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חוברת_עבודה_זו" defaultThemeVersion="166925"/>
  <mc:AlternateContent xmlns:mc="http://schemas.openxmlformats.org/markup-compatibility/2006">
    <mc:Choice Requires="x15">
      <x15ac:absPath xmlns:x15ac="http://schemas.microsoft.com/office/spreadsheetml/2010/11/ac" url="\\hrmtklvfs\Dover\Public\Astrategia ve Mivzaim\Haham\תיקיות אישיות\רוני\סגור\044-25\"/>
    </mc:Choice>
  </mc:AlternateContent>
  <xr:revisionPtr revIDLastSave="0" documentId="8_{48C5768C-8E40-4354-9DB3-06BA7873BDB8}" xr6:coauthVersionLast="47" xr6:coauthVersionMax="47" xr10:uidLastSave="{00000000-0000-0000-0000-000000000000}"/>
  <bookViews>
    <workbookView xWindow="-120" yWindow="-120" windowWidth="29040" windowHeight="17640" tabRatio="560" firstSheet="15" activeTab="15" xr2:uid="{00000000-000D-0000-FFFF-FFFF00000000}"/>
  </bookViews>
  <sheets>
    <sheet name="תרשים1" sheetId="46" state="hidden" r:id="rId1"/>
    <sheet name="אירועי טרור" sheetId="45" state="hidden" r:id="rId2"/>
    <sheet name="טרור עממי - בקת&quot;ב" sheetId="8" state="hidden" r:id="rId3"/>
    <sheet name="טרור עממי - ז&quot;א" sheetId="10" state="hidden" r:id="rId4"/>
    <sheet name="הצתות" sheetId="18" state="hidden" r:id="rId5"/>
    <sheet name="טרור עממי - מטען" sheetId="50" state="hidden" r:id="rId6"/>
    <sheet name="הפס&quot;דים" sheetId="60" state="hidden" r:id="rId7"/>
    <sheet name="רכב חולף" sheetId="39" state="hidden" r:id="rId8"/>
    <sheet name="צירים מרכזיים" sheetId="11" state="hidden" r:id="rId9"/>
    <sheet name="חיכוך ופשיעה לאומנית" sheetId="17" state="hidden" r:id="rId10"/>
    <sheet name="הפצ&quot;א" sheetId="29" state="hidden" r:id="rId11"/>
    <sheet name="אבל&quot;ב- אבל&quot;ג " sheetId="21" state="hidden" r:id="rId12"/>
    <sheet name=" ניסיון | שוד רכב אלים" sheetId="16" state="hidden" r:id="rId13"/>
    <sheet name="נמ&quot;חים" sheetId="58" state="hidden" r:id="rId14"/>
    <sheet name="פר&quot;ת | תר&quot;פ 417" sheetId="51" state="hidden" r:id="rId15"/>
    <sheet name="תפיסות אמל&quot;ח" sheetId="53" r:id="rId16"/>
    <sheet name="כספט&quot;ר " sheetId="33" state="hidden" r:id="rId17"/>
    <sheet name="פיגועים בט&quot;פ" sheetId="4" state="hidden" r:id="rId18"/>
    <sheet name="תקיפות אוויריות" sheetId="54" state="hidden" r:id="rId19"/>
    <sheet name="תפר" sheetId="57" state="hidden" r:id="rId20"/>
    <sheet name="רשימה נפתחת - לא לגעת!!" sheetId="2" state="hidden" r:id="rId21"/>
  </sheets>
  <externalReferences>
    <externalReference r:id="rId22"/>
    <externalReference r:id="rId23"/>
    <externalReference r:id="rId24"/>
  </externalReferences>
  <definedNames>
    <definedName name="_xlnm._FilterDatabase" localSheetId="12" hidden="1">' ניסיון | שוד רכב אלים'!$A$3:$H$128</definedName>
    <definedName name="_xlnm._FilterDatabase" localSheetId="11" hidden="1">'אבל"ב- אבל"ג '!$A$3:$H$1997</definedName>
    <definedName name="_xlnm._FilterDatabase" localSheetId="1" hidden="1">'אירועי טרור'!$A$3:$L$2453</definedName>
    <definedName name="_xlnm._FilterDatabase" localSheetId="6" hidden="1">'הפס"דים'!$A$3:$S$466</definedName>
    <definedName name="_xlnm._FilterDatabase" localSheetId="10" hidden="1">'הפצ"א'!$A$3:$I$778</definedName>
    <definedName name="_xlnm._FilterDatabase" localSheetId="4" hidden="1">הצתות!$A$2:$F$149</definedName>
    <definedName name="_xlnm._FilterDatabase" localSheetId="9" hidden="1">'חיכוך ופשיעה לאומנית'!$A$3:$L$2165</definedName>
    <definedName name="_xlnm._FilterDatabase" localSheetId="2" hidden="1">'טרור עממי - בקת"ב'!$D$3:$O$370</definedName>
    <definedName name="_xlnm._FilterDatabase" localSheetId="3" hidden="1">'טרור עממי - ז"א'!$C$3:$P$369</definedName>
    <definedName name="_xlnm._FilterDatabase" localSheetId="5" hidden="1">'טרור עממי - מטען'!$A$3:$L$1001</definedName>
    <definedName name="_xlnm._FilterDatabase" localSheetId="16" hidden="1">'כספט"ר '!$A$3:$I$3</definedName>
    <definedName name="_xlnm._FilterDatabase" localSheetId="17" hidden="1">'פיגועים בט"פ'!$A$3:$G$100</definedName>
    <definedName name="_xlnm._FilterDatabase" localSheetId="14" hidden="1">'פר"ת | תר"פ 417'!$A$3:$G$158</definedName>
    <definedName name="_xlnm._FilterDatabase" localSheetId="8" hidden="1">'צירים מרכזיים'!$A$3:$L$1021</definedName>
    <definedName name="_xlnm._FilterDatabase" localSheetId="7" hidden="1">'רכב חולף'!$A$3:$K$1021</definedName>
    <definedName name="_xlnm._FilterDatabase" localSheetId="15" hidden="1">'תפיסות אמל"ח'!$A$1:$F$1</definedName>
    <definedName name="_Hlk106371438" localSheetId="9">'חיכוך ופשיעה לאומנית'!$H$931</definedName>
    <definedName name="_Hlk106371445" localSheetId="9">'חיכוך ופשיעה לאומנית'!$I$932</definedName>
    <definedName name="_Hlk106635730" localSheetId="16">'כספט"ר '!#REF!</definedName>
    <definedName name="_Hlk108097372" localSheetId="9">'חיכוך ופשיעה לאומנית'!$H$988</definedName>
    <definedName name="_Hlk108097385" localSheetId="9">'חיכוך ופשיעה לאומנית'!$I$989</definedName>
    <definedName name="_Hlk110861142" localSheetId="12">' ניסיון | שוד רכב אלים'!$F$37</definedName>
    <definedName name="_Hlk110861161" localSheetId="12">' ניסיון | שוד רכב אלים'!#REF!</definedName>
    <definedName name="_Hlk110861240" localSheetId="9">'חיכוך ופשיעה לאומנית'!$H$1193</definedName>
    <definedName name="_Hlk110863141" localSheetId="9">'חיכוך ופשיעה לאומנית'!$H$1195</definedName>
    <definedName name="_Hlk116394264" localSheetId="1">'אירועי טרור'!#REF!</definedName>
    <definedName name="_Hlk130394447" localSheetId="1">'אירועי טרור'!$H$165</definedName>
    <definedName name="_Hlk133324965" localSheetId="1">'אירועי טרור'!$H$275</definedName>
    <definedName name="_Hlk133934682" localSheetId="1">'אירועי טרור'!$H$288</definedName>
    <definedName name="_Hlk136350115" localSheetId="1">'אירועי טרור'!$H$370</definedName>
    <definedName name="_Hlk138600485" localSheetId="1">'אירועי טרור'!$H$445</definedName>
    <definedName name="_Hlk138600496" localSheetId="1">'אירועי טרור'!$H$445</definedName>
    <definedName name="_Hlk140761655" localSheetId="1">'אירועי טרור'!#REF!</definedName>
    <definedName name="_Hlk141193853" localSheetId="1">'אירועי טרור'!#REF!</definedName>
    <definedName name="_Hlk141280037" localSheetId="1">'אירועי טרור'!$H$503</definedName>
    <definedName name="_Hlk141439012" localSheetId="1">'אירועי טרור'!$H$504</definedName>
    <definedName name="_Hlk142401582" localSheetId="1">'אירועי טרור'!$H$521</definedName>
    <definedName name="_Hlk144465311" localSheetId="1">'אירועי טרור'!$H$577</definedName>
    <definedName name="_Hlk146730365" localSheetId="1">'אירועי טרור'!$H$640</definedName>
    <definedName name="_Hlk93843337" localSheetId="9">'חיכוך ופשיעה לאומנית'!#REF!</definedName>
    <definedName name="_Hlk94538765" localSheetId="9">'חיכוך ופשיעה לאומנית'!$H$107</definedName>
    <definedName name="_Hlk95140533" localSheetId="9">'חיכוך ופשיעה לאומנית'!$H$139</definedName>
    <definedName name="_Hlk95823750" localSheetId="11">'אבל"ב- אבל"ג '!$G$99</definedName>
    <definedName name="_Hlk95911426" localSheetId="9">'חיכוך ופשיעה לאומנית'!$H$212</definedName>
    <definedName name="_Hlk96255060" localSheetId="12">' ניסיון | שוד רכב אלים'!$F$8</definedName>
    <definedName name="bomb_tipe" localSheetId="6">#REF!</definedName>
    <definedName name="bomb_tipe" localSheetId="16">#REF!</definedName>
    <definedName name="bomb_tipe" localSheetId="7">#REF!</definedName>
    <definedName name="bomb_tipe">#REF!</definedName>
    <definedName name="hatmar">'[1]רשימה סגורה'!$A$2:$A$7</definedName>
    <definedName name="result">'[2]רשימה סגורה'!$J$2:$J$3</definedName>
    <definedName name="אמלח">#REF!</definedName>
    <definedName name="הכרזה" localSheetId="6">#REF!</definedName>
    <definedName name="הכרזה" localSheetId="16">#REF!</definedName>
    <definedName name="הכרזה" localSheetId="7">#REF!</definedName>
    <definedName name="הכרזה">#REF!</definedName>
    <definedName name="חטמר" localSheetId="1">'[3]גיליון נוסחאות - עמית בלבד'!$J$4:$J$10</definedName>
    <definedName name="חטמר" localSheetId="6">#REF!</definedName>
    <definedName name="חטמר" localSheetId="16">#REF!</definedName>
    <definedName name="חטמר" localSheetId="7">#REF!</definedName>
    <definedName name="חטמר">#REF!</definedName>
    <definedName name="שבכ" localSheetId="6">#REF!</definedName>
    <definedName name="שבכ" localSheetId="16">#REF!</definedName>
    <definedName name="שבכ" localSheetId="7">#REF!</definedName>
    <definedName name="שבכ">#REF!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8" i="57" l="1"/>
  <c r="B99" i="57"/>
  <c r="B100" i="57"/>
  <c r="B101" i="57"/>
  <c r="B102" i="57"/>
  <c r="B64" i="57"/>
  <c r="D360" i="10"/>
  <c r="A648" i="45"/>
  <c r="A647" i="45"/>
  <c r="A646" i="45"/>
  <c r="A372" i="53"/>
  <c r="A645" i="45"/>
  <c r="A644" i="45"/>
  <c r="A643" i="45"/>
  <c r="A642" i="45"/>
  <c r="A674" i="17" l="1"/>
  <c r="A672" i="17"/>
  <c r="A670" i="17"/>
  <c r="A659" i="17"/>
  <c r="A628" i="45"/>
  <c r="A356" i="58"/>
  <c r="A651" i="17"/>
  <c r="A645" i="17"/>
  <c r="A648" i="17"/>
  <c r="A58" i="51"/>
  <c r="A636" i="17"/>
  <c r="A580" i="45"/>
  <c r="A598" i="45"/>
  <c r="A797" i="50" l="1"/>
  <c r="A619" i="17"/>
  <c r="A5" i="60"/>
  <c r="C5" i="60"/>
  <c r="D5" i="60"/>
  <c r="A6" i="60"/>
  <c r="C6" i="60"/>
  <c r="D6" i="60"/>
  <c r="A7" i="60"/>
  <c r="C7" i="60"/>
  <c r="D7" i="60"/>
  <c r="A8" i="60"/>
  <c r="C8" i="60"/>
  <c r="D8" i="60"/>
  <c r="A9" i="60"/>
  <c r="C9" i="60"/>
  <c r="D9" i="60"/>
  <c r="A10" i="60"/>
  <c r="C10" i="60"/>
  <c r="D10" i="60"/>
  <c r="A11" i="60"/>
  <c r="C11" i="60"/>
  <c r="D11" i="60"/>
  <c r="A12" i="60"/>
  <c r="C12" i="60"/>
  <c r="D12" i="60"/>
  <c r="A13" i="60"/>
  <c r="C13" i="60"/>
  <c r="D13" i="60"/>
  <c r="A14" i="60"/>
  <c r="C14" i="60"/>
  <c r="D14" i="60"/>
  <c r="A15" i="60"/>
  <c r="C15" i="60"/>
  <c r="D15" i="60"/>
  <c r="A16" i="60"/>
  <c r="C16" i="60"/>
  <c r="D16" i="60"/>
  <c r="A17" i="60"/>
  <c r="C17" i="60"/>
  <c r="D17" i="60"/>
  <c r="A18" i="60"/>
  <c r="C18" i="60"/>
  <c r="D18" i="60"/>
  <c r="A19" i="60"/>
  <c r="C19" i="60"/>
  <c r="D19" i="60"/>
  <c r="A20" i="60"/>
  <c r="C20" i="60"/>
  <c r="D20" i="60"/>
  <c r="A21" i="60"/>
  <c r="C21" i="60"/>
  <c r="D21" i="60"/>
  <c r="A22" i="60"/>
  <c r="C22" i="60"/>
  <c r="D22" i="60"/>
  <c r="A23" i="60"/>
  <c r="C23" i="60"/>
  <c r="D23" i="60"/>
  <c r="A24" i="60"/>
  <c r="C24" i="60"/>
  <c r="D24" i="60"/>
  <c r="A25" i="60"/>
  <c r="C25" i="60"/>
  <c r="D25" i="60"/>
  <c r="A26" i="60"/>
  <c r="C26" i="60"/>
  <c r="D26" i="60"/>
  <c r="A27" i="60"/>
  <c r="C27" i="60"/>
  <c r="D27" i="60"/>
  <c r="A28" i="60"/>
  <c r="C28" i="60"/>
  <c r="D28" i="60"/>
  <c r="A29" i="60"/>
  <c r="C29" i="60"/>
  <c r="D29" i="60"/>
  <c r="A30" i="60"/>
  <c r="C30" i="60"/>
  <c r="D30" i="60"/>
  <c r="A31" i="60"/>
  <c r="C31" i="60"/>
  <c r="D31" i="60"/>
  <c r="A32" i="60"/>
  <c r="C32" i="60"/>
  <c r="D32" i="60"/>
  <c r="A33" i="60"/>
  <c r="C33" i="60"/>
  <c r="D33" i="60"/>
  <c r="A34" i="60"/>
  <c r="C34" i="60"/>
  <c r="D34" i="60"/>
  <c r="A35" i="60"/>
  <c r="C35" i="60"/>
  <c r="D35" i="60"/>
  <c r="A36" i="60"/>
  <c r="C36" i="60"/>
  <c r="D36" i="60"/>
  <c r="A37" i="60"/>
  <c r="C37" i="60"/>
  <c r="D37" i="60"/>
  <c r="A38" i="60"/>
  <c r="C38" i="60"/>
  <c r="D38" i="60"/>
  <c r="A39" i="60"/>
  <c r="C39" i="60"/>
  <c r="D39" i="60"/>
  <c r="A40" i="60"/>
  <c r="C40" i="60"/>
  <c r="D40" i="60"/>
  <c r="A41" i="60"/>
  <c r="C41" i="60"/>
  <c r="D41" i="60"/>
  <c r="A42" i="60"/>
  <c r="C42" i="60"/>
  <c r="D42" i="60"/>
  <c r="A43" i="60"/>
  <c r="C43" i="60"/>
  <c r="D43" i="60"/>
  <c r="A44" i="60"/>
  <c r="C44" i="60"/>
  <c r="D44" i="60"/>
  <c r="A45" i="60"/>
  <c r="C45" i="60"/>
  <c r="D45" i="60"/>
  <c r="A46" i="60"/>
  <c r="C46" i="60"/>
  <c r="D46" i="60"/>
  <c r="A47" i="60"/>
  <c r="C47" i="60"/>
  <c r="D47" i="60"/>
  <c r="A48" i="60"/>
  <c r="C48" i="60"/>
  <c r="D48" i="60"/>
  <c r="A49" i="60"/>
  <c r="C49" i="60"/>
  <c r="D49" i="60"/>
  <c r="A50" i="60"/>
  <c r="C50" i="60"/>
  <c r="D50" i="60"/>
  <c r="A51" i="60"/>
  <c r="C51" i="60"/>
  <c r="D51" i="60"/>
  <c r="A52" i="60"/>
  <c r="C52" i="60"/>
  <c r="D52" i="60"/>
  <c r="A53" i="60"/>
  <c r="C53" i="60"/>
  <c r="D53" i="60"/>
  <c r="A54" i="60"/>
  <c r="C54" i="60"/>
  <c r="D54" i="60"/>
  <c r="A55" i="60"/>
  <c r="C55" i="60"/>
  <c r="D55" i="60"/>
  <c r="A56" i="60"/>
  <c r="C56" i="60"/>
  <c r="D56" i="60"/>
  <c r="A57" i="60"/>
  <c r="C57" i="60"/>
  <c r="D57" i="60"/>
  <c r="A58" i="60"/>
  <c r="C58" i="60"/>
  <c r="D58" i="60"/>
  <c r="A59" i="60"/>
  <c r="C59" i="60"/>
  <c r="D59" i="60"/>
  <c r="A60" i="60"/>
  <c r="C60" i="60"/>
  <c r="D60" i="60"/>
  <c r="A61" i="60"/>
  <c r="C61" i="60"/>
  <c r="D61" i="60"/>
  <c r="A62" i="60"/>
  <c r="C62" i="60"/>
  <c r="D62" i="60"/>
  <c r="A63" i="60"/>
  <c r="C63" i="60"/>
  <c r="D63" i="60"/>
  <c r="A64" i="60"/>
  <c r="C64" i="60"/>
  <c r="D64" i="60"/>
  <c r="A65" i="60"/>
  <c r="C65" i="60"/>
  <c r="D65" i="60"/>
  <c r="A66" i="60"/>
  <c r="C66" i="60"/>
  <c r="D66" i="60"/>
  <c r="A67" i="60"/>
  <c r="C67" i="60"/>
  <c r="D67" i="60"/>
  <c r="A68" i="60"/>
  <c r="C68" i="60"/>
  <c r="D68" i="60"/>
  <c r="A69" i="60"/>
  <c r="C69" i="60"/>
  <c r="D69" i="60"/>
  <c r="A70" i="60"/>
  <c r="C70" i="60"/>
  <c r="D70" i="60"/>
  <c r="A71" i="60"/>
  <c r="C71" i="60"/>
  <c r="D71" i="60"/>
  <c r="A72" i="60"/>
  <c r="C72" i="60"/>
  <c r="D72" i="60"/>
  <c r="A73" i="60"/>
  <c r="C73" i="60"/>
  <c r="D73" i="60"/>
  <c r="A74" i="60"/>
  <c r="C74" i="60"/>
  <c r="D74" i="60"/>
  <c r="A75" i="60"/>
  <c r="C75" i="60"/>
  <c r="D75" i="60"/>
  <c r="A76" i="60"/>
  <c r="C76" i="60"/>
  <c r="D76" i="60"/>
  <c r="A77" i="60"/>
  <c r="C77" i="60"/>
  <c r="D77" i="60"/>
  <c r="A78" i="60"/>
  <c r="C78" i="60"/>
  <c r="D78" i="60"/>
  <c r="A79" i="60"/>
  <c r="C79" i="60"/>
  <c r="D79" i="60"/>
  <c r="A80" i="60"/>
  <c r="C80" i="60"/>
  <c r="D80" i="60"/>
  <c r="A81" i="60"/>
  <c r="C81" i="60"/>
  <c r="D81" i="60"/>
  <c r="A82" i="60"/>
  <c r="C82" i="60"/>
  <c r="D82" i="60"/>
  <c r="A83" i="60"/>
  <c r="C83" i="60"/>
  <c r="D83" i="60"/>
  <c r="A84" i="60"/>
  <c r="C84" i="60"/>
  <c r="D84" i="60"/>
  <c r="A85" i="60"/>
  <c r="C85" i="60"/>
  <c r="D85" i="60"/>
  <c r="A86" i="60"/>
  <c r="C86" i="60"/>
  <c r="D86" i="60"/>
  <c r="A87" i="60"/>
  <c r="C87" i="60"/>
  <c r="D87" i="60"/>
  <c r="A88" i="60"/>
  <c r="C88" i="60"/>
  <c r="D88" i="60"/>
  <c r="A89" i="60"/>
  <c r="C89" i="60"/>
  <c r="D89" i="60"/>
  <c r="A90" i="60"/>
  <c r="C90" i="60"/>
  <c r="D90" i="60"/>
  <c r="A91" i="60"/>
  <c r="C91" i="60"/>
  <c r="D91" i="60"/>
  <c r="A92" i="60"/>
  <c r="C92" i="60"/>
  <c r="D92" i="60"/>
  <c r="A93" i="60"/>
  <c r="C93" i="60"/>
  <c r="D93" i="60"/>
  <c r="A94" i="60"/>
  <c r="C94" i="60"/>
  <c r="D94" i="60"/>
  <c r="A95" i="60"/>
  <c r="C95" i="60"/>
  <c r="D95" i="60"/>
  <c r="A96" i="60"/>
  <c r="C96" i="60"/>
  <c r="D96" i="60"/>
  <c r="A97" i="60"/>
  <c r="C97" i="60"/>
  <c r="D97" i="60"/>
  <c r="A98" i="60"/>
  <c r="C98" i="60"/>
  <c r="D98" i="60"/>
  <c r="A99" i="60"/>
  <c r="C99" i="60"/>
  <c r="D99" i="60"/>
  <c r="A100" i="60"/>
  <c r="C100" i="60"/>
  <c r="D100" i="60"/>
  <c r="A101" i="60"/>
  <c r="C101" i="60"/>
  <c r="D101" i="60"/>
  <c r="A102" i="60"/>
  <c r="C102" i="60"/>
  <c r="D102" i="60"/>
  <c r="A103" i="60"/>
  <c r="C103" i="60"/>
  <c r="D103" i="60"/>
  <c r="A104" i="60"/>
  <c r="C104" i="60"/>
  <c r="D104" i="60"/>
  <c r="A105" i="60"/>
  <c r="C105" i="60"/>
  <c r="D105" i="60"/>
  <c r="A106" i="60"/>
  <c r="C106" i="60"/>
  <c r="D106" i="60"/>
  <c r="A107" i="60"/>
  <c r="C107" i="60"/>
  <c r="D107" i="60"/>
  <c r="A108" i="60"/>
  <c r="C108" i="60"/>
  <c r="D108" i="60"/>
  <c r="A109" i="60"/>
  <c r="C109" i="60"/>
  <c r="D109" i="60"/>
  <c r="A110" i="60"/>
  <c r="C110" i="60"/>
  <c r="D110" i="60"/>
  <c r="A111" i="60"/>
  <c r="C111" i="60"/>
  <c r="D111" i="60"/>
  <c r="A112" i="60"/>
  <c r="C112" i="60"/>
  <c r="D112" i="60"/>
  <c r="A113" i="60"/>
  <c r="C113" i="60"/>
  <c r="D113" i="60"/>
  <c r="A114" i="60"/>
  <c r="C114" i="60"/>
  <c r="D114" i="60"/>
  <c r="A115" i="60"/>
  <c r="C115" i="60"/>
  <c r="D115" i="60"/>
  <c r="A116" i="60"/>
  <c r="C116" i="60"/>
  <c r="D116" i="60"/>
  <c r="A117" i="60"/>
  <c r="C117" i="60"/>
  <c r="D117" i="60"/>
  <c r="A118" i="60"/>
  <c r="C118" i="60"/>
  <c r="D118" i="60"/>
  <c r="A119" i="60"/>
  <c r="C119" i="60"/>
  <c r="D119" i="60"/>
  <c r="A120" i="60"/>
  <c r="C120" i="60"/>
  <c r="D120" i="60"/>
  <c r="A121" i="60"/>
  <c r="C121" i="60"/>
  <c r="D121" i="60"/>
  <c r="A122" i="60"/>
  <c r="C122" i="60"/>
  <c r="D122" i="60"/>
  <c r="A123" i="60"/>
  <c r="C123" i="60"/>
  <c r="D123" i="60"/>
  <c r="A124" i="60"/>
  <c r="C124" i="60"/>
  <c r="D124" i="60"/>
  <c r="A125" i="60"/>
  <c r="C125" i="60"/>
  <c r="D125" i="60"/>
  <c r="A126" i="60"/>
  <c r="C126" i="60"/>
  <c r="D126" i="60"/>
  <c r="A127" i="60"/>
  <c r="C127" i="60"/>
  <c r="D127" i="60"/>
  <c r="A128" i="60"/>
  <c r="C128" i="60"/>
  <c r="D128" i="60"/>
  <c r="A129" i="60"/>
  <c r="C129" i="60"/>
  <c r="D129" i="60"/>
  <c r="A130" i="60"/>
  <c r="C130" i="60"/>
  <c r="D130" i="60"/>
  <c r="A131" i="60"/>
  <c r="C131" i="60"/>
  <c r="D131" i="60"/>
  <c r="A132" i="60"/>
  <c r="C132" i="60"/>
  <c r="D132" i="60"/>
  <c r="A133" i="60"/>
  <c r="C133" i="60"/>
  <c r="D133" i="60"/>
  <c r="A134" i="60"/>
  <c r="C134" i="60"/>
  <c r="D134" i="60"/>
  <c r="A135" i="60"/>
  <c r="C135" i="60"/>
  <c r="D135" i="60"/>
  <c r="A136" i="60"/>
  <c r="C136" i="60"/>
  <c r="D136" i="60"/>
  <c r="A137" i="60"/>
  <c r="C137" i="60"/>
  <c r="D137" i="60"/>
  <c r="A138" i="60"/>
  <c r="C138" i="60"/>
  <c r="D138" i="60"/>
  <c r="A139" i="60"/>
  <c r="C139" i="60"/>
  <c r="D139" i="60"/>
  <c r="A140" i="60"/>
  <c r="C140" i="60"/>
  <c r="D140" i="60"/>
  <c r="A141" i="60"/>
  <c r="C141" i="60"/>
  <c r="D141" i="60"/>
  <c r="A142" i="60"/>
  <c r="C142" i="60"/>
  <c r="D142" i="60"/>
  <c r="A143" i="60"/>
  <c r="C143" i="60"/>
  <c r="D143" i="60"/>
  <c r="A144" i="60"/>
  <c r="C144" i="60"/>
  <c r="D144" i="60"/>
  <c r="A145" i="60"/>
  <c r="C145" i="60"/>
  <c r="D145" i="60"/>
  <c r="A146" i="60"/>
  <c r="C146" i="60"/>
  <c r="D146" i="60"/>
  <c r="A147" i="60"/>
  <c r="C147" i="60"/>
  <c r="D147" i="60"/>
  <c r="A148" i="60"/>
  <c r="C148" i="60"/>
  <c r="D148" i="60"/>
  <c r="A149" i="60"/>
  <c r="C149" i="60"/>
  <c r="D149" i="60"/>
  <c r="A150" i="60"/>
  <c r="C150" i="60"/>
  <c r="D150" i="60"/>
  <c r="A151" i="60"/>
  <c r="C151" i="60"/>
  <c r="D151" i="60"/>
  <c r="A152" i="60"/>
  <c r="C152" i="60"/>
  <c r="D152" i="60"/>
  <c r="A153" i="60"/>
  <c r="C153" i="60"/>
  <c r="D153" i="60"/>
  <c r="A154" i="60"/>
  <c r="C154" i="60"/>
  <c r="D154" i="60"/>
  <c r="A155" i="60"/>
  <c r="C155" i="60"/>
  <c r="D155" i="60"/>
  <c r="A156" i="60"/>
  <c r="C156" i="60"/>
  <c r="D156" i="60"/>
  <c r="A157" i="60"/>
  <c r="C157" i="60"/>
  <c r="D157" i="60"/>
  <c r="A158" i="60"/>
  <c r="C158" i="60"/>
  <c r="D158" i="60"/>
  <c r="A159" i="60"/>
  <c r="C159" i="60"/>
  <c r="D159" i="60"/>
  <c r="A160" i="60"/>
  <c r="C160" i="60"/>
  <c r="D160" i="60"/>
  <c r="A161" i="60"/>
  <c r="C161" i="60"/>
  <c r="D161" i="60"/>
  <c r="A162" i="60"/>
  <c r="C162" i="60"/>
  <c r="D162" i="60"/>
  <c r="A163" i="60"/>
  <c r="C163" i="60"/>
  <c r="D163" i="60"/>
  <c r="A164" i="60"/>
  <c r="C164" i="60"/>
  <c r="D164" i="60"/>
  <c r="A165" i="60"/>
  <c r="C165" i="60"/>
  <c r="D165" i="60"/>
  <c r="A166" i="60"/>
  <c r="C166" i="60"/>
  <c r="D166" i="60"/>
  <c r="A167" i="60"/>
  <c r="C167" i="60"/>
  <c r="D167" i="60"/>
  <c r="A168" i="60"/>
  <c r="C168" i="60"/>
  <c r="D168" i="60"/>
  <c r="A169" i="60"/>
  <c r="C169" i="60"/>
  <c r="D169" i="60"/>
  <c r="A170" i="60"/>
  <c r="C170" i="60"/>
  <c r="D170" i="60"/>
  <c r="A171" i="60"/>
  <c r="C171" i="60"/>
  <c r="D171" i="60"/>
  <c r="A172" i="60"/>
  <c r="C172" i="60"/>
  <c r="D172" i="60"/>
  <c r="A173" i="60"/>
  <c r="C173" i="60"/>
  <c r="D173" i="60"/>
  <c r="A174" i="60"/>
  <c r="C174" i="60"/>
  <c r="D174" i="60"/>
  <c r="A175" i="60"/>
  <c r="C175" i="60"/>
  <c r="D175" i="60"/>
  <c r="A176" i="60"/>
  <c r="C176" i="60"/>
  <c r="D176" i="60"/>
  <c r="A177" i="60"/>
  <c r="C177" i="60"/>
  <c r="D177" i="60"/>
  <c r="A178" i="60"/>
  <c r="C178" i="60"/>
  <c r="D178" i="60"/>
  <c r="A179" i="60"/>
  <c r="C179" i="60"/>
  <c r="D179" i="60"/>
  <c r="A180" i="60"/>
  <c r="C180" i="60"/>
  <c r="D180" i="60"/>
  <c r="A181" i="60"/>
  <c r="C181" i="60"/>
  <c r="D181" i="60"/>
  <c r="A182" i="60"/>
  <c r="C182" i="60"/>
  <c r="D182" i="60"/>
  <c r="A183" i="60"/>
  <c r="C183" i="60"/>
  <c r="D183" i="60"/>
  <c r="A184" i="60"/>
  <c r="C184" i="60"/>
  <c r="D184" i="60"/>
  <c r="A185" i="60"/>
  <c r="C185" i="60"/>
  <c r="D185" i="60"/>
  <c r="A186" i="60"/>
  <c r="C186" i="60"/>
  <c r="D186" i="60"/>
  <c r="A187" i="60"/>
  <c r="C187" i="60"/>
  <c r="D187" i="60"/>
  <c r="A188" i="60"/>
  <c r="C188" i="60"/>
  <c r="D188" i="60"/>
  <c r="A189" i="60"/>
  <c r="C189" i="60"/>
  <c r="D189" i="60"/>
  <c r="A190" i="60"/>
  <c r="C190" i="60"/>
  <c r="D190" i="60"/>
  <c r="A191" i="60"/>
  <c r="C191" i="60"/>
  <c r="D191" i="60"/>
  <c r="A192" i="60"/>
  <c r="C192" i="60"/>
  <c r="D192" i="60"/>
  <c r="A193" i="60"/>
  <c r="C193" i="60"/>
  <c r="D193" i="60"/>
  <c r="A194" i="60"/>
  <c r="C194" i="60"/>
  <c r="D194" i="60"/>
  <c r="A195" i="60"/>
  <c r="C195" i="60"/>
  <c r="D195" i="60"/>
  <c r="A196" i="60"/>
  <c r="C196" i="60"/>
  <c r="D196" i="60"/>
  <c r="A197" i="60"/>
  <c r="C197" i="60"/>
  <c r="D197" i="60"/>
  <c r="A198" i="60"/>
  <c r="C198" i="60"/>
  <c r="D198" i="60"/>
  <c r="A199" i="60"/>
  <c r="C199" i="60"/>
  <c r="D199" i="60"/>
  <c r="A200" i="60"/>
  <c r="C200" i="60"/>
  <c r="D200" i="60"/>
  <c r="A201" i="60"/>
  <c r="C201" i="60"/>
  <c r="D201" i="60"/>
  <c r="A202" i="60"/>
  <c r="C202" i="60"/>
  <c r="D202" i="60"/>
  <c r="A203" i="60"/>
  <c r="C203" i="60"/>
  <c r="D203" i="60"/>
  <c r="A204" i="60"/>
  <c r="C204" i="60"/>
  <c r="D204" i="60"/>
  <c r="A205" i="60"/>
  <c r="C205" i="60"/>
  <c r="D205" i="60"/>
  <c r="A206" i="60"/>
  <c r="C206" i="60"/>
  <c r="D206" i="60"/>
  <c r="A207" i="60"/>
  <c r="C207" i="60"/>
  <c r="D207" i="60"/>
  <c r="A208" i="60"/>
  <c r="C208" i="60"/>
  <c r="D208" i="60"/>
  <c r="A209" i="60"/>
  <c r="C209" i="60"/>
  <c r="D209" i="60"/>
  <c r="A210" i="60"/>
  <c r="C210" i="60"/>
  <c r="D210" i="60"/>
  <c r="A211" i="60"/>
  <c r="C211" i="60"/>
  <c r="D211" i="60"/>
  <c r="A212" i="60"/>
  <c r="C212" i="60"/>
  <c r="D212" i="60"/>
  <c r="A213" i="60"/>
  <c r="C213" i="60"/>
  <c r="D213" i="60"/>
  <c r="A214" i="60"/>
  <c r="C214" i="60"/>
  <c r="D214" i="60"/>
  <c r="A215" i="60"/>
  <c r="C215" i="60"/>
  <c r="D215" i="60"/>
  <c r="A216" i="60"/>
  <c r="C216" i="60"/>
  <c r="D216" i="60"/>
  <c r="A217" i="60"/>
  <c r="C217" i="60"/>
  <c r="D217" i="60"/>
  <c r="A218" i="60"/>
  <c r="C218" i="60"/>
  <c r="D218" i="60"/>
  <c r="A219" i="60"/>
  <c r="C219" i="60"/>
  <c r="D219" i="60"/>
  <c r="A220" i="60"/>
  <c r="C220" i="60"/>
  <c r="D220" i="60"/>
  <c r="A221" i="60"/>
  <c r="C221" i="60"/>
  <c r="D221" i="60"/>
  <c r="A222" i="60"/>
  <c r="C222" i="60"/>
  <c r="D222" i="60"/>
  <c r="A223" i="60"/>
  <c r="C223" i="60"/>
  <c r="D223" i="60"/>
  <c r="A224" i="60"/>
  <c r="C224" i="60"/>
  <c r="D224" i="60"/>
  <c r="A225" i="60"/>
  <c r="C225" i="60"/>
  <c r="D225" i="60"/>
  <c r="A226" i="60"/>
  <c r="C226" i="60"/>
  <c r="D226" i="60"/>
  <c r="A227" i="60"/>
  <c r="C227" i="60"/>
  <c r="D227" i="60"/>
  <c r="A228" i="60"/>
  <c r="C228" i="60"/>
  <c r="D228" i="60"/>
  <c r="A229" i="60"/>
  <c r="C229" i="60"/>
  <c r="D229" i="60"/>
  <c r="A230" i="60"/>
  <c r="C230" i="60"/>
  <c r="D230" i="60"/>
  <c r="A231" i="60"/>
  <c r="C231" i="60"/>
  <c r="D231" i="60"/>
  <c r="A232" i="60"/>
  <c r="C232" i="60"/>
  <c r="D232" i="60"/>
  <c r="A233" i="60"/>
  <c r="C233" i="60"/>
  <c r="D233" i="60"/>
  <c r="A234" i="60"/>
  <c r="C234" i="60"/>
  <c r="D234" i="60"/>
  <c r="A235" i="60"/>
  <c r="C235" i="60"/>
  <c r="D235" i="60"/>
  <c r="A236" i="60"/>
  <c r="C236" i="60"/>
  <c r="D236" i="60"/>
  <c r="A237" i="60"/>
  <c r="C237" i="60"/>
  <c r="D237" i="60"/>
  <c r="A238" i="60"/>
  <c r="C238" i="60"/>
  <c r="D238" i="60"/>
  <c r="A239" i="60"/>
  <c r="C239" i="60"/>
  <c r="D239" i="60"/>
  <c r="A240" i="60"/>
  <c r="C240" i="60"/>
  <c r="D240" i="60"/>
  <c r="A241" i="60"/>
  <c r="C241" i="60"/>
  <c r="D241" i="60"/>
  <c r="A242" i="60"/>
  <c r="C242" i="60"/>
  <c r="D242" i="60"/>
  <c r="A243" i="60"/>
  <c r="C243" i="60"/>
  <c r="D243" i="60"/>
  <c r="A244" i="60"/>
  <c r="C244" i="60"/>
  <c r="D244" i="60"/>
  <c r="A245" i="60"/>
  <c r="C245" i="60"/>
  <c r="D245" i="60"/>
  <c r="A246" i="60"/>
  <c r="C246" i="60"/>
  <c r="D246" i="60"/>
  <c r="A247" i="60"/>
  <c r="C247" i="60"/>
  <c r="D247" i="60"/>
  <c r="A248" i="60"/>
  <c r="C248" i="60"/>
  <c r="D248" i="60"/>
  <c r="A249" i="60"/>
  <c r="C249" i="60"/>
  <c r="D249" i="60"/>
  <c r="A250" i="60"/>
  <c r="C250" i="60"/>
  <c r="D250" i="60"/>
  <c r="A251" i="60"/>
  <c r="C251" i="60"/>
  <c r="D251" i="60"/>
  <c r="A252" i="60"/>
  <c r="C252" i="60"/>
  <c r="D252" i="60"/>
  <c r="A253" i="60"/>
  <c r="C253" i="60"/>
  <c r="D253" i="60"/>
  <c r="A254" i="60"/>
  <c r="C254" i="60"/>
  <c r="D254" i="60"/>
  <c r="A255" i="60"/>
  <c r="C255" i="60"/>
  <c r="D255" i="60"/>
  <c r="A256" i="60"/>
  <c r="C256" i="60"/>
  <c r="D256" i="60"/>
  <c r="A257" i="60"/>
  <c r="C257" i="60"/>
  <c r="D257" i="60"/>
  <c r="A258" i="60"/>
  <c r="C258" i="60"/>
  <c r="D258" i="60"/>
  <c r="A259" i="60"/>
  <c r="C259" i="60"/>
  <c r="D259" i="60"/>
  <c r="A260" i="60"/>
  <c r="C260" i="60"/>
  <c r="D260" i="60"/>
  <c r="A261" i="60"/>
  <c r="C261" i="60"/>
  <c r="D261" i="60"/>
  <c r="A262" i="60"/>
  <c r="C262" i="60"/>
  <c r="D262" i="60"/>
  <c r="A263" i="60"/>
  <c r="C263" i="60"/>
  <c r="D263" i="60"/>
  <c r="A264" i="60"/>
  <c r="C264" i="60"/>
  <c r="D264" i="60"/>
  <c r="A265" i="60"/>
  <c r="C265" i="60"/>
  <c r="D265" i="60"/>
  <c r="A266" i="60"/>
  <c r="C266" i="60"/>
  <c r="D266" i="60"/>
  <c r="A267" i="60"/>
  <c r="C267" i="60"/>
  <c r="D267" i="60"/>
  <c r="A268" i="60"/>
  <c r="C268" i="60"/>
  <c r="D268" i="60"/>
  <c r="A269" i="60"/>
  <c r="C269" i="60"/>
  <c r="D269" i="60"/>
  <c r="A270" i="60"/>
  <c r="C270" i="60"/>
  <c r="D270" i="60"/>
  <c r="A271" i="60"/>
  <c r="C271" i="60"/>
  <c r="D271" i="60"/>
  <c r="A272" i="60"/>
  <c r="C272" i="60"/>
  <c r="D272" i="60"/>
  <c r="A273" i="60"/>
  <c r="C273" i="60"/>
  <c r="D273" i="60"/>
  <c r="A274" i="60"/>
  <c r="C274" i="60"/>
  <c r="D274" i="60"/>
  <c r="A275" i="60"/>
  <c r="C275" i="60"/>
  <c r="D275" i="60"/>
  <c r="A276" i="60"/>
  <c r="C276" i="60"/>
  <c r="D276" i="60"/>
  <c r="A277" i="60"/>
  <c r="C277" i="60"/>
  <c r="D277" i="60"/>
  <c r="A278" i="60"/>
  <c r="C278" i="60"/>
  <c r="D278" i="60"/>
  <c r="A279" i="60"/>
  <c r="C279" i="60"/>
  <c r="D279" i="60"/>
  <c r="A280" i="60"/>
  <c r="C280" i="60"/>
  <c r="D280" i="60"/>
  <c r="A281" i="60"/>
  <c r="C281" i="60"/>
  <c r="D281" i="60"/>
  <c r="A282" i="60"/>
  <c r="C282" i="60"/>
  <c r="D282" i="60"/>
  <c r="A283" i="60"/>
  <c r="C283" i="60"/>
  <c r="D283" i="60"/>
  <c r="A284" i="60"/>
  <c r="C284" i="60"/>
  <c r="D284" i="60"/>
  <c r="A285" i="60"/>
  <c r="C285" i="60"/>
  <c r="D285" i="60"/>
  <c r="A286" i="60"/>
  <c r="C286" i="60"/>
  <c r="D286" i="60"/>
  <c r="A287" i="60"/>
  <c r="C287" i="60"/>
  <c r="D287" i="60"/>
  <c r="A288" i="60"/>
  <c r="C288" i="60"/>
  <c r="D288" i="60"/>
  <c r="A289" i="60"/>
  <c r="C289" i="60"/>
  <c r="D289" i="60"/>
  <c r="A290" i="60"/>
  <c r="C290" i="60"/>
  <c r="D290" i="60"/>
  <c r="A291" i="60"/>
  <c r="C291" i="60"/>
  <c r="D291" i="60"/>
  <c r="A292" i="60"/>
  <c r="C292" i="60"/>
  <c r="D292" i="60"/>
  <c r="A293" i="60"/>
  <c r="C293" i="60"/>
  <c r="D293" i="60"/>
  <c r="A294" i="60"/>
  <c r="C294" i="60"/>
  <c r="D294" i="60"/>
  <c r="A295" i="60"/>
  <c r="C295" i="60"/>
  <c r="D295" i="60"/>
  <c r="A296" i="60"/>
  <c r="C296" i="60"/>
  <c r="D296" i="60"/>
  <c r="A297" i="60"/>
  <c r="C297" i="60"/>
  <c r="D297" i="60"/>
  <c r="A298" i="60"/>
  <c r="C298" i="60"/>
  <c r="D298" i="60"/>
  <c r="A299" i="60"/>
  <c r="C299" i="60"/>
  <c r="D299" i="60"/>
  <c r="A300" i="60"/>
  <c r="C300" i="60"/>
  <c r="D300" i="60"/>
  <c r="A301" i="60"/>
  <c r="C301" i="60"/>
  <c r="D301" i="60"/>
  <c r="A302" i="60"/>
  <c r="C302" i="60"/>
  <c r="D302" i="60"/>
  <c r="A303" i="60"/>
  <c r="C303" i="60"/>
  <c r="D303" i="60"/>
  <c r="A304" i="60"/>
  <c r="C304" i="60"/>
  <c r="D304" i="60"/>
  <c r="A305" i="60"/>
  <c r="C305" i="60"/>
  <c r="D305" i="60"/>
  <c r="A306" i="60"/>
  <c r="C306" i="60"/>
  <c r="D306" i="60"/>
  <c r="A307" i="60"/>
  <c r="C307" i="60"/>
  <c r="D307" i="60"/>
  <c r="A308" i="60"/>
  <c r="C308" i="60"/>
  <c r="D308" i="60"/>
  <c r="A309" i="60"/>
  <c r="C309" i="60"/>
  <c r="D309" i="60"/>
  <c r="A310" i="60"/>
  <c r="C310" i="60"/>
  <c r="D310" i="60"/>
  <c r="A311" i="60"/>
  <c r="C311" i="60"/>
  <c r="D311" i="60"/>
  <c r="A312" i="60"/>
  <c r="C312" i="60"/>
  <c r="D312" i="60"/>
  <c r="A313" i="60"/>
  <c r="C313" i="60"/>
  <c r="D313" i="60"/>
  <c r="A314" i="60"/>
  <c r="C314" i="60"/>
  <c r="D314" i="60"/>
  <c r="A315" i="60"/>
  <c r="C315" i="60"/>
  <c r="D315" i="60"/>
  <c r="A316" i="60"/>
  <c r="C316" i="60"/>
  <c r="D316" i="60"/>
  <c r="A317" i="60"/>
  <c r="C317" i="60"/>
  <c r="D317" i="60"/>
  <c r="A318" i="60"/>
  <c r="C318" i="60"/>
  <c r="D318" i="60"/>
  <c r="A319" i="60"/>
  <c r="C319" i="60"/>
  <c r="D319" i="60"/>
  <c r="A320" i="60"/>
  <c r="C320" i="60"/>
  <c r="D320" i="60"/>
  <c r="A321" i="60"/>
  <c r="C321" i="60"/>
  <c r="D321" i="60"/>
  <c r="A322" i="60"/>
  <c r="C322" i="60"/>
  <c r="D322" i="60"/>
  <c r="A323" i="60"/>
  <c r="C323" i="60"/>
  <c r="D323" i="60"/>
  <c r="A324" i="60"/>
  <c r="C324" i="60"/>
  <c r="D324" i="60"/>
  <c r="A325" i="60"/>
  <c r="C325" i="60"/>
  <c r="D325" i="60"/>
  <c r="A326" i="60"/>
  <c r="C326" i="60"/>
  <c r="D326" i="60"/>
  <c r="A327" i="60"/>
  <c r="C327" i="60"/>
  <c r="D327" i="60"/>
  <c r="A328" i="60"/>
  <c r="C328" i="60"/>
  <c r="D328" i="60"/>
  <c r="A329" i="60"/>
  <c r="C329" i="60"/>
  <c r="D329" i="60"/>
  <c r="A330" i="60"/>
  <c r="C330" i="60"/>
  <c r="D330" i="60"/>
  <c r="A331" i="60"/>
  <c r="C331" i="60"/>
  <c r="D331" i="60"/>
  <c r="A332" i="60"/>
  <c r="C332" i="60"/>
  <c r="D332" i="60"/>
  <c r="A333" i="60"/>
  <c r="C333" i="60"/>
  <c r="D333" i="60"/>
  <c r="A334" i="60"/>
  <c r="C334" i="60"/>
  <c r="D334" i="60"/>
  <c r="A335" i="60"/>
  <c r="C335" i="60"/>
  <c r="D335" i="60"/>
  <c r="A336" i="60"/>
  <c r="C336" i="60"/>
  <c r="D336" i="60"/>
  <c r="A337" i="60"/>
  <c r="C337" i="60"/>
  <c r="D337" i="60"/>
  <c r="A338" i="60"/>
  <c r="C338" i="60"/>
  <c r="D338" i="60"/>
  <c r="A339" i="60"/>
  <c r="C339" i="60"/>
  <c r="D339" i="60"/>
  <c r="A340" i="60"/>
  <c r="C340" i="60"/>
  <c r="D340" i="60"/>
  <c r="A341" i="60"/>
  <c r="C341" i="60"/>
  <c r="D341" i="60"/>
  <c r="A342" i="60"/>
  <c r="C342" i="60"/>
  <c r="D342" i="60"/>
  <c r="A343" i="60"/>
  <c r="C343" i="60"/>
  <c r="D343" i="60"/>
  <c r="A344" i="60"/>
  <c r="C344" i="60"/>
  <c r="D344" i="60"/>
  <c r="A345" i="60"/>
  <c r="C345" i="60"/>
  <c r="D345" i="60"/>
  <c r="A346" i="60"/>
  <c r="C346" i="60"/>
  <c r="D346" i="60"/>
  <c r="A347" i="60"/>
  <c r="C347" i="60"/>
  <c r="D347" i="60"/>
  <c r="A348" i="60"/>
  <c r="C348" i="60"/>
  <c r="D348" i="60"/>
  <c r="A349" i="60"/>
  <c r="C349" i="60"/>
  <c r="D349" i="60"/>
  <c r="A350" i="60"/>
  <c r="C350" i="60"/>
  <c r="D350" i="60"/>
  <c r="A351" i="60"/>
  <c r="C351" i="60"/>
  <c r="D351" i="60"/>
  <c r="A352" i="60"/>
  <c r="C352" i="60"/>
  <c r="D352" i="60"/>
  <c r="A353" i="60"/>
  <c r="C353" i="60"/>
  <c r="D353" i="60"/>
  <c r="A354" i="60"/>
  <c r="C354" i="60"/>
  <c r="D354" i="60"/>
  <c r="A355" i="60"/>
  <c r="C355" i="60"/>
  <c r="D355" i="60"/>
  <c r="A356" i="60"/>
  <c r="C356" i="60"/>
  <c r="D356" i="60"/>
  <c r="A357" i="60"/>
  <c r="C357" i="60"/>
  <c r="D357" i="60"/>
  <c r="A358" i="60"/>
  <c r="C358" i="60"/>
  <c r="D358" i="60"/>
  <c r="A359" i="60"/>
  <c r="C359" i="60"/>
  <c r="D359" i="60"/>
  <c r="A360" i="60"/>
  <c r="C360" i="60"/>
  <c r="D360" i="60"/>
  <c r="A361" i="60"/>
  <c r="C361" i="60"/>
  <c r="D361" i="60"/>
  <c r="A362" i="60"/>
  <c r="C362" i="60"/>
  <c r="D362" i="60"/>
  <c r="A363" i="60"/>
  <c r="C363" i="60"/>
  <c r="D363" i="60"/>
  <c r="A364" i="60"/>
  <c r="C364" i="60"/>
  <c r="D364" i="60"/>
  <c r="A365" i="60"/>
  <c r="C365" i="60"/>
  <c r="D365" i="60"/>
  <c r="A366" i="60"/>
  <c r="C366" i="60"/>
  <c r="D366" i="60"/>
  <c r="A367" i="60"/>
  <c r="C367" i="60"/>
  <c r="D367" i="60"/>
  <c r="A368" i="60"/>
  <c r="C368" i="60"/>
  <c r="D368" i="60"/>
  <c r="A369" i="60"/>
  <c r="C369" i="60"/>
  <c r="D369" i="60"/>
  <c r="A370" i="60"/>
  <c r="C370" i="60"/>
  <c r="D370" i="60"/>
  <c r="A371" i="60"/>
  <c r="A372" i="60"/>
  <c r="A373" i="60"/>
  <c r="A374" i="60"/>
  <c r="A375" i="60"/>
  <c r="A376" i="60"/>
  <c r="A377" i="60"/>
  <c r="A378" i="60"/>
  <c r="A379" i="60"/>
  <c r="A380" i="60"/>
  <c r="A381" i="60"/>
  <c r="A382" i="60"/>
  <c r="A383" i="60"/>
  <c r="A384" i="60"/>
  <c r="A385" i="60"/>
  <c r="A386" i="60"/>
  <c r="A387" i="60"/>
  <c r="A388" i="60"/>
  <c r="A389" i="60"/>
  <c r="A390" i="60"/>
  <c r="A391" i="60"/>
  <c r="A392" i="60"/>
  <c r="A393" i="60"/>
  <c r="A394" i="60"/>
  <c r="A395" i="60"/>
  <c r="A396" i="60"/>
  <c r="A397" i="60"/>
  <c r="A398" i="60"/>
  <c r="A399" i="60"/>
  <c r="A400" i="60"/>
  <c r="A401" i="60"/>
  <c r="A402" i="60"/>
  <c r="A403" i="60"/>
  <c r="A404" i="60"/>
  <c r="A405" i="60"/>
  <c r="A406" i="60"/>
  <c r="A407" i="60"/>
  <c r="A408" i="60"/>
  <c r="A409" i="60"/>
  <c r="A410" i="60"/>
  <c r="A411" i="60"/>
  <c r="A412" i="60"/>
  <c r="A413" i="60"/>
  <c r="A414" i="60"/>
  <c r="A415" i="60"/>
  <c r="A416" i="60"/>
  <c r="A417" i="60"/>
  <c r="A418" i="60"/>
  <c r="A419" i="60"/>
  <c r="A420" i="60"/>
  <c r="A421" i="60"/>
  <c r="A422" i="60"/>
  <c r="A423" i="60"/>
  <c r="A424" i="60"/>
  <c r="A425" i="60"/>
  <c r="A426" i="60"/>
  <c r="A427" i="60"/>
  <c r="A428" i="60"/>
  <c r="A429" i="60"/>
  <c r="A430" i="60"/>
  <c r="A431" i="60"/>
  <c r="A432" i="60"/>
  <c r="A433" i="60"/>
  <c r="A434" i="60"/>
  <c r="A435" i="60"/>
  <c r="A436" i="60"/>
  <c r="A437" i="60"/>
  <c r="A438" i="60"/>
  <c r="A439" i="60"/>
  <c r="A440" i="60"/>
  <c r="A441" i="60"/>
  <c r="A442" i="60"/>
  <c r="A443" i="60"/>
  <c r="A444" i="60"/>
  <c r="A445" i="60"/>
  <c r="A446" i="60"/>
  <c r="A447" i="60"/>
  <c r="A448" i="60"/>
  <c r="A449" i="60"/>
  <c r="A450" i="60"/>
  <c r="A451" i="60"/>
  <c r="A452" i="60"/>
  <c r="A453" i="60"/>
  <c r="A454" i="60"/>
  <c r="A455" i="60"/>
  <c r="A456" i="60"/>
  <c r="A457" i="60"/>
  <c r="A458" i="60"/>
  <c r="A459" i="60"/>
  <c r="A460" i="60"/>
  <c r="A461" i="60"/>
  <c r="A462" i="60"/>
  <c r="A463" i="60"/>
  <c r="A464" i="60"/>
  <c r="A465" i="60"/>
  <c r="A466" i="60"/>
  <c r="A603" i="17"/>
  <c r="A610" i="17"/>
  <c r="A602" i="17"/>
  <c r="A609" i="17"/>
  <c r="A575" i="45"/>
  <c r="A593" i="17" l="1"/>
  <c r="A601" i="17" l="1"/>
  <c r="A19" i="53"/>
  <c r="A20" i="53"/>
  <c r="A21" i="53"/>
  <c r="A22" i="53"/>
  <c r="A23" i="53"/>
  <c r="A24" i="53"/>
  <c r="A25" i="53"/>
  <c r="A26" i="53"/>
  <c r="A27" i="53"/>
  <c r="A28" i="53"/>
  <c r="A29" i="53"/>
  <c r="A30" i="53"/>
  <c r="A31" i="53"/>
  <c r="A32" i="53"/>
  <c r="A33" i="53"/>
  <c r="A34" i="53"/>
  <c r="A35" i="53"/>
  <c r="A36" i="53"/>
  <c r="A37" i="53"/>
  <c r="A38" i="53"/>
  <c r="A39" i="53"/>
  <c r="A40" i="53"/>
  <c r="A41" i="53"/>
  <c r="A42" i="53"/>
  <c r="A43" i="53"/>
  <c r="A44" i="53"/>
  <c r="A45" i="53"/>
  <c r="A46" i="53"/>
  <c r="A47" i="53"/>
  <c r="A48" i="53"/>
  <c r="A49" i="53"/>
  <c r="A50" i="53"/>
  <c r="A51" i="53"/>
  <c r="A52" i="53"/>
  <c r="A53" i="53"/>
  <c r="A54" i="53"/>
  <c r="A55" i="53"/>
  <c r="A56" i="53"/>
  <c r="A57" i="53"/>
  <c r="A58" i="53"/>
  <c r="A59" i="53"/>
  <c r="A60" i="53"/>
  <c r="A61" i="53"/>
  <c r="A62" i="53"/>
  <c r="A63" i="53"/>
  <c r="A64" i="53"/>
  <c r="A65" i="53"/>
  <c r="A66" i="53"/>
  <c r="A67" i="53"/>
  <c r="A68" i="53"/>
  <c r="A69" i="53"/>
  <c r="A70" i="53"/>
  <c r="A71" i="53"/>
  <c r="A72" i="53"/>
  <c r="A73" i="53"/>
  <c r="A74" i="53"/>
  <c r="A75" i="53"/>
  <c r="A76" i="53"/>
  <c r="A77" i="53"/>
  <c r="A78" i="53"/>
  <c r="A79" i="53"/>
  <c r="A80" i="53"/>
  <c r="A81" i="53"/>
  <c r="A82" i="53"/>
  <c r="A83" i="53"/>
  <c r="A84" i="53"/>
  <c r="A85" i="53"/>
  <c r="A86" i="53"/>
  <c r="A87" i="53"/>
  <c r="A88" i="53"/>
  <c r="A89" i="53"/>
  <c r="A90" i="53"/>
  <c r="A91" i="53"/>
  <c r="A92" i="53"/>
  <c r="A93" i="53"/>
  <c r="A94" i="53"/>
  <c r="A95" i="53"/>
  <c r="A96" i="53"/>
  <c r="A97" i="53"/>
  <c r="A98" i="53"/>
  <c r="A99" i="53"/>
  <c r="A100" i="53"/>
  <c r="A101" i="53"/>
  <c r="A102" i="53"/>
  <c r="A103" i="53"/>
  <c r="A104" i="53"/>
  <c r="A105" i="53"/>
  <c r="A106" i="53"/>
  <c r="A107" i="53"/>
  <c r="A108" i="53"/>
  <c r="A109" i="53"/>
  <c r="A110" i="53"/>
  <c r="A111" i="53"/>
  <c r="A112" i="53"/>
  <c r="A113" i="53"/>
  <c r="A114" i="53"/>
  <c r="A115" i="53"/>
  <c r="A116" i="53"/>
  <c r="A117" i="53"/>
  <c r="A118" i="53"/>
  <c r="A119" i="53"/>
  <c r="A120" i="53"/>
  <c r="A121" i="53"/>
  <c r="A122" i="53"/>
  <c r="A123" i="53"/>
  <c r="A124" i="53"/>
  <c r="A125" i="53"/>
  <c r="A126" i="53"/>
  <c r="A127" i="53"/>
  <c r="A128" i="53"/>
  <c r="A129" i="53"/>
  <c r="A130" i="53"/>
  <c r="A131" i="53"/>
  <c r="A132" i="53"/>
  <c r="A133" i="53"/>
  <c r="A134" i="53"/>
  <c r="A135" i="53"/>
  <c r="A136" i="53"/>
  <c r="A137" i="53"/>
  <c r="A138" i="53"/>
  <c r="A139" i="53"/>
  <c r="A140" i="53"/>
  <c r="A141" i="53"/>
  <c r="A142" i="53"/>
  <c r="A143" i="53"/>
  <c r="A144" i="53"/>
  <c r="A145" i="53"/>
  <c r="A146" i="53"/>
  <c r="A147" i="53"/>
  <c r="A148" i="53"/>
  <c r="A149" i="53"/>
  <c r="A150" i="53"/>
  <c r="A151" i="53"/>
  <c r="A152" i="53"/>
  <c r="A153" i="53"/>
  <c r="A154" i="53"/>
  <c r="A155" i="53"/>
  <c r="A156" i="53"/>
  <c r="A157" i="53"/>
  <c r="A158" i="53"/>
  <c r="A159" i="53"/>
  <c r="A160" i="53"/>
  <c r="A161" i="53"/>
  <c r="A162" i="53"/>
  <c r="A163" i="53"/>
  <c r="A164" i="53"/>
  <c r="A165" i="53"/>
  <c r="A166" i="53"/>
  <c r="A167" i="53"/>
  <c r="A168" i="53"/>
  <c r="A169" i="53"/>
  <c r="A170" i="53"/>
  <c r="A171" i="53"/>
  <c r="A172" i="53"/>
  <c r="A173" i="53"/>
  <c r="A174" i="53"/>
  <c r="A175" i="53"/>
  <c r="A176" i="53"/>
  <c r="A177" i="53"/>
  <c r="A178" i="53"/>
  <c r="A179" i="53"/>
  <c r="A180" i="53"/>
  <c r="A181" i="53"/>
  <c r="A182" i="53"/>
  <c r="A183" i="53"/>
  <c r="A184" i="53"/>
  <c r="A185" i="53"/>
  <c r="A186" i="53"/>
  <c r="A187" i="53"/>
  <c r="A188" i="53"/>
  <c r="A189" i="53"/>
  <c r="A190" i="53"/>
  <c r="A191" i="53"/>
  <c r="A192" i="53"/>
  <c r="A193" i="53"/>
  <c r="A194" i="53"/>
  <c r="A195" i="53"/>
  <c r="A196" i="53"/>
  <c r="A197" i="53"/>
  <c r="A198" i="53"/>
  <c r="A199" i="53"/>
  <c r="A200" i="53"/>
  <c r="A201" i="53"/>
  <c r="A202" i="53"/>
  <c r="A203" i="53"/>
  <c r="A204" i="53"/>
  <c r="A205" i="53"/>
  <c r="A206" i="53"/>
  <c r="A207" i="53"/>
  <c r="A208" i="53"/>
  <c r="A209" i="53"/>
  <c r="A210" i="53"/>
  <c r="A211" i="53"/>
  <c r="A212" i="53"/>
  <c r="A213" i="53"/>
  <c r="A214" i="53"/>
  <c r="A215" i="53"/>
  <c r="A216" i="53"/>
  <c r="A217" i="53"/>
  <c r="A218" i="53"/>
  <c r="A219" i="53"/>
  <c r="A220" i="53"/>
  <c r="A221" i="53"/>
  <c r="A222" i="53"/>
  <c r="A223" i="53"/>
  <c r="A224" i="53"/>
  <c r="A225" i="53"/>
  <c r="A226" i="53"/>
  <c r="A227" i="53"/>
  <c r="A228" i="53"/>
  <c r="A229" i="53"/>
  <c r="A230" i="53"/>
  <c r="A231" i="53"/>
  <c r="A232" i="53"/>
  <c r="A233" i="53"/>
  <c r="A234" i="53"/>
  <c r="A235" i="53"/>
  <c r="A236" i="53"/>
  <c r="A237" i="53"/>
  <c r="A238" i="53"/>
  <c r="A239" i="53"/>
  <c r="A240" i="53"/>
  <c r="A241" i="53"/>
  <c r="A242" i="53"/>
  <c r="A243" i="53"/>
  <c r="A244" i="53"/>
  <c r="A245" i="53"/>
  <c r="A246" i="53"/>
  <c r="A247" i="53"/>
  <c r="A248" i="53"/>
  <c r="A249" i="53"/>
  <c r="A250" i="53"/>
  <c r="A251" i="53"/>
  <c r="A252" i="53"/>
  <c r="A253" i="53"/>
  <c r="A254" i="53"/>
  <c r="A255" i="53"/>
  <c r="A256" i="53"/>
  <c r="A257" i="53"/>
  <c r="A258" i="53"/>
  <c r="A259" i="53"/>
  <c r="A260" i="53"/>
  <c r="A261" i="53"/>
  <c r="A262" i="53"/>
  <c r="A263" i="53"/>
  <c r="A264" i="53"/>
  <c r="A265" i="53"/>
  <c r="A266" i="53"/>
  <c r="A267" i="53"/>
  <c r="A268" i="53"/>
  <c r="A269" i="53"/>
  <c r="A270" i="53"/>
  <c r="A271" i="53"/>
  <c r="A272" i="53"/>
  <c r="A273" i="53"/>
  <c r="A274" i="53"/>
  <c r="A275" i="53"/>
  <c r="A276" i="53"/>
  <c r="A277" i="53"/>
  <c r="A278" i="53"/>
  <c r="A279" i="53"/>
  <c r="A280" i="53"/>
  <c r="A281" i="53"/>
  <c r="A282" i="53"/>
  <c r="A283" i="53"/>
  <c r="A284" i="53"/>
  <c r="A285" i="53"/>
  <c r="A286" i="53"/>
  <c r="A287" i="53"/>
  <c r="A288" i="53"/>
  <c r="A289" i="53"/>
  <c r="A290" i="53"/>
  <c r="A291" i="53"/>
  <c r="A292" i="53"/>
  <c r="A293" i="53"/>
  <c r="A294" i="53"/>
  <c r="A295" i="53"/>
  <c r="A296" i="53"/>
  <c r="A297" i="53"/>
  <c r="A298" i="53"/>
  <c r="A299" i="53"/>
  <c r="A300" i="53"/>
  <c r="A301" i="53"/>
  <c r="A302" i="53"/>
  <c r="A303" i="53"/>
  <c r="A304" i="53"/>
  <c r="A305" i="53"/>
  <c r="A306" i="53"/>
  <c r="A307" i="53"/>
  <c r="A308" i="53"/>
  <c r="A309" i="53"/>
  <c r="A310" i="53"/>
  <c r="A311" i="53"/>
  <c r="A312" i="53"/>
  <c r="A313" i="53"/>
  <c r="A314" i="53"/>
  <c r="A315" i="53"/>
  <c r="A316" i="53"/>
  <c r="A317" i="53"/>
  <c r="A318" i="53"/>
  <c r="A319" i="53"/>
  <c r="A320" i="53"/>
  <c r="A321" i="53"/>
  <c r="A322" i="53"/>
  <c r="A323" i="53"/>
  <c r="A324" i="53"/>
  <c r="A325" i="53"/>
  <c r="A326" i="53"/>
  <c r="A327" i="53"/>
  <c r="A328" i="53"/>
  <c r="A329" i="53"/>
  <c r="A330" i="53"/>
  <c r="A331" i="53"/>
  <c r="A334" i="53"/>
  <c r="A335" i="53"/>
  <c r="A336" i="53"/>
  <c r="A337" i="53"/>
  <c r="A338" i="53"/>
  <c r="A339" i="53"/>
  <c r="A340" i="53"/>
  <c r="A341" i="53"/>
  <c r="A342" i="53"/>
  <c r="A343" i="53"/>
  <c r="A344" i="53"/>
  <c r="A345" i="53"/>
  <c r="A346" i="53"/>
  <c r="A347" i="53"/>
  <c r="A348" i="53"/>
  <c r="A349" i="53"/>
  <c r="A350" i="53"/>
  <c r="A351" i="53"/>
  <c r="A352" i="53"/>
  <c r="A353" i="53"/>
  <c r="A354" i="53"/>
  <c r="A355" i="53"/>
  <c r="A356" i="53"/>
  <c r="A357" i="53"/>
  <c r="A358" i="53"/>
  <c r="A359" i="53"/>
  <c r="A360" i="53"/>
  <c r="A361" i="53"/>
  <c r="A362" i="53"/>
  <c r="A363" i="53"/>
  <c r="A364" i="53"/>
  <c r="A365" i="53"/>
  <c r="A366" i="53"/>
  <c r="A367" i="53"/>
  <c r="A368" i="53"/>
  <c r="A369" i="53"/>
  <c r="A370" i="53"/>
  <c r="A371" i="53"/>
  <c r="A373" i="53"/>
  <c r="A374" i="53"/>
  <c r="A375" i="53"/>
  <c r="A376" i="53"/>
  <c r="A377" i="53"/>
  <c r="A378" i="53"/>
  <c r="A379" i="53"/>
  <c r="A380" i="53"/>
  <c r="A381" i="53"/>
  <c r="A382" i="53"/>
  <c r="A384" i="53"/>
  <c r="A385" i="53"/>
  <c r="A388" i="53"/>
  <c r="A389" i="53"/>
  <c r="A390" i="53"/>
  <c r="A391" i="53"/>
  <c r="A392" i="53"/>
  <c r="A393" i="53"/>
  <c r="A394" i="53"/>
  <c r="A395" i="53"/>
  <c r="A396" i="53"/>
  <c r="A397" i="53"/>
  <c r="A398" i="53"/>
  <c r="A399" i="53"/>
  <c r="A400" i="53"/>
  <c r="A401" i="53"/>
  <c r="A402" i="53"/>
  <c r="A403" i="53"/>
  <c r="A404" i="53"/>
  <c r="A405" i="53"/>
  <c r="A406" i="53"/>
  <c r="A407" i="53"/>
  <c r="A408" i="53"/>
  <c r="A409" i="53"/>
  <c r="A410" i="53"/>
  <c r="A411" i="53"/>
  <c r="A412" i="53"/>
  <c r="A413" i="53"/>
  <c r="A414" i="53"/>
  <c r="A415" i="53"/>
  <c r="A416" i="53"/>
  <c r="A417" i="53"/>
  <c r="A418" i="53"/>
  <c r="A419" i="53"/>
  <c r="A420" i="53"/>
  <c r="A421" i="53"/>
  <c r="A422" i="53"/>
  <c r="A423" i="53"/>
  <c r="A424" i="53"/>
  <c r="A425" i="53"/>
  <c r="A426" i="53"/>
  <c r="A427" i="53"/>
  <c r="A428" i="53"/>
  <c r="A429" i="53"/>
  <c r="A430" i="53"/>
  <c r="A431" i="53"/>
  <c r="A432" i="53"/>
  <c r="A433" i="53"/>
  <c r="A434" i="53"/>
  <c r="A435" i="53"/>
  <c r="A436" i="53"/>
  <c r="A437" i="53"/>
  <c r="A438" i="53"/>
  <c r="A439" i="53"/>
  <c r="A440" i="53"/>
  <c r="A441" i="53"/>
  <c r="A442" i="53"/>
  <c r="A443" i="53"/>
  <c r="A444" i="53"/>
  <c r="A445" i="53"/>
  <c r="A446" i="53"/>
  <c r="A447" i="53"/>
  <c r="A448" i="53"/>
  <c r="A449" i="53"/>
  <c r="A450" i="53"/>
  <c r="A451" i="53"/>
  <c r="A452" i="53"/>
  <c r="A453" i="53"/>
  <c r="A454" i="53"/>
  <c r="A455" i="53"/>
  <c r="A456" i="53"/>
  <c r="A457" i="53"/>
  <c r="A458" i="53"/>
  <c r="A459" i="53"/>
  <c r="A460" i="53"/>
  <c r="A461" i="53"/>
  <c r="A462" i="53"/>
  <c r="A463" i="53"/>
  <c r="A3" i="53"/>
  <c r="A4" i="53"/>
  <c r="A5" i="53"/>
  <c r="A6" i="53"/>
  <c r="A7" i="53"/>
  <c r="A8" i="53"/>
  <c r="A9" i="53"/>
  <c r="A10" i="53"/>
  <c r="A11" i="53"/>
  <c r="A12" i="53"/>
  <c r="A13" i="53"/>
  <c r="A14" i="53"/>
  <c r="A15" i="53"/>
  <c r="A16" i="53"/>
  <c r="A17" i="53"/>
  <c r="A18" i="53"/>
  <c r="A131" i="45"/>
  <c r="A256" i="45"/>
  <c r="A595" i="17" l="1"/>
  <c r="A552" i="17"/>
  <c r="A589" i="17" l="1"/>
  <c r="A241" i="45"/>
  <c r="A569" i="45" l="1"/>
  <c r="A524" i="17" l="1"/>
  <c r="A562" i="45"/>
  <c r="A616" i="17"/>
  <c r="A542" i="17"/>
  <c r="A575" i="17"/>
  <c r="D310" i="10"/>
  <c r="A66" i="51"/>
  <c r="A553" i="45"/>
  <c r="C14" i="10"/>
  <c r="A625" i="17"/>
  <c r="A5" i="17"/>
  <c r="A6" i="17"/>
  <c r="A7" i="17"/>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A246" i="17"/>
  <c r="A247" i="17"/>
  <c r="A248" i="17"/>
  <c r="A249" i="17"/>
  <c r="A250" i="17"/>
  <c r="A251" i="17"/>
  <c r="A252" i="17"/>
  <c r="A253" i="17"/>
  <c r="A254" i="17"/>
  <c r="A255" i="17"/>
  <c r="A256" i="17"/>
  <c r="A257" i="17"/>
  <c r="A258" i="17"/>
  <c r="A259" i="17"/>
  <c r="A260" i="17"/>
  <c r="A261" i="17"/>
  <c r="A262" i="17"/>
  <c r="A263" i="17"/>
  <c r="A264" i="17"/>
  <c r="A265" i="17"/>
  <c r="A266" i="17"/>
  <c r="A267" i="17"/>
  <c r="A268" i="17"/>
  <c r="A269" i="17"/>
  <c r="A270" i="17"/>
  <c r="A271" i="17"/>
  <c r="A272" i="17"/>
  <c r="A273" i="17"/>
  <c r="A274" i="17"/>
  <c r="A275" i="17"/>
  <c r="A276" i="17"/>
  <c r="A277" i="17"/>
  <c r="A278" i="17"/>
  <c r="A279" i="17"/>
  <c r="A280" i="17"/>
  <c r="A281" i="17"/>
  <c r="A282" i="17"/>
  <c r="A283" i="17"/>
  <c r="A284" i="17"/>
  <c r="A285" i="17"/>
  <c r="A286" i="17"/>
  <c r="A287" i="17"/>
  <c r="A288" i="17"/>
  <c r="A289" i="17"/>
  <c r="A290" i="17"/>
  <c r="A291" i="17"/>
  <c r="A292" i="17"/>
  <c r="A293" i="17"/>
  <c r="A294" i="17"/>
  <c r="A295" i="17"/>
  <c r="A296" i="17"/>
  <c r="A297" i="17"/>
  <c r="A298" i="17"/>
  <c r="A299" i="17"/>
  <c r="A300" i="17"/>
  <c r="A301" i="17"/>
  <c r="A302" i="17"/>
  <c r="A303" i="17"/>
  <c r="A304" i="17"/>
  <c r="A305" i="17"/>
  <c r="A306" i="17"/>
  <c r="A307" i="17"/>
  <c r="A308" i="17"/>
  <c r="A309" i="17"/>
  <c r="A310" i="17"/>
  <c r="A311" i="17"/>
  <c r="A312" i="17"/>
  <c r="A313" i="17"/>
  <c r="A314" i="17"/>
  <c r="A315" i="17"/>
  <c r="A316" i="17"/>
  <c r="A317" i="17"/>
  <c r="A318" i="17"/>
  <c r="A319" i="17"/>
  <c r="A320" i="17"/>
  <c r="A321" i="17"/>
  <c r="A322" i="17"/>
  <c r="A323" i="17"/>
  <c r="A324" i="17"/>
  <c r="A325" i="17"/>
  <c r="A326" i="17"/>
  <c r="A327" i="17"/>
  <c r="A328" i="17"/>
  <c r="A329" i="17"/>
  <c r="A330" i="17"/>
  <c r="A331" i="17"/>
  <c r="A332" i="17"/>
  <c r="A333" i="17"/>
  <c r="A334" i="17"/>
  <c r="A335" i="17"/>
  <c r="A336" i="17"/>
  <c r="A337" i="17"/>
  <c r="A338" i="17"/>
  <c r="A339" i="17"/>
  <c r="A340" i="17"/>
  <c r="A341" i="17"/>
  <c r="A342" i="17"/>
  <c r="A343" i="17"/>
  <c r="A344" i="17"/>
  <c r="A345" i="17"/>
  <c r="A346" i="17"/>
  <c r="A347" i="17"/>
  <c r="A348" i="17"/>
  <c r="A349" i="17"/>
  <c r="A350" i="17"/>
  <c r="A351" i="17"/>
  <c r="A352" i="17"/>
  <c r="A353" i="17"/>
  <c r="A354" i="17"/>
  <c r="A355" i="17"/>
  <c r="A356" i="17"/>
  <c r="A357" i="17"/>
  <c r="A358" i="17"/>
  <c r="A359" i="17"/>
  <c r="A360" i="17"/>
  <c r="A361" i="17"/>
  <c r="A362" i="17"/>
  <c r="A363" i="17"/>
  <c r="A364" i="17"/>
  <c r="A365" i="17"/>
  <c r="A366" i="17"/>
  <c r="A367" i="17"/>
  <c r="A368" i="17"/>
  <c r="A369" i="17"/>
  <c r="A370" i="17"/>
  <c r="A371" i="17"/>
  <c r="A372" i="17"/>
  <c r="A373" i="17"/>
  <c r="A374" i="17"/>
  <c r="A375" i="17"/>
  <c r="A376" i="17"/>
  <c r="A377" i="17"/>
  <c r="A378" i="17"/>
  <c r="A379" i="17"/>
  <c r="A380" i="17"/>
  <c r="A381" i="17"/>
  <c r="A382" i="17"/>
  <c r="A383" i="17"/>
  <c r="A384" i="17"/>
  <c r="A385" i="17"/>
  <c r="A386" i="17"/>
  <c r="A387" i="17"/>
  <c r="A388" i="17"/>
  <c r="A389" i="17"/>
  <c r="A390" i="17"/>
  <c r="A391" i="17"/>
  <c r="A392" i="17"/>
  <c r="A393" i="17"/>
  <c r="A394" i="17"/>
  <c r="A395" i="17"/>
  <c r="A396" i="17"/>
  <c r="A397" i="17"/>
  <c r="A398" i="17"/>
  <c r="A399" i="17"/>
  <c r="A400" i="17"/>
  <c r="A401" i="17"/>
  <c r="A402" i="17"/>
  <c r="A403" i="17"/>
  <c r="A404" i="17"/>
  <c r="A405" i="17"/>
  <c r="A406" i="17"/>
  <c r="A407" i="17"/>
  <c r="A408" i="17"/>
  <c r="A409" i="17"/>
  <c r="A410" i="17"/>
  <c r="A411" i="17"/>
  <c r="A412" i="17"/>
  <c r="A413" i="17"/>
  <c r="A414" i="17"/>
  <c r="A415" i="17"/>
  <c r="A416" i="17"/>
  <c r="A417" i="17"/>
  <c r="A418" i="17"/>
  <c r="A419" i="17"/>
  <c r="A420" i="17"/>
  <c r="A421" i="17"/>
  <c r="A422" i="17"/>
  <c r="A423" i="17"/>
  <c r="A424" i="17"/>
  <c r="A425" i="17"/>
  <c r="A426" i="17"/>
  <c r="A427" i="17"/>
  <c r="A428" i="17"/>
  <c r="A429" i="17"/>
  <c r="A430" i="17"/>
  <c r="A431" i="17"/>
  <c r="A432" i="17"/>
  <c r="A433" i="17"/>
  <c r="A434" i="17"/>
  <c r="A435" i="17"/>
  <c r="A436" i="17"/>
  <c r="A437" i="17"/>
  <c r="A438" i="17"/>
  <c r="A439" i="17"/>
  <c r="A440" i="17"/>
  <c r="A441" i="17"/>
  <c r="A442" i="17"/>
  <c r="A443" i="17"/>
  <c r="A444" i="17"/>
  <c r="A445" i="17"/>
  <c r="A446" i="17"/>
  <c r="A447" i="17"/>
  <c r="A448" i="17"/>
  <c r="A449" i="17"/>
  <c r="A450" i="17"/>
  <c r="A451" i="17"/>
  <c r="A452" i="17"/>
  <c r="A453" i="17"/>
  <c r="A454" i="17"/>
  <c r="A455" i="17"/>
  <c r="A456" i="17"/>
  <c r="A457" i="17"/>
  <c r="A458" i="17"/>
  <c r="A459" i="17"/>
  <c r="A460" i="17"/>
  <c r="A461" i="17"/>
  <c r="A462" i="17"/>
  <c r="A463" i="17"/>
  <c r="A464" i="17"/>
  <c r="A465" i="17"/>
  <c r="A466" i="17"/>
  <c r="A467" i="17"/>
  <c r="A468" i="17"/>
  <c r="A469" i="17"/>
  <c r="A470" i="17"/>
  <c r="A471" i="17"/>
  <c r="A472" i="17"/>
  <c r="A473" i="17"/>
  <c r="A474" i="17"/>
  <c r="A475" i="17"/>
  <c r="A476" i="17"/>
  <c r="A477" i="17"/>
  <c r="A478" i="17"/>
  <c r="A479" i="17"/>
  <c r="A480" i="17"/>
  <c r="A481" i="17"/>
  <c r="A482" i="17"/>
  <c r="A483" i="17"/>
  <c r="A484" i="17"/>
  <c r="A485" i="17"/>
  <c r="A486" i="17"/>
  <c r="A487" i="17"/>
  <c r="A488" i="17"/>
  <c r="A489" i="17"/>
  <c r="A490" i="17"/>
  <c r="A491" i="17"/>
  <c r="A492" i="17"/>
  <c r="A493" i="17"/>
  <c r="A494" i="17"/>
  <c r="A495" i="17"/>
  <c r="A496" i="17"/>
  <c r="A497" i="17"/>
  <c r="A498" i="17"/>
  <c r="A499" i="17"/>
  <c r="A500" i="17"/>
  <c r="A501" i="17"/>
  <c r="A502" i="17"/>
  <c r="A503" i="17"/>
  <c r="A504" i="17"/>
  <c r="A505" i="17"/>
  <c r="A506" i="17"/>
  <c r="A507" i="17"/>
  <c r="A508" i="17"/>
  <c r="A509" i="17"/>
  <c r="A510" i="17"/>
  <c r="A511" i="17"/>
  <c r="A512" i="17"/>
  <c r="A513" i="17"/>
  <c r="A514" i="17"/>
  <c r="A515" i="17"/>
  <c r="A516" i="17"/>
  <c r="A517" i="17"/>
  <c r="A518" i="17"/>
  <c r="A519" i="17"/>
  <c r="A520" i="17"/>
  <c r="A521" i="17"/>
  <c r="A522" i="17"/>
  <c r="A523" i="17"/>
  <c r="A537" i="17"/>
  <c r="A525" i="17"/>
  <c r="A526" i="17"/>
  <c r="A527" i="17"/>
  <c r="A528" i="17"/>
  <c r="A555" i="17"/>
  <c r="A530" i="17"/>
  <c r="A531" i="17"/>
  <c r="A532" i="17"/>
  <c r="A533" i="17"/>
  <c r="A534" i="17"/>
  <c r="A535" i="17"/>
  <c r="A536" i="17"/>
  <c r="A543" i="17"/>
  <c r="A538" i="17"/>
  <c r="A539" i="17"/>
  <c r="A540" i="17"/>
  <c r="A541" i="17"/>
  <c r="A633" i="17"/>
  <c r="A545" i="17"/>
  <c r="A548" i="17"/>
  <c r="A549" i="17"/>
  <c r="A550" i="17"/>
  <c r="A551" i="17"/>
  <c r="A562" i="17"/>
  <c r="A553" i="17"/>
  <c r="A554" i="17"/>
  <c r="A529" i="17"/>
  <c r="A559" i="17"/>
  <c r="A560" i="17"/>
  <c r="A566" i="17"/>
  <c r="A568" i="17"/>
  <c r="A570" i="17"/>
  <c r="A571" i="17"/>
  <c r="A573" i="17"/>
  <c r="A576" i="17"/>
  <c r="A577" i="17"/>
  <c r="A580" i="17"/>
  <c r="A583" i="17"/>
  <c r="A584" i="17"/>
  <c r="A585" i="17"/>
  <c r="A586" i="17"/>
  <c r="A588" i="17"/>
  <c r="A590" i="17"/>
  <c r="A591" i="17"/>
  <c r="A596" i="17"/>
  <c r="A597" i="17"/>
  <c r="A598" i="17"/>
  <c r="A578" i="17"/>
  <c r="A600" i="17"/>
  <c r="A604" i="17"/>
  <c r="A605" i="17"/>
  <c r="A606" i="17"/>
  <c r="A607" i="17"/>
  <c r="A608" i="17"/>
  <c r="A611" i="17"/>
  <c r="A612" i="17"/>
  <c r="A613" i="17"/>
  <c r="A614" i="17"/>
  <c r="A615" i="17"/>
  <c r="A635" i="17"/>
  <c r="A617" i="17"/>
  <c r="A624" i="17"/>
  <c r="A582" i="17"/>
  <c r="A626" i="17"/>
  <c r="A627" i="17"/>
  <c r="A628" i="17"/>
  <c r="A629" i="17"/>
  <c r="A630" i="17"/>
  <c r="A631" i="17"/>
  <c r="A632" i="17"/>
  <c r="A579" i="17"/>
  <c r="A634" i="17"/>
  <c r="A599" i="17"/>
  <c r="A637" i="17"/>
  <c r="A638" i="17"/>
  <c r="A639" i="17"/>
  <c r="A640" i="17"/>
  <c r="A641" i="17"/>
  <c r="A642" i="17"/>
  <c r="A643" i="17"/>
  <c r="A644" i="17"/>
  <c r="A646" i="17"/>
  <c r="A647" i="17"/>
  <c r="A649" i="17"/>
  <c r="A650" i="17"/>
  <c r="A652" i="17"/>
  <c r="A653" i="17"/>
  <c r="A654" i="17"/>
  <c r="A658" i="17"/>
  <c r="A660" i="17"/>
  <c r="A661" i="17"/>
  <c r="A662" i="17"/>
  <c r="A663" i="17"/>
  <c r="A666" i="17"/>
  <c r="A667" i="17"/>
  <c r="A668" i="17"/>
  <c r="A669" i="17"/>
  <c r="A671" i="17"/>
  <c r="A673" i="17"/>
  <c r="A675" i="17"/>
  <c r="A676" i="17"/>
  <c r="A678" i="17"/>
  <c r="A679" i="17"/>
  <c r="A682" i="17"/>
  <c r="A683" i="17"/>
  <c r="A686" i="17"/>
  <c r="A687" i="17"/>
  <c r="A688" i="17"/>
  <c r="A689" i="17"/>
  <c r="A690" i="17"/>
  <c r="A691" i="17"/>
  <c r="A692" i="17"/>
  <c r="A693" i="17"/>
  <c r="A694" i="17"/>
  <c r="A695" i="17"/>
  <c r="A696" i="17"/>
  <c r="A697" i="17"/>
  <c r="A698" i="17"/>
  <c r="A699" i="17"/>
  <c r="A700" i="17"/>
  <c r="A701" i="17"/>
  <c r="A702" i="17"/>
  <c r="A703" i="17"/>
  <c r="A704" i="17"/>
  <c r="A705" i="17"/>
  <c r="A706" i="17"/>
  <c r="A707" i="17"/>
  <c r="A708" i="17"/>
  <c r="A716" i="50" l="1"/>
  <c r="D287" i="10"/>
  <c r="A698" i="50"/>
  <c r="A658" i="50" l="1"/>
  <c r="A597" i="50"/>
  <c r="A598" i="50"/>
  <c r="A599" i="50"/>
  <c r="A626" i="50"/>
  <c r="A627" i="50"/>
  <c r="A628" i="50"/>
  <c r="D231" i="10"/>
  <c r="A23" i="4"/>
  <c r="A21" i="58"/>
  <c r="A22" i="58"/>
  <c r="A23" i="58"/>
  <c r="A3" i="58"/>
  <c r="A4" i="58"/>
  <c r="A5" i="58"/>
  <c r="A6" i="58"/>
  <c r="A7" i="58"/>
  <c r="A8" i="58"/>
  <c r="A9" i="58"/>
  <c r="A10" i="58"/>
  <c r="A11" i="58"/>
  <c r="A12" i="58"/>
  <c r="A13" i="58"/>
  <c r="A14" i="58"/>
  <c r="A15" i="58"/>
  <c r="A16" i="58"/>
  <c r="A17" i="58"/>
  <c r="A18" i="58"/>
  <c r="A19" i="58"/>
  <c r="A20" i="58"/>
  <c r="A25" i="58"/>
  <c r="A26" i="58"/>
  <c r="A27" i="58"/>
  <c r="A28" i="58"/>
  <c r="A29" i="58"/>
  <c r="A30" i="58"/>
  <c r="A31" i="58"/>
  <c r="A32" i="58"/>
  <c r="A33" i="58"/>
  <c r="A34" i="58"/>
  <c r="A35" i="58"/>
  <c r="A36" i="58"/>
  <c r="A37" i="58"/>
  <c r="A38" i="58"/>
  <c r="A39" i="58"/>
  <c r="A40" i="58"/>
  <c r="A41" i="58"/>
  <c r="A42" i="58"/>
  <c r="A43" i="58"/>
  <c r="A44" i="58"/>
  <c r="A45" i="58"/>
  <c r="A46" i="58"/>
  <c r="A47" i="58"/>
  <c r="A48" i="58"/>
  <c r="A49" i="58"/>
  <c r="A50" i="58"/>
  <c r="A51" i="58"/>
  <c r="A52" i="58"/>
  <c r="A53" i="58"/>
  <c r="A54" i="58"/>
  <c r="A55" i="58"/>
  <c r="A56" i="58"/>
  <c r="A60" i="58"/>
  <c r="A61" i="58"/>
  <c r="A62" i="58"/>
  <c r="A63" i="58"/>
  <c r="A64" i="58"/>
  <c r="A65" i="58"/>
  <c r="A66" i="58"/>
  <c r="A67" i="58"/>
  <c r="A68" i="58"/>
  <c r="A69" i="58"/>
  <c r="A70" i="58"/>
  <c r="A71" i="58"/>
  <c r="A72" i="58"/>
  <c r="A73" i="58"/>
  <c r="A74" i="58"/>
  <c r="A75" i="58"/>
  <c r="A76" i="58"/>
  <c r="A77" i="58"/>
  <c r="A78" i="58"/>
  <c r="A79" i="58"/>
  <c r="A80" i="58"/>
  <c r="A81" i="58"/>
  <c r="A82" i="58"/>
  <c r="A83" i="58"/>
  <c r="A84" i="58"/>
  <c r="A85" i="58"/>
  <c r="A86" i="58"/>
  <c r="A87" i="58"/>
  <c r="A88" i="58"/>
  <c r="A89" i="58"/>
  <c r="A90" i="58"/>
  <c r="A91" i="58"/>
  <c r="A92" i="58"/>
  <c r="A93" i="58"/>
  <c r="A94" i="58"/>
  <c r="A95" i="58"/>
  <c r="A96" i="58"/>
  <c r="A97" i="58"/>
  <c r="A98" i="58"/>
  <c r="A99" i="58"/>
  <c r="A100" i="58"/>
  <c r="A101" i="58"/>
  <c r="A102" i="58"/>
  <c r="A103" i="58"/>
  <c r="A104" i="58"/>
  <c r="A105" i="58"/>
  <c r="A106" i="58"/>
  <c r="A107" i="58"/>
  <c r="A108" i="58"/>
  <c r="A109" i="58"/>
  <c r="A110" i="58"/>
  <c r="A111" i="58"/>
  <c r="A112" i="58"/>
  <c r="A113" i="58"/>
  <c r="A114" i="58"/>
  <c r="A115" i="58"/>
  <c r="A116" i="58"/>
  <c r="A117" i="58"/>
  <c r="A118" i="58"/>
  <c r="A119" i="58"/>
  <c r="A120" i="58"/>
  <c r="A121" i="58"/>
  <c r="A122" i="58"/>
  <c r="A123" i="58"/>
  <c r="A124" i="58"/>
  <c r="A125" i="58"/>
  <c r="A126" i="58"/>
  <c r="A127" i="58"/>
  <c r="A128" i="58"/>
  <c r="A129" i="58"/>
  <c r="A130" i="58"/>
  <c r="A131" i="58"/>
  <c r="A132" i="58"/>
  <c r="A133" i="58"/>
  <c r="A134" i="58"/>
  <c r="A135" i="58"/>
  <c r="A136" i="58"/>
  <c r="A137" i="58"/>
  <c r="A138" i="58"/>
  <c r="A139" i="58"/>
  <c r="A140" i="58"/>
  <c r="A141" i="58"/>
  <c r="A142" i="58"/>
  <c r="A143" i="58"/>
  <c r="A144" i="58"/>
  <c r="A145" i="58"/>
  <c r="A146" i="58"/>
  <c r="A147" i="58"/>
  <c r="A148" i="58"/>
  <c r="A149" i="58"/>
  <c r="A150" i="58"/>
  <c r="A151" i="58"/>
  <c r="A152" i="58"/>
  <c r="A153" i="58"/>
  <c r="A154" i="58"/>
  <c r="A155" i="58"/>
  <c r="A156" i="58"/>
  <c r="A157" i="58"/>
  <c r="A158" i="58"/>
  <c r="A159" i="58"/>
  <c r="A160" i="58"/>
  <c r="A161" i="58"/>
  <c r="A162" i="58"/>
  <c r="A163" i="58"/>
  <c r="A164" i="58"/>
  <c r="A165" i="58"/>
  <c r="A166" i="58"/>
  <c r="A167" i="58"/>
  <c r="A168" i="58"/>
  <c r="A169" i="58"/>
  <c r="A170" i="58"/>
  <c r="A171" i="58"/>
  <c r="A172" i="58"/>
  <c r="A173" i="58"/>
  <c r="A174" i="58"/>
  <c r="A175" i="58"/>
  <c r="A176" i="58"/>
  <c r="A177" i="58"/>
  <c r="A178" i="58"/>
  <c r="A179" i="58"/>
  <c r="A180" i="58"/>
  <c r="A181" i="58"/>
  <c r="A182" i="58"/>
  <c r="A183" i="58"/>
  <c r="A184" i="58"/>
  <c r="A185" i="58"/>
  <c r="A186" i="58"/>
  <c r="A187" i="58"/>
  <c r="A188" i="58"/>
  <c r="A189" i="58"/>
  <c r="A190" i="58"/>
  <c r="A191" i="58"/>
  <c r="A192" i="58"/>
  <c r="A193" i="58"/>
  <c r="A194" i="58"/>
  <c r="A195" i="58"/>
  <c r="A196" i="58"/>
  <c r="A197" i="58"/>
  <c r="A198" i="58"/>
  <c r="A199" i="58"/>
  <c r="A200" i="58"/>
  <c r="A201" i="58"/>
  <c r="A202" i="58"/>
  <c r="A203" i="58"/>
  <c r="A204" i="58"/>
  <c r="A205" i="58"/>
  <c r="A206" i="58"/>
  <c r="A207" i="58"/>
  <c r="A208" i="58"/>
  <c r="A209" i="58"/>
  <c r="A210" i="58"/>
  <c r="A211" i="58"/>
  <c r="A212" i="58"/>
  <c r="A213" i="58"/>
  <c r="A214" i="58"/>
  <c r="A215" i="58"/>
  <c r="A216" i="58"/>
  <c r="A217" i="58"/>
  <c r="A218" i="58"/>
  <c r="A219" i="58"/>
  <c r="A220" i="58"/>
  <c r="A221" i="58"/>
  <c r="A222" i="58"/>
  <c r="A223" i="58"/>
  <c r="A224" i="58"/>
  <c r="A225" i="58"/>
  <c r="A226" i="58"/>
  <c r="A227" i="58"/>
  <c r="A228" i="58"/>
  <c r="A229" i="58"/>
  <c r="A230" i="58"/>
  <c r="A231" i="58"/>
  <c r="A232" i="58"/>
  <c r="A233" i="58"/>
  <c r="A234" i="58"/>
  <c r="A235" i="58"/>
  <c r="A236" i="58"/>
  <c r="A237" i="58"/>
  <c r="A238" i="58"/>
  <c r="A239" i="58"/>
  <c r="A240" i="58"/>
  <c r="A241" i="58"/>
  <c r="A242" i="58"/>
  <c r="A243" i="58"/>
  <c r="A244" i="58"/>
  <c r="A245" i="58"/>
  <c r="A246" i="58"/>
  <c r="A247" i="58"/>
  <c r="A248" i="58"/>
  <c r="A249" i="58"/>
  <c r="A250" i="58"/>
  <c r="A251" i="58"/>
  <c r="A252" i="58"/>
  <c r="A253" i="58"/>
  <c r="A254" i="58"/>
  <c r="A255" i="58"/>
  <c r="A256" i="58"/>
  <c r="A257" i="58"/>
  <c r="A258" i="58"/>
  <c r="A268" i="58"/>
  <c r="A269" i="58"/>
  <c r="A270" i="58"/>
  <c r="A271" i="58"/>
  <c r="A272" i="58"/>
  <c r="A273" i="58"/>
  <c r="A274" i="58"/>
  <c r="A275" i="58"/>
  <c r="A276" i="58"/>
  <c r="A277" i="58"/>
  <c r="A278" i="58"/>
  <c r="A279" i="58"/>
  <c r="A280" i="58"/>
  <c r="A281" i="58"/>
  <c r="A282" i="58"/>
  <c r="A283" i="58"/>
  <c r="A284" i="58"/>
  <c r="A285" i="58"/>
  <c r="A286" i="58"/>
  <c r="A287" i="58"/>
  <c r="A288" i="58"/>
  <c r="A289" i="58"/>
  <c r="A290" i="58"/>
  <c r="A291" i="58"/>
  <c r="A292" i="58"/>
  <c r="A293" i="58"/>
  <c r="A294" i="58"/>
  <c r="A295" i="58"/>
  <c r="A296" i="58"/>
  <c r="A297" i="58"/>
  <c r="A298" i="58"/>
  <c r="A299" i="58"/>
  <c r="A300" i="58"/>
  <c r="A301" i="58"/>
  <c r="A303" i="58"/>
  <c r="A304" i="58"/>
  <c r="A305" i="58"/>
  <c r="A306" i="58"/>
  <c r="A307" i="58"/>
  <c r="A308" i="58"/>
  <c r="A309" i="58"/>
  <c r="A310" i="58"/>
  <c r="A311" i="58"/>
  <c r="A312" i="58"/>
  <c r="A313" i="58"/>
  <c r="A314" i="58"/>
  <c r="A315" i="58"/>
  <c r="A316" i="58"/>
  <c r="A317" i="58"/>
  <c r="A318" i="58"/>
  <c r="A319" i="58"/>
  <c r="A320" i="58"/>
  <c r="A321" i="58"/>
  <c r="A322" i="58"/>
  <c r="A323" i="58"/>
  <c r="A324" i="58"/>
  <c r="A325" i="58"/>
  <c r="A326" i="58"/>
  <c r="A327" i="58"/>
  <c r="A328" i="58"/>
  <c r="A329" i="58"/>
  <c r="A330" i="58"/>
  <c r="A331" i="58"/>
  <c r="A332" i="58"/>
  <c r="A333" i="58"/>
  <c r="A334" i="58"/>
  <c r="A335" i="58"/>
  <c r="A336" i="58"/>
  <c r="A337" i="58"/>
  <c r="A338" i="58"/>
  <c r="A339" i="58"/>
  <c r="A340" i="58"/>
  <c r="A341" i="58"/>
  <c r="A342" i="58"/>
  <c r="A343" i="58"/>
  <c r="A344" i="58"/>
  <c r="A345" i="58"/>
  <c r="A346" i="58"/>
  <c r="A347" i="58"/>
  <c r="A348" i="58"/>
  <c r="A349" i="58"/>
  <c r="A350" i="58"/>
  <c r="A351" i="58"/>
  <c r="A352" i="58"/>
  <c r="A353" i="58"/>
  <c r="A354" i="58"/>
  <c r="A355" i="58"/>
  <c r="A357" i="58"/>
  <c r="A358" i="58"/>
  <c r="A359" i="58"/>
  <c r="A360" i="58"/>
  <c r="A361" i="58"/>
  <c r="A362" i="58"/>
  <c r="A363" i="58"/>
  <c r="A364" i="58"/>
  <c r="A365" i="58"/>
  <c r="A366" i="58"/>
  <c r="A367" i="58"/>
  <c r="A368" i="58"/>
  <c r="A369" i="58"/>
  <c r="A370" i="58"/>
  <c r="A371" i="58"/>
  <c r="A372" i="58"/>
  <c r="A373" i="58"/>
  <c r="A374" i="58"/>
  <c r="A375" i="58"/>
  <c r="A376" i="58"/>
  <c r="A377" i="58"/>
  <c r="A378" i="58"/>
  <c r="A379" i="58"/>
  <c r="A380" i="58"/>
  <c r="A381" i="58"/>
  <c r="A382" i="58"/>
  <c r="A383" i="58"/>
  <c r="A384" i="58"/>
  <c r="A385" i="58"/>
  <c r="A386" i="58"/>
  <c r="A387" i="58"/>
  <c r="A388" i="58"/>
  <c r="A389" i="58"/>
  <c r="A390" i="58"/>
  <c r="A391" i="58"/>
  <c r="A392" i="58"/>
  <c r="A393" i="58"/>
  <c r="A394" i="58"/>
  <c r="A395" i="58"/>
  <c r="A396" i="58"/>
  <c r="A397" i="58"/>
  <c r="A398" i="58"/>
  <c r="A399" i="58"/>
  <c r="A400" i="58"/>
  <c r="A401" i="58"/>
  <c r="A402" i="58"/>
  <c r="A466" i="45" l="1"/>
  <c r="A2" i="58"/>
  <c r="A25" i="54"/>
  <c r="A26" i="54"/>
  <c r="A29" i="54"/>
  <c r="A27" i="54"/>
  <c r="A28" i="54"/>
  <c r="A596" i="50"/>
  <c r="A413" i="45" l="1"/>
  <c r="D207" i="8" l="1"/>
  <c r="A421" i="45" l="1"/>
  <c r="A539" i="50"/>
  <c r="A540" i="50"/>
  <c r="A402" i="45" l="1"/>
  <c r="D204" i="8"/>
  <c r="A48" i="51"/>
  <c r="A395" i="45" l="1"/>
  <c r="D178" i="10" l="1"/>
  <c r="D185" i="8"/>
  <c r="A59" i="39" l="1"/>
  <c r="A434" i="50" l="1"/>
  <c r="A58" i="39" l="1"/>
  <c r="A60" i="39"/>
  <c r="A308" i="45" l="1"/>
  <c r="A385" i="50" l="1"/>
  <c r="A302" i="45"/>
  <c r="A271" i="45" l="1"/>
  <c r="A266" i="45" l="1"/>
  <c r="A265" i="45"/>
  <c r="A264" i="45"/>
  <c r="A263" i="45"/>
  <c r="D113" i="8"/>
  <c r="A321" i="50" l="1"/>
  <c r="A234" i="45"/>
  <c r="A235" i="45"/>
  <c r="A245" i="45" l="1"/>
  <c r="A240" i="45"/>
  <c r="A200" i="45"/>
  <c r="A196" i="45" l="1"/>
  <c r="A171" i="45" l="1"/>
  <c r="A155" i="45"/>
  <c r="C66" i="10" l="1"/>
  <c r="C67" i="10"/>
  <c r="C68" i="10"/>
  <c r="C69" i="10"/>
  <c r="D68" i="10"/>
  <c r="D64" i="10"/>
  <c r="D65" i="10"/>
  <c r="D66" i="10"/>
  <c r="D67" i="10"/>
  <c r="A147" i="45" l="1"/>
  <c r="A120" i="45" l="1"/>
  <c r="A113" i="50"/>
  <c r="A112" i="50"/>
  <c r="A96" i="45"/>
  <c r="A128" i="50"/>
  <c r="A83" i="45" l="1"/>
  <c r="A68" i="45" l="1"/>
  <c r="B1339" i="57" l="1"/>
  <c r="B1340" i="57"/>
  <c r="B1341" i="57"/>
  <c r="B1337" i="57"/>
  <c r="B1338" i="57"/>
  <c r="B1336" i="57"/>
  <c r="B27" i="57" l="1"/>
  <c r="B28" i="57"/>
  <c r="B29" i="57"/>
  <c r="B7" i="57"/>
  <c r="B11" i="57"/>
  <c r="B15" i="57"/>
  <c r="B19" i="57"/>
  <c r="B23" i="57"/>
  <c r="B8" i="57"/>
  <c r="B12" i="57"/>
  <c r="B16" i="57"/>
  <c r="B20" i="57"/>
  <c r="B24" i="57"/>
  <c r="B9" i="57"/>
  <c r="B13" i="57"/>
  <c r="B17" i="57"/>
  <c r="B21" i="57"/>
  <c r="B25" i="57"/>
  <c r="B10" i="57"/>
  <c r="B14" i="57"/>
  <c r="B18" i="57"/>
  <c r="B22" i="57"/>
  <c r="B26" i="57"/>
  <c r="B30" i="57"/>
  <c r="B31" i="57"/>
  <c r="B32" i="57"/>
  <c r="B33" i="57"/>
  <c r="B34" i="57"/>
  <c r="B35" i="57"/>
  <c r="B36" i="57"/>
  <c r="B37" i="57"/>
  <c r="B38" i="57"/>
  <c r="B39" i="57"/>
  <c r="B40" i="57"/>
  <c r="B41" i="57"/>
  <c r="B42" i="57"/>
  <c r="B43" i="57"/>
  <c r="B44" i="57"/>
  <c r="B45" i="57"/>
  <c r="B46" i="57"/>
  <c r="B47" i="57"/>
  <c r="B48" i="57"/>
  <c r="B49" i="57"/>
  <c r="B50" i="57"/>
  <c r="B51" i="57"/>
  <c r="B52" i="57"/>
  <c r="B53" i="57"/>
  <c r="B54" i="57"/>
  <c r="B55" i="57"/>
  <c r="B56" i="57"/>
  <c r="B57" i="57"/>
  <c r="B58" i="57"/>
  <c r="B59" i="57"/>
  <c r="B60" i="57"/>
  <c r="B61" i="57"/>
  <c r="B62" i="57"/>
  <c r="B63" i="57"/>
  <c r="B65" i="57"/>
  <c r="B66" i="57"/>
  <c r="B67" i="57"/>
  <c r="B68" i="57"/>
  <c r="B69" i="57"/>
  <c r="B293" i="57"/>
  <c r="B294" i="57"/>
  <c r="B295" i="57"/>
  <c r="B296" i="57"/>
  <c r="B297" i="57"/>
  <c r="B298" i="57"/>
  <c r="B299" i="57"/>
  <c r="B300" i="57"/>
  <c r="B301" i="57"/>
  <c r="B302" i="57"/>
  <c r="B303" i="57"/>
  <c r="B304" i="57"/>
  <c r="B305" i="57"/>
  <c r="B306" i="57"/>
  <c r="B307" i="57"/>
  <c r="B308" i="57"/>
  <c r="B309" i="57"/>
  <c r="B310" i="57"/>
  <c r="B311" i="57"/>
  <c r="B312" i="57"/>
  <c r="B313" i="57"/>
  <c r="B314" i="57"/>
  <c r="B315" i="57"/>
  <c r="B316" i="57"/>
  <c r="B317" i="57"/>
  <c r="B318" i="57"/>
  <c r="B319" i="57"/>
  <c r="B320" i="57"/>
  <c r="B321" i="57"/>
  <c r="B322" i="57"/>
  <c r="B323" i="57"/>
  <c r="B324" i="57"/>
  <c r="B325" i="57"/>
  <c r="B326" i="57"/>
  <c r="B327" i="57"/>
  <c r="B328" i="57"/>
  <c r="B329" i="57"/>
  <c r="B330" i="57"/>
  <c r="B331" i="57"/>
  <c r="B332" i="57"/>
  <c r="B333" i="57"/>
  <c r="B334" i="57"/>
  <c r="B335" i="57"/>
  <c r="B336" i="57"/>
  <c r="B337" i="57"/>
  <c r="B338" i="57"/>
  <c r="B339" i="57"/>
  <c r="B340" i="57"/>
  <c r="B341" i="57"/>
  <c r="B342" i="57"/>
  <c r="B343" i="57"/>
  <c r="B344" i="57"/>
  <c r="B345" i="57"/>
  <c r="B346" i="57"/>
  <c r="B347" i="57"/>
  <c r="B348" i="57"/>
  <c r="B349" i="57"/>
  <c r="B350" i="57"/>
  <c r="B351" i="57"/>
  <c r="B352" i="57"/>
  <c r="B353" i="57"/>
  <c r="B354" i="57"/>
  <c r="B355" i="57"/>
  <c r="B356" i="57"/>
  <c r="B357" i="57"/>
  <c r="B358" i="57"/>
  <c r="B359" i="57"/>
  <c r="B360" i="57"/>
  <c r="B361" i="57"/>
  <c r="B362" i="57"/>
  <c r="B363" i="57"/>
  <c r="B364" i="57"/>
  <c r="B365" i="57"/>
  <c r="B366" i="57"/>
  <c r="B367" i="57"/>
  <c r="B368" i="57"/>
  <c r="B369" i="57"/>
  <c r="B370" i="57"/>
  <c r="B371" i="57"/>
  <c r="B372" i="57"/>
  <c r="B373" i="57"/>
  <c r="B374" i="57"/>
  <c r="B375" i="57"/>
  <c r="B376" i="57"/>
  <c r="B377" i="57"/>
  <c r="B378" i="57"/>
  <c r="B379" i="57"/>
  <c r="B380" i="57"/>
  <c r="B381" i="57"/>
  <c r="B382" i="57"/>
  <c r="B383" i="57"/>
  <c r="B384" i="57"/>
  <c r="B385" i="57"/>
  <c r="B386" i="57"/>
  <c r="B387" i="57"/>
  <c r="B388" i="57"/>
  <c r="B389" i="57"/>
  <c r="B390" i="57"/>
  <c r="B391" i="57"/>
  <c r="B392" i="57"/>
  <c r="B393" i="57"/>
  <c r="B394" i="57"/>
  <c r="B395" i="57"/>
  <c r="B396" i="57"/>
  <c r="B397" i="57"/>
  <c r="B398" i="57"/>
  <c r="B399" i="57"/>
  <c r="B400" i="57"/>
  <c r="B401" i="57"/>
  <c r="B402" i="57"/>
  <c r="B403" i="57"/>
  <c r="B404" i="57"/>
  <c r="B405" i="57"/>
  <c r="B406" i="57"/>
  <c r="B407" i="57"/>
  <c r="B408" i="57"/>
  <c r="B409" i="57"/>
  <c r="B410" i="57"/>
  <c r="B411" i="57"/>
  <c r="B412" i="57"/>
  <c r="B413" i="57"/>
  <c r="B414" i="57"/>
  <c r="B415" i="57"/>
  <c r="B416" i="57"/>
  <c r="B417" i="57"/>
  <c r="B418" i="57"/>
  <c r="B419" i="57"/>
  <c r="B420" i="57"/>
  <c r="B421" i="57"/>
  <c r="B422" i="57"/>
  <c r="B423" i="57"/>
  <c r="B424" i="57"/>
  <c r="B425" i="57"/>
  <c r="B426" i="57"/>
  <c r="B427" i="57"/>
  <c r="B428" i="57"/>
  <c r="B429" i="57"/>
  <c r="B430" i="57"/>
  <c r="B431" i="57"/>
  <c r="B432" i="57"/>
  <c r="B433" i="57"/>
  <c r="B434" i="57"/>
  <c r="B435" i="57"/>
  <c r="B436" i="57"/>
  <c r="B437" i="57"/>
  <c r="B438" i="57"/>
  <c r="B439" i="57"/>
  <c r="B440" i="57"/>
  <c r="B441" i="57"/>
  <c r="B442" i="57"/>
  <c r="B443" i="57"/>
  <c r="B444" i="57"/>
  <c r="B445" i="57"/>
  <c r="B446" i="57"/>
  <c r="B447" i="57"/>
  <c r="B448" i="57"/>
  <c r="B449" i="57"/>
  <c r="B450" i="57"/>
  <c r="B451" i="57"/>
  <c r="B452" i="57"/>
  <c r="B453" i="57"/>
  <c r="B454" i="57"/>
  <c r="B455" i="57"/>
  <c r="B456" i="57"/>
  <c r="B457" i="57"/>
  <c r="B458" i="57"/>
  <c r="B459" i="57"/>
  <c r="B460" i="57"/>
  <c r="B461" i="57"/>
  <c r="B462" i="57"/>
  <c r="B463" i="57"/>
  <c r="B464" i="57"/>
  <c r="B465" i="57"/>
  <c r="B466" i="57"/>
  <c r="B467" i="57"/>
  <c r="B468" i="57"/>
  <c r="B469" i="57"/>
  <c r="B470" i="57"/>
  <c r="B471" i="57"/>
  <c r="B472" i="57"/>
  <c r="B473" i="57"/>
  <c r="B474" i="57"/>
  <c r="B475" i="57"/>
  <c r="B476" i="57"/>
  <c r="B477" i="57"/>
  <c r="B478" i="57"/>
  <c r="B479" i="57"/>
  <c r="B480" i="57"/>
  <c r="B481" i="57"/>
  <c r="B482" i="57"/>
  <c r="B483" i="57"/>
  <c r="B484" i="57"/>
  <c r="B485" i="57"/>
  <c r="B486" i="57"/>
  <c r="B487" i="57"/>
  <c r="B488" i="57"/>
  <c r="B489" i="57"/>
  <c r="B490" i="57"/>
  <c r="B491" i="57"/>
  <c r="B492" i="57"/>
  <c r="B493" i="57"/>
  <c r="B494" i="57"/>
  <c r="B495" i="57"/>
  <c r="B496" i="57"/>
  <c r="B497" i="57"/>
  <c r="B498" i="57"/>
  <c r="B499" i="57"/>
  <c r="B500" i="57"/>
  <c r="B501" i="57"/>
  <c r="B502" i="57"/>
  <c r="B503" i="57"/>
  <c r="B504" i="57"/>
  <c r="B505" i="57"/>
  <c r="B506" i="57"/>
  <c r="B507" i="57"/>
  <c r="B508" i="57"/>
  <c r="B509" i="57"/>
  <c r="B510" i="57"/>
  <c r="B511" i="57"/>
  <c r="B512" i="57"/>
  <c r="B513" i="57"/>
  <c r="B514" i="57"/>
  <c r="B515" i="57"/>
  <c r="B516" i="57"/>
  <c r="B517" i="57"/>
  <c r="B518" i="57"/>
  <c r="B519" i="57"/>
  <c r="B520" i="57"/>
  <c r="B521" i="57"/>
  <c r="B522" i="57"/>
  <c r="B523" i="57"/>
  <c r="B524" i="57"/>
  <c r="B525" i="57"/>
  <c r="B526" i="57"/>
  <c r="B527" i="57"/>
  <c r="B528" i="57"/>
  <c r="B529" i="57"/>
  <c r="B530" i="57"/>
  <c r="B531" i="57"/>
  <c r="B532" i="57"/>
  <c r="B533" i="57"/>
  <c r="B534" i="57"/>
  <c r="B535" i="57"/>
  <c r="B536" i="57"/>
  <c r="B537" i="57"/>
  <c r="B538" i="57"/>
  <c r="B539" i="57"/>
  <c r="B540" i="57"/>
  <c r="B541" i="57"/>
  <c r="B542" i="57"/>
  <c r="B543" i="57"/>
  <c r="B544" i="57"/>
  <c r="B545" i="57"/>
  <c r="B546" i="57"/>
  <c r="B547" i="57"/>
  <c r="B548" i="57"/>
  <c r="B549" i="57"/>
  <c r="B550" i="57"/>
  <c r="B551" i="57"/>
  <c r="B552" i="57"/>
  <c r="B553" i="57"/>
  <c r="B554" i="57"/>
  <c r="B555" i="57"/>
  <c r="B556" i="57"/>
  <c r="B557" i="57"/>
  <c r="B558" i="57"/>
  <c r="B559" i="57"/>
  <c r="B560" i="57"/>
  <c r="B561" i="57"/>
  <c r="B562" i="57"/>
  <c r="B563" i="57"/>
  <c r="B564" i="57"/>
  <c r="B565" i="57"/>
  <c r="B566" i="57"/>
  <c r="B567" i="57"/>
  <c r="B568" i="57"/>
  <c r="B569" i="57"/>
  <c r="B570" i="57"/>
  <c r="B571" i="57"/>
  <c r="B572" i="57"/>
  <c r="B573" i="57"/>
  <c r="B574" i="57"/>
  <c r="B575" i="57"/>
  <c r="B576" i="57"/>
  <c r="B577" i="57"/>
  <c r="B578" i="57"/>
  <c r="B579" i="57"/>
  <c r="B580" i="57"/>
  <c r="B581" i="57"/>
  <c r="B582" i="57"/>
  <c r="B583" i="57"/>
  <c r="B584" i="57"/>
  <c r="B585" i="57"/>
  <c r="B586" i="57"/>
  <c r="B587" i="57"/>
  <c r="B588" i="57"/>
  <c r="B589" i="57"/>
  <c r="B590" i="57"/>
  <c r="B591" i="57"/>
  <c r="B592" i="57"/>
  <c r="B593" i="57"/>
  <c r="B594" i="57"/>
  <c r="B595" i="57"/>
  <c r="B596" i="57"/>
  <c r="B597" i="57"/>
  <c r="B598" i="57"/>
  <c r="B599" i="57"/>
  <c r="B600" i="57"/>
  <c r="B601" i="57"/>
  <c r="B602" i="57"/>
  <c r="B603" i="57"/>
  <c r="B604" i="57"/>
  <c r="B605" i="57"/>
  <c r="B606" i="57"/>
  <c r="B607" i="57"/>
  <c r="B608" i="57"/>
  <c r="B609" i="57"/>
  <c r="B610" i="57"/>
  <c r="B611" i="57"/>
  <c r="B612" i="57"/>
  <c r="B613" i="57"/>
  <c r="B614" i="57"/>
  <c r="B615" i="57"/>
  <c r="B616" i="57"/>
  <c r="B617" i="57"/>
  <c r="B618" i="57"/>
  <c r="B619" i="57"/>
  <c r="B620" i="57"/>
  <c r="B621" i="57"/>
  <c r="B622" i="57"/>
  <c r="B623" i="57"/>
  <c r="B624" i="57"/>
  <c r="B625" i="57"/>
  <c r="B626" i="57"/>
  <c r="B627" i="57"/>
  <c r="B628" i="57"/>
  <c r="B629" i="57"/>
  <c r="B630" i="57"/>
  <c r="B631" i="57"/>
  <c r="B632" i="57"/>
  <c r="B633" i="57"/>
  <c r="B634" i="57"/>
  <c r="B635" i="57"/>
  <c r="B636" i="57"/>
  <c r="B637" i="57"/>
  <c r="B638" i="57"/>
  <c r="B639" i="57"/>
  <c r="B640" i="57"/>
  <c r="B641" i="57"/>
  <c r="B642" i="57"/>
  <c r="B643" i="57"/>
  <c r="B644" i="57"/>
  <c r="B645" i="57"/>
  <c r="B646" i="57"/>
  <c r="B647" i="57"/>
  <c r="B648" i="57"/>
  <c r="B649" i="57"/>
  <c r="B650" i="57"/>
  <c r="B651" i="57"/>
  <c r="B652" i="57"/>
  <c r="B653" i="57"/>
  <c r="B654" i="57"/>
  <c r="B655" i="57"/>
  <c r="B656" i="57"/>
  <c r="B657" i="57"/>
  <c r="B658" i="57"/>
  <c r="B659" i="57"/>
  <c r="B660" i="57"/>
  <c r="B661" i="57"/>
  <c r="B662" i="57"/>
  <c r="B663" i="57"/>
  <c r="B664" i="57"/>
  <c r="B665" i="57"/>
  <c r="B666" i="57"/>
  <c r="B667" i="57"/>
  <c r="B668" i="57"/>
  <c r="B669" i="57"/>
  <c r="B670" i="57"/>
  <c r="B671" i="57"/>
  <c r="B672" i="57"/>
  <c r="B673" i="57"/>
  <c r="B674" i="57"/>
  <c r="B675" i="57"/>
  <c r="B676" i="57"/>
  <c r="B677" i="57"/>
  <c r="B678" i="57"/>
  <c r="B679" i="57"/>
  <c r="B680" i="57"/>
  <c r="B681" i="57"/>
  <c r="B682" i="57"/>
  <c r="B683" i="57"/>
  <c r="B684" i="57"/>
  <c r="B685" i="57"/>
  <c r="B686" i="57"/>
  <c r="B687" i="57"/>
  <c r="B688" i="57"/>
  <c r="B689" i="57"/>
  <c r="B690" i="57"/>
  <c r="B691" i="57"/>
  <c r="B692" i="57"/>
  <c r="B693" i="57"/>
  <c r="B694" i="57"/>
  <c r="B695" i="57"/>
  <c r="B696" i="57"/>
  <c r="B697" i="57"/>
  <c r="B698" i="57"/>
  <c r="B699" i="57"/>
  <c r="B700" i="57"/>
  <c r="B701" i="57"/>
  <c r="B702" i="57"/>
  <c r="B703" i="57"/>
  <c r="B704" i="57"/>
  <c r="B705" i="57"/>
  <c r="B706" i="57"/>
  <c r="B707" i="57"/>
  <c r="B708" i="57"/>
  <c r="B709" i="57"/>
  <c r="B710" i="57"/>
  <c r="B711" i="57"/>
  <c r="B712" i="57"/>
  <c r="B713" i="57"/>
  <c r="B714" i="57"/>
  <c r="B715" i="57"/>
  <c r="B716" i="57"/>
  <c r="B717" i="57"/>
  <c r="B718" i="57"/>
  <c r="B719" i="57"/>
  <c r="B720" i="57"/>
  <c r="B721" i="57"/>
  <c r="B722" i="57"/>
  <c r="B723" i="57"/>
  <c r="B724" i="57"/>
  <c r="B725" i="57"/>
  <c r="B726" i="57"/>
  <c r="B727" i="57"/>
  <c r="B728" i="57"/>
  <c r="B729" i="57"/>
  <c r="B730" i="57"/>
  <c r="B731" i="57"/>
  <c r="B732" i="57"/>
  <c r="B733" i="57"/>
  <c r="B734" i="57"/>
  <c r="B735" i="57"/>
  <c r="B736" i="57"/>
  <c r="B737" i="57"/>
  <c r="B738" i="57"/>
  <c r="B739" i="57"/>
  <c r="B740" i="57"/>
  <c r="B741" i="57"/>
  <c r="B742" i="57"/>
  <c r="B743" i="57"/>
  <c r="B744" i="57"/>
  <c r="B745" i="57"/>
  <c r="B746" i="57"/>
  <c r="B747" i="57"/>
  <c r="B748" i="57"/>
  <c r="B749" i="57"/>
  <c r="B750" i="57"/>
  <c r="B751" i="57"/>
  <c r="B752" i="57"/>
  <c r="B753" i="57"/>
  <c r="B754" i="57"/>
  <c r="B755" i="57"/>
  <c r="B756" i="57"/>
  <c r="B757" i="57"/>
  <c r="B758" i="57"/>
  <c r="B759" i="57"/>
  <c r="B760" i="57"/>
  <c r="B761" i="57"/>
  <c r="B762" i="57"/>
  <c r="B763" i="57"/>
  <c r="B764" i="57"/>
  <c r="B765" i="57"/>
  <c r="B766" i="57"/>
  <c r="B767" i="57"/>
  <c r="B768" i="57"/>
  <c r="B769" i="57"/>
  <c r="B770" i="57"/>
  <c r="B771" i="57"/>
  <c r="B772" i="57"/>
  <c r="B773" i="57"/>
  <c r="B774" i="57"/>
  <c r="B775" i="57"/>
  <c r="B776" i="57"/>
  <c r="B777" i="57"/>
  <c r="B778" i="57"/>
  <c r="B779" i="57"/>
  <c r="B780" i="57"/>
  <c r="B781" i="57"/>
  <c r="B782" i="57"/>
  <c r="B783" i="57"/>
  <c r="B784" i="57"/>
  <c r="B785" i="57"/>
  <c r="B786" i="57"/>
  <c r="B787" i="57"/>
  <c r="B788" i="57"/>
  <c r="B789" i="57"/>
  <c r="B790" i="57"/>
  <c r="B791" i="57"/>
  <c r="B792" i="57"/>
  <c r="B793" i="57"/>
  <c r="B794" i="57"/>
  <c r="B795" i="57"/>
  <c r="B796" i="57"/>
  <c r="B797" i="57"/>
  <c r="B798" i="57"/>
  <c r="B799" i="57"/>
  <c r="B800" i="57"/>
  <c r="B801" i="57"/>
  <c r="B802" i="57"/>
  <c r="B803" i="57"/>
  <c r="B804" i="57"/>
  <c r="B805" i="57"/>
  <c r="B806" i="57"/>
  <c r="B807" i="57"/>
  <c r="B808" i="57"/>
  <c r="B809" i="57"/>
  <c r="B810" i="57"/>
  <c r="B811" i="57"/>
  <c r="B812" i="57"/>
  <c r="B813" i="57"/>
  <c r="B814" i="57"/>
  <c r="B815" i="57"/>
  <c r="B816" i="57"/>
  <c r="B817" i="57"/>
  <c r="B818" i="57"/>
  <c r="B819" i="57"/>
  <c r="B820" i="57"/>
  <c r="B821" i="57"/>
  <c r="B822" i="57"/>
  <c r="B823" i="57"/>
  <c r="B824" i="57"/>
  <c r="B825" i="57"/>
  <c r="B826" i="57"/>
  <c r="B827" i="57"/>
  <c r="B828" i="57"/>
  <c r="B829" i="57"/>
  <c r="B830" i="57"/>
  <c r="B831" i="57"/>
  <c r="B832" i="57"/>
  <c r="B833" i="57"/>
  <c r="B834" i="57"/>
  <c r="B835" i="57"/>
  <c r="B836" i="57"/>
  <c r="B837" i="57"/>
  <c r="B838" i="57"/>
  <c r="B839" i="57"/>
  <c r="B840" i="57"/>
  <c r="B841" i="57"/>
  <c r="B842" i="57"/>
  <c r="B843" i="57"/>
  <c r="B844" i="57"/>
  <c r="B845" i="57"/>
  <c r="B846" i="57"/>
  <c r="B847" i="57"/>
  <c r="B848" i="57"/>
  <c r="B849" i="57"/>
  <c r="B850" i="57"/>
  <c r="B851" i="57"/>
  <c r="B852" i="57"/>
  <c r="B853" i="57"/>
  <c r="B854" i="57"/>
  <c r="B855" i="57"/>
  <c r="B856" i="57"/>
  <c r="B857" i="57"/>
  <c r="B858" i="57"/>
  <c r="B859" i="57"/>
  <c r="B860" i="57"/>
  <c r="B861" i="57"/>
  <c r="B862" i="57"/>
  <c r="B863" i="57"/>
  <c r="B864" i="57"/>
  <c r="B865" i="57"/>
  <c r="B866" i="57"/>
  <c r="B867" i="57"/>
  <c r="B868" i="57"/>
  <c r="B869" i="57"/>
  <c r="B870" i="57"/>
  <c r="B871" i="57"/>
  <c r="B872" i="57"/>
  <c r="B873" i="57"/>
  <c r="B874" i="57"/>
  <c r="B875" i="57"/>
  <c r="B876" i="57"/>
  <c r="B877" i="57"/>
  <c r="B878" i="57"/>
  <c r="B879" i="57"/>
  <c r="B880" i="57"/>
  <c r="B881" i="57"/>
  <c r="B882" i="57"/>
  <c r="B883" i="57"/>
  <c r="B884" i="57"/>
  <c r="B885" i="57"/>
  <c r="B886" i="57"/>
  <c r="B887" i="57"/>
  <c r="B888" i="57"/>
  <c r="B889" i="57"/>
  <c r="B890" i="57"/>
  <c r="B891" i="57"/>
  <c r="B892" i="57"/>
  <c r="B893" i="57"/>
  <c r="B894" i="57"/>
  <c r="B895" i="57"/>
  <c r="B896" i="57"/>
  <c r="B897" i="57"/>
  <c r="B898" i="57"/>
  <c r="B899" i="57"/>
  <c r="B900" i="57"/>
  <c r="B901" i="57"/>
  <c r="B902" i="57"/>
  <c r="B903" i="57"/>
  <c r="B904" i="57"/>
  <c r="B905" i="57"/>
  <c r="B906" i="57"/>
  <c r="B907" i="57"/>
  <c r="B908" i="57"/>
  <c r="B909" i="57"/>
  <c r="B910" i="57"/>
  <c r="B911" i="57"/>
  <c r="B912" i="57"/>
  <c r="B913" i="57"/>
  <c r="B914" i="57"/>
  <c r="B915" i="57"/>
  <c r="B916" i="57"/>
  <c r="B917" i="57"/>
  <c r="B918" i="57"/>
  <c r="B919" i="57"/>
  <c r="B920" i="57"/>
  <c r="B921" i="57"/>
  <c r="B922" i="57"/>
  <c r="B923" i="57"/>
  <c r="B924" i="57"/>
  <c r="B925" i="57"/>
  <c r="B926" i="57"/>
  <c r="B927" i="57"/>
  <c r="B928" i="57"/>
  <c r="B929" i="57"/>
  <c r="B930" i="57"/>
  <c r="B931" i="57"/>
  <c r="B932" i="57"/>
  <c r="B933" i="57"/>
  <c r="B934" i="57"/>
  <c r="B935" i="57"/>
  <c r="B936" i="57"/>
  <c r="B937" i="57"/>
  <c r="B938" i="57"/>
  <c r="B939" i="57"/>
  <c r="B940" i="57"/>
  <c r="B941" i="57"/>
  <c r="B942" i="57"/>
  <c r="B943" i="57"/>
  <c r="B944" i="57"/>
  <c r="B945" i="57"/>
  <c r="B946" i="57"/>
  <c r="B947" i="57"/>
  <c r="B948" i="57"/>
  <c r="B949" i="57"/>
  <c r="B950" i="57"/>
  <c r="B951" i="57"/>
  <c r="B952" i="57"/>
  <c r="B953" i="57"/>
  <c r="B954" i="57"/>
  <c r="B955" i="57"/>
  <c r="B956" i="57"/>
  <c r="B957" i="57"/>
  <c r="B958" i="57"/>
  <c r="B959" i="57"/>
  <c r="B960" i="57"/>
  <c r="B961" i="57"/>
  <c r="B962" i="57"/>
  <c r="B963" i="57"/>
  <c r="B964" i="57"/>
  <c r="B965" i="57"/>
  <c r="B966" i="57"/>
  <c r="B967" i="57"/>
  <c r="B968" i="57"/>
  <c r="B969" i="57"/>
  <c r="B970" i="57"/>
  <c r="B971" i="57"/>
  <c r="B972" i="57"/>
  <c r="B973" i="57"/>
  <c r="B974" i="57"/>
  <c r="B975" i="57"/>
  <c r="B976" i="57"/>
  <c r="B977" i="57"/>
  <c r="B978" i="57"/>
  <c r="B979" i="57"/>
  <c r="B980" i="57"/>
  <c r="B981" i="57"/>
  <c r="B982" i="57"/>
  <c r="B983" i="57"/>
  <c r="B984" i="57"/>
  <c r="B985" i="57"/>
  <c r="B986" i="57"/>
  <c r="B987" i="57"/>
  <c r="B988" i="57"/>
  <c r="B989" i="57"/>
  <c r="B990" i="57"/>
  <c r="B991" i="57"/>
  <c r="B992" i="57"/>
  <c r="B993" i="57"/>
  <c r="B994" i="57"/>
  <c r="B995" i="57"/>
  <c r="B996" i="57"/>
  <c r="B997" i="57"/>
  <c r="B998" i="57"/>
  <c r="B999" i="57"/>
  <c r="B1000" i="57"/>
  <c r="B1001" i="57"/>
  <c r="B1002" i="57"/>
  <c r="B1003" i="57"/>
  <c r="B1004" i="57"/>
  <c r="B1005" i="57"/>
  <c r="B1006" i="57"/>
  <c r="B1007" i="57"/>
  <c r="B1008" i="57"/>
  <c r="B1009" i="57"/>
  <c r="B1010" i="57"/>
  <c r="B1011" i="57"/>
  <c r="B1012" i="57"/>
  <c r="B1013" i="57"/>
  <c r="B1014" i="57"/>
  <c r="B1015" i="57"/>
  <c r="B1016" i="57"/>
  <c r="B1017" i="57"/>
  <c r="B1018" i="57"/>
  <c r="B1019" i="57"/>
  <c r="B1020" i="57"/>
  <c r="B1021" i="57"/>
  <c r="B1022" i="57"/>
  <c r="B1023" i="57"/>
  <c r="B1024" i="57"/>
  <c r="B1025" i="57"/>
  <c r="B1026" i="57"/>
  <c r="B1027" i="57"/>
  <c r="B1028" i="57"/>
  <c r="B1029" i="57"/>
  <c r="B1030" i="57"/>
  <c r="B1031" i="57"/>
  <c r="B1032" i="57"/>
  <c r="B1033" i="57"/>
  <c r="B1034" i="57"/>
  <c r="B1035" i="57"/>
  <c r="B1036" i="57"/>
  <c r="B1037" i="57"/>
  <c r="B1038" i="57"/>
  <c r="B1039" i="57"/>
  <c r="B1040" i="57"/>
  <c r="B1041" i="57"/>
  <c r="B1042" i="57"/>
  <c r="B1043" i="57"/>
  <c r="B1044" i="57"/>
  <c r="B1045" i="57"/>
  <c r="B1046" i="57"/>
  <c r="B1047" i="57"/>
  <c r="B1048" i="57"/>
  <c r="B1049" i="57"/>
  <c r="B1050" i="57"/>
  <c r="B1051" i="57"/>
  <c r="B1052" i="57"/>
  <c r="B1053" i="57"/>
  <c r="B1054" i="57"/>
  <c r="B1055" i="57"/>
  <c r="B1056" i="57"/>
  <c r="B1057" i="57"/>
  <c r="B1058" i="57"/>
  <c r="B1059" i="57"/>
  <c r="B1060" i="57"/>
  <c r="B1061" i="57"/>
  <c r="B1062" i="57"/>
  <c r="B1063" i="57"/>
  <c r="B1064" i="57"/>
  <c r="B1065" i="57"/>
  <c r="B1066" i="57"/>
  <c r="B1067" i="57"/>
  <c r="B1068" i="57"/>
  <c r="B1069" i="57"/>
  <c r="B1070" i="57"/>
  <c r="B1071" i="57"/>
  <c r="B1072" i="57"/>
  <c r="B1073" i="57"/>
  <c r="B1074" i="57"/>
  <c r="B1075" i="57"/>
  <c r="B1076" i="57"/>
  <c r="B1077" i="57"/>
  <c r="B1078" i="57"/>
  <c r="B1079" i="57"/>
  <c r="B1080" i="57"/>
  <c r="B1081" i="57"/>
  <c r="B1082" i="57"/>
  <c r="B1083" i="57"/>
  <c r="B1084" i="57"/>
  <c r="B1085" i="57"/>
  <c r="B1086" i="57"/>
  <c r="B1087" i="57"/>
  <c r="B1088" i="57"/>
  <c r="B1089" i="57"/>
  <c r="B1090" i="57"/>
  <c r="B1091" i="57"/>
  <c r="B1092" i="57"/>
  <c r="B1093" i="57"/>
  <c r="B1094" i="57"/>
  <c r="B1095" i="57"/>
  <c r="B1096" i="57"/>
  <c r="B1097" i="57"/>
  <c r="B1098" i="57"/>
  <c r="B1099" i="57"/>
  <c r="B1100" i="57"/>
  <c r="B1101" i="57"/>
  <c r="B1102" i="57"/>
  <c r="B1103" i="57"/>
  <c r="B1104" i="57"/>
  <c r="B1105" i="57"/>
  <c r="B1106" i="57"/>
  <c r="B1107" i="57"/>
  <c r="B1108" i="57"/>
  <c r="B1109" i="57"/>
  <c r="B1110" i="57"/>
  <c r="B1111" i="57"/>
  <c r="B1112" i="57"/>
  <c r="B1113" i="57"/>
  <c r="B1114" i="57"/>
  <c r="B1115" i="57"/>
  <c r="B1116" i="57"/>
  <c r="B1117" i="57"/>
  <c r="B1118" i="57"/>
  <c r="B1119" i="57"/>
  <c r="B1120" i="57"/>
  <c r="B1121" i="57"/>
  <c r="B1122" i="57"/>
  <c r="B1123" i="57"/>
  <c r="B1124" i="57"/>
  <c r="B1125" i="57"/>
  <c r="B1126" i="57"/>
  <c r="B1127" i="57"/>
  <c r="B1128" i="57"/>
  <c r="B1129" i="57"/>
  <c r="B1130" i="57"/>
  <c r="B1131" i="57"/>
  <c r="B1132" i="57"/>
  <c r="B1133" i="57"/>
  <c r="B1134" i="57"/>
  <c r="B1135" i="57"/>
  <c r="B1136" i="57"/>
  <c r="B1137" i="57"/>
  <c r="B1138" i="57"/>
  <c r="B1139" i="57"/>
  <c r="B1140" i="57"/>
  <c r="B1141" i="57"/>
  <c r="B1142" i="57"/>
  <c r="B1143" i="57"/>
  <c r="B1144" i="57"/>
  <c r="B1145" i="57"/>
  <c r="B1146" i="57"/>
  <c r="B1147" i="57"/>
  <c r="B1148" i="57"/>
  <c r="B1149" i="57"/>
  <c r="B1150" i="57"/>
  <c r="B1151" i="57"/>
  <c r="B1152" i="57"/>
  <c r="B1153" i="57"/>
  <c r="B1154" i="57"/>
  <c r="B1155" i="57"/>
  <c r="B1156" i="57"/>
  <c r="B1157" i="57"/>
  <c r="B1158" i="57"/>
  <c r="B1159" i="57"/>
  <c r="B1160" i="57"/>
  <c r="B1161" i="57"/>
  <c r="B1162" i="57"/>
  <c r="B1163" i="57"/>
  <c r="B1164" i="57"/>
  <c r="B1165" i="57"/>
  <c r="B1166" i="57"/>
  <c r="B1167" i="57"/>
  <c r="B1168" i="57"/>
  <c r="B1169" i="57"/>
  <c r="B1170" i="57"/>
  <c r="B1171" i="57"/>
  <c r="B1172" i="57"/>
  <c r="B1173" i="57"/>
  <c r="B1174" i="57"/>
  <c r="B1175" i="57"/>
  <c r="B1176" i="57"/>
  <c r="B1177" i="57"/>
  <c r="B1178" i="57"/>
  <c r="B1179" i="57"/>
  <c r="B1180" i="57"/>
  <c r="B1181" i="57"/>
  <c r="B1182" i="57"/>
  <c r="B1183" i="57"/>
  <c r="B1184" i="57"/>
  <c r="B1185" i="57"/>
  <c r="B1186" i="57"/>
  <c r="B1187" i="57"/>
  <c r="B1188" i="57"/>
  <c r="B1189" i="57"/>
  <c r="B1190" i="57"/>
  <c r="B1191" i="57"/>
  <c r="B1192" i="57"/>
  <c r="B1193" i="57"/>
  <c r="B1194" i="57"/>
  <c r="B1195" i="57"/>
  <c r="B1196" i="57"/>
  <c r="B1197" i="57"/>
  <c r="B1198" i="57"/>
  <c r="B1199" i="57"/>
  <c r="B1200" i="57"/>
  <c r="B1201" i="57"/>
  <c r="B1202" i="57"/>
  <c r="B1203" i="57"/>
  <c r="B1204" i="57"/>
  <c r="B1205" i="57"/>
  <c r="B1206" i="57"/>
  <c r="B1207" i="57"/>
  <c r="B1208" i="57"/>
  <c r="B1209" i="57"/>
  <c r="B1210" i="57"/>
  <c r="B1211" i="57"/>
  <c r="B1212" i="57"/>
  <c r="B1213" i="57"/>
  <c r="B1214" i="57"/>
  <c r="B1215" i="57"/>
  <c r="B1216" i="57"/>
  <c r="B1217" i="57"/>
  <c r="B1218" i="57"/>
  <c r="B1219" i="57"/>
  <c r="B1220" i="57"/>
  <c r="B1221" i="57"/>
  <c r="B1222" i="57"/>
  <c r="B1223" i="57"/>
  <c r="B1224" i="57"/>
  <c r="B1225" i="57"/>
  <c r="B1226" i="57"/>
  <c r="B1227" i="57"/>
  <c r="B1228" i="57"/>
  <c r="B1229" i="57"/>
  <c r="B1230" i="57"/>
  <c r="B1231" i="57"/>
  <c r="B1232" i="57"/>
  <c r="B1233" i="57"/>
  <c r="B1234" i="57"/>
  <c r="B1235" i="57"/>
  <c r="B1236" i="57"/>
  <c r="B1237" i="57"/>
  <c r="B1238" i="57"/>
  <c r="B1239" i="57"/>
  <c r="B1240" i="57"/>
  <c r="B1241" i="57"/>
  <c r="B1242" i="57"/>
  <c r="B1243" i="57"/>
  <c r="B1244" i="57"/>
  <c r="B1245" i="57"/>
  <c r="B1246" i="57"/>
  <c r="B1247" i="57"/>
  <c r="B1248" i="57"/>
  <c r="B1249" i="57"/>
  <c r="B1250" i="57"/>
  <c r="B1251" i="57"/>
  <c r="B1252" i="57"/>
  <c r="B1253" i="57"/>
  <c r="B1254" i="57"/>
  <c r="B1255" i="57"/>
  <c r="B1256" i="57"/>
  <c r="B1257" i="57"/>
  <c r="B1258" i="57"/>
  <c r="B1259" i="57"/>
  <c r="B1260" i="57"/>
  <c r="B1261" i="57"/>
  <c r="B1262" i="57"/>
  <c r="B1263" i="57"/>
  <c r="B1264" i="57"/>
  <c r="B1265" i="57"/>
  <c r="B1266" i="57"/>
  <c r="B1267" i="57"/>
  <c r="B1268" i="57"/>
  <c r="B1269" i="57"/>
  <c r="B1270" i="57"/>
  <c r="B1271" i="57"/>
  <c r="B1272" i="57"/>
  <c r="B1273" i="57"/>
  <c r="B1274" i="57"/>
  <c r="B1275" i="57"/>
  <c r="B1276" i="57"/>
  <c r="B1277" i="57"/>
  <c r="B1278" i="57"/>
  <c r="B1279" i="57"/>
  <c r="B1280" i="57"/>
  <c r="B1281" i="57"/>
  <c r="B1282" i="57"/>
  <c r="B1283" i="57"/>
  <c r="B1284" i="57"/>
  <c r="B1285" i="57"/>
  <c r="B1286" i="57"/>
  <c r="B1287" i="57"/>
  <c r="B1288" i="57"/>
  <c r="B1289" i="57"/>
  <c r="B1290" i="57"/>
  <c r="B1291" i="57"/>
  <c r="B1292" i="57"/>
  <c r="B1293" i="57"/>
  <c r="B1294" i="57"/>
  <c r="B1295" i="57"/>
  <c r="B1296" i="57"/>
  <c r="B1297" i="57"/>
  <c r="B1298" i="57"/>
  <c r="B1299" i="57"/>
  <c r="B1300" i="57"/>
  <c r="B1301" i="57"/>
  <c r="B1302" i="57"/>
  <c r="B1303" i="57"/>
  <c r="B1304" i="57"/>
  <c r="B1305" i="57"/>
  <c r="B1306" i="57"/>
  <c r="B1307" i="57"/>
  <c r="B1308" i="57"/>
  <c r="B1309" i="57"/>
  <c r="B1310" i="57"/>
  <c r="B1311" i="57"/>
  <c r="B1312" i="57"/>
  <c r="B1313" i="57"/>
  <c r="B1314" i="57"/>
  <c r="B1315" i="57"/>
  <c r="B1316" i="57"/>
  <c r="B1317" i="57"/>
  <c r="B1318" i="57"/>
  <c r="B1319" i="57"/>
  <c r="B1320" i="57"/>
  <c r="B1321" i="57"/>
  <c r="B1322" i="57"/>
  <c r="B1323" i="57"/>
  <c r="B1324" i="57"/>
  <c r="B1325" i="57"/>
  <c r="B1326" i="57"/>
  <c r="B1327" i="57"/>
  <c r="B1328" i="57"/>
  <c r="B1329" i="57"/>
  <c r="B1330" i="57"/>
  <c r="B1331" i="57"/>
  <c r="B1332" i="57"/>
  <c r="B1333" i="57"/>
  <c r="B1334" i="57"/>
  <c r="B1335" i="57"/>
  <c r="A57" i="45"/>
  <c r="A56" i="45"/>
  <c r="A2452" i="45" l="1"/>
  <c r="A2451" i="45"/>
  <c r="A10" i="11" l="1"/>
  <c r="A22" i="50"/>
  <c r="A23" i="50"/>
  <c r="A24" i="50"/>
  <c r="A25" i="50"/>
  <c r="A26" i="50"/>
  <c r="A27" i="50"/>
  <c r="A28" i="50"/>
  <c r="A29" i="50"/>
  <c r="A30" i="50"/>
  <c r="A31" i="50"/>
  <c r="A32" i="50"/>
  <c r="A33" i="50"/>
  <c r="A34" i="50"/>
  <c r="A35" i="50"/>
  <c r="A36" i="50"/>
  <c r="A37" i="50"/>
  <c r="A38" i="50"/>
  <c r="A39" i="50"/>
  <c r="A40" i="50"/>
  <c r="A41" i="50"/>
  <c r="A5" i="51"/>
  <c r="A3" i="54" l="1"/>
  <c r="A4" i="54"/>
  <c r="A5" i="54"/>
  <c r="A6" i="54"/>
  <c r="A7" i="54"/>
  <c r="A8" i="54"/>
  <c r="A9" i="54"/>
  <c r="A10" i="54"/>
  <c r="A11" i="54"/>
  <c r="A12" i="54"/>
  <c r="A13" i="54"/>
  <c r="A14" i="54"/>
  <c r="A15" i="54"/>
  <c r="A16" i="54"/>
  <c r="A17" i="54"/>
  <c r="A18" i="54"/>
  <c r="A19" i="54"/>
  <c r="A20" i="54"/>
  <c r="A21" i="54"/>
  <c r="A22" i="54"/>
  <c r="A23" i="54"/>
  <c r="A24" i="54"/>
  <c r="A30" i="54"/>
  <c r="A31" i="54"/>
  <c r="A32" i="54"/>
  <c r="A33" i="54"/>
  <c r="A34" i="54"/>
  <c r="A36" i="54"/>
  <c r="A37" i="54"/>
  <c r="A38" i="54"/>
  <c r="A39" i="54"/>
  <c r="A40" i="54"/>
  <c r="A41" i="54"/>
  <c r="A42" i="54"/>
  <c r="A43" i="54"/>
  <c r="A45" i="54"/>
  <c r="A46" i="54"/>
  <c r="A47" i="54"/>
  <c r="A48" i="54"/>
  <c r="A49" i="54"/>
  <c r="A50" i="54"/>
  <c r="A51" i="54"/>
  <c r="A52" i="54"/>
  <c r="A53" i="54"/>
  <c r="A54" i="54"/>
  <c r="A55" i="54"/>
  <c r="A56" i="54"/>
  <c r="A57" i="54"/>
  <c r="A58" i="54"/>
  <c r="A59" i="54"/>
  <c r="A60" i="54"/>
  <c r="A61" i="54"/>
  <c r="A62" i="54"/>
  <c r="A63" i="54"/>
  <c r="A64" i="54"/>
  <c r="A65" i="54"/>
  <c r="A66" i="54"/>
  <c r="A67" i="54"/>
  <c r="A68" i="54"/>
  <c r="A69" i="54"/>
  <c r="A70" i="54"/>
  <c r="A71" i="54"/>
  <c r="A72" i="54"/>
  <c r="A73" i="54"/>
  <c r="A74" i="54"/>
  <c r="A75" i="54"/>
  <c r="A76" i="54"/>
  <c r="A77" i="54"/>
  <c r="A78" i="54"/>
  <c r="A79" i="54"/>
  <c r="A80" i="54"/>
  <c r="A81" i="54"/>
  <c r="A82" i="54"/>
  <c r="A83" i="54"/>
  <c r="A84" i="54"/>
  <c r="A85" i="54"/>
  <c r="A86" i="54"/>
  <c r="A87" i="54"/>
  <c r="A88" i="54"/>
  <c r="A89" i="54"/>
  <c r="A90" i="54"/>
  <c r="A91" i="54"/>
  <c r="A92" i="54"/>
  <c r="A93" i="54"/>
  <c r="A94" i="54"/>
  <c r="A95" i="54"/>
  <c r="A96" i="54"/>
  <c r="A97" i="54"/>
  <c r="A98" i="54"/>
  <c r="A99" i="54"/>
  <c r="A100" i="54"/>
  <c r="A101" i="54"/>
  <c r="A102" i="54"/>
  <c r="A103" i="54"/>
  <c r="A104" i="54"/>
  <c r="A105" i="54"/>
  <c r="A106" i="54"/>
  <c r="A107" i="54"/>
  <c r="A108" i="54"/>
  <c r="A109" i="54"/>
  <c r="A110" i="54"/>
  <c r="A111" i="54"/>
  <c r="A112" i="54"/>
  <c r="A113" i="54"/>
  <c r="A114" i="54"/>
  <c r="A115" i="54"/>
  <c r="A116" i="54"/>
  <c r="A117" i="54"/>
  <c r="A118" i="54"/>
  <c r="A119" i="54"/>
  <c r="A120" i="54"/>
  <c r="A121" i="54"/>
  <c r="A122" i="54"/>
  <c r="A123" i="54"/>
  <c r="A124" i="54"/>
  <c r="A125" i="54"/>
  <c r="A126" i="54"/>
  <c r="A127" i="54"/>
  <c r="A128" i="54"/>
  <c r="A129" i="54"/>
  <c r="A130" i="54"/>
  <c r="A131" i="54"/>
  <c r="A132" i="54"/>
  <c r="A133" i="54"/>
  <c r="A134" i="54"/>
  <c r="A135" i="54"/>
  <c r="A136" i="54"/>
  <c r="A137" i="54"/>
  <c r="A138" i="54"/>
  <c r="A139" i="54"/>
  <c r="A140" i="54"/>
  <c r="A141" i="54"/>
  <c r="A142" i="54"/>
  <c r="A143" i="54"/>
  <c r="A144" i="54"/>
  <c r="A145" i="54"/>
  <c r="A146" i="54"/>
  <c r="A147" i="54"/>
  <c r="A148" i="54"/>
  <c r="A149" i="54"/>
  <c r="A150" i="54"/>
  <c r="A151" i="54"/>
  <c r="A152" i="54"/>
  <c r="A153" i="54"/>
  <c r="A154" i="54"/>
  <c r="A155" i="54"/>
  <c r="A156" i="54"/>
  <c r="A157" i="54"/>
  <c r="A158" i="54"/>
  <c r="A159" i="54"/>
  <c r="A160" i="54"/>
  <c r="A161" i="54"/>
  <c r="A162" i="54"/>
  <c r="A163" i="54"/>
  <c r="A164" i="54"/>
  <c r="A165" i="54"/>
  <c r="A166" i="54"/>
  <c r="A167" i="54"/>
  <c r="A168" i="54"/>
  <c r="A169" i="54"/>
  <c r="A170" i="54"/>
  <c r="A171" i="54"/>
  <c r="A172" i="54"/>
  <c r="A173" i="54"/>
  <c r="A174" i="54"/>
  <c r="A175" i="54"/>
  <c r="A176" i="54"/>
  <c r="A177" i="54"/>
  <c r="A178" i="54"/>
  <c r="A179" i="54"/>
  <c r="A180" i="54"/>
  <c r="A181" i="54"/>
  <c r="A182" i="54"/>
  <c r="A183" i="54"/>
  <c r="A184" i="54"/>
  <c r="A185" i="54"/>
  <c r="A186" i="54"/>
  <c r="A187" i="54"/>
  <c r="A188" i="54"/>
  <c r="A189" i="54"/>
  <c r="A190" i="54"/>
  <c r="A191" i="54"/>
  <c r="A192" i="54"/>
  <c r="A193" i="54"/>
  <c r="A194" i="54"/>
  <c r="A195" i="54"/>
  <c r="A196" i="54"/>
  <c r="A197" i="54"/>
  <c r="A198" i="54"/>
  <c r="A199" i="54"/>
  <c r="A200" i="54"/>
  <c r="A201" i="54"/>
  <c r="A202" i="54"/>
  <c r="A203" i="54"/>
  <c r="A204" i="54"/>
  <c r="A205" i="54"/>
  <c r="A206" i="54"/>
  <c r="A207" i="54"/>
  <c r="A208" i="54"/>
  <c r="A209" i="54"/>
  <c r="A210" i="54"/>
  <c r="A211" i="54"/>
  <c r="A212" i="54"/>
  <c r="A213" i="54"/>
  <c r="A214" i="54"/>
  <c r="A215" i="54"/>
  <c r="A216" i="54"/>
  <c r="A217" i="54"/>
  <c r="A218" i="54"/>
  <c r="A219" i="54"/>
  <c r="A220" i="54"/>
  <c r="A221" i="54"/>
  <c r="A222" i="54"/>
  <c r="A223" i="54"/>
  <c r="A224" i="54"/>
  <c r="A225" i="54"/>
  <c r="A226" i="54"/>
  <c r="A227" i="54"/>
  <c r="A228" i="54"/>
  <c r="A229" i="54"/>
  <c r="A230" i="54"/>
  <c r="A231" i="54"/>
  <c r="A232" i="54"/>
  <c r="A233" i="54"/>
  <c r="A234" i="54"/>
  <c r="A235" i="54"/>
  <c r="A236" i="54"/>
  <c r="A237" i="54"/>
  <c r="A238" i="54"/>
  <c r="A239" i="54"/>
  <c r="A240" i="54"/>
  <c r="A241" i="54"/>
  <c r="A242" i="54"/>
  <c r="A243" i="54"/>
  <c r="A244" i="54"/>
  <c r="A245" i="54"/>
  <c r="A246" i="54"/>
  <c r="A247" i="54"/>
  <c r="A248" i="54"/>
  <c r="A249" i="54"/>
  <c r="A250" i="54"/>
  <c r="A251" i="54"/>
  <c r="A252" i="54"/>
  <c r="A253" i="54"/>
  <c r="A254" i="54"/>
  <c r="A255" i="54"/>
  <c r="A256" i="54"/>
  <c r="A257" i="54"/>
  <c r="A258" i="54"/>
  <c r="A259" i="54"/>
  <c r="A260" i="54"/>
  <c r="A261" i="54"/>
  <c r="A262" i="54"/>
  <c r="A263" i="54"/>
  <c r="A264" i="54"/>
  <c r="A265" i="54"/>
  <c r="A266" i="54"/>
  <c r="A267" i="54"/>
  <c r="A268" i="54"/>
  <c r="A269" i="54"/>
  <c r="A270" i="54"/>
  <c r="A271" i="54"/>
  <c r="A272" i="54"/>
  <c r="A273" i="54"/>
  <c r="A274" i="54"/>
  <c r="A275" i="54"/>
  <c r="A276" i="54"/>
  <c r="A277" i="54"/>
  <c r="A278" i="54"/>
  <c r="A279" i="54"/>
  <c r="A280" i="54"/>
  <c r="A281" i="54"/>
  <c r="A282" i="54"/>
  <c r="A283" i="54"/>
  <c r="A284" i="54"/>
  <c r="A285" i="54"/>
  <c r="A286" i="54"/>
  <c r="A287" i="54"/>
  <c r="A288" i="54"/>
  <c r="A289" i="54"/>
  <c r="A290" i="54"/>
  <c r="A291" i="54"/>
  <c r="A292" i="54"/>
  <c r="A293" i="54"/>
  <c r="A294" i="54"/>
  <c r="A295" i="54"/>
  <c r="A296" i="54"/>
  <c r="A297" i="54"/>
  <c r="A298" i="54"/>
  <c r="A299" i="54"/>
  <c r="A300" i="54"/>
  <c r="A301" i="54"/>
  <c r="A302" i="54"/>
  <c r="A303" i="54"/>
  <c r="A304" i="54"/>
  <c r="A305" i="54"/>
  <c r="A306" i="54"/>
  <c r="A307" i="54"/>
  <c r="A308" i="54"/>
  <c r="A309" i="54"/>
  <c r="A310" i="54"/>
  <c r="A311" i="54"/>
  <c r="A312" i="54"/>
  <c r="A313" i="54"/>
  <c r="A314" i="54"/>
  <c r="A315" i="54"/>
  <c r="A316" i="54"/>
  <c r="A317" i="54"/>
  <c r="A318" i="54"/>
  <c r="A319" i="54"/>
  <c r="A320" i="54"/>
  <c r="A321" i="54"/>
  <c r="A322" i="54"/>
  <c r="A323" i="54"/>
  <c r="A324" i="54"/>
  <c r="A325" i="54"/>
  <c r="A326" i="54"/>
  <c r="A327" i="54"/>
  <c r="A328" i="54"/>
  <c r="A329" i="54"/>
  <c r="A330" i="54"/>
  <c r="A331" i="54"/>
  <c r="A332" i="54"/>
  <c r="A333" i="54"/>
  <c r="A334" i="54"/>
  <c r="A335" i="54"/>
  <c r="A336" i="54"/>
  <c r="A337" i="54"/>
  <c r="A338" i="54"/>
  <c r="A339" i="54"/>
  <c r="A340" i="54"/>
  <c r="A341" i="54"/>
  <c r="A342" i="54"/>
  <c r="A343" i="54"/>
  <c r="A344" i="54"/>
  <c r="A345" i="54"/>
  <c r="A346" i="54"/>
  <c r="A347" i="54"/>
  <c r="A348" i="54"/>
  <c r="A349" i="54"/>
  <c r="A350" i="54"/>
  <c r="A351" i="54"/>
  <c r="A352" i="54"/>
  <c r="A353" i="54"/>
  <c r="A354" i="54"/>
  <c r="A355" i="54"/>
  <c r="A356" i="54"/>
  <c r="A357" i="54"/>
  <c r="A358" i="54"/>
  <c r="A359" i="54"/>
  <c r="A360" i="54"/>
  <c r="A361" i="54"/>
  <c r="A362" i="54"/>
  <c r="A363" i="54"/>
  <c r="A364" i="54"/>
  <c r="A365" i="54"/>
  <c r="A366" i="54"/>
  <c r="A367" i="54"/>
  <c r="A368" i="54"/>
  <c r="A369" i="54"/>
  <c r="A370" i="54"/>
  <c r="A371" i="54"/>
  <c r="A372" i="54"/>
  <c r="A373" i="54"/>
  <c r="A374" i="54"/>
  <c r="A375" i="54"/>
  <c r="A376" i="54"/>
  <c r="A377" i="54"/>
  <c r="A378" i="54"/>
  <c r="A379" i="54"/>
  <c r="A380" i="54"/>
  <c r="A381" i="54"/>
  <c r="A382" i="54"/>
  <c r="A383" i="54"/>
  <c r="A384" i="54"/>
  <c r="A385" i="54"/>
  <c r="A386" i="54"/>
  <c r="A387" i="54"/>
  <c r="A388" i="54"/>
  <c r="A389" i="54"/>
  <c r="A390" i="54"/>
  <c r="A391" i="54"/>
  <c r="A392" i="54"/>
  <c r="A393" i="54"/>
  <c r="A394" i="54"/>
  <c r="A395" i="54"/>
  <c r="A396" i="54"/>
  <c r="A397" i="54"/>
  <c r="A398" i="54"/>
  <c r="A399" i="54"/>
  <c r="A400" i="54"/>
  <c r="A401" i="54"/>
  <c r="A402" i="54"/>
  <c r="A403" i="54"/>
  <c r="A404" i="54"/>
  <c r="A405" i="54"/>
  <c r="A406" i="54"/>
  <c r="A407" i="54"/>
  <c r="A408" i="54"/>
  <c r="A409" i="54"/>
  <c r="A410" i="54"/>
  <c r="A411" i="54"/>
  <c r="A412" i="54"/>
  <c r="A413" i="54"/>
  <c r="A414" i="54"/>
  <c r="A415" i="54"/>
  <c r="A416" i="54"/>
  <c r="A417" i="54"/>
  <c r="A418" i="54"/>
  <c r="A419" i="54"/>
  <c r="A420" i="54"/>
  <c r="A421" i="54"/>
  <c r="A422" i="54"/>
  <c r="A423" i="54"/>
  <c r="A424" i="54"/>
  <c r="A425" i="54"/>
  <c r="A426" i="54"/>
  <c r="A427" i="54"/>
  <c r="A428" i="54"/>
  <c r="A429" i="54"/>
  <c r="A430" i="54"/>
  <c r="A431" i="54"/>
  <c r="A432" i="54"/>
  <c r="A433" i="54"/>
  <c r="A434" i="54"/>
  <c r="A435" i="54"/>
  <c r="A436" i="54"/>
  <c r="A437" i="54"/>
  <c r="A438" i="54"/>
  <c r="A439" i="54"/>
  <c r="A440" i="54"/>
  <c r="A441" i="54"/>
  <c r="A442" i="54"/>
  <c r="A443" i="54"/>
  <c r="A444" i="54"/>
  <c r="A445" i="54"/>
  <c r="A446" i="54"/>
  <c r="A447" i="54"/>
  <c r="A448" i="54"/>
  <c r="A449" i="54"/>
  <c r="A450" i="54"/>
  <c r="A451" i="54"/>
  <c r="A452" i="54"/>
  <c r="A453" i="54"/>
  <c r="A454" i="54"/>
  <c r="A455" i="54"/>
  <c r="A456" i="54"/>
  <c r="A457" i="54"/>
  <c r="A458" i="54"/>
  <c r="A459" i="54"/>
  <c r="A460" i="54"/>
  <c r="A461" i="54"/>
  <c r="A462" i="54"/>
  <c r="A463" i="54"/>
  <c r="A464" i="54"/>
  <c r="A465" i="54"/>
  <c r="A466" i="54"/>
  <c r="A467" i="54"/>
  <c r="A468" i="54"/>
  <c r="A469" i="54"/>
  <c r="A470" i="54"/>
  <c r="A471" i="54"/>
  <c r="A472" i="54"/>
  <c r="A473" i="54"/>
  <c r="A474" i="54"/>
  <c r="A475" i="54"/>
  <c r="A476" i="54"/>
  <c r="A477" i="54"/>
  <c r="A478" i="54"/>
  <c r="A479" i="54"/>
  <c r="A480" i="54"/>
  <c r="A481" i="54"/>
  <c r="A482" i="54"/>
  <c r="A483" i="54"/>
  <c r="A484" i="54"/>
  <c r="A485" i="54"/>
  <c r="A486" i="54"/>
  <c r="A487" i="54"/>
  <c r="A488" i="54"/>
  <c r="A489" i="54"/>
  <c r="A490" i="54"/>
  <c r="A491" i="54"/>
  <c r="A492" i="54"/>
  <c r="A493" i="54"/>
  <c r="A494" i="54"/>
  <c r="A495" i="54"/>
  <c r="A496" i="54"/>
  <c r="A497" i="54"/>
  <c r="A498" i="54"/>
  <c r="A499" i="54"/>
  <c r="A500" i="54"/>
  <c r="A501" i="54"/>
  <c r="A502" i="54"/>
  <c r="A503" i="54"/>
  <c r="A504" i="54"/>
  <c r="A505" i="54"/>
  <c r="A506" i="54"/>
  <c r="A507" i="54"/>
  <c r="A508" i="54"/>
  <c r="A509" i="54"/>
  <c r="A510" i="54"/>
  <c r="A511" i="54"/>
  <c r="A512" i="54"/>
  <c r="A513" i="54"/>
  <c r="A514" i="54"/>
  <c r="A515" i="54"/>
  <c r="A516" i="54"/>
  <c r="A517" i="54"/>
  <c r="A518" i="54"/>
  <c r="A519" i="54"/>
  <c r="A520" i="54"/>
  <c r="A521" i="54"/>
  <c r="A522" i="54"/>
  <c r="A523" i="54"/>
  <c r="A524" i="54"/>
  <c r="A525" i="54"/>
  <c r="A526" i="54"/>
  <c r="A527" i="54"/>
  <c r="A528" i="54"/>
  <c r="A529" i="54"/>
  <c r="A530" i="54"/>
  <c r="A531" i="54"/>
  <c r="A532" i="54"/>
  <c r="A533" i="54"/>
  <c r="A534" i="54"/>
  <c r="A535" i="54"/>
  <c r="A536" i="54"/>
  <c r="A537" i="54"/>
  <c r="A538" i="54"/>
  <c r="A539" i="54"/>
  <c r="A540" i="54"/>
  <c r="A541" i="54"/>
  <c r="A542" i="54"/>
  <c r="A543" i="54"/>
  <c r="A544" i="54"/>
  <c r="A545" i="54"/>
  <c r="A546" i="54"/>
  <c r="A547" i="54"/>
  <c r="A548" i="54"/>
  <c r="A549" i="54"/>
  <c r="A550" i="54"/>
  <c r="A551" i="54"/>
  <c r="A552" i="54"/>
  <c r="A553" i="54"/>
  <c r="A554" i="54"/>
  <c r="A555" i="54"/>
  <c r="A556" i="54"/>
  <c r="A557" i="54"/>
  <c r="A558" i="54"/>
  <c r="A559" i="54"/>
  <c r="A560" i="54"/>
  <c r="A561" i="54"/>
  <c r="A562" i="54"/>
  <c r="A563" i="54"/>
  <c r="A564" i="54"/>
  <c r="A565" i="54"/>
  <c r="A566" i="54"/>
  <c r="A567" i="54"/>
  <c r="A568" i="54"/>
  <c r="A569" i="54"/>
  <c r="A570" i="54"/>
  <c r="A571" i="54"/>
  <c r="A572" i="54"/>
  <c r="A573" i="54"/>
  <c r="A574" i="54"/>
  <c r="A575" i="54"/>
  <c r="A576" i="54"/>
  <c r="A577" i="54"/>
  <c r="A578" i="54"/>
  <c r="A579" i="54"/>
  <c r="A580" i="54"/>
  <c r="A581" i="54"/>
  <c r="A582" i="54"/>
  <c r="A583" i="54"/>
  <c r="A584" i="54"/>
  <c r="A585" i="54"/>
  <c r="A586" i="54"/>
  <c r="A587" i="54"/>
  <c r="A588" i="54"/>
  <c r="A589" i="54"/>
  <c r="A590" i="54"/>
  <c r="A591" i="54"/>
  <c r="A592" i="54"/>
  <c r="A593" i="54"/>
  <c r="A594" i="54"/>
  <c r="A595" i="54"/>
  <c r="A596" i="54"/>
  <c r="A597" i="54"/>
  <c r="A598" i="54"/>
  <c r="A599" i="54"/>
  <c r="A600" i="54"/>
  <c r="A601" i="54"/>
  <c r="A602" i="54"/>
  <c r="A603" i="54"/>
  <c r="A604" i="54"/>
  <c r="A605" i="54"/>
  <c r="A606" i="54"/>
  <c r="A607" i="54"/>
  <c r="A608" i="54"/>
  <c r="A609" i="54"/>
  <c r="A610" i="54"/>
  <c r="A611" i="54"/>
  <c r="A612" i="54"/>
  <c r="A613" i="54"/>
  <c r="A614" i="54"/>
  <c r="A615" i="54"/>
  <c r="A616" i="54"/>
  <c r="A617" i="54"/>
  <c r="A618" i="54"/>
  <c r="A619" i="54"/>
  <c r="A620" i="54"/>
  <c r="A621" i="54"/>
  <c r="A622" i="54"/>
  <c r="A623" i="54"/>
  <c r="A624" i="54"/>
  <c r="A625" i="54"/>
  <c r="A626" i="54"/>
  <c r="A627" i="54"/>
  <c r="A628" i="54"/>
  <c r="A629" i="54"/>
  <c r="A630" i="54"/>
  <c r="A631" i="54"/>
  <c r="A632" i="54"/>
  <c r="A633" i="54"/>
  <c r="A634" i="54"/>
  <c r="A635" i="54"/>
  <c r="A636" i="54"/>
  <c r="A637" i="54"/>
  <c r="A638" i="54"/>
  <c r="A639" i="54"/>
  <c r="A640" i="54"/>
  <c r="A641" i="54"/>
  <c r="A642" i="54"/>
  <c r="A643" i="54"/>
  <c r="A644" i="54"/>
  <c r="A645" i="54"/>
  <c r="A646" i="54"/>
  <c r="A647" i="54"/>
  <c r="A648" i="54"/>
  <c r="A649" i="54"/>
  <c r="A650" i="54"/>
  <c r="A651" i="54"/>
  <c r="A652" i="54"/>
  <c r="A653" i="54"/>
  <c r="A654" i="54"/>
  <c r="A655" i="54"/>
  <c r="A656" i="54"/>
  <c r="A657" i="54"/>
  <c r="A658" i="54"/>
  <c r="A659" i="54"/>
  <c r="A660" i="54"/>
  <c r="A661" i="54"/>
  <c r="A662" i="54"/>
  <c r="A663" i="54"/>
  <c r="A664" i="54"/>
  <c r="A665" i="54"/>
  <c r="A666" i="54"/>
  <c r="A667" i="54"/>
  <c r="A668" i="54"/>
  <c r="A669" i="54"/>
  <c r="A670" i="54"/>
  <c r="A671" i="54"/>
  <c r="A672" i="54"/>
  <c r="A673" i="54"/>
  <c r="A674" i="54"/>
  <c r="A675" i="54"/>
  <c r="A676" i="54"/>
  <c r="A677" i="54"/>
  <c r="A678" i="54"/>
  <c r="A679" i="54"/>
  <c r="A680" i="54"/>
  <c r="A681" i="54"/>
  <c r="A682" i="54"/>
  <c r="A683" i="54"/>
  <c r="A684" i="54"/>
  <c r="A685" i="54"/>
  <c r="A686" i="54"/>
  <c r="A687" i="54"/>
  <c r="A688" i="54"/>
  <c r="A689" i="54"/>
  <c r="A690" i="54"/>
  <c r="A691" i="54"/>
  <c r="A692" i="54"/>
  <c r="A693" i="54"/>
  <c r="A694" i="54"/>
  <c r="A695" i="54"/>
  <c r="A696" i="54"/>
  <c r="A697" i="54"/>
  <c r="A698" i="54"/>
  <c r="A699" i="54"/>
  <c r="A700" i="54"/>
  <c r="A701" i="54"/>
  <c r="A2" i="54"/>
  <c r="A11" i="45" l="1"/>
  <c r="A12" i="45"/>
  <c r="A15" i="45"/>
  <c r="A14" i="45"/>
  <c r="A13" i="45"/>
  <c r="A929" i="45"/>
  <c r="A930" i="45"/>
  <c r="A931" i="45"/>
  <c r="A932" i="45"/>
  <c r="A933" i="45"/>
  <c r="A934" i="45"/>
  <c r="A935" i="45"/>
  <c r="A936" i="45"/>
  <c r="A937" i="45"/>
  <c r="A938" i="45"/>
  <c r="A939" i="45"/>
  <c r="A940" i="45"/>
  <c r="A941" i="45"/>
  <c r="A942" i="45"/>
  <c r="A943" i="45"/>
  <c r="A944" i="45"/>
  <c r="A945" i="45"/>
  <c r="A946" i="45"/>
  <c r="A947" i="45"/>
  <c r="A948" i="45"/>
  <c r="A949" i="45"/>
  <c r="A950" i="45"/>
  <c r="A951" i="45"/>
  <c r="A952" i="45"/>
  <c r="A953" i="45"/>
  <c r="A954" i="45"/>
  <c r="A955" i="45"/>
  <c r="A956" i="45"/>
  <c r="A957" i="45"/>
  <c r="A958" i="45"/>
  <c r="A959" i="45"/>
  <c r="A960" i="45"/>
  <c r="A961" i="45"/>
  <c r="A962" i="45"/>
  <c r="A963" i="45"/>
  <c r="A964" i="45"/>
  <c r="A965" i="45"/>
  <c r="A966" i="45"/>
  <c r="A967" i="45"/>
  <c r="A968" i="45"/>
  <c r="A969" i="45"/>
  <c r="A970" i="45"/>
  <c r="A971" i="45"/>
  <c r="A972" i="45"/>
  <c r="A973" i="45"/>
  <c r="A974" i="45"/>
  <c r="A975" i="45"/>
  <c r="A976" i="45"/>
  <c r="A977" i="45"/>
  <c r="A978" i="45"/>
  <c r="A979" i="45"/>
  <c r="A980" i="45"/>
  <c r="A981" i="45"/>
  <c r="A982" i="45"/>
  <c r="A983" i="45"/>
  <c r="A984" i="45"/>
  <c r="A985" i="45"/>
  <c r="A986" i="45"/>
  <c r="A987" i="45"/>
  <c r="A988" i="45"/>
  <c r="A989" i="45"/>
  <c r="A990" i="45"/>
  <c r="A991" i="45"/>
  <c r="A992" i="45"/>
  <c r="A993" i="45"/>
  <c r="A994" i="45"/>
  <c r="A995" i="45"/>
  <c r="A996" i="45"/>
  <c r="A997" i="45"/>
  <c r="A998" i="45"/>
  <c r="A999" i="45"/>
  <c r="A1000" i="45"/>
  <c r="A1001" i="45"/>
  <c r="A1002" i="45"/>
  <c r="A1003" i="45"/>
  <c r="A1004" i="45"/>
  <c r="A1005" i="45"/>
  <c r="A1006" i="45"/>
  <c r="A1007" i="45"/>
  <c r="A1008" i="45"/>
  <c r="A1009" i="45"/>
  <c r="A1010" i="45"/>
  <c r="A1011" i="45"/>
  <c r="A1012" i="45"/>
  <c r="A1013" i="45"/>
  <c r="A1014" i="45"/>
  <c r="A1015" i="45"/>
  <c r="A1016" i="45"/>
  <c r="A1017" i="45"/>
  <c r="A1018" i="45"/>
  <c r="A1019" i="45"/>
  <c r="A1020" i="45"/>
  <c r="A1021" i="45"/>
  <c r="A1022" i="45"/>
  <c r="A1023" i="45"/>
  <c r="A1024" i="45"/>
  <c r="A1025" i="45"/>
  <c r="A1026" i="45"/>
  <c r="A1027" i="45"/>
  <c r="A1028" i="45"/>
  <c r="A1029" i="45"/>
  <c r="A1030" i="45"/>
  <c r="A1031" i="45"/>
  <c r="A1032" i="45"/>
  <c r="A1033" i="45"/>
  <c r="A1034" i="45"/>
  <c r="A1035" i="45"/>
  <c r="A1036" i="45"/>
  <c r="A1037" i="45"/>
  <c r="A1038" i="45"/>
  <c r="A1039" i="45"/>
  <c r="A1040" i="45"/>
  <c r="A1041" i="45"/>
  <c r="A1042" i="45"/>
  <c r="A1043" i="45"/>
  <c r="A1044" i="45"/>
  <c r="A1045" i="45"/>
  <c r="A1046" i="45"/>
  <c r="A1047" i="45"/>
  <c r="A1048" i="45"/>
  <c r="A1049" i="45"/>
  <c r="A1050" i="45"/>
  <c r="A1051" i="45"/>
  <c r="A1052" i="45"/>
  <c r="A1053" i="45"/>
  <c r="A1054" i="45"/>
  <c r="A1055" i="45"/>
  <c r="A1056" i="45"/>
  <c r="A1057" i="45"/>
  <c r="A1058" i="45"/>
  <c r="A1059" i="45"/>
  <c r="A1060" i="45"/>
  <c r="A1061" i="45"/>
  <c r="A1062" i="45"/>
  <c r="A1063" i="45"/>
  <c r="A1064" i="45"/>
  <c r="A1065" i="45"/>
  <c r="A1066" i="45"/>
  <c r="A1067" i="45"/>
  <c r="A1068" i="45"/>
  <c r="A1069" i="45"/>
  <c r="A1070" i="45"/>
  <c r="A1071" i="45"/>
  <c r="A1072" i="45"/>
  <c r="A1073" i="45"/>
  <c r="A1074" i="45"/>
  <c r="A1075" i="45"/>
  <c r="A1076" i="45"/>
  <c r="A1077" i="45"/>
  <c r="A1078" i="45"/>
  <c r="A1079" i="45"/>
  <c r="A1080" i="45"/>
  <c r="A1081" i="45"/>
  <c r="A1082" i="45"/>
  <c r="A1083" i="45"/>
  <c r="A1084" i="45"/>
  <c r="A1085" i="45"/>
  <c r="A1086" i="45"/>
  <c r="A1087" i="45"/>
  <c r="A1088" i="45"/>
  <c r="A1089" i="45"/>
  <c r="A1090" i="45"/>
  <c r="A1091" i="45"/>
  <c r="A1092" i="45"/>
  <c r="A1093" i="45"/>
  <c r="A1094" i="45"/>
  <c r="A1095" i="45"/>
  <c r="A1096" i="45"/>
  <c r="A1097" i="45"/>
  <c r="A1098" i="45"/>
  <c r="A1099" i="45"/>
  <c r="A1100" i="45"/>
  <c r="A1101" i="45"/>
  <c r="A1102" i="45"/>
  <c r="A1103" i="45"/>
  <c r="A1104" i="45"/>
  <c r="A1105" i="45"/>
  <c r="A1106" i="45"/>
  <c r="A1107" i="45"/>
  <c r="A1108" i="45"/>
  <c r="A1109" i="45"/>
  <c r="A1110" i="45"/>
  <c r="A1111" i="45"/>
  <c r="A1112" i="45"/>
  <c r="A1113" i="45"/>
  <c r="A1114" i="45"/>
  <c r="A1115" i="45"/>
  <c r="A1116" i="45"/>
  <c r="A1117" i="45"/>
  <c r="A1118" i="45"/>
  <c r="A1119" i="45"/>
  <c r="A1120" i="45"/>
  <c r="A1121" i="45"/>
  <c r="A1122" i="45"/>
  <c r="A1123" i="45"/>
  <c r="A1124" i="45"/>
  <c r="A1125" i="45"/>
  <c r="A1126" i="45"/>
  <c r="A1127" i="45"/>
  <c r="A1128" i="45"/>
  <c r="A1129" i="45"/>
  <c r="A1130" i="45"/>
  <c r="A1131" i="45"/>
  <c r="A1132" i="45"/>
  <c r="A1133" i="45"/>
  <c r="A1134" i="45"/>
  <c r="A1135" i="45"/>
  <c r="A1136" i="45"/>
  <c r="A1137" i="45"/>
  <c r="A1138" i="45"/>
  <c r="A1139" i="45"/>
  <c r="A1140" i="45"/>
  <c r="A1141" i="45"/>
  <c r="A1142" i="45"/>
  <c r="A1143" i="45"/>
  <c r="A1144" i="45"/>
  <c r="A1145" i="45"/>
  <c r="A1146" i="45"/>
  <c r="A1147" i="45"/>
  <c r="A1148" i="45"/>
  <c r="A1149" i="45"/>
  <c r="A1150" i="45"/>
  <c r="A1151" i="45"/>
  <c r="A1152" i="45"/>
  <c r="A1153" i="45"/>
  <c r="A1154" i="45"/>
  <c r="A1155" i="45"/>
  <c r="A1156" i="45"/>
  <c r="A1157" i="45"/>
  <c r="A1158" i="45"/>
  <c r="A1159" i="45"/>
  <c r="A1160" i="45"/>
  <c r="A1161" i="45"/>
  <c r="A1162" i="45"/>
  <c r="A1163" i="45"/>
  <c r="A1164" i="45"/>
  <c r="A1165" i="45"/>
  <c r="A1166" i="45"/>
  <c r="A1167" i="45"/>
  <c r="A1168" i="45"/>
  <c r="A1169" i="45"/>
  <c r="A1170" i="45"/>
  <c r="A1171" i="45"/>
  <c r="A1172" i="45"/>
  <c r="A1173" i="45"/>
  <c r="A1174" i="45"/>
  <c r="A1175" i="45"/>
  <c r="A1176" i="45"/>
  <c r="A1177" i="45"/>
  <c r="A1178" i="45"/>
  <c r="A1179" i="45"/>
  <c r="A1180" i="45"/>
  <c r="A1181" i="45"/>
  <c r="A1182" i="45"/>
  <c r="A1183" i="45"/>
  <c r="A1184" i="45"/>
  <c r="A1185" i="45"/>
  <c r="A1186" i="45"/>
  <c r="A1187" i="45"/>
  <c r="A1188" i="45"/>
  <c r="A1189" i="45"/>
  <c r="A1190" i="45"/>
  <c r="A1191" i="45"/>
  <c r="A1192" i="45"/>
  <c r="A1193" i="45"/>
  <c r="A1194" i="45"/>
  <c r="A1195" i="45"/>
  <c r="A1196" i="45"/>
  <c r="A1197" i="45"/>
  <c r="A1198" i="45"/>
  <c r="A1199" i="45"/>
  <c r="A1200" i="45"/>
  <c r="A1201" i="45"/>
  <c r="A1202" i="45"/>
  <c r="A1203" i="45"/>
  <c r="A1204" i="45"/>
  <c r="A1205" i="45"/>
  <c r="A1206" i="45"/>
  <c r="A1207" i="45"/>
  <c r="A1208" i="45"/>
  <c r="A1209" i="45"/>
  <c r="A1210" i="45"/>
  <c r="A1211" i="45"/>
  <c r="A1212" i="45"/>
  <c r="A1213" i="45"/>
  <c r="A1214" i="45"/>
  <c r="A1215" i="45"/>
  <c r="A1216" i="45"/>
  <c r="A1217" i="45"/>
  <c r="A1218" i="45"/>
  <c r="A1219" i="45"/>
  <c r="A1220" i="45"/>
  <c r="A1221" i="45"/>
  <c r="A1222" i="45"/>
  <c r="A1223" i="45"/>
  <c r="A1224" i="45"/>
  <c r="A1225" i="45"/>
  <c r="A1226" i="45"/>
  <c r="A1227" i="45"/>
  <c r="A1228" i="45"/>
  <c r="A1229" i="45"/>
  <c r="A1230" i="45"/>
  <c r="A1231" i="45"/>
  <c r="A1232" i="45"/>
  <c r="A1233" i="45"/>
  <c r="A1234" i="45"/>
  <c r="A1235" i="45"/>
  <c r="A1236" i="45"/>
  <c r="A1237" i="45"/>
  <c r="A1238" i="45"/>
  <c r="A1239" i="45"/>
  <c r="A1240" i="45"/>
  <c r="A1241" i="45"/>
  <c r="A1242" i="45"/>
  <c r="A1243" i="45"/>
  <c r="A1244" i="45"/>
  <c r="A1245" i="45"/>
  <c r="A1246" i="45"/>
  <c r="A1247" i="45"/>
  <c r="A1248" i="45"/>
  <c r="A1249" i="45"/>
  <c r="A1250" i="45"/>
  <c r="A1251" i="45"/>
  <c r="A1252" i="45"/>
  <c r="A1253" i="45"/>
  <c r="A1254" i="45"/>
  <c r="A1255" i="45"/>
  <c r="A1256" i="45"/>
  <c r="A1257" i="45"/>
  <c r="A1258" i="45"/>
  <c r="A1259" i="45"/>
  <c r="A1260" i="45"/>
  <c r="A1261" i="45"/>
  <c r="A1262" i="45"/>
  <c r="A1263" i="45"/>
  <c r="A1264" i="45"/>
  <c r="A1265" i="45"/>
  <c r="A1266" i="45"/>
  <c r="A1267" i="45"/>
  <c r="A1268" i="45"/>
  <c r="A1269" i="45"/>
  <c r="A1270" i="45"/>
  <c r="A1271" i="45"/>
  <c r="A1272" i="45"/>
  <c r="A1273" i="45"/>
  <c r="A1274" i="45"/>
  <c r="A1275" i="45"/>
  <c r="A1276" i="45"/>
  <c r="A1277" i="45"/>
  <c r="A1278" i="45"/>
  <c r="A1279" i="45"/>
  <c r="A1280" i="45"/>
  <c r="A1281" i="45"/>
  <c r="A1282" i="45"/>
  <c r="A1283" i="45"/>
  <c r="A1284" i="45"/>
  <c r="A1285" i="45"/>
  <c r="A1286" i="45"/>
  <c r="A1287" i="45"/>
  <c r="A1288" i="45"/>
  <c r="A1289" i="45"/>
  <c r="A1290" i="45"/>
  <c r="A1291" i="45"/>
  <c r="A1292" i="45"/>
  <c r="A1293" i="45"/>
  <c r="A1294" i="45"/>
  <c r="A1295" i="45"/>
  <c r="A1296" i="45"/>
  <c r="A1297" i="45"/>
  <c r="A1298" i="45"/>
  <c r="A1299" i="45"/>
  <c r="A1300" i="45"/>
  <c r="A1301" i="45"/>
  <c r="A1302" i="45"/>
  <c r="A1303" i="45"/>
  <c r="A1304" i="45"/>
  <c r="A1305" i="45"/>
  <c r="A1306" i="45"/>
  <c r="A1307" i="45"/>
  <c r="A1308" i="45"/>
  <c r="A1309" i="45"/>
  <c r="A1310" i="45"/>
  <c r="A1311" i="45"/>
  <c r="A1312" i="45"/>
  <c r="A1313" i="45"/>
  <c r="A1314" i="45"/>
  <c r="A1315" i="45"/>
  <c r="A1316" i="45"/>
  <c r="A1317" i="45"/>
  <c r="A1318" i="45"/>
  <c r="A1319" i="45"/>
  <c r="A1320" i="45"/>
  <c r="A1321" i="45"/>
  <c r="A1322" i="45"/>
  <c r="A1323" i="45"/>
  <c r="A1324" i="45"/>
  <c r="A1325" i="45"/>
  <c r="A1326" i="45"/>
  <c r="A1327" i="45"/>
  <c r="A1328" i="45"/>
  <c r="A1329" i="45"/>
  <c r="A1330" i="45"/>
  <c r="A1331" i="45"/>
  <c r="A1332" i="45"/>
  <c r="A1333" i="45"/>
  <c r="A1334" i="45"/>
  <c r="A1335" i="45"/>
  <c r="A1336" i="45"/>
  <c r="A1337" i="45"/>
  <c r="A1338" i="45"/>
  <c r="A1339" i="45"/>
  <c r="A1340" i="45"/>
  <c r="A1341" i="45"/>
  <c r="A1342" i="45"/>
  <c r="A1343" i="45"/>
  <c r="A1344" i="45"/>
  <c r="A1345" i="45"/>
  <c r="A1346" i="45"/>
  <c r="A1347" i="45"/>
  <c r="A1348" i="45"/>
  <c r="A1349" i="45"/>
  <c r="A1350" i="45"/>
  <c r="A1351" i="45"/>
  <c r="A1352" i="45"/>
  <c r="A1353" i="45"/>
  <c r="A1354" i="45"/>
  <c r="A1355" i="45"/>
  <c r="A1356" i="45"/>
  <c r="A1357" i="45"/>
  <c r="A1358" i="45"/>
  <c r="A1359" i="45"/>
  <c r="A1360" i="45"/>
  <c r="A1361" i="45"/>
  <c r="A1362" i="45"/>
  <c r="A1363" i="45"/>
  <c r="A1364" i="45"/>
  <c r="A1365" i="45"/>
  <c r="A1366" i="45"/>
  <c r="A1367" i="45"/>
  <c r="A1368" i="45"/>
  <c r="A1369" i="45"/>
  <c r="A1370" i="45"/>
  <c r="A1371" i="45"/>
  <c r="A1372" i="45"/>
  <c r="A1373" i="45"/>
  <c r="A1374" i="45"/>
  <c r="A1375" i="45"/>
  <c r="A1376" i="45"/>
  <c r="A1377" i="45"/>
  <c r="A1378" i="45"/>
  <c r="A1379" i="45"/>
  <c r="A1380" i="45"/>
  <c r="A1381" i="45"/>
  <c r="A1382" i="45"/>
  <c r="A1383" i="45"/>
  <c r="A1384" i="45"/>
  <c r="A1385" i="45"/>
  <c r="A1386" i="45"/>
  <c r="A1387" i="45"/>
  <c r="A1388" i="45"/>
  <c r="A1389" i="45"/>
  <c r="A1390" i="45"/>
  <c r="A1391" i="45"/>
  <c r="A1392" i="45"/>
  <c r="A1393" i="45"/>
  <c r="A1394" i="45"/>
  <c r="A1395" i="45"/>
  <c r="A1396" i="45"/>
  <c r="A1397" i="45"/>
  <c r="A1398" i="45"/>
  <c r="A1399" i="45"/>
  <c r="A1400" i="45"/>
  <c r="A1401" i="45"/>
  <c r="A1402" i="45"/>
  <c r="A1403" i="45"/>
  <c r="A1404" i="45"/>
  <c r="A1405" i="45"/>
  <c r="A1406" i="45"/>
  <c r="A1407" i="45"/>
  <c r="A1408" i="45"/>
  <c r="A1409" i="45"/>
  <c r="A1410" i="45"/>
  <c r="A1411" i="45"/>
  <c r="A1412" i="45"/>
  <c r="A1413" i="45"/>
  <c r="A1414" i="45"/>
  <c r="A1415" i="45"/>
  <c r="A1416" i="45"/>
  <c r="A1417" i="45"/>
  <c r="A1418" i="45"/>
  <c r="A1419" i="45"/>
  <c r="A1420" i="45"/>
  <c r="A1421" i="45"/>
  <c r="A1422" i="45"/>
  <c r="A1423" i="45"/>
  <c r="A1424" i="45"/>
  <c r="A1425" i="45"/>
  <c r="A1426" i="45"/>
  <c r="A1427" i="45"/>
  <c r="A1428" i="45"/>
  <c r="A1429" i="45"/>
  <c r="A1430" i="45"/>
  <c r="A1431" i="45"/>
  <c r="A1432" i="45"/>
  <c r="A1433" i="45"/>
  <c r="A1434" i="45"/>
  <c r="A1435" i="45"/>
  <c r="A1436" i="45"/>
  <c r="A1437" i="45"/>
  <c r="A1438" i="45"/>
  <c r="A1439" i="45"/>
  <c r="A1440" i="45"/>
  <c r="A1441" i="45"/>
  <c r="A1442" i="45"/>
  <c r="A1443" i="45"/>
  <c r="A1444" i="45"/>
  <c r="A1445" i="45"/>
  <c r="A1446" i="45"/>
  <c r="A1447" i="45"/>
  <c r="A1448" i="45"/>
  <c r="A1449" i="45"/>
  <c r="A1450" i="45"/>
  <c r="A1451" i="45"/>
  <c r="A1452" i="45"/>
  <c r="A1453" i="45"/>
  <c r="A1454" i="45"/>
  <c r="A1455" i="45"/>
  <c r="A1456" i="45"/>
  <c r="A1457" i="45"/>
  <c r="A1458" i="45"/>
  <c r="A1459" i="45"/>
  <c r="A1460" i="45"/>
  <c r="A1461" i="45"/>
  <c r="A1462" i="45"/>
  <c r="A1463" i="45"/>
  <c r="A1464" i="45"/>
  <c r="A1465" i="45"/>
  <c r="A1466" i="45"/>
  <c r="A1467" i="45"/>
  <c r="A1468" i="45"/>
  <c r="A1469" i="45"/>
  <c r="A1470" i="45"/>
  <c r="A1471" i="45"/>
  <c r="A1472" i="45"/>
  <c r="A1473" i="45"/>
  <c r="A1474" i="45"/>
  <c r="A1475" i="45"/>
  <c r="A1476" i="45"/>
  <c r="A1477" i="45"/>
  <c r="A1478" i="45"/>
  <c r="A1479" i="45"/>
  <c r="A1480" i="45"/>
  <c r="A1481" i="45"/>
  <c r="A1482" i="45"/>
  <c r="A1483" i="45"/>
  <c r="A1484" i="45"/>
  <c r="A1485" i="45"/>
  <c r="A1486" i="45"/>
  <c r="A1487" i="45"/>
  <c r="A1488" i="45"/>
  <c r="A1489" i="45"/>
  <c r="A1490" i="45"/>
  <c r="A1491" i="45"/>
  <c r="A1492" i="45"/>
  <c r="A1493" i="45"/>
  <c r="A1494" i="45"/>
  <c r="A1495" i="45"/>
  <c r="A1496" i="45"/>
  <c r="A1497" i="45"/>
  <c r="A1498" i="45"/>
  <c r="A1499" i="45"/>
  <c r="A1500" i="45"/>
  <c r="A1501" i="45"/>
  <c r="A1502" i="45"/>
  <c r="A1503" i="45"/>
  <c r="A1504" i="45"/>
  <c r="A1505" i="45"/>
  <c r="A1506" i="45"/>
  <c r="A1507" i="45"/>
  <c r="A1508" i="45"/>
  <c r="A1509" i="45"/>
  <c r="A1510" i="45"/>
  <c r="A1511" i="45"/>
  <c r="A1512" i="45"/>
  <c r="A1513" i="45"/>
  <c r="A1514" i="45"/>
  <c r="A1515" i="45"/>
  <c r="A1516" i="45"/>
  <c r="A1517" i="45"/>
  <c r="A1518" i="45"/>
  <c r="A1519" i="45"/>
  <c r="A1520" i="45"/>
  <c r="A1521" i="45"/>
  <c r="A1522" i="45"/>
  <c r="A1523" i="45"/>
  <c r="A1524" i="45"/>
  <c r="A1525" i="45"/>
  <c r="A1526" i="45"/>
  <c r="A1527" i="45"/>
  <c r="A1528" i="45"/>
  <c r="A1529" i="45"/>
  <c r="A1530" i="45"/>
  <c r="A1531" i="45"/>
  <c r="A1532" i="45"/>
  <c r="A1533" i="45"/>
  <c r="A1534" i="45"/>
  <c r="A1535" i="45"/>
  <c r="A1536" i="45"/>
  <c r="A1537" i="45"/>
  <c r="A1538" i="45"/>
  <c r="A1539" i="45"/>
  <c r="A1540" i="45"/>
  <c r="A1541" i="45"/>
  <c r="A1542" i="45"/>
  <c r="A1543" i="45"/>
  <c r="A1544" i="45"/>
  <c r="A1545" i="45"/>
  <c r="A1546" i="45"/>
  <c r="A1547" i="45"/>
  <c r="A1548" i="45"/>
  <c r="A1549" i="45"/>
  <c r="A1550" i="45"/>
  <c r="A1551" i="45"/>
  <c r="A1552" i="45"/>
  <c r="A1553" i="45"/>
  <c r="A1554" i="45"/>
  <c r="A1555" i="45"/>
  <c r="A1556" i="45"/>
  <c r="A1557" i="45"/>
  <c r="A1558" i="45"/>
  <c r="A1559" i="45"/>
  <c r="A1560" i="45"/>
  <c r="A1561" i="45"/>
  <c r="A1562" i="45"/>
  <c r="A1563" i="45"/>
  <c r="A1564" i="45"/>
  <c r="A1565" i="45"/>
  <c r="A1566" i="45"/>
  <c r="A1567" i="45"/>
  <c r="A1568" i="45"/>
  <c r="A1569" i="45"/>
  <c r="A1570" i="45"/>
  <c r="A1571" i="45"/>
  <c r="A1572" i="45"/>
  <c r="A1573" i="45"/>
  <c r="A1574" i="45"/>
  <c r="A1575" i="45"/>
  <c r="A1576" i="45"/>
  <c r="A1577" i="45"/>
  <c r="A1578" i="45"/>
  <c r="A1579" i="45"/>
  <c r="A1580" i="45"/>
  <c r="A1581" i="45"/>
  <c r="A1582" i="45"/>
  <c r="A1583" i="45"/>
  <c r="A1584" i="45"/>
  <c r="A1585" i="45"/>
  <c r="A1586" i="45"/>
  <c r="A1587" i="45"/>
  <c r="A1588" i="45"/>
  <c r="A1589" i="45"/>
  <c r="A1590" i="45"/>
  <c r="A1591" i="45"/>
  <c r="A1592" i="45"/>
  <c r="A1593" i="45"/>
  <c r="A1594" i="45"/>
  <c r="A1595" i="45"/>
  <c r="A1596" i="45"/>
  <c r="A1597" i="45"/>
  <c r="A1598" i="45"/>
  <c r="A1599" i="45"/>
  <c r="A1600" i="45"/>
  <c r="A1601" i="45"/>
  <c r="A1602" i="45"/>
  <c r="A1603" i="45"/>
  <c r="A1604" i="45"/>
  <c r="A1605" i="45"/>
  <c r="A1606" i="45"/>
  <c r="A1607" i="45"/>
  <c r="A1608" i="45"/>
  <c r="A1609" i="45"/>
  <c r="A1610" i="45"/>
  <c r="A1611" i="45"/>
  <c r="A1612" i="45"/>
  <c r="A1613" i="45"/>
  <c r="A1614" i="45"/>
  <c r="A1615" i="45"/>
  <c r="A1616" i="45"/>
  <c r="A1617" i="45"/>
  <c r="A1618" i="45"/>
  <c r="A1619" i="45"/>
  <c r="A1620" i="45"/>
  <c r="A1621" i="45"/>
  <c r="A1622" i="45"/>
  <c r="A1623" i="45"/>
  <c r="A1624" i="45"/>
  <c r="A1625" i="45"/>
  <c r="A1626" i="45"/>
  <c r="A1627" i="45"/>
  <c r="A1628" i="45"/>
  <c r="A1629" i="45"/>
  <c r="A1630" i="45"/>
  <c r="A1631" i="45"/>
  <c r="A1632" i="45"/>
  <c r="A1633" i="45"/>
  <c r="A1634" i="45"/>
  <c r="A1635" i="45"/>
  <c r="A1636" i="45"/>
  <c r="A1637" i="45"/>
  <c r="A1638" i="45"/>
  <c r="A1639" i="45"/>
  <c r="A1640" i="45"/>
  <c r="A1641" i="45"/>
  <c r="A1642" i="45"/>
  <c r="A1643" i="45"/>
  <c r="A1644" i="45"/>
  <c r="A1645" i="45"/>
  <c r="A1646" i="45"/>
  <c r="A1647" i="45"/>
  <c r="A1648" i="45"/>
  <c r="A1649" i="45"/>
  <c r="A1650" i="45"/>
  <c r="A1651" i="45"/>
  <c r="A1652" i="45"/>
  <c r="A1653" i="45"/>
  <c r="A1654" i="45"/>
  <c r="A1655" i="45"/>
  <c r="A1656" i="45"/>
  <c r="A1657" i="45"/>
  <c r="A1658" i="45"/>
  <c r="A1659" i="45"/>
  <c r="A1660" i="45"/>
  <c r="A1661" i="45"/>
  <c r="A1662" i="45"/>
  <c r="A1663" i="45"/>
  <c r="A1664" i="45"/>
  <c r="A1665" i="45"/>
  <c r="A1666" i="45"/>
  <c r="A1667" i="45"/>
  <c r="A1668" i="45"/>
  <c r="A1669" i="45"/>
  <c r="A1670" i="45"/>
  <c r="A1671" i="45"/>
  <c r="A1672" i="45"/>
  <c r="A1673" i="45"/>
  <c r="A1674" i="45"/>
  <c r="A1675" i="45"/>
  <c r="A1676" i="45"/>
  <c r="A1677" i="45"/>
  <c r="A1678" i="45"/>
  <c r="A1679" i="45"/>
  <c r="A1680" i="45"/>
  <c r="A1681" i="45"/>
  <c r="A1682" i="45"/>
  <c r="A1683" i="45"/>
  <c r="A1684" i="45"/>
  <c r="A1685" i="45"/>
  <c r="A1686" i="45"/>
  <c r="A1687" i="45"/>
  <c r="A1688" i="45"/>
  <c r="A1689" i="45"/>
  <c r="A1690" i="45"/>
  <c r="A1691" i="45"/>
  <c r="A1692" i="45"/>
  <c r="A1693" i="45"/>
  <c r="A1694" i="45"/>
  <c r="A1695" i="45"/>
  <c r="A1696" i="45"/>
  <c r="A1697" i="45"/>
  <c r="A1698" i="45"/>
  <c r="A1699" i="45"/>
  <c r="A1700" i="45"/>
  <c r="A1701" i="45"/>
  <c r="A1702" i="45"/>
  <c r="A1703" i="45"/>
  <c r="A1704" i="45"/>
  <c r="A1705" i="45"/>
  <c r="A1706" i="45"/>
  <c r="A1707" i="45"/>
  <c r="A1708" i="45"/>
  <c r="A1709" i="45"/>
  <c r="A1710" i="45"/>
  <c r="A1711" i="45"/>
  <c r="A1712" i="45"/>
  <c r="A1713" i="45"/>
  <c r="A1714" i="45"/>
  <c r="A1715" i="45"/>
  <c r="A1716" i="45"/>
  <c r="A1717" i="45"/>
  <c r="A1718" i="45"/>
  <c r="A1719" i="45"/>
  <c r="A1720" i="45"/>
  <c r="A1721" i="45"/>
  <c r="A1722" i="45"/>
  <c r="A1723" i="45"/>
  <c r="A1724" i="45"/>
  <c r="A1725" i="45"/>
  <c r="A1726" i="45"/>
  <c r="A1727" i="45"/>
  <c r="A1728" i="45"/>
  <c r="A1729" i="45"/>
  <c r="A1730" i="45"/>
  <c r="A1731" i="45"/>
  <c r="A1732" i="45"/>
  <c r="A1733" i="45"/>
  <c r="A1734" i="45"/>
  <c r="A1735" i="45"/>
  <c r="A1736" i="45"/>
  <c r="A1737" i="45"/>
  <c r="A1738" i="45"/>
  <c r="A1739" i="45"/>
  <c r="A1740" i="45"/>
  <c r="A1741" i="45"/>
  <c r="A1742" i="45"/>
  <c r="A1743" i="45"/>
  <c r="A1744" i="45"/>
  <c r="A1745" i="45"/>
  <c r="A1746" i="45"/>
  <c r="A1747" i="45"/>
  <c r="A1748" i="45"/>
  <c r="A1749" i="45"/>
  <c r="A1750" i="45"/>
  <c r="A1751" i="45"/>
  <c r="A1752" i="45"/>
  <c r="A1753" i="45"/>
  <c r="A1754" i="45"/>
  <c r="A1755" i="45"/>
  <c r="A1756" i="45"/>
  <c r="A1757" i="45"/>
  <c r="A1758" i="45"/>
  <c r="A1759" i="45"/>
  <c r="A1760" i="45"/>
  <c r="A1761" i="45"/>
  <c r="A1762" i="45"/>
  <c r="A1763" i="45"/>
  <c r="A1764" i="45"/>
  <c r="A1765" i="45"/>
  <c r="A1766" i="45"/>
  <c r="A1767" i="45"/>
  <c r="A1768" i="45"/>
  <c r="A1769" i="45"/>
  <c r="A1770" i="45"/>
  <c r="A1771" i="45"/>
  <c r="A1772" i="45"/>
  <c r="A1773" i="45"/>
  <c r="A1774" i="45"/>
  <c r="A1775" i="45"/>
  <c r="A1776" i="45"/>
  <c r="A1777" i="45"/>
  <c r="A1778" i="45"/>
  <c r="A1779" i="45"/>
  <c r="A1780" i="45"/>
  <c r="A1781" i="45"/>
  <c r="A1782" i="45"/>
  <c r="A1783" i="45"/>
  <c r="A1784" i="45"/>
  <c r="A1785" i="45"/>
  <c r="A1786" i="45"/>
  <c r="A1787" i="45"/>
  <c r="A1788" i="45"/>
  <c r="A1789" i="45"/>
  <c r="A1790" i="45"/>
  <c r="A1791" i="45"/>
  <c r="A1792" i="45"/>
  <c r="A1793" i="45"/>
  <c r="A1794" i="45"/>
  <c r="A1795" i="45"/>
  <c r="A1796" i="45"/>
  <c r="A1797" i="45"/>
  <c r="A1798" i="45"/>
  <c r="A1799" i="45"/>
  <c r="A1800" i="45"/>
  <c r="A1801" i="45"/>
  <c r="A1802" i="45"/>
  <c r="A1803" i="45"/>
  <c r="A1804" i="45"/>
  <c r="A1805" i="45"/>
  <c r="A1806" i="45"/>
  <c r="A1807" i="45"/>
  <c r="A1808" i="45"/>
  <c r="A1809" i="45"/>
  <c r="A1810" i="45"/>
  <c r="A1811" i="45"/>
  <c r="A1812" i="45"/>
  <c r="A1813" i="45"/>
  <c r="A1814" i="45"/>
  <c r="A1815" i="45"/>
  <c r="A1816" i="45"/>
  <c r="A1817" i="45"/>
  <c r="A1818" i="45"/>
  <c r="A1819" i="45"/>
  <c r="A1820" i="45"/>
  <c r="A1821" i="45"/>
  <c r="A1822" i="45"/>
  <c r="A1823" i="45"/>
  <c r="A1824" i="45"/>
  <c r="A1825" i="45"/>
  <c r="A1826" i="45"/>
  <c r="A1827" i="45"/>
  <c r="A1828" i="45"/>
  <c r="A1829" i="45"/>
  <c r="A1830" i="45"/>
  <c r="A1831" i="45"/>
  <c r="A1832" i="45"/>
  <c r="A1833" i="45"/>
  <c r="A1834" i="45"/>
  <c r="A1835" i="45"/>
  <c r="A1836" i="45"/>
  <c r="A1837" i="45"/>
  <c r="A1838" i="45"/>
  <c r="A1839" i="45"/>
  <c r="A1840" i="45"/>
  <c r="A1841" i="45"/>
  <c r="A1842" i="45"/>
  <c r="A1843" i="45"/>
  <c r="A1844" i="45"/>
  <c r="A1845" i="45"/>
  <c r="A1846" i="45"/>
  <c r="A1847" i="45"/>
  <c r="A1848" i="45"/>
  <c r="A1849" i="45"/>
  <c r="A1850" i="45"/>
  <c r="A1851" i="45"/>
  <c r="A1852" i="45"/>
  <c r="A1853" i="45"/>
  <c r="A1854" i="45"/>
  <c r="A1855" i="45"/>
  <c r="A1856" i="45"/>
  <c r="A1857" i="45"/>
  <c r="A1858" i="45"/>
  <c r="A1859" i="45"/>
  <c r="A1860" i="45"/>
  <c r="A1861" i="45"/>
  <c r="A1862" i="45"/>
  <c r="A1863" i="45"/>
  <c r="A1864" i="45"/>
  <c r="A1865" i="45"/>
  <c r="A1866" i="45"/>
  <c r="A1867" i="45"/>
  <c r="A1868" i="45"/>
  <c r="A1869" i="45"/>
  <c r="A1870" i="45"/>
  <c r="A1871" i="45"/>
  <c r="A1872" i="45"/>
  <c r="A1873" i="45"/>
  <c r="A1874" i="45"/>
  <c r="A1875" i="45"/>
  <c r="A1876" i="45"/>
  <c r="A1877" i="45"/>
  <c r="A1878" i="45"/>
  <c r="A1879" i="45"/>
  <c r="A1880" i="45"/>
  <c r="A1881" i="45"/>
  <c r="A1882" i="45"/>
  <c r="A1883" i="45"/>
  <c r="A1884" i="45"/>
  <c r="A1885" i="45"/>
  <c r="A1886" i="45"/>
  <c r="A1887" i="45"/>
  <c r="A1888" i="45"/>
  <c r="A1889" i="45"/>
  <c r="A1890" i="45"/>
  <c r="A1891" i="45"/>
  <c r="A1892" i="45"/>
  <c r="A1893" i="45"/>
  <c r="A1894" i="45"/>
  <c r="A1895" i="45"/>
  <c r="A1896" i="45"/>
  <c r="A1897" i="45"/>
  <c r="A1898" i="45"/>
  <c r="A1899" i="45"/>
  <c r="A1900" i="45"/>
  <c r="A1901" i="45"/>
  <c r="A1902" i="45"/>
  <c r="A1903" i="45"/>
  <c r="A1904" i="45"/>
  <c r="A1905" i="45"/>
  <c r="A1906" i="45"/>
  <c r="A1907" i="45"/>
  <c r="A1908" i="45"/>
  <c r="A1909" i="45"/>
  <c r="A1910" i="45"/>
  <c r="A1911" i="45"/>
  <c r="A1912" i="45"/>
  <c r="A1913" i="45"/>
  <c r="A1914" i="45"/>
  <c r="A1915" i="45"/>
  <c r="A1916" i="45"/>
  <c r="A1917" i="45"/>
  <c r="A1918" i="45"/>
  <c r="A1919" i="45"/>
  <c r="A1920" i="45"/>
  <c r="A1921" i="45"/>
  <c r="A1922" i="45"/>
  <c r="A1923" i="45"/>
  <c r="A1924" i="45"/>
  <c r="A1925" i="45"/>
  <c r="A1926" i="45"/>
  <c r="A1927" i="45"/>
  <c r="A1928" i="45"/>
  <c r="A1929" i="45"/>
  <c r="A1930" i="45"/>
  <c r="A1931" i="45"/>
  <c r="A1932" i="45"/>
  <c r="A1933" i="45"/>
  <c r="A1934" i="45"/>
  <c r="A1935" i="45"/>
  <c r="A1936" i="45"/>
  <c r="A1937" i="45"/>
  <c r="A1938" i="45"/>
  <c r="A1939" i="45"/>
  <c r="A1940" i="45"/>
  <c r="A1941" i="45"/>
  <c r="A1942" i="45"/>
  <c r="A1943" i="45"/>
  <c r="A1944" i="45"/>
  <c r="A1945" i="45"/>
  <c r="A1946" i="45"/>
  <c r="A1947" i="45"/>
  <c r="A1948" i="45"/>
  <c r="A1949" i="45"/>
  <c r="A1950" i="45"/>
  <c r="A1951" i="45"/>
  <c r="A1952" i="45"/>
  <c r="A1953" i="45"/>
  <c r="A1954" i="45"/>
  <c r="A1955" i="45"/>
  <c r="A1956" i="45"/>
  <c r="A1957" i="45"/>
  <c r="A1958" i="45"/>
  <c r="A1959" i="45"/>
  <c r="A1960" i="45"/>
  <c r="A1961" i="45"/>
  <c r="A1962" i="45"/>
  <c r="A1963" i="45"/>
  <c r="A1964" i="45"/>
  <c r="A1965" i="45"/>
  <c r="A1966" i="45"/>
  <c r="A1967" i="45"/>
  <c r="A1968" i="45"/>
  <c r="A1969" i="45"/>
  <c r="A1970" i="45"/>
  <c r="A1971" i="45"/>
  <c r="A1972" i="45"/>
  <c r="A1973" i="45"/>
  <c r="A1974" i="45"/>
  <c r="A1975" i="45"/>
  <c r="A1976" i="45"/>
  <c r="A1977" i="45"/>
  <c r="A1978" i="45"/>
  <c r="A1979" i="45"/>
  <c r="A1980" i="45"/>
  <c r="A1981" i="45"/>
  <c r="A1982" i="45"/>
  <c r="A1983" i="45"/>
  <c r="A1984" i="45"/>
  <c r="A1985" i="45"/>
  <c r="A1986" i="45"/>
  <c r="A1987" i="45"/>
  <c r="A1988" i="45"/>
  <c r="A1989" i="45"/>
  <c r="A1990" i="45"/>
  <c r="A1991" i="45"/>
  <c r="A1992" i="45"/>
  <c r="A1993" i="45"/>
  <c r="A1994" i="45"/>
  <c r="A1995" i="45"/>
  <c r="A1996" i="45"/>
  <c r="A1997" i="45"/>
  <c r="A1998" i="45"/>
  <c r="A1999" i="45"/>
  <c r="A2000" i="45"/>
  <c r="A2001" i="45"/>
  <c r="A2002" i="45"/>
  <c r="A2003" i="45"/>
  <c r="A2004" i="45"/>
  <c r="A2005" i="45"/>
  <c r="A2006" i="45"/>
  <c r="A2007" i="45"/>
  <c r="A2008" i="45"/>
  <c r="A2009" i="45"/>
  <c r="A2010" i="45"/>
  <c r="A2011" i="45"/>
  <c r="A2012" i="45"/>
  <c r="A2013" i="45"/>
  <c r="A2014" i="45"/>
  <c r="A2015" i="45"/>
  <c r="A2016" i="45"/>
  <c r="A2017" i="45"/>
  <c r="A2018" i="45"/>
  <c r="A2019" i="45"/>
  <c r="A2020" i="45"/>
  <c r="A2021" i="45"/>
  <c r="A2022" i="45"/>
  <c r="A2023" i="45"/>
  <c r="A2024" i="45"/>
  <c r="A2025" i="45"/>
  <c r="A2026" i="45"/>
  <c r="A2027" i="45"/>
  <c r="A2028" i="45"/>
  <c r="A2029" i="45"/>
  <c r="A2030" i="45"/>
  <c r="A2031" i="45"/>
  <c r="A2032" i="45"/>
  <c r="A2033" i="45"/>
  <c r="A2034" i="45"/>
  <c r="A2035" i="45"/>
  <c r="A2036" i="45"/>
  <c r="A2037" i="45"/>
  <c r="A2038" i="45"/>
  <c r="A2039" i="45"/>
  <c r="A2040" i="45"/>
  <c r="A2041" i="45"/>
  <c r="A2042" i="45"/>
  <c r="A2043" i="45"/>
  <c r="A2044" i="45"/>
  <c r="A2045" i="45"/>
  <c r="A2046" i="45"/>
  <c r="A2047" i="45"/>
  <c r="A2048" i="45"/>
  <c r="A2049" i="45"/>
  <c r="A2050" i="45"/>
  <c r="A2051" i="45"/>
  <c r="A2052" i="45"/>
  <c r="A2053" i="45"/>
  <c r="A2054" i="45"/>
  <c r="A2055" i="45"/>
  <c r="A2056" i="45"/>
  <c r="A2057" i="45"/>
  <c r="A2058" i="45"/>
  <c r="A2059" i="45"/>
  <c r="A2060" i="45"/>
  <c r="A2061" i="45"/>
  <c r="A2062" i="45"/>
  <c r="A2063" i="45"/>
  <c r="A2064" i="45"/>
  <c r="A2065" i="45"/>
  <c r="A2066" i="45"/>
  <c r="A2067" i="45"/>
  <c r="A2068" i="45"/>
  <c r="A2069" i="45"/>
  <c r="A2070" i="45"/>
  <c r="A2071" i="45"/>
  <c r="A2072" i="45"/>
  <c r="A2073" i="45"/>
  <c r="A2074" i="45"/>
  <c r="A2075" i="45"/>
  <c r="A2076" i="45"/>
  <c r="A2077" i="45"/>
  <c r="A2078" i="45"/>
  <c r="A2079" i="45"/>
  <c r="A2080" i="45"/>
  <c r="A2081" i="45"/>
  <c r="A2082" i="45"/>
  <c r="A2083" i="45"/>
  <c r="A2084" i="45"/>
  <c r="A2085" i="45"/>
  <c r="A2086" i="45"/>
  <c r="A2087" i="45"/>
  <c r="A2088" i="45"/>
  <c r="A2089" i="45"/>
  <c r="A2090" i="45"/>
  <c r="A2091" i="45"/>
  <c r="A2092" i="45"/>
  <c r="A2093" i="45"/>
  <c r="A2094" i="45"/>
  <c r="A2095" i="45"/>
  <c r="A2096" i="45"/>
  <c r="A2097" i="45"/>
  <c r="A2098" i="45"/>
  <c r="A2099" i="45"/>
  <c r="A2100" i="45"/>
  <c r="A2101" i="45"/>
  <c r="A2102" i="45"/>
  <c r="A2103" i="45"/>
  <c r="A2104" i="45"/>
  <c r="A2105" i="45"/>
  <c r="A2106" i="45"/>
  <c r="A2107" i="45"/>
  <c r="A2108" i="45"/>
  <c r="A2109" i="45"/>
  <c r="A2110" i="45"/>
  <c r="A2111" i="45"/>
  <c r="A2112" i="45"/>
  <c r="A2113" i="45"/>
  <c r="A2114" i="45"/>
  <c r="A2115" i="45"/>
  <c r="A2116" i="45"/>
  <c r="A2117" i="45"/>
  <c r="A2118" i="45"/>
  <c r="A2119" i="45"/>
  <c r="A2120" i="45"/>
  <c r="A2121" i="45"/>
  <c r="A2122" i="45"/>
  <c r="A2123" i="45"/>
  <c r="A2124" i="45"/>
  <c r="A2125" i="45"/>
  <c r="A2126" i="45"/>
  <c r="A2127" i="45"/>
  <c r="A2128" i="45"/>
  <c r="A2129" i="45"/>
  <c r="A2130" i="45"/>
  <c r="A2131" i="45"/>
  <c r="A2132" i="45"/>
  <c r="A2133" i="45"/>
  <c r="A2134" i="45"/>
  <c r="A2135" i="45"/>
  <c r="A2136" i="45"/>
  <c r="A2137" i="45"/>
  <c r="A2138" i="45"/>
  <c r="A2139" i="45"/>
  <c r="A2140" i="45"/>
  <c r="A2141" i="45"/>
  <c r="A2142" i="45"/>
  <c r="A2143" i="45"/>
  <c r="A2144" i="45"/>
  <c r="A2145" i="45"/>
  <c r="A2146" i="45"/>
  <c r="A2147" i="45"/>
  <c r="A2148" i="45"/>
  <c r="A2149" i="45"/>
  <c r="A2150" i="45"/>
  <c r="A2151" i="45"/>
  <c r="A2152" i="45"/>
  <c r="A2153" i="45"/>
  <c r="A2154" i="45"/>
  <c r="A2155" i="45"/>
  <c r="A2156" i="45"/>
  <c r="A2157" i="45"/>
  <c r="A2158" i="45"/>
  <c r="A2159" i="45"/>
  <c r="A2160" i="45"/>
  <c r="A2161" i="45"/>
  <c r="A2162" i="45"/>
  <c r="A2163" i="45"/>
  <c r="A2164" i="45"/>
  <c r="A2165" i="45"/>
  <c r="A2166" i="45"/>
  <c r="A2167" i="45"/>
  <c r="A2168" i="45"/>
  <c r="A2169" i="45"/>
  <c r="A2170" i="45"/>
  <c r="A2171" i="45"/>
  <c r="A2172" i="45"/>
  <c r="A2173" i="45"/>
  <c r="A2174" i="45"/>
  <c r="A2175" i="45"/>
  <c r="A2176" i="45"/>
  <c r="A2177" i="45"/>
  <c r="A2178" i="45"/>
  <c r="A2179" i="45"/>
  <c r="A2180" i="45"/>
  <c r="A2181" i="45"/>
  <c r="A2182" i="45"/>
  <c r="A2183" i="45"/>
  <c r="A2184" i="45"/>
  <c r="A2185" i="45"/>
  <c r="A2186" i="45"/>
  <c r="A2187" i="45"/>
  <c r="A2188" i="45"/>
  <c r="A2189" i="45"/>
  <c r="A2190" i="45"/>
  <c r="A2191" i="45"/>
  <c r="A2192" i="45"/>
  <c r="A2193" i="45"/>
  <c r="A2194" i="45"/>
  <c r="A2195" i="45"/>
  <c r="A2196" i="45"/>
  <c r="A2197" i="45"/>
  <c r="A2198" i="45"/>
  <c r="A2199" i="45"/>
  <c r="A2200" i="45"/>
  <c r="A2201" i="45"/>
  <c r="A2202" i="45"/>
  <c r="A2203" i="45"/>
  <c r="A2204" i="45"/>
  <c r="A2205" i="45"/>
  <c r="A2206" i="45"/>
  <c r="A2207" i="45"/>
  <c r="A2208" i="45"/>
  <c r="A2209" i="45"/>
  <c r="A2210" i="45"/>
  <c r="A2211" i="45"/>
  <c r="A2212" i="45"/>
  <c r="A2213" i="45"/>
  <c r="A2214" i="45"/>
  <c r="A2215" i="45"/>
  <c r="A2216" i="45"/>
  <c r="A2217" i="45"/>
  <c r="A2218" i="45"/>
  <c r="A2219" i="45"/>
  <c r="A2220" i="45"/>
  <c r="A2221" i="45"/>
  <c r="A2222" i="45"/>
  <c r="A2223" i="45"/>
  <c r="A2224" i="45"/>
  <c r="A2225" i="45"/>
  <c r="A2226" i="45"/>
  <c r="A2227" i="45"/>
  <c r="A2228" i="45"/>
  <c r="A2229" i="45"/>
  <c r="A2230" i="45"/>
  <c r="A2231" i="45"/>
  <c r="A2232" i="45"/>
  <c r="A2233" i="45"/>
  <c r="A2234" i="45"/>
  <c r="A2235" i="45"/>
  <c r="A2236" i="45"/>
  <c r="A2237" i="45"/>
  <c r="A2238" i="45"/>
  <c r="A2239" i="45"/>
  <c r="A2240" i="45"/>
  <c r="A2241" i="45"/>
  <c r="A2242" i="45"/>
  <c r="A2243" i="45"/>
  <c r="A2244" i="45"/>
  <c r="A2245" i="45"/>
  <c r="A2246" i="45"/>
  <c r="A2247" i="45"/>
  <c r="A2248" i="45"/>
  <c r="A2249" i="45"/>
  <c r="A2250" i="45"/>
  <c r="A2251" i="45"/>
  <c r="A2252" i="45"/>
  <c r="A2253" i="45"/>
  <c r="A2254" i="45"/>
  <c r="A2255" i="45"/>
  <c r="A2256" i="45"/>
  <c r="A2257" i="45"/>
  <c r="A2258" i="45"/>
  <c r="A2259" i="45"/>
  <c r="A2260" i="45"/>
  <c r="A2261" i="45"/>
  <c r="A2262" i="45"/>
  <c r="A2263" i="45"/>
  <c r="A2264" i="45"/>
  <c r="A2265" i="45"/>
  <c r="A2266" i="45"/>
  <c r="A2267" i="45"/>
  <c r="A2268" i="45"/>
  <c r="A2269" i="45"/>
  <c r="A2270" i="45"/>
  <c r="A2271" i="45"/>
  <c r="A2272" i="45"/>
  <c r="A2273" i="45"/>
  <c r="A2274" i="45"/>
  <c r="A2275" i="45"/>
  <c r="A2276" i="45"/>
  <c r="A2277" i="45"/>
  <c r="A2278" i="45"/>
  <c r="A2279" i="45"/>
  <c r="A2280" i="45"/>
  <c r="A2281" i="45"/>
  <c r="A2282" i="45"/>
  <c r="A2283" i="45"/>
  <c r="A2284" i="45"/>
  <c r="A2285" i="45"/>
  <c r="A2286" i="45"/>
  <c r="A2287" i="45"/>
  <c r="A2288" i="45"/>
  <c r="A2289" i="45"/>
  <c r="A2290" i="45"/>
  <c r="A2291" i="45"/>
  <c r="A2292" i="45"/>
  <c r="A2293" i="45"/>
  <c r="A2294" i="45"/>
  <c r="A2295" i="45"/>
  <c r="A2296" i="45"/>
  <c r="A2297" i="45"/>
  <c r="A2298" i="45"/>
  <c r="A2299" i="45"/>
  <c r="A2300" i="45"/>
  <c r="A2301" i="45"/>
  <c r="A2302" i="45"/>
  <c r="A2303" i="45"/>
  <c r="A2304" i="45"/>
  <c r="A2305" i="45"/>
  <c r="A2306" i="45"/>
  <c r="A2307" i="45"/>
  <c r="A2308" i="45"/>
  <c r="A2309" i="45"/>
  <c r="A2310" i="45"/>
  <c r="A2311" i="45"/>
  <c r="A2312" i="45"/>
  <c r="A2313" i="45"/>
  <c r="A2314" i="45"/>
  <c r="A2315" i="45"/>
  <c r="A2316" i="45"/>
  <c r="A2317" i="45"/>
  <c r="A2318" i="45"/>
  <c r="A2319" i="45"/>
  <c r="A2320" i="45"/>
  <c r="A2321" i="45"/>
  <c r="A2322" i="45"/>
  <c r="A2323" i="45"/>
  <c r="A2324" i="45"/>
  <c r="A2325" i="45"/>
  <c r="A2326" i="45"/>
  <c r="A2327" i="45"/>
  <c r="A2328" i="45"/>
  <c r="A2329" i="45"/>
  <c r="A2330" i="45"/>
  <c r="A2331" i="45"/>
  <c r="A2332" i="45"/>
  <c r="A2333" i="45"/>
  <c r="A2334" i="45"/>
  <c r="A2335" i="45"/>
  <c r="A2336" i="45"/>
  <c r="A2337" i="45"/>
  <c r="A2338" i="45"/>
  <c r="A2339" i="45"/>
  <c r="A2340" i="45"/>
  <c r="A2341" i="45"/>
  <c r="A2342" i="45"/>
  <c r="A2343" i="45"/>
  <c r="A2344" i="45"/>
  <c r="A2345" i="45"/>
  <c r="A2346" i="45"/>
  <c r="A2347" i="45"/>
  <c r="A2348" i="45"/>
  <c r="A2349" i="45"/>
  <c r="A2350" i="45"/>
  <c r="A2351" i="45"/>
  <c r="A2352" i="45"/>
  <c r="A2353" i="45"/>
  <c r="A2354" i="45"/>
  <c r="A2355" i="45"/>
  <c r="A2356" i="45"/>
  <c r="A2357" i="45"/>
  <c r="A2358" i="45"/>
  <c r="A2359" i="45"/>
  <c r="A2360" i="45"/>
  <c r="A2361" i="45"/>
  <c r="A2362" i="45"/>
  <c r="A2363" i="45"/>
  <c r="A2364" i="45"/>
  <c r="A2365" i="45"/>
  <c r="A2366" i="45"/>
  <c r="A2367" i="45"/>
  <c r="A2368" i="45"/>
  <c r="A2369" i="45"/>
  <c r="A2370" i="45"/>
  <c r="A2371" i="45"/>
  <c r="A2372" i="45"/>
  <c r="A2373" i="45"/>
  <c r="A2374" i="45"/>
  <c r="A2375" i="45"/>
  <c r="A2376" i="45"/>
  <c r="A2377" i="45"/>
  <c r="A2378" i="45"/>
  <c r="A2379" i="45"/>
  <c r="A2380" i="45"/>
  <c r="A2381" i="45"/>
  <c r="A2382" i="45"/>
  <c r="A2383" i="45"/>
  <c r="A2384" i="45"/>
  <c r="A2385" i="45"/>
  <c r="A2386" i="45"/>
  <c r="A2387" i="45"/>
  <c r="A2388" i="45"/>
  <c r="A2389" i="45"/>
  <c r="A2390" i="45"/>
  <c r="A2391" i="45"/>
  <c r="A2392" i="45"/>
  <c r="A2393" i="45"/>
  <c r="A2394" i="45"/>
  <c r="A2395" i="45"/>
  <c r="A2396" i="45"/>
  <c r="A2397" i="45"/>
  <c r="A2398" i="45"/>
  <c r="A2399" i="45"/>
  <c r="A2400" i="45"/>
  <c r="A2401" i="45"/>
  <c r="A2402" i="45"/>
  <c r="A2403" i="45"/>
  <c r="A2404" i="45"/>
  <c r="A2405" i="45"/>
  <c r="A2406" i="45"/>
  <c r="A2407" i="45"/>
  <c r="A2408" i="45"/>
  <c r="A2409" i="45"/>
  <c r="A2410" i="45"/>
  <c r="A2411" i="45"/>
  <c r="A2412" i="45"/>
  <c r="A2413" i="45"/>
  <c r="A2414" i="45"/>
  <c r="A2415" i="45"/>
  <c r="A2416" i="45"/>
  <c r="A2417" i="45"/>
  <c r="A2418" i="45"/>
  <c r="A2419" i="45"/>
  <c r="A2420" i="45"/>
  <c r="A2421" i="45"/>
  <c r="A2422" i="45"/>
  <c r="A2423" i="45"/>
  <c r="A2424" i="45"/>
  <c r="A2425" i="45"/>
  <c r="A2426" i="45"/>
  <c r="A2427" i="45"/>
  <c r="A2428" i="45"/>
  <c r="A2429" i="45"/>
  <c r="A2430" i="45"/>
  <c r="A2431" i="45"/>
  <c r="A954" i="50"/>
  <c r="A955" i="50"/>
  <c r="A956" i="50"/>
  <c r="A957" i="50"/>
  <c r="A958" i="50"/>
  <c r="A959" i="50"/>
  <c r="A960" i="50"/>
  <c r="A961" i="50"/>
  <c r="A962" i="50"/>
  <c r="A963" i="50"/>
  <c r="A964" i="50"/>
  <c r="A965" i="50"/>
  <c r="A966" i="50"/>
  <c r="A967" i="50"/>
  <c r="A968" i="50"/>
  <c r="A969" i="50"/>
  <c r="A970" i="50"/>
  <c r="A971" i="50"/>
  <c r="A972" i="50"/>
  <c r="A973" i="50"/>
  <c r="A974" i="50"/>
  <c r="A975" i="50"/>
  <c r="A976" i="50"/>
  <c r="A977" i="50"/>
  <c r="A978" i="50"/>
  <c r="A979" i="50"/>
  <c r="A980" i="50"/>
  <c r="A981" i="50"/>
  <c r="A982" i="50"/>
  <c r="A983" i="50"/>
  <c r="A984" i="50"/>
  <c r="A985" i="50"/>
  <c r="A986" i="50"/>
  <c r="A987" i="50"/>
  <c r="A988" i="50"/>
  <c r="A989" i="50"/>
  <c r="A990" i="50"/>
  <c r="A991" i="50"/>
  <c r="A992" i="50"/>
  <c r="A993" i="50"/>
  <c r="A994" i="50"/>
  <c r="A995" i="50"/>
  <c r="A942" i="50"/>
  <c r="A943" i="50"/>
  <c r="A944" i="50"/>
  <c r="A945" i="50"/>
  <c r="A946" i="50"/>
  <c r="A947" i="50"/>
  <c r="A948" i="50"/>
  <c r="A949" i="50"/>
  <c r="A950" i="50"/>
  <c r="A951" i="50"/>
  <c r="A952" i="50"/>
  <c r="A953" i="50"/>
  <c r="A723" i="50"/>
  <c r="A724" i="50"/>
  <c r="A725" i="50"/>
  <c r="A726" i="50"/>
  <c r="A727" i="50"/>
  <c r="A728" i="50"/>
  <c r="A729" i="50"/>
  <c r="A734" i="50"/>
  <c r="A735" i="50"/>
  <c r="A736" i="50"/>
  <c r="A737" i="50"/>
  <c r="A738" i="50"/>
  <c r="A739" i="50"/>
  <c r="A740" i="50"/>
  <c r="A741" i="50"/>
  <c r="A742" i="50"/>
  <c r="A743" i="50"/>
  <c r="A744" i="50"/>
  <c r="A745" i="50"/>
  <c r="A746" i="50"/>
  <c r="A747" i="50"/>
  <c r="A748" i="50"/>
  <c r="A749" i="50"/>
  <c r="A750" i="50"/>
  <c r="A751" i="50"/>
  <c r="A752" i="50"/>
  <c r="A753" i="50"/>
  <c r="A754" i="50"/>
  <c r="A755" i="50"/>
  <c r="A756" i="50"/>
  <c r="A757" i="50"/>
  <c r="A758" i="50"/>
  <c r="A759" i="50"/>
  <c r="A760" i="50"/>
  <c r="A761" i="50"/>
  <c r="A762" i="50"/>
  <c r="A763" i="50"/>
  <c r="A764" i="50"/>
  <c r="A765" i="50"/>
  <c r="A766" i="50"/>
  <c r="A767" i="50"/>
  <c r="A768" i="50"/>
  <c r="A769" i="50"/>
  <c r="A770" i="50"/>
  <c r="A771" i="50"/>
  <c r="A772" i="50"/>
  <c r="A773" i="50"/>
  <c r="A774" i="50"/>
  <c r="A775" i="50"/>
  <c r="A776" i="50"/>
  <c r="A777" i="50"/>
  <c r="A778" i="50"/>
  <c r="A779" i="50"/>
  <c r="A780" i="50"/>
  <c r="A781" i="50"/>
  <c r="A782" i="50"/>
  <c r="A783" i="50"/>
  <c r="A784" i="50"/>
  <c r="A785" i="50"/>
  <c r="A786" i="50"/>
  <c r="A787" i="50"/>
  <c r="A788" i="50"/>
  <c r="A789" i="50"/>
  <c r="A790" i="50"/>
  <c r="A791" i="50"/>
  <c r="A792" i="50"/>
  <c r="A793" i="50"/>
  <c r="A794" i="50"/>
  <c r="A795" i="50"/>
  <c r="A796" i="50"/>
  <c r="A798" i="50"/>
  <c r="A799" i="50"/>
  <c r="A800" i="50"/>
  <c r="A801" i="50"/>
  <c r="A802" i="50"/>
  <c r="A803" i="50"/>
  <c r="A804" i="50"/>
  <c r="A805" i="50"/>
  <c r="A806" i="50"/>
  <c r="A807" i="50"/>
  <c r="A808" i="50"/>
  <c r="A809" i="50"/>
  <c r="A810" i="50"/>
  <c r="A811" i="50"/>
  <c r="A812" i="50"/>
  <c r="A813" i="50"/>
  <c r="A814" i="50"/>
  <c r="A815" i="50"/>
  <c r="A816" i="50"/>
  <c r="A817" i="50"/>
  <c r="A818" i="50"/>
  <c r="A819" i="50"/>
  <c r="A820" i="50"/>
  <c r="A821" i="50"/>
  <c r="A822" i="50"/>
  <c r="A823" i="50"/>
  <c r="A824" i="50"/>
  <c r="A825" i="50"/>
  <c r="A826" i="50"/>
  <c r="A827" i="50"/>
  <c r="A828" i="50"/>
  <c r="A829" i="50"/>
  <c r="A830" i="50"/>
  <c r="A831" i="50"/>
  <c r="A832" i="50"/>
  <c r="A833" i="50"/>
  <c r="A834" i="50"/>
  <c r="A835" i="50"/>
  <c r="A836" i="50"/>
  <c r="A837" i="50"/>
  <c r="A838" i="50"/>
  <c r="A839" i="50"/>
  <c r="A840" i="50"/>
  <c r="A841" i="50"/>
  <c r="A842" i="50"/>
  <c r="A843" i="50"/>
  <c r="A844" i="50"/>
  <c r="A845" i="50"/>
  <c r="A846" i="50"/>
  <c r="A847" i="50"/>
  <c r="A848" i="50"/>
  <c r="A849" i="50"/>
  <c r="A850" i="50"/>
  <c r="A851" i="50"/>
  <c r="A852" i="50"/>
  <c r="A853" i="50"/>
  <c r="A854" i="50"/>
  <c r="A855" i="50"/>
  <c r="A856" i="50"/>
  <c r="A857" i="50"/>
  <c r="A858" i="50"/>
  <c r="A859" i="50"/>
  <c r="A860" i="50"/>
  <c r="A861" i="50"/>
  <c r="A862" i="50"/>
  <c r="A863" i="50"/>
  <c r="A864" i="50"/>
  <c r="A865" i="50"/>
  <c r="A866" i="50"/>
  <c r="A867" i="50"/>
  <c r="A868" i="50"/>
  <c r="A869" i="50"/>
  <c r="A870" i="50"/>
  <c r="A871" i="50"/>
  <c r="A872" i="50"/>
  <c r="A873" i="50"/>
  <c r="A874" i="50"/>
  <c r="A875" i="50"/>
  <c r="A876" i="50"/>
  <c r="A877" i="50"/>
  <c r="A878" i="50"/>
  <c r="A879" i="50"/>
  <c r="A880" i="50"/>
  <c r="A884" i="50"/>
  <c r="A885" i="50"/>
  <c r="A886" i="50"/>
  <c r="A887" i="50"/>
  <c r="A888" i="50"/>
  <c r="A889" i="50"/>
  <c r="A890" i="50"/>
  <c r="A891" i="50"/>
  <c r="A892" i="50"/>
  <c r="A893" i="50"/>
  <c r="A894" i="50"/>
  <c r="A895" i="50"/>
  <c r="A896" i="50"/>
  <c r="A897" i="50"/>
  <c r="A898" i="50"/>
  <c r="A899" i="50"/>
  <c r="A900" i="50"/>
  <c r="A901" i="50"/>
  <c r="A902" i="50"/>
  <c r="A903" i="50"/>
  <c r="A904" i="50"/>
  <c r="A905" i="50"/>
  <c r="A906" i="50"/>
  <c r="A907" i="50"/>
  <c r="A908" i="50"/>
  <c r="A909" i="50"/>
  <c r="A910" i="50"/>
  <c r="A911" i="50"/>
  <c r="A912" i="50"/>
  <c r="A913" i="50"/>
  <c r="A914" i="50"/>
  <c r="A915" i="50"/>
  <c r="A916" i="50"/>
  <c r="A917" i="50"/>
  <c r="A918" i="50"/>
  <c r="A919" i="50"/>
  <c r="A920" i="50"/>
  <c r="A921" i="50"/>
  <c r="A922" i="50"/>
  <c r="A923" i="50"/>
  <c r="A924" i="50"/>
  <c r="A925" i="50"/>
  <c r="A926" i="50"/>
  <c r="A927" i="50"/>
  <c r="A928" i="50"/>
  <c r="A929" i="50"/>
  <c r="A930" i="50"/>
  <c r="A931" i="50"/>
  <c r="A932" i="50"/>
  <c r="A933" i="50"/>
  <c r="A934" i="50"/>
  <c r="A935" i="50"/>
  <c r="A936" i="50"/>
  <c r="A937" i="50"/>
  <c r="A938" i="50"/>
  <c r="A939" i="50"/>
  <c r="A940" i="50"/>
  <c r="A941" i="50"/>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93" i="33"/>
  <c r="A94" i="33"/>
  <c r="A95" i="33"/>
  <c r="A96" i="33"/>
  <c r="A97" i="33"/>
  <c r="A98" i="33"/>
  <c r="A99" i="33"/>
  <c r="A100" i="33"/>
  <c r="A101" i="33"/>
  <c r="A102" i="33"/>
  <c r="A103" i="33"/>
  <c r="A104" i="33"/>
  <c r="A105" i="33"/>
  <c r="A106" i="33"/>
  <c r="A107" i="33"/>
  <c r="A108" i="33"/>
  <c r="A109" i="33"/>
  <c r="A110" i="33"/>
  <c r="A111" i="33"/>
  <c r="A112" i="33"/>
  <c r="A113" i="33"/>
  <c r="A114" i="33"/>
  <c r="A115" i="33"/>
  <c r="A116" i="33"/>
  <c r="A117" i="33"/>
  <c r="A118" i="33"/>
  <c r="A119" i="33"/>
  <c r="A120" i="33"/>
  <c r="A121" i="33"/>
  <c r="A122" i="33"/>
  <c r="A123" i="33"/>
  <c r="A124" i="33"/>
  <c r="A125" i="33"/>
  <c r="A126" i="33"/>
  <c r="A127" i="33"/>
  <c r="A128" i="33"/>
  <c r="A129" i="33"/>
  <c r="A5" i="33"/>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3" i="33"/>
  <c r="A34" i="33"/>
  <c r="A35" i="33"/>
  <c r="A36" i="33"/>
  <c r="A4" i="33"/>
  <c r="A464" i="53"/>
  <c r="A465" i="53"/>
  <c r="A466" i="53"/>
  <c r="A467" i="53"/>
  <c r="A468" i="53"/>
  <c r="A469" i="53"/>
  <c r="A470" i="53"/>
  <c r="A471" i="53"/>
  <c r="A472" i="53"/>
  <c r="A473" i="53"/>
  <c r="A474" i="53"/>
  <c r="A475" i="53"/>
  <c r="A476" i="53"/>
  <c r="A477" i="53"/>
  <c r="A478" i="53"/>
  <c r="A479" i="53"/>
  <c r="A480" i="53"/>
  <c r="A481" i="53"/>
  <c r="A482" i="53"/>
  <c r="A483" i="53"/>
  <c r="A484" i="53"/>
  <c r="A485" i="53"/>
  <c r="A486" i="53"/>
  <c r="A487" i="53"/>
  <c r="A488" i="53"/>
  <c r="A489" i="53"/>
  <c r="A490" i="53"/>
  <c r="A491" i="53"/>
  <c r="A492" i="53"/>
  <c r="A493" i="53"/>
  <c r="A494" i="53"/>
  <c r="A495" i="53"/>
  <c r="A496" i="53"/>
  <c r="A497" i="53"/>
  <c r="A498" i="53"/>
  <c r="A499" i="53"/>
  <c r="A500" i="53"/>
  <c r="A501" i="53"/>
  <c r="A502" i="53"/>
  <c r="A503" i="53"/>
  <c r="A504" i="53"/>
  <c r="A505" i="53"/>
  <c r="A506" i="53"/>
  <c r="A507" i="53"/>
  <c r="A508" i="53"/>
  <c r="A509" i="53"/>
  <c r="A510" i="53"/>
  <c r="A511" i="53"/>
  <c r="A512" i="53"/>
  <c r="A513" i="53"/>
  <c r="A514" i="53"/>
  <c r="A515" i="53"/>
  <c r="A516" i="53"/>
  <c r="A517" i="53"/>
  <c r="A518" i="53"/>
  <c r="A519" i="53"/>
  <c r="A520" i="53"/>
  <c r="A521" i="53"/>
  <c r="A522" i="53"/>
  <c r="A523" i="53"/>
  <c r="A524" i="53"/>
  <c r="A525" i="53"/>
  <c r="A526" i="53"/>
  <c r="A527" i="53"/>
  <c r="A528" i="53"/>
  <c r="A529" i="53"/>
  <c r="A530" i="53"/>
  <c r="A531" i="53"/>
  <c r="A532" i="53"/>
  <c r="A533" i="53"/>
  <c r="A534" i="53"/>
  <c r="A535" i="53"/>
  <c r="A536" i="53"/>
  <c r="A537" i="53"/>
  <c r="A538" i="53"/>
  <c r="A539" i="53"/>
  <c r="A540" i="53"/>
  <c r="A541" i="53"/>
  <c r="A542" i="53"/>
  <c r="A543" i="53"/>
  <c r="A544" i="53"/>
  <c r="A545" i="53"/>
  <c r="A546" i="53"/>
  <c r="A547" i="53"/>
  <c r="A548" i="53"/>
  <c r="A549" i="53"/>
  <c r="A550" i="53"/>
  <c r="A551" i="53"/>
  <c r="A552" i="53"/>
  <c r="A553" i="53"/>
  <c r="A554" i="53"/>
  <c r="A555" i="53"/>
  <c r="A556" i="53"/>
  <c r="A557" i="53"/>
  <c r="A558" i="53"/>
  <c r="A559" i="53"/>
  <c r="A560" i="53"/>
  <c r="A561" i="53"/>
  <c r="A562" i="53"/>
  <c r="A563" i="53"/>
  <c r="A564" i="53"/>
  <c r="A565" i="53"/>
  <c r="A566" i="53"/>
  <c r="A567" i="53"/>
  <c r="A568" i="53"/>
  <c r="A569" i="53"/>
  <c r="A570" i="53"/>
  <c r="A571" i="53"/>
  <c r="A572" i="53"/>
  <c r="A573" i="53"/>
  <c r="A574" i="53"/>
  <c r="A575" i="53"/>
  <c r="A576" i="53"/>
  <c r="A577" i="53"/>
  <c r="A578" i="53"/>
  <c r="A579" i="53"/>
  <c r="A580" i="53"/>
  <c r="A581" i="53"/>
  <c r="A582" i="53"/>
  <c r="A583" i="53"/>
  <c r="A584" i="53"/>
  <c r="A585" i="53"/>
  <c r="A586" i="53"/>
  <c r="A587" i="53"/>
  <c r="A588" i="53"/>
  <c r="A589" i="53"/>
  <c r="A590" i="53"/>
  <c r="A591" i="53"/>
  <c r="A592" i="53"/>
  <c r="A593" i="53"/>
  <c r="A594" i="53"/>
  <c r="A595" i="53"/>
  <c r="A596" i="53"/>
  <c r="A597" i="53"/>
  <c r="A598" i="53"/>
  <c r="A599" i="53"/>
  <c r="A600" i="53"/>
  <c r="A601" i="53"/>
  <c r="A602" i="53"/>
  <c r="A603" i="53"/>
  <c r="A604" i="53"/>
  <c r="A605" i="53"/>
  <c r="A606" i="53"/>
  <c r="A607" i="53"/>
  <c r="A608" i="53"/>
  <c r="A609" i="53"/>
  <c r="A610" i="53"/>
  <c r="A611" i="53"/>
  <c r="A612" i="53"/>
  <c r="A613" i="53"/>
  <c r="A614" i="53"/>
  <c r="A615" i="53"/>
  <c r="A616" i="53"/>
  <c r="A617" i="53"/>
  <c r="A618" i="53"/>
  <c r="A619" i="53"/>
  <c r="A620" i="53"/>
  <c r="A621" i="53"/>
  <c r="A622" i="53"/>
  <c r="A623" i="53"/>
  <c r="A624" i="53"/>
  <c r="A625" i="53"/>
  <c r="A626" i="53"/>
  <c r="A627" i="53"/>
  <c r="A628" i="53"/>
  <c r="A629" i="53"/>
  <c r="A630" i="53"/>
  <c r="A631" i="53"/>
  <c r="A632" i="53"/>
  <c r="A633" i="53"/>
  <c r="A634" i="53"/>
  <c r="A635" i="53"/>
  <c r="A636" i="53"/>
  <c r="A637" i="53"/>
  <c r="A638" i="53"/>
  <c r="A639" i="53"/>
  <c r="A640" i="53"/>
  <c r="A641" i="53"/>
  <c r="A642" i="53"/>
  <c r="A643" i="53"/>
  <c r="A644" i="53"/>
  <c r="A645" i="53"/>
  <c r="A646" i="53"/>
  <c r="A647" i="53"/>
  <c r="A648" i="53"/>
  <c r="A649" i="53"/>
  <c r="A650" i="53"/>
  <c r="A651" i="53"/>
  <c r="A652" i="53"/>
  <c r="A653" i="53"/>
  <c r="A654" i="53"/>
  <c r="A655" i="53"/>
  <c r="A656" i="53"/>
  <c r="A657" i="53"/>
  <c r="A658" i="53"/>
  <c r="A659" i="53"/>
  <c r="A660" i="53"/>
  <c r="A661" i="53"/>
  <c r="A662" i="53"/>
  <c r="A663" i="53"/>
  <c r="A664" i="53"/>
  <c r="A665" i="53"/>
  <c r="A666" i="53"/>
  <c r="A667" i="53"/>
  <c r="A668" i="53"/>
  <c r="A669" i="53"/>
  <c r="A670" i="53"/>
  <c r="A671" i="53"/>
  <c r="A672" i="53"/>
  <c r="A673" i="53"/>
  <c r="A674" i="53"/>
  <c r="A675" i="53"/>
  <c r="A676" i="53"/>
  <c r="A677" i="53"/>
  <c r="A678" i="53"/>
  <c r="A679" i="53"/>
  <c r="A680" i="53"/>
  <c r="A681" i="53"/>
  <c r="A682" i="53"/>
  <c r="A683" i="53"/>
  <c r="A684" i="53"/>
  <c r="A685" i="53"/>
  <c r="A686" i="53"/>
  <c r="A687" i="53"/>
  <c r="A688" i="53"/>
  <c r="A689" i="53"/>
  <c r="A690" i="53"/>
  <c r="A691" i="53"/>
  <c r="A692" i="53"/>
  <c r="A693" i="53"/>
  <c r="A694" i="53"/>
  <c r="A695" i="53"/>
  <c r="A696" i="53"/>
  <c r="A697" i="53"/>
  <c r="A698" i="53"/>
  <c r="A699" i="53"/>
  <c r="A700" i="53"/>
  <c r="A701" i="53"/>
  <c r="A702" i="53"/>
  <c r="A703" i="53"/>
  <c r="A704" i="53"/>
  <c r="A705" i="53"/>
  <c r="A706" i="53"/>
  <c r="A707" i="53"/>
  <c r="A708" i="53"/>
  <c r="A709" i="53"/>
  <c r="A710" i="53"/>
  <c r="A711" i="53"/>
  <c r="A712" i="53"/>
  <c r="A713" i="53"/>
  <c r="A714" i="53"/>
  <c r="A715" i="53"/>
  <c r="A716" i="53"/>
  <c r="A717" i="53"/>
  <c r="A718" i="53"/>
  <c r="A719" i="53"/>
  <c r="A720" i="53"/>
  <c r="A721" i="53"/>
  <c r="A722" i="53"/>
  <c r="A723" i="53"/>
  <c r="A724" i="53"/>
  <c r="A725" i="53"/>
  <c r="A726" i="53"/>
  <c r="A727" i="53"/>
  <c r="A728" i="53"/>
  <c r="A729" i="53"/>
  <c r="A730" i="53"/>
  <c r="A731" i="53"/>
  <c r="A732" i="53"/>
  <c r="A733" i="53"/>
  <c r="A734" i="53"/>
  <c r="A735" i="53"/>
  <c r="A736" i="53"/>
  <c r="A737" i="53"/>
  <c r="A738" i="53"/>
  <c r="A739" i="53"/>
  <c r="A740" i="53"/>
  <c r="A741" i="53"/>
  <c r="A742" i="53"/>
  <c r="A743" i="53"/>
  <c r="A744" i="53"/>
  <c r="A745" i="53"/>
  <c r="A746" i="53"/>
  <c r="A747" i="53"/>
  <c r="A748" i="53"/>
  <c r="A749" i="53"/>
  <c r="A750" i="53"/>
  <c r="A751" i="53"/>
  <c r="A752" i="53"/>
  <c r="A753" i="53"/>
  <c r="A754" i="53"/>
  <c r="A755" i="53"/>
  <c r="A756" i="53"/>
  <c r="A757" i="53"/>
  <c r="A758" i="53"/>
  <c r="A759" i="53"/>
  <c r="A760" i="53"/>
  <c r="A761" i="53"/>
  <c r="A762" i="53"/>
  <c r="A763" i="53"/>
  <c r="A764" i="53"/>
  <c r="A765" i="53"/>
  <c r="A766" i="53"/>
  <c r="A767" i="53"/>
  <c r="A768" i="53"/>
  <c r="A769" i="53"/>
  <c r="A770" i="53"/>
  <c r="A771" i="53"/>
  <c r="A772" i="53"/>
  <c r="A773" i="53"/>
  <c r="A774" i="53"/>
  <c r="A775" i="53"/>
  <c r="A776" i="53"/>
  <c r="A777" i="53"/>
  <c r="A778" i="53"/>
  <c r="A779" i="53"/>
  <c r="A780" i="53"/>
  <c r="A781" i="53"/>
  <c r="A782" i="53"/>
  <c r="A783" i="53"/>
  <c r="A784" i="53"/>
  <c r="A785" i="53"/>
  <c r="A786" i="53"/>
  <c r="A787" i="53"/>
  <c r="A788" i="53"/>
  <c r="A789" i="53"/>
  <c r="A790" i="53"/>
  <c r="A791" i="53"/>
  <c r="A792" i="53"/>
  <c r="A793" i="53"/>
  <c r="A794" i="53"/>
  <c r="A795" i="53"/>
  <c r="A796" i="53"/>
  <c r="A797" i="53"/>
  <c r="A798" i="53"/>
  <c r="A799" i="53"/>
  <c r="A800" i="53"/>
  <c r="A801" i="53"/>
  <c r="A802" i="53"/>
  <c r="A803" i="53"/>
  <c r="A804" i="53"/>
  <c r="A805" i="53"/>
  <c r="A806" i="53"/>
  <c r="A807" i="53"/>
  <c r="A808" i="53"/>
  <c r="A809" i="53"/>
  <c r="A810" i="53"/>
  <c r="A811" i="53"/>
  <c r="A812" i="53"/>
  <c r="A813" i="53"/>
  <c r="A814" i="53"/>
  <c r="A815" i="53"/>
  <c r="A816" i="53"/>
  <c r="A817" i="53"/>
  <c r="A818" i="53"/>
  <c r="A819" i="53"/>
  <c r="A820" i="53"/>
  <c r="A821" i="53"/>
  <c r="A822" i="53"/>
  <c r="A823" i="53"/>
  <c r="A824" i="53"/>
  <c r="A825" i="53"/>
  <c r="A826" i="53"/>
  <c r="A827" i="53"/>
  <c r="A828" i="53"/>
  <c r="A829" i="53"/>
  <c r="A830" i="53"/>
  <c r="A831" i="53"/>
  <c r="A832" i="53"/>
  <c r="A833" i="53"/>
  <c r="A834" i="53"/>
  <c r="A835" i="53"/>
  <c r="A836" i="53"/>
  <c r="A837" i="53"/>
  <c r="A838" i="53"/>
  <c r="A839" i="53"/>
  <c r="A840" i="53"/>
  <c r="A841" i="53"/>
  <c r="A842" i="53"/>
  <c r="A843" i="53"/>
  <c r="A844" i="53"/>
  <c r="A845" i="53"/>
  <c r="A846" i="53"/>
  <c r="A847" i="53"/>
  <c r="A848" i="53"/>
  <c r="A849" i="53"/>
  <c r="A850" i="53"/>
  <c r="A851" i="53"/>
  <c r="A852" i="53"/>
  <c r="A853" i="53"/>
  <c r="A854" i="53"/>
  <c r="A855" i="53"/>
  <c r="A856" i="53"/>
  <c r="A857" i="53"/>
  <c r="A858" i="53"/>
  <c r="A859" i="53"/>
  <c r="A860" i="53"/>
  <c r="A861" i="53"/>
  <c r="A862" i="53"/>
  <c r="A863" i="53"/>
  <c r="A864" i="53"/>
  <c r="A865" i="53"/>
  <c r="A866" i="53"/>
  <c r="A867" i="53"/>
  <c r="A868" i="53"/>
  <c r="A869" i="53"/>
  <c r="A870" i="53"/>
  <c r="A871" i="53"/>
  <c r="A872" i="53"/>
  <c r="A873" i="53"/>
  <c r="A874" i="53"/>
  <c r="A875" i="53"/>
  <c r="A876" i="53"/>
  <c r="A877" i="53"/>
  <c r="A878" i="53"/>
  <c r="A879" i="53"/>
  <c r="A880" i="53"/>
  <c r="A881" i="53"/>
  <c r="A882" i="53"/>
  <c r="A883" i="53"/>
  <c r="A884" i="53"/>
  <c r="A885" i="53"/>
  <c r="A886" i="53"/>
  <c r="A887" i="53"/>
  <c r="A888" i="53"/>
  <c r="A889" i="53"/>
  <c r="A890" i="53"/>
  <c r="A891" i="53"/>
  <c r="A892" i="53"/>
  <c r="A893" i="53"/>
  <c r="A894" i="53"/>
  <c r="A895" i="53"/>
  <c r="A896" i="53"/>
  <c r="A897" i="53"/>
  <c r="A898" i="53"/>
  <c r="A899" i="53"/>
  <c r="A900" i="53"/>
  <c r="A901" i="53"/>
  <c r="A902" i="53"/>
  <c r="A903" i="53"/>
  <c r="A904" i="53"/>
  <c r="A905" i="53"/>
  <c r="A906" i="53"/>
  <c r="A907" i="53"/>
  <c r="A908" i="53"/>
  <c r="A909" i="53"/>
  <c r="A910" i="53"/>
  <c r="A911" i="53"/>
  <c r="A912" i="53"/>
  <c r="A913" i="53"/>
  <c r="A914" i="53"/>
  <c r="A915" i="53"/>
  <c r="A916" i="53"/>
  <c r="A917" i="53"/>
  <c r="A918" i="53"/>
  <c r="A919" i="53"/>
  <c r="A920" i="53"/>
  <c r="A921" i="53"/>
  <c r="A922" i="53"/>
  <c r="A923" i="53"/>
  <c r="A924" i="53"/>
  <c r="A925" i="53"/>
  <c r="A926" i="53"/>
  <c r="A927" i="53"/>
  <c r="A928" i="53"/>
  <c r="A929" i="53"/>
  <c r="A930" i="53"/>
  <c r="A931" i="53"/>
  <c r="A932" i="53"/>
  <c r="A933" i="53"/>
  <c r="A934" i="53"/>
  <c r="A935" i="53"/>
  <c r="A936" i="53"/>
  <c r="A937" i="53"/>
  <c r="A938" i="53"/>
  <c r="A939" i="53"/>
  <c r="A940" i="53"/>
  <c r="A941" i="53"/>
  <c r="A942" i="53"/>
  <c r="A943" i="53"/>
  <c r="A944" i="53"/>
  <c r="A945" i="53"/>
  <c r="A946" i="53"/>
  <c r="A947" i="53"/>
  <c r="A948" i="53"/>
  <c r="A949" i="53"/>
  <c r="A950" i="53"/>
  <c r="A951" i="53"/>
  <c r="A952" i="53"/>
  <c r="A953" i="53"/>
  <c r="A954" i="53"/>
  <c r="A955" i="53"/>
  <c r="A956" i="53"/>
  <c r="A957" i="53"/>
  <c r="A958" i="53"/>
  <c r="A959" i="53"/>
  <c r="A960" i="53"/>
  <c r="A961" i="53"/>
  <c r="A962" i="53"/>
  <c r="A963" i="53"/>
  <c r="A964" i="53"/>
  <c r="A965" i="53"/>
  <c r="A966" i="53"/>
  <c r="A967" i="53"/>
  <c r="A968" i="53"/>
  <c r="A969" i="53"/>
  <c r="A970" i="53"/>
  <c r="A971" i="53"/>
  <c r="A972" i="53"/>
  <c r="A973" i="53"/>
  <c r="A974" i="53"/>
  <c r="A975" i="53"/>
  <c r="A976" i="53"/>
  <c r="A977" i="53"/>
  <c r="A978" i="53"/>
  <c r="A979" i="53"/>
  <c r="A980" i="53"/>
  <c r="A981" i="53"/>
  <c r="A982" i="53"/>
  <c r="A983" i="53"/>
  <c r="A984" i="53"/>
  <c r="A985" i="53"/>
  <c r="A986" i="53"/>
  <c r="A987" i="53"/>
  <c r="A988" i="53"/>
  <c r="A989" i="53"/>
  <c r="A990" i="53"/>
  <c r="A991" i="53"/>
  <c r="A992" i="53"/>
  <c r="A993" i="53"/>
  <c r="A994" i="53"/>
  <c r="A995" i="53"/>
  <c r="A996" i="53"/>
  <c r="A997" i="53"/>
  <c r="A998" i="53"/>
  <c r="A999" i="53"/>
  <c r="A1000" i="53"/>
  <c r="A1001" i="53"/>
  <c r="A1002" i="53"/>
  <c r="A1003" i="53"/>
  <c r="A1004" i="53"/>
  <c r="A1005" i="53"/>
  <c r="A1006" i="53"/>
  <c r="A1007" i="53"/>
  <c r="A1008" i="53"/>
  <c r="A1009" i="53"/>
  <c r="A1010" i="53"/>
  <c r="A1011" i="53"/>
  <c r="A1012" i="53"/>
  <c r="A1013" i="53"/>
  <c r="A1014" i="53"/>
  <c r="A1015" i="53"/>
  <c r="A1016" i="53"/>
  <c r="A1017" i="53"/>
  <c r="A1018" i="53"/>
  <c r="A1019" i="53"/>
  <c r="A1020" i="53"/>
  <c r="A1021" i="53"/>
  <c r="A1022" i="53"/>
  <c r="A1023" i="53"/>
  <c r="A1024" i="53"/>
  <c r="A1025" i="53"/>
  <c r="A1026" i="53"/>
  <c r="A1027" i="53"/>
  <c r="A1028" i="53"/>
  <c r="A1029" i="53"/>
  <c r="A1030" i="53"/>
  <c r="A1031" i="53"/>
  <c r="A1032" i="53"/>
  <c r="A1033" i="53"/>
  <c r="A1034" i="53"/>
  <c r="A1035" i="53"/>
  <c r="A1036" i="53"/>
  <c r="A1037" i="53"/>
  <c r="A1038" i="53"/>
  <c r="A1039" i="53"/>
  <c r="A1040" i="53"/>
  <c r="A1041" i="53"/>
  <c r="A1042" i="53"/>
  <c r="A1043" i="53"/>
  <c r="A1044" i="53"/>
  <c r="A1045" i="53"/>
  <c r="A1046" i="53"/>
  <c r="A1047" i="53"/>
  <c r="A1048" i="53"/>
  <c r="A1049" i="53"/>
  <c r="A1050" i="53"/>
  <c r="A1051" i="53"/>
  <c r="A1052" i="53"/>
  <c r="A1053" i="53"/>
  <c r="A1054" i="53"/>
  <c r="A1055" i="53"/>
  <c r="A1056" i="53"/>
  <c r="A1057" i="53"/>
  <c r="A1058" i="53"/>
  <c r="A1059" i="53"/>
  <c r="A1060" i="53"/>
  <c r="A1061" i="53"/>
  <c r="A1062" i="53"/>
  <c r="A1063" i="53"/>
  <c r="A1064" i="53"/>
  <c r="A1065" i="53"/>
  <c r="A1066" i="53"/>
  <c r="A1067" i="53"/>
  <c r="A1068" i="53"/>
  <c r="A1069" i="53"/>
  <c r="A1070" i="53"/>
  <c r="A1071" i="53"/>
  <c r="A1072" i="53"/>
  <c r="A1073" i="53"/>
  <c r="A1074" i="53"/>
  <c r="A1075" i="53"/>
  <c r="A1076" i="53"/>
  <c r="A1077" i="53"/>
  <c r="A1078" i="53"/>
  <c r="A1079" i="53"/>
  <c r="A1080" i="53"/>
  <c r="A1081" i="53"/>
  <c r="A1082" i="53"/>
  <c r="A1083" i="53"/>
  <c r="A1084" i="53"/>
  <c r="A1085" i="53"/>
  <c r="A1086" i="53"/>
  <c r="A1087" i="53"/>
  <c r="A1088" i="53"/>
  <c r="A1089" i="53"/>
  <c r="A1090" i="53"/>
  <c r="A1091" i="53"/>
  <c r="A1092" i="53"/>
  <c r="A1093" i="53"/>
  <c r="A1094" i="53"/>
  <c r="A1095" i="53"/>
  <c r="A1096" i="53"/>
  <c r="A1097" i="53"/>
  <c r="A1098" i="53"/>
  <c r="A1099" i="53"/>
  <c r="A1100" i="53"/>
  <c r="A1101" i="53"/>
  <c r="A1102" i="53"/>
  <c r="A1103" i="53"/>
  <c r="A1104" i="53"/>
  <c r="A1105" i="53"/>
  <c r="A1106" i="53"/>
  <c r="A1107" i="53"/>
  <c r="A1108" i="53"/>
  <c r="A1109" i="53"/>
  <c r="A1110" i="53"/>
  <c r="A1111" i="53"/>
  <c r="A1112" i="53"/>
  <c r="A1113" i="53"/>
  <c r="A1114" i="53"/>
  <c r="A1115" i="53"/>
  <c r="A1116" i="53"/>
  <c r="A1117" i="53"/>
  <c r="A1118" i="53"/>
  <c r="A1119" i="53"/>
  <c r="A1120" i="53"/>
  <c r="A1121" i="53"/>
  <c r="A1122" i="53"/>
  <c r="A1123" i="53"/>
  <c r="A1124" i="53"/>
  <c r="A1125" i="53"/>
  <c r="A1126" i="53"/>
  <c r="A1127" i="53"/>
  <c r="A1128" i="53"/>
  <c r="A1129" i="53"/>
  <c r="A1130" i="53"/>
  <c r="A1131" i="53"/>
  <c r="A1132" i="53"/>
  <c r="A1133" i="53"/>
  <c r="A1134" i="53"/>
  <c r="A1135" i="53"/>
  <c r="A1136" i="53"/>
  <c r="A1137" i="53"/>
  <c r="A1138" i="53"/>
  <c r="A1139" i="53"/>
  <c r="A1140" i="53"/>
  <c r="A1141" i="53"/>
  <c r="A1142" i="53"/>
  <c r="A1143" i="53"/>
  <c r="A1144" i="53"/>
  <c r="A1145" i="53"/>
  <c r="A1146" i="53"/>
  <c r="A1147" i="53"/>
  <c r="A1148" i="53"/>
  <c r="A1149" i="53"/>
  <c r="A1150" i="53"/>
  <c r="A1151" i="53"/>
  <c r="A1152" i="53"/>
  <c r="A1153" i="53"/>
  <c r="A1154" i="53"/>
  <c r="A1155" i="53"/>
  <c r="A1156" i="53"/>
  <c r="A1157" i="53"/>
  <c r="A1158" i="53"/>
  <c r="A1159" i="53"/>
  <c r="A1160" i="53"/>
  <c r="A1161" i="53"/>
  <c r="A1162" i="53"/>
  <c r="A1163" i="53"/>
  <c r="A1164" i="53"/>
  <c r="A1165" i="53"/>
  <c r="A1166" i="53"/>
  <c r="A1167" i="53"/>
  <c r="A1168" i="53"/>
  <c r="A1169" i="53"/>
  <c r="A1170" i="53"/>
  <c r="A1171" i="53"/>
  <c r="A1172" i="53"/>
  <c r="A1173" i="53"/>
  <c r="A1174" i="53"/>
  <c r="A1175" i="53"/>
  <c r="A1176" i="53"/>
  <c r="A1177" i="53"/>
  <c r="A1178" i="53"/>
  <c r="A1179" i="53"/>
  <c r="A1180" i="53"/>
  <c r="A1181" i="53"/>
  <c r="A1182" i="53"/>
  <c r="A1183" i="53"/>
  <c r="A1184" i="53"/>
  <c r="A1185" i="53"/>
  <c r="A1186" i="53"/>
  <c r="A1187" i="53"/>
  <c r="A1188" i="53"/>
  <c r="A1189" i="53"/>
  <c r="A1190" i="53"/>
  <c r="A1191" i="53"/>
  <c r="A1192" i="53"/>
  <c r="A1193" i="53"/>
  <c r="A1194" i="53"/>
  <c r="A1195" i="53"/>
  <c r="A1196" i="53"/>
  <c r="A1197" i="53"/>
  <c r="A1198" i="53"/>
  <c r="A1199" i="53"/>
  <c r="A1200" i="53"/>
  <c r="A1201" i="53"/>
  <c r="A1202" i="53"/>
  <c r="A1203" i="53"/>
  <c r="A1204" i="53"/>
  <c r="A1205" i="53"/>
  <c r="A1206" i="53"/>
  <c r="A1207" i="53"/>
  <c r="A1208" i="53"/>
  <c r="A1209" i="53"/>
  <c r="A1210" i="53"/>
  <c r="A1211" i="53"/>
  <c r="A1212" i="53"/>
  <c r="A1213" i="53"/>
  <c r="A1214" i="53"/>
  <c r="A1215" i="53"/>
  <c r="A1216" i="53"/>
  <c r="A1217" i="53"/>
  <c r="A1218" i="53"/>
  <c r="A1219" i="53"/>
  <c r="A1220" i="53"/>
  <c r="A1221" i="53"/>
  <c r="A1222" i="53"/>
  <c r="A1223" i="53"/>
  <c r="A1224" i="53"/>
  <c r="A1225" i="53"/>
  <c r="A1226" i="53"/>
  <c r="A1227" i="53"/>
  <c r="A1228" i="53"/>
  <c r="A1229" i="53"/>
  <c r="A1230" i="53"/>
  <c r="A1231" i="53"/>
  <c r="A1232" i="53"/>
  <c r="A1233" i="53"/>
  <c r="A1234" i="53"/>
  <c r="A1235" i="53"/>
  <c r="A1236" i="53"/>
  <c r="A1237" i="53"/>
  <c r="A1238" i="53"/>
  <c r="A1239" i="53"/>
  <c r="A1240" i="53"/>
  <c r="A1241" i="53"/>
  <c r="A1242" i="53"/>
  <c r="A1243" i="53"/>
  <c r="A1244" i="53"/>
  <c r="A1245" i="53"/>
  <c r="A1246" i="53"/>
  <c r="A1247" i="53"/>
  <c r="A1248" i="53"/>
  <c r="A1249" i="53"/>
  <c r="A1250" i="53"/>
  <c r="A1251" i="53"/>
  <c r="A1252" i="53"/>
  <c r="A1253" i="53"/>
  <c r="A1254" i="53"/>
  <c r="A1255" i="53"/>
  <c r="A1256" i="53"/>
  <c r="A1257" i="53"/>
  <c r="A1258" i="53"/>
  <c r="A1259" i="53"/>
  <c r="A1260" i="53"/>
  <c r="A1261" i="53"/>
  <c r="A1262" i="53"/>
  <c r="A1263" i="53"/>
  <c r="A1264" i="53"/>
  <c r="A1265" i="53"/>
  <c r="A1266" i="53"/>
  <c r="A1267" i="53"/>
  <c r="A1268" i="53"/>
  <c r="A1269" i="53"/>
  <c r="A1270" i="53"/>
  <c r="A1271" i="53"/>
  <c r="A1272" i="53"/>
  <c r="A1273" i="53"/>
  <c r="A1274" i="53"/>
  <c r="A1275" i="53"/>
  <c r="A1276" i="53"/>
  <c r="A1277" i="53"/>
  <c r="A1278" i="53"/>
  <c r="A1279" i="53"/>
  <c r="A1280" i="53"/>
  <c r="A1281" i="53"/>
  <c r="A1282" i="53"/>
  <c r="A1283" i="53"/>
  <c r="A1284" i="53"/>
  <c r="A1285" i="53"/>
  <c r="A1286" i="53"/>
  <c r="A1287" i="53"/>
  <c r="A1288" i="53"/>
  <c r="A1289" i="53"/>
  <c r="A1290" i="53"/>
  <c r="A1291" i="53"/>
  <c r="A1292" i="53"/>
  <c r="A1293" i="53"/>
  <c r="A1294" i="53"/>
  <c r="A1295" i="53"/>
  <c r="A1296" i="53"/>
  <c r="A1297" i="53"/>
  <c r="A1298" i="53"/>
  <c r="A1299" i="53"/>
  <c r="A1300" i="53"/>
  <c r="A1301" i="53"/>
  <c r="A1302" i="53"/>
  <c r="A1303" i="53"/>
  <c r="A1304" i="53"/>
  <c r="A1305" i="53"/>
  <c r="A1306" i="53"/>
  <c r="A1307" i="53"/>
  <c r="A1308" i="53"/>
  <c r="A1309" i="53"/>
  <c r="A1310" i="53"/>
  <c r="A1311" i="53"/>
  <c r="A1312" i="53"/>
  <c r="A1313" i="53"/>
  <c r="A1314" i="53"/>
  <c r="A1315" i="53"/>
  <c r="A1316" i="53"/>
  <c r="A1317" i="53"/>
  <c r="A1318" i="53"/>
  <c r="A1319" i="53"/>
  <c r="A1320" i="53"/>
  <c r="A1321" i="53"/>
  <c r="A1322" i="53"/>
  <c r="A1323" i="53"/>
  <c r="A1324" i="53"/>
  <c r="A1325" i="53"/>
  <c r="A1326" i="53"/>
  <c r="A1327" i="53"/>
  <c r="A1328" i="53"/>
  <c r="A1329" i="53"/>
  <c r="A1330" i="53"/>
  <c r="A1331" i="53"/>
  <c r="A1332" i="53"/>
  <c r="A1333" i="53"/>
  <c r="A1334" i="53"/>
  <c r="A1335" i="53"/>
  <c r="A1336" i="53"/>
  <c r="A1337" i="53"/>
  <c r="A1338" i="53"/>
  <c r="A1339" i="53"/>
  <c r="A1340" i="53"/>
  <c r="A1341" i="53"/>
  <c r="A1342" i="53"/>
  <c r="A2" i="53"/>
  <c r="A5" i="4"/>
  <c r="A6" i="4"/>
  <c r="A7" i="4"/>
  <c r="A8" i="4"/>
  <c r="A9" i="4"/>
  <c r="A10" i="4"/>
  <c r="A11" i="4"/>
  <c r="A12" i="4"/>
  <c r="A13" i="4"/>
  <c r="A14" i="4"/>
  <c r="A15" i="4"/>
  <c r="A16" i="4"/>
  <c r="A17" i="4"/>
  <c r="A18" i="4"/>
  <c r="A19" i="4"/>
  <c r="A20" i="4"/>
  <c r="A21" i="4"/>
  <c r="A22"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4" i="4"/>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9" i="51"/>
  <c r="A50" i="51"/>
  <c r="A52" i="51"/>
  <c r="A53" i="51"/>
  <c r="A55" i="51"/>
  <c r="A56" i="51"/>
  <c r="A57" i="51"/>
  <c r="A59" i="51"/>
  <c r="A61" i="51"/>
  <c r="A65" i="51"/>
  <c r="A62" i="51"/>
  <c r="A67" i="51"/>
  <c r="A68" i="51"/>
  <c r="A69" i="51"/>
  <c r="A70" i="51"/>
  <c r="A71" i="51"/>
  <c r="A72"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139" i="51"/>
  <c r="A140" i="51"/>
  <c r="A141" i="51"/>
  <c r="A142" i="51"/>
  <c r="A143" i="51"/>
  <c r="A144" i="51"/>
  <c r="A145" i="51"/>
  <c r="A146" i="51"/>
  <c r="A147" i="51"/>
  <c r="A148" i="51"/>
  <c r="A149" i="51"/>
  <c r="A150" i="51"/>
  <c r="A151" i="51"/>
  <c r="A152" i="51"/>
  <c r="A153" i="51"/>
  <c r="A154" i="51"/>
  <c r="A155" i="51"/>
  <c r="A156" i="51"/>
  <c r="A157" i="51"/>
  <c r="A158" i="51"/>
  <c r="A4" i="51"/>
  <c r="A5" i="29" l="1"/>
  <c r="A6" i="29"/>
  <c r="A7" i="29"/>
  <c r="A8" i="29"/>
  <c r="A9" i="29"/>
  <c r="A10" i="29"/>
  <c r="A11" i="29"/>
  <c r="A12" i="29"/>
  <c r="A13" i="29"/>
  <c r="A14" i="29"/>
  <c r="A15" i="29"/>
  <c r="A16" i="29"/>
  <c r="A17" i="29"/>
  <c r="A18" i="29"/>
  <c r="A19" i="29"/>
  <c r="A20" i="29"/>
  <c r="A21" i="29"/>
  <c r="A22" i="29"/>
  <c r="A23" i="29"/>
  <c r="A24" i="29"/>
  <c r="A25" i="29"/>
  <c r="A26" i="29"/>
  <c r="A27" i="29"/>
  <c r="A28" i="29"/>
  <c r="A29" i="29"/>
  <c r="A30" i="29"/>
  <c r="A31" i="29"/>
  <c r="A32" i="29"/>
  <c r="A33" i="29"/>
  <c r="A34" i="29"/>
  <c r="A35" i="29"/>
  <c r="A36" i="29"/>
  <c r="A37" i="29"/>
  <c r="A38" i="29"/>
  <c r="A39" i="29"/>
  <c r="A40" i="29"/>
  <c r="A41" i="29"/>
  <c r="A42" i="29"/>
  <c r="A43" i="29"/>
  <c r="A44" i="29"/>
  <c r="A45" i="29"/>
  <c r="A46" i="29"/>
  <c r="A47" i="29"/>
  <c r="A48" i="29"/>
  <c r="A49" i="29"/>
  <c r="A50" i="29"/>
  <c r="A51" i="29"/>
  <c r="A52" i="29"/>
  <c r="A53" i="29"/>
  <c r="A54" i="29"/>
  <c r="A55" i="29"/>
  <c r="A56" i="29"/>
  <c r="A57" i="29"/>
  <c r="A58" i="29"/>
  <c r="A59" i="29"/>
  <c r="A60" i="29"/>
  <c r="A61" i="29"/>
  <c r="A62" i="29"/>
  <c r="A63" i="29"/>
  <c r="A64" i="29"/>
  <c r="A65" i="29"/>
  <c r="A66" i="29"/>
  <c r="A67" i="29"/>
  <c r="A68" i="29"/>
  <c r="A69" i="29"/>
  <c r="A70" i="29"/>
  <c r="A71" i="29"/>
  <c r="A72" i="29"/>
  <c r="A73" i="29"/>
  <c r="A74" i="29"/>
  <c r="A75" i="29"/>
  <c r="A76" i="29"/>
  <c r="A77" i="29"/>
  <c r="A78" i="29"/>
  <c r="A79" i="29"/>
  <c r="A80" i="29"/>
  <c r="A81" i="29"/>
  <c r="A82" i="29"/>
  <c r="A83" i="29"/>
  <c r="A84" i="29"/>
  <c r="A85" i="29"/>
  <c r="A86" i="29"/>
  <c r="A87" i="29"/>
  <c r="A88" i="29"/>
  <c r="A89" i="29"/>
  <c r="A90" i="29"/>
  <c r="A91" i="29"/>
  <c r="A92" i="29"/>
  <c r="A93" i="29"/>
  <c r="A94" i="29"/>
  <c r="A95" i="29"/>
  <c r="A96" i="29"/>
  <c r="A97" i="29"/>
  <c r="A98" i="29"/>
  <c r="A99" i="29"/>
  <c r="A100" i="29"/>
  <c r="A101" i="29"/>
  <c r="A102" i="29"/>
  <c r="A103" i="29"/>
  <c r="A104" i="29"/>
  <c r="A105" i="29"/>
  <c r="A106" i="29"/>
  <c r="A107" i="29"/>
  <c r="A108" i="29"/>
  <c r="A109" i="29"/>
  <c r="A110" i="29"/>
  <c r="A111" i="29"/>
  <c r="A112" i="29"/>
  <c r="A113" i="29"/>
  <c r="A114" i="29"/>
  <c r="A115" i="29"/>
  <c r="A116" i="29"/>
  <c r="A117" i="29"/>
  <c r="A118" i="29"/>
  <c r="A119" i="29"/>
  <c r="A120" i="29"/>
  <c r="A121" i="29"/>
  <c r="A122" i="29"/>
  <c r="A123" i="29"/>
  <c r="A124" i="29"/>
  <c r="A125" i="29"/>
  <c r="A126" i="29"/>
  <c r="A127" i="29"/>
  <c r="A128" i="29"/>
  <c r="A129" i="29"/>
  <c r="A130" i="29"/>
  <c r="A131" i="29"/>
  <c r="A132" i="29"/>
  <c r="A133" i="29"/>
  <c r="A134" i="29"/>
  <c r="A135" i="29"/>
  <c r="A136" i="29"/>
  <c r="A137" i="29"/>
  <c r="A138" i="29"/>
  <c r="A139" i="29"/>
  <c r="A140" i="29"/>
  <c r="A141" i="29"/>
  <c r="A142" i="29"/>
  <c r="A143" i="29"/>
  <c r="A144" i="29"/>
  <c r="A145" i="29"/>
  <c r="A146" i="29"/>
  <c r="A147" i="29"/>
  <c r="A148" i="29"/>
  <c r="A149" i="29"/>
  <c r="A150" i="29"/>
  <c r="A151" i="29"/>
  <c r="A152" i="29"/>
  <c r="A153" i="29"/>
  <c r="A154" i="29"/>
  <c r="A155" i="29"/>
  <c r="A156" i="29"/>
  <c r="A157" i="29"/>
  <c r="A158" i="29"/>
  <c r="A159" i="29"/>
  <c r="A160" i="29"/>
  <c r="A161" i="29"/>
  <c r="A162" i="29"/>
  <c r="A163" i="29"/>
  <c r="A164" i="29"/>
  <c r="A165" i="29"/>
  <c r="A166" i="29"/>
  <c r="A167" i="29"/>
  <c r="A168" i="29"/>
  <c r="A169" i="29"/>
  <c r="A170" i="29"/>
  <c r="A171" i="29"/>
  <c r="A172" i="29"/>
  <c r="A173" i="29"/>
  <c r="A174" i="29"/>
  <c r="A175" i="29"/>
  <c r="A176" i="29"/>
  <c r="A177" i="29"/>
  <c r="A178" i="29"/>
  <c r="A179" i="29"/>
  <c r="A180" i="29"/>
  <c r="A181" i="29"/>
  <c r="A182" i="29"/>
  <c r="A183" i="29"/>
  <c r="A184" i="29"/>
  <c r="A185" i="29"/>
  <c r="A186" i="29"/>
  <c r="A187" i="29"/>
  <c r="A188" i="29"/>
  <c r="A189" i="29"/>
  <c r="A190" i="29"/>
  <c r="A191" i="29"/>
  <c r="A192" i="29"/>
  <c r="A193" i="29"/>
  <c r="A194" i="29"/>
  <c r="A195" i="29"/>
  <c r="A196" i="29"/>
  <c r="A197" i="29"/>
  <c r="A198" i="29"/>
  <c r="A199" i="29"/>
  <c r="A200" i="29"/>
  <c r="A201" i="29"/>
  <c r="A202" i="29"/>
  <c r="A203" i="29"/>
  <c r="A204" i="29"/>
  <c r="A205" i="29"/>
  <c r="A206" i="29"/>
  <c r="A207" i="29"/>
  <c r="A208" i="29"/>
  <c r="A209" i="29"/>
  <c r="A210" i="29"/>
  <c r="A211" i="29"/>
  <c r="A212" i="29"/>
  <c r="A213" i="29"/>
  <c r="A214" i="29"/>
  <c r="A215" i="29"/>
  <c r="A216" i="29"/>
  <c r="A217" i="29"/>
  <c r="A218" i="29"/>
  <c r="A219" i="29"/>
  <c r="A220" i="29"/>
  <c r="A221" i="29"/>
  <c r="A222" i="29"/>
  <c r="A223" i="29"/>
  <c r="A224" i="29"/>
  <c r="A225" i="29"/>
  <c r="A226" i="29"/>
  <c r="A227" i="29"/>
  <c r="A228" i="29"/>
  <c r="A229" i="29"/>
  <c r="A230" i="29"/>
  <c r="A231" i="29"/>
  <c r="A232" i="29"/>
  <c r="A233" i="29"/>
  <c r="A234" i="29"/>
  <c r="A235" i="29"/>
  <c r="A236" i="29"/>
  <c r="A237" i="29"/>
  <c r="A238" i="29"/>
  <c r="A239" i="29"/>
  <c r="A240" i="29"/>
  <c r="A241" i="29"/>
  <c r="A242" i="29"/>
  <c r="A243" i="29"/>
  <c r="A244" i="29"/>
  <c r="A245" i="29"/>
  <c r="A246" i="29"/>
  <c r="A247" i="29"/>
  <c r="A248" i="29"/>
  <c r="A249" i="29"/>
  <c r="A250" i="29"/>
  <c r="A251" i="29"/>
  <c r="A252" i="29"/>
  <c r="A253" i="29"/>
  <c r="A254" i="29"/>
  <c r="A255" i="29"/>
  <c r="A256" i="29"/>
  <c r="A257" i="29"/>
  <c r="A258" i="29"/>
  <c r="A259" i="29"/>
  <c r="A260" i="29"/>
  <c r="A261" i="29"/>
  <c r="A262" i="29"/>
  <c r="A263" i="29"/>
  <c r="A264" i="29"/>
  <c r="A265" i="29"/>
  <c r="A266" i="29"/>
  <c r="A267" i="29"/>
  <c r="A268" i="29"/>
  <c r="A269" i="29"/>
  <c r="A270" i="29"/>
  <c r="A271" i="29"/>
  <c r="A272" i="29"/>
  <c r="A273" i="29"/>
  <c r="A274" i="29"/>
  <c r="A275" i="29"/>
  <c r="A276" i="29"/>
  <c r="A277" i="29"/>
  <c r="A278" i="29"/>
  <c r="A279" i="29"/>
  <c r="A280" i="29"/>
  <c r="A281" i="29"/>
  <c r="A282" i="29"/>
  <c r="A283" i="29"/>
  <c r="A284" i="29"/>
  <c r="A285" i="29"/>
  <c r="A286" i="29"/>
  <c r="A287" i="29"/>
  <c r="A288" i="29"/>
  <c r="A289" i="29"/>
  <c r="A290" i="29"/>
  <c r="A291" i="29"/>
  <c r="A292" i="29"/>
  <c r="A293" i="29"/>
  <c r="A294" i="29"/>
  <c r="A295" i="29"/>
  <c r="A296" i="29"/>
  <c r="A297" i="29"/>
  <c r="A298" i="29"/>
  <c r="A299" i="29"/>
  <c r="A300" i="29"/>
  <c r="A301" i="29"/>
  <c r="A302" i="29"/>
  <c r="A303" i="29"/>
  <c r="A304" i="29"/>
  <c r="A305" i="29"/>
  <c r="A306" i="29"/>
  <c r="A307" i="29"/>
  <c r="A308" i="29"/>
  <c r="A309" i="29"/>
  <c r="A310" i="29"/>
  <c r="A311" i="29"/>
  <c r="A312" i="29"/>
  <c r="A313" i="29"/>
  <c r="A314" i="29"/>
  <c r="A315" i="29"/>
  <c r="A316" i="29"/>
  <c r="A317" i="29"/>
  <c r="A318" i="29"/>
  <c r="A319" i="29"/>
  <c r="A320" i="29"/>
  <c r="A321" i="29"/>
  <c r="A322" i="29"/>
  <c r="A323" i="29"/>
  <c r="A324" i="29"/>
  <c r="A325" i="29"/>
  <c r="A326" i="29"/>
  <c r="A327" i="29"/>
  <c r="A328" i="29"/>
  <c r="A329" i="29"/>
  <c r="A330" i="29"/>
  <c r="A331" i="29"/>
  <c r="A332" i="29"/>
  <c r="A333" i="29"/>
  <c r="A334" i="29"/>
  <c r="A335" i="29"/>
  <c r="A336" i="29"/>
  <c r="A337" i="29"/>
  <c r="A338" i="29"/>
  <c r="A339" i="29"/>
  <c r="A340" i="29"/>
  <c r="A341" i="29"/>
  <c r="A342" i="29"/>
  <c r="A343" i="29"/>
  <c r="A344" i="29"/>
  <c r="A345" i="29"/>
  <c r="A346" i="29"/>
  <c r="A347" i="29"/>
  <c r="A348" i="29"/>
  <c r="A349" i="29"/>
  <c r="A350" i="29"/>
  <c r="A351" i="29"/>
  <c r="A352" i="29"/>
  <c r="A353" i="29"/>
  <c r="A354" i="29"/>
  <c r="A355" i="29"/>
  <c r="A356" i="29"/>
  <c r="A357" i="29"/>
  <c r="A358" i="29"/>
  <c r="A359" i="29"/>
  <c r="A360" i="29"/>
  <c r="A361" i="29"/>
  <c r="A362" i="29"/>
  <c r="A363" i="29"/>
  <c r="A364" i="29"/>
  <c r="A365" i="29"/>
  <c r="A366" i="29"/>
  <c r="A367" i="29"/>
  <c r="A368" i="29"/>
  <c r="A369" i="29"/>
  <c r="A370" i="29"/>
  <c r="A371" i="29"/>
  <c r="A372" i="29"/>
  <c r="A373" i="29"/>
  <c r="A374" i="29"/>
  <c r="A375" i="29"/>
  <c r="A376" i="29"/>
  <c r="A377" i="29"/>
  <c r="A378" i="29"/>
  <c r="A379" i="29"/>
  <c r="A380" i="29"/>
  <c r="A381" i="29"/>
  <c r="A382" i="29"/>
  <c r="A383" i="29"/>
  <c r="A384" i="29"/>
  <c r="A385" i="29"/>
  <c r="A386" i="29"/>
  <c r="A387" i="29"/>
  <c r="A388" i="29"/>
  <c r="A389" i="29"/>
  <c r="A390" i="29"/>
  <c r="A391" i="29"/>
  <c r="A392" i="29"/>
  <c r="A393" i="29"/>
  <c r="A394" i="29"/>
  <c r="A395" i="29"/>
  <c r="A396" i="29"/>
  <c r="A397" i="29"/>
  <c r="A398" i="29"/>
  <c r="A399" i="29"/>
  <c r="A400" i="29"/>
  <c r="A401" i="29"/>
  <c r="A402" i="29"/>
  <c r="A403" i="29"/>
  <c r="A404" i="29"/>
  <c r="A405" i="29"/>
  <c r="A406" i="29"/>
  <c r="A407" i="29"/>
  <c r="A408" i="29"/>
  <c r="A409" i="29"/>
  <c r="A410" i="29"/>
  <c r="A411" i="29"/>
  <c r="A412" i="29"/>
  <c r="A413" i="29"/>
  <c r="A414" i="29"/>
  <c r="A415" i="29"/>
  <c r="A416" i="29"/>
  <c r="A417" i="29"/>
  <c r="A418" i="29"/>
  <c r="A419" i="29"/>
  <c r="A420" i="29"/>
  <c r="A421" i="29"/>
  <c r="A422" i="29"/>
  <c r="A423" i="29"/>
  <c r="A424" i="29"/>
  <c r="A425" i="29"/>
  <c r="A426" i="29"/>
  <c r="A427" i="29"/>
  <c r="A428" i="29"/>
  <c r="A429" i="29"/>
  <c r="A430" i="29"/>
  <c r="A431" i="29"/>
  <c r="A432" i="29"/>
  <c r="A433" i="29"/>
  <c r="A434" i="29"/>
  <c r="A435" i="29"/>
  <c r="A436" i="29"/>
  <c r="A437" i="29"/>
  <c r="A438" i="29"/>
  <c r="A439" i="29"/>
  <c r="A440" i="29"/>
  <c r="A441" i="29"/>
  <c r="A442" i="29"/>
  <c r="A443" i="29"/>
  <c r="A444" i="29"/>
  <c r="A445" i="29"/>
  <c r="A446" i="29"/>
  <c r="A447" i="29"/>
  <c r="A448" i="29"/>
  <c r="A449" i="29"/>
  <c r="A450" i="29"/>
  <c r="A451" i="29"/>
  <c r="A452" i="29"/>
  <c r="A453" i="29"/>
  <c r="A454" i="29"/>
  <c r="A455" i="29"/>
  <c r="A456" i="29"/>
  <c r="A457" i="29"/>
  <c r="A458" i="29"/>
  <c r="A459" i="29"/>
  <c r="A460" i="29"/>
  <c r="A461" i="29"/>
  <c r="A462" i="29"/>
  <c r="A463" i="29"/>
  <c r="A464" i="29"/>
  <c r="A465" i="29"/>
  <c r="A466" i="29"/>
  <c r="A467" i="29"/>
  <c r="A468" i="29"/>
  <c r="A469" i="29"/>
  <c r="A470" i="29"/>
  <c r="A471" i="29"/>
  <c r="A472" i="29"/>
  <c r="A473" i="29"/>
  <c r="A474" i="29"/>
  <c r="A475" i="29"/>
  <c r="A476" i="29"/>
  <c r="A477" i="29"/>
  <c r="A478" i="29"/>
  <c r="A479" i="29"/>
  <c r="A480" i="29"/>
  <c r="A481" i="29"/>
  <c r="A482" i="29"/>
  <c r="A483" i="29"/>
  <c r="A484" i="29"/>
  <c r="A485" i="29"/>
  <c r="A486" i="29"/>
  <c r="A487" i="29"/>
  <c r="A488" i="29"/>
  <c r="A489" i="29"/>
  <c r="A490" i="29"/>
  <c r="A491" i="29"/>
  <c r="A492" i="29"/>
  <c r="A493" i="29"/>
  <c r="A494" i="29"/>
  <c r="A495" i="29"/>
  <c r="A496" i="29"/>
  <c r="A497" i="29"/>
  <c r="A498" i="29"/>
  <c r="A499" i="29"/>
  <c r="A500" i="29"/>
  <c r="A501" i="29"/>
  <c r="A502" i="29"/>
  <c r="A503" i="29"/>
  <c r="A504" i="29"/>
  <c r="A505" i="29"/>
  <c r="A506" i="29"/>
  <c r="A507" i="29"/>
  <c r="A508" i="29"/>
  <c r="A509" i="29"/>
  <c r="A510" i="29"/>
  <c r="A511" i="29"/>
  <c r="A512" i="29"/>
  <c r="A513" i="29"/>
  <c r="A514" i="29"/>
  <c r="A515" i="29"/>
  <c r="A516" i="29"/>
  <c r="A517" i="29"/>
  <c r="A518" i="29"/>
  <c r="A519" i="29"/>
  <c r="A520" i="29"/>
  <c r="A521" i="29"/>
  <c r="A522" i="29"/>
  <c r="A523" i="29"/>
  <c r="A524" i="29"/>
  <c r="A525" i="29"/>
  <c r="A526" i="29"/>
  <c r="A527" i="29"/>
  <c r="A528" i="29"/>
  <c r="A529" i="29"/>
  <c r="A530" i="29"/>
  <c r="A531" i="29"/>
  <c r="A532" i="29"/>
  <c r="A533" i="29"/>
  <c r="A534" i="29"/>
  <c r="A535" i="29"/>
  <c r="A536" i="29"/>
  <c r="A537" i="29"/>
  <c r="A538" i="29"/>
  <c r="A539" i="29"/>
  <c r="A540" i="29"/>
  <c r="A541" i="29"/>
  <c r="A542" i="29"/>
  <c r="A543" i="29"/>
  <c r="A544" i="29"/>
  <c r="A545" i="29"/>
  <c r="A546" i="29"/>
  <c r="A547" i="29"/>
  <c r="A548" i="29"/>
  <c r="A549" i="29"/>
  <c r="A550" i="29"/>
  <c r="A551" i="29"/>
  <c r="A552" i="29"/>
  <c r="A553" i="29"/>
  <c r="A554" i="29"/>
  <c r="A555" i="29"/>
  <c r="A556" i="29"/>
  <c r="A557" i="29"/>
  <c r="A558" i="29"/>
  <c r="A559" i="29"/>
  <c r="A560" i="29"/>
  <c r="A561" i="29"/>
  <c r="A562" i="29"/>
  <c r="A563" i="29"/>
  <c r="A564" i="29"/>
  <c r="A565" i="29"/>
  <c r="A566" i="29"/>
  <c r="A567" i="29"/>
  <c r="A568" i="29"/>
  <c r="A569" i="29"/>
  <c r="A570" i="29"/>
  <c r="A571" i="29"/>
  <c r="A572" i="29"/>
  <c r="A573" i="29"/>
  <c r="A574" i="29"/>
  <c r="A575" i="29"/>
  <c r="A576" i="29"/>
  <c r="A577" i="29"/>
  <c r="A578" i="29"/>
  <c r="A579" i="29"/>
  <c r="A580" i="29"/>
  <c r="A581" i="29"/>
  <c r="A582" i="29"/>
  <c r="A583" i="29"/>
  <c r="A584" i="29"/>
  <c r="A585" i="29"/>
  <c r="A586" i="29"/>
  <c r="A587" i="29"/>
  <c r="A588" i="29"/>
  <c r="A589" i="29"/>
  <c r="A590" i="29"/>
  <c r="A591" i="29"/>
  <c r="A592" i="29"/>
  <c r="A593" i="29"/>
  <c r="A594" i="29"/>
  <c r="A595" i="29"/>
  <c r="A596" i="29"/>
  <c r="A597" i="29"/>
  <c r="A598" i="29"/>
  <c r="A599" i="29"/>
  <c r="A600" i="29"/>
  <c r="A601" i="29"/>
  <c r="A602" i="29"/>
  <c r="A603" i="29"/>
  <c r="A604" i="29"/>
  <c r="A605" i="29"/>
  <c r="A606" i="29"/>
  <c r="A607" i="29"/>
  <c r="A608" i="29"/>
  <c r="A609" i="29"/>
  <c r="A610" i="29"/>
  <c r="A611" i="29"/>
  <c r="A612" i="29"/>
  <c r="A613" i="29"/>
  <c r="A614" i="29"/>
  <c r="A615" i="29"/>
  <c r="A616" i="29"/>
  <c r="A617" i="29"/>
  <c r="A618" i="29"/>
  <c r="A619" i="29"/>
  <c r="A620" i="29"/>
  <c r="A621" i="29"/>
  <c r="A622" i="29"/>
  <c r="A623" i="29"/>
  <c r="A624" i="29"/>
  <c r="A625" i="29"/>
  <c r="A626" i="29"/>
  <c r="A627" i="29"/>
  <c r="A628" i="29"/>
  <c r="A629" i="29"/>
  <c r="A630" i="29"/>
  <c r="A631" i="29"/>
  <c r="A632" i="29"/>
  <c r="A633" i="29"/>
  <c r="A634" i="29"/>
  <c r="A635" i="29"/>
  <c r="A636" i="29"/>
  <c r="A637" i="29"/>
  <c r="A638" i="29"/>
  <c r="A639" i="29"/>
  <c r="A640" i="29"/>
  <c r="A641" i="29"/>
  <c r="A642" i="29"/>
  <c r="A643" i="29"/>
  <c r="A644" i="29"/>
  <c r="A645" i="29"/>
  <c r="A646" i="29"/>
  <c r="A647" i="29"/>
  <c r="A648" i="29"/>
  <c r="A649" i="29"/>
  <c r="A650" i="29"/>
  <c r="A651" i="29"/>
  <c r="A652" i="29"/>
  <c r="A653" i="29"/>
  <c r="A654" i="29"/>
  <c r="A655" i="29"/>
  <c r="A656" i="29"/>
  <c r="A657" i="29"/>
  <c r="A658" i="29"/>
  <c r="A659" i="29"/>
  <c r="A660" i="29"/>
  <c r="A661" i="29"/>
  <c r="A662" i="29"/>
  <c r="A663" i="29"/>
  <c r="A664" i="29"/>
  <c r="A665" i="29"/>
  <c r="A666" i="29"/>
  <c r="A667" i="29"/>
  <c r="A668" i="29"/>
  <c r="A669" i="29"/>
  <c r="A670" i="29"/>
  <c r="A671" i="29"/>
  <c r="A672" i="29"/>
  <c r="A673" i="29"/>
  <c r="A674" i="29"/>
  <c r="A675" i="29"/>
  <c r="A676" i="29"/>
  <c r="A677" i="29"/>
  <c r="A678" i="29"/>
  <c r="A679" i="29"/>
  <c r="A680" i="29"/>
  <c r="A681" i="29"/>
  <c r="A682" i="29"/>
  <c r="A683" i="29"/>
  <c r="A684" i="29"/>
  <c r="A685" i="29"/>
  <c r="A686" i="29"/>
  <c r="A687" i="29"/>
  <c r="A688" i="29"/>
  <c r="A689" i="29"/>
  <c r="A690" i="29"/>
  <c r="A691" i="29"/>
  <c r="A692" i="29"/>
  <c r="A693" i="29"/>
  <c r="A694" i="29"/>
  <c r="A695" i="29"/>
  <c r="A696" i="29"/>
  <c r="A697" i="29"/>
  <c r="A698" i="29"/>
  <c r="A699" i="29"/>
  <c r="A700" i="29"/>
  <c r="A701" i="29"/>
  <c r="A702" i="29"/>
  <c r="A703" i="29"/>
  <c r="A704" i="29"/>
  <c r="A705" i="29"/>
  <c r="A706" i="29"/>
  <c r="A707" i="29"/>
  <c r="A708" i="29"/>
  <c r="A709" i="29"/>
  <c r="A710" i="29"/>
  <c r="A711" i="29"/>
  <c r="A712" i="29"/>
  <c r="A713" i="29"/>
  <c r="A714" i="29"/>
  <c r="A715" i="29"/>
  <c r="A716" i="29"/>
  <c r="A717" i="29"/>
  <c r="A718" i="29"/>
  <c r="A719" i="29"/>
  <c r="A720" i="29"/>
  <c r="A721" i="29"/>
  <c r="A722" i="29"/>
  <c r="A723" i="29"/>
  <c r="A724" i="29"/>
  <c r="A725" i="29"/>
  <c r="A726" i="29"/>
  <c r="A727" i="29"/>
  <c r="A728" i="29"/>
  <c r="A729" i="29"/>
  <c r="A730" i="29"/>
  <c r="A731" i="29"/>
  <c r="A732" i="29"/>
  <c r="A733" i="29"/>
  <c r="A734" i="29"/>
  <c r="A735" i="29"/>
  <c r="A736" i="29"/>
  <c r="A737" i="29"/>
  <c r="A738" i="29"/>
  <c r="A739" i="29"/>
  <c r="A740" i="29"/>
  <c r="A741" i="29"/>
  <c r="A742" i="29"/>
  <c r="A743" i="29"/>
  <c r="A744" i="29"/>
  <c r="A745" i="29"/>
  <c r="A746" i="29"/>
  <c r="A747" i="29"/>
  <c r="A748" i="29"/>
  <c r="A749" i="29"/>
  <c r="A750" i="29"/>
  <c r="A751" i="29"/>
  <c r="A752" i="29"/>
  <c r="A753" i="29"/>
  <c r="A754" i="29"/>
  <c r="A755" i="29"/>
  <c r="A756" i="29"/>
  <c r="A757" i="29"/>
  <c r="A758" i="29"/>
  <c r="A759" i="29"/>
  <c r="A760" i="29"/>
  <c r="A761" i="29"/>
  <c r="A762" i="29"/>
  <c r="A763" i="29"/>
  <c r="A764" i="29"/>
  <c r="A765" i="29"/>
  <c r="A766" i="29"/>
  <c r="A767" i="29"/>
  <c r="A768" i="29"/>
  <c r="A769" i="29"/>
  <c r="A770" i="29"/>
  <c r="A771" i="29"/>
  <c r="A772" i="29"/>
  <c r="A773" i="29"/>
  <c r="A774" i="29"/>
  <c r="A775" i="29"/>
  <c r="A776" i="29"/>
  <c r="A777" i="29"/>
  <c r="A778" i="29"/>
  <c r="A4" i="29"/>
  <c r="A4" i="21"/>
  <c r="A5" i="21"/>
  <c r="A6" i="21"/>
  <c r="A7" i="21"/>
  <c r="A8" i="21"/>
  <c r="A9" i="21"/>
  <c r="A10" i="21"/>
  <c r="A11" i="21"/>
  <c r="A12" i="21"/>
  <c r="A13" i="21"/>
  <c r="A14" i="21"/>
  <c r="A15" i="21"/>
  <c r="A16" i="21"/>
  <c r="A17" i="21"/>
  <c r="A18" i="21"/>
  <c r="A19" i="21"/>
  <c r="A20" i="21"/>
  <c r="A21" i="21"/>
  <c r="A22" i="21"/>
  <c r="A23" i="21"/>
  <c r="A24" i="21"/>
  <c r="A25" i="21"/>
  <c r="A26" i="21"/>
  <c r="A27" i="21"/>
  <c r="A28" i="21"/>
  <c r="A29" i="21"/>
  <c r="A30" i="21"/>
  <c r="A31" i="21"/>
  <c r="A32" i="21"/>
  <c r="A33" i="21"/>
  <c r="A34" i="21"/>
  <c r="A35" i="21"/>
  <c r="A36" i="21"/>
  <c r="A37" i="21"/>
  <c r="A38" i="21"/>
  <c r="A39" i="21"/>
  <c r="A40" i="21"/>
  <c r="A41" i="21"/>
  <c r="A42" i="21"/>
  <c r="A43" i="21"/>
  <c r="A44" i="21"/>
  <c r="A45" i="21"/>
  <c r="A46" i="21"/>
  <c r="A47" i="21"/>
  <c r="A48" i="21"/>
  <c r="A49" i="21"/>
  <c r="A50" i="21"/>
  <c r="A51" i="21"/>
  <c r="A52" i="21"/>
  <c r="A53" i="21"/>
  <c r="A54" i="21"/>
  <c r="A55" i="21"/>
  <c r="A56" i="21"/>
  <c r="A57" i="21"/>
  <c r="A58" i="21"/>
  <c r="A59" i="21"/>
  <c r="A60" i="21"/>
  <c r="A61" i="21"/>
  <c r="A62" i="21"/>
  <c r="A63" i="21"/>
  <c r="A64" i="21"/>
  <c r="A65" i="21"/>
  <c r="A66" i="21"/>
  <c r="A67" i="21"/>
  <c r="A68" i="21"/>
  <c r="A69" i="21"/>
  <c r="A70" i="21"/>
  <c r="A71" i="21"/>
  <c r="A72" i="21"/>
  <c r="A73" i="21"/>
  <c r="A74" i="21"/>
  <c r="A75" i="21"/>
  <c r="A76" i="21"/>
  <c r="A77" i="21"/>
  <c r="A78" i="21"/>
  <c r="A79" i="21"/>
  <c r="A80" i="21"/>
  <c r="A81" i="21"/>
  <c r="A82" i="21"/>
  <c r="A83" i="21"/>
  <c r="A84" i="21"/>
  <c r="A85" i="21"/>
  <c r="A86" i="21"/>
  <c r="A87" i="21"/>
  <c r="A88" i="21"/>
  <c r="A89" i="21"/>
  <c r="A90" i="21"/>
  <c r="A91" i="21"/>
  <c r="A92" i="21"/>
  <c r="A94" i="21"/>
  <c r="A95" i="21"/>
  <c r="A96" i="21"/>
  <c r="A97" i="21"/>
  <c r="A98" i="21"/>
  <c r="A99" i="21"/>
  <c r="A100" i="21"/>
  <c r="A102" i="21"/>
  <c r="A103" i="21"/>
  <c r="A104" i="21"/>
  <c r="A105" i="21"/>
  <c r="A106" i="21"/>
  <c r="A107" i="21"/>
  <c r="A108" i="21"/>
  <c r="A109" i="21"/>
  <c r="A110" i="21"/>
  <c r="A111" i="21"/>
  <c r="A112" i="21"/>
  <c r="A113" i="21"/>
  <c r="A114" i="21"/>
  <c r="A115" i="21"/>
  <c r="A116" i="21"/>
  <c r="A117" i="21"/>
  <c r="A118" i="21"/>
  <c r="A119" i="21"/>
  <c r="A120" i="21"/>
  <c r="A121" i="21"/>
  <c r="A122" i="21"/>
  <c r="A123" i="21"/>
  <c r="A124" i="21"/>
  <c r="A126" i="21"/>
  <c r="A127" i="21"/>
  <c r="A128" i="21"/>
  <c r="A129" i="21"/>
  <c r="A130" i="21"/>
  <c r="A131" i="21"/>
  <c r="A132" i="21"/>
  <c r="A133" i="21"/>
  <c r="A134" i="21"/>
  <c r="A135" i="21"/>
  <c r="A136" i="21"/>
  <c r="A137" i="21"/>
  <c r="A138" i="21"/>
  <c r="A143" i="21"/>
  <c r="A144" i="21"/>
  <c r="A145" i="21"/>
  <c r="A146" i="21"/>
  <c r="A147" i="21"/>
  <c r="A148" i="21"/>
  <c r="A149" i="21"/>
  <c r="A150" i="21"/>
  <c r="A151" i="21"/>
  <c r="A152" i="21"/>
  <c r="A153" i="21"/>
  <c r="A154" i="21"/>
  <c r="A155" i="21"/>
  <c r="A156" i="21"/>
  <c r="A157" i="21"/>
  <c r="A158" i="21"/>
  <c r="A159" i="21"/>
  <c r="A160" i="21"/>
  <c r="A161" i="21"/>
  <c r="A162" i="21"/>
  <c r="A163" i="21"/>
  <c r="A164" i="21"/>
  <c r="A165" i="21"/>
  <c r="A166" i="21"/>
  <c r="A167" i="21"/>
  <c r="A168" i="21"/>
  <c r="A169" i="21"/>
  <c r="A170" i="21"/>
  <c r="A171" i="21"/>
  <c r="A172" i="21"/>
  <c r="A173" i="21"/>
  <c r="A174" i="21"/>
  <c r="A175" i="21"/>
  <c r="A176" i="21"/>
  <c r="A177" i="21"/>
  <c r="A178" i="21"/>
  <c r="A179" i="21"/>
  <c r="A180" i="21"/>
  <c r="A181" i="21"/>
  <c r="A182" i="21"/>
  <c r="A183" i="21"/>
  <c r="A184" i="21"/>
  <c r="A185" i="21"/>
  <c r="A186" i="21"/>
  <c r="A187" i="21"/>
  <c r="A188" i="21"/>
  <c r="A189" i="21"/>
  <c r="A190" i="21"/>
  <c r="A191" i="21"/>
  <c r="A192" i="21"/>
  <c r="A193" i="21"/>
  <c r="A194" i="21"/>
  <c r="A195" i="21"/>
  <c r="A196" i="21"/>
  <c r="A197" i="21"/>
  <c r="A198" i="21"/>
  <c r="A199" i="21"/>
  <c r="A200" i="21"/>
  <c r="A201" i="21"/>
  <c r="A202" i="21"/>
  <c r="A203" i="21"/>
  <c r="A204" i="21"/>
  <c r="A205" i="21"/>
  <c r="A206" i="21"/>
  <c r="A207" i="21"/>
  <c r="A208" i="21"/>
  <c r="A209" i="21"/>
  <c r="A210" i="21"/>
  <c r="A211" i="21"/>
  <c r="A212" i="21"/>
  <c r="A213" i="21"/>
  <c r="A214" i="21"/>
  <c r="A215" i="21"/>
  <c r="A216" i="21"/>
  <c r="A217" i="21"/>
  <c r="A218" i="21"/>
  <c r="A219" i="21"/>
  <c r="A220" i="21"/>
  <c r="A221" i="21"/>
  <c r="A222" i="21"/>
  <c r="A223" i="21"/>
  <c r="A224" i="21"/>
  <c r="A225" i="21"/>
  <c r="A226" i="21"/>
  <c r="A227" i="21"/>
  <c r="A228" i="21"/>
  <c r="A229" i="21"/>
  <c r="A230" i="21"/>
  <c r="A231" i="21"/>
  <c r="A232" i="21"/>
  <c r="A233" i="21"/>
  <c r="A234" i="21"/>
  <c r="A235" i="21"/>
  <c r="A236" i="21"/>
  <c r="A237" i="21"/>
  <c r="A238" i="21"/>
  <c r="A239" i="21"/>
  <c r="A240" i="21"/>
  <c r="A241" i="21"/>
  <c r="A242" i="21"/>
  <c r="A243" i="21"/>
  <c r="A244" i="21"/>
  <c r="A245" i="21"/>
  <c r="A246" i="21"/>
  <c r="A247" i="21"/>
  <c r="A248" i="21"/>
  <c r="A249" i="21"/>
  <c r="A250" i="21"/>
  <c r="A251" i="21"/>
  <c r="A252" i="21"/>
  <c r="A253" i="21"/>
  <c r="A254" i="21"/>
  <c r="A255" i="21"/>
  <c r="A256" i="21"/>
  <c r="A257" i="21"/>
  <c r="A258" i="21"/>
  <c r="A259" i="21"/>
  <c r="A260" i="21"/>
  <c r="A261" i="21"/>
  <c r="A262" i="21"/>
  <c r="A263" i="21"/>
  <c r="A264" i="21"/>
  <c r="A265" i="21"/>
  <c r="A266" i="21"/>
  <c r="A267" i="21"/>
  <c r="A268" i="21"/>
  <c r="A269" i="21"/>
  <c r="A270" i="21"/>
  <c r="A271" i="21"/>
  <c r="A272" i="21"/>
  <c r="A273" i="21"/>
  <c r="A274" i="21"/>
  <c r="A275" i="21"/>
  <c r="A276" i="21"/>
  <c r="A277" i="21"/>
  <c r="A278" i="21"/>
  <c r="A279" i="21"/>
  <c r="A280" i="21"/>
  <c r="A281" i="21"/>
  <c r="A282" i="21"/>
  <c r="A283" i="21"/>
  <c r="A284" i="21"/>
  <c r="A285" i="21"/>
  <c r="A286" i="21"/>
  <c r="A287" i="21"/>
  <c r="A288" i="21"/>
  <c r="A289" i="21"/>
  <c r="A290" i="21"/>
  <c r="A291" i="21"/>
  <c r="A292" i="21"/>
  <c r="A293" i="21"/>
  <c r="A294" i="21"/>
  <c r="A295" i="21"/>
  <c r="A296" i="21"/>
  <c r="A297" i="21"/>
  <c r="A298" i="21"/>
  <c r="A299" i="21"/>
  <c r="A300" i="21"/>
  <c r="A301" i="21"/>
  <c r="A302" i="21"/>
  <c r="A303" i="21"/>
  <c r="A304" i="21"/>
  <c r="A305" i="21"/>
  <c r="A306" i="21"/>
  <c r="A307" i="21"/>
  <c r="A308" i="21"/>
  <c r="A309" i="21"/>
  <c r="A310" i="21"/>
  <c r="A311" i="21"/>
  <c r="A312" i="21"/>
  <c r="A313" i="21"/>
  <c r="A314" i="21"/>
  <c r="A315" i="21"/>
  <c r="A316" i="21"/>
  <c r="A317" i="21"/>
  <c r="A318" i="21"/>
  <c r="A319" i="21"/>
  <c r="A320" i="21"/>
  <c r="A321" i="21"/>
  <c r="A322" i="21"/>
  <c r="A323" i="21"/>
  <c r="A324" i="21"/>
  <c r="A325" i="21"/>
  <c r="A326" i="21"/>
  <c r="A327" i="21"/>
  <c r="A328" i="21"/>
  <c r="A329" i="21"/>
  <c r="A330" i="21"/>
  <c r="A331" i="21"/>
  <c r="A332" i="21"/>
  <c r="A333" i="21"/>
  <c r="A334" i="21"/>
  <c r="A335" i="21"/>
  <c r="A336" i="21"/>
  <c r="A337" i="21"/>
  <c r="A338" i="21"/>
  <c r="A339" i="21"/>
  <c r="A340" i="21"/>
  <c r="A341" i="21"/>
  <c r="A342" i="21"/>
  <c r="A343" i="21"/>
  <c r="A344" i="21"/>
  <c r="A345" i="21"/>
  <c r="A346" i="21"/>
  <c r="A347" i="21"/>
  <c r="A348" i="21"/>
  <c r="A349" i="21"/>
  <c r="A350" i="21"/>
  <c r="A351" i="21"/>
  <c r="A352" i="21"/>
  <c r="A353" i="21"/>
  <c r="A354" i="21"/>
  <c r="A355" i="21"/>
  <c r="A356" i="21"/>
  <c r="A357" i="21"/>
  <c r="A358" i="21"/>
  <c r="A359" i="21"/>
  <c r="A360" i="21"/>
  <c r="A361" i="21"/>
  <c r="A362" i="21"/>
  <c r="A363" i="21"/>
  <c r="A364" i="21"/>
  <c r="A365" i="21"/>
  <c r="A366" i="21"/>
  <c r="A367" i="21"/>
  <c r="A368" i="21"/>
  <c r="A369" i="21"/>
  <c r="A370" i="21"/>
  <c r="A371" i="21"/>
  <c r="A372" i="21"/>
  <c r="A373" i="21"/>
  <c r="A374" i="21"/>
  <c r="A375" i="21"/>
  <c r="A376" i="21"/>
  <c r="A377" i="21"/>
  <c r="A378" i="21"/>
  <c r="A379" i="21"/>
  <c r="A380" i="21"/>
  <c r="A381" i="21"/>
  <c r="A382" i="21"/>
  <c r="A383" i="21"/>
  <c r="A384" i="21"/>
  <c r="A385" i="21"/>
  <c r="A386" i="21"/>
  <c r="A387" i="21"/>
  <c r="A388" i="21"/>
  <c r="A389" i="21"/>
  <c r="A390" i="21"/>
  <c r="A391" i="21"/>
  <c r="A392" i="21"/>
  <c r="A393" i="21"/>
  <c r="A394" i="21"/>
  <c r="A395" i="21"/>
  <c r="A396" i="21"/>
  <c r="A397" i="21"/>
  <c r="A398" i="21"/>
  <c r="A399" i="21"/>
  <c r="A400" i="21"/>
  <c r="A401" i="21"/>
  <c r="A402" i="21"/>
  <c r="A403" i="21"/>
  <c r="A404" i="21"/>
  <c r="A405" i="21"/>
  <c r="A406" i="21"/>
  <c r="A407" i="21"/>
  <c r="A408" i="21"/>
  <c r="A409" i="21"/>
  <c r="A410" i="21"/>
  <c r="A411" i="21"/>
  <c r="A412" i="21"/>
  <c r="A413" i="21"/>
  <c r="A414" i="21"/>
  <c r="A415" i="21"/>
  <c r="A416" i="21"/>
  <c r="A417" i="21"/>
  <c r="A418" i="21"/>
  <c r="A419" i="21"/>
  <c r="A420" i="21"/>
  <c r="A421" i="21"/>
  <c r="A422" i="21"/>
  <c r="A423" i="21"/>
  <c r="A424" i="21"/>
  <c r="A425" i="21"/>
  <c r="A426" i="21"/>
  <c r="A427" i="21"/>
  <c r="A428" i="21"/>
  <c r="A429" i="21"/>
  <c r="A430"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3" i="21"/>
  <c r="A504" i="21"/>
  <c r="A505" i="21"/>
  <c r="A506" i="21"/>
  <c r="A507" i="21"/>
  <c r="A508" i="21"/>
  <c r="A509" i="21"/>
  <c r="A510" i="21"/>
  <c r="A511" i="21"/>
  <c r="A512" i="21"/>
  <c r="A513" i="21"/>
  <c r="A514" i="21"/>
  <c r="A515" i="21"/>
  <c r="A516" i="21"/>
  <c r="A517" i="21"/>
  <c r="A518" i="21"/>
  <c r="A519" i="21"/>
  <c r="A520" i="21"/>
  <c r="A521" i="21"/>
  <c r="A522" i="21"/>
  <c r="A523" i="21"/>
  <c r="A524" i="21"/>
  <c r="A525" i="21"/>
  <c r="A526" i="21"/>
  <c r="A527" i="21"/>
  <c r="A528" i="21"/>
  <c r="A529" i="21"/>
  <c r="A530" i="21"/>
  <c r="A531" i="21"/>
  <c r="A532" i="21"/>
  <c r="A533" i="21"/>
  <c r="A534" i="21"/>
  <c r="A535" i="21"/>
  <c r="A536" i="21"/>
  <c r="A537" i="21"/>
  <c r="A538" i="21"/>
  <c r="A539" i="21"/>
  <c r="A540" i="21"/>
  <c r="A541" i="21"/>
  <c r="A542" i="21"/>
  <c r="A543" i="21"/>
  <c r="A544" i="21"/>
  <c r="A545" i="21"/>
  <c r="A546" i="21"/>
  <c r="A547" i="21"/>
  <c r="A548" i="21"/>
  <c r="A549" i="21"/>
  <c r="A550" i="21"/>
  <c r="A551" i="21"/>
  <c r="A552" i="21"/>
  <c r="A553" i="21"/>
  <c r="A554" i="21"/>
  <c r="A555" i="21"/>
  <c r="A556" i="21"/>
  <c r="A557" i="21"/>
  <c r="A558" i="21"/>
  <c r="A559" i="21"/>
  <c r="A560" i="21"/>
  <c r="A561" i="21"/>
  <c r="A562" i="21"/>
  <c r="A563" i="21"/>
  <c r="A564" i="21"/>
  <c r="A565" i="21"/>
  <c r="A566" i="21"/>
  <c r="A567" i="21"/>
  <c r="A568" i="21"/>
  <c r="A569" i="21"/>
  <c r="A570" i="21"/>
  <c r="A571" i="21"/>
  <c r="A572" i="21"/>
  <c r="A573" i="21"/>
  <c r="A574" i="21"/>
  <c r="A575" i="21"/>
  <c r="A576" i="21"/>
  <c r="A577" i="21"/>
  <c r="A578" i="21"/>
  <c r="A579" i="21"/>
  <c r="A580" i="21"/>
  <c r="A581" i="21"/>
  <c r="A582" i="21"/>
  <c r="A583" i="21"/>
  <c r="A584" i="21"/>
  <c r="A585" i="21"/>
  <c r="A586" i="21"/>
  <c r="A587" i="21"/>
  <c r="A588" i="21"/>
  <c r="A589" i="21"/>
  <c r="A590" i="21"/>
  <c r="A591" i="21"/>
  <c r="A592" i="21"/>
  <c r="A593" i="21"/>
  <c r="A594" i="21"/>
  <c r="A595" i="21"/>
  <c r="A596" i="21"/>
  <c r="A597" i="21"/>
  <c r="A598" i="21"/>
  <c r="A599" i="21"/>
  <c r="A600" i="21"/>
  <c r="A601" i="21"/>
  <c r="A602" i="21"/>
  <c r="A603" i="21"/>
  <c r="A604" i="21"/>
  <c r="A605" i="21"/>
  <c r="A606" i="21"/>
  <c r="A607" i="21"/>
  <c r="A608" i="21"/>
  <c r="A609" i="21"/>
  <c r="A610" i="21"/>
  <c r="A611" i="21"/>
  <c r="A612" i="21"/>
  <c r="A613" i="21"/>
  <c r="A614" i="21"/>
  <c r="A615" i="21"/>
  <c r="A616" i="21"/>
  <c r="A617" i="21"/>
  <c r="A618" i="21"/>
  <c r="A619" i="21"/>
  <c r="A620" i="21"/>
  <c r="A621" i="21"/>
  <c r="A622" i="21"/>
  <c r="A623" i="21"/>
  <c r="A624" i="21"/>
  <c r="A625" i="21"/>
  <c r="A626" i="21"/>
  <c r="A627" i="21"/>
  <c r="A628" i="21"/>
  <c r="A629" i="21"/>
  <c r="A630" i="21"/>
  <c r="A631" i="21"/>
  <c r="A632" i="21"/>
  <c r="A633" i="21"/>
  <c r="A634" i="21"/>
  <c r="A635" i="21"/>
  <c r="A636" i="21"/>
  <c r="A637" i="21"/>
  <c r="A638" i="21"/>
  <c r="A639" i="21"/>
  <c r="A640" i="21"/>
  <c r="A641" i="21"/>
  <c r="A642" i="21"/>
  <c r="A643" i="21"/>
  <c r="A644" i="21"/>
  <c r="A645" i="21"/>
  <c r="A646" i="21"/>
  <c r="A647" i="21"/>
  <c r="A648" i="21"/>
  <c r="A649" i="21"/>
  <c r="A650" i="21"/>
  <c r="A651" i="21"/>
  <c r="A652" i="21"/>
  <c r="A653" i="21"/>
  <c r="A654" i="21"/>
  <c r="A655" i="21"/>
  <c r="A656" i="21"/>
  <c r="A657" i="21"/>
  <c r="A658" i="21"/>
  <c r="A659" i="21"/>
  <c r="A660" i="21"/>
  <c r="A661" i="21"/>
  <c r="A662" i="21"/>
  <c r="A663" i="21"/>
  <c r="A664" i="21"/>
  <c r="A665" i="21"/>
  <c r="A666" i="21"/>
  <c r="A667" i="21"/>
  <c r="A668" i="21"/>
  <c r="A669" i="21"/>
  <c r="A670" i="21"/>
  <c r="A671" i="21"/>
  <c r="A672" i="21"/>
  <c r="A673" i="21"/>
  <c r="A674" i="21"/>
  <c r="A675" i="21"/>
  <c r="A676" i="21"/>
  <c r="A677" i="21"/>
  <c r="A678" i="21"/>
  <c r="A679" i="21"/>
  <c r="A680" i="21"/>
  <c r="A681" i="21"/>
  <c r="A682" i="21"/>
  <c r="A683" i="21"/>
  <c r="A684" i="21"/>
  <c r="A685" i="21"/>
  <c r="A686" i="21"/>
  <c r="A687" i="21"/>
  <c r="A688" i="21"/>
  <c r="A689" i="21"/>
  <c r="A690" i="21"/>
  <c r="A691" i="21"/>
  <c r="A692" i="21"/>
  <c r="A693" i="21"/>
  <c r="A694" i="21"/>
  <c r="A695" i="21"/>
  <c r="A696" i="21"/>
  <c r="A697" i="21"/>
  <c r="A698" i="21"/>
  <c r="A699" i="21"/>
  <c r="A700" i="21"/>
  <c r="A701" i="21"/>
  <c r="A702" i="21"/>
  <c r="A703" i="21"/>
  <c r="A704" i="21"/>
  <c r="A705" i="21"/>
  <c r="A706" i="21"/>
  <c r="A707" i="21"/>
  <c r="A708" i="21"/>
  <c r="A709" i="21"/>
  <c r="A710" i="21"/>
  <c r="A711" i="21"/>
  <c r="A712" i="21"/>
  <c r="A713" i="21"/>
  <c r="A714" i="21"/>
  <c r="A715" i="21"/>
  <c r="A716" i="21"/>
  <c r="A717" i="21"/>
  <c r="A718" i="21"/>
  <c r="A719" i="21"/>
  <c r="A720" i="21"/>
  <c r="A721" i="21"/>
  <c r="A722" i="21"/>
  <c r="A723" i="21"/>
  <c r="A724" i="21"/>
  <c r="A725" i="21"/>
  <c r="A726" i="21"/>
  <c r="A727" i="21"/>
  <c r="A728" i="21"/>
  <c r="A729" i="21"/>
  <c r="A730" i="21"/>
  <c r="A731" i="21"/>
  <c r="A732" i="21"/>
  <c r="A733" i="21"/>
  <c r="A734" i="21"/>
  <c r="A735" i="21"/>
  <c r="A736" i="21"/>
  <c r="A737" i="21"/>
  <c r="A738" i="21"/>
  <c r="A739" i="21"/>
  <c r="A740" i="21"/>
  <c r="A741" i="21"/>
  <c r="A742" i="21"/>
  <c r="A743" i="21"/>
  <c r="A744" i="21"/>
  <c r="A745" i="21"/>
  <c r="A746" i="21"/>
  <c r="A747" i="21"/>
  <c r="A748" i="21"/>
  <c r="A749" i="21"/>
  <c r="A750" i="21"/>
  <c r="A751" i="21"/>
  <c r="A752" i="21"/>
  <c r="A753" i="21"/>
  <c r="A754" i="21"/>
  <c r="A755" i="21"/>
  <c r="A756" i="21"/>
  <c r="A757" i="21"/>
  <c r="A758" i="21"/>
  <c r="A759" i="21"/>
  <c r="A760" i="21"/>
  <c r="A761" i="21"/>
  <c r="A762" i="21"/>
  <c r="A763" i="21"/>
  <c r="A764" i="21"/>
  <c r="A765" i="21"/>
  <c r="A766" i="21"/>
  <c r="A767" i="21"/>
  <c r="A768" i="21"/>
  <c r="A769" i="21"/>
  <c r="A770" i="21"/>
  <c r="A771" i="21"/>
  <c r="A772" i="21"/>
  <c r="A773" i="21"/>
  <c r="A774" i="21"/>
  <c r="A775" i="21"/>
  <c r="A776" i="21"/>
  <c r="A777" i="21"/>
  <c r="A778" i="21"/>
  <c r="A779" i="21"/>
  <c r="A780" i="21"/>
  <c r="A781" i="21"/>
  <c r="A782" i="21"/>
  <c r="A783" i="21"/>
  <c r="A784" i="21"/>
  <c r="A785" i="21"/>
  <c r="A786" i="21"/>
  <c r="A787" i="21"/>
  <c r="A788" i="21"/>
  <c r="A789" i="21"/>
  <c r="A790" i="21"/>
  <c r="A791" i="21"/>
  <c r="A792" i="21"/>
  <c r="A793" i="21"/>
  <c r="A794" i="21"/>
  <c r="A795" i="21"/>
  <c r="A796" i="21"/>
  <c r="A797" i="21"/>
  <c r="A798" i="21"/>
  <c r="A799" i="21"/>
  <c r="A800" i="21"/>
  <c r="A801" i="21"/>
  <c r="A802" i="21"/>
  <c r="A803" i="21"/>
  <c r="A804" i="21"/>
  <c r="A805" i="21"/>
  <c r="A806" i="21"/>
  <c r="A807" i="21"/>
  <c r="A808" i="21"/>
  <c r="A809" i="21"/>
  <c r="A810" i="21"/>
  <c r="A811" i="21"/>
  <c r="A812" i="21"/>
  <c r="A813" i="21"/>
  <c r="A814" i="21"/>
  <c r="A815" i="21"/>
  <c r="A816" i="21"/>
  <c r="A817" i="21"/>
  <c r="A818" i="21"/>
  <c r="A819" i="21"/>
  <c r="A820" i="21"/>
  <c r="A821" i="21"/>
  <c r="A822" i="21"/>
  <c r="A823" i="21"/>
  <c r="A824" i="21"/>
  <c r="A825" i="21"/>
  <c r="A826" i="21"/>
  <c r="A827" i="21"/>
  <c r="A828" i="21"/>
  <c r="A829" i="21"/>
  <c r="A830" i="21"/>
  <c r="A831" i="21"/>
  <c r="A832" i="21"/>
  <c r="A833" i="21"/>
  <c r="A834" i="21"/>
  <c r="A835" i="21"/>
  <c r="A836" i="21"/>
  <c r="A837" i="21"/>
  <c r="A838" i="21"/>
  <c r="A839" i="21"/>
  <c r="A840" i="21"/>
  <c r="A841" i="21"/>
  <c r="A842" i="21"/>
  <c r="A843" i="21"/>
  <c r="A844" i="21"/>
  <c r="A845" i="21"/>
  <c r="A846" i="21"/>
  <c r="A847" i="21"/>
  <c r="A848" i="21"/>
  <c r="A849" i="21"/>
  <c r="A850" i="21"/>
  <c r="A851" i="21"/>
  <c r="A852" i="21"/>
  <c r="A853" i="21"/>
  <c r="A854" i="21"/>
  <c r="A855" i="21"/>
  <c r="A856" i="21"/>
  <c r="A857" i="21"/>
  <c r="A858" i="21"/>
  <c r="A859" i="21"/>
  <c r="A860" i="21"/>
  <c r="A861" i="21"/>
  <c r="A862" i="21"/>
  <c r="A863" i="21"/>
  <c r="A864" i="21"/>
  <c r="A865" i="21"/>
  <c r="A866" i="21"/>
  <c r="A867" i="21"/>
  <c r="A868" i="21"/>
  <c r="A869" i="21"/>
  <c r="A870" i="21"/>
  <c r="A871" i="21"/>
  <c r="A872" i="21"/>
  <c r="A873" i="21"/>
  <c r="A874" i="21"/>
  <c r="A875" i="21"/>
  <c r="A876" i="21"/>
  <c r="A877" i="21"/>
  <c r="A878" i="21"/>
  <c r="A879" i="21"/>
  <c r="A880" i="21"/>
  <c r="A881" i="21"/>
  <c r="A882" i="21"/>
  <c r="A883" i="21"/>
  <c r="A884" i="21"/>
  <c r="A885" i="21"/>
  <c r="A886" i="21"/>
  <c r="A887" i="21"/>
  <c r="A888" i="21"/>
  <c r="A889" i="21"/>
  <c r="A890" i="21"/>
  <c r="A891" i="21"/>
  <c r="A892" i="21"/>
  <c r="A893" i="21"/>
  <c r="A894" i="21"/>
  <c r="A895" i="21"/>
  <c r="A896" i="21"/>
  <c r="A897" i="21"/>
  <c r="A898" i="21"/>
  <c r="A899" i="21"/>
  <c r="A900" i="21"/>
  <c r="A901" i="21"/>
  <c r="A902" i="21"/>
  <c r="A903" i="21"/>
  <c r="A904" i="21"/>
  <c r="A905" i="21"/>
  <c r="A906" i="21"/>
  <c r="A907" i="21"/>
  <c r="A908" i="21"/>
  <c r="A909" i="21"/>
  <c r="A910" i="21"/>
  <c r="A911" i="21"/>
  <c r="A912" i="21"/>
  <c r="A913" i="21"/>
  <c r="A914" i="21"/>
  <c r="A915" i="21"/>
  <c r="A916" i="21"/>
  <c r="A917" i="21"/>
  <c r="A918" i="21"/>
  <c r="A919" i="21"/>
  <c r="A920" i="21"/>
  <c r="A921" i="21"/>
  <c r="A922" i="21"/>
  <c r="A923" i="21"/>
  <c r="A924" i="21"/>
  <c r="A925" i="21"/>
  <c r="A926" i="21"/>
  <c r="A927" i="21"/>
  <c r="A928" i="21"/>
  <c r="A929" i="21"/>
  <c r="A930" i="21"/>
  <c r="A931" i="21"/>
  <c r="A932" i="21"/>
  <c r="A933" i="21"/>
  <c r="A934" i="21"/>
  <c r="A935" i="21"/>
  <c r="A936" i="21"/>
  <c r="A937" i="21"/>
  <c r="A938" i="21"/>
  <c r="A939" i="21"/>
  <c r="A940" i="21"/>
  <c r="A941" i="21"/>
  <c r="A942" i="21"/>
  <c r="A943" i="21"/>
  <c r="A944" i="21"/>
  <c r="A945" i="21"/>
  <c r="A946" i="21"/>
  <c r="A947" i="21"/>
  <c r="A948" i="21"/>
  <c r="A949" i="21"/>
  <c r="A950" i="21"/>
  <c r="A951" i="21"/>
  <c r="A952" i="21"/>
  <c r="A953" i="21"/>
  <c r="A954" i="21"/>
  <c r="A955" i="21"/>
  <c r="A956" i="21"/>
  <c r="A957" i="21"/>
  <c r="A958" i="21"/>
  <c r="A959" i="21"/>
  <c r="A960" i="21"/>
  <c r="A961" i="21"/>
  <c r="A962" i="21"/>
  <c r="A963" i="21"/>
  <c r="A964" i="21"/>
  <c r="A965" i="21"/>
  <c r="A966" i="21"/>
  <c r="A967" i="21"/>
  <c r="A968" i="21"/>
  <c r="A969" i="21"/>
  <c r="A970" i="21"/>
  <c r="A971" i="21"/>
  <c r="A972" i="21"/>
  <c r="A973" i="21"/>
  <c r="A974" i="21"/>
  <c r="A975" i="21"/>
  <c r="A976" i="21"/>
  <c r="A977" i="21"/>
  <c r="A978" i="21"/>
  <c r="A979" i="21"/>
  <c r="A980" i="21"/>
  <c r="A981" i="21"/>
  <c r="A982" i="21"/>
  <c r="A983" i="21"/>
  <c r="A984" i="21"/>
  <c r="A985" i="21"/>
  <c r="A986" i="21"/>
  <c r="A987" i="21"/>
  <c r="A988" i="21"/>
  <c r="A989" i="21"/>
  <c r="A990" i="21"/>
  <c r="A991" i="21"/>
  <c r="A992" i="21"/>
  <c r="A993" i="21"/>
  <c r="A994" i="21"/>
  <c r="A995" i="21"/>
  <c r="A996" i="21"/>
  <c r="A997" i="21"/>
  <c r="A998" i="21"/>
  <c r="A999" i="21"/>
  <c r="A1000" i="21"/>
  <c r="A1001" i="21"/>
  <c r="A1002" i="21"/>
  <c r="A1003" i="21"/>
  <c r="A1004" i="21"/>
  <c r="A1005" i="21"/>
  <c r="A1006" i="21"/>
  <c r="A1007" i="21"/>
  <c r="A1008" i="21"/>
  <c r="A1009" i="21"/>
  <c r="A1010" i="21"/>
  <c r="A1011" i="21"/>
  <c r="A1012" i="21"/>
  <c r="A1013" i="21"/>
  <c r="A1014" i="21"/>
  <c r="A1015" i="21"/>
  <c r="A1016" i="21"/>
  <c r="A1017" i="21"/>
  <c r="A1018" i="21"/>
  <c r="A1019" i="21"/>
  <c r="A1020" i="21"/>
  <c r="A1021" i="21"/>
  <c r="A1022" i="21"/>
  <c r="A1023" i="21"/>
  <c r="A1024" i="21"/>
  <c r="A1025" i="21"/>
  <c r="A1026" i="21"/>
  <c r="A1027" i="21"/>
  <c r="A1028" i="21"/>
  <c r="A1029" i="21"/>
  <c r="A1030" i="21"/>
  <c r="A1031" i="21"/>
  <c r="A1032" i="21"/>
  <c r="A1033" i="21"/>
  <c r="A1034" i="21"/>
  <c r="A1035" i="21"/>
  <c r="A1036" i="21"/>
  <c r="A1037" i="21"/>
  <c r="A1038" i="21"/>
  <c r="A1039" i="21"/>
  <c r="A1040" i="21"/>
  <c r="A1041" i="21"/>
  <c r="A1042" i="21"/>
  <c r="A1043" i="21"/>
  <c r="A1044" i="21"/>
  <c r="A1045" i="21"/>
  <c r="A1046" i="21"/>
  <c r="A1047" i="21"/>
  <c r="A1048" i="21"/>
  <c r="A1049" i="21"/>
  <c r="A1050" i="21"/>
  <c r="A1051" i="21"/>
  <c r="A1052" i="21"/>
  <c r="A1053" i="21"/>
  <c r="A1054" i="21"/>
  <c r="A1055" i="21"/>
  <c r="A1056" i="21"/>
  <c r="A1057" i="21"/>
  <c r="A1058" i="21"/>
  <c r="A1059" i="21"/>
  <c r="A1060" i="21"/>
  <c r="A1061" i="21"/>
  <c r="A1062" i="21"/>
  <c r="A1063" i="21"/>
  <c r="A1064" i="21"/>
  <c r="A1065" i="21"/>
  <c r="A1066" i="21"/>
  <c r="A1067" i="21"/>
  <c r="A1068" i="21"/>
  <c r="A1069" i="21"/>
  <c r="A1070" i="21"/>
  <c r="A1071" i="21"/>
  <c r="A1072" i="21"/>
  <c r="A1073" i="21"/>
  <c r="A1074" i="21"/>
  <c r="A1075" i="21"/>
  <c r="A1076" i="21"/>
  <c r="A1077" i="21"/>
  <c r="A1078" i="21"/>
  <c r="A1079" i="21"/>
  <c r="A1080" i="21"/>
  <c r="A1081" i="21"/>
  <c r="A1082" i="21"/>
  <c r="A1083" i="21"/>
  <c r="A1084" i="21"/>
  <c r="A1085" i="21"/>
  <c r="A1086" i="21"/>
  <c r="A1087" i="21"/>
  <c r="A1088" i="21"/>
  <c r="A1089" i="21"/>
  <c r="A1090" i="21"/>
  <c r="A1091" i="21"/>
  <c r="A1092" i="21"/>
  <c r="A1093" i="21"/>
  <c r="A1094" i="21"/>
  <c r="A1095" i="21"/>
  <c r="A1096" i="21"/>
  <c r="A1097" i="21"/>
  <c r="A1098" i="21"/>
  <c r="A1099" i="21"/>
  <c r="A1100" i="21"/>
  <c r="A1101" i="21"/>
  <c r="A1102" i="21"/>
  <c r="A1103" i="21"/>
  <c r="A1104" i="21"/>
  <c r="A1105" i="21"/>
  <c r="A1106" i="21"/>
  <c r="A1107" i="21"/>
  <c r="A1108" i="21"/>
  <c r="A1109" i="21"/>
  <c r="A1110" i="21"/>
  <c r="A1111" i="21"/>
  <c r="A1112" i="21"/>
  <c r="A1113" i="21"/>
  <c r="A1114" i="21"/>
  <c r="A1115" i="21"/>
  <c r="A1116" i="21"/>
  <c r="A1117" i="21"/>
  <c r="A1118" i="21"/>
  <c r="A1119" i="21"/>
  <c r="A1120" i="21"/>
  <c r="A1121" i="21"/>
  <c r="A1122" i="21"/>
  <c r="A1123" i="21"/>
  <c r="A1124" i="21"/>
  <c r="A1125" i="21"/>
  <c r="A1126" i="21"/>
  <c r="A1127" i="21"/>
  <c r="A1128" i="21"/>
  <c r="A1129" i="21"/>
  <c r="A1130" i="21"/>
  <c r="A1131" i="21"/>
  <c r="A1132" i="21"/>
  <c r="A1133" i="21"/>
  <c r="A1134" i="21"/>
  <c r="A1135" i="21"/>
  <c r="A1136" i="21"/>
  <c r="A1137" i="21"/>
  <c r="A1138" i="21"/>
  <c r="A1139" i="21"/>
  <c r="A1140" i="21"/>
  <c r="A1141" i="21"/>
  <c r="A1142" i="21"/>
  <c r="A1143" i="21"/>
  <c r="A1144" i="21"/>
  <c r="A1145" i="21"/>
  <c r="A1146" i="21"/>
  <c r="A1147" i="21"/>
  <c r="A1148" i="21"/>
  <c r="A1149" i="21"/>
  <c r="A1150" i="21"/>
  <c r="A1151" i="21"/>
  <c r="A1152" i="21"/>
  <c r="A1153" i="21"/>
  <c r="A1154" i="21"/>
  <c r="A1155" i="21"/>
  <c r="A1156" i="21"/>
  <c r="A1157" i="21"/>
  <c r="A1158" i="21"/>
  <c r="A1159" i="21"/>
  <c r="A1160" i="21"/>
  <c r="A1161" i="21"/>
  <c r="A1162" i="21"/>
  <c r="A1163" i="21"/>
  <c r="A1164" i="21"/>
  <c r="A1165" i="21"/>
  <c r="A1166" i="21"/>
  <c r="A1167" i="21"/>
  <c r="A1168" i="21"/>
  <c r="A1169" i="21"/>
  <c r="A1170" i="21"/>
  <c r="A1171" i="21"/>
  <c r="A1172" i="21"/>
  <c r="A1173" i="21"/>
  <c r="A1174" i="21"/>
  <c r="A1175" i="21"/>
  <c r="A1176" i="21"/>
  <c r="A1177" i="21"/>
  <c r="A1178" i="21"/>
  <c r="A1179" i="21"/>
  <c r="A1180" i="21"/>
  <c r="A1181" i="21"/>
  <c r="A1182" i="21"/>
  <c r="A1183" i="21"/>
  <c r="A1184" i="21"/>
  <c r="A1185" i="21"/>
  <c r="A1186" i="21"/>
  <c r="A1187" i="21"/>
  <c r="A1188" i="21"/>
  <c r="A1189" i="21"/>
  <c r="A1190" i="21"/>
  <c r="A1191" i="21"/>
  <c r="A1192" i="21"/>
  <c r="A1193" i="21"/>
  <c r="A1194" i="21"/>
  <c r="A1195" i="21"/>
  <c r="A1196" i="21"/>
  <c r="A1197" i="21"/>
  <c r="A1198" i="21"/>
  <c r="A1199" i="21"/>
  <c r="A1200" i="21"/>
  <c r="A1201" i="21"/>
  <c r="A1202" i="21"/>
  <c r="A1203" i="21"/>
  <c r="A1204" i="21"/>
  <c r="A1205" i="21"/>
  <c r="A1206" i="21"/>
  <c r="A1207" i="21"/>
  <c r="A1208" i="21"/>
  <c r="A1209" i="21"/>
  <c r="A1210" i="21"/>
  <c r="A1211" i="21"/>
  <c r="A1212" i="21"/>
  <c r="A1213" i="21"/>
  <c r="A1214" i="21"/>
  <c r="A1215" i="21"/>
  <c r="A1216" i="21"/>
  <c r="A1217" i="21"/>
  <c r="A1218" i="21"/>
  <c r="A1219" i="21"/>
  <c r="A1220" i="21"/>
  <c r="A1221" i="21"/>
  <c r="A1222" i="21"/>
  <c r="A1223" i="21"/>
  <c r="A1224" i="21"/>
  <c r="A1225" i="21"/>
  <c r="A1226" i="21"/>
  <c r="A1227" i="21"/>
  <c r="A1228" i="21"/>
  <c r="A1229" i="21"/>
  <c r="A1230" i="21"/>
  <c r="A1231" i="21"/>
  <c r="A1232" i="21"/>
  <c r="A1233" i="21"/>
  <c r="A1234" i="21"/>
  <c r="A1235" i="21"/>
  <c r="A1236" i="21"/>
  <c r="A1237" i="21"/>
  <c r="A1238" i="21"/>
  <c r="A1239" i="21"/>
  <c r="A1240" i="21"/>
  <c r="A1241" i="21"/>
  <c r="A1242" i="21"/>
  <c r="A1243" i="21"/>
  <c r="A1244" i="21"/>
  <c r="A1245" i="21"/>
  <c r="A1246" i="21"/>
  <c r="A1247" i="21"/>
  <c r="A1248" i="21"/>
  <c r="A1249" i="21"/>
  <c r="A1250" i="21"/>
  <c r="A1251" i="21"/>
  <c r="A1252" i="21"/>
  <c r="A1253" i="21"/>
  <c r="A1254" i="21"/>
  <c r="A1255" i="21"/>
  <c r="A1256" i="21"/>
  <c r="A1257" i="21"/>
  <c r="A1258" i="21"/>
  <c r="A1259" i="21"/>
  <c r="A1260" i="21"/>
  <c r="A1261" i="21"/>
  <c r="A1262" i="21"/>
  <c r="A1263" i="21"/>
  <c r="A1264" i="21"/>
  <c r="A1265" i="21"/>
  <c r="A1266" i="21"/>
  <c r="A1267" i="21"/>
  <c r="A1268" i="21"/>
  <c r="A1269" i="21"/>
  <c r="A1270" i="21"/>
  <c r="A1271" i="21"/>
  <c r="A1272" i="21"/>
  <c r="A1273" i="21"/>
  <c r="A1274" i="21"/>
  <c r="A1275" i="21"/>
  <c r="A1276" i="21"/>
  <c r="A1277" i="21"/>
  <c r="A1278" i="21"/>
  <c r="A1279" i="21"/>
  <c r="A1280" i="21"/>
  <c r="A1281" i="21"/>
  <c r="A1282" i="21"/>
  <c r="A1283" i="21"/>
  <c r="A1284" i="21"/>
  <c r="A1285" i="21"/>
  <c r="A1286" i="21"/>
  <c r="A1287" i="21"/>
  <c r="A1288" i="21"/>
  <c r="A1289" i="21"/>
  <c r="A1290" i="21"/>
  <c r="A1291" i="21"/>
  <c r="A1292" i="21"/>
  <c r="A1293" i="21"/>
  <c r="A1294" i="21"/>
  <c r="A1295" i="21"/>
  <c r="A1296" i="21"/>
  <c r="A1297" i="21"/>
  <c r="A1298" i="21"/>
  <c r="A1299" i="21"/>
  <c r="A1300" i="21"/>
  <c r="A1301" i="21"/>
  <c r="A1302" i="21"/>
  <c r="A1303" i="21"/>
  <c r="A1304" i="21"/>
  <c r="A1305" i="21"/>
  <c r="A1306" i="21"/>
  <c r="A1307" i="21"/>
  <c r="A1308" i="21"/>
  <c r="A1309" i="21"/>
  <c r="A1310" i="21"/>
  <c r="A1311" i="21"/>
  <c r="A1312" i="21"/>
  <c r="A1313" i="21"/>
  <c r="A1314" i="21"/>
  <c r="A1315" i="21"/>
  <c r="A1316" i="21"/>
  <c r="A1317" i="21"/>
  <c r="A1318" i="21"/>
  <c r="A1319" i="21"/>
  <c r="A1320" i="21"/>
  <c r="A1321" i="21"/>
  <c r="A1322" i="21"/>
  <c r="A1323" i="21"/>
  <c r="A1324" i="21"/>
  <c r="A1325" i="21"/>
  <c r="A1326" i="21"/>
  <c r="A1327" i="21"/>
  <c r="A1328" i="21"/>
  <c r="A1329" i="21"/>
  <c r="A1330" i="21"/>
  <c r="A1331" i="21"/>
  <c r="A1332" i="21"/>
  <c r="A1333" i="21"/>
  <c r="A1334" i="21"/>
  <c r="A1335" i="21"/>
  <c r="A1336" i="21"/>
  <c r="A1337" i="21"/>
  <c r="A1338" i="21"/>
  <c r="A1339" i="21"/>
  <c r="A1340" i="21"/>
  <c r="A1341" i="21"/>
  <c r="A1342" i="21"/>
  <c r="A1343" i="21"/>
  <c r="A1344" i="21"/>
  <c r="A1345" i="21"/>
  <c r="A1346" i="21"/>
  <c r="A1347" i="21"/>
  <c r="A1348" i="21"/>
  <c r="A1349" i="21"/>
  <c r="A1350" i="21"/>
  <c r="A1351" i="21"/>
  <c r="A1352" i="21"/>
  <c r="A1353" i="21"/>
  <c r="A1354" i="21"/>
  <c r="A1355" i="21"/>
  <c r="A1356" i="21"/>
  <c r="A1357" i="21"/>
  <c r="A1358" i="21"/>
  <c r="A1359" i="21"/>
  <c r="A1360" i="21"/>
  <c r="A1361" i="21"/>
  <c r="A1362" i="21"/>
  <c r="A1363" i="21"/>
  <c r="A1364" i="21"/>
  <c r="A1365" i="21"/>
  <c r="A1366" i="21"/>
  <c r="A1367" i="21"/>
  <c r="A1368" i="21"/>
  <c r="A1369" i="21"/>
  <c r="A1370" i="21"/>
  <c r="A1371" i="21"/>
  <c r="A1372" i="21"/>
  <c r="A1373" i="21"/>
  <c r="A1374" i="21"/>
  <c r="A1375" i="21"/>
  <c r="A1376" i="21"/>
  <c r="A1377" i="21"/>
  <c r="A1378" i="21"/>
  <c r="A1379" i="21"/>
  <c r="A1380" i="21"/>
  <c r="A1381" i="21"/>
  <c r="A1382" i="21"/>
  <c r="A1383" i="21"/>
  <c r="A1384" i="21"/>
  <c r="A1385" i="21"/>
  <c r="A1386" i="21"/>
  <c r="A1387" i="21"/>
  <c r="A1388" i="21"/>
  <c r="A1389" i="21"/>
  <c r="A1390" i="21"/>
  <c r="A1391" i="21"/>
  <c r="A1392" i="21"/>
  <c r="A1393" i="21"/>
  <c r="A1394" i="21"/>
  <c r="A1395" i="21"/>
  <c r="A1396" i="21"/>
  <c r="A1397" i="21"/>
  <c r="A1398" i="21"/>
  <c r="A1399" i="21"/>
  <c r="A1400" i="21"/>
  <c r="A1401" i="21"/>
  <c r="A1402" i="21"/>
  <c r="A1403" i="21"/>
  <c r="A1404" i="21"/>
  <c r="A1405" i="21"/>
  <c r="A1406" i="21"/>
  <c r="A1407" i="21"/>
  <c r="A1408" i="21"/>
  <c r="A1409" i="21"/>
  <c r="A1410" i="21"/>
  <c r="A1411" i="21"/>
  <c r="A1412" i="21"/>
  <c r="A1413" i="21"/>
  <c r="A1414" i="21"/>
  <c r="A1415" i="21"/>
  <c r="A1416" i="21"/>
  <c r="A1417" i="21"/>
  <c r="A1418" i="21"/>
  <c r="A1419" i="21"/>
  <c r="A1420" i="21"/>
  <c r="A1421" i="21"/>
  <c r="A1422" i="21"/>
  <c r="A1423" i="21"/>
  <c r="A1424" i="21"/>
  <c r="A1425" i="21"/>
  <c r="A1426" i="21"/>
  <c r="A1427" i="21"/>
  <c r="A1428" i="21"/>
  <c r="A1429" i="21"/>
  <c r="A1430" i="21"/>
  <c r="A1431" i="21"/>
  <c r="A1432" i="21"/>
  <c r="A1433" i="21"/>
  <c r="A1434" i="21"/>
  <c r="A1435" i="21"/>
  <c r="A1436" i="21"/>
  <c r="A1437" i="21"/>
  <c r="A1438" i="21"/>
  <c r="A1439" i="21"/>
  <c r="A1440" i="21"/>
  <c r="A1441" i="21"/>
  <c r="A1442" i="21"/>
  <c r="A1443" i="21"/>
  <c r="A1444" i="21"/>
  <c r="A1445" i="21"/>
  <c r="A1446" i="21"/>
  <c r="A1447" i="21"/>
  <c r="A1448" i="21"/>
  <c r="A1449" i="21"/>
  <c r="A1450" i="21"/>
  <c r="A1451" i="21"/>
  <c r="A1452" i="21"/>
  <c r="A1453" i="21"/>
  <c r="A1454" i="21"/>
  <c r="A1455" i="21"/>
  <c r="A1456" i="21"/>
  <c r="A1457" i="21"/>
  <c r="A1458" i="21"/>
  <c r="A1459" i="21"/>
  <c r="A1460" i="21"/>
  <c r="A1461" i="21"/>
  <c r="A1462" i="21"/>
  <c r="A1463" i="21"/>
  <c r="A1464" i="21"/>
  <c r="A1465" i="21"/>
  <c r="A1466" i="21"/>
  <c r="A1467" i="21"/>
  <c r="A1468" i="21"/>
  <c r="A1469" i="21"/>
  <c r="A1470" i="21"/>
  <c r="A1471" i="21"/>
  <c r="A1472" i="21"/>
  <c r="A1473" i="21"/>
  <c r="A1474" i="21"/>
  <c r="A1475" i="21"/>
  <c r="A1476" i="21"/>
  <c r="A1477" i="21"/>
  <c r="A1478" i="21"/>
  <c r="A1479" i="21"/>
  <c r="A1480" i="21"/>
  <c r="A1481" i="21"/>
  <c r="A1482" i="21"/>
  <c r="A1483" i="21"/>
  <c r="A1484" i="21"/>
  <c r="A1485" i="21"/>
  <c r="A1486" i="21"/>
  <c r="A1487" i="21"/>
  <c r="A1488" i="21"/>
  <c r="A1489" i="21"/>
  <c r="A1490" i="21"/>
  <c r="A1491" i="21"/>
  <c r="A1492" i="21"/>
  <c r="A1493" i="21"/>
  <c r="A1494" i="21"/>
  <c r="A1495" i="21"/>
  <c r="A1496" i="21"/>
  <c r="A1497" i="21"/>
  <c r="A1498" i="21"/>
  <c r="A1499" i="21"/>
  <c r="A1500" i="21"/>
  <c r="A1501" i="21"/>
  <c r="A1502" i="21"/>
  <c r="A1503" i="21"/>
  <c r="A1504" i="21"/>
  <c r="A1505" i="21"/>
  <c r="A1506" i="21"/>
  <c r="A1507" i="21"/>
  <c r="A1508" i="21"/>
  <c r="A1509" i="21"/>
  <c r="A1510" i="21"/>
  <c r="A1511" i="21"/>
  <c r="A1512" i="21"/>
  <c r="A1513" i="21"/>
  <c r="A1514" i="21"/>
  <c r="A1515" i="21"/>
  <c r="A1516" i="21"/>
  <c r="A1517" i="21"/>
  <c r="A1518" i="21"/>
  <c r="A1519" i="21"/>
  <c r="A1520" i="21"/>
  <c r="A1521" i="21"/>
  <c r="A1522" i="21"/>
  <c r="A1523" i="21"/>
  <c r="A1524" i="21"/>
  <c r="A1525" i="21"/>
  <c r="A1526" i="21"/>
  <c r="A1527" i="21"/>
  <c r="A1528" i="21"/>
  <c r="A1529" i="21"/>
  <c r="A1530" i="21"/>
  <c r="A1531" i="21"/>
  <c r="A1532" i="21"/>
  <c r="A1533" i="21"/>
  <c r="A1534" i="21"/>
  <c r="A1535" i="21"/>
  <c r="A1536" i="21"/>
  <c r="A1537" i="21"/>
  <c r="A1538" i="21"/>
  <c r="A1539" i="21"/>
  <c r="A1540" i="21"/>
  <c r="A1541" i="21"/>
  <c r="A1542" i="21"/>
  <c r="A1543" i="21"/>
  <c r="A1544" i="21"/>
  <c r="A1545" i="21"/>
  <c r="A1546" i="21"/>
  <c r="A1547" i="21"/>
  <c r="A1548" i="21"/>
  <c r="A1549" i="21"/>
  <c r="A1550" i="21"/>
  <c r="A1551" i="21"/>
  <c r="A1552" i="21"/>
  <c r="A1553" i="21"/>
  <c r="A1554" i="21"/>
  <c r="A1555" i="21"/>
  <c r="A1556" i="21"/>
  <c r="A1557" i="21"/>
  <c r="A1558" i="21"/>
  <c r="A1559" i="21"/>
  <c r="A1560" i="21"/>
  <c r="A1561" i="21"/>
  <c r="A1562" i="21"/>
  <c r="A1563" i="21"/>
  <c r="A1564" i="21"/>
  <c r="A1565" i="21"/>
  <c r="A1566" i="21"/>
  <c r="A1567" i="21"/>
  <c r="A1568" i="21"/>
  <c r="A1569" i="21"/>
  <c r="A1570" i="21"/>
  <c r="A1571" i="21"/>
  <c r="A1572" i="21"/>
  <c r="A1573" i="21"/>
  <c r="A1574" i="21"/>
  <c r="A1575" i="21"/>
  <c r="A1576" i="21"/>
  <c r="A1577" i="21"/>
  <c r="A1578" i="21"/>
  <c r="A1579" i="21"/>
  <c r="A1580" i="21"/>
  <c r="A1581" i="21"/>
  <c r="A1582" i="21"/>
  <c r="A1583" i="21"/>
  <c r="A1584" i="21"/>
  <c r="A1585" i="21"/>
  <c r="A1586" i="21"/>
  <c r="A1587" i="21"/>
  <c r="A1588" i="21"/>
  <c r="A1589" i="21"/>
  <c r="A1590" i="21"/>
  <c r="A1591" i="21"/>
  <c r="A1592" i="21"/>
  <c r="A1593" i="21"/>
  <c r="A1594" i="21"/>
  <c r="A1595" i="21"/>
  <c r="A1596" i="21"/>
  <c r="A1597" i="21"/>
  <c r="A1598" i="21"/>
  <c r="A1599" i="21"/>
  <c r="A1600" i="21"/>
  <c r="A1601" i="21"/>
  <c r="A1602" i="21"/>
  <c r="A1603" i="21"/>
  <c r="A1604" i="21"/>
  <c r="A1605" i="21"/>
  <c r="A1606" i="21"/>
  <c r="A1607" i="21"/>
  <c r="A1608" i="21"/>
  <c r="A1609" i="21"/>
  <c r="A1610" i="21"/>
  <c r="A1611" i="21"/>
  <c r="A1612" i="21"/>
  <c r="A1613" i="21"/>
  <c r="A1614" i="21"/>
  <c r="A1615" i="21"/>
  <c r="A1616" i="21"/>
  <c r="A1617" i="21"/>
  <c r="A1618" i="21"/>
  <c r="A1619" i="21"/>
  <c r="A1620" i="21"/>
  <c r="A1621" i="21"/>
  <c r="A1622" i="21"/>
  <c r="A1623" i="21"/>
  <c r="A1624" i="21"/>
  <c r="A1625" i="21"/>
  <c r="A1626" i="21"/>
  <c r="A1627" i="21"/>
  <c r="A1628" i="21"/>
  <c r="A1629" i="21"/>
  <c r="A1630" i="21"/>
  <c r="A1631" i="21"/>
  <c r="A1632" i="21"/>
  <c r="A1633" i="21"/>
  <c r="A1634" i="21"/>
  <c r="A1635" i="21"/>
  <c r="A1636" i="21"/>
  <c r="A1637" i="21"/>
  <c r="A1638" i="21"/>
  <c r="A1639" i="21"/>
  <c r="A1640" i="21"/>
  <c r="A1641" i="21"/>
  <c r="A1642" i="21"/>
  <c r="A1643" i="21"/>
  <c r="A1644" i="21"/>
  <c r="A1645" i="21"/>
  <c r="A1646" i="21"/>
  <c r="A1647" i="21"/>
  <c r="A1648" i="21"/>
  <c r="A1649" i="21"/>
  <c r="A1650" i="21"/>
  <c r="A1651" i="21"/>
  <c r="A1652" i="21"/>
  <c r="A1653" i="21"/>
  <c r="A1654" i="21"/>
  <c r="A1655" i="21"/>
  <c r="A1656" i="21"/>
  <c r="A1657" i="21"/>
  <c r="A1658" i="21"/>
  <c r="A1659" i="21"/>
  <c r="A1660" i="21"/>
  <c r="A1661" i="21"/>
  <c r="A1662" i="21"/>
  <c r="A1663" i="21"/>
  <c r="A1664" i="21"/>
  <c r="A1665" i="21"/>
  <c r="A1666" i="21"/>
  <c r="A1667" i="21"/>
  <c r="A1668" i="21"/>
  <c r="A1669" i="21"/>
  <c r="A1670" i="21"/>
  <c r="A1671" i="21"/>
  <c r="A1672" i="21"/>
  <c r="A1673" i="21"/>
  <c r="A1674" i="21"/>
  <c r="A1675" i="21"/>
  <c r="A1676" i="21"/>
  <c r="A1677" i="21"/>
  <c r="A1678" i="21"/>
  <c r="A1679" i="21"/>
  <c r="A1680" i="21"/>
  <c r="A1681" i="21"/>
  <c r="A1682" i="21"/>
  <c r="A1683" i="21"/>
  <c r="A1684" i="21"/>
  <c r="A1685" i="21"/>
  <c r="A1686" i="21"/>
  <c r="A1687" i="21"/>
  <c r="A1688" i="21"/>
  <c r="A1689" i="21"/>
  <c r="A1690" i="21"/>
  <c r="A1691" i="21"/>
  <c r="A1692" i="21"/>
  <c r="A1693" i="21"/>
  <c r="A1694" i="21"/>
  <c r="A1695" i="21"/>
  <c r="A1696" i="21"/>
  <c r="A1697" i="21"/>
  <c r="A1698" i="21"/>
  <c r="A1699" i="21"/>
  <c r="A1700" i="21"/>
  <c r="A1701" i="21"/>
  <c r="A1702" i="21"/>
  <c r="A1703" i="21"/>
  <c r="A1704" i="21"/>
  <c r="A1705" i="21"/>
  <c r="A1706" i="21"/>
  <c r="A1707" i="21"/>
  <c r="A1708" i="21"/>
  <c r="A1709" i="21"/>
  <c r="A1710" i="21"/>
  <c r="A1711" i="21"/>
  <c r="A1712" i="21"/>
  <c r="A1713" i="21"/>
  <c r="A1714" i="21"/>
  <c r="A1715" i="21"/>
  <c r="A1716" i="21"/>
  <c r="A1717" i="21"/>
  <c r="A1718" i="21"/>
  <c r="A1719" i="21"/>
  <c r="A1720" i="21"/>
  <c r="A1721" i="21"/>
  <c r="A1722" i="21"/>
  <c r="A1723" i="21"/>
  <c r="A1724" i="21"/>
  <c r="A1725" i="21"/>
  <c r="A1726" i="21"/>
  <c r="A1727" i="21"/>
  <c r="A1728" i="21"/>
  <c r="A1729" i="21"/>
  <c r="A1730" i="21"/>
  <c r="A1731" i="21"/>
  <c r="A1732" i="21"/>
  <c r="A1733" i="21"/>
  <c r="A1734" i="21"/>
  <c r="A1735" i="21"/>
  <c r="A1736" i="21"/>
  <c r="A1737" i="21"/>
  <c r="A1738" i="21"/>
  <c r="A1739" i="21"/>
  <c r="A1740" i="21"/>
  <c r="A1741" i="21"/>
  <c r="A1742" i="21"/>
  <c r="A1743" i="21"/>
  <c r="A1744" i="21"/>
  <c r="A1745" i="21"/>
  <c r="A1746" i="21"/>
  <c r="A1747" i="21"/>
  <c r="A1748" i="21"/>
  <c r="A1749" i="21"/>
  <c r="A1750" i="21"/>
  <c r="A1751" i="21"/>
  <c r="A1752" i="21"/>
  <c r="A1753" i="21"/>
  <c r="A1754" i="21"/>
  <c r="A1755" i="21"/>
  <c r="A1756" i="21"/>
  <c r="A1757" i="21"/>
  <c r="A1758" i="21"/>
  <c r="A1759" i="21"/>
  <c r="A1760" i="21"/>
  <c r="A1761" i="21"/>
  <c r="A1762" i="21"/>
  <c r="A1763" i="21"/>
  <c r="A1764" i="21"/>
  <c r="A1765" i="21"/>
  <c r="A1766" i="21"/>
  <c r="A1767" i="21"/>
  <c r="A1768" i="21"/>
  <c r="A1769" i="21"/>
  <c r="A1770" i="21"/>
  <c r="A1771" i="21"/>
  <c r="A1772" i="21"/>
  <c r="A1773" i="21"/>
  <c r="A1774" i="21"/>
  <c r="A1775" i="21"/>
  <c r="A1776" i="21"/>
  <c r="A1777" i="21"/>
  <c r="A1778" i="21"/>
  <c r="A1779" i="21"/>
  <c r="A1780" i="21"/>
  <c r="A1781" i="21"/>
  <c r="A1782" i="21"/>
  <c r="A1783" i="21"/>
  <c r="A1784" i="21"/>
  <c r="A1785" i="21"/>
  <c r="A1786" i="21"/>
  <c r="A1787" i="21"/>
  <c r="A1788" i="21"/>
  <c r="A1789" i="21"/>
  <c r="A1790" i="21"/>
  <c r="A1791" i="21"/>
  <c r="A1792" i="21"/>
  <c r="A1793" i="21"/>
  <c r="A1794" i="21"/>
  <c r="A1795" i="21"/>
  <c r="A1796" i="21"/>
  <c r="A1797" i="21"/>
  <c r="A1798" i="21"/>
  <c r="A1799" i="21"/>
  <c r="A1800" i="21"/>
  <c r="A1801" i="21"/>
  <c r="A1802" i="21"/>
  <c r="A1803" i="21"/>
  <c r="A1804" i="21"/>
  <c r="A1805" i="21"/>
  <c r="A1806" i="21"/>
  <c r="A1807" i="21"/>
  <c r="A1808" i="21"/>
  <c r="A1809" i="21"/>
  <c r="A1810" i="21"/>
  <c r="A1811" i="21"/>
  <c r="A1812" i="21"/>
  <c r="A1813" i="21"/>
  <c r="A1814" i="21"/>
  <c r="A1815" i="21"/>
  <c r="A1816" i="21"/>
  <c r="A1817" i="21"/>
  <c r="A1818" i="21"/>
  <c r="A1819" i="21"/>
  <c r="A1820" i="21"/>
  <c r="A1821" i="21"/>
  <c r="A1822" i="21"/>
  <c r="A1823" i="21"/>
  <c r="A1824" i="21"/>
  <c r="A1825" i="21"/>
  <c r="A1826" i="21"/>
  <c r="A1827" i="21"/>
  <c r="A1828" i="21"/>
  <c r="A1829" i="21"/>
  <c r="A1830" i="21"/>
  <c r="A1831" i="21"/>
  <c r="A1832" i="21"/>
  <c r="A1833" i="21"/>
  <c r="A1834" i="21"/>
  <c r="A1835" i="21"/>
  <c r="A1836" i="21"/>
  <c r="A1837" i="21"/>
  <c r="A1838" i="21"/>
  <c r="A1839" i="21"/>
  <c r="A1840" i="21"/>
  <c r="A1841" i="21"/>
  <c r="A1842" i="21"/>
  <c r="A1843" i="21"/>
  <c r="A1844" i="21"/>
  <c r="A1845" i="21"/>
  <c r="A1846" i="21"/>
  <c r="A1847" i="21"/>
  <c r="A1848" i="21"/>
  <c r="A1849" i="21"/>
  <c r="A1850" i="21"/>
  <c r="A1851" i="21"/>
  <c r="A1852" i="21"/>
  <c r="A1853" i="21"/>
  <c r="A1854" i="21"/>
  <c r="A1855" i="21"/>
  <c r="A1856" i="21"/>
  <c r="A1857" i="21"/>
  <c r="A1858" i="21"/>
  <c r="A1859" i="21"/>
  <c r="A1860" i="21"/>
  <c r="A1861" i="21"/>
  <c r="A1862" i="21"/>
  <c r="A1863" i="21"/>
  <c r="A1864" i="21"/>
  <c r="A1865" i="21"/>
  <c r="A1866" i="21"/>
  <c r="A1867" i="21"/>
  <c r="A1868" i="21"/>
  <c r="A1869" i="21"/>
  <c r="A1870" i="21"/>
  <c r="A1871" i="21"/>
  <c r="A1872" i="21"/>
  <c r="A1873" i="21"/>
  <c r="A1874" i="21"/>
  <c r="A1875" i="21"/>
  <c r="A1876" i="21"/>
  <c r="A1877" i="21"/>
  <c r="A1878" i="21"/>
  <c r="A1879" i="21"/>
  <c r="A1880" i="21"/>
  <c r="A1881" i="21"/>
  <c r="A1882" i="21"/>
  <c r="A1883" i="21"/>
  <c r="A1884" i="21"/>
  <c r="A1885" i="21"/>
  <c r="A1886" i="21"/>
  <c r="A1887" i="21"/>
  <c r="A1888" i="21"/>
  <c r="A1889" i="21"/>
  <c r="A1890" i="21"/>
  <c r="A1891" i="21"/>
  <c r="A1892" i="21"/>
  <c r="A1893" i="21"/>
  <c r="A1894" i="21"/>
  <c r="A1895" i="21"/>
  <c r="A1896" i="21"/>
  <c r="A1897" i="21"/>
  <c r="A1898" i="21"/>
  <c r="A1899" i="21"/>
  <c r="A1900" i="21"/>
  <c r="A1901" i="21"/>
  <c r="A1902" i="21"/>
  <c r="A1903" i="21"/>
  <c r="A1904" i="21"/>
  <c r="A1905" i="21"/>
  <c r="A1906" i="21"/>
  <c r="A1907" i="21"/>
  <c r="A1908" i="21"/>
  <c r="A1909" i="21"/>
  <c r="A1910" i="21"/>
  <c r="A1911" i="21"/>
  <c r="A1912" i="21"/>
  <c r="A1913" i="21"/>
  <c r="A1914" i="21"/>
  <c r="A1915" i="21"/>
  <c r="A1916" i="21"/>
  <c r="A1917" i="21"/>
  <c r="A1918" i="21"/>
  <c r="A1919" i="21"/>
  <c r="A1920" i="21"/>
  <c r="A1921" i="21"/>
  <c r="A1922" i="21"/>
  <c r="A1923" i="21"/>
  <c r="A1924" i="21"/>
  <c r="A1925" i="21"/>
  <c r="A1926" i="21"/>
  <c r="A1927" i="21"/>
  <c r="A1928" i="21"/>
  <c r="A1929" i="21"/>
  <c r="A1930" i="21"/>
  <c r="A1931" i="21"/>
  <c r="A1932" i="21"/>
  <c r="A1933" i="21"/>
  <c r="A1934" i="21"/>
  <c r="A1935" i="21"/>
  <c r="A1936" i="21"/>
  <c r="A1937" i="21"/>
  <c r="A1938" i="21"/>
  <c r="A1939" i="21"/>
  <c r="A1940" i="21"/>
  <c r="A1941" i="21"/>
  <c r="A1942" i="21"/>
  <c r="A1943" i="21"/>
  <c r="A1944" i="21"/>
  <c r="A1945" i="21"/>
  <c r="A1946" i="21"/>
  <c r="A1947" i="21"/>
  <c r="A1948" i="21"/>
  <c r="A1949" i="21"/>
  <c r="A1950" i="21"/>
  <c r="A1951" i="21"/>
  <c r="A1952" i="21"/>
  <c r="A1953" i="21"/>
  <c r="A1954" i="21"/>
  <c r="A1955" i="21"/>
  <c r="A1956" i="21"/>
  <c r="A1957" i="21"/>
  <c r="A1958" i="21"/>
  <c r="A1959" i="21"/>
  <c r="A1960" i="21"/>
  <c r="A1961" i="21"/>
  <c r="A1962" i="21"/>
  <c r="A1963" i="21"/>
  <c r="A1964" i="21"/>
  <c r="A1965" i="21"/>
  <c r="A1966" i="21"/>
  <c r="A1967" i="21"/>
  <c r="A1968" i="21"/>
  <c r="A1969" i="21"/>
  <c r="A1970" i="21"/>
  <c r="A1971" i="21"/>
  <c r="A1972" i="21"/>
  <c r="A1973" i="21"/>
  <c r="A1974" i="21"/>
  <c r="A1975" i="21"/>
  <c r="A1976" i="21"/>
  <c r="A1977" i="21"/>
  <c r="A1978" i="21"/>
  <c r="A1979" i="21"/>
  <c r="A1980" i="21"/>
  <c r="A1981" i="21"/>
  <c r="A1982" i="21"/>
  <c r="A1983" i="21"/>
  <c r="A1984" i="21"/>
  <c r="A1985" i="21"/>
  <c r="A1986" i="21"/>
  <c r="A1987" i="21"/>
  <c r="A1988" i="21"/>
  <c r="A1989" i="21"/>
  <c r="A1990" i="21"/>
  <c r="A1991" i="21"/>
  <c r="A1992" i="21"/>
  <c r="A1993" i="21"/>
  <c r="A1994" i="21"/>
  <c r="A1995" i="21"/>
  <c r="A1996" i="21"/>
  <c r="A128" i="16"/>
  <c r="A107" i="16"/>
  <c r="A108" i="16"/>
  <c r="A109" i="16"/>
  <c r="A110" i="16"/>
  <c r="A111" i="16"/>
  <c r="A112" i="16"/>
  <c r="A113" i="16"/>
  <c r="A114" i="16"/>
  <c r="A115" i="16"/>
  <c r="A116" i="16"/>
  <c r="A117" i="16"/>
  <c r="A118" i="16"/>
  <c r="A119" i="16"/>
  <c r="A120" i="16"/>
  <c r="A121" i="16"/>
  <c r="A122" i="16"/>
  <c r="A123" i="16"/>
  <c r="A124" i="16"/>
  <c r="A125" i="16"/>
  <c r="A126" i="16"/>
  <c r="A127" i="16"/>
  <c r="A2161" i="17"/>
  <c r="A2162" i="17"/>
  <c r="A2163" i="17"/>
  <c r="A709" i="17" l="1"/>
  <c r="A710" i="17"/>
  <c r="A711" i="17"/>
  <c r="A712" i="17"/>
  <c r="A713" i="17"/>
  <c r="A714" i="17"/>
  <c r="A715" i="17"/>
  <c r="A716" i="17"/>
  <c r="A717" i="17"/>
  <c r="A718" i="17"/>
  <c r="A719" i="17"/>
  <c r="A720" i="17"/>
  <c r="A721" i="17"/>
  <c r="A722" i="17"/>
  <c r="A723" i="17"/>
  <c r="A724" i="17"/>
  <c r="A725" i="17"/>
  <c r="A726" i="17"/>
  <c r="A727" i="17"/>
  <c r="A728" i="17"/>
  <c r="A729" i="17"/>
  <c r="A730" i="17"/>
  <c r="A731" i="17"/>
  <c r="A732" i="17"/>
  <c r="A733" i="17"/>
  <c r="A734" i="17"/>
  <c r="A735" i="17"/>
  <c r="A736" i="17"/>
  <c r="A737" i="17"/>
  <c r="A738" i="17"/>
  <c r="A739" i="17"/>
  <c r="A740" i="17"/>
  <c r="A741" i="17"/>
  <c r="A742" i="17"/>
  <c r="A743" i="17"/>
  <c r="A744" i="17"/>
  <c r="A745" i="17"/>
  <c r="A746" i="17"/>
  <c r="A747" i="17"/>
  <c r="A748" i="17"/>
  <c r="A749" i="17"/>
  <c r="A750" i="17"/>
  <c r="A751" i="17"/>
  <c r="A752" i="17"/>
  <c r="A753" i="17"/>
  <c r="A754" i="17"/>
  <c r="A755" i="17"/>
  <c r="A756" i="17"/>
  <c r="A757" i="17"/>
  <c r="A758" i="17"/>
  <c r="A759" i="17"/>
  <c r="A760" i="17"/>
  <c r="A761" i="17"/>
  <c r="A762" i="17"/>
  <c r="A763" i="17"/>
  <c r="A764" i="17"/>
  <c r="A765" i="17"/>
  <c r="A766" i="17"/>
  <c r="A767" i="17"/>
  <c r="A768" i="17"/>
  <c r="A769" i="17"/>
  <c r="A770" i="17"/>
  <c r="A771" i="17"/>
  <c r="A772" i="17"/>
  <c r="A773" i="17"/>
  <c r="A774" i="17"/>
  <c r="A775" i="17"/>
  <c r="A776" i="17"/>
  <c r="A777" i="17"/>
  <c r="A778" i="17"/>
  <c r="A779" i="17"/>
  <c r="A780" i="17"/>
  <c r="A781" i="17"/>
  <c r="A782" i="17"/>
  <c r="A783" i="17"/>
  <c r="A784" i="17"/>
  <c r="A785" i="17"/>
  <c r="A786" i="17"/>
  <c r="A787" i="17"/>
  <c r="A788" i="17"/>
  <c r="A789" i="17"/>
  <c r="A790" i="17"/>
  <c r="A791" i="17"/>
  <c r="A792" i="17"/>
  <c r="A793" i="17"/>
  <c r="A794" i="17"/>
  <c r="A795" i="17"/>
  <c r="A796" i="17"/>
  <c r="A797" i="17"/>
  <c r="A798" i="17"/>
  <c r="A799" i="17"/>
  <c r="A800" i="17"/>
  <c r="A801" i="17"/>
  <c r="A802" i="17"/>
  <c r="A803" i="17"/>
  <c r="A804" i="17"/>
  <c r="A805" i="17"/>
  <c r="A806" i="17"/>
  <c r="A807" i="17"/>
  <c r="A808" i="17"/>
  <c r="A809" i="17"/>
  <c r="A810" i="17"/>
  <c r="A811" i="17"/>
  <c r="A812" i="17"/>
  <c r="A813" i="17"/>
  <c r="A814" i="17"/>
  <c r="A815" i="17"/>
  <c r="A816" i="17"/>
  <c r="A817" i="17"/>
  <c r="A818" i="17"/>
  <c r="A819" i="17"/>
  <c r="A820" i="17"/>
  <c r="A821" i="17"/>
  <c r="A822" i="17"/>
  <c r="A823" i="17"/>
  <c r="A824" i="17"/>
  <c r="A825" i="17"/>
  <c r="A826" i="17"/>
  <c r="A827" i="17"/>
  <c r="A828" i="17"/>
  <c r="A829" i="17"/>
  <c r="A830" i="17"/>
  <c r="A831" i="17"/>
  <c r="A832" i="17"/>
  <c r="A833" i="17"/>
  <c r="A834" i="17"/>
  <c r="A835" i="17"/>
  <c r="A836" i="17"/>
  <c r="A837" i="17"/>
  <c r="A838" i="17"/>
  <c r="A839" i="17"/>
  <c r="A840" i="17"/>
  <c r="A841" i="17"/>
  <c r="A842" i="17"/>
  <c r="A843" i="17"/>
  <c r="A844" i="17"/>
  <c r="A845" i="17"/>
  <c r="A846" i="17"/>
  <c r="A847" i="17"/>
  <c r="A848" i="17"/>
  <c r="A849" i="17"/>
  <c r="A850" i="17"/>
  <c r="A851" i="17"/>
  <c r="A852" i="17"/>
  <c r="A853" i="17"/>
  <c r="A854" i="17"/>
  <c r="A855" i="17"/>
  <c r="A856" i="17"/>
  <c r="A857" i="17"/>
  <c r="A858" i="17"/>
  <c r="A859" i="17"/>
  <c r="A860" i="17"/>
  <c r="A861" i="17"/>
  <c r="A862" i="17"/>
  <c r="A863" i="17"/>
  <c r="A864" i="17"/>
  <c r="A865" i="17"/>
  <c r="A866" i="17"/>
  <c r="A867" i="17"/>
  <c r="A868" i="17"/>
  <c r="A869" i="17"/>
  <c r="A870" i="17"/>
  <c r="A871" i="17"/>
  <c r="A872" i="17"/>
  <c r="A873" i="17"/>
  <c r="A874" i="17"/>
  <c r="A875" i="17"/>
  <c r="A876" i="17"/>
  <c r="A877" i="17"/>
  <c r="A878" i="17"/>
  <c r="A879" i="17"/>
  <c r="A880" i="17"/>
  <c r="A881" i="17"/>
  <c r="A882" i="17"/>
  <c r="A883" i="17"/>
  <c r="A884" i="17"/>
  <c r="A885" i="17"/>
  <c r="A886" i="17"/>
  <c r="A887" i="17"/>
  <c r="A888" i="17"/>
  <c r="A889" i="17"/>
  <c r="A890" i="17"/>
  <c r="A891" i="17"/>
  <c r="A892" i="17"/>
  <c r="A893" i="17"/>
  <c r="A894" i="17"/>
  <c r="A895" i="17"/>
  <c r="A896" i="17"/>
  <c r="A897" i="17"/>
  <c r="A898" i="17"/>
  <c r="A899" i="17"/>
  <c r="A900" i="17"/>
  <c r="A901" i="17"/>
  <c r="A902" i="17"/>
  <c r="A903" i="17"/>
  <c r="A904" i="17"/>
  <c r="A905" i="17"/>
  <c r="A906" i="17"/>
  <c r="A907" i="17"/>
  <c r="A908" i="17"/>
  <c r="A909" i="17"/>
  <c r="A910" i="17"/>
  <c r="A911" i="17"/>
  <c r="A912" i="17"/>
  <c r="A913" i="17"/>
  <c r="A914" i="17"/>
  <c r="A915" i="17"/>
  <c r="A916" i="17"/>
  <c r="A917" i="17"/>
  <c r="A918" i="17"/>
  <c r="A919" i="17"/>
  <c r="A920" i="17"/>
  <c r="A921" i="17"/>
  <c r="A922" i="17"/>
  <c r="A923" i="17"/>
  <c r="A924" i="17"/>
  <c r="A925" i="17"/>
  <c r="A926" i="17"/>
  <c r="A927" i="17"/>
  <c r="A928" i="17"/>
  <c r="A929" i="17"/>
  <c r="A930" i="17"/>
  <c r="A931" i="17"/>
  <c r="A932" i="17"/>
  <c r="A933" i="17"/>
  <c r="A934" i="17"/>
  <c r="A935" i="17"/>
  <c r="A936" i="17"/>
  <c r="A937" i="17"/>
  <c r="A938" i="17"/>
  <c r="A939" i="17"/>
  <c r="A940" i="17"/>
  <c r="A941" i="17"/>
  <c r="A942" i="17"/>
  <c r="A943" i="17"/>
  <c r="A944" i="17"/>
  <c r="A945" i="17"/>
  <c r="A946" i="17"/>
  <c r="A947" i="17"/>
  <c r="A948" i="17"/>
  <c r="A949" i="17"/>
  <c r="A950" i="17"/>
  <c r="A951" i="17"/>
  <c r="A952" i="17"/>
  <c r="A953" i="17"/>
  <c r="A954" i="17"/>
  <c r="A955" i="17"/>
  <c r="A956" i="17"/>
  <c r="A957" i="17"/>
  <c r="A958" i="17"/>
  <c r="A959" i="17"/>
  <c r="A960" i="17"/>
  <c r="A961" i="17"/>
  <c r="A962" i="17"/>
  <c r="A963" i="17"/>
  <c r="A964" i="17"/>
  <c r="A965" i="17"/>
  <c r="A966" i="17"/>
  <c r="A967" i="17"/>
  <c r="A968" i="17"/>
  <c r="A969" i="17"/>
  <c r="A970" i="17"/>
  <c r="A971" i="17"/>
  <c r="A972" i="17"/>
  <c r="A973" i="17"/>
  <c r="A974" i="17"/>
  <c r="A975" i="17"/>
  <c r="A976" i="17"/>
  <c r="A977" i="17"/>
  <c r="A978" i="17"/>
  <c r="A979" i="17"/>
  <c r="A980" i="17"/>
  <c r="A981" i="17"/>
  <c r="A982" i="17"/>
  <c r="A983" i="17"/>
  <c r="A984" i="17"/>
  <c r="A985" i="17"/>
  <c r="A986" i="17"/>
  <c r="A987" i="17"/>
  <c r="A988" i="17"/>
  <c r="A989" i="17"/>
  <c r="A990" i="17"/>
  <c r="A991" i="17"/>
  <c r="A992" i="17"/>
  <c r="A993" i="17"/>
  <c r="A994" i="17"/>
  <c r="A995" i="17"/>
  <c r="A996" i="17"/>
  <c r="A997" i="17"/>
  <c r="A998" i="17"/>
  <c r="A999" i="17"/>
  <c r="A1000" i="17"/>
  <c r="A1001" i="17"/>
  <c r="A1002" i="17"/>
  <c r="A1003" i="17"/>
  <c r="A1004" i="17"/>
  <c r="A1005" i="17"/>
  <c r="A1006" i="17"/>
  <c r="A1007" i="17"/>
  <c r="A1008" i="17"/>
  <c r="A1009" i="17"/>
  <c r="A1010" i="17"/>
  <c r="A1011" i="17"/>
  <c r="A1012" i="17"/>
  <c r="A1013" i="17"/>
  <c r="A1014" i="17"/>
  <c r="A1015" i="17"/>
  <c r="A1016" i="17"/>
  <c r="A1017" i="17"/>
  <c r="A1018" i="17"/>
  <c r="A1019" i="17"/>
  <c r="A1020" i="17"/>
  <c r="A1021" i="17"/>
  <c r="A1022" i="17"/>
  <c r="A1023" i="17"/>
  <c r="A1024" i="17"/>
  <c r="A1025" i="17"/>
  <c r="A1026" i="17"/>
  <c r="A1027" i="17"/>
  <c r="A1028" i="17"/>
  <c r="A1029" i="17"/>
  <c r="A1030" i="17"/>
  <c r="A1031" i="17"/>
  <c r="A1032" i="17"/>
  <c r="A1033" i="17"/>
  <c r="A1034" i="17"/>
  <c r="A1035" i="17"/>
  <c r="A1036" i="17"/>
  <c r="A1037" i="17"/>
  <c r="A1038" i="17"/>
  <c r="A1039" i="17"/>
  <c r="A1040" i="17"/>
  <c r="A1041" i="17"/>
  <c r="A1042" i="17"/>
  <c r="A1043" i="17"/>
  <c r="A1044" i="17"/>
  <c r="A1045" i="17"/>
  <c r="A1046" i="17"/>
  <c r="A1047" i="17"/>
  <c r="A1048" i="17"/>
  <c r="A1049" i="17"/>
  <c r="A1050" i="17"/>
  <c r="A1051" i="17"/>
  <c r="A1052" i="17"/>
  <c r="A1053" i="17"/>
  <c r="A1054" i="17"/>
  <c r="A1055" i="17"/>
  <c r="A1056" i="17"/>
  <c r="A1057" i="17"/>
  <c r="A1058" i="17"/>
  <c r="A1059" i="17"/>
  <c r="A1060" i="17"/>
  <c r="A1061" i="17"/>
  <c r="A1062" i="17"/>
  <c r="A1063" i="17"/>
  <c r="A1064" i="17"/>
  <c r="A1065" i="17"/>
  <c r="A1066" i="17"/>
  <c r="A1067" i="17"/>
  <c r="A1068" i="17"/>
  <c r="A1069" i="17"/>
  <c r="A1070" i="17"/>
  <c r="A1071" i="17"/>
  <c r="A1072" i="17"/>
  <c r="A1073" i="17"/>
  <c r="A1074" i="17"/>
  <c r="A1075" i="17"/>
  <c r="A1076" i="17"/>
  <c r="A1077" i="17"/>
  <c r="A1078" i="17"/>
  <c r="A1079" i="17"/>
  <c r="A1080" i="17"/>
  <c r="A1081" i="17"/>
  <c r="A1082" i="17"/>
  <c r="A1083" i="17"/>
  <c r="A1084" i="17"/>
  <c r="A1085" i="17"/>
  <c r="A1086" i="17"/>
  <c r="A1087" i="17"/>
  <c r="A1088" i="17"/>
  <c r="A1089" i="17"/>
  <c r="A1090" i="17"/>
  <c r="A1091" i="17"/>
  <c r="A1092" i="17"/>
  <c r="A1093" i="17"/>
  <c r="A1094" i="17"/>
  <c r="A1095" i="17"/>
  <c r="A1096" i="17"/>
  <c r="A1097" i="17"/>
  <c r="A1098" i="17"/>
  <c r="A1099" i="17"/>
  <c r="A1100" i="17"/>
  <c r="A1101" i="17"/>
  <c r="A1102" i="17"/>
  <c r="A1103" i="17"/>
  <c r="A1104" i="17"/>
  <c r="A1105" i="17"/>
  <c r="A1106" i="17"/>
  <c r="A1107" i="17"/>
  <c r="A1108" i="17"/>
  <c r="A1109" i="17"/>
  <c r="A1110" i="17"/>
  <c r="A1111" i="17"/>
  <c r="A1112" i="17"/>
  <c r="A1113" i="17"/>
  <c r="A1114" i="17"/>
  <c r="A1115" i="17"/>
  <c r="A1116" i="17"/>
  <c r="A1117" i="17"/>
  <c r="A1118" i="17"/>
  <c r="A1119" i="17"/>
  <c r="A1120" i="17"/>
  <c r="A1121" i="17"/>
  <c r="A1122" i="17"/>
  <c r="A1123" i="17"/>
  <c r="A1124" i="17"/>
  <c r="A1125" i="17"/>
  <c r="A1126" i="17"/>
  <c r="A1127" i="17"/>
  <c r="A1128" i="17"/>
  <c r="A1129" i="17"/>
  <c r="A1130" i="17"/>
  <c r="A1131" i="17"/>
  <c r="A1132" i="17"/>
  <c r="A1133" i="17"/>
  <c r="A1134" i="17"/>
  <c r="A1135" i="17"/>
  <c r="A1136" i="17"/>
  <c r="A1137" i="17"/>
  <c r="A1138" i="17"/>
  <c r="A1139" i="17"/>
  <c r="A1140" i="17"/>
  <c r="A1141" i="17"/>
  <c r="A1142" i="17"/>
  <c r="A1143" i="17"/>
  <c r="A1144" i="17"/>
  <c r="A1145" i="17"/>
  <c r="A1146" i="17"/>
  <c r="A1147" i="17"/>
  <c r="A1148" i="17"/>
  <c r="A1149" i="17"/>
  <c r="A1150" i="17"/>
  <c r="A1151" i="17"/>
  <c r="A1152" i="17"/>
  <c r="A1153" i="17"/>
  <c r="A1154" i="17"/>
  <c r="A1155" i="17"/>
  <c r="A1156" i="17"/>
  <c r="A1157" i="17"/>
  <c r="A1158" i="17"/>
  <c r="A1159" i="17"/>
  <c r="A1160" i="17"/>
  <c r="A1161" i="17"/>
  <c r="A1162" i="17"/>
  <c r="A1163" i="17"/>
  <c r="A1164" i="17"/>
  <c r="A1165" i="17"/>
  <c r="A1166" i="17"/>
  <c r="A1167" i="17"/>
  <c r="A1168" i="17"/>
  <c r="A1169" i="17"/>
  <c r="A1170" i="17"/>
  <c r="A1171" i="17"/>
  <c r="A1172" i="17"/>
  <c r="A1173" i="17"/>
  <c r="A1174" i="17"/>
  <c r="A1175" i="17"/>
  <c r="A1176" i="17"/>
  <c r="A1177" i="17"/>
  <c r="A1178" i="17"/>
  <c r="A1179" i="17"/>
  <c r="A1180" i="17"/>
  <c r="A1181" i="17"/>
  <c r="A1182" i="17"/>
  <c r="A1183" i="17"/>
  <c r="A1184" i="17"/>
  <c r="A1185" i="17"/>
  <c r="A1186" i="17"/>
  <c r="A1187" i="17"/>
  <c r="A1188" i="17"/>
  <c r="A1189" i="17"/>
  <c r="A1190" i="17"/>
  <c r="A1191" i="17"/>
  <c r="A1192" i="17"/>
  <c r="A1193" i="17"/>
  <c r="A1194" i="17"/>
  <c r="A1195" i="17"/>
  <c r="A1196" i="17"/>
  <c r="A1197" i="17"/>
  <c r="A1198" i="17"/>
  <c r="A1199" i="17"/>
  <c r="A1200" i="17"/>
  <c r="A1201" i="17"/>
  <c r="A1202" i="17"/>
  <c r="A1203" i="17"/>
  <c r="A1204" i="17"/>
  <c r="A1205" i="17"/>
  <c r="A1206" i="17"/>
  <c r="A1207" i="17"/>
  <c r="A1208" i="17"/>
  <c r="A1209" i="17"/>
  <c r="A1210" i="17"/>
  <c r="A1211" i="17"/>
  <c r="A1212" i="17"/>
  <c r="A1213" i="17"/>
  <c r="A1214" i="17"/>
  <c r="A1215" i="17"/>
  <c r="A1216" i="17"/>
  <c r="A1217" i="17"/>
  <c r="A1218" i="17"/>
  <c r="A1219" i="17"/>
  <c r="A1220" i="17"/>
  <c r="A1221" i="17"/>
  <c r="A1222" i="17"/>
  <c r="A1223" i="17"/>
  <c r="A1224" i="17"/>
  <c r="A1225" i="17"/>
  <c r="A1226" i="17"/>
  <c r="A1227" i="17"/>
  <c r="A1228" i="17"/>
  <c r="A1229" i="17"/>
  <c r="A1230" i="17"/>
  <c r="A1231" i="17"/>
  <c r="A1232" i="17"/>
  <c r="A1233" i="17"/>
  <c r="A1234" i="17"/>
  <c r="A1235" i="17"/>
  <c r="A1236" i="17"/>
  <c r="A1237" i="17"/>
  <c r="A1238" i="17"/>
  <c r="A1239" i="17"/>
  <c r="A1240" i="17"/>
  <c r="A1241" i="17"/>
  <c r="A1242" i="17"/>
  <c r="A1243" i="17"/>
  <c r="A1244" i="17"/>
  <c r="A1245" i="17"/>
  <c r="A1246" i="17"/>
  <c r="A1247" i="17"/>
  <c r="A1248" i="17"/>
  <c r="A1249" i="17"/>
  <c r="A1250" i="17"/>
  <c r="A1251" i="17"/>
  <c r="A1252" i="17"/>
  <c r="A1253" i="17"/>
  <c r="A1254" i="17"/>
  <c r="A1255" i="17"/>
  <c r="A1256" i="17"/>
  <c r="A1257" i="17"/>
  <c r="A1258" i="17"/>
  <c r="A1259" i="17"/>
  <c r="A1260" i="17"/>
  <c r="A1261" i="17"/>
  <c r="A1262" i="17"/>
  <c r="A1263" i="17"/>
  <c r="A1264" i="17"/>
  <c r="A1265" i="17"/>
  <c r="A1266" i="17"/>
  <c r="A1267" i="17"/>
  <c r="A1268" i="17"/>
  <c r="A1269" i="17"/>
  <c r="A1270" i="17"/>
  <c r="A1271" i="17"/>
  <c r="A1272" i="17"/>
  <c r="A1273" i="17"/>
  <c r="A1274" i="17"/>
  <c r="A1275" i="17"/>
  <c r="A1276" i="17"/>
  <c r="A1277" i="17"/>
  <c r="A1278" i="17"/>
  <c r="A1279" i="17"/>
  <c r="A1280" i="17"/>
  <c r="A1281" i="17"/>
  <c r="A1282" i="17"/>
  <c r="A1283" i="17"/>
  <c r="A1284" i="17"/>
  <c r="A1285" i="17"/>
  <c r="A1286" i="17"/>
  <c r="A1287" i="17"/>
  <c r="A1288" i="17"/>
  <c r="A1289" i="17"/>
  <c r="A1290" i="17"/>
  <c r="A1291" i="17"/>
  <c r="A1292" i="17"/>
  <c r="A1293" i="17"/>
  <c r="A1294" i="17"/>
  <c r="A1295" i="17"/>
  <c r="A1296" i="17"/>
  <c r="A1297" i="17"/>
  <c r="A1298" i="17"/>
  <c r="A1299" i="17"/>
  <c r="A1300" i="17"/>
  <c r="A1301" i="17"/>
  <c r="A1302" i="17"/>
  <c r="A1303" i="17"/>
  <c r="A1304" i="17"/>
  <c r="A1305" i="17"/>
  <c r="A1306" i="17"/>
  <c r="A1307" i="17"/>
  <c r="A1308" i="17"/>
  <c r="A1309" i="17"/>
  <c r="A1310" i="17"/>
  <c r="A1311" i="17"/>
  <c r="A1312" i="17"/>
  <c r="A1313" i="17"/>
  <c r="A1314" i="17"/>
  <c r="A1315" i="17"/>
  <c r="A1316" i="17"/>
  <c r="A1317" i="17"/>
  <c r="A1318" i="17"/>
  <c r="A1319" i="17"/>
  <c r="A1320" i="17"/>
  <c r="A1321" i="17"/>
  <c r="A1322" i="17"/>
  <c r="A1323" i="17"/>
  <c r="A1324" i="17"/>
  <c r="A1325" i="17"/>
  <c r="A1326" i="17"/>
  <c r="A1327" i="17"/>
  <c r="A1328" i="17"/>
  <c r="A1329" i="17"/>
  <c r="A1330" i="17"/>
  <c r="A1331" i="17"/>
  <c r="A1332" i="17"/>
  <c r="A1333" i="17"/>
  <c r="A1334" i="17"/>
  <c r="A1335" i="17"/>
  <c r="A1336" i="17"/>
  <c r="A1337" i="17"/>
  <c r="A1338" i="17"/>
  <c r="A1339" i="17"/>
  <c r="A1340" i="17"/>
  <c r="A1341" i="17"/>
  <c r="A1342" i="17"/>
  <c r="A1343" i="17"/>
  <c r="A1344" i="17"/>
  <c r="A1345" i="17"/>
  <c r="A1346" i="17"/>
  <c r="A1347" i="17"/>
  <c r="A1348" i="17"/>
  <c r="A1349" i="17"/>
  <c r="A1350" i="17"/>
  <c r="A1351" i="17"/>
  <c r="A1352" i="17"/>
  <c r="A1353" i="17"/>
  <c r="A1354" i="17"/>
  <c r="A1355" i="17"/>
  <c r="A1356" i="17"/>
  <c r="A1357" i="17"/>
  <c r="A1358" i="17"/>
  <c r="A1359" i="17"/>
  <c r="A1360" i="17"/>
  <c r="A1361" i="17"/>
  <c r="A1362" i="17"/>
  <c r="A1363" i="17"/>
  <c r="A1364" i="17"/>
  <c r="A1365" i="17"/>
  <c r="A1366" i="17"/>
  <c r="A1367" i="17"/>
  <c r="A1368" i="17"/>
  <c r="A1369" i="17"/>
  <c r="A1370" i="17"/>
  <c r="A1371" i="17"/>
  <c r="A1372" i="17"/>
  <c r="A1373" i="17"/>
  <c r="A1374" i="17"/>
  <c r="A1375" i="17"/>
  <c r="A1376" i="17"/>
  <c r="A1377" i="17"/>
  <c r="A1378" i="17"/>
  <c r="A1379" i="17"/>
  <c r="A1380" i="17"/>
  <c r="A1381" i="17"/>
  <c r="A1382" i="17"/>
  <c r="A1383" i="17"/>
  <c r="A1384" i="17"/>
  <c r="A1385" i="17"/>
  <c r="A1386" i="17"/>
  <c r="A1387" i="17"/>
  <c r="A1388" i="17"/>
  <c r="A1389" i="17"/>
  <c r="A1390" i="17"/>
  <c r="A1391" i="17"/>
  <c r="A1392" i="17"/>
  <c r="A1393" i="17"/>
  <c r="A1394" i="17"/>
  <c r="A1395" i="17"/>
  <c r="A1396" i="17"/>
  <c r="A1397" i="17"/>
  <c r="A1398" i="17"/>
  <c r="A1399" i="17"/>
  <c r="A1400" i="17"/>
  <c r="A1401" i="17"/>
  <c r="A1402" i="17"/>
  <c r="A1403" i="17"/>
  <c r="A1404" i="17"/>
  <c r="A1405" i="17"/>
  <c r="A1406" i="17"/>
  <c r="A1407" i="17"/>
  <c r="A1408" i="17"/>
  <c r="A1409" i="17"/>
  <c r="A1410" i="17"/>
  <c r="A1411" i="17"/>
  <c r="A1412" i="17"/>
  <c r="A1413" i="17"/>
  <c r="A1414" i="17"/>
  <c r="A1415" i="17"/>
  <c r="A1416" i="17"/>
  <c r="A1417" i="17"/>
  <c r="A1418" i="17"/>
  <c r="A1419" i="17"/>
  <c r="A1420" i="17"/>
  <c r="A1421" i="17"/>
  <c r="A1422" i="17"/>
  <c r="A1423" i="17"/>
  <c r="A1424" i="17"/>
  <c r="A1425" i="17"/>
  <c r="A1426" i="17"/>
  <c r="A1427" i="17"/>
  <c r="A1428" i="17"/>
  <c r="A1429" i="17"/>
  <c r="A1430" i="17"/>
  <c r="A1431" i="17"/>
  <c r="A1432" i="17"/>
  <c r="A1433" i="17"/>
  <c r="A1434" i="17"/>
  <c r="A1435" i="17"/>
  <c r="A1436" i="17"/>
  <c r="A1437" i="17"/>
  <c r="A1438" i="17"/>
  <c r="A1439" i="17"/>
  <c r="A1440" i="17"/>
  <c r="A1441" i="17"/>
  <c r="A1442" i="17"/>
  <c r="A1443" i="17"/>
  <c r="A1444" i="17"/>
  <c r="A1445" i="17"/>
  <c r="A1446" i="17"/>
  <c r="A1447" i="17"/>
  <c r="A1448" i="17"/>
  <c r="A1449" i="17"/>
  <c r="A1450" i="17"/>
  <c r="A1451" i="17"/>
  <c r="A1452" i="17"/>
  <c r="A1453" i="17"/>
  <c r="A1454" i="17"/>
  <c r="A1455" i="17"/>
  <c r="A1456" i="17"/>
  <c r="A1457" i="17"/>
  <c r="A1458" i="17"/>
  <c r="A1459" i="17"/>
  <c r="A1460" i="17"/>
  <c r="A1461" i="17"/>
  <c r="A1462" i="17"/>
  <c r="A1463" i="17"/>
  <c r="A1464" i="17"/>
  <c r="A1465" i="17"/>
  <c r="A1466" i="17"/>
  <c r="A1467" i="17"/>
  <c r="A1468" i="17"/>
  <c r="A1469" i="17"/>
  <c r="A1470" i="17"/>
  <c r="A1471" i="17"/>
  <c r="A1472" i="17"/>
  <c r="A1473" i="17"/>
  <c r="A1474" i="17"/>
  <c r="A1475" i="17"/>
  <c r="A1476" i="17"/>
  <c r="A1477" i="17"/>
  <c r="A1478" i="17"/>
  <c r="A1479" i="17"/>
  <c r="A1480" i="17"/>
  <c r="A1481" i="17"/>
  <c r="A1482" i="17"/>
  <c r="A1483" i="17"/>
  <c r="A1484" i="17"/>
  <c r="A1485" i="17"/>
  <c r="A1486" i="17"/>
  <c r="A1487" i="17"/>
  <c r="A1488" i="17"/>
  <c r="A1489" i="17"/>
  <c r="A1490" i="17"/>
  <c r="A1491" i="17"/>
  <c r="A1492" i="17"/>
  <c r="A1493" i="17"/>
  <c r="A1494" i="17"/>
  <c r="A1495" i="17"/>
  <c r="A1496" i="17"/>
  <c r="A1497" i="17"/>
  <c r="A1498" i="17"/>
  <c r="A1499" i="17"/>
  <c r="A1500" i="17"/>
  <c r="A1501" i="17"/>
  <c r="A1502" i="17"/>
  <c r="A1503" i="17"/>
  <c r="A1504" i="17"/>
  <c r="A1505" i="17"/>
  <c r="A1506" i="17"/>
  <c r="A1507" i="17"/>
  <c r="A1508" i="17"/>
  <c r="A1509" i="17"/>
  <c r="A1510" i="17"/>
  <c r="A1511" i="17"/>
  <c r="A1512" i="17"/>
  <c r="A1513" i="17"/>
  <c r="A1514" i="17"/>
  <c r="A1515" i="17"/>
  <c r="A1516" i="17"/>
  <c r="A1517" i="17"/>
  <c r="A1518" i="17"/>
  <c r="A1519" i="17"/>
  <c r="A1520" i="17"/>
  <c r="A1521" i="17"/>
  <c r="A1522" i="17"/>
  <c r="A1523" i="17"/>
  <c r="A1524" i="17"/>
  <c r="A1525" i="17"/>
  <c r="A1526" i="17"/>
  <c r="A1527" i="17"/>
  <c r="A1528" i="17"/>
  <c r="A1529" i="17"/>
  <c r="A1530" i="17"/>
  <c r="A1531" i="17"/>
  <c r="A1532" i="17"/>
  <c r="A1533" i="17"/>
  <c r="A1534" i="17"/>
  <c r="A1535" i="17"/>
  <c r="A1536" i="17"/>
  <c r="A1537" i="17"/>
  <c r="A1538" i="17"/>
  <c r="A1539" i="17"/>
  <c r="A1540" i="17"/>
  <c r="A1541" i="17"/>
  <c r="A1542" i="17"/>
  <c r="A1543" i="17"/>
  <c r="A1544" i="17"/>
  <c r="A1545" i="17"/>
  <c r="A1546" i="17"/>
  <c r="A1547" i="17"/>
  <c r="A1548" i="17"/>
  <c r="A1549" i="17"/>
  <c r="A1550" i="17"/>
  <c r="A1551" i="17"/>
  <c r="A1552" i="17"/>
  <c r="A1553" i="17"/>
  <c r="A1554" i="17"/>
  <c r="A1555" i="17"/>
  <c r="A1556" i="17"/>
  <c r="A1557" i="17"/>
  <c r="A1558" i="17"/>
  <c r="A1559" i="17"/>
  <c r="A1560" i="17"/>
  <c r="A1561" i="17"/>
  <c r="A1562" i="17"/>
  <c r="A1563" i="17"/>
  <c r="A1564" i="17"/>
  <c r="A1565" i="17"/>
  <c r="A1566" i="17"/>
  <c r="A1567" i="17"/>
  <c r="A1568" i="17"/>
  <c r="A1569" i="17"/>
  <c r="A1570" i="17"/>
  <c r="A1571" i="17"/>
  <c r="A1572" i="17"/>
  <c r="A1573" i="17"/>
  <c r="A1574" i="17"/>
  <c r="A1575" i="17"/>
  <c r="A1576" i="17"/>
  <c r="A1577" i="17"/>
  <c r="A1578" i="17"/>
  <c r="A1579" i="17"/>
  <c r="A1580" i="17"/>
  <c r="A1581" i="17"/>
  <c r="A1582" i="17"/>
  <c r="A1583" i="17"/>
  <c r="A1584" i="17"/>
  <c r="A1585" i="17"/>
  <c r="A1586" i="17"/>
  <c r="A1587" i="17"/>
  <c r="A1588" i="17"/>
  <c r="A1589" i="17"/>
  <c r="A1590" i="17"/>
  <c r="A1591" i="17"/>
  <c r="A1592" i="17"/>
  <c r="A1593" i="17"/>
  <c r="A1594" i="17"/>
  <c r="A1595" i="17"/>
  <c r="A1596" i="17"/>
  <c r="A1597" i="17"/>
  <c r="A1598" i="17"/>
  <c r="A1599" i="17"/>
  <c r="A1600" i="17"/>
  <c r="A1601" i="17"/>
  <c r="A1602" i="17"/>
  <c r="A1603" i="17"/>
  <c r="A1604" i="17"/>
  <c r="A1605" i="17"/>
  <c r="A1606" i="17"/>
  <c r="A1607" i="17"/>
  <c r="A1608" i="17"/>
  <c r="A1609" i="17"/>
  <c r="A1610" i="17"/>
  <c r="A1611" i="17"/>
  <c r="A1612" i="17"/>
  <c r="A1613" i="17"/>
  <c r="A1614" i="17"/>
  <c r="A1615" i="17"/>
  <c r="A1616" i="17"/>
  <c r="A1617" i="17"/>
  <c r="A1618" i="17"/>
  <c r="A1619" i="17"/>
  <c r="A1620" i="17"/>
  <c r="A1621" i="17"/>
  <c r="A1622" i="17"/>
  <c r="A1623" i="17"/>
  <c r="A1624" i="17"/>
  <c r="A1625" i="17"/>
  <c r="A1626" i="17"/>
  <c r="A1627" i="17"/>
  <c r="A1628" i="17"/>
  <c r="A1629" i="17"/>
  <c r="A1630" i="17"/>
  <c r="A1631" i="17"/>
  <c r="A1632" i="17"/>
  <c r="A1633" i="17"/>
  <c r="A1634" i="17"/>
  <c r="A1635" i="17"/>
  <c r="A1636" i="17"/>
  <c r="A1637" i="17"/>
  <c r="A1638" i="17"/>
  <c r="A1639" i="17"/>
  <c r="A1640" i="17"/>
  <c r="A1641" i="17"/>
  <c r="A1642" i="17"/>
  <c r="A1643" i="17"/>
  <c r="A1644" i="17"/>
  <c r="A1645" i="17"/>
  <c r="A1646" i="17"/>
  <c r="A1647" i="17"/>
  <c r="A1648" i="17"/>
  <c r="A1649" i="17"/>
  <c r="A1650" i="17"/>
  <c r="A1651" i="17"/>
  <c r="A1652" i="17"/>
  <c r="A1653" i="17"/>
  <c r="A1654" i="17"/>
  <c r="A1655" i="17"/>
  <c r="A1656" i="17"/>
  <c r="A1657" i="17"/>
  <c r="A1658" i="17"/>
  <c r="A1659" i="17"/>
  <c r="A1660" i="17"/>
  <c r="A1661" i="17"/>
  <c r="A1662" i="17"/>
  <c r="A1663" i="17"/>
  <c r="A1664" i="17"/>
  <c r="A1665" i="17"/>
  <c r="A1666" i="17"/>
  <c r="A1667" i="17"/>
  <c r="A1668" i="17"/>
  <c r="A1669" i="17"/>
  <c r="A1670" i="17"/>
  <c r="A1671" i="17"/>
  <c r="A1672" i="17"/>
  <c r="A1673" i="17"/>
  <c r="A1674" i="17"/>
  <c r="A1675" i="17"/>
  <c r="A1676" i="17"/>
  <c r="A1677" i="17"/>
  <c r="A1678" i="17"/>
  <c r="A1679" i="17"/>
  <c r="A1680" i="17"/>
  <c r="A1681" i="17"/>
  <c r="A1682" i="17"/>
  <c r="A1683" i="17"/>
  <c r="A1684" i="17"/>
  <c r="A1685" i="17"/>
  <c r="A1686" i="17"/>
  <c r="A1687" i="17"/>
  <c r="A1688" i="17"/>
  <c r="A1689" i="17"/>
  <c r="A1690" i="17"/>
  <c r="A1691" i="17"/>
  <c r="A1692" i="17"/>
  <c r="A1693" i="17"/>
  <c r="A1694" i="17"/>
  <c r="A1695" i="17"/>
  <c r="A1696" i="17"/>
  <c r="A1697" i="17"/>
  <c r="A1698" i="17"/>
  <c r="A1699" i="17"/>
  <c r="A1700" i="17"/>
  <c r="A1701" i="17"/>
  <c r="A1702" i="17"/>
  <c r="A1703" i="17"/>
  <c r="A1704" i="17"/>
  <c r="A1705" i="17"/>
  <c r="A1706" i="17"/>
  <c r="A1707" i="17"/>
  <c r="A1708" i="17"/>
  <c r="A1709" i="17"/>
  <c r="A1710" i="17"/>
  <c r="A1711" i="17"/>
  <c r="A1712" i="17"/>
  <c r="A1713" i="17"/>
  <c r="A1714" i="17"/>
  <c r="A1715" i="17"/>
  <c r="A1716" i="17"/>
  <c r="A1717" i="17"/>
  <c r="A1718" i="17"/>
  <c r="A1719" i="17"/>
  <c r="A1720" i="17"/>
  <c r="A1721" i="17"/>
  <c r="A1722" i="17"/>
  <c r="A1723" i="17"/>
  <c r="A1724" i="17"/>
  <c r="A1725" i="17"/>
  <c r="A1726" i="17"/>
  <c r="A1727" i="17"/>
  <c r="A1728" i="17"/>
  <c r="A1729" i="17"/>
  <c r="A1730" i="17"/>
  <c r="A1731" i="17"/>
  <c r="A1732" i="17"/>
  <c r="A1733" i="17"/>
  <c r="A1734" i="17"/>
  <c r="A1735" i="17"/>
  <c r="A1736" i="17"/>
  <c r="A1737" i="17"/>
  <c r="A1738" i="17"/>
  <c r="A1739" i="17"/>
  <c r="A1740" i="17"/>
  <c r="A1741" i="17"/>
  <c r="A1742" i="17"/>
  <c r="A1743" i="17"/>
  <c r="A1744" i="17"/>
  <c r="A1745" i="17"/>
  <c r="A1746" i="17"/>
  <c r="A1747" i="17"/>
  <c r="A1748" i="17"/>
  <c r="A1749" i="17"/>
  <c r="A1750" i="17"/>
  <c r="A1751" i="17"/>
  <c r="A1752" i="17"/>
  <c r="A1753" i="17"/>
  <c r="A1754" i="17"/>
  <c r="A1755" i="17"/>
  <c r="A1756" i="17"/>
  <c r="A1757" i="17"/>
  <c r="A1758" i="17"/>
  <c r="A1759" i="17"/>
  <c r="A1760" i="17"/>
  <c r="A1761" i="17"/>
  <c r="A1762" i="17"/>
  <c r="A1763" i="17"/>
  <c r="A1764" i="17"/>
  <c r="A1765" i="17"/>
  <c r="A1766" i="17"/>
  <c r="A1767" i="17"/>
  <c r="A1768" i="17"/>
  <c r="A1769" i="17"/>
  <c r="A1770" i="17"/>
  <c r="A1771" i="17"/>
  <c r="A1772" i="17"/>
  <c r="A1773" i="17"/>
  <c r="A1774" i="17"/>
  <c r="A1775" i="17"/>
  <c r="A1776" i="17"/>
  <c r="A1777" i="17"/>
  <c r="A1778" i="17"/>
  <c r="A1779" i="17"/>
  <c r="A1780" i="17"/>
  <c r="A1781" i="17"/>
  <c r="A1782" i="17"/>
  <c r="A1783" i="17"/>
  <c r="A1784" i="17"/>
  <c r="A1785" i="17"/>
  <c r="A1786" i="17"/>
  <c r="A1787" i="17"/>
  <c r="A1788" i="17"/>
  <c r="A1789" i="17"/>
  <c r="A1790" i="17"/>
  <c r="A1791" i="17"/>
  <c r="A1792" i="17"/>
  <c r="A1793" i="17"/>
  <c r="A1794" i="17"/>
  <c r="A1795" i="17"/>
  <c r="A1796" i="17"/>
  <c r="A1797" i="17"/>
  <c r="A1798" i="17"/>
  <c r="A1799" i="17"/>
  <c r="A1800" i="17"/>
  <c r="A1801" i="17"/>
  <c r="A1802" i="17"/>
  <c r="A1803" i="17"/>
  <c r="A1804" i="17"/>
  <c r="A1805" i="17"/>
  <c r="A1806" i="17"/>
  <c r="A1807" i="17"/>
  <c r="A1808" i="17"/>
  <c r="A1809" i="17"/>
  <c r="A1810" i="17"/>
  <c r="A1811" i="17"/>
  <c r="A1812" i="17"/>
  <c r="A1813" i="17"/>
  <c r="A1814" i="17"/>
  <c r="A1815" i="17"/>
  <c r="A1816" i="17"/>
  <c r="A1817" i="17"/>
  <c r="A1818" i="17"/>
  <c r="A1819" i="17"/>
  <c r="A1820" i="17"/>
  <c r="A1821" i="17"/>
  <c r="A1822" i="17"/>
  <c r="A1823" i="17"/>
  <c r="A1824" i="17"/>
  <c r="A1825" i="17"/>
  <c r="A1826" i="17"/>
  <c r="A1827" i="17"/>
  <c r="A1828" i="17"/>
  <c r="A1829" i="17"/>
  <c r="A1830" i="17"/>
  <c r="A1831" i="17"/>
  <c r="A1832" i="17"/>
  <c r="A1833" i="17"/>
  <c r="A1834" i="17"/>
  <c r="A1835" i="17"/>
  <c r="A1836" i="17"/>
  <c r="A1837" i="17"/>
  <c r="A1838" i="17"/>
  <c r="A1839" i="17"/>
  <c r="A1840" i="17"/>
  <c r="A1841" i="17"/>
  <c r="A1842" i="17"/>
  <c r="A1843" i="17"/>
  <c r="A1844" i="17"/>
  <c r="A1845" i="17"/>
  <c r="A1846" i="17"/>
  <c r="A1847" i="17"/>
  <c r="A1848" i="17"/>
  <c r="A1849" i="17"/>
  <c r="A1850" i="17"/>
  <c r="A1851" i="17"/>
  <c r="A1852" i="17"/>
  <c r="A1853" i="17"/>
  <c r="A1854" i="17"/>
  <c r="A1855" i="17"/>
  <c r="A1856" i="17"/>
  <c r="A1857" i="17"/>
  <c r="A1858" i="17"/>
  <c r="A1859" i="17"/>
  <c r="A1860" i="17"/>
  <c r="A1861" i="17"/>
  <c r="A1862" i="17"/>
  <c r="A1863" i="17"/>
  <c r="A1864" i="17"/>
  <c r="A1865" i="17"/>
  <c r="A1866" i="17"/>
  <c r="A1867" i="17"/>
  <c r="A1868" i="17"/>
  <c r="A1869" i="17"/>
  <c r="A1870" i="17"/>
  <c r="A1871" i="17"/>
  <c r="A1872" i="17"/>
  <c r="A1873" i="17"/>
  <c r="A1874" i="17"/>
  <c r="A1875" i="17"/>
  <c r="A1876" i="17"/>
  <c r="A1877" i="17"/>
  <c r="A1878" i="17"/>
  <c r="A1879" i="17"/>
  <c r="A1880" i="17"/>
  <c r="A1881" i="17"/>
  <c r="A1882" i="17"/>
  <c r="A1883" i="17"/>
  <c r="A1884" i="17"/>
  <c r="A1885" i="17"/>
  <c r="A1886" i="17"/>
  <c r="A1887" i="17"/>
  <c r="A1888" i="17"/>
  <c r="A1889" i="17"/>
  <c r="A1890" i="17"/>
  <c r="A1891" i="17"/>
  <c r="A1892" i="17"/>
  <c r="A1893" i="17"/>
  <c r="A1894" i="17"/>
  <c r="A1895" i="17"/>
  <c r="A1896" i="17"/>
  <c r="A1897" i="17"/>
  <c r="A1898" i="17"/>
  <c r="A1899" i="17"/>
  <c r="A1900" i="17"/>
  <c r="A1901" i="17"/>
  <c r="A1902" i="17"/>
  <c r="A1903" i="17"/>
  <c r="A1904" i="17"/>
  <c r="A1905" i="17"/>
  <c r="A1906" i="17"/>
  <c r="A1907" i="17"/>
  <c r="A1908" i="17"/>
  <c r="A1909" i="17"/>
  <c r="A1910" i="17"/>
  <c r="A1911" i="17"/>
  <c r="A1912" i="17"/>
  <c r="A1913" i="17"/>
  <c r="A1914" i="17"/>
  <c r="A1915" i="17"/>
  <c r="A1916" i="17"/>
  <c r="A1917" i="17"/>
  <c r="A1918" i="17"/>
  <c r="A1919" i="17"/>
  <c r="A1920" i="17"/>
  <c r="A1921" i="17"/>
  <c r="A1922" i="17"/>
  <c r="A1923" i="17"/>
  <c r="A1924" i="17"/>
  <c r="A1925" i="17"/>
  <c r="A1926" i="17"/>
  <c r="A1927" i="17"/>
  <c r="A1928" i="17"/>
  <c r="A1929" i="17"/>
  <c r="A1930" i="17"/>
  <c r="A1931" i="17"/>
  <c r="A1932" i="17"/>
  <c r="A1933" i="17"/>
  <c r="A1934" i="17"/>
  <c r="A1935" i="17"/>
  <c r="A1936" i="17"/>
  <c r="A1937" i="17"/>
  <c r="A1938" i="17"/>
  <c r="A1939" i="17"/>
  <c r="A1940" i="17"/>
  <c r="A1941" i="17"/>
  <c r="A1942" i="17"/>
  <c r="A1943" i="17"/>
  <c r="A1944" i="17"/>
  <c r="A1945" i="17"/>
  <c r="A1946" i="17"/>
  <c r="A1947" i="17"/>
  <c r="A1948" i="17"/>
  <c r="A1949" i="17"/>
  <c r="A1950" i="17"/>
  <c r="A1951" i="17"/>
  <c r="A1952" i="17"/>
  <c r="A1953" i="17"/>
  <c r="A1954" i="17"/>
  <c r="A1955" i="17"/>
  <c r="A1956" i="17"/>
  <c r="A1957" i="17"/>
  <c r="A1958" i="17"/>
  <c r="A1959" i="17"/>
  <c r="A1960" i="17"/>
  <c r="A1961" i="17"/>
  <c r="A1962" i="17"/>
  <c r="A1963" i="17"/>
  <c r="A1964" i="17"/>
  <c r="A1965" i="17"/>
  <c r="A1966" i="17"/>
  <c r="A1967" i="17"/>
  <c r="A1968" i="17"/>
  <c r="A1969" i="17"/>
  <c r="A1970" i="17"/>
  <c r="A1971" i="17"/>
  <c r="A1972" i="17"/>
  <c r="A1973" i="17"/>
  <c r="A1974" i="17"/>
  <c r="A1975" i="17"/>
  <c r="A1976" i="17"/>
  <c r="A1977" i="17"/>
  <c r="A1978" i="17"/>
  <c r="A1979" i="17"/>
  <c r="A1980" i="17"/>
  <c r="A1981" i="17"/>
  <c r="A1982" i="17"/>
  <c r="A1983" i="17"/>
  <c r="A1984" i="17"/>
  <c r="A1985" i="17"/>
  <c r="A1986" i="17"/>
  <c r="A1987" i="17"/>
  <c r="A1988" i="17"/>
  <c r="A1989" i="17"/>
  <c r="A1990" i="17"/>
  <c r="A1991" i="17"/>
  <c r="A1992" i="17"/>
  <c r="A1993" i="17"/>
  <c r="A1994" i="17"/>
  <c r="A1995" i="17"/>
  <c r="A1996" i="17"/>
  <c r="A1997" i="17"/>
  <c r="A1998" i="17"/>
  <c r="A1999" i="17"/>
  <c r="A2000" i="17"/>
  <c r="A2001" i="17"/>
  <c r="A2002" i="17"/>
  <c r="A2003" i="17"/>
  <c r="A2004" i="17"/>
  <c r="A2005" i="17"/>
  <c r="A2006" i="17"/>
  <c r="A2007" i="17"/>
  <c r="A2008" i="17"/>
  <c r="A2009" i="17"/>
  <c r="A2010" i="17"/>
  <c r="A2011" i="17"/>
  <c r="A2012" i="17"/>
  <c r="A2013" i="17"/>
  <c r="A2014" i="17"/>
  <c r="A2015" i="17"/>
  <c r="A2016" i="17"/>
  <c r="A2017" i="17"/>
  <c r="A2018" i="17"/>
  <c r="A2019" i="17"/>
  <c r="A2020" i="17"/>
  <c r="A2021" i="17"/>
  <c r="A2022" i="17"/>
  <c r="A2023" i="17"/>
  <c r="A2024" i="17"/>
  <c r="A2025" i="17"/>
  <c r="A2026" i="17"/>
  <c r="A2027" i="17"/>
  <c r="A2028" i="17"/>
  <c r="A2029" i="17"/>
  <c r="A2030" i="17"/>
  <c r="A2031" i="17"/>
  <c r="A2032" i="17"/>
  <c r="A2033" i="17"/>
  <c r="A2034" i="17"/>
  <c r="A2035" i="17"/>
  <c r="A2036" i="17"/>
  <c r="A2037" i="17"/>
  <c r="A2038" i="17"/>
  <c r="A2039" i="17"/>
  <c r="A2040" i="17"/>
  <c r="A2041" i="17"/>
  <c r="A2042" i="17"/>
  <c r="A2043" i="17"/>
  <c r="A2044" i="17"/>
  <c r="A2045" i="17"/>
  <c r="A2046" i="17"/>
  <c r="A2047" i="17"/>
  <c r="A2048" i="17"/>
  <c r="A2049" i="17"/>
  <c r="A2050" i="17"/>
  <c r="A2051" i="17"/>
  <c r="A2052" i="17"/>
  <c r="A2053" i="17"/>
  <c r="A2054" i="17"/>
  <c r="A2055" i="17"/>
  <c r="A2056" i="17"/>
  <c r="A2057" i="17"/>
  <c r="A2058" i="17"/>
  <c r="A2059" i="17"/>
  <c r="A2060" i="17"/>
  <c r="A2061" i="17"/>
  <c r="A2062" i="17"/>
  <c r="A2063" i="17"/>
  <c r="A2064" i="17"/>
  <c r="A2065" i="17"/>
  <c r="A2066" i="17"/>
  <c r="A2067" i="17"/>
  <c r="A2068" i="17"/>
  <c r="A2069" i="17"/>
  <c r="A2070" i="17"/>
  <c r="A2071" i="17"/>
  <c r="A2072" i="17"/>
  <c r="A2073" i="17"/>
  <c r="A2074" i="17"/>
  <c r="A2075" i="17"/>
  <c r="A2076" i="17"/>
  <c r="A2077" i="17"/>
  <c r="A2078" i="17"/>
  <c r="A2079" i="17"/>
  <c r="A2080" i="17"/>
  <c r="A2081" i="17"/>
  <c r="A2082" i="17"/>
  <c r="A2083" i="17"/>
  <c r="A2084" i="17"/>
  <c r="A2085" i="17"/>
  <c r="A2086" i="17"/>
  <c r="A2087" i="17"/>
  <c r="A2088" i="17"/>
  <c r="A2089" i="17"/>
  <c r="A2090" i="17"/>
  <c r="A2091" i="17"/>
  <c r="A2092" i="17"/>
  <c r="A2093" i="17"/>
  <c r="A2094" i="17"/>
  <c r="A2095" i="17"/>
  <c r="A2096" i="17"/>
  <c r="A2097" i="17"/>
  <c r="A2098" i="17"/>
  <c r="A2099" i="17"/>
  <c r="A2100" i="17"/>
  <c r="A2101" i="17"/>
  <c r="A2102" i="17"/>
  <c r="A2103" i="17"/>
  <c r="A2104" i="17"/>
  <c r="A2105" i="17"/>
  <c r="A2106" i="17"/>
  <c r="A2107" i="17"/>
  <c r="A2108" i="17"/>
  <c r="A2109" i="17"/>
  <c r="A2110" i="17"/>
  <c r="A2111" i="17"/>
  <c r="A2112" i="17"/>
  <c r="A2113" i="17"/>
  <c r="A2114" i="17"/>
  <c r="A2115" i="17"/>
  <c r="A2116" i="17"/>
  <c r="A2117" i="17"/>
  <c r="A2118" i="17"/>
  <c r="A2119" i="17"/>
  <c r="A2120" i="17"/>
  <c r="A2121" i="17"/>
  <c r="A2122" i="17"/>
  <c r="A2123" i="17"/>
  <c r="A2124" i="17"/>
  <c r="A2125" i="17"/>
  <c r="A2126" i="17"/>
  <c r="A2127" i="17"/>
  <c r="A2128" i="17"/>
  <c r="A2129" i="17"/>
  <c r="A2130" i="17"/>
  <c r="A2131" i="17"/>
  <c r="A2132" i="17"/>
  <c r="A2133" i="17"/>
  <c r="A2134" i="17"/>
  <c r="A2135" i="17"/>
  <c r="A2136" i="17"/>
  <c r="A2137" i="17"/>
  <c r="A2138" i="17"/>
  <c r="A2139" i="17"/>
  <c r="A2140" i="17"/>
  <c r="A2141" i="17"/>
  <c r="A2142" i="17"/>
  <c r="A2143" i="17"/>
  <c r="A2144" i="17"/>
  <c r="A2145" i="17"/>
  <c r="A2146" i="17"/>
  <c r="A2147" i="17"/>
  <c r="A2148" i="17"/>
  <c r="A2149" i="17"/>
  <c r="A2150" i="17"/>
  <c r="A2151" i="17"/>
  <c r="A2152" i="17"/>
  <c r="A2153" i="17"/>
  <c r="A2154" i="17"/>
  <c r="A2155" i="17"/>
  <c r="A2156" i="17"/>
  <c r="A2157" i="17"/>
  <c r="A2158" i="17"/>
  <c r="A2159" i="17"/>
  <c r="A2160" i="17"/>
  <c r="A4" i="17"/>
  <c r="A5" i="50"/>
  <c r="A6" i="50"/>
  <c r="A7" i="50"/>
  <c r="A8" i="50"/>
  <c r="A9" i="50"/>
  <c r="A10" i="50"/>
  <c r="A11" i="50"/>
  <c r="A12" i="50"/>
  <c r="A13" i="50"/>
  <c r="A15" i="50"/>
  <c r="A16" i="50"/>
  <c r="A17" i="50"/>
  <c r="A18" i="50"/>
  <c r="A19" i="50"/>
  <c r="A20" i="50"/>
  <c r="A21" i="50"/>
  <c r="A42" i="50"/>
  <c r="A43" i="50"/>
  <c r="A44" i="50"/>
  <c r="A45" i="50"/>
  <c r="A46" i="50"/>
  <c r="A47" i="50"/>
  <c r="A48" i="50"/>
  <c r="A49" i="50"/>
  <c r="A50" i="50"/>
  <c r="A51" i="50"/>
  <c r="A52" i="50"/>
  <c r="A53" i="50"/>
  <c r="A54" i="50"/>
  <c r="A55" i="50"/>
  <c r="A56" i="50"/>
  <c r="A57" i="50"/>
  <c r="A58" i="50"/>
  <c r="A59" i="50"/>
  <c r="A60" i="50"/>
  <c r="A61" i="50"/>
  <c r="A62" i="50"/>
  <c r="A63" i="50"/>
  <c r="A64" i="50"/>
  <c r="A65" i="50"/>
  <c r="A66" i="50"/>
  <c r="A67" i="50"/>
  <c r="A68" i="50"/>
  <c r="A69" i="50"/>
  <c r="A70" i="50"/>
  <c r="A71" i="50"/>
  <c r="A72" i="50"/>
  <c r="A73" i="50"/>
  <c r="A74" i="50"/>
  <c r="A75" i="50"/>
  <c r="A76" i="50"/>
  <c r="A77" i="50"/>
  <c r="A78" i="50"/>
  <c r="A79" i="50"/>
  <c r="A80" i="50"/>
  <c r="A81" i="50"/>
  <c r="A82" i="50"/>
  <c r="A83" i="50"/>
  <c r="A84" i="50"/>
  <c r="A85" i="50"/>
  <c r="A86" i="50"/>
  <c r="A87" i="50"/>
  <c r="A88" i="50"/>
  <c r="A89" i="50"/>
  <c r="A90" i="50"/>
  <c r="A91" i="50"/>
  <c r="A92" i="50"/>
  <c r="A93" i="50"/>
  <c r="A94" i="50"/>
  <c r="A95" i="50"/>
  <c r="A96" i="50"/>
  <c r="A97" i="50"/>
  <c r="A98" i="50"/>
  <c r="A99" i="50"/>
  <c r="A100" i="50"/>
  <c r="A101" i="50"/>
  <c r="A102" i="50"/>
  <c r="A103" i="50"/>
  <c r="A104" i="50"/>
  <c r="A105" i="50"/>
  <c r="A106" i="50"/>
  <c r="A107" i="50"/>
  <c r="A108" i="50"/>
  <c r="A109" i="50"/>
  <c r="A110" i="50"/>
  <c r="A111" i="50"/>
  <c r="A114" i="50"/>
  <c r="A115" i="50"/>
  <c r="A117" i="50"/>
  <c r="A118" i="50"/>
  <c r="A120" i="50"/>
  <c r="A121" i="50"/>
  <c r="A122" i="50"/>
  <c r="A123" i="50"/>
  <c r="A124" i="50"/>
  <c r="A125" i="50"/>
  <c r="A126" i="50"/>
  <c r="A127" i="50"/>
  <c r="A129" i="50"/>
  <c r="A130" i="50"/>
  <c r="A131" i="50"/>
  <c r="A132" i="50"/>
  <c r="A133" i="50"/>
  <c r="A134" i="50"/>
  <c r="A135" i="50"/>
  <c r="A136" i="50"/>
  <c r="A137" i="50"/>
  <c r="A138" i="50"/>
  <c r="A139" i="50"/>
  <c r="A140" i="50"/>
  <c r="A141" i="50"/>
  <c r="A142" i="50"/>
  <c r="A143" i="50"/>
  <c r="A144" i="50"/>
  <c r="A145" i="50"/>
  <c r="A146" i="50"/>
  <c r="A147" i="50"/>
  <c r="A148" i="50"/>
  <c r="A149" i="50"/>
  <c r="A150" i="50"/>
  <c r="A151" i="50"/>
  <c r="A152" i="50"/>
  <c r="A153" i="50"/>
  <c r="A154" i="50"/>
  <c r="A155" i="50"/>
  <c r="A156" i="50"/>
  <c r="A157" i="50"/>
  <c r="A158" i="50"/>
  <c r="A159" i="50"/>
  <c r="A160" i="50"/>
  <c r="A161" i="50"/>
  <c r="A162" i="50"/>
  <c r="A163" i="50"/>
  <c r="A164" i="50"/>
  <c r="A165" i="50"/>
  <c r="A166" i="50"/>
  <c r="A167" i="50"/>
  <c r="A168" i="50"/>
  <c r="A169" i="50"/>
  <c r="A170" i="50"/>
  <c r="A171" i="50"/>
  <c r="A172" i="50"/>
  <c r="A173" i="50"/>
  <c r="A174" i="50"/>
  <c r="A175" i="50"/>
  <c r="A176" i="50"/>
  <c r="A177" i="50"/>
  <c r="A178" i="50"/>
  <c r="A179" i="50"/>
  <c r="A180" i="50"/>
  <c r="A181" i="50"/>
  <c r="A182" i="50"/>
  <c r="A183" i="50"/>
  <c r="A184" i="50"/>
  <c r="A185" i="50"/>
  <c r="A186" i="50"/>
  <c r="A187" i="50"/>
  <c r="A188" i="50"/>
  <c r="A189" i="50"/>
  <c r="A190" i="50"/>
  <c r="A191" i="50"/>
  <c r="A192" i="50"/>
  <c r="A193" i="50"/>
  <c r="A194" i="50"/>
  <c r="A195" i="50"/>
  <c r="A196" i="50"/>
  <c r="A197" i="50"/>
  <c r="A198" i="50"/>
  <c r="A199" i="50"/>
  <c r="A200" i="50"/>
  <c r="A201" i="50"/>
  <c r="A202" i="50"/>
  <c r="A203" i="50"/>
  <c r="A204" i="50"/>
  <c r="A205" i="50"/>
  <c r="A206" i="50"/>
  <c r="A207" i="50"/>
  <c r="A208" i="50"/>
  <c r="A209" i="50"/>
  <c r="A210" i="50"/>
  <c r="A211" i="50"/>
  <c r="A212" i="50"/>
  <c r="A213" i="50"/>
  <c r="A214" i="50"/>
  <c r="A215" i="50"/>
  <c r="A216" i="50"/>
  <c r="A217" i="50"/>
  <c r="A218" i="50"/>
  <c r="A219" i="50"/>
  <c r="A220" i="50"/>
  <c r="A221" i="50"/>
  <c r="A222" i="50"/>
  <c r="A223" i="50"/>
  <c r="A224" i="50"/>
  <c r="A225" i="50"/>
  <c r="A226" i="50"/>
  <c r="A227" i="50"/>
  <c r="A228" i="50"/>
  <c r="A229" i="50"/>
  <c r="A230" i="50"/>
  <c r="A231" i="50"/>
  <c r="A232" i="50"/>
  <c r="A233" i="50"/>
  <c r="A234" i="50"/>
  <c r="A235" i="50"/>
  <c r="A236" i="50"/>
  <c r="A237" i="50"/>
  <c r="A238" i="50"/>
  <c r="A239" i="50"/>
  <c r="A240" i="50"/>
  <c r="A241" i="50"/>
  <c r="A242" i="50"/>
  <c r="A243" i="50"/>
  <c r="A244" i="50"/>
  <c r="A245" i="50"/>
  <c r="A246" i="50"/>
  <c r="A247" i="50"/>
  <c r="A248" i="50"/>
  <c r="A249" i="50"/>
  <c r="A250" i="50"/>
  <c r="A251" i="50"/>
  <c r="A252" i="50"/>
  <c r="A253" i="50"/>
  <c r="A254" i="50"/>
  <c r="A255" i="50"/>
  <c r="A256" i="50"/>
  <c r="A257" i="50"/>
  <c r="A258" i="50"/>
  <c r="A259" i="50"/>
  <c r="A260" i="50"/>
  <c r="A261" i="50"/>
  <c r="A262" i="50"/>
  <c r="A263" i="50"/>
  <c r="A264" i="50"/>
  <c r="A265" i="50"/>
  <c r="A266" i="50"/>
  <c r="A267" i="50"/>
  <c r="A268" i="50"/>
  <c r="A269" i="50"/>
  <c r="A270" i="50"/>
  <c r="A271" i="50"/>
  <c r="A272" i="50"/>
  <c r="A273" i="50"/>
  <c r="A274" i="50"/>
  <c r="A275" i="50"/>
  <c r="A276" i="50"/>
  <c r="A277" i="50"/>
  <c r="A278" i="50"/>
  <c r="A279" i="50"/>
  <c r="A280" i="50"/>
  <c r="A281" i="50"/>
  <c r="A282" i="50"/>
  <c r="A283" i="50"/>
  <c r="A284" i="50"/>
  <c r="A285" i="50"/>
  <c r="A286" i="50"/>
  <c r="A287" i="50"/>
  <c r="A288" i="50"/>
  <c r="A289" i="50"/>
  <c r="A290" i="50"/>
  <c r="A291" i="50"/>
  <c r="A292" i="50"/>
  <c r="A293" i="50"/>
  <c r="A294" i="50"/>
  <c r="A295" i="50"/>
  <c r="A296" i="50"/>
  <c r="A297" i="50"/>
  <c r="A298" i="50"/>
  <c r="A299" i="50"/>
  <c r="A300" i="50"/>
  <c r="A301" i="50"/>
  <c r="A302" i="50"/>
  <c r="A303" i="50"/>
  <c r="A304" i="50"/>
  <c r="A305" i="50"/>
  <c r="A306" i="50"/>
  <c r="A307" i="50"/>
  <c r="A308" i="50"/>
  <c r="A309" i="50"/>
  <c r="A310" i="50"/>
  <c r="A311" i="50"/>
  <c r="A312" i="50"/>
  <c r="A313" i="50"/>
  <c r="A314" i="50"/>
  <c r="A315" i="50"/>
  <c r="A316" i="50"/>
  <c r="A317" i="50"/>
  <c r="A318" i="50"/>
  <c r="A319" i="50"/>
  <c r="A320" i="50"/>
  <c r="A322" i="50"/>
  <c r="A323" i="50"/>
  <c r="A324" i="50"/>
  <c r="A325" i="50"/>
  <c r="A326" i="50"/>
  <c r="A327" i="50"/>
  <c r="A328" i="50"/>
  <c r="A329" i="50"/>
  <c r="A330" i="50"/>
  <c r="A331" i="50"/>
  <c r="A332" i="50"/>
  <c r="A333" i="50"/>
  <c r="A334" i="50"/>
  <c r="A335" i="50"/>
  <c r="A336" i="50"/>
  <c r="A337" i="50"/>
  <c r="A338" i="50"/>
  <c r="A339" i="50"/>
  <c r="A340" i="50"/>
  <c r="A341" i="50"/>
  <c r="A342" i="50"/>
  <c r="A343" i="50"/>
  <c r="A344" i="50"/>
  <c r="A345" i="50"/>
  <c r="A346" i="50"/>
  <c r="A347" i="50"/>
  <c r="A348" i="50"/>
  <c r="A349" i="50"/>
  <c r="A350" i="50"/>
  <c r="A351" i="50"/>
  <c r="A352" i="50"/>
  <c r="A353" i="50"/>
  <c r="A354" i="50"/>
  <c r="A355" i="50"/>
  <c r="A356" i="50"/>
  <c r="A357" i="50"/>
  <c r="A358" i="50"/>
  <c r="A359" i="50"/>
  <c r="A360" i="50"/>
  <c r="A361" i="50"/>
  <c r="A362" i="50"/>
  <c r="A363" i="50"/>
  <c r="A364" i="50"/>
  <c r="A365" i="50"/>
  <c r="A366" i="50"/>
  <c r="A367" i="50"/>
  <c r="A368" i="50"/>
  <c r="A369" i="50"/>
  <c r="A370" i="50"/>
  <c r="A371" i="50"/>
  <c r="A372" i="50"/>
  <c r="A373" i="50"/>
  <c r="A374" i="50"/>
  <c r="A375" i="50"/>
  <c r="A376" i="50"/>
  <c r="A377" i="50"/>
  <c r="A378" i="50"/>
  <c r="A379" i="50"/>
  <c r="A380" i="50"/>
  <c r="A381" i="50"/>
  <c r="A382" i="50"/>
  <c r="A383" i="50"/>
  <c r="A384" i="50"/>
  <c r="A389" i="50"/>
  <c r="A390" i="50"/>
  <c r="A391" i="50"/>
  <c r="A392" i="50"/>
  <c r="A393" i="50"/>
  <c r="A394" i="50"/>
  <c r="A395" i="50"/>
  <c r="A396" i="50"/>
  <c r="A397" i="50"/>
  <c r="A398" i="50"/>
  <c r="A399" i="50"/>
  <c r="A400" i="50"/>
  <c r="A401" i="50"/>
  <c r="A402" i="50"/>
  <c r="A403" i="50"/>
  <c r="A404" i="50"/>
  <c r="A405" i="50"/>
  <c r="A406" i="50"/>
  <c r="A407" i="50"/>
  <c r="A408" i="50"/>
  <c r="A409" i="50"/>
  <c r="A410" i="50"/>
  <c r="A411" i="50"/>
  <c r="A412" i="50"/>
  <c r="A413" i="50"/>
  <c r="A414" i="50"/>
  <c r="A415" i="50"/>
  <c r="A416" i="50"/>
  <c r="A417" i="50"/>
  <c r="A418" i="50"/>
  <c r="A419" i="50"/>
  <c r="A420" i="50"/>
  <c r="A421" i="50"/>
  <c r="A422" i="50"/>
  <c r="A423" i="50"/>
  <c r="A424" i="50"/>
  <c r="A425" i="50"/>
  <c r="A426" i="50"/>
  <c r="A427" i="50"/>
  <c r="A428" i="50"/>
  <c r="A429" i="50"/>
  <c r="A430" i="50"/>
  <c r="A431" i="50"/>
  <c r="A432" i="50"/>
  <c r="A433" i="50"/>
  <c r="A435" i="50"/>
  <c r="A436" i="50"/>
  <c r="A437" i="50"/>
  <c r="A438" i="50"/>
  <c r="A439" i="50"/>
  <c r="A440" i="50"/>
  <c r="A441" i="50"/>
  <c r="A442" i="50"/>
  <c r="A443" i="50"/>
  <c r="A444" i="50"/>
  <c r="A445" i="50"/>
  <c r="A446" i="50"/>
  <c r="A447" i="50"/>
  <c r="A448" i="50"/>
  <c r="A449" i="50"/>
  <c r="A450" i="50"/>
  <c r="A451" i="50"/>
  <c r="A452" i="50"/>
  <c r="A453" i="50"/>
  <c r="A454" i="50"/>
  <c r="A455" i="50"/>
  <c r="A456" i="50"/>
  <c r="A457" i="50"/>
  <c r="A458" i="50"/>
  <c r="A459" i="50"/>
  <c r="A460" i="50"/>
  <c r="A461" i="50"/>
  <c r="A462" i="50"/>
  <c r="A463" i="50"/>
  <c r="A464" i="50"/>
  <c r="A465" i="50"/>
  <c r="A466" i="50"/>
  <c r="A467" i="50"/>
  <c r="A468" i="50"/>
  <c r="A469" i="50"/>
  <c r="A470" i="50"/>
  <c r="A471" i="50"/>
  <c r="A472" i="50"/>
  <c r="A473" i="50"/>
  <c r="A474" i="50"/>
  <c r="A475" i="50"/>
  <c r="A476" i="50"/>
  <c r="A477" i="50"/>
  <c r="A478" i="50"/>
  <c r="A479" i="50"/>
  <c r="A480" i="50"/>
  <c r="A481" i="50"/>
  <c r="A482" i="50"/>
  <c r="A483" i="50"/>
  <c r="A484" i="50"/>
  <c r="A485" i="50"/>
  <c r="A486" i="50"/>
  <c r="A487" i="50"/>
  <c r="A488" i="50"/>
  <c r="A489" i="50"/>
  <c r="A490" i="50"/>
  <c r="A491" i="50"/>
  <c r="A492" i="50"/>
  <c r="A493" i="50"/>
  <c r="A494" i="50"/>
  <c r="A495" i="50"/>
  <c r="A496" i="50"/>
  <c r="A497" i="50"/>
  <c r="A498" i="50"/>
  <c r="A499" i="50"/>
  <c r="A500" i="50"/>
  <c r="A501" i="50"/>
  <c r="A502" i="50"/>
  <c r="A503" i="50"/>
  <c r="A504" i="50"/>
  <c r="A505" i="50"/>
  <c r="A506" i="50"/>
  <c r="A507" i="50"/>
  <c r="A508" i="50"/>
  <c r="A509" i="50"/>
  <c r="A510" i="50"/>
  <c r="A512" i="50"/>
  <c r="A513" i="50"/>
  <c r="A514" i="50"/>
  <c r="A515" i="50"/>
  <c r="A516" i="50"/>
  <c r="A517" i="50"/>
  <c r="A518" i="50"/>
  <c r="A519" i="50"/>
  <c r="A520" i="50"/>
  <c r="A521" i="50"/>
  <c r="A522" i="50"/>
  <c r="A523" i="50"/>
  <c r="A524" i="50"/>
  <c r="A525" i="50"/>
  <c r="A526" i="50"/>
  <c r="A527" i="50"/>
  <c r="A528" i="50"/>
  <c r="A529" i="50"/>
  <c r="A530" i="50"/>
  <c r="A531" i="50"/>
  <c r="A532" i="50"/>
  <c r="A533" i="50"/>
  <c r="A534" i="50"/>
  <c r="A535" i="50"/>
  <c r="A536" i="50"/>
  <c r="A537" i="50"/>
  <c r="A538" i="50"/>
  <c r="A541" i="50"/>
  <c r="A542" i="50"/>
  <c r="A543" i="50"/>
  <c r="A544" i="50"/>
  <c r="A545" i="50"/>
  <c r="A546" i="50"/>
  <c r="A547" i="50"/>
  <c r="A548" i="50"/>
  <c r="A549" i="50"/>
  <c r="A550" i="50"/>
  <c r="A551" i="50"/>
  <c r="A552" i="50"/>
  <c r="A553" i="50"/>
  <c r="A554" i="50"/>
  <c r="A555" i="50"/>
  <c r="A556" i="50"/>
  <c r="A557" i="50"/>
  <c r="A558" i="50"/>
  <c r="A559" i="50"/>
  <c r="A560" i="50"/>
  <c r="A561" i="50"/>
  <c r="A562" i="50"/>
  <c r="A563" i="50"/>
  <c r="A564" i="50"/>
  <c r="A565" i="50"/>
  <c r="A566" i="50"/>
  <c r="A567" i="50"/>
  <c r="A568" i="50"/>
  <c r="A569" i="50"/>
  <c r="A570" i="50"/>
  <c r="A571" i="50"/>
  <c r="A572" i="50"/>
  <c r="A573" i="50"/>
  <c r="A574" i="50"/>
  <c r="A575" i="50"/>
  <c r="A576" i="50"/>
  <c r="A577" i="50"/>
  <c r="A578" i="50"/>
  <c r="A579" i="50"/>
  <c r="A580" i="50"/>
  <c r="A581" i="50"/>
  <c r="A582" i="50"/>
  <c r="A583" i="50"/>
  <c r="A584" i="50"/>
  <c r="A585" i="50"/>
  <c r="A586" i="50"/>
  <c r="A587" i="50"/>
  <c r="A588" i="50"/>
  <c r="A589" i="50"/>
  <c r="A590" i="50"/>
  <c r="A591" i="50"/>
  <c r="A592" i="50"/>
  <c r="A593" i="50"/>
  <c r="A594" i="50"/>
  <c r="A595" i="50"/>
  <c r="A601" i="50"/>
  <c r="A602" i="50"/>
  <c r="A603" i="50"/>
  <c r="A604" i="50"/>
  <c r="A605" i="50"/>
  <c r="A606" i="50"/>
  <c r="A607" i="50"/>
  <c r="A608" i="50"/>
  <c r="A609" i="50"/>
  <c r="A610" i="50"/>
  <c r="A611" i="50"/>
  <c r="A612" i="50"/>
  <c r="A613" i="50"/>
  <c r="A614" i="50"/>
  <c r="A615" i="50"/>
  <c r="A616" i="50"/>
  <c r="A618" i="50"/>
  <c r="A619" i="50"/>
  <c r="A620" i="50"/>
  <c r="A621" i="50"/>
  <c r="A622" i="50"/>
  <c r="A623" i="50"/>
  <c r="A624" i="50"/>
  <c r="A625" i="50"/>
  <c r="A629" i="50"/>
  <c r="A630" i="50"/>
  <c r="A631" i="50"/>
  <c r="A632" i="50"/>
  <c r="A633" i="50"/>
  <c r="A634" i="50"/>
  <c r="A635" i="50"/>
  <c r="A636" i="50"/>
  <c r="A637" i="50"/>
  <c r="A638" i="50"/>
  <c r="A639" i="50"/>
  <c r="A640" i="50"/>
  <c r="A641" i="50"/>
  <c r="A642" i="50"/>
  <c r="A643" i="50"/>
  <c r="A644" i="50"/>
  <c r="A645" i="50"/>
  <c r="A646" i="50"/>
  <c r="A647" i="50"/>
  <c r="A648" i="50"/>
  <c r="A649" i="50"/>
  <c r="A650" i="50"/>
  <c r="A651" i="50"/>
  <c r="A652" i="50"/>
  <c r="A653" i="50"/>
  <c r="A654" i="50"/>
  <c r="A655" i="50"/>
  <c r="A656" i="50"/>
  <c r="A657" i="50"/>
  <c r="A659" i="50"/>
  <c r="A660" i="50"/>
  <c r="A661" i="50"/>
  <c r="A662" i="50"/>
  <c r="A663" i="50"/>
  <c r="A664" i="50"/>
  <c r="A665" i="50"/>
  <c r="A666" i="50"/>
  <c r="A667" i="50"/>
  <c r="A668" i="50"/>
  <c r="A669" i="50"/>
  <c r="A670" i="50"/>
  <c r="A671" i="50"/>
  <c r="A672" i="50"/>
  <c r="A673" i="50"/>
  <c r="A674" i="50"/>
  <c r="A675" i="50"/>
  <c r="A676" i="50"/>
  <c r="A677" i="50"/>
  <c r="A678" i="50"/>
  <c r="A679" i="50"/>
  <c r="A680" i="50"/>
  <c r="A681" i="50"/>
  <c r="A682" i="50"/>
  <c r="A683" i="50"/>
  <c r="A684" i="50"/>
  <c r="A685" i="50"/>
  <c r="A686" i="50"/>
  <c r="A687" i="50"/>
  <c r="A688" i="50"/>
  <c r="A689" i="50"/>
  <c r="A690" i="50"/>
  <c r="A691" i="50"/>
  <c r="A692" i="50"/>
  <c r="A693" i="50"/>
  <c r="A694" i="50"/>
  <c r="A695" i="50"/>
  <c r="A696" i="50"/>
  <c r="A697" i="50"/>
  <c r="A699" i="50"/>
  <c r="A700" i="50"/>
  <c r="A701" i="50"/>
  <c r="A702" i="50"/>
  <c r="A703" i="50"/>
  <c r="A705" i="50"/>
  <c r="A706" i="50"/>
  <c r="A707" i="50"/>
  <c r="A708" i="50"/>
  <c r="A709" i="50"/>
  <c r="A710" i="50"/>
  <c r="A711" i="50"/>
  <c r="A712" i="50"/>
  <c r="A713" i="50"/>
  <c r="A714" i="50"/>
  <c r="A715" i="50"/>
  <c r="A717" i="50"/>
  <c r="A718" i="50"/>
  <c r="A719" i="50"/>
  <c r="A720" i="50"/>
  <c r="A721" i="50"/>
  <c r="A722" i="50"/>
  <c r="A4" i="50"/>
  <c r="A5" i="11"/>
  <c r="A6" i="11"/>
  <c r="A7" i="11"/>
  <c r="A8" i="11"/>
  <c r="A9" i="11"/>
  <c r="A13" i="11"/>
  <c r="A12" i="11"/>
  <c r="A11"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A115" i="11"/>
  <c r="A116" i="11"/>
  <c r="A117" i="11"/>
  <c r="A118" i="11"/>
  <c r="A119" i="11"/>
  <c r="A120" i="11"/>
  <c r="A121" i="11"/>
  <c r="A122" i="11"/>
  <c r="A123" i="11"/>
  <c r="A124" i="11"/>
  <c r="A125" i="11"/>
  <c r="A126" i="11"/>
  <c r="A127" i="11"/>
  <c r="A128" i="11"/>
  <c r="A129" i="11"/>
  <c r="A130" i="11"/>
  <c r="A131" i="11"/>
  <c r="A132" i="11"/>
  <c r="A133" i="11"/>
  <c r="A134" i="11"/>
  <c r="A135" i="11"/>
  <c r="A136" i="11"/>
  <c r="A138" i="11"/>
  <c r="A139" i="11"/>
  <c r="A140" i="11"/>
  <c r="A141" i="11"/>
  <c r="A142" i="11"/>
  <c r="A143" i="11"/>
  <c r="A144" i="11"/>
  <c r="A145" i="11"/>
  <c r="A146" i="11"/>
  <c r="A147" i="11"/>
  <c r="A148" i="11"/>
  <c r="A149" i="11"/>
  <c r="A150" i="11"/>
  <c r="A151" i="11"/>
  <c r="A152" i="11"/>
  <c r="A153" i="11"/>
  <c r="A154" i="11"/>
  <c r="A155" i="11"/>
  <c r="A156" i="11"/>
  <c r="A157" i="11"/>
  <c r="A158" i="11"/>
  <c r="A159" i="11"/>
  <c r="A160" i="11"/>
  <c r="A161" i="11"/>
  <c r="A162" i="11"/>
  <c r="A163" i="11"/>
  <c r="A164" i="11"/>
  <c r="A165" i="11"/>
  <c r="A166" i="11"/>
  <c r="A167" i="11"/>
  <c r="A168" i="11"/>
  <c r="A169" i="11"/>
  <c r="A170" i="11"/>
  <c r="A171" i="11"/>
  <c r="A172" i="11"/>
  <c r="A173" i="11"/>
  <c r="A174" i="11"/>
  <c r="A175" i="11"/>
  <c r="A176" i="11"/>
  <c r="A177" i="11"/>
  <c r="A178" i="11"/>
  <c r="A179" i="11"/>
  <c r="A180" i="11"/>
  <c r="A181" i="11"/>
  <c r="A182" i="11"/>
  <c r="A183" i="11"/>
  <c r="A184" i="11"/>
  <c r="A185" i="11"/>
  <c r="A186" i="11"/>
  <c r="A187" i="11"/>
  <c r="A188" i="11"/>
  <c r="A189" i="11"/>
  <c r="A190" i="11"/>
  <c r="A191" i="11"/>
  <c r="A192" i="11"/>
  <c r="A193" i="11"/>
  <c r="A194" i="11"/>
  <c r="A195" i="11"/>
  <c r="A196" i="11"/>
  <c r="A197" i="11"/>
  <c r="A198" i="11"/>
  <c r="A199" i="11"/>
  <c r="A200" i="11"/>
  <c r="A201" i="11"/>
  <c r="A202" i="11"/>
  <c r="A203" i="11"/>
  <c r="A204" i="11"/>
  <c r="A205" i="11"/>
  <c r="A206" i="11"/>
  <c r="A207" i="11"/>
  <c r="A208" i="11"/>
  <c r="A209" i="11"/>
  <c r="A210" i="11"/>
  <c r="A211" i="11"/>
  <c r="A212" i="11"/>
  <c r="A213" i="11"/>
  <c r="A214" i="11"/>
  <c r="A215" i="11"/>
  <c r="A216" i="11"/>
  <c r="A217" i="11"/>
  <c r="A218" i="11"/>
  <c r="A219" i="11"/>
  <c r="A220" i="11"/>
  <c r="A221" i="11"/>
  <c r="A222" i="11"/>
  <c r="A223" i="11"/>
  <c r="A224" i="11"/>
  <c r="A225" i="11"/>
  <c r="A226" i="11"/>
  <c r="A227" i="11"/>
  <c r="A228" i="11"/>
  <c r="A229" i="11"/>
  <c r="A230" i="11"/>
  <c r="A231" i="11"/>
  <c r="A232" i="11"/>
  <c r="A233" i="11"/>
  <c r="A234" i="11"/>
  <c r="A235" i="11"/>
  <c r="A236" i="11"/>
  <c r="A237" i="11"/>
  <c r="A238" i="11"/>
  <c r="A239" i="11"/>
  <c r="A240" i="11"/>
  <c r="A241" i="11"/>
  <c r="A242" i="11"/>
  <c r="A243" i="11"/>
  <c r="A244" i="11"/>
  <c r="A245" i="11"/>
  <c r="A246" i="11"/>
  <c r="A247" i="11"/>
  <c r="A248" i="11"/>
  <c r="A249" i="11"/>
  <c r="A250" i="11"/>
  <c r="A251" i="11"/>
  <c r="A252" i="11"/>
  <c r="A253" i="11"/>
  <c r="A254" i="11"/>
  <c r="A255" i="11"/>
  <c r="A256" i="11"/>
  <c r="A257" i="11"/>
  <c r="A258" i="11"/>
  <c r="A259" i="11"/>
  <c r="A260" i="11"/>
  <c r="A261" i="11"/>
  <c r="A262" i="11"/>
  <c r="A263" i="11"/>
  <c r="A264" i="11"/>
  <c r="A265" i="11"/>
  <c r="A266" i="11"/>
  <c r="A267" i="11"/>
  <c r="A268" i="11"/>
  <c r="A269" i="11"/>
  <c r="A270" i="11"/>
  <c r="A271" i="11"/>
  <c r="A272" i="11"/>
  <c r="A273" i="11"/>
  <c r="A274" i="11"/>
  <c r="A275" i="11"/>
  <c r="A276" i="11"/>
  <c r="A277" i="11"/>
  <c r="A278" i="11"/>
  <c r="A279" i="11"/>
  <c r="A280" i="11"/>
  <c r="A281" i="11"/>
  <c r="A282" i="11"/>
  <c r="A283" i="11"/>
  <c r="A284" i="11"/>
  <c r="A285" i="11"/>
  <c r="A286" i="11"/>
  <c r="A287" i="11"/>
  <c r="A288" i="11"/>
  <c r="A289" i="11"/>
  <c r="A290" i="11"/>
  <c r="A291" i="11"/>
  <c r="A292" i="11"/>
  <c r="A293" i="11"/>
  <c r="A294" i="11"/>
  <c r="A295" i="11"/>
  <c r="A296" i="11"/>
  <c r="A297" i="11"/>
  <c r="A298" i="11"/>
  <c r="A299" i="11"/>
  <c r="A300" i="11"/>
  <c r="A301" i="11"/>
  <c r="A302" i="11"/>
  <c r="A303" i="11"/>
  <c r="A304" i="11"/>
  <c r="A305" i="11"/>
  <c r="A306" i="11"/>
  <c r="A307" i="11"/>
  <c r="A308" i="11"/>
  <c r="A309" i="11"/>
  <c r="A310" i="11"/>
  <c r="A311" i="11"/>
  <c r="A312" i="11"/>
  <c r="A313" i="11"/>
  <c r="A314" i="11"/>
  <c r="A315" i="11"/>
  <c r="A316" i="11"/>
  <c r="A317" i="11"/>
  <c r="A318" i="11"/>
  <c r="A319" i="11"/>
  <c r="A320" i="11"/>
  <c r="A321" i="11"/>
  <c r="A322" i="11"/>
  <c r="A323" i="11"/>
  <c r="A324" i="11"/>
  <c r="A325" i="11"/>
  <c r="A326" i="11"/>
  <c r="A327" i="11"/>
  <c r="A328" i="11"/>
  <c r="A329" i="11"/>
  <c r="A330" i="11"/>
  <c r="A331" i="11"/>
  <c r="A332" i="11"/>
  <c r="A333" i="11"/>
  <c r="A334" i="11"/>
  <c r="A335" i="11"/>
  <c r="A336" i="11"/>
  <c r="A337" i="11"/>
  <c r="A339" i="11"/>
  <c r="A340" i="11"/>
  <c r="A341" i="11"/>
  <c r="A342" i="11"/>
  <c r="A343" i="11"/>
  <c r="A344" i="11"/>
  <c r="A345" i="11"/>
  <c r="A346" i="11"/>
  <c r="A347" i="11"/>
  <c r="A348" i="11"/>
  <c r="A349" i="11"/>
  <c r="A350" i="11"/>
  <c r="A351" i="11"/>
  <c r="A352" i="11"/>
  <c r="A353" i="11"/>
  <c r="A354" i="11"/>
  <c r="A355" i="11"/>
  <c r="A356" i="11"/>
  <c r="A357" i="11"/>
  <c r="A358" i="11"/>
  <c r="A359" i="11"/>
  <c r="A360" i="11"/>
  <c r="A361" i="11"/>
  <c r="A362" i="11"/>
  <c r="A363" i="11"/>
  <c r="A364" i="11"/>
  <c r="A365" i="11"/>
  <c r="A366" i="11"/>
  <c r="A367" i="11"/>
  <c r="A368" i="11"/>
  <c r="A369" i="11"/>
  <c r="A370" i="11"/>
  <c r="A371" i="11"/>
  <c r="A372" i="11"/>
  <c r="A373" i="11"/>
  <c r="A374" i="11"/>
  <c r="A375" i="11"/>
  <c r="A376" i="11"/>
  <c r="A377" i="11"/>
  <c r="A378" i="11"/>
  <c r="A379" i="11"/>
  <c r="A380" i="11"/>
  <c r="A381" i="11"/>
  <c r="A382" i="11"/>
  <c r="A383" i="11"/>
  <c r="A384" i="11"/>
  <c r="A385" i="11"/>
  <c r="A386" i="11"/>
  <c r="A387" i="11"/>
  <c r="A388" i="11"/>
  <c r="A389" i="11"/>
  <c r="A390" i="11"/>
  <c r="A391" i="11"/>
  <c r="A392" i="11"/>
  <c r="A393" i="11"/>
  <c r="A394" i="11"/>
  <c r="A395" i="11"/>
  <c r="A396" i="11"/>
  <c r="A397" i="11"/>
  <c r="A398" i="11"/>
  <c r="A399" i="11"/>
  <c r="A400" i="11"/>
  <c r="A401" i="11"/>
  <c r="A402" i="11"/>
  <c r="A403" i="11"/>
  <c r="A404" i="11"/>
  <c r="A405" i="11"/>
  <c r="A406" i="11"/>
  <c r="A409" i="11"/>
  <c r="A411" i="11"/>
  <c r="A412" i="11"/>
  <c r="A413" i="11"/>
  <c r="A414" i="11"/>
  <c r="A415" i="11"/>
  <c r="A416" i="11"/>
  <c r="A417" i="11"/>
  <c r="A418" i="11"/>
  <c r="A419" i="11"/>
  <c r="A420" i="11"/>
  <c r="A421" i="11"/>
  <c r="A422" i="11"/>
  <c r="A423" i="11"/>
  <c r="A424" i="11"/>
  <c r="A425" i="11"/>
  <c r="A426" i="11"/>
  <c r="A427" i="11"/>
  <c r="A428" i="11"/>
  <c r="A429" i="11"/>
  <c r="A430" i="11"/>
  <c r="A431" i="11"/>
  <c r="A432" i="11"/>
  <c r="A433" i="11"/>
  <c r="A434" i="11"/>
  <c r="A435" i="11"/>
  <c r="A436" i="11"/>
  <c r="A437" i="11"/>
  <c r="A438" i="11"/>
  <c r="A439" i="11"/>
  <c r="A440" i="11"/>
  <c r="A441" i="11"/>
  <c r="A442" i="11"/>
  <c r="A443" i="11"/>
  <c r="A444" i="11"/>
  <c r="A445" i="11"/>
  <c r="A446" i="11"/>
  <c r="A447" i="11"/>
  <c r="A448" i="11"/>
  <c r="A449" i="11"/>
  <c r="A450" i="11"/>
  <c r="A451" i="11"/>
  <c r="A452" i="11"/>
  <c r="A453" i="11"/>
  <c r="A454" i="11"/>
  <c r="A455" i="11"/>
  <c r="A456" i="11"/>
  <c r="A457" i="11"/>
  <c r="A458" i="11"/>
  <c r="A459" i="11"/>
  <c r="A460" i="11"/>
  <c r="A461" i="11"/>
  <c r="A462" i="11"/>
  <c r="A463" i="11"/>
  <c r="A464" i="11"/>
  <c r="A465" i="11"/>
  <c r="A466" i="11"/>
  <c r="A467" i="11"/>
  <c r="A468" i="11"/>
  <c r="A469" i="11"/>
  <c r="A470" i="11"/>
  <c r="A471" i="11"/>
  <c r="A472" i="11"/>
  <c r="A473" i="11"/>
  <c r="A474" i="11"/>
  <c r="A475" i="11"/>
  <c r="A476" i="11"/>
  <c r="A477" i="11"/>
  <c r="A478" i="11"/>
  <c r="A479" i="11"/>
  <c r="A480" i="11"/>
  <c r="A481" i="11"/>
  <c r="A482" i="11"/>
  <c r="A483" i="11"/>
  <c r="A484" i="11"/>
  <c r="A485" i="11"/>
  <c r="A486" i="11"/>
  <c r="A487" i="11"/>
  <c r="A488" i="11"/>
  <c r="A489" i="11"/>
  <c r="A490" i="11"/>
  <c r="A491" i="11"/>
  <c r="A492" i="11"/>
  <c r="A493" i="11"/>
  <c r="A494" i="11"/>
  <c r="A495" i="11"/>
  <c r="A496" i="11"/>
  <c r="A497" i="11"/>
  <c r="A498" i="11"/>
  <c r="A499" i="11"/>
  <c r="A500" i="11"/>
  <c r="A501" i="11"/>
  <c r="A502" i="11"/>
  <c r="A503" i="11"/>
  <c r="A504" i="11"/>
  <c r="A505" i="11"/>
  <c r="A506" i="11"/>
  <c r="A507" i="11"/>
  <c r="A508" i="11"/>
  <c r="A509" i="11"/>
  <c r="A510" i="11"/>
  <c r="A511" i="11"/>
  <c r="A512" i="11"/>
  <c r="A513" i="11"/>
  <c r="A514" i="11"/>
  <c r="A515" i="11"/>
  <c r="A516" i="11"/>
  <c r="A517" i="11"/>
  <c r="A518" i="11"/>
  <c r="A519" i="11"/>
  <c r="A520" i="11"/>
  <c r="A521" i="11"/>
  <c r="A522" i="11"/>
  <c r="A523" i="11"/>
  <c r="A524" i="11"/>
  <c r="A525" i="11"/>
  <c r="A526" i="11"/>
  <c r="A527" i="11"/>
  <c r="A528" i="11"/>
  <c r="A529" i="11"/>
  <c r="A530" i="11"/>
  <c r="A531" i="11"/>
  <c r="A532" i="11"/>
  <c r="A533" i="11"/>
  <c r="A534" i="11"/>
  <c r="A535" i="11"/>
  <c r="A536" i="11"/>
  <c r="A537" i="11"/>
  <c r="A538" i="11"/>
  <c r="A539" i="11"/>
  <c r="A540" i="11"/>
  <c r="A541" i="11"/>
  <c r="A542" i="11"/>
  <c r="A543" i="11"/>
  <c r="A544" i="11"/>
  <c r="A545" i="11"/>
  <c r="A546" i="11"/>
  <c r="A547" i="11"/>
  <c r="A548" i="11"/>
  <c r="A549" i="11"/>
  <c r="A550" i="11"/>
  <c r="A551" i="11"/>
  <c r="A552" i="11"/>
  <c r="A553" i="11"/>
  <c r="A554" i="11"/>
  <c r="A555" i="11"/>
  <c r="A556" i="11"/>
  <c r="A557" i="11"/>
  <c r="A558" i="11"/>
  <c r="A559" i="11"/>
  <c r="A560" i="11"/>
  <c r="A561" i="11"/>
  <c r="A562" i="11"/>
  <c r="A563" i="11"/>
  <c r="A564" i="11"/>
  <c r="A565" i="11"/>
  <c r="A566" i="11"/>
  <c r="A567" i="11"/>
  <c r="A568" i="11"/>
  <c r="A569" i="11"/>
  <c r="A570" i="11"/>
  <c r="A571" i="11"/>
  <c r="A572" i="11"/>
  <c r="A573" i="11"/>
  <c r="A574" i="11"/>
  <c r="A575" i="11"/>
  <c r="A576" i="11"/>
  <c r="A577" i="11"/>
  <c r="A578" i="11"/>
  <c r="A579" i="11"/>
  <c r="A580" i="11"/>
  <c r="A581" i="11"/>
  <c r="A582" i="11"/>
  <c r="A583" i="11"/>
  <c r="A584" i="11"/>
  <c r="A585" i="11"/>
  <c r="A586" i="11"/>
  <c r="A587" i="11"/>
  <c r="A588" i="11"/>
  <c r="A589" i="11"/>
  <c r="A590" i="11"/>
  <c r="A591" i="11"/>
  <c r="A592" i="11"/>
  <c r="A593" i="11"/>
  <c r="A594" i="11"/>
  <c r="A595" i="11"/>
  <c r="A596" i="11"/>
  <c r="A597" i="11"/>
  <c r="A598" i="11"/>
  <c r="A599" i="11"/>
  <c r="A600" i="11"/>
  <c r="A601" i="11"/>
  <c r="A602" i="11"/>
  <c r="A603" i="11"/>
  <c r="A604" i="11"/>
  <c r="A605" i="11"/>
  <c r="A606" i="11"/>
  <c r="A607" i="11"/>
  <c r="A608" i="11"/>
  <c r="A609" i="11"/>
  <c r="A610" i="11"/>
  <c r="A611" i="11"/>
  <c r="A612" i="11"/>
  <c r="A613" i="11"/>
  <c r="A614" i="11"/>
  <c r="A615" i="11"/>
  <c r="A616" i="11"/>
  <c r="A617" i="11"/>
  <c r="A618" i="11"/>
  <c r="A619" i="11"/>
  <c r="A620" i="11"/>
  <c r="A621" i="11"/>
  <c r="A622" i="11"/>
  <c r="A623" i="11"/>
  <c r="A624" i="11"/>
  <c r="A625" i="11"/>
  <c r="A626" i="11"/>
  <c r="A627" i="11"/>
  <c r="A628" i="11"/>
  <c r="A629" i="11"/>
  <c r="A630" i="11"/>
  <c r="A631" i="11"/>
  <c r="A632" i="11"/>
  <c r="A633" i="11"/>
  <c r="A634" i="11"/>
  <c r="A635" i="11"/>
  <c r="A636" i="11"/>
  <c r="A637" i="11"/>
  <c r="A638" i="11"/>
  <c r="A639" i="11"/>
  <c r="A640" i="11"/>
  <c r="A641" i="11"/>
  <c r="A642" i="11"/>
  <c r="A643" i="11"/>
  <c r="A644" i="11"/>
  <c r="A645" i="11"/>
  <c r="A646" i="11"/>
  <c r="A647" i="11"/>
  <c r="A648" i="11"/>
  <c r="A649" i="11"/>
  <c r="A650" i="11"/>
  <c r="A651" i="11"/>
  <c r="A652" i="11"/>
  <c r="A653" i="11"/>
  <c r="A654" i="11"/>
  <c r="A655" i="11"/>
  <c r="A656" i="11"/>
  <c r="A657" i="11"/>
  <c r="A658" i="11"/>
  <c r="A659" i="11"/>
  <c r="A660" i="11"/>
  <c r="A661" i="11"/>
  <c r="A662" i="11"/>
  <c r="A663" i="11"/>
  <c r="A664" i="11"/>
  <c r="A665" i="11"/>
  <c r="A666" i="11"/>
  <c r="A667" i="11"/>
  <c r="A668" i="11"/>
  <c r="A669" i="11"/>
  <c r="A670" i="11"/>
  <c r="A671" i="11"/>
  <c r="A672" i="11"/>
  <c r="A673" i="11"/>
  <c r="A674" i="11"/>
  <c r="A675" i="11"/>
  <c r="A676" i="11"/>
  <c r="A677" i="11"/>
  <c r="A678" i="11"/>
  <c r="A679" i="11"/>
  <c r="A680" i="11"/>
  <c r="A681" i="11"/>
  <c r="A682" i="11"/>
  <c r="A683" i="11"/>
  <c r="A684" i="11"/>
  <c r="A685" i="11"/>
  <c r="A686" i="11"/>
  <c r="A687" i="11"/>
  <c r="A688" i="11"/>
  <c r="A689" i="11"/>
  <c r="A690" i="11"/>
  <c r="A691" i="11"/>
  <c r="A692" i="11"/>
  <c r="A693" i="11"/>
  <c r="A694" i="11"/>
  <c r="A695" i="11"/>
  <c r="A696" i="11"/>
  <c r="A697" i="11"/>
  <c r="A698" i="11"/>
  <c r="A699" i="11"/>
  <c r="A700" i="11"/>
  <c r="A701" i="11"/>
  <c r="A702" i="11"/>
  <c r="A703" i="11"/>
  <c r="A704" i="11"/>
  <c r="A705" i="11"/>
  <c r="A706" i="11"/>
  <c r="A707" i="11"/>
  <c r="A708" i="11"/>
  <c r="A709" i="11"/>
  <c r="A710" i="11"/>
  <c r="A711" i="11"/>
  <c r="A712" i="11"/>
  <c r="A713" i="11"/>
  <c r="A714" i="11"/>
  <c r="A715" i="11"/>
  <c r="A716" i="11"/>
  <c r="A717" i="11"/>
  <c r="A718" i="11"/>
  <c r="A719" i="11"/>
  <c r="A720" i="11"/>
  <c r="A721" i="11"/>
  <c r="A722" i="11"/>
  <c r="A723" i="11"/>
  <c r="A724" i="11"/>
  <c r="A725" i="11"/>
  <c r="A726" i="11"/>
  <c r="A727" i="11"/>
  <c r="A728" i="11"/>
  <c r="A729" i="11"/>
  <c r="A730" i="11"/>
  <c r="A731" i="11"/>
  <c r="A732" i="11"/>
  <c r="A733" i="11"/>
  <c r="A734" i="11"/>
  <c r="A735" i="11"/>
  <c r="A736" i="11"/>
  <c r="A737" i="11"/>
  <c r="A738" i="11"/>
  <c r="A739" i="11"/>
  <c r="A740" i="11"/>
  <c r="A741" i="11"/>
  <c r="A742" i="11"/>
  <c r="A743" i="11"/>
  <c r="A744" i="11"/>
  <c r="A745" i="11"/>
  <c r="A746" i="11"/>
  <c r="A747" i="11"/>
  <c r="A748" i="11"/>
  <c r="A749" i="11"/>
  <c r="A750" i="11"/>
  <c r="A751" i="11"/>
  <c r="A752" i="11"/>
  <c r="A753" i="11"/>
  <c r="A754" i="11"/>
  <c r="A755" i="11"/>
  <c r="A756" i="11"/>
  <c r="A757" i="11"/>
  <c r="A758" i="11"/>
  <c r="A759" i="11"/>
  <c r="A760" i="11"/>
  <c r="A761" i="11"/>
  <c r="A762" i="11"/>
  <c r="A763" i="11"/>
  <c r="A764" i="11"/>
  <c r="A765" i="11"/>
  <c r="A766" i="11"/>
  <c r="A767" i="11"/>
  <c r="A768" i="11"/>
  <c r="A769" i="11"/>
  <c r="A770" i="11"/>
  <c r="A771" i="11"/>
  <c r="A772" i="11"/>
  <c r="A773" i="11"/>
  <c r="A774" i="11"/>
  <c r="A775" i="11"/>
  <c r="A776" i="11"/>
  <c r="A777" i="11"/>
  <c r="A778" i="11"/>
  <c r="A779" i="11"/>
  <c r="A780" i="11"/>
  <c r="A781" i="11"/>
  <c r="A782" i="11"/>
  <c r="A783" i="11"/>
  <c r="A784" i="11"/>
  <c r="A785" i="11"/>
  <c r="A786" i="11"/>
  <c r="A787" i="11"/>
  <c r="A788" i="11"/>
  <c r="A789" i="11"/>
  <c r="A790" i="11"/>
  <c r="A791" i="11"/>
  <c r="A792" i="11"/>
  <c r="A793" i="11"/>
  <c r="A794" i="11"/>
  <c r="A795" i="11"/>
  <c r="A796" i="11"/>
  <c r="A797" i="11"/>
  <c r="A798" i="11"/>
  <c r="A799" i="11"/>
  <c r="A800" i="11"/>
  <c r="A801" i="11"/>
  <c r="A802" i="11"/>
  <c r="A803" i="11"/>
  <c r="A804" i="11"/>
  <c r="A805" i="11"/>
  <c r="A806" i="11"/>
  <c r="A807" i="11"/>
  <c r="A808" i="11"/>
  <c r="A809" i="11"/>
  <c r="A810" i="11"/>
  <c r="A811" i="11"/>
  <c r="A812" i="11"/>
  <c r="A813" i="11"/>
  <c r="A814" i="11"/>
  <c r="A815" i="11"/>
  <c r="A816" i="11"/>
  <c r="A817" i="11"/>
  <c r="A818" i="11"/>
  <c r="A819" i="11"/>
  <c r="A820" i="11"/>
  <c r="A821" i="11"/>
  <c r="A822" i="11"/>
  <c r="A823" i="11"/>
  <c r="A824" i="11"/>
  <c r="A825" i="11"/>
  <c r="A826" i="11"/>
  <c r="A827" i="11"/>
  <c r="A828" i="11"/>
  <c r="A829" i="11"/>
  <c r="A830" i="11"/>
  <c r="A831" i="11"/>
  <c r="A832" i="11"/>
  <c r="A833" i="11"/>
  <c r="A834" i="11"/>
  <c r="A835" i="11"/>
  <c r="A836" i="11"/>
  <c r="A837" i="11"/>
  <c r="A838" i="11"/>
  <c r="A839" i="11"/>
  <c r="A840" i="11"/>
  <c r="A841" i="11"/>
  <c r="A842" i="11"/>
  <c r="A843" i="11"/>
  <c r="A844" i="11"/>
  <c r="A845" i="11"/>
  <c r="A846" i="11"/>
  <c r="A847" i="11"/>
  <c r="A848" i="11"/>
  <c r="A849" i="11"/>
  <c r="A850" i="11"/>
  <c r="A851" i="11"/>
  <c r="A852" i="11"/>
  <c r="A853" i="11"/>
  <c r="A854" i="11"/>
  <c r="A855" i="11"/>
  <c r="A856" i="11"/>
  <c r="A857" i="11"/>
  <c r="A858" i="11"/>
  <c r="A859" i="11"/>
  <c r="A860" i="11"/>
  <c r="A861" i="11"/>
  <c r="A862" i="11"/>
  <c r="A863" i="11"/>
  <c r="A864" i="11"/>
  <c r="A865" i="11"/>
  <c r="A866" i="11"/>
  <c r="A867" i="11"/>
  <c r="A868" i="11"/>
  <c r="A869" i="11"/>
  <c r="A870" i="11"/>
  <c r="A871" i="11"/>
  <c r="A872" i="11"/>
  <c r="A873" i="11"/>
  <c r="A874" i="11"/>
  <c r="A875" i="11"/>
  <c r="A876" i="11"/>
  <c r="A877" i="11"/>
  <c r="A878" i="11"/>
  <c r="A879" i="11"/>
  <c r="A880" i="11"/>
  <c r="A881" i="11"/>
  <c r="A882" i="11"/>
  <c r="A883" i="11"/>
  <c r="A884" i="11"/>
  <c r="A885" i="11"/>
  <c r="A886" i="11"/>
  <c r="A887" i="11"/>
  <c r="A888" i="11"/>
  <c r="A889" i="11"/>
  <c r="A890" i="11"/>
  <c r="A891" i="11"/>
  <c r="A892" i="11"/>
  <c r="A893" i="11"/>
  <c r="A894" i="11"/>
  <c r="A895" i="11"/>
  <c r="A896" i="11"/>
  <c r="A897" i="11"/>
  <c r="A898" i="11"/>
  <c r="A899" i="11"/>
  <c r="A900" i="11"/>
  <c r="A901" i="11"/>
  <c r="A902" i="11"/>
  <c r="A903" i="11"/>
  <c r="A904" i="11"/>
  <c r="A905" i="11"/>
  <c r="A906" i="11"/>
  <c r="A907" i="11"/>
  <c r="A908" i="11"/>
  <c r="A909" i="11"/>
  <c r="A910" i="11"/>
  <c r="A911" i="11"/>
  <c r="A912" i="11"/>
  <c r="A913" i="11"/>
  <c r="A914" i="11"/>
  <c r="A915" i="11"/>
  <c r="A916" i="11"/>
  <c r="A917" i="11"/>
  <c r="A918" i="11"/>
  <c r="A919" i="11"/>
  <c r="A920" i="11"/>
  <c r="A921" i="11"/>
  <c r="A922" i="11"/>
  <c r="A923" i="11"/>
  <c r="A924" i="11"/>
  <c r="A925" i="11"/>
  <c r="A926" i="11"/>
  <c r="A927" i="11"/>
  <c r="A928" i="11"/>
  <c r="A929" i="11"/>
  <c r="A930" i="11"/>
  <c r="A931" i="11"/>
  <c r="A932" i="11"/>
  <c r="A933" i="11"/>
  <c r="A934" i="11"/>
  <c r="A935" i="11"/>
  <c r="A936" i="11"/>
  <c r="A937" i="11"/>
  <c r="A938" i="11"/>
  <c r="A939" i="11"/>
  <c r="A940" i="11"/>
  <c r="A941" i="11"/>
  <c r="A942" i="11"/>
  <c r="A943" i="11"/>
  <c r="A944" i="11"/>
  <c r="A945" i="11"/>
  <c r="A946" i="11"/>
  <c r="A947" i="11"/>
  <c r="A948" i="11"/>
  <c r="A949" i="11"/>
  <c r="A950" i="11"/>
  <c r="A951" i="11"/>
  <c r="A952" i="11"/>
  <c r="A953" i="11"/>
  <c r="A954" i="11"/>
  <c r="A955" i="11"/>
  <c r="A956" i="11"/>
  <c r="A957" i="11"/>
  <c r="A958" i="11"/>
  <c r="A959" i="11"/>
  <c r="A960" i="11"/>
  <c r="A961" i="11"/>
  <c r="A962" i="11"/>
  <c r="A963" i="11"/>
  <c r="A964" i="11"/>
  <c r="A965" i="11"/>
  <c r="A966" i="11"/>
  <c r="A967" i="11"/>
  <c r="A968" i="11"/>
  <c r="A969" i="11"/>
  <c r="A970" i="11"/>
  <c r="A971" i="11"/>
  <c r="A972" i="11"/>
  <c r="A973" i="11"/>
  <c r="A974" i="11"/>
  <c r="A975" i="11"/>
  <c r="A976" i="11"/>
  <c r="A977" i="11"/>
  <c r="A978" i="11"/>
  <c r="A979" i="11"/>
  <c r="A980" i="11"/>
  <c r="A981" i="11"/>
  <c r="A982" i="11"/>
  <c r="A983" i="11"/>
  <c r="A984" i="11"/>
  <c r="A985" i="11"/>
  <c r="A986" i="11"/>
  <c r="A987" i="11"/>
  <c r="A988" i="11"/>
  <c r="A989" i="11"/>
  <c r="A990" i="11"/>
  <c r="A991" i="11"/>
  <c r="A992" i="11"/>
  <c r="A993" i="11"/>
  <c r="A994" i="11"/>
  <c r="A995" i="11"/>
  <c r="A996" i="11"/>
  <c r="A997" i="11"/>
  <c r="A998" i="11"/>
  <c r="A999" i="11"/>
  <c r="A1000" i="11"/>
  <c r="A1001" i="11"/>
  <c r="A1002" i="11"/>
  <c r="A1003" i="11"/>
  <c r="A1004" i="11"/>
  <c r="A1005" i="11"/>
  <c r="A1006" i="11"/>
  <c r="A1007" i="11"/>
  <c r="A1008" i="11"/>
  <c r="A1009" i="11"/>
  <c r="A1010" i="11"/>
  <c r="A1011" i="11"/>
  <c r="A1012" i="11"/>
  <c r="A1013" i="11"/>
  <c r="A1014" i="11"/>
  <c r="A1015" i="11"/>
  <c r="A1016" i="11"/>
  <c r="A1017" i="11"/>
  <c r="A1018" i="11"/>
  <c r="A1019" i="11"/>
  <c r="A1020" i="11"/>
  <c r="A1021" i="11"/>
  <c r="A4" i="11"/>
  <c r="A5" i="39"/>
  <c r="A6" i="39"/>
  <c r="A7" i="39"/>
  <c r="A8" i="39"/>
  <c r="A9" i="39"/>
  <c r="A10" i="39"/>
  <c r="A11" i="39"/>
  <c r="A12" i="39"/>
  <c r="A13" i="39"/>
  <c r="A14" i="39"/>
  <c r="A15" i="39"/>
  <c r="A16"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61" i="39"/>
  <c r="A62" i="39"/>
  <c r="A63" i="39"/>
  <c r="A64" i="39"/>
  <c r="A65" i="39"/>
  <c r="A66" i="39"/>
  <c r="A67" i="39"/>
  <c r="A68" i="39"/>
  <c r="A69" i="39"/>
  <c r="A70" i="39"/>
  <c r="A71" i="39"/>
  <c r="A72"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893" i="39"/>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4" i="39"/>
  <c r="A368" i="10"/>
  <c r="C368" i="10"/>
  <c r="D368" i="10"/>
  <c r="A369" i="10"/>
  <c r="C369" i="10"/>
  <c r="D369" i="10"/>
  <c r="A368" i="8"/>
  <c r="C368" i="8"/>
  <c r="D368" i="8"/>
  <c r="A369" i="8"/>
  <c r="C369" i="8"/>
  <c r="D369"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4" i="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6" i="8"/>
  <c r="D187" i="8"/>
  <c r="D188" i="8"/>
  <c r="D189" i="8"/>
  <c r="D190" i="8"/>
  <c r="D191" i="8"/>
  <c r="D192" i="8"/>
  <c r="D193" i="8"/>
  <c r="D194" i="8"/>
  <c r="D195" i="8"/>
  <c r="D197" i="8"/>
  <c r="D198" i="8"/>
  <c r="D199" i="8"/>
  <c r="D200" i="8"/>
  <c r="D201" i="8"/>
  <c r="D202" i="8"/>
  <c r="D203" i="8"/>
  <c r="D205" i="8"/>
  <c r="D208" i="8"/>
  <c r="D209" i="8"/>
  <c r="D210" i="8"/>
  <c r="D211" i="8"/>
  <c r="D212" i="8"/>
  <c r="D213" i="8"/>
  <c r="D214" i="8"/>
  <c r="D215" i="8"/>
  <c r="D216" i="8"/>
  <c r="D217" i="8"/>
  <c r="D218" i="8"/>
  <c r="D219"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4" i="8"/>
  <c r="C5" i="10"/>
  <c r="C6" i="10"/>
  <c r="C7" i="10"/>
  <c r="C8" i="10"/>
  <c r="C9" i="10"/>
  <c r="C10" i="10"/>
  <c r="C11" i="10"/>
  <c r="C12" i="10"/>
  <c r="C13"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C343" i="10"/>
  <c r="C344" i="10"/>
  <c r="C345" i="10"/>
  <c r="C346" i="10"/>
  <c r="C347" i="10"/>
  <c r="C348" i="10"/>
  <c r="C349" i="10"/>
  <c r="C350" i="10"/>
  <c r="C351" i="10"/>
  <c r="C352" i="10"/>
  <c r="C353" i="10"/>
  <c r="C354" i="10"/>
  <c r="C355" i="10"/>
  <c r="C356" i="10"/>
  <c r="C357" i="10"/>
  <c r="C358" i="10"/>
  <c r="C359" i="10"/>
  <c r="C360" i="10"/>
  <c r="C361" i="10"/>
  <c r="C362" i="10"/>
  <c r="C363" i="10"/>
  <c r="C364" i="10"/>
  <c r="C365" i="10"/>
  <c r="C366" i="10"/>
  <c r="C367" i="10"/>
  <c r="C4" i="10"/>
  <c r="D5" i="10"/>
  <c r="D6" i="10"/>
  <c r="D7" i="10"/>
  <c r="D8" i="10"/>
  <c r="D9" i="10"/>
  <c r="D10" i="10"/>
  <c r="D11" i="10"/>
  <c r="D12" i="10"/>
  <c r="D13" i="10"/>
  <c r="D14" i="10"/>
  <c r="D15" i="10"/>
  <c r="D16" i="10"/>
  <c r="D18" i="10"/>
  <c r="D19" i="10"/>
  <c r="D20" i="10"/>
  <c r="D21" i="10"/>
  <c r="D22" i="10"/>
  <c r="D23" i="10"/>
  <c r="D24" i="10"/>
  <c r="D25" i="10"/>
  <c r="D26" i="10"/>
  <c r="D27" i="10"/>
  <c r="D28" i="10"/>
  <c r="D29" i="10"/>
  <c r="D30" i="10"/>
  <c r="D31" i="10"/>
  <c r="D32" i="10"/>
  <c r="D33" i="10"/>
  <c r="D34" i="10"/>
  <c r="D35" i="10"/>
  <c r="D36" i="10"/>
  <c r="D37" i="10"/>
  <c r="D38" i="10"/>
  <c r="D39" i="10"/>
  <c r="D40" i="10"/>
  <c r="D41" i="10"/>
  <c r="D42" i="10"/>
  <c r="D43" i="10"/>
  <c r="D44" i="10"/>
  <c r="D45" i="10"/>
  <c r="D46" i="10"/>
  <c r="D47" i="10"/>
  <c r="D48" i="10"/>
  <c r="D49" i="10"/>
  <c r="D50" i="10"/>
  <c r="D51" i="10"/>
  <c r="D52" i="10"/>
  <c r="D53" i="10"/>
  <c r="D54" i="10"/>
  <c r="D55" i="10"/>
  <c r="D56" i="10"/>
  <c r="D57" i="10"/>
  <c r="D58" i="10"/>
  <c r="D59" i="10"/>
  <c r="D60" i="10"/>
  <c r="D61" i="10"/>
  <c r="D62" i="10"/>
  <c r="D63" i="10"/>
  <c r="D69" i="10"/>
  <c r="D70" i="10"/>
  <c r="D71" i="10"/>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111" i="10"/>
  <c r="D112" i="10"/>
  <c r="D113" i="10"/>
  <c r="D114" i="10"/>
  <c r="D115" i="10"/>
  <c r="D116" i="10"/>
  <c r="D117" i="10"/>
  <c r="D118" i="10"/>
  <c r="D119" i="10"/>
  <c r="D120" i="10"/>
  <c r="D121" i="10"/>
  <c r="D122" i="10"/>
  <c r="D123" i="10"/>
  <c r="D124" i="10"/>
  <c r="D125" i="10"/>
  <c r="D126" i="10"/>
  <c r="D127" i="10"/>
  <c r="D128" i="10"/>
  <c r="D129" i="10"/>
  <c r="D130" i="10"/>
  <c r="D131" i="10"/>
  <c r="D132" i="10"/>
  <c r="D133" i="10"/>
  <c r="D134" i="10"/>
  <c r="D135" i="10"/>
  <c r="D136" i="10"/>
  <c r="D137" i="10"/>
  <c r="D138" i="10"/>
  <c r="D139" i="10"/>
  <c r="D140" i="10"/>
  <c r="D141" i="10"/>
  <c r="D142" i="10"/>
  <c r="D143" i="10"/>
  <c r="D144" i="10"/>
  <c r="D145" i="10"/>
  <c r="D146" i="10"/>
  <c r="D147" i="10"/>
  <c r="D148" i="10"/>
  <c r="D149" i="10"/>
  <c r="D150" i="10"/>
  <c r="D151" i="10"/>
  <c r="D152" i="10"/>
  <c r="D153" i="10"/>
  <c r="D154" i="10"/>
  <c r="D155" i="10"/>
  <c r="D156" i="10"/>
  <c r="D157" i="10"/>
  <c r="D158" i="10"/>
  <c r="D159" i="10"/>
  <c r="D160" i="10"/>
  <c r="D161" i="10"/>
  <c r="D162" i="10"/>
  <c r="D163" i="10"/>
  <c r="D164" i="10"/>
  <c r="D165" i="10"/>
  <c r="D166" i="10"/>
  <c r="D167" i="10"/>
  <c r="D168" i="10"/>
  <c r="D169" i="10"/>
  <c r="D170" i="10"/>
  <c r="D171" i="10"/>
  <c r="D172" i="10"/>
  <c r="D173" i="10"/>
  <c r="D174" i="10"/>
  <c r="D175" i="10"/>
  <c r="D176" i="10"/>
  <c r="D177" i="10"/>
  <c r="D179" i="10"/>
  <c r="D180" i="10"/>
  <c r="D181" i="10"/>
  <c r="D182" i="10"/>
  <c r="D183" i="10"/>
  <c r="D184" i="10"/>
  <c r="D185" i="10"/>
  <c r="D186" i="10"/>
  <c r="D187" i="10"/>
  <c r="D188" i="10"/>
  <c r="D189" i="10"/>
  <c r="D190" i="10"/>
  <c r="D191" i="10"/>
  <c r="D192" i="10"/>
  <c r="D193" i="10"/>
  <c r="D194" i="10"/>
  <c r="D195" i="10"/>
  <c r="D196" i="10"/>
  <c r="D197" i="10"/>
  <c r="D198" i="10"/>
  <c r="D199" i="10"/>
  <c r="D200" i="10"/>
  <c r="D202" i="10"/>
  <c r="D203" i="10"/>
  <c r="D204" i="10"/>
  <c r="D205" i="10"/>
  <c r="D210" i="10"/>
  <c r="D211" i="10"/>
  <c r="D218" i="10"/>
  <c r="D219" i="10"/>
  <c r="D220" i="10"/>
  <c r="D221" i="10"/>
  <c r="D222" i="10"/>
  <c r="D223" i="10"/>
  <c r="D224" i="10"/>
  <c r="D225" i="10"/>
  <c r="D226" i="10"/>
  <c r="D227" i="10"/>
  <c r="D228" i="10"/>
  <c r="D229" i="10"/>
  <c r="D230" i="10"/>
  <c r="D232" i="10"/>
  <c r="D233" i="10"/>
  <c r="D234" i="10"/>
  <c r="D235" i="10"/>
  <c r="D236" i="10"/>
  <c r="D237" i="10"/>
  <c r="D238" i="10"/>
  <c r="D239" i="10"/>
  <c r="D240" i="10"/>
  <c r="D241" i="10"/>
  <c r="D242" i="10"/>
  <c r="D243" i="10"/>
  <c r="D245" i="10"/>
  <c r="D246" i="10"/>
  <c r="D247" i="10"/>
  <c r="D248" i="10"/>
  <c r="D249" i="10"/>
  <c r="D250" i="10"/>
  <c r="D251" i="10"/>
  <c r="D252" i="10"/>
  <c r="D253" i="10"/>
  <c r="D254" i="10"/>
  <c r="D255" i="10"/>
  <c r="D256" i="10"/>
  <c r="D257" i="10"/>
  <c r="D258" i="10"/>
  <c r="D259" i="10"/>
  <c r="D260" i="10"/>
  <c r="D261" i="10"/>
  <c r="D262" i="10"/>
  <c r="D263" i="10"/>
  <c r="D264" i="10"/>
  <c r="D265" i="10"/>
  <c r="D266" i="10"/>
  <c r="D267" i="10"/>
  <c r="D268" i="10"/>
  <c r="D269" i="10"/>
  <c r="D270" i="10"/>
  <c r="D271" i="10"/>
  <c r="D272" i="10"/>
  <c r="D273" i="10"/>
  <c r="D274" i="10"/>
  <c r="D275" i="10"/>
  <c r="D276" i="10"/>
  <c r="D277" i="10"/>
  <c r="D278" i="10"/>
  <c r="D279" i="10"/>
  <c r="D280" i="10"/>
  <c r="D281" i="10"/>
  <c r="D282" i="10"/>
  <c r="D283" i="10"/>
  <c r="D284" i="10"/>
  <c r="D285" i="10"/>
  <c r="D286" i="10"/>
  <c r="D288" i="10"/>
  <c r="D289" i="10"/>
  <c r="D290" i="10"/>
  <c r="D291" i="10"/>
  <c r="D292" i="10"/>
  <c r="D293" i="10"/>
  <c r="D294" i="10"/>
  <c r="D295" i="10"/>
  <c r="D296" i="10"/>
  <c r="D297" i="10"/>
  <c r="D298" i="10"/>
  <c r="D299" i="10"/>
  <c r="D300" i="10"/>
  <c r="D301" i="10"/>
  <c r="D303" i="10"/>
  <c r="D304" i="10"/>
  <c r="D305" i="10"/>
  <c r="D306" i="10"/>
  <c r="D307" i="10"/>
  <c r="D309" i="10"/>
  <c r="D311" i="10"/>
  <c r="D312" i="10"/>
  <c r="D313" i="10"/>
  <c r="D314" i="10"/>
  <c r="D315" i="10"/>
  <c r="D317" i="10"/>
  <c r="D318" i="10"/>
  <c r="D319" i="10"/>
  <c r="D320" i="10"/>
  <c r="D321" i="10"/>
  <c r="D322" i="10"/>
  <c r="D323" i="10"/>
  <c r="D324" i="10"/>
  <c r="D325" i="10"/>
  <c r="D326" i="10"/>
  <c r="D327" i="10"/>
  <c r="D328" i="10"/>
  <c r="D329" i="10"/>
  <c r="D330" i="10"/>
  <c r="D331" i="10"/>
  <c r="D332" i="10"/>
  <c r="D333" i="10"/>
  <c r="D334" i="10"/>
  <c r="D335" i="10"/>
  <c r="D336" i="10"/>
  <c r="D337" i="10"/>
  <c r="D338" i="10"/>
  <c r="D339" i="10"/>
  <c r="D340" i="10"/>
  <c r="D341" i="10"/>
  <c r="D342" i="10"/>
  <c r="D343" i="10"/>
  <c r="D344" i="10"/>
  <c r="D345" i="10"/>
  <c r="D346" i="10"/>
  <c r="D347" i="10"/>
  <c r="D348" i="10"/>
  <c r="D349" i="10"/>
  <c r="D350" i="10"/>
  <c r="D351" i="10"/>
  <c r="D352" i="10"/>
  <c r="D353" i="10"/>
  <c r="D354" i="10"/>
  <c r="D355" i="10"/>
  <c r="D356" i="10"/>
  <c r="D357" i="10"/>
  <c r="D358" i="10"/>
  <c r="D359" i="10"/>
  <c r="D361" i="10"/>
  <c r="D362" i="10"/>
  <c r="D363" i="10"/>
  <c r="D364" i="10"/>
  <c r="D365" i="10"/>
  <c r="D366" i="10"/>
  <c r="D367" i="10"/>
  <c r="D4" i="10"/>
  <c r="A5" i="10"/>
  <c r="A6" i="10"/>
  <c r="A7" i="10"/>
  <c r="A509" i="45" l="1"/>
  <c r="A510" i="45"/>
  <c r="A511" i="45"/>
  <c r="A512" i="45"/>
  <c r="A513" i="45"/>
  <c r="A514" i="45"/>
  <c r="A515" i="45"/>
  <c r="A516" i="45"/>
  <c r="A517" i="45"/>
  <c r="A518" i="45"/>
  <c r="A519" i="45"/>
  <c r="A520" i="45"/>
  <c r="A521" i="45"/>
  <c r="A522" i="45"/>
  <c r="A523" i="45"/>
  <c r="A524" i="45"/>
  <c r="A525" i="45"/>
  <c r="A526" i="45"/>
  <c r="A527" i="45"/>
  <c r="A528" i="45"/>
  <c r="A529" i="45"/>
  <c r="A530" i="45"/>
  <c r="A531" i="45"/>
  <c r="A532" i="45"/>
  <c r="A533" i="45"/>
  <c r="A534" i="45"/>
  <c r="A535" i="45"/>
  <c r="A536" i="45"/>
  <c r="A541" i="45"/>
  <c r="A542" i="45"/>
  <c r="A543" i="45"/>
  <c r="A544" i="45"/>
  <c r="A545" i="45"/>
  <c r="A546" i="45"/>
  <c r="A547" i="45"/>
  <c r="A548" i="45"/>
  <c r="A549" i="45"/>
  <c r="A550" i="45"/>
  <c r="A551" i="45"/>
  <c r="A552" i="45"/>
  <c r="A555" i="45"/>
  <c r="A556" i="45"/>
  <c r="A557" i="45"/>
  <c r="A558" i="45"/>
  <c r="A559" i="45"/>
  <c r="A560" i="45"/>
  <c r="A561" i="45"/>
  <c r="A563" i="45"/>
  <c r="A564" i="45"/>
  <c r="A565" i="45"/>
  <c r="A566" i="45"/>
  <c r="A567" i="45"/>
  <c r="A568" i="45"/>
  <c r="A570" i="45"/>
  <c r="A571" i="45"/>
  <c r="A572" i="45"/>
  <c r="A573" i="45"/>
  <c r="A574" i="45"/>
  <c r="A576" i="45"/>
  <c r="A577" i="45"/>
  <c r="A578" i="45"/>
  <c r="A579" i="45"/>
  <c r="A581" i="45"/>
  <c r="A582" i="45"/>
  <c r="A583" i="45"/>
  <c r="A584" i="45"/>
  <c r="A585" i="45"/>
  <c r="A586" i="45"/>
  <c r="A587" i="45"/>
  <c r="A588" i="45"/>
  <c r="A589" i="45"/>
  <c r="A590" i="45"/>
  <c r="A591" i="45"/>
  <c r="A592" i="45"/>
  <c r="A593" i="45"/>
  <c r="A594" i="45"/>
  <c r="A595" i="45"/>
  <c r="A596" i="45"/>
  <c r="A597" i="45"/>
  <c r="A599" i="45"/>
  <c r="A600" i="45"/>
  <c r="A601" i="45"/>
  <c r="A602" i="45"/>
  <c r="A603" i="45"/>
  <c r="A604" i="45"/>
  <c r="A605" i="45"/>
  <c r="A606" i="45"/>
  <c r="A607" i="45"/>
  <c r="A608" i="45"/>
  <c r="A609" i="45"/>
  <c r="A610" i="45"/>
  <c r="A611" i="45"/>
  <c r="A612" i="45"/>
  <c r="A613" i="45"/>
  <c r="A614" i="45"/>
  <c r="A615" i="45"/>
  <c r="A616" i="45"/>
  <c r="A617" i="45"/>
  <c r="A618" i="45"/>
  <c r="A619" i="45"/>
  <c r="A620" i="45"/>
  <c r="A621" i="45"/>
  <c r="A622" i="45"/>
  <c r="A623" i="45"/>
  <c r="A624" i="45"/>
  <c r="A625" i="45"/>
  <c r="A626" i="45"/>
  <c r="A627" i="45"/>
  <c r="A629" i="45"/>
  <c r="A630" i="45"/>
  <c r="A631" i="45"/>
  <c r="A633" i="45"/>
  <c r="A634" i="45"/>
  <c r="A635" i="45"/>
  <c r="A636" i="45"/>
  <c r="A637" i="45"/>
  <c r="A638" i="45"/>
  <c r="A639" i="45"/>
  <c r="A640" i="45"/>
  <c r="A641" i="45"/>
  <c r="A651" i="45"/>
  <c r="A652" i="45"/>
  <c r="A653" i="45"/>
  <c r="A654" i="45"/>
  <c r="A655" i="45"/>
  <c r="A656" i="45"/>
  <c r="A657" i="45"/>
  <c r="A658" i="45"/>
  <c r="A659" i="45"/>
  <c r="A660" i="45"/>
  <c r="A661" i="45"/>
  <c r="A662" i="45"/>
  <c r="A663" i="45"/>
  <c r="A664" i="45"/>
  <c r="A665" i="45"/>
  <c r="A666" i="45"/>
  <c r="A667" i="45"/>
  <c r="A668" i="45"/>
  <c r="A669" i="45"/>
  <c r="A670" i="45"/>
  <c r="A671" i="45"/>
  <c r="A672" i="45"/>
  <c r="A673" i="45"/>
  <c r="A674" i="45"/>
  <c r="A675" i="45"/>
  <c r="A676" i="45"/>
  <c r="A677" i="45"/>
  <c r="A678" i="45"/>
  <c r="A679" i="45"/>
  <c r="A680" i="45"/>
  <c r="A681" i="45"/>
  <c r="A682" i="45"/>
  <c r="A683" i="45"/>
  <c r="A684" i="45"/>
  <c r="A685" i="45"/>
  <c r="A686" i="45"/>
  <c r="A687" i="45"/>
  <c r="A688" i="45"/>
  <c r="A689" i="45"/>
  <c r="A690" i="45"/>
  <c r="A691" i="45"/>
  <c r="A692" i="45"/>
  <c r="A693" i="45"/>
  <c r="A694" i="45"/>
  <c r="A695" i="45"/>
  <c r="A696" i="45"/>
  <c r="A697" i="45"/>
  <c r="A698" i="45"/>
  <c r="A699" i="45"/>
  <c r="A700" i="45"/>
  <c r="A701" i="45"/>
  <c r="A702" i="45"/>
  <c r="A703" i="45"/>
  <c r="A704" i="45"/>
  <c r="A705" i="45"/>
  <c r="A706" i="45"/>
  <c r="A707" i="45"/>
  <c r="A708" i="45"/>
  <c r="A709" i="45"/>
  <c r="A710" i="45"/>
  <c r="A711" i="45"/>
  <c r="A712" i="45"/>
  <c r="A713" i="45"/>
  <c r="A714" i="45"/>
  <c r="A715" i="45"/>
  <c r="A716" i="45"/>
  <c r="A717" i="45"/>
  <c r="A718" i="45"/>
  <c r="A719" i="45"/>
  <c r="A720" i="45"/>
  <c r="A721" i="45"/>
  <c r="A722" i="45"/>
  <c r="A723" i="45"/>
  <c r="A724" i="45"/>
  <c r="A725" i="45"/>
  <c r="A726" i="45"/>
  <c r="A727" i="45"/>
  <c r="A728" i="45"/>
  <c r="A729" i="45"/>
  <c r="A730" i="45"/>
  <c r="A731" i="45"/>
  <c r="A732" i="45"/>
  <c r="A733" i="45"/>
  <c r="A734" i="45"/>
  <c r="A735" i="45"/>
  <c r="A736" i="45"/>
  <c r="A737" i="45"/>
  <c r="A738" i="45"/>
  <c r="A739" i="45"/>
  <c r="A740" i="45"/>
  <c r="A741" i="45"/>
  <c r="A742" i="45"/>
  <c r="A743" i="45"/>
  <c r="A744" i="45"/>
  <c r="A745" i="45"/>
  <c r="A746" i="45"/>
  <c r="A747" i="45"/>
  <c r="A748" i="45"/>
  <c r="A749" i="45"/>
  <c r="A750" i="45"/>
  <c r="A751" i="45"/>
  <c r="A752" i="45"/>
  <c r="A753" i="45"/>
  <c r="A754" i="45"/>
  <c r="A755" i="45"/>
  <c r="A756" i="45"/>
  <c r="A757" i="45"/>
  <c r="A758" i="45"/>
  <c r="A759" i="45"/>
  <c r="A760" i="45"/>
  <c r="A761" i="45"/>
  <c r="A762" i="45"/>
  <c r="A763" i="45"/>
  <c r="A764" i="45"/>
  <c r="A765" i="45"/>
  <c r="A766" i="45"/>
  <c r="A767" i="45"/>
  <c r="A768" i="45"/>
  <c r="A769" i="45"/>
  <c r="A770" i="45"/>
  <c r="A771" i="45"/>
  <c r="A772" i="45"/>
  <c r="A773" i="45"/>
  <c r="A774" i="45"/>
  <c r="A775" i="45"/>
  <c r="A776" i="45"/>
  <c r="A777" i="45"/>
  <c r="A778" i="45"/>
  <c r="A779" i="45"/>
  <c r="A780" i="45"/>
  <c r="A781" i="45"/>
  <c r="A782" i="45"/>
  <c r="A783" i="45"/>
  <c r="A784" i="45"/>
  <c r="A785" i="45"/>
  <c r="A786" i="45"/>
  <c r="A787" i="45"/>
  <c r="A788" i="45"/>
  <c r="A789" i="45"/>
  <c r="A790" i="45"/>
  <c r="A791" i="45"/>
  <c r="A792" i="45"/>
  <c r="A793" i="45"/>
  <c r="A794" i="45"/>
  <c r="A795" i="45"/>
  <c r="A796" i="45"/>
  <c r="A797" i="45"/>
  <c r="A798" i="45"/>
  <c r="A799" i="45"/>
  <c r="A800" i="45"/>
  <c r="A801" i="45"/>
  <c r="A802" i="45"/>
  <c r="A803" i="45"/>
  <c r="A804" i="45"/>
  <c r="A805" i="45"/>
  <c r="A806" i="45"/>
  <c r="A807" i="45"/>
  <c r="A808" i="45"/>
  <c r="A809" i="45"/>
  <c r="A810" i="45"/>
  <c r="A811" i="45"/>
  <c r="A812" i="45"/>
  <c r="A813" i="45"/>
  <c r="A814" i="45"/>
  <c r="A815" i="45"/>
  <c r="A816" i="45"/>
  <c r="A817" i="45"/>
  <c r="A818" i="45"/>
  <c r="A819" i="45"/>
  <c r="A820" i="45"/>
  <c r="A821" i="45"/>
  <c r="A822" i="45"/>
  <c r="A823" i="45"/>
  <c r="A824" i="45"/>
  <c r="A825" i="45"/>
  <c r="A826" i="45"/>
  <c r="A827" i="45"/>
  <c r="A828" i="45"/>
  <c r="A829" i="45"/>
  <c r="A830" i="45"/>
  <c r="A831" i="45"/>
  <c r="A832" i="45"/>
  <c r="A833" i="45"/>
  <c r="A834" i="45"/>
  <c r="A835" i="45"/>
  <c r="A836" i="45"/>
  <c r="A837" i="45"/>
  <c r="A838" i="45"/>
  <c r="A839" i="45"/>
  <c r="A840" i="45"/>
  <c r="A841" i="45"/>
  <c r="A842" i="45"/>
  <c r="A843" i="45"/>
  <c r="A844" i="45"/>
  <c r="A845" i="45"/>
  <c r="A846" i="45"/>
  <c r="A847" i="45"/>
  <c r="A848" i="45"/>
  <c r="A849" i="45"/>
  <c r="A850" i="45"/>
  <c r="A851" i="45"/>
  <c r="A852" i="45"/>
  <c r="A853" i="45"/>
  <c r="A854" i="45"/>
  <c r="A855" i="45"/>
  <c r="A856" i="45"/>
  <c r="A857" i="45"/>
  <c r="A858" i="45"/>
  <c r="A859" i="45"/>
  <c r="A860" i="45"/>
  <c r="A861" i="45"/>
  <c r="A862" i="45"/>
  <c r="A863" i="45"/>
  <c r="A864" i="45"/>
  <c r="A865" i="45"/>
  <c r="A866" i="45"/>
  <c r="A867" i="45"/>
  <c r="A868" i="45"/>
  <c r="A869" i="45"/>
  <c r="A870" i="45"/>
  <c r="A871" i="45"/>
  <c r="A872" i="45"/>
  <c r="A873" i="45"/>
  <c r="A874" i="45"/>
  <c r="A875" i="45"/>
  <c r="A876" i="45"/>
  <c r="A877" i="45"/>
  <c r="A878" i="45"/>
  <c r="A879" i="45"/>
  <c r="A880" i="45"/>
  <c r="A881" i="45"/>
  <c r="A882" i="45"/>
  <c r="A883" i="45"/>
  <c r="A884" i="45"/>
  <c r="A885" i="45"/>
  <c r="A886" i="45"/>
  <c r="A887" i="45"/>
  <c r="A888" i="45"/>
  <c r="A889" i="45"/>
  <c r="A890" i="45"/>
  <c r="A891" i="45"/>
  <c r="A892" i="45"/>
  <c r="A893" i="45"/>
  <c r="A894" i="45"/>
  <c r="A895" i="45"/>
  <c r="A896" i="45"/>
  <c r="A897" i="45"/>
  <c r="A898" i="45"/>
  <c r="A899" i="45"/>
  <c r="A900" i="45"/>
  <c r="A901" i="45"/>
  <c r="A902" i="45"/>
  <c r="A903" i="45"/>
  <c r="A904" i="45"/>
  <c r="A905" i="45"/>
  <c r="A906" i="45"/>
  <c r="A907" i="45"/>
  <c r="A908" i="45"/>
  <c r="A909" i="45"/>
  <c r="A910" i="45"/>
  <c r="A911" i="45"/>
  <c r="A912" i="45"/>
  <c r="A913" i="45"/>
  <c r="A914" i="45"/>
  <c r="A915" i="45"/>
  <c r="A916" i="45"/>
  <c r="A917" i="45"/>
  <c r="A918" i="45"/>
  <c r="A919" i="45"/>
  <c r="A920" i="45"/>
  <c r="A921" i="45"/>
  <c r="A922" i="45"/>
  <c r="A923" i="45"/>
  <c r="A924" i="45"/>
  <c r="A925" i="45"/>
  <c r="A926" i="45"/>
  <c r="A927" i="45"/>
  <c r="A928" i="45"/>
  <c r="A5"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69" i="16"/>
  <c r="A70" i="16"/>
  <c r="A71" i="16"/>
  <c r="A72" i="16"/>
  <c r="A73" i="16"/>
  <c r="A74" i="16"/>
  <c r="A75" i="16"/>
  <c r="A76" i="16"/>
  <c r="A77" i="16"/>
  <c r="A78" i="16"/>
  <c r="A79" i="16"/>
  <c r="A80" i="16"/>
  <c r="A81" i="16"/>
  <c r="A82" i="16"/>
  <c r="A83" i="16"/>
  <c r="A84" i="16"/>
  <c r="A85" i="16"/>
  <c r="A86" i="16"/>
  <c r="A87" i="16"/>
  <c r="A88" i="16"/>
  <c r="A89" i="16"/>
  <c r="A90" i="16"/>
  <c r="A91" i="16"/>
  <c r="A92" i="16"/>
  <c r="A93" i="16"/>
  <c r="A94" i="16"/>
  <c r="A95" i="16"/>
  <c r="A96" i="16"/>
  <c r="A97" i="16"/>
  <c r="A98" i="16"/>
  <c r="A99" i="16"/>
  <c r="A100" i="16"/>
  <c r="A101" i="16"/>
  <c r="A102" i="16"/>
  <c r="A103" i="16"/>
  <c r="A104" i="16"/>
  <c r="A105" i="16"/>
  <c r="A106" i="16"/>
  <c r="A6" i="16"/>
  <c r="A7" i="16"/>
  <c r="A8" i="16"/>
  <c r="A9" i="16"/>
  <c r="A10" i="16"/>
  <c r="A11" i="16"/>
  <c r="A12" i="16"/>
  <c r="A10" i="45" l="1"/>
  <c r="A6" i="45"/>
  <c r="A9" i="45"/>
  <c r="A16" i="45"/>
  <c r="A17" i="45"/>
  <c r="A19" i="45"/>
  <c r="A21" i="45"/>
  <c r="A20" i="45"/>
  <c r="A22" i="45"/>
  <c r="A25" i="45"/>
  <c r="A23" i="45"/>
  <c r="A26" i="45"/>
  <c r="A30" i="45"/>
  <c r="A31" i="45"/>
  <c r="A27" i="45"/>
  <c r="A29" i="45"/>
  <c r="A32" i="45"/>
  <c r="A28" i="45"/>
  <c r="A38" i="45"/>
  <c r="A34" i="45"/>
  <c r="A33" i="45"/>
  <c r="A37" i="45"/>
  <c r="A35" i="45"/>
  <c r="A39" i="45"/>
  <c r="A36" i="45"/>
  <c r="A41" i="45"/>
  <c r="A40" i="45"/>
  <c r="A42" i="45"/>
  <c r="A43" i="45"/>
  <c r="A45" i="45"/>
  <c r="A44" i="45"/>
  <c r="A46" i="45"/>
  <c r="A48" i="45"/>
  <c r="A49" i="45"/>
  <c r="A47" i="45"/>
  <c r="A51" i="45"/>
  <c r="A52" i="45"/>
  <c r="A53" i="45"/>
  <c r="A54" i="45"/>
  <c r="A55" i="45"/>
  <c r="A58" i="45"/>
  <c r="A59" i="45"/>
  <c r="A60" i="45"/>
  <c r="A62" i="45"/>
  <c r="A61" i="45"/>
  <c r="A63" i="45"/>
  <c r="A64" i="45"/>
  <c r="A67" i="45"/>
  <c r="A65" i="45"/>
  <c r="A66" i="45"/>
  <c r="A70" i="45"/>
  <c r="A71" i="45"/>
  <c r="A69" i="45"/>
  <c r="A73" i="45"/>
  <c r="A72" i="45"/>
  <c r="A75" i="45"/>
  <c r="A74" i="45"/>
  <c r="A76" i="45"/>
  <c r="A77" i="45"/>
  <c r="A78" i="45"/>
  <c r="A79" i="45"/>
  <c r="A80" i="45"/>
  <c r="A81" i="45"/>
  <c r="A82" i="45"/>
  <c r="A84" i="45"/>
  <c r="A85" i="45"/>
  <c r="A86" i="45"/>
  <c r="A87" i="45"/>
  <c r="A88" i="45"/>
  <c r="A89" i="45"/>
  <c r="A90" i="45"/>
  <c r="A91" i="45"/>
  <c r="A92" i="45"/>
  <c r="A93" i="45"/>
  <c r="A94" i="45"/>
  <c r="A95" i="45"/>
  <c r="A97" i="45"/>
  <c r="A98" i="45"/>
  <c r="A99" i="45"/>
  <c r="A100" i="45"/>
  <c r="A101" i="45"/>
  <c r="A102" i="45"/>
  <c r="A103" i="45"/>
  <c r="A104" i="45"/>
  <c r="A106" i="45"/>
  <c r="A105" i="45"/>
  <c r="A107" i="45"/>
  <c r="A108" i="45"/>
  <c r="A109" i="45"/>
  <c r="A110" i="45"/>
  <c r="A111" i="45"/>
  <c r="A112" i="45"/>
  <c r="A113" i="45"/>
  <c r="A114" i="45"/>
  <c r="A115" i="45"/>
  <c r="A116" i="45"/>
  <c r="A117" i="45"/>
  <c r="A118" i="45"/>
  <c r="A119" i="45"/>
  <c r="A124" i="45"/>
  <c r="A123" i="45"/>
  <c r="A121" i="45"/>
  <c r="A122" i="45"/>
  <c r="A125" i="45"/>
  <c r="A126" i="45"/>
  <c r="A127" i="45"/>
  <c r="A128" i="45"/>
  <c r="A129" i="45"/>
  <c r="A130" i="45"/>
  <c r="A132" i="45"/>
  <c r="A134" i="45"/>
  <c r="A133" i="45"/>
  <c r="A135" i="45"/>
  <c r="A136" i="45"/>
  <c r="A137" i="45"/>
  <c r="A138" i="45"/>
  <c r="A139" i="45"/>
  <c r="A140" i="45"/>
  <c r="A141" i="45"/>
  <c r="A142" i="45"/>
  <c r="A143" i="45"/>
  <c r="A144" i="45"/>
  <c r="A145" i="45"/>
  <c r="A146" i="45"/>
  <c r="A148" i="45"/>
  <c r="A149" i="45"/>
  <c r="A150" i="45"/>
  <c r="A151" i="45"/>
  <c r="A152" i="45"/>
  <c r="A153" i="45"/>
  <c r="A154" i="45"/>
  <c r="A156" i="45"/>
  <c r="A157" i="45"/>
  <c r="A158" i="45"/>
  <c r="A159" i="45"/>
  <c r="A160" i="45"/>
  <c r="A161" i="45"/>
  <c r="A162" i="45"/>
  <c r="A163" i="45"/>
  <c r="A164" i="45"/>
  <c r="A165" i="45"/>
  <c r="A166" i="45"/>
  <c r="A167" i="45"/>
  <c r="A168" i="45"/>
  <c r="A169" i="45"/>
  <c r="A170" i="45"/>
  <c r="A172" i="45"/>
  <c r="A173" i="45"/>
  <c r="A174" i="45"/>
  <c r="A175" i="45"/>
  <c r="A177" i="45"/>
  <c r="A179" i="45"/>
  <c r="A180" i="45"/>
  <c r="A181" i="45"/>
  <c r="A182" i="45"/>
  <c r="A183" i="45"/>
  <c r="A184" i="45"/>
  <c r="A185" i="45"/>
  <c r="A186" i="45"/>
  <c r="A187" i="45"/>
  <c r="A188" i="45"/>
  <c r="A189" i="45"/>
  <c r="A190" i="45"/>
  <c r="A191" i="45"/>
  <c r="A193" i="45"/>
  <c r="A194" i="45"/>
  <c r="A195" i="45"/>
  <c r="A197" i="45"/>
  <c r="A198" i="45"/>
  <c r="A199" i="45"/>
  <c r="A201" i="45"/>
  <c r="A202" i="45"/>
  <c r="A203" i="45"/>
  <c r="A204" i="45"/>
  <c r="A205" i="45"/>
  <c r="A206" i="45"/>
  <c r="A208" i="45"/>
  <c r="A209" i="45"/>
  <c r="A210" i="45"/>
  <c r="A211" i="45"/>
  <c r="A212" i="45"/>
  <c r="A213" i="45"/>
  <c r="A214" i="45"/>
  <c r="A215" i="45"/>
  <c r="A216" i="45"/>
  <c r="A217" i="45"/>
  <c r="A218" i="45"/>
  <c r="A219" i="45"/>
  <c r="A220" i="45"/>
  <c r="A221" i="45"/>
  <c r="A222" i="45"/>
  <c r="A223" i="45"/>
  <c r="A224" i="45"/>
  <c r="A225" i="45"/>
  <c r="A226" i="45"/>
  <c r="A227" i="45"/>
  <c r="A228" i="45"/>
  <c r="A229" i="45"/>
  <c r="A230" i="45"/>
  <c r="A231" i="45"/>
  <c r="A232" i="45"/>
  <c r="A236" i="45"/>
  <c r="A233" i="45"/>
  <c r="A237" i="45"/>
  <c r="A238" i="45"/>
  <c r="A239" i="45"/>
  <c r="A242" i="45"/>
  <c r="A243" i="45"/>
  <c r="A244" i="45"/>
  <c r="A246" i="45"/>
  <c r="A247" i="45"/>
  <c r="A248" i="45"/>
  <c r="A249" i="45"/>
  <c r="A250" i="45"/>
  <c r="A251" i="45"/>
  <c r="A252" i="45"/>
  <c r="A253" i="45"/>
  <c r="A254" i="45"/>
  <c r="A255" i="45"/>
  <c r="A257" i="45"/>
  <c r="A258" i="45"/>
  <c r="A259" i="45"/>
  <c r="A260" i="45"/>
  <c r="A261" i="45"/>
  <c r="A262" i="45"/>
  <c r="A267" i="45"/>
  <c r="A268" i="45"/>
  <c r="A269" i="45"/>
  <c r="A270" i="45"/>
  <c r="A273" i="45"/>
  <c r="A272" i="45"/>
  <c r="A274" i="45"/>
  <c r="A275" i="45"/>
  <c r="A276" i="45"/>
  <c r="A277" i="45"/>
  <c r="A278" i="45"/>
  <c r="A279" i="45"/>
  <c r="A280" i="45"/>
  <c r="A281" i="45"/>
  <c r="A282" i="45"/>
  <c r="A283" i="45"/>
  <c r="A284" i="45"/>
  <c r="A285" i="45"/>
  <c r="A286" i="45"/>
  <c r="A287" i="45"/>
  <c r="A288" i="45"/>
  <c r="A289" i="45"/>
  <c r="A290" i="45"/>
  <c r="A291" i="45"/>
  <c r="A292" i="45"/>
  <c r="A293" i="45"/>
  <c r="A294" i="45"/>
  <c r="A295" i="45"/>
  <c r="A296" i="45"/>
  <c r="A297" i="45"/>
  <c r="A298" i="45"/>
  <c r="A299" i="45"/>
  <c r="A300" i="45"/>
  <c r="A301" i="45"/>
  <c r="A303" i="45"/>
  <c r="A304" i="45"/>
  <c r="A305" i="45"/>
  <c r="A306" i="45"/>
  <c r="A307" i="45"/>
  <c r="A309" i="45"/>
  <c r="A310" i="45"/>
  <c r="A311" i="45"/>
  <c r="A312" i="45"/>
  <c r="A313" i="45"/>
  <c r="A314" i="45"/>
  <c r="A315" i="45"/>
  <c r="A316" i="45"/>
  <c r="A317" i="45"/>
  <c r="A318" i="45"/>
  <c r="A319" i="45"/>
  <c r="A320" i="45"/>
  <c r="A321" i="45"/>
  <c r="A322" i="45"/>
  <c r="A323" i="45"/>
  <c r="A324" i="45"/>
  <c r="A325" i="45"/>
  <c r="A326" i="45"/>
  <c r="A327" i="45"/>
  <c r="A328" i="45"/>
  <c r="A329" i="45"/>
  <c r="A330" i="45"/>
  <c r="A331" i="45"/>
  <c r="A332" i="45"/>
  <c r="A333" i="45"/>
  <c r="A334" i="45"/>
  <c r="A335" i="45"/>
  <c r="A336" i="45"/>
  <c r="A337" i="45"/>
  <c r="A338" i="45"/>
  <c r="A339" i="45"/>
  <c r="A340" i="45"/>
  <c r="A343" i="45"/>
  <c r="A341" i="45"/>
  <c r="A342" i="45"/>
  <c r="A344" i="45"/>
  <c r="A345" i="45"/>
  <c r="A346" i="45"/>
  <c r="A347" i="45"/>
  <c r="A348" i="45"/>
  <c r="A349" i="45"/>
  <c r="A350" i="45"/>
  <c r="A351" i="45"/>
  <c r="A352" i="45"/>
  <c r="A353" i="45"/>
  <c r="A354" i="45"/>
  <c r="A355" i="45"/>
  <c r="A356" i="45"/>
  <c r="A358" i="45"/>
  <c r="A357" i="45"/>
  <c r="A359" i="45"/>
  <c r="A360" i="45"/>
  <c r="A361" i="45"/>
  <c r="A362" i="45"/>
  <c r="A363" i="45"/>
  <c r="A365" i="45"/>
  <c r="A366" i="45"/>
  <c r="A368" i="45"/>
  <c r="A367" i="45"/>
  <c r="A369" i="45"/>
  <c r="A370" i="45"/>
  <c r="A371" i="45"/>
  <c r="A372" i="45"/>
  <c r="A373" i="45"/>
  <c r="A374" i="45"/>
  <c r="A375" i="45"/>
  <c r="A376" i="45"/>
  <c r="A378" i="45"/>
  <c r="A379" i="45"/>
  <c r="A377" i="45"/>
  <c r="A380" i="45"/>
  <c r="A381" i="45"/>
  <c r="A382" i="45"/>
  <c r="A385" i="45"/>
  <c r="A383" i="45"/>
  <c r="A384" i="45"/>
  <c r="A387" i="45"/>
  <c r="A386" i="45"/>
  <c r="A388" i="45"/>
  <c r="A389" i="45"/>
  <c r="A390" i="45"/>
  <c r="A391" i="45"/>
  <c r="A392" i="45"/>
  <c r="A393" i="45"/>
  <c r="A394" i="45"/>
  <c r="A396" i="45"/>
  <c r="A398" i="45"/>
  <c r="A397" i="45"/>
  <c r="A399" i="45"/>
  <c r="A400" i="45"/>
  <c r="A401" i="45"/>
  <c r="A403" i="45"/>
  <c r="A404" i="45"/>
  <c r="A405" i="45"/>
  <c r="A406" i="45"/>
  <c r="A408" i="45"/>
  <c r="A409" i="45"/>
  <c r="A410" i="45"/>
  <c r="A411" i="45"/>
  <c r="A412" i="45"/>
  <c r="A414" i="45"/>
  <c r="A415" i="45"/>
  <c r="A416" i="45"/>
  <c r="A417" i="45"/>
  <c r="A418" i="45"/>
  <c r="A419" i="45"/>
  <c r="A420" i="45"/>
  <c r="A422" i="45"/>
  <c r="A423" i="45"/>
  <c r="A424" i="45"/>
  <c r="A425" i="45"/>
  <c r="A426" i="45"/>
  <c r="A427" i="45"/>
  <c r="A428" i="45"/>
  <c r="A429" i="45"/>
  <c r="A430" i="45"/>
  <c r="A431" i="45"/>
  <c r="A432" i="45"/>
  <c r="A433" i="45"/>
  <c r="A434" i="45"/>
  <c r="A435" i="45"/>
  <c r="A436" i="45"/>
  <c r="A437" i="45"/>
  <c r="A439" i="45"/>
  <c r="A440" i="45"/>
  <c r="A441" i="45"/>
  <c r="A442" i="45"/>
  <c r="A443" i="45"/>
  <c r="A444" i="45"/>
  <c r="A445" i="45"/>
  <c r="A446" i="45"/>
  <c r="A447" i="45"/>
  <c r="A448" i="45"/>
  <c r="A449" i="45"/>
  <c r="A450" i="45"/>
  <c r="A451" i="45"/>
  <c r="A452" i="45"/>
  <c r="A454" i="45"/>
  <c r="A455" i="45"/>
  <c r="A456" i="45"/>
  <c r="A457" i="45"/>
  <c r="A458" i="45"/>
  <c r="A459" i="45"/>
  <c r="A460" i="45"/>
  <c r="A461" i="45"/>
  <c r="A462" i="45"/>
  <c r="A463" i="45"/>
  <c r="A464" i="45"/>
  <c r="A465" i="45"/>
  <c r="A467" i="45"/>
  <c r="A468" i="45"/>
  <c r="A469" i="45"/>
  <c r="A470" i="45"/>
  <c r="A472" i="45"/>
  <c r="A473" i="45"/>
  <c r="A474" i="45"/>
  <c r="A475" i="45"/>
  <c r="A476" i="45"/>
  <c r="A477" i="45"/>
  <c r="A478" i="45"/>
  <c r="A480" i="45"/>
  <c r="A479" i="45"/>
  <c r="A481" i="45"/>
  <c r="A487" i="45"/>
  <c r="A488" i="45"/>
  <c r="A489" i="45"/>
  <c r="A490" i="45"/>
  <c r="A493" i="45"/>
  <c r="A494" i="45"/>
  <c r="A495" i="45"/>
  <c r="A496" i="45"/>
  <c r="A497" i="45"/>
  <c r="A498" i="45"/>
  <c r="A499" i="45"/>
  <c r="A500" i="45"/>
  <c r="A501" i="45"/>
  <c r="A502" i="45"/>
  <c r="A503" i="45"/>
  <c r="A504" i="45"/>
  <c r="A505" i="45"/>
  <c r="A506" i="45"/>
  <c r="A507" i="45"/>
  <c r="A508" i="45"/>
  <c r="A5" i="45"/>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5" i="18" l="1"/>
  <c r="A6" i="18"/>
  <c r="A7" i="18"/>
  <c r="A8" i="18"/>
  <c r="A9" i="18"/>
  <c r="A10" i="18"/>
  <c r="A11"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4" i="18" l="1"/>
  <c r="A3" i="18"/>
  <c r="A364" i="45"/>
</calcChain>
</file>

<file path=xl/sharedStrings.xml><?xml version="1.0" encoding="utf-8"?>
<sst xmlns="http://schemas.openxmlformats.org/spreadsheetml/2006/main" count="31782" uniqueCount="6185">
  <si>
    <t>שבוע</t>
  </si>
  <si>
    <t>תאריך</t>
  </si>
  <si>
    <t>חטמ"ר</t>
  </si>
  <si>
    <t>כח/ אזרחים</t>
  </si>
  <si>
    <t>מיקום</t>
  </si>
  <si>
    <t>במהלך</t>
  </si>
  <si>
    <t>שגרה</t>
  </si>
  <si>
    <t>כח</t>
  </si>
  <si>
    <t>אזרחים</t>
  </si>
  <si>
    <t>מנשה</t>
  </si>
  <si>
    <t>שומרון</t>
  </si>
  <si>
    <t>אפרים</t>
  </si>
  <si>
    <t>בנימין</t>
  </si>
  <si>
    <t>יהודה</t>
  </si>
  <si>
    <t>עציון</t>
  </si>
  <si>
    <t>כן</t>
  </si>
  <si>
    <t>לא</t>
  </si>
  <si>
    <t>לא נספר</t>
  </si>
  <si>
    <t>אוטומטי</t>
  </si>
  <si>
    <t>למלא עם "/" בלבד!</t>
  </si>
  <si>
    <t>רשימה נפתחת</t>
  </si>
  <si>
    <t>ידני</t>
  </si>
  <si>
    <t>גזרה</t>
  </si>
  <si>
    <t>אחר</t>
  </si>
  <si>
    <t>ציר</t>
  </si>
  <si>
    <t>מתווה</t>
  </si>
  <si>
    <t>נזק</t>
  </si>
  <si>
    <t>נפגעים</t>
  </si>
  <si>
    <t>סוג מטען</t>
  </si>
  <si>
    <t>כמות מטענים</t>
  </si>
  <si>
    <t>מספר שלם</t>
  </si>
  <si>
    <t>סה"כ</t>
  </si>
  <si>
    <t>בקת"ב ר"י</t>
  </si>
  <si>
    <t>בקת"ב כוחותינו</t>
  </si>
  <si>
    <t>בקת"ב גדר</t>
  </si>
  <si>
    <t>נזק לר"י</t>
  </si>
  <si>
    <t>מספר בלבד</t>
  </si>
  <si>
    <t>רק לעבר אזרחים - מספר בלבד</t>
  </si>
  <si>
    <t>מוקדים</t>
  </si>
  <si>
    <t>ז"א ר"י</t>
  </si>
  <si>
    <t>ז"א כוחותינו</t>
  </si>
  <si>
    <t>ז"א גדר</t>
  </si>
  <si>
    <t>הערות</t>
  </si>
  <si>
    <t>נסיון/ שוד</t>
  </si>
  <si>
    <t>שוד</t>
  </si>
  <si>
    <t>תוצאות</t>
  </si>
  <si>
    <t>אימות</t>
  </si>
  <si>
    <t>הכרזה</t>
  </si>
  <si>
    <t>חדירה ודאית</t>
  </si>
  <si>
    <t>אבל"ב צבאי</t>
  </si>
  <si>
    <t>אבל"ב מלא</t>
  </si>
  <si>
    <t>אבל"ג</t>
  </si>
  <si>
    <t>זדון/שוגג</t>
  </si>
  <si>
    <t>אזרח/ כח</t>
  </si>
  <si>
    <t>הפצ"א</t>
  </si>
  <si>
    <t>זדון</t>
  </si>
  <si>
    <t>סוג</t>
  </si>
  <si>
    <t>ק.ד</t>
  </si>
  <si>
    <t>מרחב</t>
  </si>
  <si>
    <t>פר"ת</t>
  </si>
  <si>
    <t>תר"פ</t>
  </si>
  <si>
    <t>שוגג</t>
  </si>
  <si>
    <t>חיכוך אלים</t>
  </si>
  <si>
    <t>טרור עממי</t>
  </si>
  <si>
    <t>פשיעה חקלאית</t>
  </si>
  <si>
    <t>פיגוע</t>
  </si>
  <si>
    <t>תקיפה מכוונת כנגד כוחות הביטחון</t>
  </si>
  <si>
    <t xml:space="preserve"> סוג כסף</t>
  </si>
  <si>
    <t>פירוט האירוע</t>
  </si>
  <si>
    <t>₪</t>
  </si>
  <si>
    <t>נסיון</t>
  </si>
  <si>
    <t>משתתפים</t>
  </si>
  <si>
    <t>כללי</t>
  </si>
  <si>
    <t>כח/אזרחים</t>
  </si>
  <si>
    <t>נסיון | שוד רכב</t>
  </si>
  <si>
    <t>נסיון/שוד</t>
  </si>
  <si>
    <t>חיכוך ופשיעה לאומנית</t>
  </si>
  <si>
    <t>כספט"ר</t>
  </si>
  <si>
    <t>סוג כסף</t>
  </si>
  <si>
    <t>$</t>
  </si>
  <si>
    <t>דינר ירדני</t>
  </si>
  <si>
    <t>פר"ת-ש | 417</t>
  </si>
  <si>
    <t>אבל"ב - אבל"ג</t>
  </si>
  <si>
    <t>זדון / שוגג</t>
  </si>
  <si>
    <t>כח / אזרח</t>
  </si>
  <si>
    <t>ירי</t>
  </si>
  <si>
    <t>דריסה</t>
  </si>
  <si>
    <t>דקירה</t>
  </si>
  <si>
    <t>פיגועים בט"פ</t>
  </si>
  <si>
    <t xml:space="preserve"> </t>
  </si>
  <si>
    <t>מצב לחימה</t>
  </si>
  <si>
    <t>שעה</t>
  </si>
  <si>
    <t>פירוט אירוע</t>
  </si>
  <si>
    <t>שגרה/מלחמה</t>
  </si>
  <si>
    <t>שגרה//מלחמה</t>
  </si>
  <si>
    <t>פירוט אירוע בעת אבל"ג</t>
  </si>
  <si>
    <t>יישוב/ים</t>
  </si>
  <si>
    <t>סכום בשקלים</t>
  </si>
  <si>
    <t>פיגוע חמור</t>
  </si>
  <si>
    <t>חרבות ברזל</t>
  </si>
  <si>
    <t>מטען</t>
  </si>
  <si>
    <t>אירועי טרור</t>
  </si>
  <si>
    <t>ניסיון דריסה</t>
  </si>
  <si>
    <t>ניסיון דקירה</t>
  </si>
  <si>
    <t xml:space="preserve">פיגוע מטען </t>
  </si>
  <si>
    <t>נפילת רקטה</t>
  </si>
  <si>
    <t>ירי פריפריאלי</t>
  </si>
  <si>
    <t>בבדיקה</t>
  </si>
  <si>
    <t>רכב חולף/צירים מרכזיים</t>
  </si>
  <si>
    <t>אבן</t>
  </si>
  <si>
    <t>בקת"ב</t>
  </si>
  <si>
    <t xml:space="preserve">חפץ </t>
  </si>
  <si>
    <t>מטען מאולתר</t>
  </si>
  <si>
    <t>מטען הבשלה</t>
  </si>
  <si>
    <t>טרור עממי - מטען</t>
  </si>
  <si>
    <t>סוג אירוע</t>
  </si>
  <si>
    <t>סיווג אירוע</t>
  </si>
  <si>
    <t>אירוע אלים</t>
  </si>
  <si>
    <t>טיפול</t>
  </si>
  <si>
    <t>טופל</t>
  </si>
  <si>
    <t>תיק מ"י</t>
  </si>
  <si>
    <t>תיק ימ"ר</t>
  </si>
  <si>
    <t>טיפול מ"י/שב"כ</t>
  </si>
  <si>
    <t>טיפול שב"כ</t>
  </si>
  <si>
    <t>טיפול מ"י</t>
  </si>
  <si>
    <t>סוג נשק</t>
  </si>
  <si>
    <t>כמות</t>
  </si>
  <si>
    <t>האם מדובר בהברחה</t>
  </si>
  <si>
    <t>M16</t>
  </si>
  <si>
    <t>M4</t>
  </si>
  <si>
    <t>קרלו</t>
  </si>
  <si>
    <t>קלאצ'</t>
  </si>
  <si>
    <t>אקדח</t>
  </si>
  <si>
    <t>רובה צייד</t>
  </si>
  <si>
    <t>נשק צלפים</t>
  </si>
  <si>
    <t>איירסופט</t>
  </si>
  <si>
    <t>שאטגן</t>
  </si>
  <si>
    <t>תפיסות אמל"ח</t>
  </si>
  <si>
    <t>הברחה</t>
  </si>
  <si>
    <t>סיכול הברחה</t>
  </si>
  <si>
    <t>מעצר</t>
  </si>
  <si>
    <t>סריקות אמל"ח</t>
  </si>
  <si>
    <t>מתי נתפס</t>
  </si>
  <si>
    <t>פיגועים ואירועי טרור בבט"פ</t>
  </si>
  <si>
    <t>תפיסות כספט"ר | הברחות, החרמות וסיכולי הברחה</t>
  </si>
  <si>
    <t>שיגרתי</t>
  </si>
  <si>
    <t>שוד רכב אלים | ניסיון ושוד</t>
  </si>
  <si>
    <t>הפרות צו אלוף | כניסה לשטחי A</t>
  </si>
  <si>
    <t>כניסה והתקרבות ליישובים | אבל"ב ואבל"ג</t>
  </si>
  <si>
    <t xml:space="preserve">תוצאות </t>
  </si>
  <si>
    <t xml:space="preserve">אירועי פשיעה לאומנית </t>
  </si>
  <si>
    <t>אירועי הפס"ד | בשגרה בלבד</t>
  </si>
  <si>
    <t>אירועים בצירים מרכזיים | טרור וטרור עממי</t>
  </si>
  <si>
    <t>אירועים מרכב חולף | טרור וטרור עממי</t>
  </si>
  <si>
    <t>לעבר מי</t>
  </si>
  <si>
    <t>גדר</t>
  </si>
  <si>
    <t>אירועי טרור עממי - מטען מאולתר</t>
  </si>
  <si>
    <t>אירועי טרור עממי | בקת"ב</t>
  </si>
  <si>
    <t>אירועי טרור עממי | ז"א</t>
  </si>
  <si>
    <t>פיגועים ואירועי טרור בפקמ"ז</t>
  </si>
  <si>
    <t>אירועים חריגים</t>
  </si>
  <si>
    <t xml:space="preserve">נזק </t>
  </si>
  <si>
    <t>בקעה</t>
  </si>
  <si>
    <t>התקפה</t>
  </si>
  <si>
    <t>הגנה</t>
  </si>
  <si>
    <t>בית איבא</t>
  </si>
  <si>
    <t>הושלך מטען מאולתר לעבר כוח מגד' 9341/8109 במהלך פעילות לילה בבית איבא א.נ.א.נ</t>
  </si>
  <si>
    <t>דהריה</t>
  </si>
  <si>
    <t>יעבד</t>
  </si>
  <si>
    <t>הוכרז 'פטיש חם' בעקבות ירי ככה"נ מרכב לעבר כוח מגד' 6891/941 בפיל' 190 סמוך ליעבד אין נפגעים אך זוהו פגיעות בפיל'. בתגובה הכוח הגיב בירי לעבר הרכב, א.נ.א.נ. כמו"כ לאחר סריקות ע"י הכוח נמצאו 4 תרמילים בצו' 202</t>
  </si>
  <si>
    <t>מ.פ ג'נין</t>
  </si>
  <si>
    <t>קלקיליה</t>
  </si>
  <si>
    <t>עזון</t>
  </si>
  <si>
    <t xml:space="preserve">בוצע ירי לעבר כוח מגד' 7877/9221 במהלך יזומה בקלקיליה הכוח הגיב בירי לעבר חשודים, כתוצאה נפצע פלס' באורח לא ידוע אשר פונה ע"ג תאג"ד לביה"ח 'מאיר'. </t>
  </si>
  <si>
    <t>בוצע ירי לעבר כוח מגד' 7877/8211 במהלך מארב ירי בעזון נפצע חייל באורח דחוף אשר פונה ע"ג טנ"צ לביה"ח 'בלינסון'. בהמשך הופעל 'סיר לחץ' בעקבות 4 חמושים אשר התבצרו בבית, בתגובה הכוח הגיב בירי לעבר הבית, כתוצאה נהרגו 4 פלס'</t>
  </si>
  <si>
    <t>תקוע</t>
  </si>
  <si>
    <t>חרבות הברזל</t>
  </si>
  <si>
    <t>שוקבא, אום סלמונה, שומרני הטוב</t>
  </si>
  <si>
    <t>בורקא</t>
  </si>
  <si>
    <t>אל ערוב</t>
  </si>
  <si>
    <t>עין הסולטאן</t>
  </si>
  <si>
    <t xml:space="preserve">הושלך מטען מאולתר לעבר כוח מגד' 9341/7037 במהלך סיור רכוב על ציר 'ימיה' בצו' בורקא הכוח הגיב בנ.מ.ח אשר כלל ירי לעבר מס' חשודים, אין נפגעים </t>
  </si>
  <si>
    <t>אירע פיצוץ מטען מאולתר סמוך לכוח מגד' 7643/8149 ומג"ב כ"ג במהלך פטרול במ.פ ג'נין הכוח הגיב בירי לעבר חשודים, א.נ.א.נ</t>
  </si>
  <si>
    <t>הושלכו 2 מטענים מאולתרים לעבר כוח מגד' 8015/910 בפיל' 80 סמוך לאל ערוב הכוח הגיב בירי לעבר חומת מפגע, א.נ.א.נ</t>
  </si>
  <si>
    <t>הושלכו 2 מטענים מאולתרים לעבר כוח מגד' 417/5016 במהלך פעילות לילה בעין הסולטאן. כמו"כ אירע פיצוץ מטען מאולתר סמוך לכוח הכוח הגיב בירי לעבר חשודים, א.נ.א.נ</t>
  </si>
  <si>
    <t>בוצע ירי לעבר כוח מגד' 7643/8149 ומג"ב כ"ג במהלך פטרול במ.פ ג'נין. בהמשך בוצע ירי לעבר כלים השייכים לכוח. כמו"כ בוצע ירי מרכב חולף לעבר הכוח א.נ.א.נ</t>
  </si>
  <si>
    <t xml:space="preserve">אירע חשש לפשיעה לאומנית אשר כללה מכות הדדיות וז"א בין מס' אזרחים ישר' לבין מס' פלס' סמוך לחרבת זנותא </t>
  </si>
  <si>
    <t xml:space="preserve">נפצע פלס' באורח לא דחוף אפשר התפנה לבי"ח באדום, בהמשך הנ"ל התפזרו  </t>
  </si>
  <si>
    <t>ענתבא</t>
  </si>
  <si>
    <t>חווה 5</t>
  </si>
  <si>
    <t>עיבל</t>
  </si>
  <si>
    <t>כוח מגד' 6891/9306 דיווח אודות שמיעת ירי מכיוון ענבתא גדודי אל אקצא לקחו אחריות על הירי
ועל כן האירוע הוגדר כירי</t>
  </si>
  <si>
    <t>בוצע ירי מרכב חולף לעבר חווה 5 המאויישת ע"י כוח מגד' 9341/8109  א.נ.א.נ</t>
  </si>
  <si>
    <t>בוצע ירי לעבר כוח מגד' 9341/7037 במוצב עיבל א.נ.א.נ, הכוח הגיב בירי לעבר נקודות חשודות, אין נפגעים</t>
  </si>
  <si>
    <t>נור א-שמס</t>
  </si>
  <si>
    <t>עין הסולטן</t>
  </si>
  <si>
    <t>רפידיה</t>
  </si>
  <si>
    <t>בוצע ירי פריפריאלי במהלך פעילות לילה בנור א – שמס א.נ.א.נ</t>
  </si>
  <si>
    <t>בוצע ירי לעבר כוח מגד' 7877/9213 במהלך פעילות לילה בנור א – שמס א.נ.א.נ</t>
  </si>
  <si>
    <t>בוצע ירי לעבר כוח מגד' 9341/967 במהלך פעילות לילה ברפידיה א.נ.א.נ</t>
  </si>
  <si>
    <t>בוצע ירי פריפריאלי במהלך פעילות לילה בעין הסולטאן א.נ.א.נ</t>
  </si>
  <si>
    <t>אריאל, חברון</t>
  </si>
  <si>
    <t>מחסום המנהרות</t>
  </si>
  <si>
    <t>הושלכו מס' מטענים מאולתרים לעבר כוח מגד' 7877/9221 בצו עזון מתוך הכפר הכוח הגיב בירי לעבר מקור הירי, אין נפגעים</t>
  </si>
  <si>
    <t xml:space="preserve">הושלך מטען מאולתר לעבר כוח מג"ב עוטף סמוך לטליתקומי במרחב מחסום המנהרות א.נ.א.נ, יש לציין כי הנ"ל התפוצץ על ציר 'חבילה' </t>
  </si>
  <si>
    <t>הושלכו 2 מטענים מאולתרים לעבר כוחות ימ"ס איו"ש, 7877/9213, 6891/7014, 6891/941, 6891/9306 במהלך פעילות לילה בנור א – שמס א.נ.א.נ</t>
  </si>
  <si>
    <t>הושלך מטען מאולתר לעבר כוח מגד' 9341/967 במהלך פעילות לילה ברפידיה א.נ.א.נ</t>
  </si>
  <si>
    <t>חברון</t>
  </si>
  <si>
    <t>הושלך בקת"ב ובקצ"ב לעבר ציר 'יפהפיה' בצו' העוקפים במרחב חברון א.נ.א.נ</t>
  </si>
  <si>
    <t>אריאל</t>
  </si>
  <si>
    <t>הושלך בקת"ב לעבר ציר 'כרמון' סמוך לכיכר אריאל  א.נ.א.נ</t>
  </si>
  <si>
    <t xml:space="preserve">במהלך מבצע 'חרב גדעון 28'  בנור א – שמס בוצע ירי לעבר כוח מג"ב כ"ג , כתוצאה מרסיס נפצע לוחם מג"ב באורח לא דחוף אשר טופל ע"י תאג"ד בנק' ולא נזקק לפינוי. כמו"כ במהלך הפעילות נפצע פלס' באורח לא ידוע כתוצאה מירי לעברו ו-2 פלס' באורח לא ידוע כתוצאה מרסיסים אשר התפנו לאדום. בנוסף במהלך הפעילות מס' פלס' התנגדו למעצר, כתוצאה נפצעו 6 פלס' באורח לא ידוע אשר לא נזקקו לפינוי </t>
  </si>
  <si>
    <t>טמון</t>
  </si>
  <si>
    <t xml:space="preserve">במהלך פעילות לילה בטמון בוצע ירי לעבר כוח ית"ם, הכוח הגיב בירי לעבר מס' חשודים, א.נ.א.נ. בהמשך הושלך מטען מאולתר לעבר הכוח, בתגובה הכוח הגיב בירי לעבר חשודים במרחב, כתוצאה נהרג פלס' </t>
  </si>
  <si>
    <t>מסדרון חווארה, שווארמה שמש, נעלה, עזון, נבי אליאס, דיר דבואן, תקוע,חרמלה, כרמל, קרית ארבע</t>
  </si>
  <si>
    <t>ג'ילבון</t>
  </si>
  <si>
    <t>הושלך מטען מאולתר לעבר כוח מגד' 7643/8149 במהלך פעילות לילה בג'ילבון, א.נ.א.נ</t>
  </si>
  <si>
    <t xml:space="preserve">הושלך מטען מאולתר לעבר כוח ית"ם במהלך פעילות לילה בטמון, הכוח הגיב בירי לעבר חשודים במרחב, כתוצאה נהרג פלס' </t>
  </si>
  <si>
    <t>הושלך מטען מאולתר לעבר שופל השייך לכוח ית"ם במהלך פעילות לילה בטמון, א.נ.א.נ</t>
  </si>
  <si>
    <t xml:space="preserve">הושלך מטען מאולתר לעבר כוח מגד' 417/5035 במהלך פעילות לילה בטמון, הכוח הגיב בירי לעבר חשודים במרחב, א.נ.א.נ </t>
  </si>
  <si>
    <t>אירע חשש לפשיעה לאומנית, במהלכה מס' אזרחים ישר' יידו אבנים לעבר רכב פלס' אשר נכנס למרחב ישיבת חומש בשוגג</t>
  </si>
  <si>
    <t>כוח מגד' 9341/7037 עצר את חשוד אשר בהמשך שוחרר</t>
  </si>
  <si>
    <t>חומש</t>
  </si>
  <si>
    <t>במהלך מבצע 'חרב גדעון 27' בנור א – שמס אירע פיצוץ מטען בתוך רכב, נפצעו 2 חיילים השייכים לכוח מגד' 646/420 באורח דחוף אשר פונו ע"ג טנ"צ לביה"ח 'בלינסון'</t>
  </si>
  <si>
    <t xml:space="preserve">במהלך יציאת הכוחות מהאדום במהלך פעילות יום בסיר, חייל השייך לכוח מיח' 89/217 פרק מהרכב ע"מ לפנות חסם אבנים על ציר 'לזירה'. במהלך הפריקה, בוצע ירי לעבר החייל ואירע פיצוץ מטען על הציר, החייל נפצע באורח דחוף כתוצאה מפיצוץ המטען ופונה ע"ג מסוק מסוג 'ינשוף' לביה"ח 'בלינסון' </t>
  </si>
  <si>
    <t>סיר</t>
  </si>
  <si>
    <t>הוכרז 'פטיש חם' בעקבות שמיעת ירי וזיהוי 2 נותבים ע"י כוח הגמ"ר בק.ד 19 בכרמי צור, הכוח הגיב בירי לעבר חשודים במרחב, א.נ.א.נ. יש לציין כי הועלה ברשתות הפלס' אודות ביצוע ירי מכיוון הבריכה הגדולה בבית אומר וגדודי 'אל אקצא' לקחו אחריות על האירוע. לאחר סריקות ע"י כוח מגד' 8015/910, כ"כ וגשש החט' לא נמצאו ממצאים נוספים ועל כן האירוע חוזל"ש</t>
  </si>
  <si>
    <t>כרמי צור</t>
  </si>
  <si>
    <t>הושלך מטען מאולתר במתווה צינור לעבר כוח מגד' 9341/967 במהלך צ'קפוסט באודלה, א.נ.א.נ</t>
  </si>
  <si>
    <t>אודלה</t>
  </si>
  <si>
    <t>הושלך מטען מאולתר לעבר כוח מגד' 9341/8109 במהלך פעילות לילה במ.פ בלאטה, א.נ.א.נ, יש לציין כי הנ"ל התפוצץ</t>
  </si>
  <si>
    <t>מ.פ בלאטה</t>
  </si>
  <si>
    <t xml:space="preserve">4 אזרחים ישר' ע"ג רכב, אשר אחד מהנ"ל לובש מדים, פרקו מרכבם, שברו חלון של רכב פלס' והכו את יושבי הרכב סמוך לחווה 6 </t>
  </si>
  <si>
    <t xml:space="preserve">אין נפגעים אך נגרם נזק לרכב, בהמשך הנ"ל נמלטו </t>
  </si>
  <si>
    <t>חווה 6</t>
  </si>
  <si>
    <t xml:space="preserve">הנ"ל יצא עצמאית מהאדום דרך מעבר ג'למה ללא אירועים חריגים </t>
  </si>
  <si>
    <t xml:space="preserve">חייל מיל' ע"ג ר"י השייך לכוח מגד' 9341/967 נכנס לג'נין בשוגג </t>
  </si>
  <si>
    <t>הנ"ל נעצר ע"י המנגנונים והוסגר לכוח מגד' 7877/49 בחסם צופים</t>
  </si>
  <si>
    <t>אזרח ישר' ע"ג ר"י נכנס לקלקיליה בזדון</t>
  </si>
  <si>
    <t>ג'נין</t>
  </si>
  <si>
    <t>פיגוע מטען</t>
  </si>
  <si>
    <t xml:space="preserve">אירע פיצוץ מטען מאולתר במהלך יציאת הכוחות מהאדום בפעילות יום בסיר </t>
  </si>
  <si>
    <t>קטנה</t>
  </si>
  <si>
    <t>חרמלה</t>
  </si>
  <si>
    <t xml:space="preserve">הוחרם כספט"ר בשווי 2,180 ש"ח ו-120 דינר ירדני ע"י כוח מגד' 8015/8132 במהלך פעילות לילה בחרמלה.
</t>
  </si>
  <si>
    <t>מעבר 104</t>
  </si>
  <si>
    <t>בוצע ירי לעבר כוח מגד' 6891/941 במהלך פטרול ביעבד  א.נ.א.נ</t>
  </si>
  <si>
    <t>בוצע ירי מרכב חולף לעבר כוח מגד' 6891/9306 במהלך התקהלות בהשתתפות מס' פלס' במעבר 104  הכוח הגיב בירי לעבר מס' חשודים, א.נ.א.נ</t>
  </si>
  <si>
    <t>קסבה בשכם</t>
  </si>
  <si>
    <t>בוצע ירי לעבר כוח מגד' 9341/967 במהלך פעילות לילה בקסבה בשכם א.נ.א.נ</t>
  </si>
  <si>
    <t xml:space="preserve">הושלכו 5 מטענים מאולתרים לעבר כוח מגד' 6891/941 במהלך פטרול ביעבד הכוח הגיב בירי לעבר מס' חשודים, א.נ.א.נ </t>
  </si>
  <si>
    <t xml:space="preserve">בוצע ירי מרכב חולף לעבר כוח מגד' 6891/9306 במהלך התקהלות במעבר 104 בהשתתפות מס' פלס' הכוח הגיב בירי לעבר מס' חשודים, א.נ.א.נ. בהמשך גדודי 'אל אקצא' לקחו אחריות האירוע </t>
  </si>
  <si>
    <t>קריית ארבע</t>
  </si>
  <si>
    <t>ז"א לעבר משאית ישר' על ציר 'יפהפיה' סמוך למבתרי הלימון במרחב קריית ארבע א.נ.א.נ</t>
  </si>
  <si>
    <t>הושלך מטען מאולתר לעבר כוח מגד' 9341/967 במהלך פעילות לילה בקסבה בשכם א.נ.א.נ</t>
  </si>
  <si>
    <t>שכם</t>
  </si>
  <si>
    <t>בהמשך הנ"ל יצאו עצמאית מהאדום</t>
  </si>
  <si>
    <t>2 ר"י נכנסו בזדון לשכם דרך חווה 7</t>
  </si>
  <si>
    <t xml:space="preserve">דווח אודות אזרח ישר' ע"ג ר"י אשר נכנס בשוגג לדהרייה </t>
  </si>
  <si>
    <t>בהמשך הנ"ל יצא ללא אירועים חריגים</t>
  </si>
  <si>
    <t>בלעא</t>
  </si>
  <si>
    <t xml:space="preserve">בוצע ירי לעבר כוח מג"ב כ"ג וכוח מגד' 7643/8149 במהלך פעילות לילה במ.פ ג'נין. בהמשך בוצע ירי נוסף לעבר כוחותינו. כמו"כ בוצע ירי נותבים לעבר הכלים של הכוח וירי נוסף לעבר הכוחות בצפון המ.פ. בהמשך בוצע ירי נוסף לעבר כוחותינו. כמו"כ בוצע ירי לעבר כוח באיתור 6515 אין נפגעים אך נגרם נזק לרכב מסוג 'דוד', בתגובה הכוח הגיב בירי לעבר מס' נק' חשודות, א.נ.א.נ  </t>
  </si>
  <si>
    <t>בוצע ירי לעבר כוח מגד' 9341/967 במהלך  צ'קפוסט במתג 3 בשכם הכוח הגיב בירי לעבר מס' נק' חשודות, א.נ.א.נ</t>
  </si>
  <si>
    <t>אירע ניסיון דקירת כוח מגד' 9336/5060 במהלך פעילות לילה בחברון ע"י אחיו של יעד המעצר הנ"ל נעצר ונוטרל ע"י הכוח ובהמשך הועבר למתקן מעצר בעציון</t>
  </si>
  <si>
    <t>במהלך פעילות לילה בעין הסולטאן בוצע ירי לעבר כוח מגד' 417/5016  הכוח הגיב בירי לעבר חשודים במרחב, א.נ.א.נ</t>
  </si>
  <si>
    <t>חוסאן</t>
  </si>
  <si>
    <t>עין סמיה, חיזמא</t>
  </si>
  <si>
    <t>הושלכו מס' מטענים מאולתרים לעבר כוח מגד' 6891/9306 וימ"ס איו"ש במהלך פעילות לילה בבלעא הכוח הגיב בירי לעבר החשודים, כתוצאה נפצע פלס' באורח דחוף אשר פונה ע"ג סה"א לבי"ח באדום ו-3 פלס' נפצעו באורח לא ידוע והתפנו לאדום</t>
  </si>
  <si>
    <t xml:space="preserve">הושלכו מס' מטענים מאולתרים לעבר כוח מגד' 6891/941 במהלך פטרול רגלי ביעבד הכוח הגיב בירי לעבר חומת מפגע ובירי לאוויר, א.נ.א.נ </t>
  </si>
  <si>
    <t>אירע פיצוץ של 2 מטענים מאולתרים  במ.פ ג'נין במהלך פעילות לילה א.נ.א.נ</t>
  </si>
  <si>
    <t>הושלכו מס' מטענים מאולתרים לעבר כוח מגד' 7643/8149 ומג"ב כ"ג על ציר 'גונזו' במהלך פעילות לילה במ.פ ג'נין א.נ.א.נ</t>
  </si>
  <si>
    <t>הושלך מטען מאולתר לעבר כוח מגד' 6891/941 במהלך פעילות לילה במ.פ ג'נין א.נ.א.נ</t>
  </si>
  <si>
    <t>הושלכו מס' מטענים מאולתרים לעבר כוח מגד' 9341/967 במהלך צ'קפוסט במתג 3 בשכם הכוח הגיב בירי לעבר מס' נק' חשודות, א.נ.א.נ</t>
  </si>
  <si>
    <t>רכב מסוג 'דוד' השייך לכוח מג"ב כ"ג עלה על מטען אשר התפוצץ על ציר 'עזרא' במהלך פעילות לילה במ.פ ג'נין  כתוצאה ה'דוד' התהפך ונהרגה שוטרת מג"ב ונפצעו 3 שוטרי מג"ב כ"ג באורח דחוף אשר פונו ע"ג 2 מסוקים מסוג 'ינשוף' לביה"ח 'רמב"ם'</t>
  </si>
  <si>
    <t>הושלך 2 מטענים מאולתרים לעבר כוח מגד' 8015/910 בפיל' 80 סמוך   לאל ערוב א.נ.א.נ</t>
  </si>
  <si>
    <t>הושלכו מס' מטענים מאולתרים לעבר כוח מגד' 415/5016 במהלך פעילות לילה בעין הסולטאן א.נ.א.נ</t>
  </si>
  <si>
    <t>אדם</t>
  </si>
  <si>
    <t>אין נפגעים אך נגרם נזק לרכב, בהמשך הנ"ל נמלטו</t>
  </si>
  <si>
    <t>מבוא דותן</t>
  </si>
  <si>
    <t>מעוז צבי</t>
  </si>
  <si>
    <t>פשיעה לאומנית במהלכה מס' אזרחים ישר' יידו אבים לעבר ערבי ישר' ע"ג ר"י סמוך לאדם</t>
  </si>
  <si>
    <t>מעלה עמוס</t>
  </si>
  <si>
    <t>4 אזרחים ישר' היכו פלסטיני סמוך למעלה עמוס</t>
  </si>
  <si>
    <t>נפצע פלס' בידו והתפנה עצמאית לקבלת טיפול בביה"ח והופנה להגשת תלונה במשטרה</t>
  </si>
  <si>
    <t>מוצב סאלם</t>
  </si>
  <si>
    <t>בילבוס</t>
  </si>
  <si>
    <t>צו' המשטרה הבריטית</t>
  </si>
  <si>
    <t xml:space="preserve">בוצע ירי לעבר כוח מג"ב כ"ג במוצב סאלם מכיוון צו' 182 בתגובה הכוח הגיב בירי לעבר רכב חשוד במרחב, א.נ.א.נ, כמו"כ זוהה רשף במרחב. </t>
  </si>
  <si>
    <t xml:space="preserve">דווח בדיעבד אודות ירי לעבר חפ"ק סמח"ט ולעבר כוח מגד' 9341/7037 במהלך פעילות לילה בבילבוס  אין נפגעים אך נגרם נזק לרכב צבאי מסוג 'דוד' השייך לכוח, בתגובה הכוח הגיב בירי לעבר מס' חשודים, יש לציין כי זוהתה פגיעה </t>
  </si>
  <si>
    <t>בוצע ירי לעבר 2 ר"י על ציר 'אומות' בצו' המשטרה הבריטית סמוך לסילוואד נהרג ערבי ישר' ונפצעה ערביה ישר' באורח דחוף אשר התפנתה עצמאית לבי"ח ברמאללה ובהמשך בוצע שחלוף ע"י סה"א והנ"ל פונתה ע"ג מד"א לביה"ח 'הדסה עין כרם'</t>
  </si>
  <si>
    <t>מח' ראס בידו</t>
  </si>
  <si>
    <t>הוכרז 'פטיש חם' בעקבות פיגוע דריסה במח' ראס בידו נפצעו 2 שוטרי מג"ב באורח לא דחוף אשר פונו ע"ג מד"א לביה"ח 'שערי צדק'. בתגובה כוח מג"ב עוטף הגיב בירי לעבר הרכב ולעבר רכב נוסף במרחב, כתוצאה נהרגו 2 פלס' ונפצעה ילדה פלס' באורח דחוף אשר בהמשך מתה מפצעיה. יש לציין כי המח' באחריות מג"ב עוטף</t>
  </si>
  <si>
    <t>חוסאן, ברוכית</t>
  </si>
  <si>
    <t>אלפי מנשה</t>
  </si>
  <si>
    <t>א-טירה</t>
  </si>
  <si>
    <t xml:space="preserve">הושלכו מס' מטענים מאולתרים לעבר כוח מגד' 6891/941 במהלך פטרול רגלי ביעבד הכוח הגיב בירי לעבר חשודים, אין נפגעים </t>
  </si>
  <si>
    <t xml:space="preserve">הושלכו 2 מטענים מאולתרים לעבר כוח מגד' 9341/7037 על ציר 'ימיה' בצו' בורקא הכוח הגיב בירי לעבר מס' נק' חשודות, אין נפגעים </t>
  </si>
  <si>
    <t>הושלכו 3 מטענים מאולתרים לעבר כוח מג"ב רמה וכוח מגד' 9336/7035 במהלך פעילות לילה בא-טירה הכוח הגיב בירי לאוויר ובאלפ"ה, א.נ.א.נ</t>
  </si>
  <si>
    <t>ר"י ובו 4 אזרחים ישר' נכנסו בזדון לשכם דרך חווה 6</t>
  </si>
  <si>
    <t>יש לציין כי הנ"ל נעצרו ע"י כוח מגד' 9341/8109 ובהמשך נמלטו לתוך העיר. כמו"כ בהמשך הנ"ל יצאו מהעיר</t>
  </si>
  <si>
    <t>עטרת</t>
  </si>
  <si>
    <t>ביתר C וביתר B</t>
  </si>
  <si>
    <t>ראס אל עין</t>
  </si>
  <si>
    <t>חרבת זנותא</t>
  </si>
  <si>
    <t xml:space="preserve">ניצני עוז </t>
  </si>
  <si>
    <t>דווח בדיעבד אודות ירי לעבר היישוב ניצני עוז מכיוון טול כרם א.נ.א.נ</t>
  </si>
  <si>
    <t>ביר אל באשא</t>
  </si>
  <si>
    <t>בוצע ירי לעבר כוח מגד' 6891/941 במהלך פטרול בביר אל באשא. בהמשך בוצע ירי נוסף לעבר הכוח א.נ.א.נ</t>
  </si>
  <si>
    <t>איכתבא</t>
  </si>
  <si>
    <t>בוצע ירי לעבר כוח מיח' ימ"ס איו"ש בצו' 256 במהלך בפעילות הו"פ באיכתבא א.נ.א.נ</t>
  </si>
  <si>
    <t>בוצע ירי נותבים לעבר כוח מגד' 6891/9306 על ציר 'חנקן' במעבר 104 סמוך לטול כרם א.נ.א.נ</t>
  </si>
  <si>
    <t>טול כרם</t>
  </si>
  <si>
    <t>בוצע ירי לעבר כוחות מגד' 646/420, 6891/9306 ומג"ב כ"ג 646/420 במהלך פעילות לילה בטול כרם, בהמשך בוצע ירי נוסף לעבר הכוחות ולעבר שופל השייך לכוח א.נ.א.נ</t>
  </si>
  <si>
    <t>בוצע ירי לעבר כוח מגד' 9341/967 במהלך צ'קפוסט במתג 3 סמוך לשכם א.נ.א.נ</t>
  </si>
  <si>
    <t>עראבה</t>
  </si>
  <si>
    <t>קפין</t>
  </si>
  <si>
    <t xml:space="preserve">הושלכו 2 מטענים מאולתרים לעבר כוח מגד' 6891/941 במהלך פטרול רגלי בעראבה הכוח הגיב בירי לאוויר, אין נפגעים </t>
  </si>
  <si>
    <t xml:space="preserve">הושלך מטען מאולתר לעבר כוח מגד' 6891/941 במהלך פטרול בקפין הכוח הגיב בירי לעבר חשוד, כתוצאה נפצע פלס'  באורח לא דחוף אשר פונה ע"ג סה"א לבי"ח בשכם  </t>
  </si>
  <si>
    <t>אירע פיצוץ מס' מטעני גחון במהלך פעילות לילה בטול כרם אין נפגעים אך נגרם נזק לשופל ול-9D</t>
  </si>
  <si>
    <t>ענבתא</t>
  </si>
  <si>
    <t>הושלכו מס' מטענים מאולתרים לעבר כוחות מגד' 646/420, 6891/9306 ומג"ב כ"ג במהלך פעילות לילה בטול כרם א.נ.א.נ</t>
  </si>
  <si>
    <t>הושלך מטען מאולתר לעבר כוח מגד' 6891/9306 במהלך פטרול בענבתא א.נ.א.נ</t>
  </si>
  <si>
    <t>דוחא</t>
  </si>
  <si>
    <t>הושלכו 3 מטענים מאולתרים לעבר כוח מגד' 8015/21 במהלך פעילות לילה דוחא א.נ.א.נ</t>
  </si>
  <si>
    <t>גיתאי אבישר</t>
  </si>
  <si>
    <t>ז"א לעבר ר"י על ציר 'כרמון' בצו' גיתאי אבישר אין נפגעים אך נגרם נזק לרכב</t>
  </si>
  <si>
    <t xml:space="preserve">אזרח ישר' נכנס בשוגג לטול כרם </t>
  </si>
  <si>
    <t xml:space="preserve">הנ"ל נעצר ע"י המנגנונים והוסגר לידי כוח מגד' 6891/9306 במעבר תאנים ללא אירועים חריגים </t>
  </si>
  <si>
    <t>חבלה</t>
  </si>
  <si>
    <t xml:space="preserve">מ.פ ג'נין </t>
  </si>
  <si>
    <r>
      <t xml:space="preserve">בוצע </t>
    </r>
    <r>
      <rPr>
        <sz val="12"/>
        <color rgb="FF000000"/>
        <rFont val="Alef"/>
      </rPr>
      <t>ירי לעבר כוח מגד' 7643/8149 ומג"ב כ"ג במהלך פטרול במ.פ ג'נין. בהמשך בוצע ירי לעבר כלים השייכים לכוח. כמו"כ בוצע ירי מרכב חולף לעבר הכוח</t>
    </r>
    <r>
      <rPr>
        <sz val="12"/>
        <color theme="1"/>
        <rFont val="Alef"/>
      </rPr>
      <t xml:space="preserve"> הכוח הגיב בירי לעבר חשודים, א.נ.א.נ</t>
    </r>
  </si>
  <si>
    <t>הרוגים</t>
  </si>
  <si>
    <t>פצועים</t>
  </si>
  <si>
    <t>סוג הכלי</t>
  </si>
  <si>
    <t>פיל' גפן</t>
  </si>
  <si>
    <t>הוכרז 'פטיש חם' בעקבות ניסיון דקירת כוח מגד' 9337/43 במהלך צ'ק פוסט במרחב פיל' גפן סמוך לסילוואד הכוח הגיב בירי לעבר המחבל כתוצאה המחבל נהרג. יש לצין כי הסכין הוחרמה והובערה לטיפול מז"פ. בהמשך האירוע חוזל"ש</t>
  </si>
  <si>
    <t>בוצע ירי לעבר כוחות מגד' 646/420, 7643/8149 ומג"ב כ"ג במהלך פעילות לילה בג'נין. בהמשך בוצע ירי נוסף לעבר הכוחות ולעבר שופל.  בהמשך בוצע ירי מרכב חולף ומאופנוע חולף לעבר שופל על ציר 'גונזו'.  בנוסף בוצע ירי לעבר הכוח בצו' 797. כמו"כ בוצע ירי מאופנוע חולף לעבר הכוח בצו' 284. בהמשך בוצע ירי לעבר שופל בצו' 284. בנוסף בוצע ירי לעבר הכוח בצו' 190 א.נ.א.נ</t>
  </si>
  <si>
    <t>תל ארס</t>
  </si>
  <si>
    <t>מ.פ עסכר</t>
  </si>
  <si>
    <t>הונח מטען מאולתר במרחב במהלך פעילות לילה בג'נין</t>
  </si>
  <si>
    <t xml:space="preserve">הושלך מטען מאולתר לעבר שופל בצו' 284  במהלך פעילות לילה בג'נין א.נ.א.נ </t>
  </si>
  <si>
    <t>הושלך מטען מאולתר לעבר כוחות מגד' 646/420, 7643/8149 ומג"ב כ"ג במהלך פעילות לילה בג'נין א.נ.א.נ</t>
  </si>
  <si>
    <t>הונח מטען מאולתר במתווה צינור סמוך למוצב תל ארס א.נ.א.נ</t>
  </si>
  <si>
    <t>הושלכו מס' מטענים מאולתרים לעבר כוח מיח' 89/6217 במהלך פעילות יום במ.פ עסכר א.נ.א.נ</t>
  </si>
  <si>
    <t>הושלכו 4 מטענים מאולתרים לעבר כוח מגד' 8015/910 בפיל' 80 סמוך לאל ערוב א.נ.א.נ</t>
  </si>
  <si>
    <t>הושלך מטען מאולתר לעבר כוח מגד' 417/5016 במהלך פעילות לילה בעין הסולטאן א.נ.א.נ</t>
  </si>
  <si>
    <t>ירי מרכב חולף ומאופנוע חולף לעבר שופל על ציר 'גונזו' במהלך פעילות לילה בג'נין א.נ.א.נ</t>
  </si>
  <si>
    <t>קדומים</t>
  </si>
  <si>
    <t>ז"א מרכב חולף לעבר ר"י על ציר 'מצלתיים' סמוך לקדומים א.נ.א.נ</t>
  </si>
  <si>
    <t>צו' גמעין</t>
  </si>
  <si>
    <t>ז"א לעבר רכב צבאי השייך לכוח מגד' 7877/967 על ציר 'כרמון' סמוך לצו' ג'מעין א.נ.א.נ</t>
  </si>
  <si>
    <t>ז"א לעבר ר"י על ציר 'כרמון' סמוך לצו' ג'מעין א.נ.א.נ</t>
  </si>
  <si>
    <t>בוצע ירי לעבר כוח מגד' 6891/9306 במהלך קיפול הכוחות לאחר רשד"ג במרחב ענבתא הכוח הגיב בירי לאוויר ובאלפ"ה, א.נ.א.נ</t>
  </si>
  <si>
    <t xml:space="preserve">בוצע ירי מרכב חולף לעבר כוח מיח' 89/6217 במהלך פעילות לילה בקסבה בשכם בתגובה הכוח הגיב בירי לעבר חשודים, כתוצאה נפצעו 4 פלס' באורח לא ידוע אשר התפנו לבי"ח ברפידיה </t>
  </si>
  <si>
    <t>בוצע ירי מרכב חולף לעבר כוח מגד' 7643/8149 במהלך פעילות לילה בג'נין. בהמשך בוצע ירי נוסף לעבר הכוח. כמו"כ בוצע ירי נוסף לעבר הכוח. בהמשך בוצע ירי נוסף לעבר הכוח  הכוח הגיב בירי למקור הירי, א.נ.א.נ</t>
  </si>
  <si>
    <t>הושלכו מס' מטענים מאולתרים לעבר כוח מגד' 6891/941 במהלך פטרול רגלי ביעבד הכוח הגיב באלפ"ה, א.נ.א.נ</t>
  </si>
  <si>
    <t>הושלך מטען מאולתר לעבר כוח מגד' 6891/9306 במהלך קיפול כוחות מרשד"ג במרחב ענבתא הכוח הגיב בירי לאוויר ובאלפ"ה, א.נ.א.נ</t>
  </si>
  <si>
    <t>הושלכו מטענים מאולתרים לעבר כוח מיח' 89/6217 במהלך פעילות לילה בקסבה בשכם א.נ.א.נ</t>
  </si>
  <si>
    <t>כוח מגד' 7643/8109 עלה על מטען מאולתר במהלך פעילות לילה בג'נין א.נ.א.נ</t>
  </si>
  <si>
    <t>הושלכו מטענים מאולתרים לעבר כוח מיח' 89/6217 במהלך פעילות לילה בקסבה בשכם הכוח הגיב בירי לעבר החשודים, א.נ.א.נ</t>
  </si>
  <si>
    <t>בוצע ירי מרכב חולף לעבר כוח מגד' 7643/8149 במהלך פעילות לילה בג'נין הכוח הגיב בירי לעבר מקור הירי, א.נ.א.נ</t>
  </si>
  <si>
    <t>חרמש</t>
  </si>
  <si>
    <t>יריחו</t>
  </si>
  <si>
    <t>הוכרז 'פרש תורכי' בעקבות זיהוי תצפיות של 2 חשודים אשר חצו את הנהר בק.ד 130 סמוך ליריחו ובהמשך זוהו חוצים סמוך לצו' 90 לכיוון המטעים כוחות מיח' מתילן, מגד' 417/47 ומגד' 417/5016 פרוסים במרחב. יש לציין כי לאחר שלילת חדירה ע"י גשש עלה כי זוהו עקבות הלוך וחזור של 2 אנשים וככה"נ מדובר בהברחה</t>
  </si>
  <si>
    <t>חציות בגזרה מזרחית | 'פרש תורכי' ו'תורכי פרש'</t>
  </si>
  <si>
    <t>חמרה</t>
  </si>
  <si>
    <t>ארעה סיכול הברחה בק.ד 330 במרחב חמרה במהלכו נעצר חשוד עם 2 תיקים אשר בתוכם 49 אקדחים ו-16 M ע"י כוח מיח' מתילן החשוד הועבר לטיפול מ"י</t>
  </si>
  <si>
    <t>עוג'ה</t>
  </si>
  <si>
    <t>ג'בע</t>
  </si>
  <si>
    <t>בוצע ירי לעבר כוח מגד' 6891/941 במהלך פעילות יום בג'בע. בהמשך בוצע ירי לעבר כוח מיח' 89/6217 וכוח מגד' 6891/941. כמו"כ בוצע ירי נוסף לעבר כוח מיח' 89/6217 הכוחות הגיבו בירי לעבר המרחב, א.נ.א.נ</t>
  </si>
  <si>
    <t>בוצע ירי לעבר הכוח במהלך מבצע לחישוף מטענים בנור א-שמס. כמו"כ בוצע ירי לעבר שופל השייך לכוח. בהמשך בוצע ירי נוסף לעבר הכוח על ציר 'מצילתיים. כמו"כ בוצע ירי לעבר כוח בצו' 153. בנוסף בוצע ירי לעבר הכוח הכוח הגיב בירי לעבר חשודים, א.נ.א.נ</t>
  </si>
  <si>
    <t>סילת אל חרתייה</t>
  </si>
  <si>
    <t>בוצע ירי לעבר כוח מג"ב מנשה במהלך פעילות לילה בסילת אל חרתייה א.נ.א.נ</t>
  </si>
  <si>
    <t>הושלך מטען מאולתר לעבר כוח מיח' 89/6217 במהלך פעילות יום בג'בע א.נ.א.נ</t>
  </si>
  <si>
    <t>הושלכו מס' מטענים מאולתרים ומטעני גחון לעבר כוח מגד' 646/420 במהלך מבצע לחישוף מטענים  בנור א-שמס הכוח הגיב באלפ"ה, א.נ.א.נ</t>
  </si>
  <si>
    <t>הושלכו מטענים מאולתרים לעבר כוח מגד' 6891/941 במהלך פטרול ביעבד הכוח הגיב באלפ"ה, א.נ.א.נ</t>
  </si>
  <si>
    <t xml:space="preserve">ר"י פרץ את החסם בחווה 6 ונכנס לשכם בזדון </t>
  </si>
  <si>
    <t>בהמשך הנ"ל פרץ את החסם בחווה 7 מהאדום לכחול ויצא מהעיר על ציר 'זברה'</t>
  </si>
  <si>
    <t>במהלך יציאת הכוחות מהאדום במהלך פעילות יום בסיר, חייל השייך לכוח מיח' 89/217 פרק מהרכב ע"מ לפנות חסם אבנים על ציר 'לזירה'. במהלך הפריקה, בוצע ירי לעבר החייל ואירע פיצוץ מטען על הציר, החייל נפצע באורח דחוף כתוצאה מפיצוץ המטען ופונה ע"ג מסוק מסוג 'ינשוף' לביה"ח 'בלינסון'</t>
  </si>
  <si>
    <t>פיל' 190</t>
  </si>
  <si>
    <t>במהלך מבצע 'חרב גדעון 31' במ.פ ג'נין בוצע ירי לעבר כוח מג"ב כ"ג על ציר 'סקוטלנד', בהמשך רכב צבאי מסוג 'זאב' השייך לכוח מיח' 636 נתקע בבוץ. כמו"כ בוצע ירי לעבר כוח הנדסה, הכוח הגיב בירי לעבר המרחב, א.נ.א.נ. כוח ימ"ס איו"ש הגיב בירי לעבר ברחן, כתוצאה נפצע פלס' באורח דחוף אשר פונה ע"ג תאג"ד לביה"ח 'הלל יפה'. בהמשך בוצע ירי לעבר כלי מסוג D9 בצו' 603, א.נ.א.נ. כמו"כ אירע פיצוץ מטען גחון במרחב, א.נ.א.נ. בהמשך בוצע ירי לעבר כוח מגד' 6891/7014 וכוח מגד' 6891/941, בתגובה הכוח הגיב בירי לעבר חשודים, א.נ.א.נ. כמו"כ בוצע ירי לעבר רכב צבאי מסוג 'דוד' בצו' 933, אין נפגעים אך נגרם נזק לרכב, בתגובה הכוח הגיב בירי לעבר רכב חשוד במרחב, זוהתה פגיעה. בהמשך נפצע חייל באורח לא דחוף השייך לכוח מגד' 6891/7014 כתוצאה מכוויה בעין מתרמיל אשר התפנה עצמאית לביה"ח 'העמק'</t>
  </si>
  <si>
    <t>מ.פ פרעה</t>
  </si>
  <si>
    <t>במהלך מבצע חטיבתי במ.פ פרעה הושלכו מטענים מאולתרים ובוצע ירי לעבר כוחותינו מכיוון המסגד. כמו"כ בוצע ירי לעבר כוח מגד' 417/5035 על ציר 'אמילי' וירי נוסף לעבר כוחותינו באיתור 7269. בהמשך בוצע ירי נוסף לעבר כוח מגד' 417/5035 במרחב, כוח מגד' 417/5035 ביצע ירי לעבר חשודים במרחב, כתוצאה נפצעו 8 פלס' באורח לא דחוף ופלס' באורח דחוף אשר התפנו לאדום. כמו"כ במהלך המבצע הוטל 'סיר לחץ' באחד האיתורים. בהמשך נתקע שופל השייך לכוח מגד' 417/5035 אשר בהמשך חולץ</t>
  </si>
  <si>
    <t>הוכרז 'מעגל פתוח' בעקבות ירי לעבר הסיור בגדר ההיקפית של היישוב אדורה, לאחר פריקת מצלמות עלה כי חדרו 3 מחבלים ליישוב דרך ק.ד 26, נפצע חייל הגמ"ר באורח לא דחוף אשר פונה ע"ג תאג"ד לביה"ח 'שערי צדק'. יש לציין כי לאחר סריקות ע"י הגשש נמצא חתך בגדר בקטע 26 סמוך לאזור תעשייה. כמו"כ ארעה התקלות עם מס' מחבלים בקטע 26 סמוך לאזור תעשייה, כתוצאה נוטרלו 3 מחבלים. יש לציין כי על המחבלים נמצא נשק מסוג 16M, 8 בקת"בים, גרזן, גז פלפל, מס' פנסים ומס' סכינים, כמו"כ לאחר סריקות במרחב נמצא קאטר ועקבות כניסה של 3 חשודים, כמו"כ נמצא רכב חשוד ובו מס' מחסניות בוואדי סמוך לאדורה ע"י כוח מגד' 9336/8106</t>
  </si>
  <si>
    <t>אדורה</t>
  </si>
  <si>
    <t>נבי אליאס, כיכר אריאל</t>
  </si>
  <si>
    <t>חרבת אל מצבאח</t>
  </si>
  <si>
    <t>הושלך מטען מאולתר לעבר כוח מגד' 6891/941 במהלך פטרול רגלי ביעבד, הכוח הגיב באלפ"ה, א.נ.א.נ</t>
  </si>
  <si>
    <t>הושלכו מס' מטענים מאולתרים לעבר כוח מגד' 6891/941 במהלך פטרול רגלי בעראבה, הכוח הגיב בירי לעבר מס' חשודים, כתוצאה נפצע פלס' באורח לא ידוע אשר התפנה לאדום</t>
  </si>
  <si>
    <t xml:space="preserve">אירע פיצוץ מטען גחון במרחב במהלך מבצע 'חרב גדעון 31' במ.פ ג'נין, א.נ.א.נ </t>
  </si>
  <si>
    <t>הושלכו מס' מטענים מאולתרים לעבר כוח מגד' 6891/9306 במהלך פטרול באל עבד, הכוח הגיב בירי לאוויר, א.נ.א.נ</t>
  </si>
  <si>
    <t>הושלך מטען מאולתר לעבר כוח מגד' 9341/7037 במהלך סיור רכוב בצו' בורקא, הכוח הגיב בירי לעבר נקודות חשודות, א.נ.א.נ. יש לציין כי המטען התפוצץ</t>
  </si>
  <si>
    <t>הושלך מטען מאולתר לעבר כוח מגד' 7877/49 בק.ד 1412 סמוך לח' ראס עטייה, א.נ.א.נ, יש לציין כי הנ"ל התפוצץ בכחול</t>
  </si>
  <si>
    <t>אל עבד</t>
  </si>
  <si>
    <t>צו' בורקא</t>
  </si>
  <si>
    <t>ח' ראס עטייה</t>
  </si>
  <si>
    <t xml:space="preserve">הונח מטען מאולתר בצו' 822 במהלך פעילות יום במ.פ פרעה. בהמשך הונח מטען גחון בצו' 822. כמו"כ הושלך מטען מאולתר לעבר כוח מיח' 89/6217. בהמשך הושלך מטען מאולתר נוסף לעבר הכוח בין צו' 706 לבין צו' 810, כמו"כ הונח מטען מאולתר במרחב והושלך מטען מאולתר לעבר רכב הסמח"ט מכיוון המסגד. בהמשך הושלכו 2 מטענים מאולתרים לעבר כוח מגד' 417/5035, כוח מיח' 89/6217 פירק את המטען המאולתר וביצע ירי לעבר המטען גחון, א.נ.א.נ. בהמשך הכוח ביצע ירי לעבר חשודים אשר השליכו מטענים, כתוצאה נפצעו 8 פלס' באורח לא דחוף ופלס' באורח דחוף אשר התפנו לאדום </t>
  </si>
  <si>
    <t>אבני חפץ</t>
  </si>
  <si>
    <t>כיכר אריאל</t>
  </si>
  <si>
    <t>ז"א מרכב חולף לעבר ר"י על ציר 'כרמון' סמוך לכיכר אריאל, אין נפגעים אך נגרם נזק לרכב</t>
  </si>
  <si>
    <t>ז"א לעבר ר"י על ציר 'יפהפיה' – ציר 443 סמוך לחרבת אל מצבאח, א.נ.א.נ</t>
  </si>
  <si>
    <t xml:space="preserve">ז"א לעבר ר"י על ציר 'יפהפיה' סמוך  לא-טירה, א.נ.א.נ </t>
  </si>
  <si>
    <t>ז"א לעבר ר"י על ציר 'יפהפיה' סמוך לכיכר המוניות במרחב אל חאדר, א.נ.א.נ</t>
  </si>
  <si>
    <t>א- טירה</t>
  </si>
  <si>
    <t>אל חאדר</t>
  </si>
  <si>
    <t>צו' דיר שרף</t>
  </si>
  <si>
    <t>חיכוך פיזי שכלל דחיפות ואגרופים בין 5 ר"י ובהם אזרחים ישר' לבין כוו מגד' 9341/7037 בצו' דיר שרף. יש לציין כי הכוח מנע מהאזרחים לעלות להר עיבל טרם האירוע</t>
  </si>
  <si>
    <t>אין נפגעים</t>
  </si>
  <si>
    <t>חווה של פופר</t>
  </si>
  <si>
    <t>אוגדת איו"ש</t>
  </si>
  <si>
    <t>הושלך מטען מאולתר במתווה צינור לעבר נשקיית המפאו"ג כוח מיח' 636 אשר היה במארב הגיב בירי לעבר חשוד, כתוצאה נהרגו 2 פלס' ונפצע פלס' באורח לא ידוע אשר התפנה לאדום</t>
  </si>
  <si>
    <t>הושלכו מס' מטענים מאולתרים לעבר כוח מיח' 89/6217 במהלך פעילות יום בעין הסולטאן הכוח הגיב בירי לעבר מס' חשודים, כתוצאה נהרג פלס'</t>
  </si>
  <si>
    <t>בית לחם</t>
  </si>
  <si>
    <t xml:space="preserve">הושלך מטען מאולתר לעבר כוח מגד' 8015/21 במהלך פעילות לילה בבית לחם הכוח הגיב באלפ"ה, אין נפגעים </t>
  </si>
  <si>
    <t>חשוד בעל חזית יהודית פרץ את החסם בחווה 7 נכנס לשכם</t>
  </si>
  <si>
    <t>בהמשך הנ"ל יצא עצמאית מהאדום</t>
  </si>
  <si>
    <t>2 ר"י פרצו את החסם בחווה 6 ונכנסו לשכם</t>
  </si>
  <si>
    <t xml:space="preserve">בהמשך אחד מהנ"ל פרץ שנית את חווה 6 ויצא משכם על ציר 'אפיה' ונכנס לעוורתא </t>
  </si>
  <si>
    <t xml:space="preserve">5 אזרחים ישר' נעצרו בחווה 7 ביציאה משכם </t>
  </si>
  <si>
    <t xml:space="preserve">הנ"ל נעצרו ע"י כוח מגד' 9341/8109, יש לציין כי הרכב הועבר להמשך טיפול מ"י </t>
  </si>
  <si>
    <t>מיצד</t>
  </si>
  <si>
    <t>קלקליה</t>
  </si>
  <si>
    <t>בוצע ירי לעבר כוח הגמ"ר אשר התקרב למשטובה של המחבלים ע"מ לבצע בידוק בחסם סמוך לחווה של פופר סמוך למיצד כתוצאה מרסיסים נפצע חייל הגמ"ר באורח לא דחוף אשר פונה ע"ג תאג"ד לביה"ח 'שערי צדק'. בתגובה הכוח הגיב בירי לעבר המחבלים, כתוצאה נהרגו 2 מחבלים</t>
  </si>
  <si>
    <t xml:space="preserve">בוצע ירי לעבר כוח מגד' 7877/9221, מג"ב א' וכוח הנדסה במהלך פעילות לילה בקלקיליה  כוח מגד' 7877/9221 הגיב בנ.מ.ח אשר כלל ירי לעבר המרחב, אין נפגעים </t>
  </si>
  <si>
    <r>
      <t xml:space="preserve">הושלכו </t>
    </r>
    <r>
      <rPr>
        <sz val="12"/>
        <color theme="1"/>
        <rFont val="David"/>
        <family val="2"/>
        <charset val="177"/>
      </rPr>
      <t>מס' מטענים מאולתרים במתווה צינור לעבר כוח מגד' 7877/9221 על ציר 'זוגן' בעיקול  90 סמוך לעזון</t>
    </r>
    <r>
      <rPr>
        <sz val="12"/>
        <color theme="1"/>
        <rFont val="Alef"/>
      </rPr>
      <t xml:space="preserve"> הכוח הגיב בנ.מ.ח אשר כלל ירי לאוויר, א.נ.א.נ</t>
    </r>
  </si>
  <si>
    <t>סאלם</t>
  </si>
  <si>
    <t xml:space="preserve">בוצע ירי לעבר כוח מגד' 9341/8109 בחווה 7 מכיוון סאלם אין נפגעים אך זוהו 4 פגיעות בבטונדות סמוך לחווה </t>
  </si>
  <si>
    <t>סינג'יל</t>
  </si>
  <si>
    <t>ז"א לעבר ר"י על ציר 'לטאה' סמוך לצו' 773 במרחב סינג'יל א.נ.א.נ</t>
  </si>
  <si>
    <t>פאתי חראס</t>
  </si>
  <si>
    <t>ז"א לעבר ר"י על ציר 'כרמון' בפאתי חארס א.נ.א.נ</t>
  </si>
  <si>
    <t xml:space="preserve">הושלכו מס' מטענים מאולתרים לעבר כוח מגד' 6891/941 במהלך פטרול בקפין הכוח הגיב בנ.מ.ח אשר כלל ירי לעבר מס' חשודים, כתוצאה נפצעו 2 פלס' באורח דחוף </t>
  </si>
  <si>
    <t>א - לבד</t>
  </si>
  <si>
    <t xml:space="preserve">הושלכו 3 מטענים מאולתרים לעבר כוח מגד' 6891/9306 במהלך פטרול בא – לבד אין נפגעים אין נפגעים </t>
  </si>
  <si>
    <t>הושלכו 4 מטענים מאולתרים לעבר כוח מגד' 6891/9306 במהלך פטרול בענבתא  אין נפגעים</t>
  </si>
  <si>
    <t>מ.פ עסכר החדש</t>
  </si>
  <si>
    <t>הושלכו מס' מטענים מאולתרים לעבר כוח מגד' 9341/7037 במהלך פטרול במ.פ עסכר החדש אין נפגעים</t>
  </si>
  <si>
    <t>בית סירא</t>
  </si>
  <si>
    <t>הושלכו 2 מטענים מאולתרים לעבר כוח מגד' 9337/7114 במהלך פעילות לילה בבית סירא אין נפגעים</t>
  </si>
  <si>
    <t>צו' יצהר הגדולה</t>
  </si>
  <si>
    <t>ז"א הדדיות בין מס' פלס' לבין מס' אזרחים ישר' סמוך לצו' יצהר הגדולה</t>
  </si>
  <si>
    <t>אין נפגעים אך נגרם נזק לרכבים, בהמשך הנ"ל התפזרו</t>
  </si>
  <si>
    <t xml:space="preserve">מס' אזרחים ישר' יידו אבנים לעבר 4 ערבים ישר' ע"י ר"י סמוך לקדומים </t>
  </si>
  <si>
    <t xml:space="preserve">נפצע ערבי ישר' באורח לא דחוף אשר פונה ע"ג מד"א לביה"ח 'מאיר', בהמשך הנ"ל נמלטו </t>
  </si>
  <si>
    <t>שבי שומרון</t>
  </si>
  <si>
    <t xml:space="preserve">3 אזרחים ישר' הציתו 2 שופלים פלס' בצו' שבי שומרון </t>
  </si>
  <si>
    <t xml:space="preserve">אין נפגעים, בהמשך הנ"ל נמלטו </t>
  </si>
  <si>
    <t>בט"פ</t>
  </si>
  <si>
    <t>רעננה</t>
  </si>
  <si>
    <t xml:space="preserve">אירע פיגוע דריסה ודקירה ברעננה במהלכו 2 מחבלים ע"ג ר"י דרסו מס' אזרחים, פרקו מהרכב, דקרו מס' אזרחים ונמלטו ע"ג הר"י נהרגה אזרחית ישר' ונפצעו 17 אזרחים באורחים שונים. בהמשך 2 המחבלים נעצרו, יש לציין כי הנ"ל תושבי בני נעים. יש לציין כי לטובת האירוע בוצעו חסימות במעברי התפר </t>
  </si>
  <si>
    <t xml:space="preserve">בוצע ירי לעבר כוח מגד' 6891/941 וכוח מגד' 646/420 במהלך מבצע חטיבתי בטול כרם אין נפגעים </t>
  </si>
  <si>
    <t>באקה</t>
  </si>
  <si>
    <t>מארח רבח</t>
  </si>
  <si>
    <t xml:space="preserve">הושלכו 5 מטענים מאולתרים לעבר כוח מגד' 7877/9221 במרחב באקה הכוח הגיב בנ.מ.ח אשר כלל ירי לאוויר, אין נפגעים </t>
  </si>
  <si>
    <t>הושלך מטען מאולתר לעבר כוח מגד' 8015/910 במהלך פעילות יזומה במארח רבח אין נפגעים</t>
  </si>
  <si>
    <t>הושלכו 3 מטענים מאולתרים מגד' 9341/8109 במהלך פעליות לילה במ.פ בלאטה בתגובה הכוח ביצע ירי לעבר מקור הירי, אין נפגעים</t>
  </si>
  <si>
    <t xml:space="preserve">ז"א לעבר ר"י על ציר 'יפהפיה' בגשר גזר סמוך לאל חאדר אין נפגעים אך נגרם נזק לרכב </t>
  </si>
  <si>
    <t>גבעת אסף</t>
  </si>
  <si>
    <t xml:space="preserve"> ז"א הדדיות בין 10 אזרחים ישר' לבין 40 פלס' סמוך לגבעת אסף</t>
  </si>
  <si>
    <t xml:space="preserve">רבש"ץ גבעת אסף הגיב בירי לאוויר א.נ.א.נ, בהמשך הנ"ל פוזרו </t>
  </si>
  <si>
    <t>קלנדיה</t>
  </si>
  <si>
    <t xml:space="preserve">אזרחית ישר' ע"ג ר"י נכנסה בשוגג לקלנדיה </t>
  </si>
  <si>
    <t>הנ"ל יצא מהכפר בעזרת הכוונה טלפונית ממג"ב עטרות, ללא אירועים חריגים</t>
  </si>
  <si>
    <t>זיק</t>
  </si>
  <si>
    <t xml:space="preserve">בוצע ירי לעבר הכוחות 6891/941, 646/420 ולעבר שופל השייך לכוחות במהלך מבצע חטיבתי 'חרב גדעון 31' בטול כרם נפצע חייל באורח דחוף ופונה ע"ג טנ"צ לביה"ח 'בלינסון', כמו"כ נגרם נזק לשופל </t>
  </si>
  <si>
    <t xml:space="preserve">טול כרם </t>
  </si>
  <si>
    <t xml:space="preserve">הושלכו 2 מטענים מאולתרים לעבר שופל השייך לכוחות במהלך מבצע חטיבתי 'חרב גדעון 31' בטול כרם אין נפגעים אך התלקחה שריפה במרחב  </t>
  </si>
  <si>
    <t>הונחו 2 מטעני גחון על D9 במהלך מבצע חטיבתי 'חרב גדעון 31' בטול כרם אין נפגעים</t>
  </si>
  <si>
    <t>הושלך רימון לעבר מטען מאולתר  במהלך מבצע חטיבתי 'חרב גדעון 31' בטול כרם אין נפגעים</t>
  </si>
  <si>
    <t>בוצע פיצוץ מטען של פלס' ע"י כוח מגד' 6891/941 במהלך מבצע חטיבתי 'חרב גדעון 31' בטול כרם נפצעו 2 פלס' באורח לא דחוף</t>
  </si>
  <si>
    <t>הושלך מטען מאולתר לעבר הישיבה בחומש מכיוון בורקא אין נפגעים</t>
  </si>
  <si>
    <t>בני נעים</t>
  </si>
  <si>
    <t xml:space="preserve">הושלכו 2 מטענים מאולתרים לעבר כוח מגד' 7643/8239 במהלך פעילות יזומה בבני נעים הכוח הגיב בירי לעבר מס' חשודים ובאלפ"ה, כתוצאה נפצע פלס' באורח לא ידוע </t>
  </si>
  <si>
    <t xml:space="preserve">מ.פ אלעמרי </t>
  </si>
  <si>
    <t>הושלכו מס' מטענים מאולתרים לעבר כוח מגד' 9337/7114 ומג"ב רמה  במהלך פעילות לילה במ.פ אלעמרי כוח מג"ב רמה הגיב בירי לאוויר וירי לעבר מס' חשודים, זוהו מס' פגיעות</t>
  </si>
  <si>
    <t>אדוריים</t>
  </si>
  <si>
    <t>ז"א לעבר ר"י על ציר 'יפהפיה' סמוך לצו' אדוריים אין נפגעים אך נגרם נזק לרכב</t>
  </si>
  <si>
    <t>חוות ישוב הדעת</t>
  </si>
  <si>
    <t>מס' אזרחים ישר' יידו אבנים לעבר 3 ערבים ישר'  ע"ג משאית בחות יישוב הדעת</t>
  </si>
  <si>
    <t>נפצעו 3 ערבים ישר' באורח לא דחוף אשר פונו ע"ג מד"א לביה"ח 'בלינסון'</t>
  </si>
  <si>
    <t xml:space="preserve">ארעה הפרת צו אלוף במהלכה אזרח ישר' נכנס בשוגג לקלקיליה </t>
  </si>
  <si>
    <t>במהלך שהותו ניסיון שוד רכב אלים על ציר 'שחפים' סמוך לנבי אליאס. במהלכו רכב פלס' נתקע בר"י במכוון פרק מרכבו ותקף את המדווח באמצעות מפתח שוודי, אין נפגעים</t>
  </si>
  <si>
    <t>ארעה הפרת צו אלוף במהלכה אזרח ישר' נכנס בשוגג לקלקיליה במהלך שהותו ניסיון שוד רכב אלים על ציר 'שחפים' סמוך לנבי אליאס. במהלכו רכב פלס' נתקע בר"י במכוון פרק מרכבו ותקף את המדווח באמצעות מפתח שוודי</t>
  </si>
  <si>
    <t>נהר הירדן</t>
  </si>
  <si>
    <t>התקבל דיווח אודות חשש לתורכי פרש בעקבות 2 פלס' אשר ככה"נ חצו את נהר הירדן לאחר סריקות ע"י גשש החט' עלה כי בק.ד 122 נמצא קרע בגדר ועקבות של 3 חשודים אשר הגיעו למרחב הגדר. יש לציין כי 2 מהחשודים חצו לשטח ירדן וחשוד נוסף אשר נשאר בשטח ישראל והמשיך לכיוון מערב</t>
  </si>
  <si>
    <t>ברוס</t>
  </si>
  <si>
    <t>מאג</t>
  </si>
  <si>
    <t>הושלך מטען מאולתר לעבר כוח מגד' 7643/8149 במהלך פטרול בג'לבון</t>
  </si>
  <si>
    <t xml:space="preserve">הושלך מטען מאולתר במתווה צינור לעבר כוח מגד' 7877/8211 במהלך פעילות יזומה בדיר איבזיע </t>
  </si>
  <si>
    <t xml:space="preserve">הושלך מטען מאולתר לעבר כוח מגד' 8015/910 במהלך יציאת הכוחות מפעילות לילה בבית אומר </t>
  </si>
  <si>
    <t>ג'לבון</t>
  </si>
  <si>
    <t>דיר איבזיע</t>
  </si>
  <si>
    <t>בית אומר</t>
  </si>
  <si>
    <t>תפיסת מסתננים</t>
  </si>
  <si>
    <t>חציית מסתננים</t>
  </si>
  <si>
    <t>נתוני תפר 2024</t>
  </si>
  <si>
    <t>0</t>
  </si>
  <si>
    <t>ציר 'סקוטלנד-אביאל</t>
  </si>
  <si>
    <t>הושלכו 3 מטענים מאולתרים לעבר כוח מגד' 7643/8149 במהלך פטרול על ציר 'סקוטלנד-אביאל' הכוח הגיב באלפ"ה, א.נ.א.נ</t>
  </si>
  <si>
    <t>9 ר"י פרצו את חסם המנגלים ונכנסו לשכם</t>
  </si>
  <si>
    <t>הרכבים יצאו עצמאית דרך ש.ג מוצב עיבל</t>
  </si>
  <si>
    <t>בוצע ירי לעבר כוח מגד' 9341/8109 במהלך פעילות לילה במ.פ בלאטה בתגובה הכוח ביצע ירי לעבר מקור הירי, אין נפגעים. כמו"כ, בוצעה תקיפה אווירית שכתוצאה ממנה נהרגו 5 פלס'</t>
  </si>
  <si>
    <t>בוצע מס' פעמים ירי לעבר כוח מגד' 9341/8109 ולעבר שופל השייך לכוח במהלך פעילות לילה במ.פ בלאטה הכוח הגיב בירי לעבר חמוש, אין נפגעים</t>
  </si>
  <si>
    <t xml:space="preserve">במהלך פעילות לילה בקלקיליה רכב צבאי מסוג 'טיגריס' השייך לכוח מג"ב קלקיליה עלה על מטען מוטמן על ציר 'מוריאל' מהפיצוץ נפצע חייל אשר היה מחוץ לרכב באורח דחוף מרסיסים ופונה ע"ג תאג"ד לביה"ח 'מאיר' ונפצעו 5 שוטרים באורח לא דחוף, כמו"כ נגרם נזק לרכב </t>
  </si>
  <si>
    <t>בוצע ירי לעבר רכב צבאי מסוג 'פנתר' השייך לכוח מגד' 6891/9306 במהלך מבצע חטיבתי 'חרב גדעון 31' בטול כרם אין נפגעים, יש לציין כי הירי בוצע מנשק שנגנב מפלס' הרוג במרחב התקיפה האווירית. 4 פלס' הרוגים ו-3 פצועים מתקיפה אווירית, 2 פלס' הרוגים ו-4 פצועים מירי, 2 פלס' פצועים כתוצאה מפיצוץ מטען</t>
  </si>
  <si>
    <t>בוצע ירי לעבר כוח מגד' 6891/941 במהלך מארב ירי בצו' 202 סמוך ליעבד אין נפגעים</t>
  </si>
  <si>
    <t>מיתלון</t>
  </si>
  <si>
    <t>בוצע ירי לעבר כוח מגד' 6891/941 ומג"ב כ"ג במהלך פעילות לילה במיתלון אין נפגעים</t>
  </si>
  <si>
    <t>פקועה</t>
  </si>
  <si>
    <t>הושלך מטען מאולתר לעבר כוח מגד' 7643/8149 במהלך פטרול בפקועה הכוח הגיב בנ.מ.ח אשר כלל ירי לעבר חשודים, א.נ.א.נ</t>
  </si>
  <si>
    <t>הושלכו 2 מטענים מאולתרים לעבר כוח מגד' 7877/9221 במהלך יזומה בעזון הכוח הגיב בירי לעבר 2 חשודים, א.נ.א.נ</t>
  </si>
  <si>
    <t xml:space="preserve">כרמי צור </t>
  </si>
  <si>
    <t>הושלך מטען מאולתר לעבר הגדר ההיקפית של כרמי צור בק.ד 19 א.נ.א.נ, יש לציין כי הנ"ל התפוצץ</t>
  </si>
  <si>
    <t>סוסיא</t>
  </si>
  <si>
    <t>הונח מטען מאולתר על ציר 'זמיר' סמוך לסוסיא א.נ.א.נ, כמו"כ הנ"ל זוכה ע"י חבלנים</t>
  </si>
  <si>
    <t>הושלכו 3 מטענים מאולתרים לעבר כוח מגד' 6891/941 ומג"ב כ"ג במהלך פעילות לילה במיתלון אין נפגעים</t>
  </si>
  <si>
    <t>חוות מעון</t>
  </si>
  <si>
    <t>חשש לפשיעה לאומנית במהלכה בוצעו ז"א הדדיות ודחיפות הדדיות בין מס' אזרחים ישר' לבין מס' פלס' סמוך למעון</t>
  </si>
  <si>
    <t>האזרח הגיב בנ.מ.ח אשר כלל ירי לאוויר א.נ.א.נ, בהמשך הנ"ל נמלטו</t>
  </si>
  <si>
    <t>8 אזרחים ישר' יידו אבנים לעבר בית פלס' סמוך לגדר ההיקפית של קריית ארבע בק.ד 142</t>
  </si>
  <si>
    <t>א.נ.א.נ, בהמשך הנ"ל נמלטו</t>
  </si>
  <si>
    <t>תורמוסעייא</t>
  </si>
  <si>
    <t>שילה</t>
  </si>
  <si>
    <t>א.נ.א.נ, נתפסו 3 חשודים</t>
  </si>
  <si>
    <t>פיגוע ברעננה</t>
  </si>
  <si>
    <t>מודיעין עלית</t>
  </si>
  <si>
    <t xml:space="preserve">אזרחים ישר' תקפו נהג אוטובוס ערבי </t>
  </si>
  <si>
    <t>הנהג התקשר למשטרה, הנ"ל נמלטו</t>
  </si>
  <si>
    <t>א לובן</t>
  </si>
  <si>
    <t>6 מתיישבים נכנסו לשטח פלס' ועשו נזק לשטח חקלאי</t>
  </si>
  <si>
    <t>אין נפגעים, בהמשך הנ"ל נמלטו מהנקודה</t>
  </si>
  <si>
    <t xml:space="preserve">8 אזרחים ישר' יידו אבנים לעבר רכבים על ציר 60 </t>
  </si>
  <si>
    <t xml:space="preserve">מס' אזרחים ישר' ריססו כתובות על קירות סמוך לאיזור תעשיה שילה </t>
  </si>
  <si>
    <t xml:space="preserve">סינג'יל </t>
  </si>
  <si>
    <t>גרימת נזק ל3 כלי רכב פלס' ניפצו שמשות וניקבו צמיגים מהמקום נמלט רכב מסוג סובארו ישר'</t>
  </si>
  <si>
    <t>אין נפגעים, הנ"ל נמלטו מהמקום</t>
  </si>
  <si>
    <t>עתניאל</t>
  </si>
  <si>
    <t>ארעה פריצת חסימה ע"י ערבי ישר' ע"ג ר"י סמוך למחצבות עתניאל, בהמשך הרכב המשיך בנסיעה וביצע ניסיון דריסת כוח מגד' 9336/7018 בפיל' 630  אין נפגעים, בהמשך הנ"ל נעצר ע"י כוח בצו' בית ענון והועבר לטיפול מ"י. יש לציין כי ברכב נמצא סכום כסף גדול</t>
  </si>
  <si>
    <t>שוויכה</t>
  </si>
  <si>
    <t>בוצע ירי לעבר כוח מגד' 6891/941 במהלך פטרול רכוב בשוויכה הכוח הגיב בירי לעבר נק' חשודות במרחב, א.נ.א.נ</t>
  </si>
  <si>
    <t>ברקן, קרני שומרון, איזור תעשייה שער בנימין, בית לחם, חברון, חלחול, צו' גיתית</t>
  </si>
  <si>
    <t>מעבר סאלם</t>
  </si>
  <si>
    <t>הושלכו 2 מטענים מאולתרים לעבר כוח מגד' 7643/8149 במהלך פטרול בפקועה הכוח הגיב בירי לעבר נק' חשודות, א.נ.א.נ</t>
  </si>
  <si>
    <t>אירע פיצוץ מטען מאולתר בצו' 182 סמוך למעבר סאלם א.נ.א.נ</t>
  </si>
  <si>
    <t>הונח מטען מאולתר במהלך פטרול רכוב של כוח מגד' 6891/941 ביעבד הכוח הגיב בירי לעבר המטען, א.נ.א.נ</t>
  </si>
  <si>
    <t>הושלך מטען מאולתר לעבר כוח מגד' 8015/910 במהלך פעילות יזומה במרחב אל ערוב הכוח הגיב בירי לעבר מס' חשודים, כתוצאה נפצע פלס' באורח לא דחוף אשר התפנה לאדום</t>
  </si>
  <si>
    <t>מתילון</t>
  </si>
  <si>
    <t>הושלך מטען מאולתר לעבר רכב צבאי השייך לכוח מיח' 89/6217 במהלך פעילות לילה במתילון הכוח הגיב בירי לעבר נק' חשודות, א.נ.א.נ</t>
  </si>
  <si>
    <t>כפר עין</t>
  </si>
  <si>
    <t>הושלכו מס' מטענים מאולתרים לעבר כוח מגד' 7877/8211 במהלך פעילות לילה בכפר עין הכוח הגיב בירי לעבר מס' חשודים, כתוצאה נפצע פלס' באורח דחוף אשר פונה ע"ג סה"א לבי"ח בסלפית</t>
  </si>
  <si>
    <t>ז"א לעבר ר"י על ציר 'יפהפיה' סמוך למחסום המנהרות המרחב בית לחם א.נ.א.נ</t>
  </si>
  <si>
    <t>ברקן</t>
  </si>
  <si>
    <t>ז"א לעבר ר"י על ציר 'כרמון' סמוך למחלף ברקן א.נ.א.נ</t>
  </si>
  <si>
    <t>אזור תעשיה שער בנימין</t>
  </si>
  <si>
    <t>ז"א לעבר ר"י על ציר 'לטאה' סמוך לאזור תעשייה שער בנימין א.נ.א.נ</t>
  </si>
  <si>
    <t>חלת אל עאמוד</t>
  </si>
  <si>
    <t>חוות מכוך</t>
  </si>
  <si>
    <t>ז"א הדדיות בין 20 אזרחים ישר' לבין 30 פלס'</t>
  </si>
  <si>
    <t>אזרח ישר' פצוע ואזרח פלס' פצוע</t>
  </si>
  <si>
    <t>הוחרמו ע"י הכוח רכב ו26,000 ₪ בתקוע</t>
  </si>
  <si>
    <t>בוצע ירי לעבר כוח מגד' 6891/941 בפיל' 190 ביעבד לאחר סריקות ע"י הכוח וגשש נמצאו 19 תרמילים מסוג 7.62 מ"מ בצו' 202. יש לציין כי גדודי 'אל אקצא' לקחו אחריות על הירי</t>
  </si>
  <si>
    <t>יצהר, סינג'יל, חוסאן</t>
  </si>
  <si>
    <t>הושלך מטען מאולתר לעבר כוח מגד' 6891/941 במהלך פטרול בפאתי עראבה הכוח הגיב בירי לעבר הפלס', כתוצאה נהרג פלס'</t>
  </si>
  <si>
    <t>מזרע אל קבליה</t>
  </si>
  <si>
    <t>שער אפרים</t>
  </si>
  <si>
    <t>עינב</t>
  </si>
  <si>
    <t>בוצע ירי לעבר מעבר שער אפרים המאויש ע"י כוח אבטחה אזרחי אין נפגעים אך נמצאה פגיעה במעבר. בתגובה כוח מגד' 6891/9306 הגיב בירי לכיוון מרחב בית ספר באירתאח , א.נ.א.נ</t>
  </si>
  <si>
    <t>בוצע ירי לעבר רכב סיור של כוח מגד' 6891/9306 סמוך לפיל' 197 סמוך לעינב אין נפגעים אך נגרם נזק לרכב. בתגובה הכוח הגיב בירי לעבר המחבל, כתוצאה המחבל חוסל. כמו"כ נמצאו במרחב 6 תרמילים וכדור מסוג 9 מ"מ</t>
  </si>
  <si>
    <t>בוצע ירי לעבר כוח מגד' 6891/941 במהלך פטרול רגלי בעראבה הכוח הגיב בירי לעבר נקודות חשודות, א.נ.א.נ</t>
  </si>
  <si>
    <t>הושלכו מס' מטענים מאולתרים לעבר כוח מגד' 6891/941 במהלך פטרול רגלי ביעבד הכוח הגיב באלפ"ה ובירי לאוויר, א.נ.א.נ</t>
  </si>
  <si>
    <t>הושלך מטען מאולתר לעבר כוח מגד' 9341/7037 סמוך לצו' בורקא הכוח הגיב בירי לעבר נק' חשודות, א.נ.א.נ. יש לציין כי המטען התפוצץ בכחול</t>
  </si>
  <si>
    <t>הושלך בקת"ב לעבר ציר 'יפהפיה' סמוך לצו' אל חאדר אין נפגעים אך התלקחה שריפה במרחב אשר בהמשך כבתה</t>
  </si>
  <si>
    <t>ז"א לעבר ציר 'יפהפיה' סמוך לצו' אל חאדר א.נ.א.נ</t>
  </si>
  <si>
    <t>חוצה שומרון</t>
  </si>
  <si>
    <t>ז"א לעבר ר"י בין מחלף ברקן למחסום חוצה שומרון על ציר 'כרמון א.נ.א.נ</t>
  </si>
  <si>
    <t>מס' אזרחים ישר' שרפו 12 רכבים ומחסן פלס' סמוך לביתין</t>
  </si>
  <si>
    <t>ז"א הדדיות בין פעיל שמאל, רועה צאן פלס' ורועה צאן ישר' סמוך לחווה של נריה במרחב בקעות</t>
  </si>
  <si>
    <t>אין נפגעים, בהמשך הנ"ל נמלטו</t>
  </si>
  <si>
    <t>ביתין</t>
  </si>
  <si>
    <t>אלעזר</t>
  </si>
  <si>
    <t>בקעות</t>
  </si>
  <si>
    <t>ר"י ובו 6 אזרחים ישר' נכנס לשכם בזדון דרך חווה 7</t>
  </si>
  <si>
    <t xml:space="preserve">ר"י נכנס לשכם בזדון </t>
  </si>
  <si>
    <t>איתמר</t>
  </si>
  <si>
    <t>עינב ואבני חפץ</t>
  </si>
  <si>
    <t>מעלה אפרים וגיתית</t>
  </si>
  <si>
    <t>רוג'יב</t>
  </si>
  <si>
    <t>הוכרז 'נוהל הברחה' בעקבות זיהוי מצלמות יל"פ אודות רכב חשוד אשר הגיע לגדר ובהמשך מס' חשודים מהרכב העבירו 3 שקים לחשודים מעבר לגדר החשודים נמלטו לכיוון צפון ובהמשך אבד עם הנ"ל קשר עין</t>
  </si>
  <si>
    <t>תומר</t>
  </si>
  <si>
    <t>הוכרז 'פרש תורכי' בדיעבד בעקבות זיהוי גשש של 2 עקבות אשר חוצות גדר מירדן לישראל מקביל לתומר נעצרו 2 חשודים ע"ג אופנוע ע"י כוח מגד' 417/5035 סמוך לפצאל אשר בהמשך שוחררו מחוסר עניין</t>
  </si>
  <si>
    <t>הוכרז 'פרש תורכי' בעקבות זיהוי תצפיות אודות חשוד אשר זוחל במובלעת 100 מטר מהגדר מקביל לתומר החשוד נעצר ע"י כוח מגד' 417/47 והועבר לתחקור</t>
  </si>
  <si>
    <t>גנין</t>
  </si>
  <si>
    <r>
      <t xml:space="preserve">בוצע </t>
    </r>
    <r>
      <rPr>
        <b/>
        <sz val="12"/>
        <color theme="1"/>
        <rFont val="David"/>
        <family val="2"/>
        <charset val="177"/>
      </rPr>
      <t>ירי לעבר כוח</t>
    </r>
    <r>
      <rPr>
        <sz val="12"/>
        <color theme="1"/>
        <rFont val="David"/>
        <family val="2"/>
        <charset val="177"/>
      </rPr>
      <t xml:space="preserve"> מגד' 6891/941 במהלך פעילות לילה בג'נין. בהמשך בוצע </t>
    </r>
    <r>
      <rPr>
        <b/>
        <sz val="12"/>
        <color theme="1"/>
        <rFont val="David"/>
        <family val="2"/>
        <charset val="177"/>
      </rPr>
      <t>ירי מרכב חולף</t>
    </r>
    <r>
      <rPr>
        <sz val="12"/>
        <color theme="1"/>
        <rFont val="David"/>
        <family val="2"/>
        <charset val="177"/>
      </rPr>
      <t xml:space="preserve"> לעבר כוח מג"ב כ"ג על ציר 'גונזו'  אין נפגעים אך נגרם נזק לרכב מסוג 'דוד' השייך לכוח, בתגובה הכוח הגיב בירי לעבר חשוד במרחב, א.נ.א.נ. בהמשך בוצע ירי מרכב חולף לעבר כוח מג"ב כ"ג על ציר 'גונזו', בתגובה הכוח הגיב בירי לעבר רכב חשוד במרחב, א.נ.א.נ כמו"כ במהלך הפעילות כתוצאה מרסיסי ירי נפצע חייל השייך לכוח מגד' 7643/8149 באורח לא דחוף אשר פונה ע"ג תאג"ד לביה"ח 'העמק'</t>
    </r>
  </si>
  <si>
    <t>בוצע ירי לעבר כוח מגד' 9341/7037 במהלך פעילות לילה בג'בל שימאלי בשכם א.נ.א.נ</t>
  </si>
  <si>
    <t>הושלך מטען מאולתר לעבר כוח מג"ב כ"ג במהלך פעילות לילה בג'נין א.נ.א.נ</t>
  </si>
  <si>
    <t xml:space="preserve">בוצע ירי מרכב חולף לעבר כוח מג"ב כ"ג על ציר 'גונזו' בתגובה הכוח הגיב בירי לעבר רכב חשוד במרחב, א.נ.א.נ  </t>
  </si>
  <si>
    <t>מעבר מיתר</t>
  </si>
  <si>
    <t>ז"א לעבר ר"י על ציר 'יפהפיה' סמוך למעבר מיתר אין נפגעים אך נגרם נזק לרכב</t>
  </si>
  <si>
    <t>מוחמאס</t>
  </si>
  <si>
    <t>מס' אזרחים ישר' שרפו רכב וריססו כתובות על חומת קיר בבית בכפר מוחמאס</t>
  </si>
  <si>
    <t>לאחר סריקות ע"י נ. מת"ק זוהה הרכב השרוף, כתובות הגרפיטי ועקבות של 2 חשודים לכיוון מעלה מכמש</t>
  </si>
  <si>
    <t>כפל חארת'</t>
  </si>
  <si>
    <t>יתמא</t>
  </si>
  <si>
    <t xml:space="preserve">בוצע ירי לעבר כוח ימ"ס איו"ש במהלך סריקות באיתור בפעילות יום בביר אל באשא, הכוח הגיב בירי לעבר חמוש, כתוצאה הנ"ל נהרג. בהמשך כלב השייך ליח' עוקץ תקף חשוד, כתוצאה הנ"ל נפצע באורח דחוף  </t>
  </si>
  <si>
    <t>בוצע ירי לעבר כוח מגד' 417/5035 במהלך פעילות לילה בטובאס, א.נ.א.נ</t>
  </si>
  <si>
    <t>טובאס</t>
  </si>
  <si>
    <t>אירע פיצוץ מטען מאולתר על ציר 'מרגית' במהלך פעילות לילה בטובאס, א.נ.א.נ</t>
  </si>
  <si>
    <t>דיר אבו דעיף</t>
  </si>
  <si>
    <t>במהלך פעילות יזומה בדיר אבו דעיף בוצע ירי לעבר כוח מגד' 7643/8149 ומג"ב כ"ג הכוח הגיב בירי לעבר חשודים במרחב, כתוצאה נהרג פלס'</t>
  </si>
  <si>
    <t>קלקילה</t>
  </si>
  <si>
    <t>במהלך פעילות גירוי בקלקיליה בוצע ירי לעבר כוח מגד' 7877/9221 הכוח הגיב בנ.מ.ח אשר כלל ירי לאוויר ולעבר פלס', כתוצאה נפצע פלס' באורח לא דחוף אשר התפנה לאדום. כמו"כ לאחר סריקות נמצאו 2 נק' מרבץ ו-3 תרמילים מסוג 9 מ"מ במרחב</t>
  </si>
  <si>
    <t>הושלכו 2 מטענים מאולתרים לעבר כוח מגד' 7643/8149 ומג"ב כ"ג במהלך פעילות יזומה בדיר אבו דעיף. בהמשך הושלכו 2 מטענים מאולתרים נוספים לעבר הכוח הכוח הגיב בירי לעבר חשודים במרחב, כתוצאה נהרג פלס'</t>
  </si>
  <si>
    <t>עקבת ג'אבר</t>
  </si>
  <si>
    <t>אירע פיצוץ מטען מאלתר במהלך פעילות לילה בעקבת ג'אבר א.נ.א.נ</t>
  </si>
  <si>
    <t>קבטיה</t>
  </si>
  <si>
    <t>תייסיר</t>
  </si>
  <si>
    <t>במהלך פעילות לילה בקבטיה בוצע ירי לעבר כוח מג"ב כ"ג וכוח מגד' 8105 כוח מג"ב כ"ג הגיב בירי לעבר המרחב, א.נ.א.נ</t>
  </si>
  <si>
    <t>במהלך פעילות לילה בתייסיר בוצע ירי לעבר כוח מגד' 417/5035 א.נ.א.נ</t>
  </si>
  <si>
    <t xml:space="preserve">הושלכו מס' מטענים מאולתרים לעבר כוח מגד' 6891/941 במהלך פטרול ביעבד הכוח הגיב בירי לעבר מס' חשודים, א.נ.א.נ </t>
  </si>
  <si>
    <t>הושלך מטען מאולתר לעבר כוח מג"ב כ"ג וכוח מגד' 8105 במהלך פעילות לילה בקבטיה כוח מג"ב כ"ג הגיב בירי לעבר המרחב, א.נ.א.נ</t>
  </si>
  <si>
    <t>מס' אזרחים ישר' יידו אבנים לעבר השללות מכיוון בית רומנו בחברון</t>
  </si>
  <si>
    <t>א.נ.א.נ, יש לציין כי האזרחים נעצרו ע"י כוח מגד' 9336/5060 והועברו לטיפול מ"י</t>
  </si>
  <si>
    <t>ר"י ובו מס' חשודים בעלי חזור ברסלבית פרצו את החסם בחווה 6 ונכנסו לשכם בזדון</t>
  </si>
  <si>
    <t>הנ"ל טרם יצאו מהאדום</t>
  </si>
  <si>
    <t>מס' אזרחים ישר' הרסו 5 חדרים חקלאים, כרתו עצי זית וגפנים והשחיתו קרקע השייכת לפלס' סמוך לאלעזר</t>
  </si>
  <si>
    <t xml:space="preserve">חיכוך בין פלס' לאזרחים ישר' באדמת פלס' פעיל שמאל שהיה עם הפלס' הוכה על ידי אזרח ישר' </t>
  </si>
  <si>
    <t>הנ"ל עוכב לחקירה והשתחרר</t>
  </si>
  <si>
    <t>בטיפול</t>
  </si>
  <si>
    <t>השחתה  ע"י טרקטור של גדר חקלאית</t>
  </si>
  <si>
    <t>ואדי ברוקין</t>
  </si>
  <si>
    <t>במהלך פעילות לילה בואדי ברוקין בוצע ירי לעבר כוח מיח' 89/217 א.נ.א.נ</t>
  </si>
  <si>
    <t>במהלך פעילות יזומה במ.פ ג'נין בוצע ירי לעבר כוח מגד' 6891/941. בהמשך בוצע ירי לעבר כוח מגד' 7643/8149. כמו"כ בוצע ירי לעבר כוח הנדסה ומג"ב כ"ג. לאחר מכן בוצע ירי לעבר כוח מיח' 89/217. בהמשך בוצע ירי לעבר כוח מיח' 89/217 באל יאמון הכוח הגיב בירי לאוויר ובירי לעבר מחבל, כתוצאה נהרג מחבל</t>
  </si>
  <si>
    <t>בוצע ירי לעבר כוח מגד' 9341/967 במהלך פטרול רגלי בקסבה בשכם א.נ.א.נ</t>
  </si>
  <si>
    <t>ברקן, נעלין, סינג'יל, דיר רזאח, חברון</t>
  </si>
  <si>
    <t>הושלכו מס' מטענים מאולתרים לעבר כוח מגד' 6891/941 במהלך פעילות יזומה במ.פ ג'נין. בהמשך הונח מטען גחון הושלכו מס' מטענים מאולתרים לעבר כוח מגד' 7643/8149. בהמשך הושלך מטען מאולתר לעבר כוח הנדסה  הכוח הגיב בירי לאוויר, א.נ.א.נ</t>
  </si>
  <si>
    <t>בית רימא</t>
  </si>
  <si>
    <t>הושלכו מס' מטענים מאולתרים לעבר כוח מגד' 7877/8211 במהלך פעילות יזומה בבית רימא הכוח הגיב בירי לעבר מס' חשודים, כתוצאה נפצעו 2 פלס' באורח לא ידוע אשר התפנו לאדום</t>
  </si>
  <si>
    <t>מ.פ עסכר הישן</t>
  </si>
  <si>
    <t>הושלך מטען מאולתר לעבר כוח מגד' 9341/8109 במהלך פעילות לילה במ.פ עסכר הישן בשכם הכוח הגיב בירי לעבר מס' חשודים, א.נ.א.נ</t>
  </si>
  <si>
    <t>ז"א מרכב חולף לעבר ר"י על ציר 'כרמון' במחלף ברקן אין נפגעים אך נגרם נזק לרכב</t>
  </si>
  <si>
    <t>ז"א מרכב חולף לעבר ר"י על ציר 'מכשף' סמוך לנעלין אין נפגעים אך נגרם נזק לרכב</t>
  </si>
  <si>
    <t>נעלין</t>
  </si>
  <si>
    <t>ז"א לעבר 2 ר"י על ציר 'לטאה' סמוך לצו' 164 בסינג'יל אין נפגעים אך נגרם נזק לרכבים</t>
  </si>
  <si>
    <t>דיר רזאח</t>
  </si>
  <si>
    <t>ז"א לעבר אוטובוס ישר' על ציר 'יפהפיה' סמוך לפיל' 650 במרחב דיר רזאח א.נ.א.נ</t>
  </si>
  <si>
    <t xml:space="preserve">הוכרז 'פטיש חם' בעקבות ניסיון דקירת כוח מגד' 'תבור' – 894 על ציר 'ביאלר' בין הברכיים סמוך לתקוע הכוח הגיב בירי לעבר המחבל, כתוצאה המחבל חוסל </t>
  </si>
  <si>
    <t>במהלך פעילות לילה בנור א-שמס בוצע ירי לעבר כוח מגד' 646/8105, בהמשך הכוח ביצע ירי לעבר מחבל א.נ.א.נ</t>
  </si>
  <si>
    <t>צו' יצהר הקטנה, א-זוויה</t>
  </si>
  <si>
    <t>הושלך מטען מאולתר לעבר כוח מגד' 8015/21 במהלך פעילות יזומה בחוסאן הכוח הגיב בירי לאוויר, א.נ.א.נ</t>
  </si>
  <si>
    <t>הושלכו 2 מטענים מאולתרים לעבר כוח מגד' 9341/7037 במהלך פעילות לילה על ציר 'בצלים' בבורקא הכוח הגיב בירי לעבר נק' חשודות, א.נ.א.נ</t>
  </si>
  <si>
    <t>א-זוויה</t>
  </si>
  <si>
    <t>ז"א לעבר ר"י על ציר 'כרמון' סמוך לא-זוויה א.נ.א.נ</t>
  </si>
  <si>
    <t>ברוש הבקעה</t>
  </si>
  <si>
    <t>ילד ישר' יידה אבנים לעבר ערבי ישר' ע"ג ר"י סמוך לברוש הבקעה
כמו"כ הוא פספס ופגע בר"י עם יהודי בתוכו</t>
  </si>
  <si>
    <t xml:space="preserve">אין נפגעים אך נגרם נזק לר"י </t>
  </si>
  <si>
    <t>אזרח ע"ג ר"י פרץ את חווה 7 ונכנס בזדון לעבר שכם</t>
  </si>
  <si>
    <t>יצא עצמאית</t>
  </si>
  <si>
    <t>פסגות</t>
  </si>
  <si>
    <t>בוצע ירי לעבר מחבלת אשר התקרבה לכוח 9337/7035 בפיל' 28 סמוך לפסגות, הנ"ל נפצעה באורח דחוף</t>
  </si>
  <si>
    <t>מאדמא, ביתין, אום סלמונה, נעמה</t>
  </si>
  <si>
    <t>דהיישה</t>
  </si>
  <si>
    <t>הושלכו 3 מטענים מאולתרים לעבר כוח מגד' 8015/910 במהלך פעילות לילה בדהיישה הכוח הגיב באלפ"ה, א.נ.א.נ</t>
  </si>
  <si>
    <t>סילוואד</t>
  </si>
  <si>
    <t>הושלך בקת"ב לעבר ר"י על ציר 'לטאה' סמוך לצו' המשטרה הבריטית סמוך לסילוואד א.נ.א.נ</t>
  </si>
  <si>
    <t>ז"א לעבר ר"י על ציר 'לטאה' סמוך למבתרי 308 במרחב ביתין א.נ.א.נ</t>
  </si>
  <si>
    <t>צו' מעון</t>
  </si>
  <si>
    <t xml:space="preserve">אירע חשש לפשיעה לאומנית במהלכה 4 אזרחים ישר' ו-4 פלס' הכו זה את זה סמוך לצו' מעון </t>
  </si>
  <si>
    <t xml:space="preserve">כוח מ"י ומג"ב תלם הגיעו לנק' א.נ.א.נ, בהמשך הנ"ל התפזרו </t>
  </si>
  <si>
    <t>ר"י פרץ את חווה 7 ונכנס בזדון לשכם</t>
  </si>
  <si>
    <t>ר"י פרץ את חווה 6 ונכנס בזדון לשכם</t>
  </si>
  <si>
    <t>ירדנה</t>
  </si>
  <si>
    <t xml:space="preserve">הוכרז 'תורכי פרש' בעקבות זיהוי חצייה של חשוד על בסיס 2 אינדיקציות בגדר בהגעת גשש הגד' זוהו עקבות טריות, יש לציין כי במקביל כוח ירדני זיהה עקבות אשר טרם ידוע לא מובילות </t>
  </si>
  <si>
    <t>בוצע ירי נותבים לעבר כוח מג"ב עטרות מכיוון קלנדיה אין נפגעים אך נגרם נזק לחומה. בתגובה הכוח הגיב בנ.מ.ח אשר כלל ירי לעבר מקור הירי, א.נ.א.נ</t>
  </si>
  <si>
    <t>בוצע ירי לעבר כוח מגד' 417/5035 במהלך פעילות לילה בטובאס. בהמשך בוצע ירי לעבר כוח מיח' מתילן א.נ.א.נ</t>
  </si>
  <si>
    <t>נבי אליאס, בית ענון, נעמה</t>
  </si>
  <si>
    <t>הושלך מטען מאולתר לעבר כוח מג"ב ל"ט במהלך פעילות לילה בבית לחם א.נ.א.נ</t>
  </si>
  <si>
    <t>הושלך מטען מאולתר לעבר כוח מגד' 8015/910 במהלך פעילות לילה בדוחא אין נפגעים, יש לציין כי המטען התפוצץ</t>
  </si>
  <si>
    <t>הושלכו 3 מטענים מאולתרים לעבר כוח מיח' מתילן במהלך פעילות לילה בטובאס הכוח הגיב בירי לעבר המטען, אין נפגעים</t>
  </si>
  <si>
    <t>נעמה</t>
  </si>
  <si>
    <t>ז"א לעבר ר"י על ציר 'שרונה' – 90 סמוך לנעמה א.נ.א.נ</t>
  </si>
  <si>
    <t>ז"א לעבר ר"י על ציר 'לטאה' סמוך לבית הגרושה במרחב סינג'יל אין נפגעים אך נגרם נזק לרכב</t>
  </si>
  <si>
    <r>
      <t xml:space="preserve">במהלך פעילות לילה בקלקיליה בוצע </t>
    </r>
    <r>
      <rPr>
        <b/>
        <sz val="12"/>
        <color theme="1"/>
        <rFont val="David"/>
        <family val="2"/>
        <charset val="177"/>
      </rPr>
      <t>ירי לעבר כוח</t>
    </r>
    <r>
      <rPr>
        <sz val="12"/>
        <color theme="1"/>
        <rFont val="David"/>
        <family val="2"/>
        <charset val="177"/>
      </rPr>
      <t xml:space="preserve"> מגד' 7877/9221  הכוח הגיב בירי לעבר חשודים במרחב, א.נ.א.נ</t>
    </r>
  </si>
  <si>
    <t>במהלך פעילות לילה בג'נין בוצע ירי לעבר תאג"ד השייך לכוח מגד' 6891/941 א.נ.א.נ</t>
  </si>
  <si>
    <t>דיר דבואן</t>
  </si>
  <si>
    <t>ז"א לעבר ר"י ולעבר אוטובוס ישר' על ציר 'לטאה' במרחב האמבטיה סמוך לדיר דבואן אין נפגעים אך נגרם נזק לרכב ולאוטובוס ישר'</t>
  </si>
  <si>
    <t>לובן</t>
  </si>
  <si>
    <r>
      <rPr>
        <sz val="11"/>
        <color theme="1"/>
        <rFont val="David"/>
        <family val="2"/>
        <charset val="177"/>
      </rPr>
      <t>ז"א לעבר ר"י על ציר 'לטאה' סמוך ללובן</t>
    </r>
    <r>
      <rPr>
        <b/>
        <sz val="12"/>
        <color theme="1"/>
        <rFont val="David"/>
        <family val="2"/>
        <charset val="177"/>
      </rPr>
      <t xml:space="preserve"> </t>
    </r>
    <r>
      <rPr>
        <sz val="11"/>
        <color theme="1"/>
        <rFont val="David"/>
        <family val="2"/>
        <charset val="177"/>
      </rPr>
      <t>א - שרקייה א.נ.א.נ</t>
    </r>
  </si>
  <si>
    <t>דיר שרף</t>
  </si>
  <si>
    <t>אירע חשש לפשיעה לאומנית בעקבות עקירת 18 שתילי חרוב, 119 שתילי אגוזים, 36 שתילי ברושים ו-36 שתילי ענבים באדמות פלס' סמוך לדיר שרף</t>
  </si>
  <si>
    <t xml:space="preserve">  2ר"י פרצו את חווה 7 ונכנסו בזדון לשכם</t>
  </si>
  <si>
    <t xml:space="preserve">בהמשך הנ"ל יצאו עצמאית </t>
  </si>
  <si>
    <t>בוצע ירי לעבר שופל השייך לכוח מגד' 9341/8109 במהלך פעילות לילה במ.פ בלאטה הכוח הגיב בירי לעבר חשוד, א.נ.א.נ</t>
  </si>
  <si>
    <t>בוצע ירי לעבר כוח מגד' 417/5035 במהלך פעילות לילה בטובאס א.נ.א.נ</t>
  </si>
  <si>
    <t>הושלך מטען מאולתר לעבר כוח מגד' 9341/8109 במהלך פעילות לילה במ.פ בלאטה. בהמשך הושלכו 3 מטענים כבדים לעבר שופל השייך לכוח על ציר 'קישון'. בהמשך הושלכו 4 מטענים מאולתרים לעבר הכוח על ציר 'טלביה'. כמו"כ הכוח ביצע בירי לעבר 2 מטענים מאולתרים במתווה צינור</t>
  </si>
  <si>
    <t>כוח מגד' 417/5035 עלה על מטען גחון במהלך פעילות לילה בטובאס.  בהמשך הושלכו 2 מטענים מאולתרים נוספים לעבר הכוח</t>
  </si>
  <si>
    <t>א - סוויה</t>
  </si>
  <si>
    <t>אירע חשש לפשיעה לאומנית המהלכה מס' אזרחים ישר' שרפו רכב פלס' וריססו כתובות בא-סוויה</t>
  </si>
  <si>
    <t>תקוע ונוקדים</t>
  </si>
  <si>
    <t>פצאל</t>
  </si>
  <si>
    <t>הוכרז 'אביר לילה ג' בפצאל בעקבות זיהוי חשוד אשר נכנס למתחם הגז של איתי שלמה ושמיעות קולות ירי מכיוון אל פציל לאחר בירור עלה כי מדובר בתושב פצאל ככה"נ שיכור אשר נענע את הגדר ועל כן האירוע חוזל"ש. יש לציין כי בתגובה ככ"כ היישוב הגיב בנ.מ.ח אשר כלל ירי לאוויר, א.נ.א.נ</t>
  </si>
  <si>
    <t>ראס אל עין - שכם</t>
  </si>
  <si>
    <t>באקה א - שרקייה</t>
  </si>
  <si>
    <t xml:space="preserve">   בוצע ירי לעבר כוח מגד' 6891/941 במהלך פטרול בבאקה א – שרקייה  הכח הגיב בירי לעבר נקודות חשודות א.נ.א.נ</t>
  </si>
  <si>
    <t>הושלכו 2 מטענים מאולתרים לעבר כוח מגד' 6891/941 במהלך פטרול בבאקה א – שרקייה א.נ.א.נ</t>
  </si>
  <si>
    <t>הושלכו מס' מטענים מאולתרים לעבר כוח מגד' 6891/941 במהלך פטרול בעראבה  הכוח הגיב בנ.מ.ח אשר כלל ירי לאוויר ובאלפ"ה, א.נ.א.נ</t>
  </si>
  <si>
    <t>הושלכו מס' מטענים מאולתרים במתווה צינור לעבר כוח מגד' 9341/8109 על ציר 'קישון' במהלך פעילות לילה במ.פ בלאטה הכוח הגיב בירי לעבר חשוד, א.נ.א.נ</t>
  </si>
  <si>
    <t>חשמונאים</t>
  </si>
  <si>
    <t>ז"א מרכב חולף לעבר ר"י על ציר 'מכשף' סמוך לחשמונאים אין נפגעים אך נגרם נזק לרכב</t>
  </si>
  <si>
    <t>צו' העוקפים</t>
  </si>
  <si>
    <t>ז"א לעבר ר"י על ציר 'יפהפיה' בצו' העוקפים אין נפגעים אך נגרם נזק לרכב</t>
  </si>
  <si>
    <t>הושלכו 3 בקת"בים לעבר ציר 'יפהפיה' סמוך לצו' אל חאדר הכוח נכנס לאדום והגיב באלפ"ה, א.נ.א.נ</t>
  </si>
  <si>
    <t>מס' אזרחים ישר' בעטו ברכב ובו 3 ערבים ישר' אשר הגיעו ככה"נ בטעות לש.ג מיצד</t>
  </si>
  <si>
    <t>א.נ.א.נ</t>
  </si>
  <si>
    <t xml:space="preserve">אירע חיכוך אשר טרם ידוע מה כלל בין אזרח ישר' לבין 2 פלס' סמוך לסוסיא העתיקה כוח מג"ב תלם הגיב בגז פלפל </t>
  </si>
  <si>
    <t>האזרח שוחרר לאחר תחקור והפלס' הועברו לטיפול מ"י</t>
  </si>
  <si>
    <t>דיר חג'לא</t>
  </si>
  <si>
    <t xml:space="preserve">אירע חשש לפשיעה לאומנית במהלכה נמצאה השחתת סמלי דת במנזר בדיר חג'לא </t>
  </si>
  <si>
    <t>אין נפגעים, כוח מ"י עצר אזרח ישר' חשוד אשר הועבר להמשך טיפול מ"י</t>
  </si>
  <si>
    <t>חמת גדר</t>
  </si>
  <si>
    <t>הוכרז 'פרש תורכי' בעקבות זיהוי עצמים חמים ועקבות ע"י רחפן תרמי של הכוח לאחר בירור עלה כי מדובר בחזירי בר ועל כן האירוע חוזל"ש</t>
  </si>
  <si>
    <t>ג'פנא</t>
  </si>
  <si>
    <t>בוצע ירי לעבר כוחות מגד' 9341/8109, ימ"ס וכוח מיח' עוקץ על ציר 'טלביה' במהלך פעילות יום במ.פ בלאטה. בהמשך בוצע ירי לעבר כוח מגד' 9341/8109 על ציר 'קילשון' אין נפגעים אך נגרם נזק לרכבים צבאיים מסוג 'טיגריס' השייכים לכוחות</t>
  </si>
  <si>
    <t>בוצע פעמיים ירי לעבר כוח מגד' 646/8105 ומג"ב כ"ג במהלך פעילות לילה בטול כרם אין נפגעים</t>
  </si>
  <si>
    <t xml:space="preserve">בוצע פעמיים ירי לעבר כוח מגד' 417/5035 במהלך פעילות לילה בטובאס הכוח הגיב בירי לעבר מס' חשודים, אין נפגעים </t>
  </si>
  <si>
    <t xml:space="preserve"> אל חאדר</t>
  </si>
  <si>
    <t>הושלך מטען מאולתר במתווה צינור לעבר כוח מגד' 9341/8109 על ציר 'קילשון' במהלך פעילות יום במ.פ בלאטה  א.נ.א.נ</t>
  </si>
  <si>
    <t>הונח מטען מאולתר על ציר 'משחק' במהלך פעילות לילה בטול כרם  אין נפגעים</t>
  </si>
  <si>
    <t>בוצע ירי לעבר כוח מגד' 646/8105 ומג"ב כ"ג במהלך פעילות לילה בטול כרם אין נפגעים</t>
  </si>
  <si>
    <t>בהמשך בוצע ירי נוסף מרכב חולף לעבר כוח מג"ב כ"ג בטול כרם, אין נפגעים</t>
  </si>
  <si>
    <t xml:space="preserve">בוצע ירי מרכב חולף לעבר כוח מגד' 417/5035 במהלך פעילות לילה בטובאס הכוח הגיב בירי לעבר מס' חשודים, אין נפגעים </t>
  </si>
  <si>
    <t>הושלכו 5 בקת"בים לעבר ציר 'יפהפיה' סמוך לפיל' 80 במרחב אל ערוב  אין נפגעים אך התלקחה שריפה במרחב אשר בהמשך כבתה</t>
  </si>
  <si>
    <t>כוכב יעקב</t>
  </si>
  <si>
    <t>מס' אזרחים ישר' השחיתו משאית פלס' אשר הוחרמה ליישוב כוכב יעקב</t>
  </si>
  <si>
    <t>אין נפגעים, יש לציין כי האזרחים נמלטו</t>
  </si>
  <si>
    <t xml:space="preserve">ר"י אשר פרץ את חווה 7 ונכנס לשכם </t>
  </si>
  <si>
    <t xml:space="preserve">הנ"ל יצא עצמאית ללא אירועים חריגים </t>
  </si>
  <si>
    <t>כיכר עיזריה</t>
  </si>
  <si>
    <t xml:space="preserve">הוכרז 'פטיש חם' בעקבות ניסיון דקירת שוטר מג"ב השייך למג"ב עוטף בכיכר עיזרייה, במהלכו מחבל ניסה להיכנס למעלה אדומים וכאשר הכוח עצר את הנ"ל המחבל ניסה לדקור שוטר מג"ב הכוח הגיב בירי לעבר המחבל, יש לציין כי הנ"ל חוסל </t>
  </si>
  <si>
    <t>בית אילמא</t>
  </si>
  <si>
    <t>אל יאמון</t>
  </si>
  <si>
    <t>בוצע ירי לעבר כוח מיח' 89/217 וכוח מגד' 9341/7037 במהלך פעילות לילה בבית אילמא אין נפגעים</t>
  </si>
  <si>
    <t xml:space="preserve">בוצע ירי לעבר כוח מגד' 646/8105 במהלך פעילות לילה באל יאמון  הכוח הגיב בירי לעבר מס' נק' חשודות, אין נפגעים </t>
  </si>
  <si>
    <t xml:space="preserve">הושלכו 2 מטענים מאולתרים לעבר כוח מגד' 6891/941 במהלך פטרול בקפין הכוח הגיב בנ.מ.ח אשר כלל ירי לעבר מס' חשודים, אין נפגעים </t>
  </si>
  <si>
    <t xml:space="preserve">הונח מטען מאולתר סמוך לכוח מיח' 89/217 וכוח מגד' 9341/7037 במהלך פעילות לילה בבית אילמא אין נפגעים </t>
  </si>
  <si>
    <t xml:space="preserve">זוהה מטען מאולתר סמוך לכוח מיח' 89/217 וכוח מגד' 9341/7037 במהלך פעילות לילה בבית אילמא אין נפגעים </t>
  </si>
  <si>
    <t xml:space="preserve">הושלכו מס' מטענים מאולתרים לעבר כוח מגד' 646/8105 במהלך פעילות לילה באל יאמון הכוח הגיב בירי לעבר מס' נק' חשודות, אין נפגעים </t>
  </si>
  <si>
    <t>ח' אל מצאח</t>
  </si>
  <si>
    <t>ז"א לעבר ר"י על ציר 'יפהפיה' סמוך לח' אל מצבאח א.נ.א.נ</t>
  </si>
  <si>
    <t>ז"א לעבר רכב ישר' על ציר 'שרונה' – 90 סמוך לעוג'ה אין נפגעים אך נגרם נזק לרכב</t>
  </si>
  <si>
    <t>מירב</t>
  </si>
  <si>
    <t>הוכרז 'פטיש חם' במירב בעקבות שמיעת ירי וזיהוי מקור ירי ע"י כוח מגד' 282/405 מכיוון בית ספר בג'ילבון לעבר בית במירב יש לציין כי זוהתה פגיעה בבית. כמו"כ הכוח הגיב בירי לעבר מקור הירי, אין נפגעים</t>
  </si>
  <si>
    <t>בוצע ירי פעמיים לעבר כלי הנדסה חטיבתיים במהלך פעילות לילה בטול כרם ונור א – שמס אין נפגעים</t>
  </si>
  <si>
    <t xml:space="preserve">בוצע ירי מרכב חולף לעבר כוח מגד' 6891/941 במהלך פעילות לילה במ.פ ג'נין הכוח הגיב בירי לעבר הרכב, אין נפגעים </t>
  </si>
  <si>
    <t xml:space="preserve">בוצע ירי לעבר כוח מגד' 7877/9221 במהלך פעילות לילה בקלקיליה  הכוח הגיב בירי לעבר מקור הירי, אין נפגעים </t>
  </si>
  <si>
    <t>בוצע ירי לעבר כוח מגד' 417/5035 במהלך פעילות לילה בטמון אין נפגעים</t>
  </si>
  <si>
    <t xml:space="preserve">הושלך מטען מאולתר לעבר כוח מגד' 6891/7014 במהלך סריקות בג'ילבון אחר נק' המרבץ של המחבל מהירי לעבר בית ביישוב מירב אין נפגעים </t>
  </si>
  <si>
    <t>הושלכו מס' מטענים מאולתרים לעבר כלי הנדסה חטיבתיים במהלך פעילות לילה בטול כרם ונור א – שמס אין נפגעים</t>
  </si>
  <si>
    <t>התפוצצו מס' מטענים מאולתרים ומס' מטעני גחון במהלך פעילות לילה במ.פ ג'נין אין נפגעים</t>
  </si>
  <si>
    <t>הושלכו 2 מטענים מאולתרים לעבר כוח מגד' 6891/941 במהלך פעילות לילה במ.פ ג'נין אין נפגעים</t>
  </si>
  <si>
    <t>צו' 970</t>
  </si>
  <si>
    <t>במהלך יציאת כוח מיח' 89/217 מהאדום התפוצץ מטען בסמוך אליהם על ציר 'אטון' סמוך לצו' 970 אין נפגעים</t>
  </si>
  <si>
    <t xml:space="preserve">הושלכו 6 מטענים מאולתרים לעבר כוח מגד' 9337/7035 במהלך פעילות לילה בבורקא הכוח הגיב בירי לעבר המטענים, אין נפגעים  </t>
  </si>
  <si>
    <t>הושלכו מס' מטענים מאולתרים לעבר כוח מגד' 417/5035 במהלך פעילות לילה בטמון אין נפגעים</t>
  </si>
  <si>
    <t>בית חורון</t>
  </si>
  <si>
    <t>ז"א לעבר ר"י על ציר 'יפהפיה'- 443 סמוך לבית חורון אין נפגעים אך נגרם נזק לרכב</t>
  </si>
  <si>
    <t>ז"א לעבר ר"י על ציר 'יפהפיה' בצו' אל חאדר א.נ.א.נ</t>
  </si>
  <si>
    <t>מרדה</t>
  </si>
  <si>
    <t>ז"א לעבר ר"י על ציר 'כרמון' סמוך למרדה אין נפגעים אך נגרם נזק לרכב</t>
  </si>
  <si>
    <t>בידיא</t>
  </si>
  <si>
    <t xml:space="preserve">אזרחית ישר' ע"ג ר"י אשר נכנסה בשוגג לבידיא </t>
  </si>
  <si>
    <t xml:space="preserve">הנ"ל הוצאה מהכפר ע"י השו"פים ללא אירועים חריגים </t>
  </si>
  <si>
    <t>במהלך פעילות יום בנור א-שמס בוצע ירי לעבר כוח מיח' ימ"ס איו"ש. בהמשך הושלכו מס' מטענים מאולתרים לעבר הכוח. כמו"כ בוצע ירי נוסף לעבר הכוח, יש לציין כי כדור פגע בווסט של אחד החיילים, כתוצאה הנ"ל נפצע באורח לא דחוף וסירב טיפול ופינוי. בהמשך עלה כי מתבצעים חילופי אש עם חמוש בתוך המבנה, לאחר מכן בוצע ירי נוסף לעבר הכוח והונחו בריקדות במרחב בתגובה לירי הכוח הגיב בירי לעבר החשודים, כתוצאה נהרגו 2 פלס' ונפצעו פלס' באורח לא ידוע ופלס' נוסף באורח לא דחוף, כמו"כ נהרג יעד המעצר כתוצאה מירי מטאדור לעבר המבנה בו שהה</t>
  </si>
  <si>
    <t>מעלה לבונה, גבעת אסף</t>
  </si>
  <si>
    <t>הושלכו מס' מטענים מאולתרים לעבר כוח מגד' 6891/941 במהלך יזומה ביעבד  הכוח הגיב בנ.מ.ח אשר כלל ירי לעבר החשודים, אין נפגעים</t>
  </si>
  <si>
    <t>הושלכו מס' מטענים מאולתרים לעבר כוח מיח' ימ"ס איו"ש במהלך פעילות יום בנור א-שמס אין נפגעים</t>
  </si>
  <si>
    <t>הושלכו 2 מטענים מאולתרים לעבר כוח מגד' 9341/7037 בצו' בורקא אין נפגעים</t>
  </si>
  <si>
    <t>הונח מטען מאולתר סמוך לכוח מגד' 6891/941 במהלך פטרול רגלי בעראבה אין נפגעים</t>
  </si>
  <si>
    <t xml:space="preserve">הושלך מטען מאולתר לעבר כוח מגד' 6891/941 במהלך פטרול רגלי בעראבה הכוח הגיב בירי לעבר זורק המטען, אין נפגעים </t>
  </si>
  <si>
    <t xml:space="preserve">הונח מטען מאולתר סמוך לכוח מגד' 6891/941 במהלך יציאה הכוח מהאדום בפטרול רגלי בעראבה הכוח הגיב בירי לעבר המרחב, אין נפגעים </t>
  </si>
  <si>
    <t>מעלה לבונה</t>
  </si>
  <si>
    <t xml:space="preserve">ז"א לעבר ר"י על ציר 'לטאה' סמוך לצו' מעלה לבונה אין נפגעים אך נגרם נזק לרכב </t>
  </si>
  <si>
    <t>ז"א לעבר אוטובוס ישר' על ציר 'לטאה' סמוך לגבעת אסף א.נ.א.נ</t>
  </si>
  <si>
    <t>בזאריה</t>
  </si>
  <si>
    <t>15 אזרחים ישר' אשר יידו אבנים לעבר רכב פלס' ומשאית ישר' סמוך לבזאריה</t>
  </si>
  <si>
    <t>נפצע ערבי ישר' באורח לא דחוף אשר טופל ע"י תאג"ד וסירב לקבלת פינוי. כמו"כ נגרם נזק למשאית ישר'</t>
  </si>
  <si>
    <t>בוצע ירי לעבר כוח מגד' 282/405 בק.ד 2047 מכיוון אל יאמון, הכוח הגיב בירי לעבר נק' חשודות, א.נ.א.נ. בהמשך נמצאה נק' מרבץ ובה 19 כדורים מסוג 5.56 מ"מ</t>
  </si>
  <si>
    <t>בוצע ירי לעבר כוח מגד' 9341/7037 בצו' המנגלים סמוך לשבי שומרון, נפצע חייל באורח לא דחוף אשר פונה ע"ג רכב יח' לביה"ח 'בלינסון'. בתגובה הכוח הגיב בירי לעבר מס' חשודים, כתוצאה המחבל חוסל</t>
  </si>
  <si>
    <t>צומת המנגלים</t>
  </si>
  <si>
    <t>הושלכו 5 מטענים מאולתרים לעבר כוח מגד' 282/405 במהלך פטרול בג'ילבון, הכוח הגיב באלפ"ה, א.נ.א.נ</t>
  </si>
  <si>
    <t>25 אזרחים ישר' יידו אבנים לעבר רכבים פלס' על ציר 'גונזו' בצו' זארייה</t>
  </si>
  <si>
    <t>צו' זארייה</t>
  </si>
  <si>
    <t>בולם עינב</t>
  </si>
  <si>
    <t xml:space="preserve">התקבל דיווח מכוח מגדס"ר 900/93 אודות שמיעת ירי חריגה בבולם עינב הכוח הגיב בנ.מ.ח אשר כלל ירי לעבר מס' נק' חשודות, אין נפגעים. כמו"כ גדודי 'נור א – שמס לקחו אחריות על האירוע ועל כן האירוע הוגדר כירי </t>
  </si>
  <si>
    <t>כפר מלאכ, מחצבות טריפי, חברון</t>
  </si>
  <si>
    <t>אבו דיס</t>
  </si>
  <si>
    <t>הושלכו 2 מטענים מאולתרים לעבר הגדר בק.ד 503 סמוך לאבו דיס</t>
  </si>
  <si>
    <t xml:space="preserve">הושלך מטען מאולתר לעבר תאג"ד השייך לכוח מגד' 8015/910 במהלך פעילות לילה בבית אומר </t>
  </si>
  <si>
    <t>מחצבות טריפי</t>
  </si>
  <si>
    <t>ז"א לעבר ר"י על ציר 'לטאה' סמוך למחצבות טריפי במרחב ביתין א.נ.א.נ</t>
  </si>
  <si>
    <t>הונח מטען הבשלה על צומת תורמוסעייא בציר 60 אין נפגעים</t>
  </si>
  <si>
    <t>צו' בורקא, א-זוויה</t>
  </si>
  <si>
    <t>ז"א לעבר ר"י על ציר 'כרמון' סמוך לא-זוויה אין נפגעים אך נגרם נזק לרכב</t>
  </si>
  <si>
    <t>מוצב ג'אליס</t>
  </si>
  <si>
    <t>נפצע פלס' באורח לא דחוף אשר טופל בנק' ע"י תאג"ד ופונה ע"ג סה"א לבי"ח באדום, בהמשך הנ"ל נמלט</t>
  </si>
  <si>
    <t xml:space="preserve">אזרחית ישר' ע"ג ר"י אשר נכנסה בשוגג לבית לחם </t>
  </si>
  <si>
    <t xml:space="preserve">כוח מג"ב עוטף הכווין את הנ"ל החוצה מהעיר ללא אירועים חריגים </t>
  </si>
  <si>
    <t xml:space="preserve">כמו"כ הנ"ל פרצו את החסם בחווה 6 ויצאו מהעיר, לאחר מכן הנ"ל פרצו את החסם בחווה 7 ונכנסו לעיר בשנית. בהמשך הנ"ל יצאו עצמאית מהעיר ללא אירועים חריגים והמשיכו לכיוון מח' חיזמא </t>
  </si>
  <si>
    <t>4 אזרחים ישר' בעלי חזות ברסלבית ע"י ר"י אשר נכנסו בזדון לשכם</t>
  </si>
  <si>
    <t>3 מתייבשבים יידו אבנים לעבר ילד פלס'</t>
  </si>
  <si>
    <t>הוכרז 'פטיש חם' בעקבות ניסיון דקירת כוח מגד' 'תבור' – 894 על ציר 'גלון' סמוך לחוסאן, במהלכו מחבל ניגש לרכב של הכוח, הכוח פרק מהרכב ולאחר מכן המחבל רץ לעבר הכוח עם סכין הכוח הגיב בירי לעבר המחבל, כתוצאה המחבל מת</t>
  </si>
  <si>
    <t>בוצע ירי לעבר כוח מג"ב כ"ג במהלך פעילות לילה בקבטיה א.נ.א.נ</t>
  </si>
  <si>
    <t>העיר העתיקה, ירושלים</t>
  </si>
  <si>
    <t xml:space="preserve">אירע ניסיון דקירת שוטרי מ"י בעיר העתיקה בירושלים השוטרים הגיבו בירי לעבר המחבל וכתוצאה המחבל נפצע באורח דחוף ופונה ע"ג מד"א לביה"ח 'שערי צדק' , כמו"כ כתוצאה מנתזים נפצע אזרח ישר' באורח לא דחוף אשר טופל ע"י מד"א </t>
  </si>
  <si>
    <t>עבוד, תורמוסעיא, צו' מחולה</t>
  </si>
  <si>
    <t>הושלך מטען מאולתר לעבר כוח מגד' 8015/910 במהלך פעילות לילה בבית אומר א.נ.א.נ</t>
  </si>
  <si>
    <t>הושלך מטען מאולתר לעבר שופל השייך להנדסה וחפ"ק מח"ט במהלך פעילות לילה בטמון הכוח הגיב בירי לעבר מס' חשודים, א.נ.א.נ</t>
  </si>
  <si>
    <t>תורמוסעיא</t>
  </si>
  <si>
    <t xml:space="preserve">ז"א לעבר ר"י על ציר 'לטאה' סמוך לתורמוסעיא  אין נפגעים אך נגרם נזק לרכב </t>
  </si>
  <si>
    <t>צו' בזאריה</t>
  </si>
  <si>
    <t xml:space="preserve">מס' אזרחים ישר' יידו אבנים לעבר רכבים פלס' בצו' בזאריה. בהמשך האזרחים עצרו רכב פלס', ניפצו את שמשת הרכב, הוציאו את הפלס' מהרכב, וריססו את הנ"ל בגז מדמיע </t>
  </si>
  <si>
    <t>נפצע פלס' באורח לא דחוף אשר התפנה לאדום, כמו"כ נגרם נזק לרכב. יש לציין כי האזרחים נמלטו</t>
  </si>
  <si>
    <t xml:space="preserve">חווה 7 </t>
  </si>
  <si>
    <t xml:space="preserve">הוכרז 'פטיש חם' בעקבות מחבל אשר שלף אקדח דמה לעבר כוח מגד' 9341/8109 בחווה 7 הכוח הגיב בירי לעבר המחבל כתוצאה הנ"ל נהרג. יש לציין כי על המחבל נמצא אקדח דמה וסכין </t>
  </si>
  <si>
    <t>מעלה שומרון, חיזמא, חוסאן, תקוע, תרקומיא, עוג'ה</t>
  </si>
  <si>
    <t xml:space="preserve">דווח בדיעבד אודות ירי לעבר כוח מגד' 9341/8109 במהלך פעילות לילה במ.פ בלאטה הכוח הגיב בירי לעבר חמוש, א.נ.א.נ </t>
  </si>
  <si>
    <t>בוצע ירי לעבר כוח הגמ"ר בגדר ההיקפית של כרמי צור בק.ד 19 הכוח הגיב בירי לאוויר, א.נ.א.נ. לאחר סריקות באדום ע"י כוח מגד' 8015/910 נמצאה נק' מרבץ ובה 4 תרמילים מסוג 9 מ"מ</t>
  </si>
  <si>
    <t>בוצע ירי לעבר כוח מגד' 646/8105 במהלך פעילות לילה בג'נין. בהמשך בוצע ירי לעבר רכב מסוג 'פנתר' השייך לכוח  אין נפגעים אך נגרם נזק לרכב</t>
  </si>
  <si>
    <t>בוצע ירי לעבר כוח מגד' 7877/9221 במהלך פעילות לילה בקלקיליה  הכוח הגיב בירי לעבר מקור הירי, אין נפגעים הכוח הגיב בירי לעבר המרחב, א.נ.א.נ. יש לציין כי לאחר סריקות ע"י הכוח נמצאו 5 תרמילים מסוג 9 מ"מ</t>
  </si>
  <si>
    <t>עצירה קבליה</t>
  </si>
  <si>
    <t>הושלכו 2 מטענים מאולתרים לעבר כוח מגד' 9341/8109 במהלך רשד"ג במתג 3 בשכם</t>
  </si>
  <si>
    <t>הושלכו מס' מטענים מאולתרים לעבר כוח מגד' 9341/8109 וכוח מג"ב אלון במהלך הפס"ד בעצירה קבאליה</t>
  </si>
  <si>
    <t xml:space="preserve">הושלך מטען מאולתר לעבר כלי מסוג D9 השייך לכוח מגד' 6464/8105 במהלך פעילות לילה בג'נין. בהמשך הושלך מטען מאולתר נוסף לעבר כוח מגד' 646/8105. כמו"כ נמצא מטען גחון ע"י הכוח במרחב. כמו"כ הושלכו 4 מטענים מאולתרים לעבר כוח מגדס"ר 900/93 א.נ.א.נ, יש לציין כי המטען גחון נוטרל </t>
  </si>
  <si>
    <t>הושלך מטען מאולתר לעבר כוח מגד' 9341/8109 במהלך פעילות לילה בעסכרים בשכם א.נ.א.נ</t>
  </si>
  <si>
    <t>צו' גיתאי אבישר</t>
  </si>
  <si>
    <t>ז"א ממשאית חולפת לעבר ר"י על ציר 'כרמון' סמוך למרדה אין נפגעים אך נגרם נזק לרכב</t>
  </si>
  <si>
    <t>ז"א לעבר ר"י על ציר 'כרמון' סמוך לצו' גיתאי אבישר אין נפגעים אך נגרם נזק לרכב</t>
  </si>
  <si>
    <t>ז"א לעבר ר"י על ציר 'שרונה' – 90 סמוך לעוג'ה א.נ.א.נ</t>
  </si>
  <si>
    <t>מרחב האמבטיה</t>
  </si>
  <si>
    <t>ז"א לעבר אוטובוס ישר' על ציר 'לטאה' סמוך למרחב האמבטיה אין נפגעים אך נגרם נזק לאוטובוס</t>
  </si>
  <si>
    <t>מדמא</t>
  </si>
  <si>
    <t>עצירה קבאליה</t>
  </si>
  <si>
    <t>חווארה</t>
  </si>
  <si>
    <t>עדי עד</t>
  </si>
  <si>
    <t>חווה של יונתן</t>
  </si>
  <si>
    <t>מס' אזרחים ישר' יידו אבנים באמצעות קלע דוד לעבר המרחב במאדמא</t>
  </si>
  <si>
    <t>20 אזרחים ישר' ירדו מיצהר לכיוון חווארה והציתו מחפרון פלס'</t>
  </si>
  <si>
    <t>אין נפגעים אך התלקחה שריפה בבית, בהמשך הנ"ל נמלטו</t>
  </si>
  <si>
    <t>מס' אזרחים ישר' כרתו 42 עצי זית סמוך לעדי עד</t>
  </si>
  <si>
    <t xml:space="preserve">7 אזרחים ישר' ע"ג 2 ר"י  פינצ'רו גלגלי טרקטור השייכים לבדואים, השחיתו את המגורים של הנ"ל ויידו אבנים והתיזו  גז פלפל לעבר בדואית בבדואיה סמוך לחווה של יונתן </t>
  </si>
  <si>
    <t>הנ"ל יצאו עצמאית מהאדום</t>
  </si>
  <si>
    <t>ר"י ובו מס' אזרחים ישר' פרץ את חווה 6 ונכנס לשכם בזדון</t>
  </si>
  <si>
    <t>א-רם</t>
  </si>
  <si>
    <t>אירע ניסיון דריסת כוח מגד' 7877/9221 במהלך פעילות לילה בקלקיליה הכוח הגיב בירי לעבר הרכב, כתוצאה המחבל נהרג</t>
  </si>
  <si>
    <t xml:space="preserve">נמצא מטען גחון ע"י הכוח במרחב א.נ.א.נ, יש לציין כי המטען גחון נוטרל </t>
  </si>
  <si>
    <t>צו' הגוש</t>
  </si>
  <si>
    <t>הוכרז 'פטיש חם' בעקבות ניסיון דריסת מס' אזרחים ישר' ע"י רכב פלס' בטרמפיאדה בצו' הגוש סמוך למגדל עוז אין נפגעים, יש לציין כי הנ"ל נמלט צפונה ובהמשך הרכב נעצר בצו' אפרת ע"י כוח מגד' 8015/910. כמו"כ המחבל פרק מהרכב וניסה להימלט, בתגובה הכוח ביצע ירי לעבר הנ"ל, כתוצאה המחבל נפצע באורח דחוף ופונה ע"ג טנ"ץ לביה"ח 'שערי צדק'. כמו"כ לטובת האירוע בוצעו חסימות במרחב והוכרז 'אביר לילה ב' צבאי' במרחב הגוש אשר בהמשך האירוע חוזל"ש</t>
  </si>
  <si>
    <t>בית יוסף</t>
  </si>
  <si>
    <t>הוכרז 'פרש תורכי' בעקבות זיהוי תצפיות אודות 4 חשודים במובלעת בק.ד 707 סמוך לבית יוסף לאחר סריקות ע"י כוח מגד' 417/41 וגשש הגד' נעצרו 4 חשודים אשר הועברו לתחקור במוצב היפו, כמו"כ האירוע חוזל"ש</t>
  </si>
  <si>
    <t xml:space="preserve">הושלכו מס' מטענים מאולתרים לעבר כוח מגד' 7877/9221 על ציר 'זוגן' בעיקול 90 סמוך לעזון הכוח נכנס לסריקות בעזון במהלכן הכוח הגיב בנ.מ.ח אשר כלל ירי לעבר חשוד, כתוצאה נפצע פלס' באורח דחוף אשר פונה ע"ג סה"א לביה"ח באדום </t>
  </si>
  <si>
    <t xml:space="preserve">מס' אזרחים ישר' הכו רכבים פלס' בצו' בזאריה </t>
  </si>
  <si>
    <t>א.נ.א.נ, יש לציין כי הנ"ל נמלטו</t>
  </si>
  <si>
    <t>סמוע</t>
  </si>
  <si>
    <t>הנ"ל יצא עצמאית מהאדום ללא אירועים חריגים</t>
  </si>
  <si>
    <t>אזרח ישר' אשר לוקה בנפשו נכנס בזדון לסמוע</t>
  </si>
  <si>
    <t xml:space="preserve">ר"י ובו 6 אזרחים פרץ את חווה 7 ונכנס לשכם בזדון </t>
  </si>
  <si>
    <t>בהמשך הנ"ל הגיעו לחווה 6 ואירע חיכוך מילולי בין האזרחים לבין כוח מגד' 9341/8109, בתגובה הכוח הגיב בנ.מ.ח אשר כלל ירי לאוויר, א.נ.א.נ. כמו"כ הנ"ל נכנסו רגלית לעוורתא ונעצרו ע"י הכוח והועברו לטיפול מ"י</t>
  </si>
  <si>
    <t>כוכב יעקוב</t>
  </si>
  <si>
    <t>עיזרייה</t>
  </si>
  <si>
    <t>בוצע ירי מרכב חולף לעבר כוח מג"ב כ"ג במוצב סאלם הכוח הגיב בירי 56 כדורים לעבר מקור הירי, א.נ.א.נ. לאחר סריקות ע"י כוח מגד' 282/405 נמצאו 26 תרמילים מסוג 5.56 מ"מ ו-8 תרמילים מסוג 7.62 מ"מ. כמו"כ גדודי ג'נין לקחו אחריות על הירי</t>
  </si>
  <si>
    <t>בוצע ירי לעבר כוח מגדס"ר 900/93 בפיל' 190 בצו' 8 סמוך ליעבד א.נ.א.נ, לאחר סריקות ע"י הכוח נמצאו 48 תרמילים מסוג 5.56 מ"מ.  כמו"כ גדודי ג'נין לקחו אחריות על הירי</t>
  </si>
  <si>
    <t>בוצע ירי לעבר כוח מגד' 282/405 בעמדת במבי סמוך למירב מכיוון ג'ילבון הכוח הגיב לעבר מקור הירי, א.נ.א.נ. כמו"כ גדודי ג'נין לקחו אחריות על הירי</t>
  </si>
  <si>
    <t>בוצע ירי לעבר כוח מגד' 9341/967 במהלך פעילות לילה בבית אילמא הכוח הגיב בירי לעבר חמוש, א.נ.א.נ</t>
  </si>
  <si>
    <t>צו' מלאכי השלום, צו' גבעת אסף</t>
  </si>
  <si>
    <t>בית אל</t>
  </si>
  <si>
    <t>נמצא מטען מאולתר במתווה צינור סמוך לע' דוד במרחב בית אל א.נ.א.נ, הנ"ל הוחרם ע"י הכוח</t>
  </si>
  <si>
    <t>הונחו מס' מטענים מאולתרים על ציר 'גילי' במהלך פעילות לילה בבית אילמא א.נ.א.נ, יש לציין כי הנ"ל זוכו ע"י חבלנים</t>
  </si>
  <si>
    <t>אזרח ישר' נכנס בשוגג לחברון</t>
  </si>
  <si>
    <t>כוח מגד' 9336/5060 נכנס לטובת סריקות וחילץ את הנ"ל, א.נ.א.נ</t>
  </si>
  <si>
    <t>ר"י פרץ את חווה 6 בזדון ונכנס לשכם</t>
  </si>
  <si>
    <t xml:space="preserve">ר"י ובו מס' אזרחים פרץ את חווה 7 בזדון ונכנס לשכם </t>
  </si>
  <si>
    <t>בהמשך הנ"ל יצאו מהאדום, א.נ.א.נ</t>
  </si>
  <si>
    <t>עילאר</t>
  </si>
  <si>
    <t>הונחו מס' מטענים מאולתרים על ציר 'גילי' במהלך פעילות לילה בעין בית אילמא כוח מגד' 9341/967 הגיב בירי לעבר חמוש, א.נ.א.נ</t>
  </si>
  <si>
    <t>מסגד הגדול בחוסאן</t>
  </si>
  <si>
    <t>הושלכו 2 מטענים מאולתרים במתווה צינור לעבר כוח מגד' 'תבור' – 894 סמוך למסגד הגדול במרחב חוסאן א.נ.א.נ</t>
  </si>
  <si>
    <t>הושלך מטען מאולתר לעבר כוח מגדס"ר 900/93 במהלך פעילות לילה בענבתא א.נ.א.נ</t>
  </si>
  <si>
    <t xml:space="preserve">א.נ.א.נ, בהמשך הנ"ל נמלטו  </t>
  </si>
  <si>
    <t xml:space="preserve">8 אזרחים ישר' יידו אבנים לעבר מס' משטובות בחניון המשטובות סמוך למוצב כרמי צור </t>
  </si>
  <si>
    <t>ר"י ובו מס' אזרחים ישר' פרץ את חווה 7 בזדון ונכנס לשכם</t>
  </si>
  <si>
    <t>הנ"ל טרם יצא בעת הפצת הדוח</t>
  </si>
  <si>
    <t xml:space="preserve">הוכרז 'נוהל הברחה' בעקבות רכב אשר הגיע מהכחול, והשליך 7 שקים למובלעת הרכב נמלט דרומה על ציר 'שרונה' – 90, יש לציין כי מדובר בהברחת סמים, כמו"כ לאחר סריקות השקים לא נמצאו במובלעת </t>
  </si>
  <si>
    <t>עקבה</t>
  </si>
  <si>
    <t xml:space="preserve">בוצע ירי לעבר כוח הגמ"ר סמוך לש.ג מבוא דותן במהלך סריקות ע"י כוח מגדס"ר 900/93 בעראבה נמצאה נק' מרבץ ובה 22 תרמילים מסוג 5.56 מ"מ </t>
  </si>
  <si>
    <t>חלמיש, ח' אל מצבאח</t>
  </si>
  <si>
    <t>הושלך מטען מאולתר לעבר כוח מגד' 7877/9221 במהלך פעילות יזומה בבאקה א.נ.א.נ</t>
  </si>
  <si>
    <t>ח' אל מצבאח</t>
  </si>
  <si>
    <t xml:space="preserve">ז"א לעבר ר"י על ציר 'יפהפיה' סמוך לתחנת דלק סונול במרחב ח' אל מצבח אין נפגעים אך נגרם נזק לרכב </t>
  </si>
  <si>
    <t xml:space="preserve">ארעה פשיעה לאומנית במתווה פיגוע במהלכה 8 אזרחים ישר' הציתו רכב פלס' ו-3 מאהלים סמוך למעלה עמוס </t>
  </si>
  <si>
    <t>אין נפגעים, יש לציין כי הנ"ל נמלטו</t>
  </si>
  <si>
    <t>ר"י ובו מס' אזרחים נכנס לבורקא בזדון</t>
  </si>
  <si>
    <t>צו' מסמיה</t>
  </si>
  <si>
    <t xml:space="preserve">אירע פיגוע ירי בצו' מסמיה סמוך לקריית מלאכי נהרגו 2 אזרחים ישר', נפצעו 3 אזרחים באורח דחוף אשר פונו ע"ג מד"א וטנ"ץ לביה"ח 'בלינסון' ו-2 אזרחים ישר' באורח לא דחוף אשר פונו ע"ג מד"א לביה"ח 'בלינסון', כמו"כ המחבל נוטרל ע"י אזרח במרחב </t>
  </si>
  <si>
    <t>בוצע ירי מרכב חולף לעבר כוח מג"ב כ"ג במוצב סאלם, בהמשך הופעל מטען הפעלה מרחוק סמוך לכוח במהלך סריקות בצו' 182 הכוח הגיב בירי לעבר מקור הירי, א.נ.א.נ. יש לציין כי הרכב נמלט לכיוון ג'נין. א.נ.א.נ, כמו"כ לאחר סריקות נמצאה מצלמה עם פאנל סולארי מחובר אליה שככה"נ שימש לצילום האירוע</t>
  </si>
  <si>
    <t xml:space="preserve">בוצע ירי מרכב חולף לעבר כוח מג"ב כ"ג במוצב סאלם הכוח הגיב בירי לעבר הרכב, אין נפגעים. יש לציין כי הרכב נמלט לכיוון ג'נין </t>
  </si>
  <si>
    <t>צו' 182</t>
  </si>
  <si>
    <t>הופעל מטען הפעלה מרחוק סמוך לכוח מג"ב כ"ג במהלך סריקות בצו' 182 א.נ.א.נ, יש לציין כי לאחר סריקות נמצאה מצלמה עם פאנל סולארי מחובר אליה שככה"נ שימש לצילום האירוע</t>
  </si>
  <si>
    <t>בוצע ירי מרכב חולף לעבר כוח מג"ב כ"ג במוצב סאלם הכוח הגיב בירי לעבר מקר הירי, א.נ.א.נ. יש לציין כי הרכב נמלט לכיוון ג'נין</t>
  </si>
  <si>
    <t>ש.ג יצהר</t>
  </si>
  <si>
    <t>הונחו דוקרנים סמוך לש.ג יצהר, יש לציין כי כוח מג"ב מ"ד עלה על הנ"ל</t>
  </si>
  <si>
    <t>אין נפגעים אך נגרם נזק לרכב צבאי מסוג 'סוואנה' השייך לכוח</t>
  </si>
  <si>
    <t>ג'בעה</t>
  </si>
  <si>
    <t>מס' אזרחים ישר' יידו אבנים לעבר רכבים פלס' על ציר 'זרופז' סמוך לג'בעה. יש לציין כי אחד האזרחים היה חמוש</t>
  </si>
  <si>
    <t>כוח מג"ב ליווים הגיב בירי לעבר החמוש אין נפגעים אך כתוצאה מהאבנים נגרם נזק לרכב פלס', כמו"כ האזרחים נמלטו לכיוון בת עין</t>
  </si>
  <si>
    <t>אירע חשש לפשיעה לאומנית במהלכה מס' אזרחים ריססו כתובות ושרפו רכב בתורמוסעיא</t>
  </si>
  <si>
    <t>יש לציין כי הנ"ל טרם אומת</t>
  </si>
  <si>
    <t>צו' פצאל</t>
  </si>
  <si>
    <t xml:space="preserve">אירע שוד רכב אלים בצו' פצאל ע"י רכב פלס' אשר בו 6 פלס', בניהם 3 גברים, 2 ילדים ואישה, במהלכו אחד הפלס' הוציא אזרחית ישר' מרכבה ונמלט ע"ג רכבה </t>
  </si>
  <si>
    <t>מובלעת</t>
  </si>
  <si>
    <t>הוכרז 'פרש תורכי' בעקבות זיהוי תצפיות של 2 חשודים במובלעת  לאחר בירור עלה כי מדובר בזיהוי כוח ירדני בצד הירדני ועל כן האירוע חוזל"ש</t>
  </si>
  <si>
    <t xml:space="preserve">בוצעו ז"א הדדיות בין 20 אזרחים ישר' לבין 20 פלס' בנוסף האזרחים  הציתו רכב פלס', והשליכו בקת"ב לעבר בית פלס' בעצירה קבאליה </t>
  </si>
  <si>
    <t>בוצע ירי לעבר כוח מיח' ימ"ס איו"ש ומג"ב כ"ג במהלך פעילות יום בטול כרם נפצע שוטר מג"ב באורח דחוף אשר פונה ע"ג מסוק מסוג 'ינשוף' לביה"ח 'בלינסון'. בתגובה הכוח הגיב בירי לעבר מקור הירי, כמו"כ הוכרז 'סיר לחץ' על האיתור, כתוצאה היעד למעצר חוסל</t>
  </si>
  <si>
    <t>במהלך פעילות לילה על ציר 'חרדל' ברפידיה בשכם בוצע ירי לעבר כוח מגד' 9341/967 א.נ.א.נ</t>
  </si>
  <si>
    <t>בוצע ירי לעבר כוח מג"ב א' במהלך פעילות לילה בקלקיליה א.נ.א.נ</t>
  </si>
  <si>
    <t>ג'למה</t>
  </si>
  <si>
    <t>הושלך 3 מטענים מאולתרים לעבר כוח מגד' 282/405 במהלך פטרול רכוב בג'למה ופקועה הכוח הגיב בנ.מ.ח אשר כלל ירי לעבר נק' חשודות, אין נפגעים</t>
  </si>
  <si>
    <t>הושלכו 3 מטענים מאולתרים לעבר כוח מגד' 282/405 בצהלך פטרול בג'ילבון</t>
  </si>
  <si>
    <t>הושלכו 2 מטענים מאולתרים לעבר כוח מגד' 6891/7014 במהלך פעילות לילה בקבטיה. בהמשך הושלך מטען מאולתר נוסף לעבר הכוח כוח מגדס"ר 900/93 הגיב בירי לעבר חשוד, א.נ.א.נ</t>
  </si>
  <si>
    <t>הושלך מטען מאולתר לעבר כוח מג"ב א' במהלך פעילות לילה בקלקיליה א.נ.א.נ</t>
  </si>
  <si>
    <t>10 אזרחים ישר' ניפצו שמשות של רכבים פלס' במסדרון חווארה</t>
  </si>
  <si>
    <t>קדום</t>
  </si>
  <si>
    <t>חרבת אבו נג'ים</t>
  </si>
  <si>
    <t xml:space="preserve"> כיכר נילי , מרחב האמבטיה, עוג'ה</t>
  </si>
  <si>
    <t xml:space="preserve"> עבוד,אום צפא, חיזמא,ארגמן</t>
  </si>
  <si>
    <t>מגדלים, צו' עופרים, עבוד, צו' הזית, תקוע</t>
  </si>
  <si>
    <t>בוצע ירי לעבר רבש"ץ אבני חפץ וקב"ט שומרון בבור המים באבני חפץ אין נפגעים אך נגרם נזק לרכב השייך לקב"ט. הנ"ל הגיבו בירי לעבר נק' חשודות, א.נ.א.נ. כמו"כ הוכרז 'אביר לילה ב' צבאי' ביישוב</t>
  </si>
  <si>
    <t>הוכרז 'פטיש חם' בעקבות פיצוץ מטען המופעל מרחוק לעבר ר"י  על ציר 'ימיה' בעיקול ביבי סמוך לצו' בורקא. בהמשך הושלך מטען מאולתר לעבר רכב ביטחון יישובי בצו' בורקא נפצע אזרח ישר' באורח לא דחוף אשר פונה ע"ג מד"א לביה"ח 'מאיר'. כמו"כ בוצע כתר על בורקא. במהלך סריקות של כוח מגד' 9341/7037 בכפר הושלכו 4 מטענים מאולתרים לעבר הכוח על ציר 'עננים' בבורקא, א.נ.א.נ</t>
  </si>
  <si>
    <t>במהלך פעילות לילה בטובאס בוצע ירי והושלכו מס' מטענים מאולתרים לעבר כוח מגד' 900/94  הכוח הגיב בירי לעבר חשודים, כתוצאה נפצע פלס' באורח לא ידוע אשר התפנה לאדום</t>
  </si>
  <si>
    <t>חיזמא, מזמוריה</t>
  </si>
  <si>
    <t>הושלך מטען מאולתר לעבר כוח מג"ב כ"ג במהלך פטרול רכוב בפקועה הכוח הגיב באלפ"ה, אין נפגעים</t>
  </si>
  <si>
    <t>הושלכו 4 מטענים מאולתרים לעבר כח מגד' 9341/7037 על ציר 'עננים' במהלך סריקות בבורקא א.נ.א.נ</t>
  </si>
  <si>
    <t>מזמוריה</t>
  </si>
  <si>
    <t>ז"א לעבר ר"י על ציר 'יפהפיה' סמוך למעבר מזמוריה אין נפגעים אך נגרם נזק לרכב</t>
  </si>
  <si>
    <t>חשש לפשיעה לאומנית במהלכה מס' אזרחים ישר' נכנסו לבורקא ושרפו רכבים פלס' ושוברו חלונות בית במרחב. יש לציין כי נמצא רכב שרוף אך לא ניתן לאמת כי מדובר באזרחים ישר'</t>
  </si>
  <si>
    <t>יצהר</t>
  </si>
  <si>
    <t>מס' אזרחים ישר' הכו רכבים של כח מג"ב אלון ופיזרו מסמרים במרחב היישוב יצהר</t>
  </si>
  <si>
    <t>התפזרו ללא אירועים חריגים</t>
  </si>
  <si>
    <t>מס' אזרחים ישר' ריססו כתובות בבית הגרושה בסינג'יל</t>
  </si>
  <si>
    <t>אין נפגעים בהמשך הנ"ל נמלטו</t>
  </si>
  <si>
    <t>רנתיס</t>
  </si>
  <si>
    <t>בוצע ירי לעבר כוח מיח' 89/217 וכוח מגדס"ר 900/93 במהלך מבצע במ.פ ג'נין. בהמשך בוצע מס' פעמים ירי לעבר הכוחות. כמו"כ בוצע ירי לעבר כוח מג"ב כ"ג. בנוסף בוצע ירי לעבר כוח מגדס"ר 900/93. בהמשך בוצע ירי מדויק לעבר כוח מג"ב כ"ג זוהו פגיעות ברכבים השייכים לכוח מג"ב כ"ג. בתגובה הכוחות הגיבו בירי לעבר חשודים ולאוויר כתוצאה נהרג פלס', נפצע פלס' באורח דחוף ופלס' באורח לא ידוע אשר התפנו לאדום</t>
  </si>
  <si>
    <t>הושלכו 2 מטענים מאולתרים לעבר כוח מגדס"ר 900/93 במהלך מבצע במ.פ ג'נין א.נ.א.נ</t>
  </si>
  <si>
    <t>הושלך מטען מאולתר לעבר כוח מג"ב מ"ב סמוך לגדר בק.ד 477 במרחב אבו דיס א.נ.א.נ</t>
  </si>
  <si>
    <t>הושלך מטען מאולתר לעבר כוח מגד' 900/94 במהלך פעילות לילה בטמון א.נ.א.נ</t>
  </si>
  <si>
    <t>חיזמא</t>
  </si>
  <si>
    <t>ז"א לעבר ציר 'יפהפיה' סמוך למח' המנהרות במרחב אל חאדר א.נ.א.נ</t>
  </si>
  <si>
    <t>ז"א לעבר אוטובוס ישר' על ציר 'רקפת' סמוך לחיזמא אין נפגעים אך נגרם נזק לאוטובוס</t>
  </si>
  <si>
    <t>ז"א לעבר ציר 'ביאלר' מכיוון המטעים במרחב תקוע א.נ.א.נ</t>
  </si>
  <si>
    <t>ז"א לעבר ר"י על ציר 'יפהפיה' סמוך לצו' בני נעים אין נפגעים אך נגרם נזק לרכב</t>
  </si>
  <si>
    <t>פני חבר</t>
  </si>
  <si>
    <t>ז"א לעבר 3 אזרחים ישר' על ציר 'חיישן' סמוך לפני חבר א.נ.א.נ</t>
  </si>
  <si>
    <t xml:space="preserve">20 אזרחים ישר' יידו אבנים לעבר רכבים פלס' על ציר 'ימיה' בצו' בזאריה בהמשך אזרח ישר' ניקב גלגלי רכב פלס' וריסס גז מדמיע לעבר פלס' אשר שהתה ברכב סמוך לחומש </t>
  </si>
  <si>
    <t>דווח אודות 2 חשודים אשר נעו מזרחה משטח הארץ לתוך המובלעת בהמשך הנ"ל נעצרו כאשר חזרו מערבה ע"י כוח מתילן. לאחר סריקות ע"י הכוח נמצאו 2 תיקים ובתוכם מס' נשקים ואקדחים</t>
  </si>
  <si>
    <t>נמצא כספט"ר בשווי 4,600 ש"ח ו-500 דינר ירדני במהלך פעילות לילה בא-טירה</t>
  </si>
  <si>
    <t>מעלה שומרון, דיר ניזם</t>
  </si>
  <si>
    <t>צו' אנטות, ברוקין, צו' הדואר, מעבר חוצ"ש, אל פוואר, תומר, ארגמן</t>
  </si>
  <si>
    <t>הושלכו 3 מטענים מאולתרים לעבר רכב צבאי מסוג 'דוד' השייך לכוח מגד' 900/90 במהלך פעילות יזומה על ציר 'בכור' במרחב מדמא אין נפגעים אך נגרם נזק לרכב. בתגובה הכוח הגיב בנ.מ.ח אשר כלל ירי לעבר פלס' במרחב, א.נ.א.נ</t>
  </si>
  <si>
    <t>ככה"נ הושלך מטען מאולתר לעבר כוח מגד' 'קדם' – 489 במהלך הפס"ד במהלך סריקות בבית אל א.נ.א.נ</t>
  </si>
  <si>
    <t>הושלכו מס' מטענים מאולתרים לעבר כוח 282/405 במהלך מארב ירי בג'ילבון א.נ.א.נ</t>
  </si>
  <si>
    <t>אל-חאדר</t>
  </si>
  <si>
    <t>אל פוואר</t>
  </si>
  <si>
    <t>ז"א לעבר כוח מגד 'תבור' – 894 במהלך סריקות על ציר 'יפהפיה' סמוך לחומת אלחאדר א.נ.א.נ</t>
  </si>
  <si>
    <t>ז"א לעבר ר"י על ציר 'יפהפיה' סמוך לבריכות אל פוואר א.נ.א.נ</t>
  </si>
  <si>
    <t>ז"א לעבר ציר 'יפהפיה' סמוך לבית הירושלמי במרחב אל פוואר כוח מגד' 900/92 הגיב באלפ"ה, א.נ.א.נ</t>
  </si>
  <si>
    <t>מעבר חוצ"ש</t>
  </si>
  <si>
    <t>ז"א לעבר ר"י על ציר 'כרמון' סמוך למעבר חוצ"ש אין נפגעים אך נגרם נזק לרכב</t>
  </si>
  <si>
    <t>עצירה אל קבליה</t>
  </si>
  <si>
    <t>בוצעו ז"א הדדיות בין מס' אזרחים ישר' לבין מס' פלס' בעצירה אל קבליה</t>
  </si>
  <si>
    <t>נפצע פלס' באורח לא ידוע אשר התפנה לאדום, בהמשך הנ"ל נמלטו</t>
  </si>
  <si>
    <t xml:space="preserve">אירע שוד רכב אלים סמוך לתחנת דלק רנתיס במהלכו ר"י ובו ערבי ישר' נתקע בר"י ובו אזרחית ישר'  </t>
  </si>
  <si>
    <t>הנ"ל נפצעה באורח לא דחוף ולא נזקקה לטיפול ופינוי. יש לציין כי החשוד נכנס לרכבה ונמלט לרנתיס</t>
  </si>
  <si>
    <t>במהלך פעילות לילה בקסבה בשכם בוצע ירי לעבר כוח מגד' 9341/967 א.נ.א.נ</t>
  </si>
  <si>
    <r>
      <t xml:space="preserve">במהלך פעילות לילה בטול כרם בוצע </t>
    </r>
    <r>
      <rPr>
        <sz val="12"/>
        <color theme="1"/>
        <rFont val="David"/>
        <family val="2"/>
        <charset val="177"/>
      </rPr>
      <t>ירי לעבר כוח מגדס"ר 900/93 ומג"ב כ"ג הכוח הגיב בירי לעבר חשודים, א.נ.א.נ</t>
    </r>
  </si>
  <si>
    <t>צו' עקרבה,עבוד, צו' עפרה,ח' אל מצבאח, סינג'יל, גבעת אסף, חברון, עוג'ה</t>
  </si>
  <si>
    <t>הושלכו 2 מטענים מאולתרים לעבר כוח מגד' 900/90 במהלך סיור על ציר 'ימיה' סמוך לצו' בורקא א.נ.א.נ</t>
  </si>
  <si>
    <t>הושלך מטען מאולתר לעבר כוח מגד' 'תבור' – 894 במהלך הפס"ד במהלך פעילות יום בדוחא הכוח הגיב בירי לעבר מס' חשודים, כתוצאה נפצעו 2 פלס' באורח לא דחוף אשר פונו ע"ג סה"א לביה"ח 'אלחוסיין'</t>
  </si>
  <si>
    <t>הושלכו 2 מטענים מאולתרים לעבר כוח מיח' 89/217 וכוח מג"ב ל"ט כוח מיח' 89/217 הגיב בירי לאוויר, א.נ.א.נ</t>
  </si>
  <si>
    <t>ז"א לעבר ר"י על ציר 'יפהפיה' סמוך לתחנת דלק סונול  אין נפגעים אך נגרם נזק לרכב</t>
  </si>
  <si>
    <t>קבר רחל</t>
  </si>
  <si>
    <t>התקיים הפס"ד על ציר 'יפהפיה' סמוך לפיל' 30 במרחב קבר רחל בהשתתפות 15 פלס' אשר גלגלו צמב"ר במרחב כוח מג"ב עוטף הגיב באלפ"ה א.נ.א.נ</t>
  </si>
  <si>
    <t>עקרבה</t>
  </si>
  <si>
    <t>ז"א לעבר ר"י על ציר 'כרמון' סמוך לצו' עקרבה א.נ.א.נ</t>
  </si>
  <si>
    <t>ז"א לעבר ר"י על ציר 'שרונה – 90' סמוך לעוג'ה א.נ.א.נ</t>
  </si>
  <si>
    <t>אביתר</t>
  </si>
  <si>
    <t>מס' אזרחים ישר' יידו אבנים לעבר רכבים פלס' על ציר 'כרמון' סמוך לאביתר</t>
  </si>
  <si>
    <t>כוכב</t>
  </si>
  <si>
    <t>אשדות יעקב</t>
  </si>
  <si>
    <t>נעצרו 5 טורקים אשר ניסו לחצות מירדן לישראל מזרחית לגדר בשטח ירדן ע"י כוח ירדני הועברו לטיפול הכוח</t>
  </si>
  <si>
    <t>מח' א-זעיים</t>
  </si>
  <si>
    <t>אירע פיגוע ירי במהלכו 3 מחבלים ע"ג רכב פרקו מהרכב והחלו לירות לעבר רכבים ישר' סמוך למח' אזעיים כתוצאה נהרג אזרח ונפצעו 5 אזרחים באורח דחוף ו-2 אזרחים באורח לא דחוף. בתגובה כוח מ"י הגיב בירי לעבר המחבלים, כתוצאה חוסלו 2 מחבלים והמחבל השלישי נפצע באורח דחוף ופונה לביה"ח 'הר הצופים'
יש לציין כי היו 2 זירות שונות באירוע במרחק ק"מ זו מזו</t>
  </si>
  <si>
    <t>במהלך פעילות לילה בעין אילמא בוצע ירי לעבר כוח מגד' 9341/967, א.נ.א.נ</t>
  </si>
  <si>
    <t>עין אילמא</t>
  </si>
  <si>
    <t>אל פאוור</t>
  </si>
  <si>
    <t>הושלכו מס' מטענים מאולתרים לעבר כוח מגד' 9341/967 במהלך פעילות לילה בעין אילמא, א.נ.א.נ</t>
  </si>
  <si>
    <t>החווה של ינון</t>
  </si>
  <si>
    <t>מס' אזרחים ישר' תקפו נציגי מת"ק בחווה של ינון</t>
  </si>
  <si>
    <t>נציג מת"ק הגיב בנ.מ.ח אשר כלל ירי לאוויר</t>
  </si>
  <si>
    <t>הנ"ל יצאו עצמאית מהאדום ללא אירועים חריגים</t>
  </si>
  <si>
    <t>מס' אזרחים ישר' נכנסו לשטח A סמוך לחמרה בזדון</t>
  </si>
  <si>
    <t>ז"א לעבר ציר 'יפהפיה' במרחב עוקף אל ערוב א.נ.א.נ</t>
  </si>
  <si>
    <t>צו' עוצרין</t>
  </si>
  <si>
    <t>ז"א לעבר כוח מגד' 9341/967 על ציר 'כרמון' סמוך לצו' עוצרין א.נ.א.נ</t>
  </si>
  <si>
    <t>חלחול</t>
  </si>
  <si>
    <t>מס' אזרחים ע"ג ר"י עם דגלי ישראל נכנס לקלקיליה בזדון</t>
  </si>
  <si>
    <t>הנ"ל נעצרו ע"י השו"פים והועברו לטיפול מ"י</t>
  </si>
  <si>
    <t>3 אזרחים ישר' ע"ג ר"י נכנסו לחלחול בזדון</t>
  </si>
  <si>
    <t>בהמשך הנ"ל יצא עצמאית ללא אירועים חריגים</t>
  </si>
  <si>
    <t>ר"י פרץ את חווה 7 ונכנס לשכם בזדון</t>
  </si>
  <si>
    <t xml:space="preserve">מס' אזרחים ישר' יידו אבנים לעבר משפחת רועים </t>
  </si>
  <si>
    <t xml:space="preserve">הנ"ל נפצעו ופונו לקבלת טיפול </t>
  </si>
  <si>
    <t>צו' אביתר, אל חאדר</t>
  </si>
  <si>
    <t xml:space="preserve">בוצע ירי לעבר כוח מיח' 89/217 במהלך פעילות יום בואדי ברוקין. בהמשך בוצע ירי נוסף לעבר הכוח, כמו"כ בוצע ירי לעבר כוח מג"ב כ"גכתוצאה מרסיסים נפצע חייל השייך לכוח מיח' 89/217 באורח דחוף אשר פונה ע"ג תאג"ד לביה"ח 'הלל יפה', כמו"כ נגרם נזק לרכב של הכוח </t>
  </si>
  <si>
    <t xml:space="preserve">בוצע ירי לעבר כוח מגד' 'פקע"ר' – 929 במעבר שער אפרים  אין נפגעים אך זוהו פגיעות במעבר </t>
  </si>
  <si>
    <t>הושלך מטען מאולתר לעבר כוח מגד' 282/334 במהלך פטרול בפקועה אין נפגעים</t>
  </si>
  <si>
    <t>סבסטיה</t>
  </si>
  <si>
    <t>הושלך מטען מאולתר לעבר כוח מגד' 9341/7037 במהלך סריקות בסבסטיה  אין נפגעים</t>
  </si>
  <si>
    <t xml:space="preserve">הושלך מטען מאולתר לעבר כוח מג"ב כ"ג וכוח מגדס"ר 900/93 במהלך פעילות לילה בטול כרם אין נפגעים </t>
  </si>
  <si>
    <t>ז"א לעבר אוטובוס ישר' על ציר 'לטאה' סמוך למעלה לבונה אין נפגעים אך נגרם נזק לרכב</t>
  </si>
  <si>
    <t>בית פוריק</t>
  </si>
  <si>
    <t>בוצע ירי לעבר כוח מגד' 900/90 במהלך פעילות לילה בבית פוריק אין נפגעים</t>
  </si>
  <si>
    <t>בוצע מס' פעמים ירי לעבר כוח מגד' 900/94 במהלך פעילות חטיבתית במ.פ פרעה צלפים השייכים לכוח מיח' 89/217 הגיבו בירי לעבר משליכי המטען ולעבר חמושים,  כתוצאה נהרג מחבל ונפצע מחבל באורח דחוף אשר בהמשך מת מפצעיו</t>
  </si>
  <si>
    <t>בוצע ירי מרכב חולף לעבר כוח מיח' 89/217, בהמשך בוצע ירי נוסף לעבר הכוח במהלך היתקלות עם מחבל במהלך פעילות חטיבתית בטובאס חייל השייך לכוח נפצע באורח דחוף כתוצאה מרסיסים ופונה ע"ג טנ"צ לביה"ח 'בלינסון', כמו"כ  הכוח הגיב בירי לעבר מס' חשודים, כתוצאה נהרג מחבל ונפצע מחבל באורח דחוף</t>
  </si>
  <si>
    <t>סבסטיה, צו' עופרים, צו' הפרסה, סינג'יל, גבעת אסף</t>
  </si>
  <si>
    <t>הושלך מטען מאולתר לעבר כוח מגד' 282/334 במהלך פעילות לילה בפקועה אין נפגעים</t>
  </si>
  <si>
    <t>מחפיה</t>
  </si>
  <si>
    <t>הושלכו מס' מטענים מאולתרים לעבר כוח מיח' 33 במהלך פעילות לילה במחפיה  אין נפגעים</t>
  </si>
  <si>
    <t>הושלכו מס' מטענים מאולתרים לעבר כוח מגד' 900/94 בצו' ירקונה במהלך פעילות חטיבתית במ.פ פרעה אין נפגעים</t>
  </si>
  <si>
    <t xml:space="preserve">הושלכו מס' מטענים מאולתרים לעבר כוח מגד' 900/94 במהלך פעילות חטיבתית במ.פ פרעה צלפים השייכים לכוח מיח' 89/217 ביצעו ירי לעבר משליכי המטען, כתוצאה נפצע מחבל אשר בהמשך מת מפצעיו </t>
  </si>
  <si>
    <t>הושלך מטען מאולתר לעבר כוח מיח' 89/217 במהלך יציאה של הכוח בפעילות לילה בטובאס אין נפגעים</t>
  </si>
  <si>
    <t>הושלך מטען מאולתר לעבר כוח מגד' 900/94 במהלך פעילות חטיבתית במ.פ פרעה אין נפגעים</t>
  </si>
  <si>
    <t>ז"א לעבר ר"י ובו סמ"פ השייך לכוח מגד' 'קדם' – 489 על ציר 'לטאה' סמוך לצו' גבעת אסף א.נ.א.נ</t>
  </si>
  <si>
    <t>ז"א לעבר ר"י ולעבר אוטובוס ישר' על ציר 'לטאה' סמוך לצו' גבעת אסף אין נפגעים אך נגרם נזק לרכב</t>
  </si>
  <si>
    <t>ז"א לעב ר ר"י על ציר 'שרונה' סמוך לעוג'ה אין נפגעים אך נגרם נזק לרכב</t>
  </si>
  <si>
    <t>קרני שומרון</t>
  </si>
  <si>
    <t xml:space="preserve">מס' אזרחים ישר' יידו אבנים לעבר רכב פלס' בכיכר קרני שומרון </t>
  </si>
  <si>
    <t>נפצע מפקד הבמ"ס של קלקיליה באורח לא דחוף אשר התפנה לאדום, כמו"כ האזרחים נמלטו</t>
  </si>
  <si>
    <t>בוצע ירי לעבר כוח מגד' 9341/7037 על ציר 'זותא' סמוך לצו' 942 במהלך פעילות לילה בג'בל שימאלי בשכם אין נפגעים</t>
  </si>
  <si>
    <t>ביתאל</t>
  </si>
  <si>
    <t>רומנה</t>
  </si>
  <si>
    <t xml:space="preserve">הושלך מטען מאולתר לעבר כוח מגד' 282/334 ולעבר מג"ב מנשה במהלך פטרול ברומנה  הכוחות הגיבו בנ.מ.ח אשר כלל ירי לאוויר, אין נפגעים </t>
  </si>
  <si>
    <t>הושלכו 2 מטענים מאולתרים לעבר כוח מגד' 9341/7037 על ציר 'זותא' סמוך לצו' 942 במהלך פעילות לילה בג'בל שימאלי בשכם אין נפגעים</t>
  </si>
  <si>
    <t>נמצאו 3 מטענים מאולתרים במתווה צינור ע"י כוח מגד' 9341/7037 במהלך פעילות לילה בשכם יש לציין כי המטענים התפוצצו כתוצאה מירי של הכוח</t>
  </si>
  <si>
    <t>890-810</t>
  </si>
  <si>
    <t>דווח בדיעבד אודות ניסיון חצייה לישראל ע"י 5 מסתננים ממוצא אתיופי הנ"ל נעצרו ע"י כוח ירדני בצד הירדני</t>
  </si>
  <si>
    <t>נוהל הברחה</t>
  </si>
  <si>
    <t xml:space="preserve">במהלך פעילות לילה במ.פ ג'נין בוצע מס' פעמים ירי לעבר כוח מיח' 89/217 וכוח מג"ב כ"ג והתפוצץ מטען גחון, בהמשך בוצעו 2 תקיפות אוויריות לעבר מס' חמושים במרחב  נפצע פלס' באורח לא דחוף אשר פונה ע"ג ס"א לביה"ח הממשלתי בג'נין </t>
  </si>
  <si>
    <t>מוצב 105</t>
  </si>
  <si>
    <t>בוצע ירי מרכב חולף לעבר כוח מגד' 'פקע"ר' – 929 במוצב 105 מכיוון אירתחא הכוח הגיב בירי לעבר הרכב, אין נפגעים</t>
  </si>
  <si>
    <t xml:space="preserve">במהלך פעילות לילה בשכם בוצע ירי לעבר כוח וירי נוסף לעבר רכב צבאי מסוג 'דוד' השייך לכוח מגד' 9341/967 אין נפגעים אך נגרם נזק לרכב </t>
  </si>
  <si>
    <t>הושלכו מס' מטענים מאולתרים לעבר כוח מג"ב עוטף בפיל' 29 בקבר רחל הכוח הגיב באלפ"ה, א.נ.א.נ</t>
  </si>
  <si>
    <t xml:space="preserve">הושלכו מס' מטענים מאולתרים לעבר כוח מגדס"ר 900/93 במהלך פטרול בקפין </t>
  </si>
  <si>
    <t>התפוצץ מטען גחון על ציר 'עזרא' במהלך פעילות לילה במ.פ ג'נין אין נפגעים</t>
  </si>
  <si>
    <t>מ.פג'נין</t>
  </si>
  <si>
    <t xml:space="preserve">בוצע ירי לעבר כוח מגד' 'פקע"ר' – 929 במעבר 104 הכוח הגיב בנ.מ.ח אשר כלל ירי לאוויר, אין נפגעים </t>
  </si>
  <si>
    <t>עלי</t>
  </si>
  <si>
    <t>בוצע ירי לעבר מס' אזרחים ישר' ע"י פלס' אשר פרק מרכבו בתחנת דלק בעלי  נהרגו 2 אזרחים ישר', בתגובה אזרח ישר' הגיב בירי לעבר המחבל כתוצאה הנ"ל נהרג</t>
  </si>
  <si>
    <t>הושלכו מס' מטענים מאולתרים לעבר כוח מג"ב כ"ג במהלך פעילות יום במ.פ ג'נין הכוח הגיב בירי לעבר חשוד, כתוצאה נפצע פלס' באורח דחוף אשר פונה ע"ג סה"א לביה"ח 'אבן סינא'</t>
  </si>
  <si>
    <t>אפרת</t>
  </si>
  <si>
    <t>הושלכו מס' חפצים מרכב חולף לעבר ר"י על ציר 'יפהפיה' לצו' אפרת א.נ.א.נ</t>
  </si>
  <si>
    <t>ז"א לעבר ר"י על ציר 'לטאה' סמוך לצו' גבעת אסף א.נ.א.נ</t>
  </si>
  <si>
    <t>ז"א לעבר ציר 'לטאה' סמוך למח' ליקר במרחב ביתין א.נ.א.נ</t>
  </si>
  <si>
    <t>מח' מכבים</t>
  </si>
  <si>
    <t>ז"א לעבר ר"י על ציר 'יפהפיה' סמוך למח' מכבים אין נפגעים אך נגרם נזק לרכב</t>
  </si>
  <si>
    <t>בית ג'אלא</t>
  </si>
  <si>
    <t>ז"א לעבר ר"י על ציר 'יפהפיה' סמוך למח' המנהרות במרחב בית ג'אלא א.נ.א.נ</t>
  </si>
  <si>
    <t>ז"א לעבר ר"י על ציר 'יפהפיה' סמוך לגשר חלחול אין נפגעים אך נגרם נזק לרכב</t>
  </si>
  <si>
    <t>צו' קלקס</t>
  </si>
  <si>
    <t>ז"א לעבר כוח מגד' 406/8116 על ציר 'יפהפיה' בצו' קלקס א.נ.א.נ</t>
  </si>
  <si>
    <t>ז"א לעבר ר"י על ציר 'כרמון' סמוך לאריאל א.נ.א.נ</t>
  </si>
  <si>
    <t>תפוח</t>
  </si>
  <si>
    <t xml:space="preserve">30 אזרחים ישר' יידו אבנים לעבר רכב פלס' בצו' תפוח </t>
  </si>
  <si>
    <t xml:space="preserve">פוזרו ללא אירועים חריגים </t>
  </si>
  <si>
    <t>30 אזרחים ישר' יידו אבנים לעבר רכב פלס' בצו' קמינסקי סמוך ליתמא</t>
  </si>
  <si>
    <t>עוריף</t>
  </si>
  <si>
    <t xml:space="preserve">מס' אזרחים ישר' הציתו רכב פלס' סמוך לעוריף </t>
  </si>
  <si>
    <t xml:space="preserve">א.נ.א.נ, בהמשך הנ"ל נמלטו </t>
  </si>
  <si>
    <t>260 אזרחים ישר' תקפו כוח מג"ב רמה התיזו שתן והשליכו ציוד לעבר הכוח במהלך פעילות אכיפה ישר' בחוות דיר דבואן ומחצבות טריפי, בהמשך הונחו מס' צמב"רים והוצת ר"י לטובת חסימת הציר</t>
  </si>
  <si>
    <t>נפצעה שוטרת מג"ב באורח לא דחוף אשר לא נזקקה לטיפול ופינוי</t>
  </si>
  <si>
    <t>צו' גבעת אסף</t>
  </si>
  <si>
    <t>20 אזרחים ישר' יידו אבנים לעבר ר"י ובו ערבי ישר' וריססו גז פלפל לעברו בצו' גבעת אסף</t>
  </si>
  <si>
    <t>כוח מגד' 'קדם' – 489 הגיב באלפ"ה אין נפגעים אך נגרם נזק לרכב, בהמשך הנ"ל פוזרו</t>
  </si>
  <si>
    <t>צו' מעלה לבונה</t>
  </si>
  <si>
    <t>בת עין</t>
  </si>
  <si>
    <t>הוכרז 'אביר לילה ג' בבת עין בעקבות דיווח מתצפיות אודות חשוד אשר נכנס ליישוב מכיוון ואדי צוף לאחר בירור עלה כי מדובר בתושבת היישוב ועל כן האירוע חוזל"ש</t>
  </si>
  <si>
    <t xml:space="preserve">מס' ברסלבים אשר פרצו את חווה 6 ונכנסו בזדון לעיר </t>
  </si>
  <si>
    <t>טירת צבי</t>
  </si>
  <si>
    <t>בת חפר</t>
  </si>
  <si>
    <t>מעבר קלנדיה</t>
  </si>
  <si>
    <t>הושלך מטען מאולתר לעבר כוח מגד' 282/334 במהלך פטרול בפקועה, הכוח הגיב באלפ"ה, א.נ.א.נ</t>
  </si>
  <si>
    <t xml:space="preserve">הושלכו מס' מטענים מאולתרים במתווה בלון גז לעבר כוח מגד' 9341/7037, הכוח הגיב בנ.מ.ח אשר כלל ירי לאוויר, אין נפגעים </t>
  </si>
  <si>
    <t xml:space="preserve">הושלך מטען מאולתר לעבר כוח מג"ב עטרות באופק 1 במעבר קלנדיה, אין נפגעים  </t>
  </si>
  <si>
    <t>אלון מורה</t>
  </si>
  <si>
    <t>עזמוט</t>
  </si>
  <si>
    <t>הושלך מטען מאולתר לעבר כוח מגד' 9341/7037 על ציר 'ליטא' בפאתי סבסטיה הכוח הגיב באלפ"ה, א.נ.א.נ</t>
  </si>
  <si>
    <t>ג'יוס</t>
  </si>
  <si>
    <t xml:space="preserve">הושלך מטען מאולתר במתווה צינור לעבר כוח מגד' 7877/9221 במהלך סיור בג'יוס הכוח הגיב באלפ"ה, א.נ.א.נ </t>
  </si>
  <si>
    <t>צו' איתמר</t>
  </si>
  <si>
    <t>6 אזרחים ישר' יידו אבנים לעבר ר"י ובו ערבי ישר' על ציר 'זברה' בצו' איתמר</t>
  </si>
  <si>
    <t>אין נפגעים אך נגרם נזק לרכב. בהמשך הנ"ל נמלטו</t>
  </si>
  <si>
    <t>ביתות</t>
  </si>
  <si>
    <t>דהרייה</t>
  </si>
  <si>
    <t>אזרח ישר' ו-2 ערבים ישר' נכנסו ע"ג ר"י לדהרייה ע"מ לראות רופא, כמו"כ במהלך שהותם בכפר הנ"ל נכנסו למכולת, עובד המכולת זיהה כי מדובר מיהודי ודקר את הנ"ל  בהמשך הנ"ל הגיעו למעבר מיתר והאזרח פונה באורח דחוף ע"ג מד"א לביה"ח 'סורוקה'. בהמשך התקיימה התקהלות בהשתתפות מס' פלס' סמוך למעבר. התקיים הפס"ד בהשתתפות מס' פלס' אשר יידו אבנים לעבר כוח מגד' 406/8119. כמו"כ הכוח עצר את המחבל. יש לציין כי נמצאו מטליות ספוגות בדם</t>
  </si>
  <si>
    <t xml:space="preserve">30 אזרחים ישר' תקפו כוחות 9341/967 </t>
  </si>
  <si>
    <t>צו' עופרה</t>
  </si>
  <si>
    <t>מס' אזרחים ישר' הניחו חסם אבנים וביצעו ז"א לעבר רכבים פלס' על ציר 'לטאה'</t>
  </si>
  <si>
    <t>ז"א לעבר רכב פלס' על ציר 'באטיגול' סמוך לצו' מעלה לבונה</t>
  </si>
  <si>
    <t>אין נפגעים, נזק לרכב</t>
  </si>
  <si>
    <t>ז"א הדדיות בין מס' אזרחים ישר' לבין מס' פלס', בנוסף מס' אזרחים ישר' הציתו רכב במרחב בין בורקא לעוז ציון</t>
  </si>
  <si>
    <t>הפיגוע בעלי</t>
  </si>
  <si>
    <t>דווח בדיעבד אודות ירי לעבר כוח מגדס"ר 900/93 וכוח שב"כ במהלך פעילות לילה באיכתבא אין נפגעים אך נגרם נזק לרכב צבאי מסוג 'פנתר' השייך לכוח</t>
  </si>
  <si>
    <t>בוצע ירי לעבר כוח מג"ב כ"ג במוצב סאלם מכיוון זבובה כוח מג"ב כ"ג הגיב בירי לעבר מקור הירי, א.נ.א.נ</t>
  </si>
  <si>
    <t>בוצע ירי לעבר כוח מגדס"ר 900/93 במהלך פטרול ביעבד א.נ.א.נ</t>
  </si>
  <si>
    <t>עסכרים</t>
  </si>
  <si>
    <t xml:space="preserve">דווח בדיעבד אודות ירי לעבר כוח מגד' 9341/967 במהלך פעילות לילה בעסכרים הכוח הגיב בירי לעבר חפץ חשוד, א.נ.א.נ </t>
  </si>
  <si>
    <t>בוצע ירי לעבר כוח מג"ב כ"ג בצו' 565 במהלך פעילות חישוף מטענים בטול כרם. בהמשך בוצע ירי נוסף לעבר כוח מג"ב כ"ג בצו' 649. כמו"כ בוצע ירי לעבר השופל של הכוח אין נפגעים אך נגרם נזק לרכבים. בתגובה הכוח הגיב בירי לעבר מקור הירי, א.נ.א.נ</t>
  </si>
  <si>
    <t xml:space="preserve">אבני חפץ, ראס כרכר, מיצד </t>
  </si>
  <si>
    <t xml:space="preserve">דווח בדיעבד אודות מס' מטענים מאולתרים אשר הושלכו לעבר כוח מגד' 9341/967 במהלך פעילות לילה בעסכרים הכוח הגיב בירי לעבר חפץ חשוד, א.נ.א.נ </t>
  </si>
  <si>
    <t>הושלכו 2 מטענים מאולתרים לעבר כוח מגדס"ר 900/93 בצו' 870 במהלך פעילות חישוף מטענים מטול כרם הכוח הגיב בירי לעבר חשוד, א.נ.א.נ</t>
  </si>
  <si>
    <t>5 ר"י ו-4 מיניבוסים ישר' פרצו את השער על ציר 'אנחה' ונכנסו לסאלם בזדון</t>
  </si>
  <si>
    <t>הנ"ל נעצרו ע"י כוח מגד' 900/90 ויצאו מהאדום</t>
  </si>
  <si>
    <t>מיניבוס ישר' ו-3 ר"י נכנס לשכם בזדון</t>
  </si>
  <si>
    <t>בוצע ירי לעבר כוח מגדס"ר 900/93 במהלך פטרול רכוב באל עבד א.נ.א.נ</t>
  </si>
  <si>
    <t>בוצע ירי לעבר כוח מיח' 89/217 במהלך פעילות יום בטובאס. בהמשך בוצע ירי נוסף לעבר הכוח הכוח הגיב בירי לעבר חשודים, כתוצאה נפצע פלס' באורח לא דחוף אשר התפנה לאדום</t>
  </si>
  <si>
    <t>בוצע ירי לעבר כוח מגדס"ר 900/93 במהלך הריסת בית מחבל בכפר דן א.נ.א.נ</t>
  </si>
  <si>
    <t>בוצע ירי לעבר כוח מגדס"ר 900/93 במהלך פעילות לילה בטול כרם הכוח הגיב בירי לעבר מקור הירי, א.נ.א.נ</t>
  </si>
  <si>
    <t>בוצע ירי לעבר היישוב אבני חפץ א.נ.א.נ</t>
  </si>
  <si>
    <t xml:space="preserve">בוצע ירי לעבר היישוב בת חפרכוח מגד' 'פקע"ר' – 929 הגיב בנ.מ.ח אשר כלל ירי לאוויר, א.נ.א.נ    </t>
  </si>
  <si>
    <t>בוצע ירי לעבר כוח מגד' 'פקע"ר' – 929    במוצב 105 מכיוון אירתאח הכוח הגיב בירי מקור הירי א.נ.א.נ</t>
  </si>
  <si>
    <t>בוצע ירי אשר כלל 2 כדורים מרכב חולף לעבר מוצב סאלם כוח מיח' 636 אשר היה במארב בצו' 182 הגיב בירי לעבר הרכב, א.נ.א.נ</t>
  </si>
  <si>
    <t>סינג'יל, ייטב</t>
  </si>
  <si>
    <t>כפר דן</t>
  </si>
  <si>
    <t>מ.פ אל עמרי</t>
  </si>
  <si>
    <t>הושלך מטען מאולתר לעבר כוח מגדס"ר 900/93 במהלך פטרול רכוב סמוך לענבתא. בהמשך הושלכו 2 מטענים מאולתרים נוספים לעבר הכוח הכוח הגיב בירי לעבר מקור זריקת המטענים, א.נ.א.נ</t>
  </si>
  <si>
    <t>הושלך מטען מאולתר לעבר כוח מג"ב ט"ו בצו' 196 במהלך הריסת בית מחבל בראס אל עין בשכם הכוח הגיב בירי לעבר חשוד, א.נ.א.נ</t>
  </si>
  <si>
    <t>הושלכו מס' מטענים מאולתרים לעבר כוח מיח' 89/217 במהלך פעילות יום בטובאס הכוח הגיב בירי לעבר חשודים, א.נ.א.נ</t>
  </si>
  <si>
    <t>הונח מטען מאולתר בכניסה לאיתור במהלך פעילות לילה בכפר דן עם כוח מגדס"ר 900/93 הכוח הגיב בירי לעבר המטען, א.נ.א.נ. בהמשך זוהה חמוש ע"י הכוח, בתגובה הכוח ביצע ירי לעבר הנ"ל, יש לציין כי זוהתה פגיעה</t>
  </si>
  <si>
    <t>הושלך מטען מאולתר לעבר כוח מגדס"ר 900/93 במהלך פעילות לילה בטול כרם הכוח הגיב בירי לעבר מס' חשודים, א.נ.א.נ</t>
  </si>
  <si>
    <t>הושלך מטען מאולתר לעבר כוח מג"ב רמה וכוח מגד' 12/9217 במהלך פעילות לילה במ.פ אל עמרי הכוח הגיב בירי לאוויר, א.נ.א.נ</t>
  </si>
  <si>
    <t>הושלך בקת"ב והונח צמב"ר על ציר 'יפהפיה' סמוך לצו' אל פוואר כוח מגד' 900/92 הגיב בירי לעבר חשוד, כתוצאה נפצע פלס' באורח לא ידוע אשר התפנה לאדום</t>
  </si>
  <si>
    <t>מס' אזרחים ישר' כרתו מס' עצים בחלקה פלס' במרחב מוחמאס</t>
  </si>
  <si>
    <t>, רבבה, צו' חג'ה</t>
  </si>
  <si>
    <t>מבתרי חארס, חיזמא, פי חבר, חמרה</t>
  </si>
  <si>
    <t>דולב, צומת רבבה, אריאל, ביר זית, כיכר רוואבי,צו' גבעת אסף, ביתין, מח' מכבים, חיזמא, , חלחול</t>
  </si>
  <si>
    <t>הוכרז 'פטיש חם' בעקבות דקירת חייל השייך לכוח מגד' 900/90 על ציר 'לטאה' בצו' יצהר הגדולה, החייל נפצע באורח דחוף ופונה ע"ג טנ"צ 'בלינסון', כמו"כ הכוח הגיב בירי לעבר המחבל והנ"ל מת מפצעיו ועל כן האירוע חוזל"ש</t>
  </si>
  <si>
    <t>הושלכו מס' מטענים מאולתרים לעבר כוח מגד' 282/334 במהלך פעילות לילה בג'ילבון</t>
  </si>
  <si>
    <t>צו' עלי</t>
  </si>
  <si>
    <t>8 אזרחים ישר' יידו אבנים לעבר רכבים פלס' על ציר 'לטאה' בצו' עלי</t>
  </si>
  <si>
    <t>ר"י נכנס לשכם בזדון דרך חווה 6</t>
  </si>
  <si>
    <t xml:space="preserve">הנ"ל יצא עצמאית מהאדום </t>
  </si>
  <si>
    <t>ר"י נכנס לקלנדיה בשוגג דרך מעבר קלנדיה</t>
  </si>
  <si>
    <t>אזרחית ישר' נמצאה באיתור במהלך פעילות לילה בעקבת ג'אבר</t>
  </si>
  <si>
    <t>גבעת הרואה</t>
  </si>
  <si>
    <t>בוצע ירי לעבר כוח מג"ב רמה, כתוצאה נפצעה שוטרת מג"ב באורח דחוף אשר פונתה לביה"ח 'שערי צדק'</t>
  </si>
  <si>
    <t>נווה יעקב</t>
  </si>
  <si>
    <t>אירע פיגוע דקירה בשכונת נווה יעקב בירושלים במהלכה מחבל דקר אזרח ישר', האזרח נפצע באורח דחוף ופונה ע"ג מד"א לביה"ח 'הדסה הר הצופים'. המחבל נמלט לכיוון שועפאט ובהמשך נעצר ע"י מ"י</t>
  </si>
  <si>
    <t>טובאס וטמון</t>
  </si>
  <si>
    <t>בוצע ירי לעבר כוח מיח' 89/217 וכוח מגד' 994 במהלך פעילות לילה בטובאס וטמון א.נ.א.נ</t>
  </si>
  <si>
    <t>ז"א לעבר ר"י על ציר 'שרונה' – 90 סמוך לנעמה</t>
  </si>
  <si>
    <r>
      <t xml:space="preserve">הושלך </t>
    </r>
    <r>
      <rPr>
        <sz val="12"/>
        <color theme="1"/>
        <rFont val="David"/>
        <family val="2"/>
        <charset val="177"/>
      </rPr>
      <t xml:space="preserve">מטען מאולתר לעבר כוח מגד' 9341/7037 במהלך פעילות יזומה בסבסטיה </t>
    </r>
  </si>
  <si>
    <t>אל בירה</t>
  </si>
  <si>
    <t>הושלך מטען מאולתר לעבר כוח מגד' 'קדם' – 489 במהלך סיור באל בירה, הכוח הגיב באלפ"ה, א.נ.א.נ</t>
  </si>
  <si>
    <t>צו' ג'ית</t>
  </si>
  <si>
    <t xml:space="preserve">שוטר מג"ב נפצע באורח לא דחוף כתוצאה מחבלה בכתב, כמו"כ הנ"ל סירב טיפול ופינוי  </t>
  </si>
  <si>
    <t xml:space="preserve">יהודי ע"ג משאית ישר' נכנס בשוגג לעיר בית לחם </t>
  </si>
  <si>
    <t xml:space="preserve">הנ"ל יצא עצמאית מהאדום ללא אירועים חריגים </t>
  </si>
  <si>
    <t>ארגמן</t>
  </si>
  <si>
    <t>הוכרז 'תורכי פרש' בעקבות זיהוי עקבות של 2 חשודים אשר חצו מישראל לירדן בק.ד 319, לאחר סריקות ע"י הכוח וגשש במרחב ללא ממצאים האירוע חוזל"ש</t>
  </si>
  <si>
    <t xml:space="preserve">הוכרז 'פרש תורכי' בעקבות זיהוי קרע בגדר ע"י כוח מגד' 417/41 בק.ד 497, יש לציין כי התקבלה התרעה בגדר בשעה 18:10, כמו"כ נמצא קאטר במרחב </t>
  </si>
  <si>
    <t>פיל' 105</t>
  </si>
  <si>
    <r>
      <t xml:space="preserve">בוצע </t>
    </r>
    <r>
      <rPr>
        <sz val="12"/>
        <color theme="1"/>
        <rFont val="David"/>
        <family val="2"/>
        <charset val="177"/>
      </rPr>
      <t xml:space="preserve">ירי לעבר כוח מגד' 'פקע"ר' – 945 בפיל' 105 סמוך לטול כרם, הכוח הגיב בירי לעבר חמוש, א.נ.א.נ  </t>
    </r>
  </si>
  <si>
    <r>
      <t xml:space="preserve">דווח אודות </t>
    </r>
    <r>
      <rPr>
        <sz val="12"/>
        <color theme="1"/>
        <rFont val="David"/>
        <family val="2"/>
        <charset val="177"/>
      </rPr>
      <t xml:space="preserve">שמיעת ירי ע" כוח פקע"ר – 945 סמוך למעבר 104  , הכוח הגיב בירי לאוויר, א.נ.א.נ. בהמשך זוהה חמוש אשר ברח לכיוון טול כרם. כמו"כ גדודי נור א – שמס לקחו אחריות על האירוע ועל כן הנ"ל הוגדר כאירוע ירי </t>
    </r>
  </si>
  <si>
    <t>חסם חומש</t>
  </si>
  <si>
    <t>סילת א-דהאר</t>
  </si>
  <si>
    <t>בוצע ירי לעבר 9D השייך לכוחות הנדסה של החטמ"ר במהלך פעילות לילה בנור א – שמס. בהמשך בוצע ירי לעבר כוח מג"ב כ"ג. כמו"כ בוצע ירי לעבר רכב צבאי מסוג 'דוד' השייך לכוחות, אין נפגעים אך נגרם נזק לכלים של מג"ב כ"ג, בתגובה הכוח ביצע ירי לעבר חשודים במרחב, א.נ.א.נ</t>
  </si>
  <si>
    <t>בוצע ירי לעבר כוח מגד' 7877/9221 במהלך פעילות לילה בקלקיליה, אין נפגעים אך נגרם נזק לכלים של מג"ב כ"ג, בתגובה הכוח ביצע ירי לעבר חשודים במרחב, א.נ.א.נ</t>
  </si>
  <si>
    <t>הוכרז 'פרש תורכי' בעקבות חציית 2 חשודים מירדן לישראל בק.ד 868, יש לציין כי הנ"ל זוהו נכנסים למטעים של אשדות יעקוב ע"י תצפיות, לאחר סריקות ע"י הגשש וכוח מגד' 417/41 נמצאו עקבות, בגדים, שקית וקרע בגדר. כמו"כ הוכרז 'אביר לילה ב' צבאי' באשדות יעקב.</t>
  </si>
  <si>
    <t>ז"א מרכב חולף לעבר כוח מגד' 7877/9221 על ציר 'שחפים' בעיקול ארזי סמוך לעזון א.נ.א.נ</t>
  </si>
  <si>
    <t>ז"א לעבר ר"י על ציר 'לטאה' סמוך לצו' המשטרה הבריטית במרחב סילוואד, אין נפגעים אך נגרם נזק לרכב.</t>
  </si>
  <si>
    <r>
      <rPr>
        <sz val="11"/>
        <color theme="1"/>
        <rFont val="Alef"/>
      </rPr>
      <t>ז"א לעבר מס' ר"י על ציר 'כרמון' סמוך ליתמא א.נ.א.נ</t>
    </r>
    <r>
      <rPr>
        <b/>
        <sz val="12"/>
        <color theme="1"/>
        <rFont val="Alef"/>
      </rPr>
      <t xml:space="preserve"> </t>
    </r>
  </si>
  <si>
    <t>הושלכו 4 מטענים מאולתרים לעבר כוח מגד' 9341/7037 במהלך פטרול רכוב בבורקא ,הכוח הגיב באלפ"ה, א.נ.א.נ</t>
  </si>
  <si>
    <t xml:space="preserve">הושלך מטען מאולתר לעבר כוח מג"ב עוטף בק.ד 502 סמוך לאבו דיס א.נ.א.נ   </t>
  </si>
  <si>
    <t>ציר אולר</t>
  </si>
  <si>
    <t>2 אזרחים ישר' יידו אבנים לעבר רכבים פלס' על ציר 'אולר' סמוך לואדי פוכין.</t>
  </si>
  <si>
    <t>מח' קלנדיה</t>
  </si>
  <si>
    <t xml:space="preserve">ר"י נכנס בשוגג לקלנדיה דרך מח' קלנדיה </t>
  </si>
  <si>
    <t xml:space="preserve">יצא עצמאית ללא אירועים חריגים </t>
  </si>
  <si>
    <t>צו' תפוח</t>
  </si>
  <si>
    <t>פיל' חורסה</t>
  </si>
  <si>
    <t>דווח אודות שמיעת ירי ע"י כוח מגד' 7877/9221 מכיוון ח' ציר. בהמשך גדודי 'תנועת ההתנגדות' לקחו אחריות על הירי ועל כן הנ"ל הוגדר כאירוע ירי</t>
  </si>
  <si>
    <t>דווח מכוח מג"ב א' אודות שמיעת ירי במוצב 422 סמוך לקלקיליה, הכוח הגיב באלפ"ה ובירי לעבר מקור הירי,נמצאה נק' מרבץ ובה 40 תרמילים מסוג 5.56 ו-7 כדורים מסוג 9 מ"מ, כמו"כ זוהו 2 פגיעות בחומה בצד הדרומי של המוצב. יש לציין כי גדודי 'אל אקצא' לקחו אחריות על האירוע ועל כן הנ"ל הוגדר כאירוע ירי</t>
  </si>
  <si>
    <t xml:space="preserve">נמצא מטען מאולתר במתווה צינור ע"י כוח מגד' 900/92 בפיל' חורסה הועבר לטיפול מז"פ  </t>
  </si>
  <si>
    <t>אל מצבאח</t>
  </si>
  <si>
    <t>ז"א לעבר ר"י על ציר 'יפהפיה' סמוך לחרבת אל מצבאח א.נ.א.נ</t>
  </si>
  <si>
    <t xml:space="preserve">ז"א לעבר אוטובוס ישר' על ציר 'לטאה' סמוך למרחב האמבטיה, אין נפגעים אך נגרם נזק לאוטובוס  </t>
  </si>
  <si>
    <t>ז"א לעבר ר"י על ציר 'כרמון' סמוך לצו' תפוח אין נפגעים אך נגרם נזק לרכב</t>
  </si>
  <si>
    <t>א.נ.א.נ, כמו"כ הנ"ל עוקבו ע"י כוח צבאי ולאחר מכן שוחררו</t>
  </si>
  <si>
    <t>ח' ציר</t>
  </si>
  <si>
    <t>בוצע ירי לעבר כוח מג"ב כ"ג במהלך פעילות לילה בנור א-שמס. בהמשך בוצע ירי לעבר שופל השייך לכוח מגדס"ר 900/93 על ציר 'מצילתים'. כמו"כ בוצע ירי מסיבי לעבר כלים הנדסיים השייכים לכוח מגדס"ר 900/93  הכוח הגיב בירי לעבר המרחב ולעבר מקור הירי, א.נ.א.נ</t>
  </si>
  <si>
    <t>בוצע ירי לעבר כוח מיח' 89/217 במהלך פעילות לילה במ.פ בלאטה א.נ.א.נ</t>
  </si>
  <si>
    <t>מעבר שקד</t>
  </si>
  <si>
    <t>הושלך מטען מאולתר לעבר הגדר בק.ד 307 סמוך למעבר שקד, אין נפגעים, יש לציין כי הנ"ל התפוצץ באדום</t>
  </si>
  <si>
    <t>הושלך מטען מאולתר לעבר כוח מגדס"ר 900/93 במהלך פעילות לילה בנור א-שמס. בהמשך הושלכו 2 מטענים מאולתרים לעבר כוח מג"ב כ"ג, כוח מג"ב כ"ג הגיב בירי לעבר חשודים, א.נ.א.נ</t>
  </si>
  <si>
    <t>הושלכו מס' מטענים מאולתרים לעבר כוח מיח' 89/217 וכוח מגד' 900/94  במהלך פעילות לילה בטובאס וטמון</t>
  </si>
  <si>
    <t>ז"א מרכב חולף לעבר ר"י על ציר 'מצילתיים' סמוך לצו' ג'ית, אין נפגעים אך נגרם נזק לרכב</t>
  </si>
  <si>
    <t>מרחב סילוואד</t>
  </si>
  <si>
    <t>הושלך בקצ"ב לעבר אוטובוס ישר' על ציר 'לטאה' סמוך למרחב האמבטיה במרחב סילוואד א.נ.א.נ</t>
  </si>
  <si>
    <t>התקיימה התקהלות על ציר 'שחפים' בצו' ג'ית בהשתתפות 30 אזרחים ישר' אשר חסמו את הציר ולאחר מכן אירע חיכוך אלים בין כוח מג"ב א' לבין מס' אזרחים ישר'  על ציר 'שחפים' בצו' ג'ית</t>
  </si>
  <si>
    <t xml:space="preserve"> צומת צופים</t>
  </si>
  <si>
    <t>יתמא , עזון,משתלות חבלה, צו' המשטרה הבריטית</t>
  </si>
  <si>
    <t>זיתא</t>
  </si>
  <si>
    <t xml:space="preserve">בוצע ירי לעבר יעד המעצר אשר שלף אקדח ע"י כוח מיח' 89/217 במהלך פעילות יום בזיתא , היעד חוסל, בהמשך בוצע ירי נוסף לעבר ברחן, כתוצאה הנ"ל מת מפצעיו, כמו"כ לאחר חיפוש נמצאו מס' מטענים מאולתרים בתיקים אשר היו ברכבם </t>
  </si>
  <si>
    <t>במהלך פעילות לילה בקלקיליה בוצע ירי מרכב חולף לעבר כוח מגד' 7877/9221 ומג"ב א' הכוח הגיב בירי לעבר הרכב, אין נפגעים אך נגרם נזק לרכב. בהמשך הרכב נמצא ובו נשק מסוג 'קרלו', 3 מטענים מאולתרים במתווה צינור, מס' קליעים, מס' כדורי אקדח, מס' מחסניות, אפוד וקסדה</t>
  </si>
  <si>
    <t>הושלך מטען מאולתר לעבר כוח מגד' 282/334 במהלך פטרול בג'למה א.נ.א.נ</t>
  </si>
  <si>
    <t>הושלכו מס' מטענים מאולתרים לעבר כוח מגד' 282/334 במהלך פטרול בפקועה א.נ.א.נ</t>
  </si>
  <si>
    <t>הושלך מטען מאולתר לעבר כוח מגד' 9341/7037 במהלך סיור על ציר 'ימיה' במרחב סבסטיה א.נ.א.נ</t>
  </si>
  <si>
    <t>הושלך מטען מאולתר לעבר הגדר ההיקפית של פסגות בק.ד 24 א.נ.א.נ, יש לציין כי המטען התפוצץ באדום</t>
  </si>
  <si>
    <t>במהלך פעילות לילה בקלקיליה בוצע ירי מרכב חולף לעבר כוח מגד' 7877/9221 ומג"ב א', הכוח הגיב בירי לעבר הרכב, אין נפגעים אך נגרם נזק לרכב. בהמשך הרכב נמצא ובו נשק מסוג 'קרלו', 3 מטענים מאולתרים במתווה צינור, מס' קליעים, מס' כדורי אקדח, מס' מחסניות, אפוד וקסדה</t>
  </si>
  <si>
    <t xml:space="preserve">ז"א לעבר ר"י על ציר 'לטאה' סמוך לצו' עינבוס במרחב מסדרון חווארה, א.נ.א.נ </t>
  </si>
  <si>
    <t>עוצרין</t>
  </si>
  <si>
    <t>הונחו מס' צמב"רים לעבר ציר 'כרמון' סמוך לעוצרין א.נ.א.נ</t>
  </si>
  <si>
    <t>צו' מרדה</t>
  </si>
  <si>
    <t>ז"א לעבר ר"י על ציר 'כרמון' סמוך לצו' מרדה' א.נ.א.נ</t>
  </si>
  <si>
    <t>א-לובן</t>
  </si>
  <si>
    <t>הושלך בקת"ב לעבר ציר 'יפהפיה' סמוך לא-לובן א.נ.א.נ</t>
  </si>
  <si>
    <t>צו' עטרות</t>
  </si>
  <si>
    <t>הושלכו 6 בקת"בים לעבר ר"י על ציר 'יפהפיה' בצו' עטרות א.נ.א.נ</t>
  </si>
  <si>
    <t>צו' אל חאדר</t>
  </si>
  <si>
    <t>הושלך בקת"ב לעבר ר"י על ציר 'יפהפיה' סמוך לצו' אל חאדר א.נ.א.נ</t>
  </si>
  <si>
    <t>מעבר אליהו</t>
  </si>
  <si>
    <t>אירע ניסיון שוד רכב אלים על ציר 'שחפים' סמוך למעבר אליהו במהלכו פלס' הכה וריסס גז פלפל לעבר בעל הרכב</t>
  </si>
  <si>
    <t>נפצע ערבי ישר באורח לא דחוף אשר סירב טיפול ופינוי</t>
  </si>
  <si>
    <t>במהלך פעילות יזומה במ.פ ג'נין בוצע ירי לעבר כוח מג"ב כ"ג. בהמשך הושלך מטען לעבר כוח מגדס"ר 900/93. בתגובה הכוח הגיב בירי לעבר משליכי מטענים במרחב, כתוצאה נפצע פלס' באורח דחוף אשר פונה ע"ג סה"א לביה"ח 'אלארזי'. יש לציין כי מס' פלגים בג'נין נטלו אחריות על ביצוע הירי לעבר הכוח בפעילות</t>
  </si>
  <si>
    <t>בוצע ירי ככה"נ מרכב חולף לעבר מוצב סאלם המאויש ע"י כוח מג"ב כ"ג, אין נפגעים. כוח מיח' 636 אשר היה במארב במרחב הגיב בירי לעבר הרכב, זוהו פגיעות. יש לציין כי גדודי כפר דן לקחו אחריות על האירוע</t>
  </si>
  <si>
    <t xml:space="preserve">במהלך פעילות לילה במ.פ ג'נין בוצע ירי לעבר כוח מג"ב כ"ג וכוח מגדס"ר 900/93 על ציר 'סקוטלנד'. בהמשך בוצע ירי לעבר רכב צבאי מסוג 'דוד' השייך לכוח, אין נפגעים אך נגרם נזק לרכב. בתגובה הכוח הגיב בירי לעבר חשודים, א.נ.א.נ. בהמשך הושלך מטען מאולתר לעבר רכב צבאי מסוג 'דוד' השייך לכוח, אין נפגעים אך נגרם נזק לרכב. בהמשך זוכו 3 מטעני גחון במרחב ע"י הכוחות, א.נ.א.נ. כמו"כ הושלכו מס' מטענים מאולתרים ובוצע ירי לעבר הכוחות, א.נ.א.נ. בהמשך כלי השייך לכוח מגדס"ר 900/93 הושבת ונגרר ע"י הכוח למעבר ג'למה. בהמשך בוצע ירי נוסף לעבר הכוחות, א.נ.א.נ. בתגובה הכוחות הגיבו בירי לעבר חשודים, כתוצאה נהרגו 2 פלס', נפצע פלס' באורח לא דחוף ו-3 פלס' באורח לא ידוע. כמו"כ כוח מגדס"ר 900/93 הגיב בירי לעבר חמוש, א.נ.א.נ. בהמשך הושלך מטען גחון לעבר הכוחות, א.נ.א.נ </t>
  </si>
  <si>
    <t>גבעת רונן</t>
  </si>
  <si>
    <t xml:space="preserve">הוכרז 'מעגל פתוח' בעקבות מחבל עם סכין אשר רדף אחרי אזרח ישר' בניסיון לדקור אותו בפאתי גבעת רונן ובהמשך נמלט לכיוון בורין לאחר שנבהל מהכלב של האזרח. כמו"כ הוטל כתר על הכפר אשר בהמשך חוזל"ש, אין נפגעים. כמו"כ בהמשך הנ"ל פוזרו ע"י כוח מג"ב אלון. יש לציין כי ההכרזה הורדה ל'אביר לילה ב' מלא' </t>
  </si>
  <si>
    <t>צו' נעלין, צו' אלפי מנשה, ח' אל מצבח, מעלה לבונה, צו' קלקס, שמעה</t>
  </si>
  <si>
    <t>הושלך מטען לעבר כוח מגדס"ר 900/93 במהלך פעילות יום במ.פ ג'נין, הכוח הגיב בירי לעבר משליכי המטענים, כתוצאה נפצע פלס' באורח דחוף אשר פונה ע"ג סה"א לביה"ח 'אלאזרי'</t>
  </si>
  <si>
    <t>הושלך מטען מאולתר לעבר רכב צבאי מסוג 'דוד' השייך לכוח מג"ב כ"ג  במהלך פעילות לילה במ.פ ג'נין   בהמשך זוכו 3 מטעני גחון במרחב ע"י כוח מג"ב כ"ג וכוח מגדס"ר 900/93.  הושלכו מס' מטענים מאולתרים לעבר הכוחות. בהמשך הושלך מטען גחון לעבר הכוחות, אין נפגעים אך נגרם נזק לרכב</t>
  </si>
  <si>
    <t>בלאטה שכם</t>
  </si>
  <si>
    <t>הושלכו 3 מטענים מאולתרים לעבר כוח מגד' 900/90 במהלך פעילות לילה בבלאטה בשכם</t>
  </si>
  <si>
    <t>ארעה ירידת 20 אזרחים ישר' מכיוון גבעת רונן לבורין אשר הציתו רכב פלס', בוצעו ז"א הדדיות בין מס' פלס' לבין מס' אזרחים במרחב בורין, מס' אזרחים ישר' תקפו שוטר השייך למג"ב אלון הכוח הגיב באלפ"ה</t>
  </si>
  <si>
    <t>א.נ.א.נ, בהמשך הנ"ל פוזרו</t>
  </si>
  <si>
    <t>חסם תנובה</t>
  </si>
  <si>
    <t>ארעה חיכוך אלים בין מס' אזרחים ישר' לבין מס' פלס' אשר כלל מכות הדדיות סמוך לחסם תנובה 10 בחברון</t>
  </si>
  <si>
    <t>א.נ.א.נ, בהמשך הנ"ל התפזרו</t>
  </si>
  <si>
    <t>ז"א לעבר ר"י על ציר 'יפהפיה' – 443 סמוך לתחנת דלק סונול במרחב ח' אל מצבח א.נ.א.נ</t>
  </si>
  <si>
    <t>ז"א לעבר ר"י על ציר 'לטאה' על ציר 'לטאה' סמוך למעלה לבונה, אין נפגעים אך נגרם נזק לרכב</t>
  </si>
  <si>
    <t>מח' המנהרות</t>
  </si>
  <si>
    <t>הוכרז 'פטיש חם' בעקבות מחבל אשר הגיע ע"ג אופניים חשמליים למח' המנהרות ודקר מאבטח וחיילת מ.צ נפצע מאבטח באורח דחוף אשר פונה ע"ג מד"א לביה"ח 'הדסה עין כרם' ונפצעה חיילת באורח דחוף אשר פונתה ע"ג מד"א לביה"ח 'שערי צדק'. בתגובה כוח מג"ב עוטף הגיב בירי לעבר המחבל, כתוצאה המחבל חוסל. יש לציין כי כתוצאה מירי כוחותינו לעבר המחבל נגרם נזק לגלגלי משאית ישר', אין נפגעים</t>
  </si>
  <si>
    <t>הונחו 3 מטענים מאולתרים בפאתי בורקא יש לציין כי הנ"ל התפוצצו, אין נפגעים</t>
  </si>
  <si>
    <t>הושלך מטען מאולתר לעבר כוח מגד' 900/90 במהלך פעילות לילה בעסכרים בשכם א.נ.א.נ</t>
  </si>
  <si>
    <t>הושלך מטען מאולתר לעבר כוח מג"ב מ"ב במהלך פעילות לילה באבו דיס א.נ.א.נ</t>
  </si>
  <si>
    <t>הושלכו 2 מטענים מאולתרים לעבר כוח מגד' 7877/8211, כוח מיח' 636 ומג"ב קלקיליה בצו' 694 במהלך פעילות לילה בקלקיליה א.נ.א.נ</t>
  </si>
  <si>
    <t>מפח"ט שומרון</t>
  </si>
  <si>
    <t>הוכרז 'אביר לילה ג' באדורה בעקבות חשוד אשר טיפס על הגדר ההיקפית של היישוב במקטע 17, הנ"ל נעצר ע"י רבש"ץ היישוב. בהמשך האירוע חוזל"ש</t>
  </si>
  <si>
    <t>בית קמה</t>
  </si>
  <si>
    <t>אירע פיגוע דקירה בתחנת דלק בבית קמה, בתגובה החייל ביצע ירי לעבר המחבל והנ"ל חוסל, יש לציין כי החייל נפצע באורח דחוף ובהמשך מת מפצעיו</t>
  </si>
  <si>
    <t>בוצע ירי לעבר שער הדוקטור מכיוון שוויכה, כוח מגד' 'פקע"ר' – 945 הגיב בנ.מ.ח אשר כלל ירי לאוויר, א.נ.א.נ</t>
  </si>
  <si>
    <t>שער הדוקטור</t>
  </si>
  <si>
    <t>בוצע ירי לעבר מעבר 104 סמוך לטול כרם, א.נ.א.נ</t>
  </si>
  <si>
    <t>בוצע ירי לעבר כוח מגדס"ר 900/93 ומג"ב כ"ג  במהלך פעילות לילה בטול כרם, א.נ.א.נ</t>
  </si>
  <si>
    <t>2 אזרחים ישר' יידו אבנים לעבר מס' פלס' על ציר 'ימיה' סמוך לצו' בזאריה</t>
  </si>
  <si>
    <t>מס' אזרחים ישר' שרפו 2 רכבים פלס' והכו פלס' בכפר נעמה</t>
  </si>
  <si>
    <t>מס' אזרחים ישר' יידו אבנים לעבר בתים פלס' בצו' 206 במרחב קריית ארבע</t>
  </si>
  <si>
    <t>נפצע פלס' באורח לא ידוע טרם ידוע אם קשור לאירוע. יש לציין כי הנ"ל לא נספר בטבלה. בהמשך הנ"ל נמלטו</t>
  </si>
  <si>
    <t>כפר נעמה</t>
  </si>
  <si>
    <t>ארעה 'הפרת צו אלוף' בבית לחם במהלכה אזרח ישר' ע"ג ר"י פרץ חסם בצו' 330 ונכנס לעיר בזדון</t>
  </si>
  <si>
    <t>הנ"ל יצא עצמאית ונעצר ע"י כוח מגד' 'תבור' – 894 והועבר לטיפול מ"י</t>
  </si>
  <si>
    <t>כפר אלדד, גוש הרודיון</t>
  </si>
  <si>
    <t>חסם צופים</t>
  </si>
  <si>
    <t>עלי זהב</t>
  </si>
  <si>
    <t>אירע ניסיון שוד רכב אלים על ציר 'באטמן' סמוך לחסם צופים במהלכו 2 חשודים פרקו מרכבם, ריססו גז פלפל ויידו אבנים לעבר בעל הר"י</t>
  </si>
  <si>
    <t>נפצע אזרח ישר' באורח לא דחוף אשר סירב טיפול ופינוי והחשודים נמלטו ללא הרכב. כמו"כ נגרם נזק לרכב</t>
  </si>
  <si>
    <t>אירע שוד רכב אלים על ציר 'חנית' סמוך לכיכר עלי זהב, במהלכו 2 פלס' איימו על ערבי ישר' עם סכין, גנבו לו את הרכב ונמלטו</t>
  </si>
  <si>
    <t>בוצע ירי לעבר כוח מגד' 'פקע"ר' – 945 בשער הדוקטור סמוך לשוויכה, הכוח הגיב בירי לעבר מקור הירי, א.נ.א.נ. יש לציין כי זוהה רשף מכיוון שוויכה</t>
  </si>
  <si>
    <t>בוצע ירי ספורדי לעבר כוח מגד' 900/94 במהלך פעילות לילה במ.פ פרעה, א.נ.א.נ</t>
  </si>
  <si>
    <t>צו' עופרים, דיר דבואן</t>
  </si>
  <si>
    <t>הושלך מטען מאולתר לעבר כוח מגד' 282/334 וכוח מגדס"ר 900/93 במהלך פטרול בערבונה. בהמשך הפטרול הושלכו 3 מטענים מאולתרים לעבר כוח מגד' 282/334 בג'ילבון, א.נ.א.נ</t>
  </si>
  <si>
    <t>הושלך מטען מאולתר לעבר ר"י על ציר 'יפהפיה' – 443 סמוך לתחנת דלק סונול במרחב ח' אל מצבאח, אין נפגעים אך נגרם נזק לרכב</t>
  </si>
  <si>
    <t>הושלך מטען מאולתר לעבר כוח מגד' 900/94 במהלך פעילות לילה במ.פ פרעה. בהמשך הושלך מס' פעמים מטען מאולתר לעבר הכוח, הכוח הגיב בירי לאוויר, א.נ.א.נ</t>
  </si>
  <si>
    <t>הושלך מטען מאולתר לעבר צו' 884 במהלך פעילות לילה בקלקיליה, אין נפגעים, יש לציין כי הנ"ל התפוצץ</t>
  </si>
  <si>
    <t>דווח בדיעבד אודות ירי לעבר כוח מגד' 9341/7037 במהלך פעילות לילה בפאתי הקסבה בשכם הכוח הגיב בירי לעבר המרחב, א.נ.א.נ</t>
  </si>
  <si>
    <t>בוצע ירי לעבר כוח מגד' 900/92 במוצב מתקנים ע"י מחבל שברשותו קלצ'ניקוב הכוח הגיב בירי לעבר המחבל, כתוצאה המחבל חוסל</t>
  </si>
  <si>
    <t>בוצע ירי לעבר כוח מגדס"ר 900/93 במהלך פטרול בענבתא הכוח הגיב בירי לעבר חשודים, כתוצאה נפצע פלס' באורח דחוף ונפצעו 2 פלס' באורח לא דחוף אשר התפנו לאדום</t>
  </si>
  <si>
    <t>נווה צוף, מחלף אדם</t>
  </si>
  <si>
    <t>הושלכו 2 מטענים מאולתרים לעבר כוח מגדס"ר 900/93 במהלך פטרול בענבתא הכוח הגיב בירי לעבר חשודים, כתוצאה נפצע פלס' באורח דחוף ונפצעו 2 פלס' באורח לא דחוף אשר התפנו לאדום</t>
  </si>
  <si>
    <t>הושלכו 2 מטענים מאולתרים לעבר כוח מגד' 900/90 ומג"ב אלון במהלך פעילות לילה בפאתי הקסבה בשכם א.נ.א.נ</t>
  </si>
  <si>
    <t>מחלף אדם</t>
  </si>
  <si>
    <t>ז"א מר"י חולף ובו 2 ערבים ישר' לעבר ר"י על ציר 'רקפת' סמוך למחלף אדם א.נ.א.נ</t>
  </si>
  <si>
    <t>בורין</t>
  </si>
  <si>
    <t>מס' אזרחים ישר' ירדו מגבעת רונן אל בורין, בהמשך בוצעו ז"א הדדיות בין 10 אזרחים ישר' לבין 15 פלס'</t>
  </si>
  <si>
    <t>בית שאן</t>
  </si>
  <si>
    <t>ארעה סיכול הברחת סמים במהלכו נעצר רכב עם סמים ע"י הכוחות בבית שאן אשר בכוונתו לבצע הברחה לירדן במקביל לק.ד 740 במובלעת בצד הירדני זוהו 2 חשודים אשר התקדמו מערבה, בהמשך הנ"ל התרחקו</t>
  </si>
  <si>
    <t>צו' בני נעים</t>
  </si>
  <si>
    <t>מעון</t>
  </si>
  <si>
    <t>מס' מתיישבים גרמו נזק לבית של פלס', יש תיעוד של מתיישבים במצלמות ויש תיעוד של הנזק</t>
  </si>
  <si>
    <t>הוכרז 'פרש תורכי' בעקבות זיהוי של 2 חשודים במובלעת אשר חצו את הנהר ונעו לכיוון הגדר. בהמשך הנ"ל נעצרו ע"י כוח מיח' קומץ, כמו"כ עלה כי מדובר באריתראים אשר הועברו לתחקור ועל כן האירוע חוזל"ש. יש לציין כי לטובת האירוע הוכרז 'אביר לילה ב' צבאי' ביישובים פצאל, תומר, גילגל ונתיב הגדוד</t>
  </si>
  <si>
    <t>צו' הפרסה, מרדה, צו' המשטרה הבריטית, ביתר, צו' בית ענון</t>
  </si>
  <si>
    <t>הושלכו 2 מטענים מאולתרים לעבר כוח מגד' 282/334 במהלך פטרול בפקועה</t>
  </si>
  <si>
    <t>הושלכו 3 מטענים מאולתרים לעבר כוח מגד' 9341/7037 במהלך סיור על ציר 'ימיה' סמוך לצו' בורקא</t>
  </si>
  <si>
    <t>הושלכו 2 מטענים מאולתרים לעבר כוח מגד' מגד' 7877/8211 על ציר 'ורדינון' בעזון במהלך פעילות לילה</t>
  </si>
  <si>
    <t>הושלך מטען מאולתר לעבר כוח מגד' 7877/8221 במהלך פעילות לילה בקלקיליה</t>
  </si>
  <si>
    <t>פצאל, תומר, גילגל ונתיב הגדוד</t>
  </si>
  <si>
    <t>נבי אליאס</t>
  </si>
  <si>
    <t>אירע שוד רכב אלים על ציר 'שחפים' סמוך לנבי אליאס, במהלכו 2 חשודים הוציאו אזרח ישר' מרכבו ונמלטו ע"ג הר"י</t>
  </si>
  <si>
    <t>כתוצאה האזרח נפצע באורח לא דחוף וסרב טיפול ופינוי</t>
  </si>
  <si>
    <t xml:space="preserve">ז"א לעבר ציר 'לטאה' בצו' המשטרה הבריטית. כוח הגמ"ר הגיב בנ.מ.ח אשר כלל ירי לאוויר, אין נפגעים </t>
  </si>
  <si>
    <t>ז"א לעבר כוח מג"ב רמה על ציר 'לטאה' סמוך לכיכר המוניות בא-רם. הכוח הגיב באלפ"ה, א.נ.א.נ .</t>
  </si>
  <si>
    <t>ז"א לעבר ר"י על ציר 'כרמון' סמוך למרדה. אין נפגעים אך נגרם נזק לרכב.</t>
  </si>
  <si>
    <t>יצהר, צו' שוקבא</t>
  </si>
  <si>
    <t xml:space="preserve"> א-לובן, צו' עטרות</t>
  </si>
  <si>
    <t>מפח"ט עציון</t>
  </si>
  <si>
    <t>התקבל דיווח מקהנ"ח אודות שמיעת ירי למפח"ט עציון. גדודי 'חללי אקצא' נטלו אחריות על האירוע. כוח מגדוד 8119 עתיד לבצע סריקות במרחב</t>
  </si>
  <si>
    <t>כפר אלדד</t>
  </si>
  <si>
    <t xml:space="preserve"> 2חשודים עם 3 סכינים זוהו מטפסים על גדר היישוב, ה2 נעצרו ע"י הכח. הוכרז אבלב"צ ב4 יישובים סמוכים</t>
  </si>
  <si>
    <t>בוצע ירי לעבר כוח מיח' 89/217 במהלך פעילות סיכול בטמון א.נ.א.נ</t>
  </si>
  <si>
    <t>בוצע ירי לעבר כוח מגדס"ר 900/93 ומג"ב כ"ג במהלך פעילות לילה בין מיתלון לסיריס א.נ.א.נ</t>
  </si>
  <si>
    <t>חוות גלעד, מרחב סינג'יל</t>
  </si>
  <si>
    <t>הושלך מטען מאולתר לעבר כוח מגד' 'תבור' – 894 במהלך פעילות לילה בדוחא א.נ.א.נ</t>
  </si>
  <si>
    <t>מאדמא</t>
  </si>
  <si>
    <t>מס' אזרחים ישר' יידו אבנים לעבר בתים פלס' במאדמא</t>
  </si>
  <si>
    <t>ז"א לעבר ר"י על ציר 'לטאה' סמוך לצו' 773 במרחב סינג'יל. אין נפגעים אך נגרם נזק לרכב</t>
  </si>
  <si>
    <t xml:space="preserve">בוצע ירי מרכב חולף לעבר כוח מג"ב כ"ג במוצב סאלם. הכוח הגיב בירי לעבר מקור הירי, אין נפגעים </t>
  </si>
  <si>
    <t>מגדל עוז</t>
  </si>
  <si>
    <t>הוכרז 'פטיש חם' בעקבות ירי לעבר 2 אנשי כוחות הבטחון בש.ג עוז וגאון במרחב מגדל עוז כתוצאה נפצעו 2 אנשי כוחות הבטחון באורח דחוף אשר פונו ע"ג טנ"ץ ומד"א לביה"ח 'שערי צדק', כמו"כ נמצא אקדח ונק' מרבץ ובה תרמילים מסוג 9 מ"מ במרחב. יש לציין כי המחבל חוסל. כמו"כ לטובת האירוע הוכרז 'אביר לילה ב מלא' במגדל עוז</t>
  </si>
  <si>
    <t>אביתר, צו' הפרסה, צו' הדואר, ענתא, אדם</t>
  </si>
  <si>
    <t>נמצא מטען מאולתר על ציר 'ורדינון' סמוך לעזון ע"י כוח מגד' 7877/8211 אין נפגעים</t>
  </si>
  <si>
    <t>נמצאו 2 מטענים מאולתרים אחד חלול וישן ואחד מפוצץ בכחול בק.ד 503 סמוך לאבו דיס  אין נפגעים</t>
  </si>
  <si>
    <t>הושלך מטען מאולתר במתווה צינור לעבר כוח מגד' 'רם' – 668 במהלך סריקות אמל"ח בכפר נעמה הכוח הגיב בירי לעבר חשוד, אין נפגעים</t>
  </si>
  <si>
    <t>מ.פ ג'ילזון</t>
  </si>
  <si>
    <t xml:space="preserve">הושלכו 2 מטענים מאולתרים לעבר כוח מגד' 12/6863 ומג"ב רמה במהלך פעילות לילה במ.פ ג'ילזון הכוח הגיב בירי לאוויר ובאלפ"ה, אין נפגעים </t>
  </si>
  <si>
    <t xml:space="preserve">בוצע ירי מרכב חולף לעבר כוח מג"ב כ"ג במוצב סאלם הכוח הגיב בירי לעבר מקור הירי, אין נפגעים </t>
  </si>
  <si>
    <t>הושלך בקצ"ב לעבר אוטובוס ישר' על ציר 'לטאה' במרחב האמבטיה סמוך לגבעת אסף אין נפגעים אך נגרם נזק לאוטובוס</t>
  </si>
  <si>
    <t>ז"א לעבר ר"י על ציר 'כרמון' סמוך לאביתר א.נ.א.נ</t>
  </si>
  <si>
    <t>צו' עופרים</t>
  </si>
  <si>
    <t>אירע שוד רכב אלים על ציר 'מכשף' סמוך לצו' עופרים במרחב שוקבא. במהלכו, 2 חשודים ע"ג רכב פלס' פרקו מרכבם, שברו את חלונות הר"י ונמלטו לכיוון שוקבא</t>
  </si>
  <si>
    <t>אין נפגעים, יש לציין כי האירוע הועבר לטיפול מ"י</t>
  </si>
  <si>
    <t>הוכרז 'פרש תורכי שחור' בעקבות קרע בגדר ועקבות על ציר הטשטוש יש לציין כי בנק' נמצא קאטר, בהמשך האירוע חוזל"ש</t>
  </si>
  <si>
    <t>בוצע ירי מסיבי לעבר כוח מגדס"ר 900/93 במהלך פעילות חטיבתית במ.פ נור א – שמס נפצע חייל באורח לא דחוף כתוצאה מרסיסי ירי אשר לא נזקק לטיפול ופינוי, כמו"כ נגרם נזק למס' כלים השייכים לכוח</t>
  </si>
  <si>
    <t>הונח מטען מאולתר על ציר 'אתונות' סמוך לג'יוס אין נפגעים, בהמשך הנ"ל זוכה ע"י חבלנים ללא אירועים חריגים</t>
  </si>
  <si>
    <t>הושלך מטען מאולתר לעבר כוח מיח' ימ"ס איו"ש במהלך הפס"ד בפעילות יום בקלנדיה הכוח הגיב בירי לאוויר ובאלפ"ה, א.נ.א.נ</t>
  </si>
  <si>
    <t>צו' עבדה</t>
  </si>
  <si>
    <t xml:space="preserve">הונחו 2 מטעני דמה על ציר 'יפהפיה' בצו' עבדה אין נפגעים, הנ"ל זוכה ע"י כוח מגד' 406/5034 ללא אירועים חריגים </t>
  </si>
  <si>
    <t>אום אשרייט</t>
  </si>
  <si>
    <t xml:space="preserve">הושלכו 4 מטענים מאולתרים לעבר כוח מגד' 12/6863  במהלך פעילות לילה באום אשרייט הכוח הגיב בירי לעבר חשוד, כתוצאה נהרג פלס' </t>
  </si>
  <si>
    <t>עופרים</t>
  </si>
  <si>
    <t>ז"א מרכב חולף לעבר ר"י על ציר 'מכשף' סמוך לעופרים א.נ.א.נ</t>
  </si>
  <si>
    <t>הושלכו 2 בקת"בים לעבר ר"י על ציר 'יפהפיה' סמוך למתג 1 במרחב אל חאדר א.נ.א.נ</t>
  </si>
  <si>
    <t>ז"א לעבר ר"י על ציר 'לטאה' סמוך לצו' יצהר הגדולה א.נ.א.נ</t>
  </si>
  <si>
    <t>מדאמא</t>
  </si>
  <si>
    <t>3 אזרחים ישר' נכנסו למדאמא</t>
  </si>
  <si>
    <t>יצאו מהכפר ללא אירועים חריגים, יש לציין כי הוטל 'כתר' על הכפר</t>
  </si>
  <si>
    <t>ר"י ובו אזרח ישר' נכנס בשוגג לקלקיליה</t>
  </si>
  <si>
    <t>רכבו נגנב בכפר, הנ"ל יצא מהכפר ע"י ניידת מ"י והאירוע הועבר לטיפולם</t>
  </si>
  <si>
    <t>כפר עקב</t>
  </si>
  <si>
    <t xml:space="preserve">הונחו 2 מטענים מאולתרים במהלך פעילות לילה בבית לחם </t>
  </si>
  <si>
    <t xml:space="preserve">הושלכו 3 מטענים מאולתרים לעבר כוח מג"ב א' במהלך פעילות לילה בקלקיליה </t>
  </si>
  <si>
    <t>הושלכו מטענים מאולתרים לעבר כוח מגד' 417/47 במהלך פעילות בעקבת ג'אבר, הכוח הגיב בירי לעבר חשודים, כתוצאה נהרג פלס' ונפצע פלס' באורח דחוף</t>
  </si>
  <si>
    <t>תגובה/תוצאות</t>
  </si>
  <si>
    <t xml:space="preserve">אין נפגעים, כמו"כ כוח מגד' 'תבור' – 894 ביצע ירי לעבר המטענים אשר לא התפוצצו </t>
  </si>
  <si>
    <t>הכוח הגיב בירי לעבר חשודים, כתוצאה נהרג פלס' ונפצע פלס' באורח דחוף</t>
  </si>
  <si>
    <t>אירע חיכוך אלים בין 50 אזרחים ישר' לבין כוח מג"ב ל"ט במהלך פעילות אכיפה ישר' בנוקדים</t>
  </si>
  <si>
    <t>נוקדים</t>
  </si>
  <si>
    <t>הוכרז 'פטיש חם' בעקבות ירי לעבר מיניבוס ישר' על ציר 'פישל' סמוך לדולב, אין נפגעים אך נגרם נזק מינובוס. כמו"כ המחבל נמלט וזוהה חשוד אשר רץ עם נשק ארוך במרחב ועל כן הוכרז 'נוהל ארגמן' בישובי גוש טלמונים, טלמון, דולב, טלמון א', כרם רעים, חרשה, נחליאל, נריה וזית רענן. בהמשך מס' רחפנים השייכם לבקאסיות זיהו 2 חשודים מתחת לשיח בשלוחה ובוצע ירי מסק"ר לעבר המרחב, לא זוהו פגיעות. בהמשך במהלך סריקות רגליות בוצע ירי לעבר כוח מגד' 'רם' – 668 במרחב, כתוצאה נפצעו 2 חיילים באורח דחוף וחייל באורח לא דחוף השייכים לכוח, נפצעו 2 חיילים באורח לא דחוף השייכים לכוח הגמ"ר וחייל באורח דחוף השייך לכוח מגד' 8717. בהמשך ארעה התקלות בין כוח מיח' 89/217 לבין המחבל, כתוצאה נהרג חייל השייך לכוח ונפצע חייל באורח לא דחוף כתוצאה מרסיס ביד. בהמשך בוצעו תקיפות מסק"ר לעבר החמוש, כתוצאה נהרג המחבל. בהמשך הכוח עצר סייען בדיר איבזיע. כמו"כ התקיימה התקהלות בהשתתפות מס' פלס' במרחב</t>
  </si>
  <si>
    <t>דולב</t>
  </si>
  <si>
    <t xml:space="preserve">הוכרז 'פרש תורכי שחור' בעקבות זיהוי של 2 חשודים מז' לצו' פצאל הקטנה ע"י מצלמות היישוב, לאחר סריקות ע"י גששי החט' נמצאה נק' חצייה בק.ד 152 ו2 עקבות במרחב, לטובת האירוע הוכרז 'אביר לילה ב' מלא' ביישובים פצאל, יפית, מעלה אפרים, חוות רשש ליבי, החווה של ליבי ופריאל. בהמשך הנ"ל נעצרו ע"י רבש"צ פצאל ועלה כי מדובר ב2 ירדנים שחצו מירדן לישר' בלילה שבין חמישי לשישי, אשר ברשותם נשק מסוג 'קלאצ' ו2 מחסניות, כמו"כ הנ"ל הועברו להמשך תחקור במפח"ט והאירוע חוזל"ש </t>
  </si>
  <si>
    <t>נעלה, חיזמא, בורקא, כיכר אדם</t>
  </si>
  <si>
    <t xml:space="preserve">הושלך מטען מאולתר לעבר כוח מגדס"ר 900/93 וכוח מג"ב מנשה במהלך פטרול רוכב בדנאבה </t>
  </si>
  <si>
    <t xml:space="preserve">הכוח הגיב בירי לעבר מס' חשודים, כתוצאה נפצע פלס' באורח לא ידוע </t>
  </si>
  <si>
    <t>דנאבה</t>
  </si>
  <si>
    <t>פצאל, יפית, מעלה אפרים, חוות רשש ליבי, החווה של ליבי ופריאל</t>
  </si>
  <si>
    <t>מסק"ר</t>
  </si>
  <si>
    <t>פיגוע ירי- לא מתוכנן</t>
  </si>
  <si>
    <t>בוצע ירי מרכב חולף לעבר כוח מג"ב כ"ג  במוצב סאלם  מכיוון רומנה הכוח הגיב בירי לעבר מקור הירי, א.נ.א.נ</t>
  </si>
  <si>
    <t>בוצע ירי מרכב חולף לעבר כוח מגד' 'פקע"ר' – 945 סמוך לשוויכה אין נפגעים אך נגרם נזק לרכב סיור השייך לכוח</t>
  </si>
  <si>
    <t>מסדרון חווארה, נבי אליאס, צו' קלקס</t>
  </si>
  <si>
    <t>מסדרון חווארה</t>
  </si>
  <si>
    <t xml:space="preserve">ז"א לעבר ר"י על ציר 'לטאה' סמוך למסדרון חווארה אין נפגעים אך נגרם נזק לרכב  </t>
  </si>
  <si>
    <t>ז"א לעבר אוטובוס ישר' על ציר 'יפהפיה' סמוך לצו' קלקס א.נ.א.נ</t>
  </si>
  <si>
    <t>אירע שוד רכב אלים בנבי אליאס במהלכו 3 חשודים הכו נהג מיניבוס, גנבו את רכבו ונמלטו. כמו"כ הנ"ל יצא מהכפר בעזרת ערבי ישר' וחבר לניידת מ"י</t>
  </si>
  <si>
    <t>נפצע אזרח ישר' באורח לא דחוף אשר פונה ע"ג מד"א לביה"ח 'בלינסון'. כמו"כ עלה כי הרכב הגנוב נמלט לקלקיליה</t>
  </si>
  <si>
    <t>נווה אור</t>
  </si>
  <si>
    <t>הוכרז 'פרש תורכי' בעקבות זיהוי תצפיות של אדם אשר חצה את הגדר מירדן לישר' בק.ד 743 סמוך לנווה אור הנ"ל נעצר ע"י כוח מגד' 417/41. יש לציין כי לפני כן נעצרו 4 חשודים בצד הירדני סמוך לק.ד 742 ע"י כוח ירדני, לאחר מיצוי סריקות במרחב האירוע חוזל"ש</t>
  </si>
  <si>
    <t>הושלך מטען מאולתר לעבר אוטובוס ישר' על ציר 'ביאלר' סמוך לצו' הטי במרחב תקוע אין נפגעים אך נגרם נזק לאוטובוס. יש לציין כי הנ"ל התפוצץ</t>
  </si>
  <si>
    <t>הוכרז 'פטיש חם' בעקבות ירי לעבר ר"י על ציר 'דרמה' סמוך לאבני חפץ, א.נ.א.נ, יש לציין כי זוהה רשף מכיוון צפון. לטובת האירוע הוכרז 'אביר לילה ב צבאי' בעינב ואבני חפץ. לאחר סריקות ע"י כוח מגד' פקע"ר – 945 האירוע חוזל"ש</t>
  </si>
  <si>
    <t>בוצע ירי לעבר כוח מגד' 7877/8211 במהלך סריקות בעזון א.נ.א.נ</t>
  </si>
  <si>
    <t>סיריס</t>
  </si>
  <si>
    <t>צו' יקיר הקטנה</t>
  </si>
  <si>
    <t>הוכרז 'פטיש חם' בעקבות ירי מרכב חולף בצו' יקיר הקטנה לאחר בירור עלה כי מדובר בז"א לעבר ר"י ובו חייל השייך לכוח מגד' 900/94 בלבוש אזרחי אשר הגיב בנ.מ.ח אשר כלל דריכת נשק ועל כן האירוע חוזל"ש</t>
  </si>
  <si>
    <t>הושלכו 3 בקת"בים לעבר ציר 'כרמון' סמוך לחוסאן כוח מגד' 'תבור' – 894 הגיב באלפ"ה, א.נ.א.נ</t>
  </si>
  <si>
    <t>ז"א לעבר ר"י על ציר 'כרמון' סמוך לעוצרין אין נפגעים אך נגרם נזק לרכב</t>
  </si>
  <si>
    <t>ז"א לעבר ר"י על ציר 'כרמון' סמוך לאריאל אין נפגעים אך נגרם נזק לרכב</t>
  </si>
  <si>
    <t>צו' יצהר הקטנה, עופרים, רבבה</t>
  </si>
  <si>
    <t xml:space="preserve">הוכרז 'פטיש חם' בעקבות ירי לעבר היישוב כרמי צור מכיוון בית אומר אין נפגעים אך נגרם נזק לחלון בביתו של אזרח </t>
  </si>
  <si>
    <t>צו' מגדלים</t>
  </si>
  <si>
    <t>ז"א לעבר ר"י על ציר 'כרמון' סמוך לצו' מגדלים א.נ.א.נ</t>
  </si>
  <si>
    <t>ז"א לעבר כוח מגד' 16/9207 על ציר 'יפהפיה' בפיל' 80 סמוך לאל ערוב א.נ.א.נ</t>
  </si>
  <si>
    <t>צו' אליאס</t>
  </si>
  <si>
    <t>ז"א לעבר ר"י ובו חיילים השייכים לכוח מגד' 'שחר' – 498 על ציר 'יפהפיה' סמוך לצו' אליאס א.נ.א.נ</t>
  </si>
  <si>
    <t>ז"א הדדיות בין מס' אזרחים ישר' ל-11 פעילי שמאל ו-5 פלס' בסוסיא</t>
  </si>
  <si>
    <t>לובן א שרקייה</t>
  </si>
  <si>
    <t>מס' אזרחים ישר' תקפו בית בכפר לובן א שרקייה, שברו חלונות בביתו.</t>
  </si>
  <si>
    <t>בהמשך להצתת הרכב בבורין, האזרחים ברחו להסתתר בבית הכנסת. למקום הגיעו שוטרים, בהמשך הזארחים תקפו את הכוחות</t>
  </si>
  <si>
    <t xml:space="preserve">בוצע ירי לעבר כוח מגדס"ר 900/93 כוח מיח' 89/217 במהלך מבצע חטיבתי במ.פ ג'נין אין נפגעים  </t>
  </si>
  <si>
    <t>בוצע ירי לעבר כוח מגד' 900/90 במהלך פעילות לילה בעסכר הישן הכוח הגיב בירי לעבר המרחב, א.נ.א.נ</t>
  </si>
  <si>
    <t>אריאל,ראס כרכר,עוג'ה</t>
  </si>
  <si>
    <t xml:space="preserve">דווח בדיעבד אודות השלכת מטען מאולתר לעבר כוח מגדס"ר 900/93 ומג"ב כ"ג במהלך פעילות לילה בסיריס </t>
  </si>
  <si>
    <t>הכוחות הגיבו בירי לעבר חשודים, כתוצאה נפצע פלס' באורח לא ידוע</t>
  </si>
  <si>
    <t>הושלך מטען מאולתר מגד' 7877/8221 במהלך סריקות בעזון</t>
  </si>
  <si>
    <t xml:space="preserve"> א.נ.א.נ</t>
  </si>
  <si>
    <t>הושלכו מס' מטענים מאולתרים לעבר כוח מגד' 282/334 ומג"ב מנשה במהלך פטרול כפרים בפקועה</t>
  </si>
  <si>
    <t xml:space="preserve"> הכוח הגיב בירי לאוויר, אין נפגעים </t>
  </si>
  <si>
    <t xml:space="preserve">הושלכו מס' מטענים מאולתרים לעבר כוח מגד' 900/90 במהלך פעילות לילה בקסבה בשכם  </t>
  </si>
  <si>
    <t>הושלך מטען מאולתר לעבר כוח מגד' 9341/8109 במהלך פעילות לילה במ.פ בלאטה</t>
  </si>
  <si>
    <t xml:space="preserve"> אין נפגעים</t>
  </si>
  <si>
    <t>ג'ילזון</t>
  </si>
  <si>
    <t>במהלך מבצע חטיבתי במ.פ ג'נין הושלכו 3 מטענים מאולתרים לעבר כוח מגדס"ר 900/93 כוח מיח' 89/217</t>
  </si>
  <si>
    <t xml:space="preserve">הכוחות הגיבו בירי לעבר מס' חשודים, כתוצאה נהרג פלס', נפצעו 2 פלס' באורח דחוף ו3 פלס' באורח לא ידוע </t>
  </si>
  <si>
    <t>הושלך מטען מאולתר לעבר כוח מגד' 12/6863 במהלך פעילות לילה במ.פ ג'ילזון</t>
  </si>
  <si>
    <t xml:space="preserve">הכוח הגיב בנ.מ.ח אשר כלל ירי לאוויר, אין נפגעים </t>
  </si>
  <si>
    <t>הושלך בקת"ב לעבר ציר 'יפהפיה' סמוך לאל חאדר אין נפגעים אך התלקחה שריפה במרחב</t>
  </si>
  <si>
    <t>ז"א לעבר 4 ר"י שבאחד מהם חייל השייך לכוח מגד' 900/90 על ציר 'כרמון' סמוך לאריאל אין נפגעים אך נגרם נזק ל-2 רכבים</t>
  </si>
  <si>
    <t>בהמשך הנ"ל שוחררו</t>
  </si>
  <si>
    <t>נעצר רכב פלס' ובו אזרח ישר' ופלס' ע"י כוח מגד' 9341/8109 בצו' האיקס לאחר שיצאו מהעיר שכם</t>
  </si>
  <si>
    <t>מזרע א-נובאני</t>
  </si>
  <si>
    <t>קרוות בני חסן</t>
  </si>
  <si>
    <t>צו' מרדה, נבי אליאס, סינג'יל</t>
  </si>
  <si>
    <t>הושלך מטען מאולתר לעבר כוח מג"ב מ"ב במהלך פעילות לילה באבו דיס</t>
  </si>
  <si>
    <t>הכוח הגיב באלפ"ה, א.נ.א.נ. יש לציין כי המטען התפוצץ</t>
  </si>
  <si>
    <t xml:space="preserve">ז"א לעבר ר"י על ציר 'כרמון' סמוך לצו' מרדה אין נפגעים אך נגרם נזק לרכב </t>
  </si>
  <si>
    <t>דיר בלוט</t>
  </si>
  <si>
    <t xml:space="preserve"> אין נפגעים. יש לציין כי הנ"ל יצאו עצמאית מהכפר וחברו לרבש"צ עלי זהב ועל כן האירוע חוזל"ש</t>
  </si>
  <si>
    <t>הוכרז 'חץ דרוך' בעקבות כוח מגד' 7877/8211 אשר נכנס לדיר בלוט ע"מ לחלץ משאית ישר' ובה 4 אזרחים אשר נכנסו לכפר בשוגגבהמשך מס' חשודים הכו את האזרחים וגנבו את המשאית</t>
  </si>
  <si>
    <t>בוצע ירי לעבר חווה 7 המאוישת ע"י כוח מגד' 900/90, יש לציין כי מדובר במחבל אשר פרק מרכבו, ירה לעבר חווה 7 ונמלט לכיוון שכם, א.נ.א.נ, בהמשך זוהתה נק' מרבץ ובה 5 תרמילים מסוג 5.56 מ"מ על ציר 'לפתן' בצו' 830. בהמשך בשעות הערב כוח מגד' 900/90 עצר סייען ומס' חשודים ע"ג רכב עם ל.ז צהובה אשר יצאו משכם דרך חווה 7, הנ"ל הועברו לתחקור</t>
  </si>
  <si>
    <t xml:space="preserve">דווח בדיעבד מה-27/03 בשעה 21:40 אודות שמיעת ירי מכיוון בית אומר. בהמשך, גדודי 'אל אקצא' לקחו אחריות על ירי לעבר החטמ"ר ועל כן הנ"ל הוגדר כאירוע ירי. </t>
  </si>
  <si>
    <t>עו'גה</t>
  </si>
  <si>
    <t>הוכרז 'פטיש חם' בעקבות ירי לעבר אוטובוס ישר' על ציר 'שרונה – 90' סמוך לעוג'ה ע"י חשוד רגלי אשר נמלט. נפצע אזרח ישר' באורח דחוף אשר פונה ע"ג אט"ן לביה"ח 'הדסה הר הצופים' ונפצעו 2 אזרחים ישר' באורח לא דחוף אשר אחד פונה ע"ג אט"ן לביה"ח 'הדסה הר הצופים' והשני פונה ע"ג מד"א לביה"ח 'שערי צדק'. כמו"כ נגרם נזק ל-2 אוטובוסים ו-3 רכבים על הציר. יש לציין כי לטובת האירוע בוצעו חסימות במרחב. כמו"כ בעקבות האירוע הוכרז 'אביר לילה ב' צבאי' בייטב, נעמה, נערן, מחולה, שדמות מחולה, החווה של צורי, גבעת סלית, ברוש הבקעה והחווה של צבי</t>
  </si>
  <si>
    <t>מרחב עפרה</t>
  </si>
  <si>
    <t>הונח מטען מאולתר במתווה צינור סמוך לפיל' 48 במהלך פעילות יזומה במרחב עפרה.</t>
  </si>
  <si>
    <t>הכוח הגיב בנ.מ.ח אשר כלל ירי לעבר חשוד, א.נ.א.נ</t>
  </si>
  <si>
    <t>תוואי בית סאחור</t>
  </si>
  <si>
    <t xml:space="preserve">הונח מטען מאולתר בק.ד 319 בתוואי בית סאחור </t>
  </si>
  <si>
    <t>א.נ.א.נ, יש לציין כי הנ"ל התפוצץ</t>
  </si>
  <si>
    <t>צו' יצהר הקטנה</t>
  </si>
  <si>
    <t>מס' אזרחים ישר' יידו אבנים לעבר רכב פלס' בצו' יצהר הקטנה</t>
  </si>
  <si>
    <t>ברוכין</t>
  </si>
  <si>
    <t>מס' אזרחים ישר' יידו אבנים לעבר רכבים פלס' על ציר 'כרמון' בכניסה לברוכין</t>
  </si>
  <si>
    <t>בייטב, נעמה, נערן, מחולה, שדמות מחולה, החווה של צורי, גבעת סלית, ברוש הבקעה והחווה של צבי</t>
  </si>
  <si>
    <t>הושלכו 4 בקת"בים לעבר ר"י על ציר 'יפהפיה' בצו' אל חאדר א.נ.א.נ</t>
  </si>
  <si>
    <t>ז"א לעבר אמבולנס על ציר 'יפהפיה' בצו' אל חאדר א.נ.א.נ</t>
  </si>
  <si>
    <t>ז"א לעבר ציר 'יפהפיה' סמוך לאל פוואר א.נ.א.נ</t>
  </si>
  <si>
    <t>בוצע ירי לעבר כוח מג"ב כ"ג במהלך פעילות לילה בנור א – שמס א.נ.א.נ</t>
  </si>
  <si>
    <t>בוצע ירי לעבר כוח מג"ב כ"ג במהלך פעילות לילה בקבטיה א.נ.א.נ הכוח הגיב בירי לעבר מס' חשודים, כתוצאה נהרג פלס', נפצע פלס' באורח דחוף ופלס' באורח לא דחוף אשר פונו ע"ג סה"א לאדום</t>
  </si>
  <si>
    <t>בוצע ירי לעבר כוח מגד' 7877/8211 במהלך יציאת מפעילות לילה בקלקיליה א.נ.א.נ</t>
  </si>
  <si>
    <t>הושלך מטען מאולתר סמוך לכוח מגד' 7877/8211 במהלך פעילות לילה בקלקיליה</t>
  </si>
  <si>
    <t>דיר אבזיע</t>
  </si>
  <si>
    <t>מס' אזרחים ישר' יידו אבנים לעבר רכב פלס' ולעבר המרחב בדיר איבזיע לאחר שמס' פלס' יידו אבנים לעברם בעין בובין</t>
  </si>
  <si>
    <t>אין נפגעים אך נגרם נזק לרכב הפלס'</t>
  </si>
  <si>
    <t>ישיבת חומש</t>
  </si>
  <si>
    <t>אין נפגעים אך נגרם נזק לרכב</t>
  </si>
  <si>
    <t>הכוח הגיב בירי לאוויר ולעבר חשוד ובאלפ"ה, א.נ.א.נ</t>
  </si>
  <si>
    <t>הושלך מטען מאולתר לעבר כוח מיח' 89/217 במהלך פעילות יום בטובאס</t>
  </si>
  <si>
    <t>הכוח הגיב בירי לעבר מס' חשודים, כתוצאה נפצעו 2 פלס' באורח דחוף אשר פונו ע"ג סה"א לביה"ח הטורקי בטובאס</t>
  </si>
  <si>
    <t>הושלך מטען מאולתר לעבר כוח מגדס"ר 900/93 בצו' 221 במהלך פעילות לילה באל יאמון</t>
  </si>
  <si>
    <t>הושלך מטען מאולתר לעבר רכב מסוג 'שופל' השייך לכוח מגד' 900/90 במהלך פעילות לילה על ציר 'קילשון' במ.פ בלאטה בשכם</t>
  </si>
  <si>
    <t>הכוח הגיב באלפ"ה, א.נ.א.נ</t>
  </si>
  <si>
    <t>הושלך מטען מאולתר לעבר כוח מג"ב ל"ט במהלך הפס"ד במהלך פעילות לילה בסעיר</t>
  </si>
  <si>
    <t>סעיר</t>
  </si>
  <si>
    <t xml:space="preserve">אירע חיכוך אלים אשר כלל ז"א הדדיות בין 50 פלס' לבין 20 אזרחים סמוך לחוות נחלת צבי במרחב מעלה מכמש </t>
  </si>
  <si>
    <t>א.נ.א.נ, יש לציין כי הנ"ל טרם אומתה</t>
  </si>
  <si>
    <t>כוח מגד' 'קדם' – 489 הגיב באלפ"ה ובירי לאוויר, כתוצאה מהאלפ"ה נפצע פלס' באורח לא ידוע אשר פונה ע"ג סה"א לבי"ח ברמאללה</t>
  </si>
  <si>
    <t>מעלה מכמש</t>
  </si>
  <si>
    <t xml:space="preserve"> פשיעה לאומנית סמוך לבית פוריק במהלכו בוצעו ז"א הדדיות בין 8 פלס' ל – 8 אזרחים ישר', אין נפגעים</t>
  </si>
  <si>
    <t xml:space="preserve">3 אזרחים ישר' דחפו ואיימו בסכין על ערבי ישר' </t>
  </si>
  <si>
    <t>באר שבע</t>
  </si>
  <si>
    <t>גן יבנה</t>
  </si>
  <si>
    <t>אירע פיגוע דקירה בקניון בגן יבנה במהלכו מחבל דקר מס' אזרחים. כתוצאה נפצעו 3 אזרחים באורח דחוף אשר פונו ע"ג מד"א לביה"ח 'אסותה', כמו"כ המחבל חוסל ע"י שוטר מ"י אשר עבר במרחב</t>
  </si>
  <si>
    <t>עראנה</t>
  </si>
  <si>
    <t>הושלך מטען מאולתר לעבר כוח מגדס"ר 900/93 ומג"ב מנשה במהלך פטרול בעראנה. בהמשך הפטרול בג'ילבון הושלך מטען מאולתר נוסף במתווה צינור לעבר הכוח</t>
  </si>
  <si>
    <t>הכוח הגיב בירי לעבר מס' חשודים, א.נ.א.נ</t>
  </si>
  <si>
    <t>20 אזרחים ישר' תקפו רכב פלס' על ציר 'אצבע' סמוך ליצהר</t>
  </si>
  <si>
    <t>חוות גלעד</t>
  </si>
  <si>
    <t>3 אזרחים ישר' יידו אבנים לעבר רכב פלס' סמוך לחוות גלעד ולעבר ציר 'אצבע'</t>
  </si>
  <si>
    <t xml:space="preserve">10 אזרחים ישר' יידו אבנים לעבר ציר 'אצבע' בצו' יצהר הגדולה  </t>
  </si>
  <si>
    <t>שוקבא</t>
  </si>
  <si>
    <t>אירע שוד רכב אלים על ציר 'מכשף' סמוך לשוקבא, במהלכו, אזרח ישר' פרק מרכבו ונדרס ע"י רכב חשוד. בהמשך החשודים פרקו מרכבם ואיימו על האזרח באמצעות 16M ואקדח ולאחר מכן נמלטו ע"ג רכבו</t>
  </si>
  <si>
    <t>האזרח נפצע באורח לא דחוף וטופל בנק' ע"י תאג"ד</t>
  </si>
  <si>
    <t>בוצע ירי לעבר כוח בעמדה במבי במירב, א.נ.א.נ</t>
  </si>
  <si>
    <t>כוח אבטחה אזרחי דיווח אודות שמיעת ירי מכיוון טול כרם גדודי 'חללי אל אקצא' לקחו אחריות על האירוע</t>
  </si>
  <si>
    <t xml:space="preserve">בוצע ירי לעבר כוח מגד' 7877/8211 במהלך פעילות יזומה בקלקיליה הכוח הגיב בנ.מ.ח אשר כלל ירי לעבר מקור הירי ובאלפ"ה, אין נפגעים </t>
  </si>
  <si>
    <t>בוצע ירי לעבר כלים השייכים לכוח מגד' 900/94 במהלך פעילות לילה בטובאס א.נ.א.נ</t>
  </si>
  <si>
    <t>פיצוץ מטען מאולתר על ציר 'צלצלן' במהלך פעילות לילה בטובאס. בהמשך הונח מטען מאולתר נוסף ברכב פלס' אשר התפוצץ. בהמשך זוהו חשודים אשר הניחו מטענים מאולתרים הכוח הגיב בירי לעבר החשודים, כתוצאה נפצע פלס' באורח לא ידוע</t>
  </si>
  <si>
    <t>בוצע ירי לעבר כוח מיח' 89/217 במלך פעילות יום בטובאס. בהמשך בוצע ירי לעבר כוח מגד' 900/94 על ציר 'צלצלן כוח מיח' 89/217 הגיב בירי לעבר מס' חשודים, כתוצאה נפצעו 2 פלס' באורח דחוף אשר פונו ע"ג סה"א לביה"ח הטורקי בטובאס</t>
  </si>
  <si>
    <t>בוצע ירי לעבר רכב מסוג 'פנתר' השייך לכוח מגדס"ר 900/93 במהלך פעילות לילה באל יאמון. בהמשך בוצע ירי נוסף לעבר הכוח אין נפגעים אך נגרם נזק לרכב</t>
  </si>
  <si>
    <t>בוצע ירי לעבר רכב מסוג 'שופל' השייך לכוח מגד' 900/90 במהלך פעילות לילה על ציר 'קילשון' במ.פ בלאטה בשכם הכוח הגיב בירי לאוויר ולעבר חשוד ובאלפ"ה, א.נ.א.נ</t>
  </si>
  <si>
    <t>בוצע ירי לעבר כוח מגד' 7877/8211 במהלך פעילות לילה בקלקיליה הכוח הגיב בירי לאוויר, א.נ.א.נ</t>
  </si>
  <si>
    <t>סינג'יל,צו' מגדלים,בית חורון,אל פוואר,אדוריים,גיתית</t>
  </si>
  <si>
    <t>זבובה</t>
  </si>
  <si>
    <t xml:space="preserve">הושלכו מס' מטענים מאולתרים לעבר כוח מגד' 282/334 סמוך לגדר בק.ד 2022 במרחב זבובה </t>
  </si>
  <si>
    <t>הושלכו 6 מטענים מאולתרים לעבר כוח מגד' 7877/8211 במהלך פעילות יזומה בעזון</t>
  </si>
  <si>
    <t>הושלכו 2 מטענים מאולתרים לעבר כוח מגד' 7877/8221 במהלך פעילות לילה בג'יוס</t>
  </si>
  <si>
    <t>הכוח הגיב בירי לעבר חשוד, א.נ.א.נ</t>
  </si>
  <si>
    <t>הושלך מטען מאולתר לעבר כוח מגד' מג"ב רמה וכוח מגד' 12/6863 במהלך פעילות לילה בקלנדיה</t>
  </si>
  <si>
    <t>ז"א לעבר ר"י על ציר 'יפהפיה' – 443 סמוך למחסום בל במרחב בית חורון א.נ.א.נ</t>
  </si>
  <si>
    <t>ז"א לעבר ר"י על ציר 'כרמון' סמוך לצו' מגדליםאין נפגעים אך נגרם נזק לרכב</t>
  </si>
  <si>
    <t>כפר קליל</t>
  </si>
  <si>
    <t>16 אזרחים ישר' שרפו רכב פלס' וריססו כתובות על קיר בעוצרין</t>
  </si>
  <si>
    <t>5 אזרחים ישר' יידו אבנים לעבר רכב פלס' בצו' 'לטאה' סמוך לכפר קליל</t>
  </si>
  <si>
    <t>מס' אזרחים ישר' ומס' פלס' ביצעו ז"א הדדיות על ציר 'לטאה' סמוך לשווארמה שמש במסדרון חווארה בהמשך מס' אזרחים ישר' יידו אבנים לעבר ר"י ובו ערבי ישר' על ציר 'לטאה' במסדרון חווארה</t>
  </si>
  <si>
    <t>30 אזרחים ישר' יידו אבנים לעבר ציר 'לטאה' סמוך לצו' עלי</t>
  </si>
  <si>
    <t>נפצע פלס' באורח לא דחוף אשר לא נזקק לטיפול ופינוי, כמו"כ נגרם נזק לרכב</t>
  </si>
  <si>
    <t>עזון, חוסאן, חלחול</t>
  </si>
  <si>
    <t xml:space="preserve"> אודלה, גיתאי אבישר, נבי אליאס , ביר זית, בית הדסה, מצפה יריחו </t>
  </si>
  <si>
    <t>קרני שומרון,נעלין,דיר איסתיא,צו' אל חאדר,אל פוואר ,חווה של ג'קסון, זיבדאת, דיר ניזם, עופרים</t>
  </si>
  <si>
    <t>צו' יקיר הקטנה,ביתר,הר גילה</t>
  </si>
  <si>
    <t>צו' נעלין, ביתר, כרמי צור</t>
  </si>
  <si>
    <t>בוצע ירי לעבר כוח מג"ב כ"ג במוצב סאלם מכיוון זבובה, הכוח הגיב בירי לעבר המרחב, א.נ.א.נ</t>
  </si>
  <si>
    <t>כוכב יאיר</t>
  </si>
  <si>
    <t xml:space="preserve">הוכרז 'פטיש חם' בעקבות פיגוע דריסה בצו' כוכב יאיר, במהלכו רכב חשוד דרס 4 שוטרים. בהמשך הרכב המשיך בנסיעה למעבר אליהו, שם המחבל פרק ומרכבו וניסה לדקור מאבטח, הכוח במעבר הגיב בירי לעבר המחבל, כתוצאה הנ"ל חוסל.
יש לציין כי כתוצאה מהדריסה נפצעו 2 שוטרים באורח דחוף אשר פונו ע"ג מד"א לביה"ח 'בלינסון' ו-'מאיר', ו-2 שוטרים באורח לא דחוף אשר אחד פונה ע"ג מד"א לביה"ח 'מאיר' והשני פונה ע"ג אמבולנס פרטי </t>
  </si>
  <si>
    <t>בוצע ירי לעבר כוח מגד' 7877/8211 ומג"ב א' במהלך פעילות לילה בקלקיליה, א.נ.א.נ</t>
  </si>
  <si>
    <t>בוצע ירי לעבר כוח מג"ב איו"ש במהלך פעילות לילה במ.פ פרעה. בהמשך בוצע ירי לעבר 9D השייך לכוחות, אין נפגעים אך נגרם נזק לכלי</t>
  </si>
  <si>
    <t>הושלך מטען מאולתר במתווה צינור לעבר כוח מגד' 282/334 במהלך פטרול בפקועה</t>
  </si>
  <si>
    <t>הושלך מטען מאולתר לעבר כוח מגד' 900/94 סמוך לצו' 702 במהלך פעילות לילה במ.פ פרעה. בהמשך אירע פיצוץ מטען מאולתר סמוך לשופל והושלכו מס' מטענים מאולתרים נוספים לעבר הכוח</t>
  </si>
  <si>
    <t>צו' 702</t>
  </si>
  <si>
    <t>מס' אזרחים ישר' יידו אבנים לעבר רכב פלס' סמוך לצו' יצהר הקטנה</t>
  </si>
  <si>
    <t>מס' אזרחים ישר' תקפו ערבי ישר' ופינצ'רו את גלגל הרכב שלו על ציר 'כפרי' סמוך לכיכר רימונים</t>
  </si>
  <si>
    <t>כתוצאה הנ"ל נפצע באורח לא דחוף והתפנה עצמאית</t>
  </si>
  <si>
    <t>רמאללה</t>
  </si>
  <si>
    <t>הושלך מטען מאולתר לעבר כוח מג"ב רמה וכוח מגד' 12/6863 במהלך פעילות לילה ברמאללה, הכוח הגיב בירי לאוויר ובאלפ"ה, א.נ.א.נ</t>
  </si>
  <si>
    <t>בוצע ירי לעבר כוח מג"ב כ"ג במהלך פעילות לילה במ.פ ג'נין. בהמשך בוצע ירי נוסף לעבר הכוח</t>
  </si>
  <si>
    <t>אין נפגעים אך נגרם נזק לכלים השייכים לכוח</t>
  </si>
  <si>
    <t>תוצאה</t>
  </si>
  <si>
    <t>הושלכו 5 מטענים מאולתרים לעבר כוח מג"ב כ"ג במהלך פעילות לילה במ.פ ג'נין. בהמשך הושלך מטען מאולתר לעבר כוח מגדס"ר 9020/93</t>
  </si>
  <si>
    <t>הושלכו מס' מטענים מאולתרים לעבר כוח מגדס"ר 900/93 בקבטיה</t>
  </si>
  <si>
    <t>הכוח הגיב בירי לעבר חשודים, א.נ.א.נ</t>
  </si>
  <si>
    <t>הושלך מטען מאולתר במתווה צינור לעבר כוח מגד' 9341/8109 במהלך פעילות יזומה בסילת א-דאהר</t>
  </si>
  <si>
    <t>הכוח הגיב בירי לעבר חשודים, כתוצאה נפצע פלס' באורח לא דחוף אשר התפנה לאדום</t>
  </si>
  <si>
    <t>הושלך מטען מאולתר לעבר כוח מגד' 900/90 במהלך פעילות לילה ברפדיה. בהמשך הושלך מטען מאולתר לעבר רכב צבאי מסוג 'דוד' השייך לכוח</t>
  </si>
  <si>
    <t>הושלכו 8 מטענים מאולתרים לעבר כוח מגד' 7877/8211 במהלך יזומה בעזון</t>
  </si>
  <si>
    <t>סילת א-דאהר</t>
  </si>
  <si>
    <t xml:space="preserve">4 אזרחים ישר' יידו אבנים לעבר מס' רכבים פלס' על ציר 'אצבע' בצו' יצהר הקטנה </t>
  </si>
  <si>
    <t>2 אזרחים ישר' יידו אבנים לעבר מס' רכבים פלס' בכיכר החט'</t>
  </si>
  <si>
    <t>רימונים</t>
  </si>
  <si>
    <t>צומת יצהר הקטנה</t>
  </si>
  <si>
    <t>כיכר החטיבה</t>
  </si>
  <si>
    <t>במהלך פעילות בטובאס בוצע ירי לעבר כוח מיח' 89/217 על ציר 'צלצלן'. א.נ.א.נ</t>
  </si>
  <si>
    <t>פחמה</t>
  </si>
  <si>
    <t>במהלך פעילות לילה בפחמה בוצע ירי לעבר כוח מגדס"ר 900/93 הכוח הגיב בירי לעבר חשודים, כתוצאה נפצעו 2 פלס' באורח לא ידוע אשר התפנו לאדום</t>
  </si>
  <si>
    <t>שייח חוסאן</t>
  </si>
  <si>
    <t>הוכרז 'פטיש חם' בעקבות ירי לעבר סיור של כוח מגד' 417/41 אשר שהה בטרמינל בק.ד621 בשייח חוסאן. אין נפגעים אך נגרם נזק לרכב השייך לכוח. בתגובה הכוח הגיב בירי לעבר מקור הירי, א.נ.א.נ. לאחר בירור מול מק"י עלה כי ככה"נ מדובר בנתז מירי התרעתי של השותף. יש לציין כי בק.ד 616 ישנה אינדקציה לחיתוך בגדר. כמו"כ כוחות מתילן, 417/41, ו-900/94 בנק'</t>
  </si>
  <si>
    <t>צו' גבעת אסף,סינג'יל</t>
  </si>
  <si>
    <t>פלס' הרוג</t>
  </si>
  <si>
    <t xml:space="preserve">הושלך מטען מאולתר לעבר כוח ימ"ס איו"ש במהלך פעילות ביעבד </t>
  </si>
  <si>
    <t>הושלכו 2 מטענים מאולתרים לעבר כוח מגד' 9341/8109 במהלך פעילות לילה במ.פ עסכר החדש</t>
  </si>
  <si>
    <t>ז"א לעבר ר"י על ציר 'לטאה' סמוך לצו' גבעת אסף</t>
  </si>
  <si>
    <t>ז"א לעבר ר"י על ציר 'לטאה' סמוך לסינג'יל</t>
  </si>
  <si>
    <t>הושלך בקר"ק לעבר אוטובוס ישר' על ציר 'כרמון' סמוך לאביתר א.נ.א.נ</t>
  </si>
  <si>
    <t>דיר קדיס</t>
  </si>
  <si>
    <t xml:space="preserve">אירע ניסיון שוד רכב אלים במהלכו פלס' הכה אזרח ישר' אשר נכנס בזדון לדיר קדיס </t>
  </si>
  <si>
    <t>אין נפגעים, כמו"כ האזרח יצא עצמאית מהכפר ע"ג רכבו והאירוע הועבר לטיפול מ"י</t>
  </si>
  <si>
    <t xml:space="preserve">בוצע ירי לעבר סיור של כוח מגד' 417/41 אשר שהה בטרמינל אין נפגעים אך נגרם נזק לרכב השייך לכוח. בתגובה הכוח הגיב בירי לעבר מקור הירי, א.נ.א.נ. לאחר בירור מול מק"י עלה כי ככה"נ מדובר בנתז מירי התרעתי של השותף. יש לציין כי בק.ד 616 ישנה אינדקציה לחיתוך בגדר </t>
  </si>
  <si>
    <t xml:space="preserve">במעוז חיים, נווה איתן וכפר רופין </t>
  </si>
  <si>
    <t>במהלך פעילות יום בדנאבה בוצע ירי לעבר כוח מג"ב כ"ג. בהמשך הושלכו מס' מטענים מאולתרים לעבר כוח ימ"ס איו"ש  הכוח הגיב בירי לעבר חשודים, נהרג פלס' ונפצע פלס' באורח לא ידוע</t>
  </si>
  <si>
    <t>במהלך פטרול בג'ילבון בוצע ירי לעבר כוח מגד' 282/334 א.נ.א.נ</t>
  </si>
  <si>
    <t>הושלכו מס' מטענים מאולתרים לעבר כוח ימ"ס איו"ש במהלך פעילות יום בדנאבה</t>
  </si>
  <si>
    <t>הושלכו 6 מטענים מאולתרים לעבר כוח מגד' 282/334 במהלך פטרול בג'ילבון</t>
  </si>
  <si>
    <t>הכוח הגיב בירי לעבר חשודים, נהרג פלס' ונפצע פלס' באורח לא ידוע</t>
  </si>
  <si>
    <t>הושלך מטען מאולתר לעבר ציר 'שחפים' סמוך לעזון</t>
  </si>
  <si>
    <t>אין נפגעים אך התלקחה שריפה על הציר. בהמשך המטען זוכה ללא אירועים חריגים</t>
  </si>
  <si>
    <t>הושלך מטען מאולתר לעבר כוח מגד' 16/9207 במהלך פעילות לילה בבית אומר</t>
  </si>
  <si>
    <t>הושלך מטען מאולתר לעבר כוח מגד' 7877/8211 במהלך פעילות יזומה בעזון</t>
  </si>
  <si>
    <t>מס' אזרחים ישר' שרפו מבנים פלס' סמוך לעוג'ה</t>
  </si>
  <si>
    <t>הוכרז 'פרש תורכי שחור' בעקבות זיהוי תנועה חשודה במובלעת ע"י כוח מגד' 417/47 בק.ד 174 מקביל ליישוב תומר, בהגעת חפ"ק סמ"פ וגשש נמצאו עקבות של בן אדם במובלעת בק.ד 165 מכיוון מז' למע' על ציר 'יהלום' יש לציין כי הוכרז 'אביר לילה ב' צבאי' ביישובים פצאל, גלגל, תומר ונתיב הגדוד. בהמשך האירוע חוזל"ש</t>
  </si>
  <si>
    <t xml:space="preserve">דווח אודות שמיעת ירי מכיוון שער האבטיחים סמוך לטול כרם כוח מגד' 'פקע"ר' – 945 הגיב בירי לעבר מקור הירי, א.נ.א.נ. בהמשך גדודי 'אל אקצא' לקחו אחריות על הירי והאירוע הוגדר כאירוע ירי </t>
  </si>
  <si>
    <t>דווח אודות שמיעת ירי בחווה של אהרון מכיוון דאנבה כוח מגד' 'פקע"ר' – 945 הגיב בירי לעבר המרחב, א.נ.א.נ. בהמשך גדודי 'אל אקצא' לקחו אחריות על הירי והאירוע הוגדר כאירוע ירי</t>
  </si>
  <si>
    <t>מסדרון חווארה, משתלות חבלה</t>
  </si>
  <si>
    <t>הושלך מטען מאולתר לעבר כוח מגדס"ר 900/93 במהלך פטרול ביעבד</t>
  </si>
  <si>
    <t>הכוח הגיב בירי לעבר חשודים ובאלפ"ה, כתוצאה נפצע פלס' באורח לא ידוע אשר פונה ע"ג סה"א לביה"ח באדום</t>
  </si>
  <si>
    <t>הושלך מטען מאולתר לעבר כוח מגד' 'רם' – 668 במהלך פעילות יזומה בכפר עין סמוך לבית רימא</t>
  </si>
  <si>
    <t xml:space="preserve">אין נפגעים אך נגרם נזק לרכב צבאי השייך לכוח. בתגובה הכוח הגיב בירי לעבר חשוד, נפצע פלס' באורח לא ידוע </t>
  </si>
  <si>
    <t xml:space="preserve">ארעה פיצוץ מטען מאולתר במתווה צינור סמוך לגדר בק.ד 1128 במרחב קלקיליה </t>
  </si>
  <si>
    <t>אין נפגעים, יש לציין כי חבלנים בדרך לנק'</t>
  </si>
  <si>
    <t>הושלך מטען מאולתר לעבר כוח מגד' 'תבור' 894 במהלך סיור בדוחא</t>
  </si>
  <si>
    <t xml:space="preserve">הכוח הגיב באלפ"ה, אין נפגעים </t>
  </si>
  <si>
    <t xml:space="preserve">ביישובים פצאל, גלגל, תומר ונתיב הגדוד </t>
  </si>
  <si>
    <t>סיכול פיגוע</t>
  </si>
  <si>
    <t>ירושלים</t>
  </si>
  <si>
    <t>דווח אודות חשוד שברשותו סכין אשר נעצר בשער שכם ירושלים, כמו"כ החשוד הסתכל בצורה מחשידה על העמדה, בבדיקה זוהתה סכין צמודה לבטנו של החשוד באמצעות דבק סלוטייפ</t>
  </si>
  <si>
    <t>ז"א לעבר ר"י על ציר 'לטאה' במסדרון חווארה סמוך לגדר הכחול אין נפגעים אך נגרם נזק לרכב</t>
  </si>
  <si>
    <t xml:space="preserve">20 צוותים מכוח מג"ב אלון, מ"י וכוח מגד' 9341/8109 פיזרו את הנ"ל א.נ.א.נ, בהמשך הנ"ל פוזרו.  </t>
  </si>
  <si>
    <t>מכמש</t>
  </si>
  <si>
    <t xml:space="preserve">ז"א ע"י אזרחים ישר' לעבר רכב פלס' על ציר 'לטאה' סמוך למכמש. בהמשך נמצא כיתוב 'מוות לערבים דחוף' </t>
  </si>
  <si>
    <t>א.נ.א.נ כוח מגד' 489 בדקך לנק'</t>
  </si>
  <si>
    <t>50 אזרחים ישר' יידו אבנים לעבר רכב פלס' על ציר 'אצבע' בצו' יצהר הקטנה. בהמשך אירעה תקיפת כוחות הביטחון, כתוצאה מכך נעצר אזרח ישר' ע"ר תקיפה והפרעה לשוטר</t>
  </si>
  <si>
    <t>בוצע ירי לעבר כוח מגדס"ר 900/93 בפיל' 190 סמוך ליעבד אין נפגעים</t>
  </si>
  <si>
    <t>הוכרז 'פטיש חם' במוצב סאלם בעקבות ירי לעבר כוח מג"ב כ"ג מכיוון זבובה הכוח הגיב בירי לעבר נק' חשודות, אין נפגעים אך נגרם נזק לפיל', בהמשך האירוע חוזל"ש</t>
  </si>
  <si>
    <t xml:space="preserve">הוכרז 'פטיש חם' בנבי אליאס בעקבות ירי לעבר אוטובוס ישר' על ציר 'שחפים' נפצע אזרח ישר' באורח דחוף,נפצעה חיילת באורח דחוף ופונו 2 אזרחים ישר' נפגעי חרדה המחבל נמלט ע"ג ר"י גנוב אשר נחשד כממולכד, בהמשך הנ"ל פרק מהרכב ונמלט רגלית, כמו"כ נמצא חור קליע בנק', וסט ונשק מסוג 16M ע"י כוח מיח' 89/217 צפ' לציר 55 במרחב נבי אליאס, כמו"כ הוטל כתר על ג'יוס והרכב זוכה ע"י חבלנים באמצעות פיצוץ הרכב  </t>
  </si>
  <si>
    <t>הושלך מטען מאולתר לעבר כוח מגד' 282/334 במהלך פעילות לילה בג'ילזון</t>
  </si>
  <si>
    <t>הכוח הגיב בירי לעבר המרחב, א.נ.א.נ</t>
  </si>
  <si>
    <t>הושלך מטען מאולתר לעבר כוח מגד' 900/90 במהלך פטרול בבורין</t>
  </si>
  <si>
    <t>הכוח הגיב בירי לטובת זיכוי המטענים, אין נפגעים</t>
  </si>
  <si>
    <t>הושלכו 2 מטענים מאולתרים לעבר כוח מגד' 9341/8109 במהלך פטרול בסילת א – דאהר</t>
  </si>
  <si>
    <t>מס' אזרחים ישר' יידו אבנים לעבר מס' רכבים פלס' סמוך לחווארה</t>
  </si>
  <si>
    <t>ז"א לעבר אוטובוס ישר' על ציר 'לטאה' סמוך לבית הגרושה בסינג'יל, אין נפגעים אך נגרם נזק לאוטובוס</t>
  </si>
  <si>
    <t>,נבי אליאס,חיזמא,ביר זית,אום סלמונה,צו' מראח רבאח</t>
  </si>
  <si>
    <t>צו' אביתר, שער בנימין, תקוע, צו' הכבשים, צו' הזית</t>
  </si>
  <si>
    <t>צו' תפוח, צו' מרדה, ביר זית</t>
  </si>
  <si>
    <t>חיזמא(בקצ"ב)</t>
  </si>
  <si>
    <t xml:space="preserve"> ערק בורין</t>
  </si>
  <si>
    <t>במהלך פטרול בג'בע בוצע ירי לעבר כוח מגד' 9341/8109  הכוח הגיב בירי לעבר חשוד, אין נפגעים</t>
  </si>
  <si>
    <t>חסם תייסיר</t>
  </si>
  <si>
    <t>הוכרז 'פטיש חם' בחסם תייסיר בעקבות פלס' חשודה עם תיק אשר לא הסכימה לעבור בידוק, בהמשך הנ"ל שלפה סכין והתחילה לרוץ. כוח מגד' 900/94 הגיב בירי לעבר החשודה, כתוצאה הנ"ל חוסלה, כמו"כ התיק זוכה ע"י חבלנים ללא אירועים חריגים</t>
  </si>
  <si>
    <t>במהלך פעילות לילה בטול כרם הושלכו מס' מטענים מאולתרים ובוצע ירי לעבר כוח מגדס"ר 900/93 ומג"ב מ"ב. בהמשך בוצע ירי לעבר רכב צבאי השייך לכוח. אין נפגעים אך נגרם נזק לרכב צבאי השייך לכוח. בתגובה הכוח הגיב בירי לעבר מקור הירי, א.נ.א.נ</t>
  </si>
  <si>
    <t>ביתר</t>
  </si>
  <si>
    <t>מרחב עופרה</t>
  </si>
  <si>
    <t xml:space="preserve">הושלך מטען מאולתר לעבר כוח מגד' 282/334 במהלך פטרול בזבובה </t>
  </si>
  <si>
    <t>הושלך מטען מאולתר לעבר כוח מגד' 9341/8109 במהלך פטרול בסילת א-דאהר</t>
  </si>
  <si>
    <t>הכוח הגיב בירי לעבר חשוד, אין נפגעים</t>
  </si>
  <si>
    <t xml:space="preserve">הונח מטען מאולתר בק.ד 475 במרחב אבו דיס </t>
  </si>
  <si>
    <t xml:space="preserve">א.נ.א.נ, כמו"כ הנ"ל התפוצץ באדום </t>
  </si>
  <si>
    <t>הושלכו מס' מטענים מאולתרים לעבר כוח מגדס"ר 900/93 ומג"ב מ"ב במהלך פעילות לילה בטול כרם</t>
  </si>
  <si>
    <t>הכוח הגיב בירי לעבר מקור הירי, א.נ.א.נ</t>
  </si>
  <si>
    <t>סמוך למדאמא</t>
  </si>
  <si>
    <t xml:space="preserve">א.נ.א.נ, בהמשך הנ"ל פוזרו </t>
  </si>
  <si>
    <t>3 אזרחים ישר' יידו אבנים לעבר המרחב סמוך למדאמא מכיוון יצהר. הורחקו מהנק' ע"י כוח מגד' 9341/8109</t>
  </si>
  <si>
    <t>20 אזרחים ישר' יידו אבנים לעבר רכב פלס' בצו' יצהר הקטנה</t>
  </si>
  <si>
    <t>צו' בית ענון</t>
  </si>
  <si>
    <t>הושלכו 2 בקת"בים מרכב חולף לעבר ציר 'לטאה' סמוך למרקם חיים במרחב עופרה. אין נפגעים אך התלקחה שריפה במרחב</t>
  </si>
  <si>
    <t>גשר אל ערוב</t>
  </si>
  <si>
    <t>ז"א לעבר ר"י על ציר 'יפהפיה' סמוך לגשר אל ערוב אין נפגעים אך נגרם נזק לרכב</t>
  </si>
  <si>
    <t>נמצאו 2 קליעים ב-2 בתים שונים ביישוב מירב ע"י רבש"ץ היישוב מדובר בקליעים אשר מקושרים לשמיעת הירי בתאריך ה-08/04, כמו"כ גדודי 'אל אקצא' לקחו אחריות ועל כן האירוע הוגדר כירי</t>
  </si>
  <si>
    <t>מסחה,צו' עטרת,תקוע</t>
  </si>
  <si>
    <t>הושלך מטען מאולתר לעבר כוח מגד' 282/334 במהלך פטרול בג'ילבון</t>
  </si>
  <si>
    <t>הושלך מטען מאולתר לעבר תאג"ד השייך לכוח מגד' 900/90 במהלך פעילות לילה על ציר 'טלביה' במ.פ בלאטה בשכם</t>
  </si>
  <si>
    <t>הושלך מטען מאולתר לעבר כוח מיח' 89/217 במהלך פעילות במ.פ אל עומרי</t>
  </si>
  <si>
    <t xml:space="preserve">אין נפגעים </t>
  </si>
  <si>
    <t xml:space="preserve">הכוח הגיב בירי לאוויר, אין נפגעים </t>
  </si>
  <si>
    <t>מחסה</t>
  </si>
  <si>
    <t>ז"א לעבר ר"י על ציר 'כרמון' סמוך למסחה אין נפגעים אך נגרם נזק לרכב</t>
  </si>
  <si>
    <t>החווה של אורי</t>
  </si>
  <si>
    <t>מ.פ קלנדיה</t>
  </si>
  <si>
    <t>במהלך פעילות לילה בטול כרם בצו' 754 בוצע ירי לעבר כוח מג"ב כ"ג הכוח הגיב בירי לעבר מקור הירי, א.נ.א.נ</t>
  </si>
  <si>
    <t>דווח אודות שמיעת ירי מכיוון כופיראת בהמשך גדודי 'גנין' לקחו אחריות על האירוע והאירוע הוגדר כאירוע ירי לעבר פיל' 190</t>
  </si>
  <si>
    <t>במהלך פעילות לילה בטול כרם בוצע ירי לעבר כח מגדס"ר 900/93 אין נפגעים. בהמשך ארעה תקרית בטיחות במהלכה החפ"ק דחק את הרכב החשוד ולאחר מכן התאג"ד לא הצליח לעצור והתנגש בחפ"ק, אין נפגעים. בתגובה הכוח הגיב בירי לעבר החשודים, אין נפגעים. כמו"כ בוצע ירי נוסף לעבר הכוח אשר הגיב בירי חי לעבר מקור הירי, אין נפגעים.</t>
  </si>
  <si>
    <t>עוז ציון</t>
  </si>
  <si>
    <t>אזרחית ישר' נכנסה בשוגג לקלנדיה</t>
  </si>
  <si>
    <t>הוכוונה טלפונית ע"י מ"י ויצאה מהאדום ללא אירועים חריגים</t>
  </si>
  <si>
    <t>אירע ניסיון שוד רכב אלים על ציר 'מכשף' בצו' עופרים במהלכו רכב ובו 2 פלס' התנגש בר"י וגנב טלפון ומפתחות הרכב</t>
  </si>
  <si>
    <t>אזרח ישר' אשר היה במרחב ביצע מרדף אחר הרכב הפלס' ומצא אותו נטוש במרחב רנתיס. יש לציין כי האירוע הועבר לטיפול מ"י</t>
  </si>
  <si>
    <t>הוכרז 'פטיש חם' בעקבות ירי מרכב חולף לעבר ר"י על ציר 'כרמון' בין ברקן לקריית נטיפים אין נפגעים, בהמשך עלה כי מדובר בשמיעת אגזוז האירוע חוזל"ש</t>
  </si>
  <si>
    <t>הושלך חפץ מרכב חולף לעבר ר"י על ציר 'כרמון' סמוך למרדה א.נ.א.נ</t>
  </si>
  <si>
    <t>הוכרז 'פטיש חם' בעקבות ירי מרכב חולף לעבר ר"י על ציר 'כרמון' בין ברקן לקריית נטיפים אין נפגעים, בהמשך עלה כי מדובר בשמיעת אגזוז  האירוע חוזל"ש</t>
  </si>
  <si>
    <t>ארעה תקרית בטיחות על ציר 'יפהפיה' בצו' קלקס במהלכה התרחשה תאונת דרכים עצמית ע"י חייל השייך לכוח מגד' 406/9271 ע"ג ר"י אשר נתקע בבטונדה נפצע חייל באורח לא דחוף אשר לא נזקק לטיפול ופינוי בהמשך הוצת הרכב ע"י פלס', אין נפגעים. יש לציין כי ההצתה זוהתה ע"י אזרח ישר'</t>
  </si>
  <si>
    <t>ז"א לעבר ר"י על ציר 'לטאה' סמוך לצו' תפוח אין נפגעים אך נגרם נזק לרכב</t>
  </si>
  <si>
    <t>אירע פיגוע דקירה בתחנה מרכזית באר שבע במהלכו מחבל דקר חייל בתגובה החייל ביצע ירי לעבר המחבל וכתוצאה המחבל חוסל. יש לציין כי החייל נפצע באורח לא דחוף ופונה ע"ג מד"א לביה"ח 'סורוקה'</t>
  </si>
  <si>
    <t>בוצע ירי לעבר כוח מגד' 7877/8211 מרכב חולף בהמשך נמצאה נק' מרבץ ובה 6 תרמילים מסוג 5.56 מ"מ במרחב. בהמשך בוצע ירי פריפריאלי לעבר הכוח, א.נ.א.נ</t>
  </si>
  <si>
    <t>במהלך פעילות לילה במ.פ פרעה כוח מגד' 89/217 ביצע ירי לעבר חמוש, כתוצאה הנ"ל נפצע באורח לא דחוף והתפנה לאדום בהמשך בוצע ירי לעבר כוח מיח' 89/217, בתגובה הכוח ביצע ירי לעבר החמושים. כתוצאה נהרג פלס' ונפצע פלס' באורח דחוף. כמו"כ ישנם 2 פצועים פלס' באורח לא ידוע אשר טרם ידוע ממה נפצעו. כמו"כ הושלך מטען מאולתר לעבר כוח מגד' 417/41, א.נ.א.נ. בהמשך הוטמן מטען מאולתר בחיבור צירים 'אלנה מרגית' ובוצע ירי לעבר כלי השייך לכוח מגד' 417/41, אין נפגעים אך נגרם נזק לרכב. כמו"כ בוצע ירי לעבר כוח מיח' 89/217, הכוח הגיב בירי, כתוצאה נפצע פלס באורח לא דחוף. בהמשך בוצע ירי לעבר חמוש בטובאס ע"י כוח מיח' 89/217, כתוצאה הנ"ל נהרג. יש לציין כי ברשותו היו 4 נשקים מסוג 16M ווסט.</t>
  </si>
  <si>
    <t>הושלך מטען מאולתר לעבר כוח מגד' 7877/8211 במהלך פעילות יזומה בקלקיליה</t>
  </si>
  <si>
    <t>הושלך מטען מאולתר לעבר כוח מיח' 417/41 במהלך פעילות לילה במ.פ פרעה. בהמשך הוטמן מטען מאולתר בחיבור הצירים 'אלנה מרגית' במהלך פעילות לילה במ.פ פרעה</t>
  </si>
  <si>
    <t>20 אזרחים ישר' יידו אבנים לעבר רכבים פלס' בצו' יצהר הקטנה</t>
  </si>
  <si>
    <t>אל מועייר</t>
  </si>
  <si>
    <t xml:space="preserve">מס' אזרחים שרפו רכב וריססו כתובות נקמה באל מועייר </t>
  </si>
  <si>
    <t>הוכרז 'אביר לילה ג' באפרת בעקבות רכב פלס' אשר פרץ את הש.ג הצפוני ונכנס ליישובבהמשך הנ"ל נעצר ע"י רבש"ץ היישוב ושוחרר לאחר שיחת אזהרה ועל כן האירוע חוזל"ש</t>
  </si>
  <si>
    <t>ענתא</t>
  </si>
  <si>
    <t>בוצע ירי לעבר כוח מגד' 7877/8211 בצו' 796 במהלך פעילות יזומה בקלקיליה אין נפגעים</t>
  </si>
  <si>
    <t>הושלך מטען מאולתר לעבר כוח מגד' 282/334 בעראבה במהלך פטרול כפרים</t>
  </si>
  <si>
    <t>הושלך מטען מאולתר לעבר כוח מגד' 900/90 במהלך פטרול בפאתי הביתות</t>
  </si>
  <si>
    <t>הושלך מטען מאולתר לעבר כוח מגד' 900/90 במהלך סיור על ציר 'בשיד' בפאתי הביתות</t>
  </si>
  <si>
    <t>א.נ.א.נ, הכוח נכנס לאדום לטובת סריקות</t>
  </si>
  <si>
    <t>א.נ.א.נ, הכוח נכנס לאדום לטובת סריקות. לאחר בירור עלה כי המטען הינו מטען חוטי אשר הופעל מרחוק, יש לציין כי נמצאו שאריות המטען והחוט במרחב ע"י הגשש החטיבתי</t>
  </si>
  <si>
    <t>צו' שילה</t>
  </si>
  <si>
    <t>ז"א לעבר ר"י על ציר 'לטאה' סמוך לצו' שילה אין נפגעים אך נגרם נזק לרכב</t>
  </si>
  <si>
    <t>שדה בועז</t>
  </si>
  <si>
    <t>הוכרז 'אביר לילה ג' בשדה בועז בעקבות זיהוי חמוש אשר התקרב לשכונת הוואדי ואבד איתו קשר עין. כמו"כ הוכרז 'אביר לילה ב' צבאי' בנווה דניאל ובאלעזר לאחר ביצוע ש.ח ביישוב עלה כי מדובר בחיילת הגנ"ש ועל כן האירוע חוזל"ש</t>
  </si>
  <si>
    <t>צו' שופה</t>
  </si>
  <si>
    <t>מס' אזרחים ישר' יידו אבנים ובעטו ברכבים פלס' סמוך לצו' שופה</t>
  </si>
  <si>
    <t>קוצרה</t>
  </si>
  <si>
    <t>א.נ.א.נ, בהמשך הנ"ל פוזרו ע"י כוח מגד' 9341/8109</t>
  </si>
  <si>
    <t xml:space="preserve">20 אזרחים ישר' הכו כוח מגד' 9341/8109 בחווה 6 </t>
  </si>
  <si>
    <t>אין נפגעים, בהמשך הנ"ל התפזרו</t>
  </si>
  <si>
    <t>צו' שבי שומרון</t>
  </si>
  <si>
    <t xml:space="preserve">מס' אזרחים ישר' יידו אבנים לעבר רכבים פלס' במרחב א – דיס סמוך לעלי זהב </t>
  </si>
  <si>
    <t>ז"א הדדיות בין מס' אזרחים ישר' לבין מס' פלס' סמוך לנחליאל</t>
  </si>
  <si>
    <t>מזרע אל קבלייה</t>
  </si>
  <si>
    <t>ז"א הדדיות בין 10 אזרחים ישר' לבין 15 פלס' סמוך למזרע אל קבלייה</t>
  </si>
  <si>
    <t>10 אזרחים ישר' יידו אבנים לעבר חארס בצו' יקיר הגדולה</t>
  </si>
  <si>
    <t>טייבה</t>
  </si>
  <si>
    <t>15 אזרחים ביצעו ירי לעבר גלגלי רכב פלס' על ציר 'כפרי' סמוך לכניסה לטייבה</t>
  </si>
  <si>
    <t>אין נפגעים אך נגרם נזק למשאית, בהמשך הנ"ל התפזרו</t>
  </si>
  <si>
    <t>דומא</t>
  </si>
  <si>
    <t xml:space="preserve">חיכוך אלים בין פלס' לאזרחים ישר' </t>
  </si>
  <si>
    <t>מס' אזרחים ישר' יידו אבנים לעבר בתים פלס' באל מועייר</t>
  </si>
  <si>
    <t xml:space="preserve">תורמוסעיא </t>
  </si>
  <si>
    <t xml:space="preserve"> מס' אזרחים ישר' הציתו מעל 10 בתים פלס' 70 אזרחים ישר' הציתו רכבים פלס' סמוך לחיבור הצירים 'גאווה – נופש' סמוך לתורמוסעיא </t>
  </si>
  <si>
    <t xml:space="preserve"> 27 פלס' פצועים</t>
  </si>
  <si>
    <t>רכב פלס' שרוף</t>
  </si>
  <si>
    <t>אזרח ישר' ירה לעבר פלס'</t>
  </si>
  <si>
    <t xml:space="preserve">4 פלס' פצועים </t>
  </si>
  <si>
    <t>ח' אבו פלאח</t>
  </si>
  <si>
    <t>חיכוך פיזי בין מס' אזרחים ישר לפלס'</t>
  </si>
  <si>
    <t>מס' אזרחים הציתו רכב פלס' בדיר דבואן ז"א הדדיות בין מס' אזרחים ישר' לבין 100 פלס' סמוך למרקם חיים ציר 'ליקר' סמוך לדיר דבואן כוח מג"ב הגיב באלפ"ה</t>
  </si>
  <si>
    <t>אין נפגעים, בהמשך הנ"ל התפזרו כתוצאה מהז"א נפצע שוטר מ"י באורח לא דחוף אשר לא נזקק לטיפול ופינוי, כמו"כ כתוצאה מהאלפ"ה נפצע אזרח באורח לא דחוף אשר טופל בנק' ולא נזקק לפינוי. בהמשך הנ"ל התפזרו</t>
  </si>
  <si>
    <t>עין סיניא</t>
  </si>
  <si>
    <t>עין יברוד</t>
  </si>
  <si>
    <t>א סוויה</t>
  </si>
  <si>
    <t>תל רומידה</t>
  </si>
  <si>
    <t>צו' גיתית</t>
  </si>
  <si>
    <t>מוערג'את</t>
  </si>
  <si>
    <t>20 אזרחים ישר' הציתו בתים ו-6 רכבים פלס'  סמוך לקוצרה ז"א הדדיות וירי זיקוקים בין מס' אזרחים  ישר' רעל"פים לבין מס' פלס' סמוך לקוצרה</t>
  </si>
  <si>
    <t>נחליאל</t>
  </si>
  <si>
    <t>חארס</t>
  </si>
  <si>
    <t>מס' אזרחים יידו אבנים לעבר רכבים פלס' על ציר 'מנדט' סמוך לפיל' גפן</t>
  </si>
  <si>
    <t>נפצעו 2 פלס' באורח לא ידוע שר התפנו לאדום, כמו"כ נגרם נזק ל-2 רכבים, בהמשך הנ"ל התפזרו</t>
  </si>
  <si>
    <t>כ-150 אזרחים ירדו לאל מועייר מכיוון עמיחי וביצעו ירי לעבר פלס' מס' אזרחים ישר' הציתו 3 בתים, עמודי חשמל, מס' מחסנים וכבאית פלס' באל מועייר</t>
  </si>
  <si>
    <t>נפצע פלס' באורח דחוף ונפצעו 4 פלס' באורח לא דחוף אשר התפנו לאדום, בהמשך הנ"ל התפזרו</t>
  </si>
  <si>
    <t>מס' אזרחים ישר' הציתו 2 בתים פלס' בעין יברוד</t>
  </si>
  <si>
    <t xml:space="preserve">ז"א הדדיות בין 7 אזרחים לבין 50 פלס' על ציר 'לטאה' סמוך לעלי בכניסה לא – סוויה </t>
  </si>
  <si>
    <t xml:space="preserve">30 אזרחים ישר' יידו אבנים לעבר רכבים פלס' בצו' עפרה </t>
  </si>
  <si>
    <t>60 אזרחים ישר' יידו אבנים לעבר רכב פלס' בכיכר מעבר מכמש</t>
  </si>
  <si>
    <t>15 אזרחים ישר' יידו אבנים לעבר רכב פלס' בצו' מעלה לבונה</t>
  </si>
  <si>
    <t>אין נפגעים אך נגרם נזק למשאית פלס' בהמשך הנ"ל פוזרו ע"י כוח מגד' 12/6863 ומג"ב רמה</t>
  </si>
  <si>
    <t xml:space="preserve">50 אזרחים יידו אבנים לעבר רכב פלס' בצו' גבעת אסף </t>
  </si>
  <si>
    <t>מס' אזרחים יידו אבנים לעבר רכב פלס' ושברו את חלונותיו  סמוך לכניסה לסינג'יל</t>
  </si>
  <si>
    <t>אירע חיכוך בין 20 אזרחים ישר' לבין 40 פלס' בצו' ביתין, בהמשך הנ"ל נכנסו לכפר וביצעו ירי לעבר פלס'</t>
  </si>
  <si>
    <t>כתוצאה נהרג פלס'</t>
  </si>
  <si>
    <t xml:space="preserve">50 אזרחים ישר' יידו אבנים לעבר המרחב לצו' גיתית </t>
  </si>
  <si>
    <t>א.נ.א.נ בהמשך הנ"ל התפזרו</t>
  </si>
  <si>
    <t xml:space="preserve">5 אזרחים ישר' יידו אבנים לעבר בתים פלס' בתל רומידה </t>
  </si>
  <si>
    <t xml:space="preserve">מס' אזרחים ישר' השחיתו בית פלס' בג'ילזון </t>
  </si>
  <si>
    <t>מס' אזרחים ישר' יידו אבנים לעבר פלס' סמוך למועג'את</t>
  </si>
  <si>
    <t>מעבר ג'למה</t>
  </si>
  <si>
    <t>בוצע ירי מרכב חולף מכיוון זו' זאיר לעבר כוח אבטחה אזרחי במעבר ג'למה. הרכב נמלט לכיוון ג'נין, אין נפגעים</t>
  </si>
  <si>
    <t>הוכרז 'פטיש חם' בעקבות ירי צלף לעבר שוטרת מג"ב רמה בצו' 164 בסינג'יל כתוצאה הנ"ל נפצעה באורח דחוף ופונתה ע"ג טנ"צ לביה"ח 'שערי צדק'. כמו"כ נגרם נזק לאוטובוס במרחב. בהמשך בוצע ירי נוסף לעבר כוח מג"ב רמה, א.נ.א.נ</t>
  </si>
  <si>
    <t>הושלך מטען מאולתר לעבר כוח מגד' 16/9207 במהלך הפס"ד בפעילות יזומה בצו' 208 במרחב בית אומר</t>
  </si>
  <si>
    <t>צד ירדן</t>
  </si>
  <si>
    <t>נעצרו 4 מסתננים אשר ניסו לחצות לישר'</t>
  </si>
  <si>
    <t>נעלה</t>
  </si>
  <si>
    <t>ז"א לעבר ר"י מרכב חולף על ציר 'אפרוח' סמוך לנעלה. אין נפגעים אך נגרם נזק לרכב</t>
  </si>
  <si>
    <t>א-סוויה</t>
  </si>
  <si>
    <t>ז"א הדדיות בין 7 אזרחים לבין 50 פלס' על ציר 'לטאה' סמוך לעלי בכניסה לא – סוויה א.נ.א.נ, בהמשך הנ"ל התפזרו</t>
  </si>
  <si>
    <t>ז"א לעבר ר"י על ציר 'כרמון' סמוך לעקרבה א.נ.א.נ</t>
  </si>
  <si>
    <t>מס' אזרחים ישר' הציתו 3 בתים ורכבים פלס' בדומא. מס' אזרחים ישר' ביצעו ירי לעבר פלס' בדומא</t>
  </si>
  <si>
    <t>50 אזרחים ישר' תקפו מס' רכבים פלס' בצו' תפוח.</t>
  </si>
  <si>
    <t>בהמשך הנ"ל פוזרו ע"י כוח מגד' 9341/8109</t>
  </si>
  <si>
    <t>פיגוע בבנימין</t>
  </si>
  <si>
    <t>נעצרו 2 חשודים ישראלים בעקבות תקיפה, בהמשך הנ"ל שוחררו</t>
  </si>
  <si>
    <t>מס' אזרחים ישר' שרפו רכב ריססו כתובות נקמה ומגן דוד (מתווה תג מחיר)</t>
  </si>
  <si>
    <t>כתוצאה מז"א, נפצעו 3 פלס' באורח לא דחוף, אשר פונו למרפאה בדיר דבואן. כתוצאה מהירי נפצעו פלס' באורח דחוף ופלס' נוסף באורח לא דחוף אשר פונו ע"ג סה"א לבי"ח ברמאללה. 12 מעוכבים שתוחקרו ע"י שב"כ, 2 עצורים שהועברו למ"י</t>
  </si>
  <si>
    <t xml:space="preserve">אין נפגעים, בהמשך הנ"ל התפזרו. 3 עצורים שהועברו למ"י, 2 מעוכבים ע"י מג"ב ששוחררו. </t>
  </si>
  <si>
    <t>כתוצאה נפצע פלס' באורח דחוף ו-6 פלס' באורח לא ידוע אשר התפנו לאדום, בהמשך הנ"ל התפזרו.  אזרח ישר' פצוע ועיתונאי ישר'</t>
  </si>
  <si>
    <t>ערבי ישר' פצוע,  בהמשך הנ"ל התפזרו.</t>
  </si>
  <si>
    <t>א-לבד</t>
  </si>
  <si>
    <t>הושלך מטען מאולתר לעבר כוח מגדס"ר 900/93 במהלך פטרול בא-לבד</t>
  </si>
  <si>
    <t>הושלכו 3 מטענים מאולתרים לעבר כוח מגד' 9341/8109 במהלך פעילות לילה בבורקא</t>
  </si>
  <si>
    <t>צו' אסוויאה</t>
  </si>
  <si>
    <t>ז"א לעבר ר"י על ציר 'לטאה' סמוך לצו' אסוויאה א.נ.א.נ</t>
  </si>
  <si>
    <t>א-שרקייה</t>
  </si>
  <si>
    <t>ז"א לעבר אוטובוס ישר' על ציר 'לטאה' בצו' לובן א – שרקייה אין נפגעים אך, נגרם נזק לאוטובוס</t>
  </si>
  <si>
    <t>ז"א לעבר ר"י על ציר 'לטאה' סמוך לצו' עלי א.נ.א.נ</t>
  </si>
  <si>
    <t>ז"א לעבר ציר 'יפהפיה' סמוך לצו' אל פאוור אין נפגעים אך נגרם נזק לרכב פלס' אשר חנה במרחב</t>
  </si>
  <si>
    <t>צו' רחלים</t>
  </si>
  <si>
    <t>מס' אזרחים ישר' יידו אבנים לעבר המרחב בצו' רחלים</t>
  </si>
  <si>
    <t>ז"א הדדיות בין 50 אזרחים ישר' לבין 20 פלס' סמוך לבית הבודד במרחב ג'ילזון כוח מגד' 12/6863 הגיב בירי לעבר החשודים ובאלפ"ה</t>
  </si>
  <si>
    <t>כתוצאה מירי נפצע פלס' באורח דחוף, בהמשך הנ"ל פוזרו</t>
  </si>
  <si>
    <t xml:space="preserve">מס' אזרחים ישר' יידו אבנים לעבר רכב פלס' בצו' גבעת אסף </t>
  </si>
  <si>
    <t>ז"א הדדיות בין מס' אזרחים ישר' לבין מס' פלס' בתנובה 10 בחברון</t>
  </si>
  <si>
    <t>מס' אזרחים ישר' יידו אבנים לעבר מס' בתים פלס' סמוך לבית מרקחת בחברון</t>
  </si>
  <si>
    <t>מצפה יריחו</t>
  </si>
  <si>
    <t>מס' אזרחים ישר' יידו אבנים לעבר רכב פלס' סמוך למצפה יריחו</t>
  </si>
  <si>
    <t>טנא עומרים,צופים,דיר ניזם,מח' מכבים</t>
  </si>
  <si>
    <t>סינג'יל, גשר אל ערוב</t>
  </si>
  <si>
    <t xml:space="preserve"> מבתרי אל מועייר, צו' שילה</t>
  </si>
  <si>
    <t>נעצרה פלס' עם סכין אשר התקרבה לכוח מגד' 16/9207 סמוך לפיל' אל פוואר לאחר תחקור עלה כי הנ"ל תכננה לבצע פיגוע ועל כן הנ"ל הוגדר כניסיון דקירה</t>
  </si>
  <si>
    <t xml:space="preserve">חוות גל </t>
  </si>
  <si>
    <t>מ.פ דהיישה</t>
  </si>
  <si>
    <t>בוצע ירי לעבר כוח מגד' 900/90 במהלך פעילות לילה במ.פ דהיישה, בהמשך בוצע ירי לעבר שופל של הכוח וירי נוסף לעבר הכוח. אין נפגעים</t>
  </si>
  <si>
    <t xml:space="preserve">בוצע ירי לעבר כוח מגד' 9341/8109 במהלך יציאת הכוח מבורקא לאחר כניסה לטובת חילוץ אזרח אשר נכנס לכפר בשוגג הכוח הגיב בירי לעבר מקור הירי, כתוצאה נפצע פלס' באורח לא דחוף </t>
  </si>
  <si>
    <t>הושלך מטען מאולתר לעבר כוח ימ"ס איו"ש במהלך פעילות יום ברפידיה</t>
  </si>
  <si>
    <t>הכוח הגיב בירי לעבר הפלס', כתוצאה נהרג פלס' אשר השליך את המטען</t>
  </si>
  <si>
    <t>השלך מטען מאולתר לעבר כוח מגד' 9341/8109 במהלך יציאת הכוח מבורקא לאחר כניסה לטובת חילוץ אזרח אשר נכנס לכפר בשוגג</t>
  </si>
  <si>
    <t>הכוח הגיב בירי לעבר מקור הירי, כתוצאה נפצע פלס' באורח לא דחוף אשר פונה ע"ג סה"א לביה"ח 'רפידיה'</t>
  </si>
  <si>
    <t>צו' יתמא</t>
  </si>
  <si>
    <t>10 אזרחים יידו אבנים וריססו גז מדמיע לעבר רכבים פלס' על ציר 'קמינסקי' בצו' יתמא</t>
  </si>
  <si>
    <t>מס' אזרחים ישר' יידו אבנים לעבר בית פלס' סמוך לבית הדסה בחברון</t>
  </si>
  <si>
    <t>אין נפגעים אך נגרם נזק לבית,  בהמשך הנ"ל התפזרו</t>
  </si>
  <si>
    <t>ז"א לעבר ר"י על ציר 'כרמון' סמוך לגיתאי אבישר א.נ.א.נ</t>
  </si>
  <si>
    <t>בורוקין</t>
  </si>
  <si>
    <t>ארעה הפרת צו אלוף בברוקין ע"י 30 אזרחים ישר' אשר נכנסו רגלית לכפר</t>
  </si>
  <si>
    <t>כוח מגד' 7877/8211 נכנס לאדום לטובת סריקות</t>
  </si>
  <si>
    <t>בוצע ירי לעבר כוח מגד' 'פקע"ר' – 7660 במוצב 105 סמוך לטול כרם ע"י חשוד ע"ג טרקטורון א.נ.א.נ</t>
  </si>
  <si>
    <t>הושלך מטען מאולתר לעבר כוח מגד' 8109 במהלך פטרול רכוב על ציר 'ראיד' בצו' 499 במרחב סילת א-דאהר</t>
  </si>
  <si>
    <t>אין נפגעים אך נגרם נזק לרכב פלס' במרחב</t>
  </si>
  <si>
    <t>מעלה שומרון</t>
  </si>
  <si>
    <t>הונח מטען הבשלה במתווה מטף עם מסמרים סמוך למעלה שומרון</t>
  </si>
  <si>
    <t>א.נ.א.נ, לאחר סריקות ע"י הגשש נמצאו 2 מטענים אשר התפוצצו</t>
  </si>
  <si>
    <t>הושלכו 2 מטענים מאולתרים לעבר כוח מגד' 16/9207 במהלך פעילות לילה במ.פ דהיישה</t>
  </si>
  <si>
    <t xml:space="preserve">במהלך פעילות לילה בטובאס שופל השייך לכוח מגד' 900/94 עלה על מטען </t>
  </si>
  <si>
    <t>הושלך מטען מאולתר לעבר כוח מגד' 900/93 במהלך פעילות לילה בטול כרם</t>
  </si>
  <si>
    <t xml:space="preserve">פצאל, תומר ונתיב הגדוד </t>
  </si>
  <si>
    <t>הוכרז 'פרש תורכי' בעקבות חציית 2 מסתננים מהאדום לכחול</t>
  </si>
  <si>
    <t>מעבר תאנים</t>
  </si>
  <si>
    <t>נמצאו 10,000 ש"ח כספט"ר במהלך פעילות לילה בג'נין</t>
  </si>
  <si>
    <t>מזרע א-שרקייה</t>
  </si>
  <si>
    <t>ז"א לעבר ר"י על ציר 'לטאה' סמוך למזרע א – שרקייה א.נ.א.נ</t>
  </si>
  <si>
    <t>ז"א לעבר מס' ר"י על ציר 'יפהפיה' סמוך לחלול אין נפגעים נגרם נזק לאוטובוס</t>
  </si>
  <si>
    <t>ז"א לעבר ציר 'כרמון' סמוך לצו' מרדה א.נ.א.נ</t>
  </si>
  <si>
    <t>אירע חיכוך אלים בין מס' רועי צאן ישר' לבין כ-30 פלס' אשר הגיעו מכיוון מוערג'את לחווה של ג'קסון ויידו אבנים לעבר רועי הצאן יש לציין כי כוח מגד' 900/94, מתילן, מג"ב וכוחות רפואה היו בנק'. בהמשך האזרחים ביצעו ירי לעבר הפלס'</t>
  </si>
  <si>
    <t xml:space="preserve">כתוצאה נהרגו 2 פלס' ונפצעו 3 פלס' באורח לא דחוף </t>
  </si>
  <si>
    <t>בוצע ירי מאופנוע חולף לעבר כוח מגד' 9341/8109 בצו' האיקס, אין נפגעים, כמו"כ הנ"ל נמלט ככה"נ לכיוון צפ', בהמשך נמצא כדור מסוג 9 מ"מ במרחב הצו'</t>
  </si>
  <si>
    <t>צו' האיקס</t>
  </si>
  <si>
    <t>נבי אליאס, מבתרי חלחול, צו' הטי, חברון, גבעת אבות</t>
  </si>
  <si>
    <t>הושלך מטען מאולתר לעבר כוח מגד' 7877/9213 במהלך פעילות יזומה בעזון</t>
  </si>
  <si>
    <t xml:space="preserve">זוהה מטען מאולתר במהלך פעילות לילה בעסכר החדש </t>
  </si>
  <si>
    <t>כוח מגד' 900/90 ביצע ירי לעבר המטען. כתוצאה הנ"ל התפוצץ, אין נפגעים</t>
  </si>
  <si>
    <t>עסכר חדש</t>
  </si>
  <si>
    <t>בוצע ירי מאופנוע חולף לעבר כוח מגד' 9341/8109 בצו' האיקס</t>
  </si>
  <si>
    <t>הושלך בקצ"ב לעבר ר"י על ציר 'לטאה' סמוך לכיכר חטיבה</t>
  </si>
  <si>
    <t>הושלכו 2 בקת"בים לעבר ר"י על ציר 'כרמון' סמוך לצו' אביתר</t>
  </si>
  <si>
    <t>צו' אביתר</t>
  </si>
  <si>
    <t>בוצע ירי לעבר כוח ימ"מ במהלך פעילות לילה במ.פ ג'נין, א.נ.א.נ</t>
  </si>
  <si>
    <t>במהלך פעילות לילה במ.פ בלאטה בוצע ירי לעבר כוח חפ"ק מנשה וחפ"ק סמג"ד. בהמשך בוצע ירי לעבר שופל השייך לכוח מגד' 900/90, אין נפגעים אך נגרם נזק לשופל. בתגובה הכוח הגיב בירי לעבר חשוד חמוש, א.נ.א.נ</t>
  </si>
  <si>
    <t>במהלך פעילות לילה בטול כרם בוצע ירי לעבר כוח מג"ב כ"ג . א.נ.א.נ</t>
  </si>
  <si>
    <t>נמצאה גופת הילד שנעדר יום לפני ליד חוות גל ( נמצא דקור)</t>
  </si>
  <si>
    <t xml:space="preserve">בוצע מס' פעמים ירי לעבר כוח הנדסה ומג"ב כ"ג במהלך מבצע חטיבתי בנור א – שמס הכוח הגיב בירי לעבר נק' חשודות, כתוצאה נפצע פלס' באורח לא ידוע אשר פונה ע"ג סה"א לבי"ח באדום </t>
  </si>
  <si>
    <t>בוצע מס' פעמים ירי לעבר כוח מיח' 89/217, מג"ב כ"ג, ימ"ס איו"ש ולעבר שופל השייך לכוחות במהלך מבצע חטיבתי בנור א – שמס, הכוח הגיב בירי לעבר מס' חשודים, אין נפגעים אך נגרם נזק לשופל</t>
  </si>
  <si>
    <t>ביתילו, פונדוק</t>
  </si>
  <si>
    <t>אירע פיצוץ מטען מאולתר במתווה בלון גז על ציר 'מצילתיים' במהלך מבצע חטיבתי בנור א – שמס</t>
  </si>
  <si>
    <t>הכוח הגיב בירי לעבר חשודים, אין נפגעים</t>
  </si>
  <si>
    <t>הושלך מטען מאולתר לעבר הכוחות סמוך לאיתור 80א' במהלך מבצע חטיבתי בנור א – שמס</t>
  </si>
  <si>
    <t>הושלך מטען מאולתר לעבר כוח ימ"ס איו"ש בצו' 779 במהלך מבצע חטיבתי בנור א – שמס</t>
  </si>
  <si>
    <t xml:space="preserve">הכוח הגיב בירי לעבר מס' חשודים, אין נפגעים </t>
  </si>
  <si>
    <t>הושלכו מס' מטענים מאולתרים לעבר כוח מיח' ימ"ס איו"ש בצו' 046 במהלך מבצע חטיבתי בנור א – שמס</t>
  </si>
  <si>
    <t>כוח מג"ב כ"ג עלה על מטען מאולתר במרחב סמוך לאיתור 0428 במהלך מבצע חטיבתי בנור א – שמס</t>
  </si>
  <si>
    <t>הונח מטען מאולתר במתווה צינור עם חומר נפץ מאולתר ורסס בקבר השייח סמוך לבית לחם</t>
  </si>
  <si>
    <t>קבר השייח</t>
  </si>
  <si>
    <t xml:space="preserve">הנ"ל נוטרל ע"י חבלנים ללא אירועים חריגים </t>
  </si>
  <si>
    <t xml:space="preserve">הושלכו מס' מטענים מאולתרים לעבר כוח מיח' 89/217 ומג"ב כ"ג </t>
  </si>
  <si>
    <t xml:space="preserve">5 אזרחים ישר' יידו אבנים לעבר נהג ערבי ישר' ע"ג אוטובוס ישר' </t>
  </si>
  <si>
    <t xml:space="preserve">אין נפגעים אך נגרם נזק לאוטובוס, בהמשך הנ"ל נמלטו </t>
  </si>
  <si>
    <t>הושלך בקצ"ב לעבר ר"י על ציר 'לטאה' סמוך לצו' יצהר הגדולה, אין נפגעים אך נגרם נזק לרכב</t>
  </si>
  <si>
    <t xml:space="preserve">בוצע ירי פעמים לעבר כוח מג"ב כ"ג מכיוון איתור 7540 במהלך מבצע חטיבתי בנור א – שמס, אין נפגעים אך זוהו פגיעות במבנה סמוך לכלים </t>
  </si>
  <si>
    <t xml:space="preserve">הושלכו מס' מטענים מאולתרים לעבר כוח ימ"ס איו"ש במהלך מבצע חטיבתי בנור א – שמס </t>
  </si>
  <si>
    <t>הכוח הגיב בירי לעבר חשודים, נהרג פלס'</t>
  </si>
  <si>
    <t>רכב צבאי מסוג 'דוד' השייך לק. אג"ם של כוח מגדס"ר 900/93 עלה על מטען מאולתר על ציר 'מצילתיים'  במהלך מבצע חטיבתי בנור א – שמס</t>
  </si>
  <si>
    <t>חווה של צבי</t>
  </si>
  <si>
    <t>הונח מטען מאולתר במתווה צינור סמוך לחווה של צבי במרחב כובר</t>
  </si>
  <si>
    <t>אין נפגעים. יש לציין כי המטען התפוצץ</t>
  </si>
  <si>
    <t>הושלך מטען מאולתר לעבר כוח מגד' 900/90 במהלך פטרול רכוב על ציר 'אמבטיה' בבית פוריק</t>
  </si>
  <si>
    <t>צו' 686</t>
  </si>
  <si>
    <t>הושלך מטען מאולתר לעבר כוח מגד' 900/90 בצו' 686 במהלך פטרול רכוב על ציר 'אמבטיה'</t>
  </si>
  <si>
    <t>הוכרז 'חץ דרוך' במהלכו כוח מגד' 7877/9213 נכנס לדיר איסתיא בעקבות 4 אזרחים ישר' אשר נכנסו בשוגג לכפר</t>
  </si>
  <si>
    <t>דיר איסתיא</t>
  </si>
  <si>
    <t>יש לציין כי טרם כניסתם הכוח אשר ביצע צ'קפוסט בכניסה לכפר עצר את הנ"ל ושחרר אותם, כמו"כ הנ"ל נכנסו אל הכפר. בהמשך הנ"ל נעצרו ע"י הכוח בשנית. והועבר לטיפול מ"י ועל כן האירוע חוזל"ש</t>
  </si>
  <si>
    <t>אום צפא</t>
  </si>
  <si>
    <t>בוצע ירי לעבר כוח מגדס"ר 900/93 במהלך מבצע חטיבתי במ.פ נור א – שמס. בהמשך בוצע ירי לעבר כוח ימ"ס איו"ש, נפצעו 3 חיילים באורח דחוף אשר 2 פונו ע"ג מסוק מסוג 'ינשוף' לביה"ח 'תל השומר' ואחד פונה ע"ג טנ"צ לביה"ח 'בלינסון' ונפצע חייל נוסף באורח לא דחוף אשר התפנה עצמאית לביה"ח 'בלינסון'</t>
  </si>
  <si>
    <t xml:space="preserve">בוצע ירי לעבר כוח מגד' 214/8899 בק.ד 5496 סמוך לבית סירא , אין נפגעים אך נגרם נזק לרכב </t>
  </si>
  <si>
    <t>הושלכו 5 מטענים מאולתרים לעבר כוח מגד' 6643/7015 במהלך פטרול רכוב בבורקא</t>
  </si>
  <si>
    <t>כוח הגיב בירי לאוויר ובאלפ"ה, א.נ.א.נ</t>
  </si>
  <si>
    <t>הכוח הגיב בנ.מ.ח אשר כלל ירי לאוויר, א.נ.א.נ</t>
  </si>
  <si>
    <t>מס' אזרחים ישר' יידו אבנים לעבר מס' פלס' סמוך לא-סוויה. בהמשך אירע חיכוך אלים אשר כלל ז"א הדדיות בין 20 אזרחים ישר' ל-20 פלס' במרחב, כוח מג"ב רמה הגיע לנק'</t>
  </si>
  <si>
    <t>ז"א לעבר ציר 'יפהפיה' בצו' אלחאדר</t>
  </si>
  <si>
    <t>צו' אלחאדר</t>
  </si>
  <si>
    <t>2 פלס' פצועים, פלס' הרוג</t>
  </si>
  <si>
    <t>כוכב השחר</t>
  </si>
  <si>
    <t>החווה של ג'קסון</t>
  </si>
  <si>
    <t>2 צמב"רים הושלכו ע"י אזרחים יש' סמוך לברוכין, בהמשך דווח על כניסה כ- 30 אזרחים ישר' שנכנסו לכפר יידו אבנים ופגעו בחנויות. יש פגיעה באחד הרכבים והבתים.</t>
  </si>
  <si>
    <t>ברוקין</t>
  </si>
  <si>
    <t>מבואות יריחו</t>
  </si>
  <si>
    <t>אזרח ישר' הגיע עם אלה וסכין ואיים על פלס', גרם נזק לרכב, שבר את החלון האחורי, שברירי זכוכית נכנסו לבנו הפעוט לעין</t>
  </si>
  <si>
    <t>פעוט פצוע בעין</t>
  </si>
  <si>
    <t xml:space="preserve">ז"א של אזרחים ישר' לעבר פלס' ליד מבואות יריחו </t>
  </si>
  <si>
    <t>נזק לשמשה של משאית, ללא נפגעים</t>
  </si>
  <si>
    <t>מס' אזרחים ישר' השחיתו רכב פלס' בתורמוסעייא, לאחר סריקות מג"ב רמה ההשחתה זוהתה</t>
  </si>
  <si>
    <t>בוצע ירי לעבר כוח מג"ב כ"ג במוצב סאלם מכיוון זבובה הכוח הגיב בירי לעבר מרחב, אין נפגעים</t>
  </si>
  <si>
    <t>בוצע ירי לעבר כוח מגדס"ר 900/93 בפיל' 190 סמוך ליעבד הכוח הגיב בירי לעבר המרחב, אין נפגעים אך נמצאו מס' פגיעות בבטונודות הפיל'</t>
  </si>
  <si>
    <t xml:space="preserve">אירע פיצוץ מטען מאולתר על ציר 'אופנוע' בכניסה לאל מועייר לאחר בירור עלה כי מדובר בחייל הגמ"ר אשר הוריד דגל פלסטין שהיה ממולכד, כתוצאה הנ"ל נפצע באורח לא דחוף אשר טופל בנק' וסירב פינוי </t>
  </si>
  <si>
    <t>הוכרז 'פטיש חם' בעקבות ירי לעבר כוח מגד' 900/92 על ציר 'יפהפיה' בצו' בית ענון אין נפגעים, לאחר בירור עלה כי מדובר ב2 מחבלים אשר אחד מהנ"ל ניסה לדקור את הכוח בצו' והשני ירה מאקדח לעבר הכוח, כמו"כ 2 מחבלים מחוסלים בנק' בהמשך נמצא אקדח מסוג 'קרלו' אשר הועברו לטיפול מז"פ</t>
  </si>
  <si>
    <t>חסם בקעות</t>
  </si>
  <si>
    <t>הוכרז 'פטיש חם' ניסיון דקירת כוח מגד' 900/94 בחסם בקעות הכוח הגיב בירי והמחבלת חוסלה, כמו"כ הוכרז 'אביר לילה ב' צבאי' בחמרה, בקעות, החווה של נריה, החווה של משה, חמדת ורועי. בהמשך האירוע חוזל"ש</t>
  </si>
  <si>
    <t xml:space="preserve">בוצע ירי, הושלך מטען מאולתר לעבר רכב צבאי מסוג 'טיגריס' השייך לכוח מג"ב אלון והשליכו 3 מטענים מאולתרים נוספים לעבר כוח מגד' 900/90 במהלך פעילות לילה במ.פ בלאטה חייל השייך לכוח נפצע באורח דחוף ופונה ע"ג תאג"ד לביה"ח 'בלינסון' </t>
  </si>
  <si>
    <t xml:space="preserve">התקבל דיווח אודות שמיעת ירי במירב מכיוון ג'ילבון כוח מגד' 282/334 ומג"ב כ"ג נכנסו לסריקות בג'ילבון אשר במהלכן הושלך לעברם מטען מאולתר, בתגובה בכוח הגיבו בירי, אין נפגעים.  יש לציין כי 'גדודי ג'נין' לקחו אחריות על האירוע ועל כן האירוע הוגדר כירי  </t>
  </si>
  <si>
    <t>דווח בדיעבד כי אמש בשעה 00:13 אודות שמיעת ירי מכיוון ג'למה יש לציין כי גדודי ג'נין נטלו אחריות על האירוע ועל כן האירוע הוגדר כירי</t>
  </si>
  <si>
    <t>התקבל דיווח אודות שמיעת ירי לעבר מבוא דותן אין נפגעים,  יש לציין כי גדודי ג'נין נטלו אחריות על האירוע ועל כן האירוע הוגדר כירי</t>
  </si>
  <si>
    <t>הושלך מטען מאולתר לעבר כוח מגד' 282/334 ומג"ב כ"ג במהלך סריקות בג'ילבון</t>
  </si>
  <si>
    <t xml:space="preserve"> הכוח הגיב בירי לעבר מס' חשודים, אין נפגעים</t>
  </si>
  <si>
    <t>הושלך מטען מאולתר לעבר כוח מג"ב מנשה במהלך פטרול בענבתא</t>
  </si>
  <si>
    <t>הכוח הגיב באלפ"ה, אין נפגעים</t>
  </si>
  <si>
    <t>אירע פיצוץ מטען מאולתר על ציר 'אופנוע' בכניסה לאל מועייר</t>
  </si>
  <si>
    <t xml:space="preserve">לאחר בירור עלה כי מדובר בחייל הגמ"ר אשר הוריד דגל פלסטין שהיה ממולכד, כתוצאה הנ"ל נפצע באורח לא דחוף אשר טופל בנק' וסירב פינוי </t>
  </si>
  <si>
    <t>הונח מטען צינור סמוך לפתח החומה בבית אל</t>
  </si>
  <si>
    <t>זארייה</t>
  </si>
  <si>
    <t xml:space="preserve">הושלך מטען מאולתר לעבר כוח מגד' 6643/7015 במהלך פטרול רכוב בכפר בזארייה </t>
  </si>
  <si>
    <t>הושלך מטען מאולתר לעבר רכב צבאי מסוג 'טיגריס' השייך לכוח מג"ב אלון במהלך פעילות לילה במ.פ בלאטה</t>
  </si>
  <si>
    <t xml:space="preserve">הושלכו 3 מטענים מאולתרים נוספים לעבר כוח מגד' 900/90 במהלך פעילות לילה במ.פ בלאטה </t>
  </si>
  <si>
    <t>ז"א לעבר ר"י על ציר 'לטאה' סמוך לצו' עינבוס במרחב מסדרון חווארה א.נ.א.נ</t>
  </si>
  <si>
    <t xml:space="preserve">ז"א לעבר ר"י על ציר 'לטאה' סמוך לגבעת אסף </t>
  </si>
  <si>
    <t>בית ענון</t>
  </si>
  <si>
    <t>הושלכו מס' בקת"בים לעבר ר"י על ציר 'יפהפיה' סמוך לגשר גזר במרחב אל חאדר א.נ.א.נ</t>
  </si>
  <si>
    <t>גולגלו מס' צמיגים לעבר ר"י על ציר 'כרמון' סמוך לחארס א.נ.א.נ</t>
  </si>
  <si>
    <t>גשר התמר</t>
  </si>
  <si>
    <t>ז"א לעבר ר"י השייך לרבש"ץ אריאל על ציר 'כרמון' סמוך לגשר התמר, אין נפגעים נזק לרכב</t>
  </si>
  <si>
    <t>ז"א לעבר ר"י על ציר 'כרמון' סמוך לכיכר אריאל אין נפגעים אך נגרם נזק לרכב</t>
  </si>
  <si>
    <t>מס' אזרחים ישר' אשר ירדו ממירב לג'ילבון הציתו רכב וחממות פלס'</t>
  </si>
  <si>
    <t xml:space="preserve">בשדה בועז, נווה דניאל ובחוות עדן </t>
  </si>
  <si>
    <t xml:space="preserve">בחמרה, בקעות, החווה של נריה, החווה של משה, חמדת ורועי </t>
  </si>
  <si>
    <t>צו' כוורות</t>
  </si>
  <si>
    <t xml:space="preserve">הוכרז 'נוהל הברחה' בעקבות זיהוי תצפיות של 2 אנשים אשר פרקו מרכב והשליכו חפץ לצד ירדן הרכב מתקדם לכיוון מע'' על ציר 'כוורות, לאחר סריקות ע"י חפ"ק מ"פ השייך לכוח מגד' 417/41 נמצאו 3 שקים במובלעת, כמו"כ מדובר בסמים. בהמשך הסמים הועברו לטיפול מ"י והאירוע חוזל"ש </t>
  </si>
  <si>
    <t>מוצב ברווז</t>
  </si>
  <si>
    <t xml:space="preserve">הוכרז 'פרש תורכי' בעקבות 2 חשודים אשר השליכו 2 שקיות לכחול ובהמשך חצו את הגדר הנ"ל נמלטו לכיוון דר', לטובת האירוע הוכרז 'אביר לילה ב' מלא' ביישובים ברוש, מחולה, שדמות מחולה, גבעת סלעית והחווה של צורי, יש לציין כי עבד עימם קשר עין. כמו"כ הכוחות סורקים בנק'  </t>
  </si>
  <si>
    <t>אירע פיגוע דריסה במהלכו רכב ובו 2 חשודים דרס מס' אזרחים ישר' ברחוב תכלת מרדכי בירושלים נפצעו 2 אזרחים באורח לא דחוף, כמו"כ המחבלים פרקו מרכבם וניסו לבצע ירי אך נתקלו במעצור ונמלטו רגלית. יש לציין כי נמצא במרחב נשק מסוג 'קרלו', גרזן ברכב ומס' קליעים. לאחר מרדף המחבלים נעצרו ע"י כוחות מג"ב י – ם, יש לציין כי הנ"ל תושבי חברון</t>
  </si>
  <si>
    <t>מגדלים,צו' הפרסה, כיכר אדם, צו' 16,המסגד הגדול בחוסאן</t>
  </si>
  <si>
    <t>הונח מטען מאולתר במתווה מטף עם כיתוב 'חמאס' עליו בק.ד 1050 במרחב קלקיליה, בהמשך נמצאו 2 מטעני צינור נוספים בכחול ע"י גשש</t>
  </si>
  <si>
    <t xml:space="preserve">הושלך מטען מאולתר לעבר כוח מגד' 7877/9213 במהלך סיור בעזון </t>
  </si>
  <si>
    <t>הכוח ביצע ירי לעבר המטען ע"מ לנטרל אותו, א.נ.א.נ</t>
  </si>
  <si>
    <t>כיכר אדם</t>
  </si>
  <si>
    <t>ז"א לעבר ר"י על ציר 'לטאה' סמוך לכיכר אדם א.נ.א.נ</t>
  </si>
  <si>
    <t>הושלכו מס' בקת"בים לעבר כוח מד' 10/7007 על ציר 'יפהפיה' בפיל' 80 סמוך לאל ערוב א.נ.א.נ</t>
  </si>
  <si>
    <t>מצודות יהודה</t>
  </si>
  <si>
    <t>בוצע ירי לעבר חפ"ק סמ"פ השייך לגד' 7877/49 סמוך לגדר בק.ד 1065 סמוך לקלקיליה אין נפגעים אך נגרם נזק לרכב, טרם ידוע אם הנזק קשור לאירוע, יש לציין כי האירוע הוגדר כאירוע ירי</t>
  </si>
  <si>
    <t>הושלך מטען מאולתר במתווה צינור לעבר כוח מגד' 10/7007 במהלך פעילות יזומה בבית אומר</t>
  </si>
  <si>
    <t>עסכר החדש</t>
  </si>
  <si>
    <t>הושלך מטען מאולתר לעבר כוח מגד' 900/90 במהלך פעילות לילה בעסכר החדש</t>
  </si>
  <si>
    <t>בית עור א-תחתא</t>
  </si>
  <si>
    <t>מעבר מכבים</t>
  </si>
  <si>
    <t>ז"א לעבר ר"י על ציר 'יפהפיה' סמוך לבית עור א – תחתא אין נפגעים אך נגרם נזק לרכב</t>
  </si>
  <si>
    <t>ז"א לעבר ר"י על ציר 'יפהפיה' סמוך למעבר מכבים אין נפגעים אך נגרם נזק לרכב</t>
  </si>
  <si>
    <t xml:space="preserve">ר"י ובו אזרח נכנס לרמאללה בשוגג </t>
  </si>
  <si>
    <t>יצא עצמאית מהאדום ללא אירועים חריגים</t>
  </si>
  <si>
    <t>עוורתא</t>
  </si>
  <si>
    <t>ר"י ובו 6 ברסלבים נכנס לעיר דרך חווה 7</t>
  </si>
  <si>
    <t>כמו"כ הרכב יצא מהעיר דרך חווה 6 ונכנס לעוורתא, בהמשך הנ"ל יצאו עצמאית מהכפר</t>
  </si>
  <si>
    <t>אירע שוד רכב על ציר 'מכנס' בתחנת דלק רנתיס, במהלכו מס' חשודים גבנו רכב השייך לאזרחית ונמלטו</t>
  </si>
  <si>
    <t>אין נפגעים, בהמשך עלה מאיתוראן כי הרכב נמצא ברמאללה והאירוע הועבר לטיפול מ"י</t>
  </si>
  <si>
    <t>זיתא, צו' אביתר, תחסין מנצור, צו' אפרים</t>
  </si>
  <si>
    <t>כיכר רימונים</t>
  </si>
  <si>
    <t>חיזמא, ציר 'גלון',צו' אסוויאה, א-לובן,א-שרקיה,צו' עלי,עין סמיה,חלחול,כיכר הרודיון, אל פוואר</t>
  </si>
  <si>
    <t>שופה, א סוויה</t>
  </si>
  <si>
    <t>שופהX2,אבישר, צו' הטי, חלחול</t>
  </si>
  <si>
    <t>חיזמא, צו' אלחאדר</t>
  </si>
  <si>
    <t>נמצא קליע בבית בניצני עוז ע"י אזרח ישר' יש לציין כי הנ"ל טוען כי שמע ירי ביום שישי ה-19/04 אין נפגעים. כמו"כ לאחר סריקות ע"י גשש החט' טענת האזרח אומתה</t>
  </si>
  <si>
    <t xml:space="preserve">הוכרז 'פטיש חם' בעקבות ניסיון דקירת חייל השייך לכוח מגד' 900/92 בצו' העוקפים סמוך לחברון הכוח הגיב בירי לעבר המחבלת, כתוצאה הנ"ל חוסלה. </t>
  </si>
  <si>
    <t>בוצע ירי לעבר כוח מג"ב אלון במהלך פעילות לילה בבית פוריק  הכוח הגיב בירי חמוש חשוד, א.נ.א.נ</t>
  </si>
  <si>
    <t>ערבונה</t>
  </si>
  <si>
    <t xml:space="preserve">בורקא </t>
  </si>
  <si>
    <t>הושלכו מס' מטענים מאולתרים לעבר כוח מגד' 282/334 במהלך פטרול בערבונה ופקועה</t>
  </si>
  <si>
    <t>הושלכו 2 מטענים מאולתרים לעבר כוח מגד' 6643/7015 במהלך פטרול בבורקא</t>
  </si>
  <si>
    <t>הושלכו 3 מטענים מאולתרים לעבר כוח מגד' 6643/7015 בבורקא</t>
  </si>
  <si>
    <t>הכוח הגיב בירי לעבר בית במרחב, אין נפגעים אך נגרם נזק לבית</t>
  </si>
  <si>
    <t>בהמשך הנ"ל פרצו את חווה 6 ויצאו מהעיר לכיוון עוורתא</t>
  </si>
  <si>
    <t>ר"י ובו 4 אזרחים ישר' פרץ את חווה 7 ונכנס לשכם בזדון</t>
  </si>
  <si>
    <t>ים המלח</t>
  </si>
  <si>
    <t>הוכרז 'תורכי פרש' בעקבת זיהוי תצפיות אודות 2 חשודים במובלעת  לאחר הגעת הכוח עלה כי מדובר במטיילים אשר חצו בטעות וחזרו ועל כן האירוע חוזל"ש</t>
  </si>
  <si>
    <t xml:space="preserve">בוצע ירי לעבר היישוב בבת חפר מכיוון טול כרם א.נ.א.נ, יש לציין כי גדודי 'אל אקצא' נטלו אחריות על הירי </t>
  </si>
  <si>
    <t>בוצע ירי לעבר ציר 'זוטא' מאופנוע חולף במהלך כניסת מתפללים לקבר יוסף בשכם א.נ.א.נ</t>
  </si>
  <si>
    <t>חיזמא, צו' יצהר הגדולה</t>
  </si>
  <si>
    <t>הושלך מטען מאולתר לעבר כוח מגד' 6643/7015 במהלך פטרול מדאמא</t>
  </si>
  <si>
    <t>הונח מטען מאולתר במרחב במהלך כניסת מתפללים לקבר יוסף בשכם</t>
  </si>
  <si>
    <t>הושלכו 3 מטענים מאולתרים לעבר חפ"ק סמח"ט שומרון וכוח מגד' 900/90 במהלך כניסת מתפללים לקבר יוסף בשכם</t>
  </si>
  <si>
    <t>במהלך כניסת מתפללים לקבר יוסף בשכם בוצע ירי לעבר ציר 'זוטא' מאופנוע חולף א.נ.א.נ</t>
  </si>
  <si>
    <t>רמאדין</t>
  </si>
  <si>
    <t xml:space="preserve">אירע חשש לניסיון דריסת כוח מגד' 215/402 במהלך פטרול ברמאדין, במהלכו הכוח סימן לרכב שהאיץ לעברו לעצור יש לציין כי הנהג הינו ערבי ישר' בן 14 אשר לצידו אביו. הילד נלקח לטיפול מ"י </t>
  </si>
  <si>
    <t>אירע ניסון פיגוע במהלכו נעצר ר"י ובו 2 ערבים ישר' אשר אחד מהם אחז בגרזן בחוות המכוך בין מצפה דני לרימונים כוח הגמ"ר הגיב בנ.מ.ח אשר כלל ירי לעבר החשודים, אין נפגעים. בהמשך החשודים נעצרו ע"י הכוח. לאחר סריקות ברכב, נמצאו 2 גרזנים נוספים, 2 סכינים ו-2 לדרמנים. כמו"כ והאמל"ח והחשודים הועברו להמשך טיפול מ"י</t>
  </si>
  <si>
    <t>רמלה</t>
  </si>
  <si>
    <t>אירע פיגוע דקירה ברמלה נפצעה אזרחית ישר' באורח דחוף אשר פונתה ע"ג מד"א לביה"ח 'אסף הרופא'. בהמשך המחבל נוטרל</t>
  </si>
  <si>
    <t>חיננית</t>
  </si>
  <si>
    <t xml:space="preserve">דווח בדיעבד מהשעה 04:41 כי בוצע ירי לעבר היישוב חיננית אין נפגעים. יש לציין כי גדודי 'כפר דאן' נטלו אחריות על האירוע </t>
  </si>
  <si>
    <t>בוצע ירי לעבר כוח מג"ב כ"ג במוצב סאלם מכיוון זבובה אין נפגעים אך נמצאה פגיעה חדשה בציר ההיקפי סמוך לש.ג המוצב. בתגובה הכוח הגיב בירי לעבר נק' חשודות, אין נפגעים.  יש לציין כי גדודי 'כפר דאן' נטלו אחריות על האירוע</t>
  </si>
  <si>
    <t>בוצע ירי מרכב חולף לעבר כוח מג"ב כ"ג במוצב סאלם כוח מיח' 636 אשר היה במארב במרחב הגיב בירי לעבר הרכב, כתוצאה חוסלו 2 מחבלים ונפצעו 2 פלס' באורח דחוף אשר התפנו לאדום. כמו"כ נגרם נזק לרכב</t>
  </si>
  <si>
    <t xml:space="preserve">ארעה ניסיון השלכת מטען מאולתר לעבר מוצב מבוא דותן </t>
  </si>
  <si>
    <t>הושלך מטען מאולתר לעבר כוח מגד' 6643/7015 במהלך פעילות לילה בבורקא</t>
  </si>
  <si>
    <t>2 אזרחים ישר' יידו אבנים לעבר רכב פלס' בצו' יצהר הקטנה</t>
  </si>
  <si>
    <t xml:space="preserve">כוח מגד' 6643/7015 הגיע לנק'פוזרו ללא אירועים חריגים </t>
  </si>
  <si>
    <t>בוצע ירי לעבר כוח מג"ב כ"ג במהלך פעילות לילה בטול כרם הכוח הגיב בירי לעבר נק' חשודות, א.נ.א.נ</t>
  </si>
  <si>
    <t>בוצע ירי לעבר כוח מגד' 900/90 במהלך פעילות לילה בקסבה בשכם. בהמשך בוצע ירי נוסף לעבר הכוח אין נפגעים אך נגרם נזק לרכב צבאי מסוג 'דוד' השייך לכוח</t>
  </si>
  <si>
    <t>הושלך מטען מאולתר לעבר המרחב במהלך פעילות לילה בטול כרם</t>
  </si>
  <si>
    <t>הוטמן מטען מאולתר באדמה אשר התפוצץ סמוך לכוח מגד' 282/334 במהלך פטרול ברומנה</t>
  </si>
  <si>
    <t>במהלך פעילות אכיפה ישר' סמוך ליישוב איתמר 30 אזרחים ישר' חסמו את כביש 555 במטרה למנוע המשך נסיעת משאית של יח' הפיקוח. בהמשך מס' אזרחים ישר' הרביצו לכוח מיח' הפיקוח. כמו"כ האזרחים עלו למשאית של יח' הפיקוח והשליכו את הציוד המוחרם לעבר הציר</t>
  </si>
  <si>
    <t>א.נ.א.נ, בהמשך הנ"ל נמלטו. יש לציין כי הציוד הועמס בחזרה על המשאית והאכיפה הוחרמה</t>
  </si>
  <si>
    <t xml:space="preserve">פשיעה לאומנית במהלכה אזרח ישר' הכה את כוח מגד' 7877/9213 בחארס </t>
  </si>
  <si>
    <t>א.נ.א.נ, יש לציין כי הכוח החרים את מפתחות רכבו והנ"ל יצא עצמאית מהכפר</t>
  </si>
  <si>
    <t>גבעות עדן</t>
  </si>
  <si>
    <t>הוכרז 'אביר לילה ג' בגבעות עדן בעקבות דיווח של ערבי ישר' אודות 4 חשודים אשר פרקו מר"י ו-3 מהנ"ל קפצו מעל הגדר היקפית של היישוב בק.ד 350 נעצרו 3 חשודים אשר התחבאו סמוך ליישוב ע"י הרבש"ץ ועל כן האירוע חוזל"ש. יש לציין כי ככה"נ מדובר במטרידן</t>
  </si>
  <si>
    <t>נמצאו 14,000 ש"ח ברשות 3 פלס', ערבי ישר' וירדני ע"ג מונית חשודה</t>
  </si>
  <si>
    <t>הוכרז 'פרש תורכי' בעקבות 5 חשודים שרצו מק.ד 755 לכיוון צפון כמו"כ היו 2 אינדיקציות בגדר בק.ד 759. בהמשך נעצרו 5 סודנים חשודים ע"י הגשש ועל כן האירוע חוזל"ש</t>
  </si>
  <si>
    <t>צו' יצהר הקטנה,כיכר רימונים,אבו דיס,אל חאדר</t>
  </si>
  <si>
    <t>ורד יריחו</t>
  </si>
  <si>
    <t>הושלך מטען מאולתר לעבר כוח מגד' 282/334, 900/93, מג"ב כ"ג וכוח הנדסה בג'ילבון</t>
  </si>
  <si>
    <t>הושלכו 2 מטענים מאולתרים לעבר כוח מגד' 6643/7015 במהלך פעילות יזומה בבורקא</t>
  </si>
  <si>
    <t>ז"א לעבר ר"י על ציר 'יפהפיה' סמוך לפיל' 100 במרחב חלחול א.נ.א.נ</t>
  </si>
  <si>
    <t>ז"א לעבר ר"י על ציר 'כרמון' סמוך לצו' אביתר א.נ.א.נ</t>
  </si>
  <si>
    <t>בוצע ירי לעבר כוח מגד' 900/93 במהלך פטרול על ציר 'תענוג' בצו' 788 סמוך לג'בע א.נ.א.נ</t>
  </si>
  <si>
    <t>בוצע ירי לעבר כוח מגד' פקע"ר – 7660 במעבר 104 סמוך לטול כרם א.נ.א.נ, יש לציין כי גדודי 'אל אקצא' נטלו אחריות על הירי</t>
  </si>
  <si>
    <t>בוצע ירי לעבר כוח מגד' 900/90 במהלך פעילות לילה במ.פ עסכר הישן. בהמשך בוצע ירי נוסף לעבר הכוח. בהמשך בוצע ירי לעבר הכוח אין נפגעים אך נגרם נזק לשופל השייך לכוח. בתגובה הכוח הגיב בירי לעבר חשוד חמוש, א.נ.א.נ</t>
  </si>
  <si>
    <t>הושלך מטען מאולתר לעבר כוח מגד' 900/93 וכוח מג"ב כ"ג בצו' 255 סמוך לג'בע</t>
  </si>
  <si>
    <t>הושלך מטען מאולתר לעבר כוח מגד' 6643/7015 במהלך פעילות לילה בסילאת א-דאהר</t>
  </si>
  <si>
    <t>הושלך מטען מאולתר לעבר כוח מגד' 900/90 במהלך פעילות לילה במ.פ עסכר הישן</t>
  </si>
  <si>
    <t>ח' מופקארה</t>
  </si>
  <si>
    <t>2 אזרחים ישר' תקפו מס' פלס' באמצעות אלות וגז פלפל סמוך לח' מופקארה</t>
  </si>
  <si>
    <t>נפצע פלס' באורח לא דחוף אשר פונה ע"ג סה"א לבי"ח באדום, בהמשך הנ"ל נמלטו</t>
  </si>
  <si>
    <t>איבי הנחל</t>
  </si>
  <si>
    <t xml:space="preserve">3 פלס' פצועים באורח דחוף ו-2 לא דחוף. </t>
  </si>
  <si>
    <t>ר"י הוצת ע"י מס' פלס' בין בורקא לעוז ציון, ההצתה זוהתה ע"י כוח הגמ"ר. בהמשך התקיים הפס"ד במרחב, בהשתתפות 100 פלס' אשר יידו אבנים והשליכו בקת"בים לעבר כוח מגד' 'קדם'- 489. כוח הגיב בירי לעבר מס' פלס'.  בהמשך מס' אזרחים הציתו רפת פלס' וחסמו כבאית פלס'</t>
  </si>
  <si>
    <t>אירע חיכוך פיזי בין מס' מתיישבים לבין שמונה פלס' סמוך לחוות אננס. במהלכו, בוצע מכות הדדיות עם אלות, א.נ.א.נ.</t>
  </si>
  <si>
    <t>חוות אננס</t>
  </si>
  <si>
    <t>בורקא, צומת זיף,מסדרון חווארה,צו' מעלה שומרון,חארס,כיכר אריאל,גבעת אסף,צו' תקוע</t>
  </si>
  <si>
    <t xml:space="preserve"> צו' זיף, מעבר  מכבים</t>
  </si>
  <si>
    <t>צו' דקשטיין, ג'ורת א- שמעה</t>
  </si>
  <si>
    <t>צו' ברטעה</t>
  </si>
  <si>
    <t>אירע ניסיון דריסת כוח מג"ב מנשה במהלך בידוק משטובות על ציר 'פורה' בצו' ברטעה ע"י רכב מסוג פולקסווגן. בהמשך הרכב דרס את הכוח נפצעה שוטרת באורח לא דחוף אשר פונתה ע"ג מד"א לביה"ח 'הלל יפה'. בתגובה הכוח הגיב בירי לעבר הרכב, א.נ.א.נ. בהמשך הרכב נעצר והחשוד נמלט רגלית לברטעה</t>
  </si>
  <si>
    <t>ארעה דקירת שוטר סמוך לשער הפרחים בירושלים נפצע שוטר באורח לא דחוף, כמו"כ המחבל נוטרל בנק'</t>
  </si>
  <si>
    <t>צו' כרמי צור</t>
  </si>
  <si>
    <t>ז"א לעבר ר"י על ציר 'יפהפיה' סמוך לצו' כרמי צור אין נפגעים אך נגרם נזק לרכב</t>
  </si>
  <si>
    <t xml:space="preserve">הושלך מטען מאולתר לעבר כוח מגד' 7877/9213 במהלך הוצאת רכב גנוב מקלקיליה </t>
  </si>
  <si>
    <t>הכוח הגיב בנ.מ.ח אשר כלל ירי לאוויר ולעבר חשוד, א.נ.א.נ</t>
  </si>
  <si>
    <t xml:space="preserve">טרור עממי </t>
  </si>
  <si>
    <t xml:space="preserve">15 אזרחים ישר' יידו אבנים לעבר רכב פלס' סמוך לצו' גבעת אסף </t>
  </si>
  <si>
    <t xml:space="preserve">תקיפה מכוונת כנגד כוחות הביטחון </t>
  </si>
  <si>
    <t>100 אזרחים ישר' חסמו את הציר, הכו שוטרי מ"י ויידו אבנים לעברם במהלך אכיפה ישר' במחצבות טריפי</t>
  </si>
  <si>
    <t>הושלך מטען מאולתר לעבר כוח מגד' 7877/9213 במהלך סיור כפרים בעזון</t>
  </si>
  <si>
    <t>כיכר מלכה</t>
  </si>
  <si>
    <t>מח' תרקומיא</t>
  </si>
  <si>
    <t>נפצעו 2 חיילים באורח לא דחוף אשר טופלו ע"י טנ"ץ ולא נזקקו לפינוי, בהמשך האזרחים פוזרו</t>
  </si>
  <si>
    <t>ז"א מרכב חולף לעבר ר"י על ציר 'מנדט' סמוך לעטרת אין נפגעים אך נגרם נזק לרכב</t>
  </si>
  <si>
    <t xml:space="preserve">70 אזרחים ישר' הניחו 7 צמב"רים ויידו אבנים לעבר ציר 'לטאה' סמוך לצו' גבעת אסף א.נ.א.נ, בהמשך הנ"ל נמלטו   </t>
  </si>
  <si>
    <t xml:space="preserve">20 אזרחים ישר' תקפו כוח מגד' 12/9208 ורכבים פלס' על ציר 'לטאה' סמוך לצו' גבעת אסף נפצעו 2 חיילים באורח לא דחוף אשר טופלו ע"י טנ"ץ ולא נזקקו לפינוי,נזק למס' רכבים פלס' ובהמשך האזרחים פוזרו </t>
  </si>
  <si>
    <t>דיר אל עצון</t>
  </si>
  <si>
    <t xml:space="preserve">הושלך מטען מאולתר לעבר כוח מיח' 89/217 במהלך פעילות יום בג'בע </t>
  </si>
  <si>
    <t>כפר מאלכ</t>
  </si>
  <si>
    <t xml:space="preserve">הונח מטען מאולתר במתווה דגל פלס' ממולכד על ציר 'סומסום' סמוך למתג 82 במרחב כפר מאלכ א.נ.א.נ, כמו"כ המטען זוכה ע"י חבלנים ללא אירועים חריגים </t>
  </si>
  <si>
    <t xml:space="preserve">א.נ.א.נ, כמו"כ המטען זוכה ע"י חבלנים ללא אירועים חריגים </t>
  </si>
  <si>
    <t xml:space="preserve">אזרח ישר' פרק מרכב והכה חייל השייך לכוח מגד' 417/47 סמוך לעוג'ה </t>
  </si>
  <si>
    <t xml:space="preserve">א.נ.א.נ, בהמשך הנ"ל נמלט </t>
  </si>
  <si>
    <t>שדה אליהו</t>
  </si>
  <si>
    <t>הוכרז 'נוהל הברחה' בעקבות 2 חשודים אשר נכנסו למעביר מים לאחר הגעת הכוח לנק' נמצא תיק ובו 44 חלקי נשק אשר הוחרמו ע"י הכוח, בהמשך האירוע חוזל"ש</t>
  </si>
  <si>
    <t>ז"א לעבר ר"י על ציר 'יפהפיה' סמוך לבריכות אל פוואר  א.נ.א.נ</t>
  </si>
  <si>
    <t>צו' הכבשים</t>
  </si>
  <si>
    <t>ז"א לעבר כוח השייך למפח"ט על ציר 'יפהפיה' סמוך לצו' הכבשים א.נ.א.נ</t>
  </si>
  <si>
    <t>בוצע ירי לעבר כוח במהלך פעילות לילה בדיר אל עצון. הכוח הגיב בירי לעבר החשודים,בעקבות הירי הוכרז 'סיר לחץ' במהלכו בוצע ירי לעבר האיתור ע"י הכוחות. כתוצאה מכך נהרג פלס' וראו את גופתו מרחפן. היה ירי לעבר הכוח מהאיתור וזוהה פיצוץ במבנה . ירי נוסף מהאיתור ונגרם נזק לבאגר. בהמשך הונח מטען ע"י הכוח, האיתור הגיב בירי לעבר הרחפן והוא נפל.</t>
  </si>
  <si>
    <t>במהלך הפעילות לילה הופעל 'סיר לחץ'. מס' התקלויות עם מחבלים. כתוצאה מכך לוחם ימ"מ פצוע באורח דחוף אשר פונה ע"ג מסוק. נהרגו 5 מחבלים . בוצע ירי לעבר מג"ב כ"ג, הכוח הגיב בירי, פלס' אחד פצוע.</t>
  </si>
  <si>
    <t>הושלך מטען מאולתר לעבר כוח מגד' 6643/7015 במהלך פטרול רגלי בסילת א – דאהר</t>
  </si>
  <si>
    <t>חורסה</t>
  </si>
  <si>
    <t>א.נ.א.נ, כמו"כ המטענים זוכו ע"י חבלנים ללא אירועים חריגים והועבר לטיפול מ"י</t>
  </si>
  <si>
    <t xml:space="preserve">זוהו 2 מטענים מאולתרים במתווה דגל פלסטין ממולכד בחורסה </t>
  </si>
  <si>
    <t>נמצא אקדח איירסופט ברשות חשוד במהלך צ'קפוסט על ציר 'יפהפיה' הוחרם ע"י הכוח</t>
  </si>
  <si>
    <t>חסם כפרי</t>
  </si>
  <si>
    <t>בין חסם תייסר למשכיות</t>
  </si>
  <si>
    <t xml:space="preserve">4 אזרחים ישר' תקפו פלס' בין חסם תייסיר למשכיות </t>
  </si>
  <si>
    <t xml:space="preserve">אין נפגעים אך נגרם נזק לרכב פלס', בהמשך הנ"ל התפזרו </t>
  </si>
  <si>
    <t>זיקX2</t>
  </si>
  <si>
    <t xml:space="preserve">20 אזרחים ישר' תקפו כוח מגד' 12/9208 ורכבים פלס' על ציר 'לטאה' סמוך לצו' גבעת אסף, 70 אזרחים ישר' הניחו 7 צמב"רים ויידו אבנים לעבר ציר 'לטאה' סמוך לצו' גבעת אסף </t>
  </si>
  <si>
    <t xml:space="preserve">ז"א הדדיות בין מס' פלס' למס' אזרחים ישר' ממבואות יריחו סמוך לחסם כפרי. </t>
  </si>
  <si>
    <t>בהגעת רבש"ץ מבואות יריחו הנ"ל התפנו מהנק'. נזק לרכב של תייר שעבר באיזור.</t>
  </si>
  <si>
    <t>ערבי ישר' הגיע למסור סחורה ליישוב נחליאל וכאשר נכנס ליישוב הושלכו לעברו אבנים ורוסס גז פלפל</t>
  </si>
  <si>
    <t>בהמשך גדודי קפין לקחו אחריות על הירי ועל כן הנ"ל הוגדר כאירוע ירי</t>
  </si>
  <si>
    <t xml:space="preserve">אירע ניסיון דקירת כוח מ"י וכוח מג"ב ירושלים במהלכו מחבלת שלפה עם סכין לעבר הכוח בשער המג'לס בעיר העתיקה בירושלים אין נפגעים, כמו"כ הנ"ל נוטרלה ע"י כוח מ"י  </t>
  </si>
  <si>
    <t xml:space="preserve">בוצע ירי לעבר כוח מג"ב מנשה במהלך מבצע חטיבתי בטול כרם הכוח הגיב בירי לעבר מס' חשודים במרחב, א.נ.א.נ </t>
  </si>
  <si>
    <t xml:space="preserve">הושלך מטען מאולתר לעבר כוח מגד' 7877/9213 במהלך פעילות יזומה בעזון </t>
  </si>
  <si>
    <t xml:space="preserve">הכוח הגיב בירי לעבר חשוד, א.נ.א.נ </t>
  </si>
  <si>
    <t>כלי מסוג 9D עלה על מטען גחון במהלך מבצע חטיבתי בטול כרם</t>
  </si>
  <si>
    <t>אין נפגעים אך נגרם נזק לכלי</t>
  </si>
  <si>
    <t>הונח מטען מאולתר במהלך פעילות יזומה בצו' 753 בבזאריה</t>
  </si>
  <si>
    <t>הושלך מטען מאולתר במתווה צינור לעבר שופל השייך לכוח מגד' 900/90 על ציר 'וורשה' במהלך פעילות לילה במ.פ עסכר הישן</t>
  </si>
  <si>
    <t>ז"א לעבר ר"י על ציר 'לטאה' סמוך לצו' מעלה לבונה אין נפגעים אך נגרם נזק לרכב</t>
  </si>
  <si>
    <t>ז"א לעבר 2 ר"י על ציר 'יפהפיה'(443) סמוך למחסום המנהרות במרחב אל חאדר אין נפגעים אך נגרם זנק לרכב</t>
  </si>
  <si>
    <t>בוצע ירי לעבר כוח במהלך מבצע חטיבתי בטול כרם, הכוח הגיב בירי לעבר מס' חשודים ונהרג פלס'</t>
  </si>
  <si>
    <t>צו' אביתר, רותם</t>
  </si>
  <si>
    <t>צו' אביתר,צו' כרמי צור</t>
  </si>
  <si>
    <t>ביר עור אתחתא</t>
  </si>
  <si>
    <t>עטרת,צו' שילה,דומא ,בית חגי</t>
  </si>
  <si>
    <t xml:space="preserve">הוטמן מטען הטמנה במהלך מבצע חטיבתי בטול כרם </t>
  </si>
  <si>
    <t>כוח ימ"ס איו"ש ביצע ירי לעבר החשודים, כתוצאה נפצעו 3 פלס' באורח דחוף אשר התנפו לאדום</t>
  </si>
  <si>
    <t>הופעל מטען מאולתר לעבר כוח מגד' 282/334 במהלך פטרול בפקועה</t>
  </si>
  <si>
    <t>הכוח הגיב בירי לאוויר, א.נ.א.נ</t>
  </si>
  <si>
    <t>הושלך מטען מאולתר לעבר כוח מגד' 282/334 במהלך פטרול בג'למה</t>
  </si>
  <si>
    <t xml:space="preserve">ז"א מרכב חולף לעבר ר"י על ציר 'אפרוח' סמוך לנעלה אין נפגעים אך נגרם נזק לרכב </t>
  </si>
  <si>
    <t>הושלך בקת"ב לעבר ר"י על ציר 'יפהפיה' סמוך לאל חאדר  א.נ.א.נ</t>
  </si>
  <si>
    <t>ז"א לעבר אוטובוס ישר' על ציר 'יפהפיה' סמוך לחלחול אין נפגעים אך נגרם נזק לאוטובוס</t>
  </si>
  <si>
    <t>ז"א לעבר ר"י על ציר 'כרמון' סמוך למעבר חוצי שומרון  א.נ.א.נ</t>
  </si>
  <si>
    <t>הוכרז 'פטיש חם' בעקבות ירי לעבר כוח מגד' 900/90 בחווה 5 מכיוון צו' פריגת אין נפגעים אך זוהתה פגיעה בבטונדה במרחב, בהמשך לא נמצאו ממצאים נוספים ועל כן האירוע חוזל"ש. יש לציין כי גדודי טול כרם לקחו אחריות על הירי</t>
  </si>
  <si>
    <t>איכתאבא</t>
  </si>
  <si>
    <t>בוצע ירי לעבר כוח מגדס"ר 900/93 לעבר כוח מג"ב כ"ג במהלך פעילות לילה באיכתבא הכוח הגיב בירי לעבר מקור הירי, א.נ.א.נ</t>
  </si>
  <si>
    <t>ג'בל שימאלי</t>
  </si>
  <si>
    <t>בוצע ירי לעבר כח מגד' 900/90 במהלך פעילות לילה על ציר 'זוטא' בג'בל שימאלי(סמוך לשכם) א.נ.א.נ</t>
  </si>
  <si>
    <t xml:space="preserve">בוצע ירי לעבר רכב צבאי מסוג 'דוד' של כוח מגד' 900/90 במהלך פעילות לילה על ציר 'חרדל'(סמוך לשכם), אין נפגעים נגרם נזק לרכב </t>
  </si>
  <si>
    <t>צו' בית הערבה</t>
  </si>
  <si>
    <t>הושלכו 3 בקת"בים לעבר אוטובוס ישר' על ציר 'לטאה' סמוך לסינג'יל א.נ.א.נ</t>
  </si>
  <si>
    <t xml:space="preserve">8 אזרחים ישר' רעל"פים הניחו צמב"רים ויידו אבנים לעבר הציר סמוך לצו גבעת אסף </t>
  </si>
  <si>
    <t xml:space="preserve">מס' אזרחים ישר' יידו אבנים לעבר רכבים פלס' סמוך לכיכר רימונים </t>
  </si>
  <si>
    <t xml:space="preserve">מס' אזרחים ישר' ותקפו רכב פלס' סמוך למחצבות טריפי במרחב עפרה </t>
  </si>
  <si>
    <t>אין נפגעים, כוח הגיע לנק' והאזרחים התפזרו</t>
  </si>
  <si>
    <t>פראסין</t>
  </si>
  <si>
    <t>בוצע ירי לעבר כוחות מגדס"ר 900/93 ומג"ב כ"ג בהמלך פעילות לילה בחיבור צירים 'דיסקונט' – 'הילה' בצו' 215 אין נפגעים,נגרם נזק לכלי</t>
  </si>
  <si>
    <t>בוצע ירי לעבר כוח מגד' 900/90 במהלך פעילות לילה במעג'ין בשכם אין נפגעים</t>
  </si>
  <si>
    <t>סינג'יל,ביתר,צו' אל חאדר,מרחב צוריף</t>
  </si>
  <si>
    <t>עין סמיה, צו' אל חאדר,צו' מראח רבאח,נוקדים,צו' קלקס</t>
  </si>
  <si>
    <t xml:space="preserve">הושלכו 4 מטענים מאולתרים לעבר כוח מגד' 6643/7015 במהלך פטרול רגלי בבורקא </t>
  </si>
  <si>
    <t>הכוח הגיב בנ.מ.ח אשר כלל ירי לאוויר, א.נ</t>
  </si>
  <si>
    <t>הוטמן מטען הבשלה במתווה בלון גז בתוך צמב"ר בפאתי בורקא</t>
  </si>
  <si>
    <t>כלי מסוג 'שופל' השייך לכוח מג"ב כ"ג עלה על מטען מוטמן במהלך פעילות לילה בקבטיה</t>
  </si>
  <si>
    <t>הכוח הגיב בירי לעבר חשודים בעלי מטענים, כתוצאה נפצע פלס' באורח דחוף אשר פונה ע"ג סה"א לבי"ח באדום</t>
  </si>
  <si>
    <t>התפוצץ מטען מאולתר במתווה פח על רכב מסוג 'דוד' השייך לכוח מגדס"ר 900/93 ומג"ב כ"ג</t>
  </si>
  <si>
    <t>מטען מאולתר לעבר כוח מגד' 'תבור' – 894 במהלך פעילות בדוחא</t>
  </si>
  <si>
    <t>הושלכו 2 בקת"בים לעבר ציר 'יפהפיה' סמוך לצו' אל חאדר א.נ.א.נ</t>
  </si>
  <si>
    <t>ז"א לעבר ר"י על ציר 'יפהפיה' בצו' אל חאדר אין נפגעים אך נגרם נזק לרכב</t>
  </si>
  <si>
    <t>ז"א לעבר ר"י על ציר 'יפהפיה' בצו' קלקס א.נ.א.נ</t>
  </si>
  <si>
    <t>במהלך פעילות לילה בג'נין בוצע ירי לעבר רכב צבאי מסוג 'דוד' השייך לכוח מג"ב כ"ג . אין נפגעים אך נגרם נזק לרכב</t>
  </si>
  <si>
    <t>הושלכו מס' מטענים מאולתרים לעבר כוח מגד' 282/334 במהלך פטרול בג'ילבון</t>
  </si>
  <si>
    <t>הכוח הגיב בירי לאוויר ובאלפ"ה, א.נ.א.נ</t>
  </si>
  <si>
    <t>ואדי בועז</t>
  </si>
  <si>
    <t>מכות הדדיות בין 20 אזרחים ישר' למס' פלס' בואדי בועז סמוך ליצהר</t>
  </si>
  <si>
    <t>רוואבי</t>
  </si>
  <si>
    <t>דווח בדיעבד כי מס' אזרחים ישר' הניחו מסמרים על ציר הגישה לרוואבי</t>
  </si>
  <si>
    <t>אין נפגעים אך נגרם נזק לרכבים פלס', בהמשך הנ"ל נמלטו</t>
  </si>
  <si>
    <t>4 ברסלבים ע"ג ר"י נכנסו לשכם בזדון</t>
  </si>
  <si>
    <t>הנ"ל יצאו דרך חווה 7. כמו"כ בזמן שהנ"ל עוכבו בנק' ע"י כוח מגד' 900/90 הרכב ניסה להיכנס בשנית לעיר. יש לציין כי הכוח כיוון נשק לעבר חלון הרכב. בהמשך אחד הברסלבים פרק מהרכב והתקרב לכוח בעת שהרכב נמלט והנ"ל נמלט רגלית</t>
  </si>
  <si>
    <t>הונחו מס' צמב"רים על ציר 'כרמון' בפאתי הכפר עוצרין. א.נ.א.נ</t>
  </si>
  <si>
    <t>בית עור  א-תחתא</t>
  </si>
  <si>
    <t>ז"א לעבר ר"י על ציר 'יפהפיה' – 443 סמוך לתחנת דלק בוהות במרחב בית עור א-תחתא. אין נפגעים אך נגרם נזק לרכב</t>
  </si>
  <si>
    <t>בוצע ירי לעבר כוח מגד' 900/90 במהלך פעילות לילה במ.פ בלאטה, הכוח הגיב בירי לעבר מקור הירי, אין נפגעים. בהמשך בוצע ירי נוסף והושלכו 3 מטענים מאולתרים לעבר כלי מסוג 'שופל' השייך לכוח, א.נ.א.נ. כמו"כ בוצע ירי נוסף לעבר הכוח, הכוח הגיב בירי מטול לעבר המרחב, ככה"נ זוהתה פגיעה בבית במרחב. בהמשך הכוח ביצע ירי לעבר חמושים במרחב, כתוצאה נהרג פלס' ונפצע פלס' באורח דחוף 2 מטענים אשר היו במרחב זוכו ע"י הכוח, כמו"כ נמצאו 50 תרמילים במרחב</t>
  </si>
  <si>
    <t>חוות גל</t>
  </si>
  <si>
    <t>עבוד</t>
  </si>
  <si>
    <t>הושלכו 2 מטענים מאולתרים לעבר כוח מגד' 'רם' – 668 במהלך פטרול בעבוד</t>
  </si>
  <si>
    <t>הושלכו 3 מטענים מאולתרים לעבר כלי מסוג 'שופל' השייך לכוח מגד' 900/90 במהלך פעילות לילה במ.פ בלאטה</t>
  </si>
  <si>
    <t>מס' אזרחים ישר' הציתו בית פלס' וריססו כתובות 'תג מחיר' בדומא</t>
  </si>
  <si>
    <t>אזרח ישר' נכנס לדיר קדיס בזדון ע"מ לשלם חוב לתושב, בהמשך הנ"ל פרק מהרכב, השאיר אותו מונע והרכב נגנב</t>
  </si>
  <si>
    <t>בהמשך הנ"ל יצא עצמאית מהכפר וחבר לניידת בכניסה לכפר. כמו"כ האירוע הועבר לטיפול מ"י</t>
  </si>
  <si>
    <t>מעבר מצודות יהודה</t>
  </si>
  <si>
    <t>הנ"ל חבר לניידת והאירוע הועבר לטיפול מ"י</t>
  </si>
  <si>
    <t>אירעה התקהלות בהשתתפות 8 אזרחים ישר' אשר חסמו את ציר לטאה(60) וזרקו אבנים לעבר רכבים במרחב</t>
  </si>
  <si>
    <t>אכיפה במחצבות טריפי</t>
  </si>
  <si>
    <t>תקיפת נהג אוטובוס ע"י מס' אזרחים ישר' , הנ"ל ניסו לתקוף ואיימו עם נשק</t>
  </si>
  <si>
    <t>אין נפגעים, נזק לאוטובוס</t>
  </si>
  <si>
    <t xml:space="preserve">תקיפת נהג אוטובוס ערבי ישר' ע"י 4 אזרחים ישר', </t>
  </si>
  <si>
    <t>הנ"ל נמלטו,נהג פצוע בראשו לא נזקק לטיפול רפואי</t>
  </si>
  <si>
    <t>מגרון</t>
  </si>
  <si>
    <t xml:space="preserve">התקהלות בהשתתפות 30 אזרחים ישר' אשר ביצעו ז"א לעבר רכבים </t>
  </si>
  <si>
    <t xml:space="preserve">ז"א ע"י 6 אזרחים ישר' לעבר ר"י ובו ערבי ישר' </t>
  </si>
  <si>
    <t xml:space="preserve">ז,א ע"י 4 אזרחים ישר' ע"י ר"י לעבר ר"י על ציר 'אופנוע' דרומית לכיכר רימונים </t>
  </si>
  <si>
    <t>אין נפגעי9ם, נזק לרכב</t>
  </si>
  <si>
    <t>בוצע ירי מרכב חולף לעבר כוח מג"ב כ"ג בצו' 182 סמוך למוצב סאלם הכוח הגיב בירי לעבר מקור הירי, א.נ.א.נ</t>
  </si>
  <si>
    <t>מעבר אייל</t>
  </si>
  <si>
    <t>הונח מטען השהייה במתווה צינור בתוך מטף באדום סמוך למעבר אייל</t>
  </si>
  <si>
    <t>אין נפגעים. בהמשך גדודי 'אל אקצא' לקחו אחריות על האירוע</t>
  </si>
  <si>
    <t>ח'לת אל-נחלה</t>
  </si>
  <si>
    <t>מס' אזרחים ישר' תקפו פלס' בח'לת אל-נחלה בעת שעבדה את האדמה</t>
  </si>
  <si>
    <t>כתוצאה נפצעה פלס' באורח דחוף אשר פונתה לביה"ח 'אלחוסיין'</t>
  </si>
  <si>
    <t>ג'אלוד</t>
  </si>
  <si>
    <t>מס' אזרחים ישר' שרפו רכב פלס' וריססו כתובות בג'אלוד</t>
  </si>
  <si>
    <t>ארעה הפרת צו אלוף בשכם ע"י מס' ברסלבים אשר נכנסו ע"ג ר"י דרך חווה 7</t>
  </si>
  <si>
    <t>הנ"ל יצאו דרך חסם בקעות ללא אירועים חריגים</t>
  </si>
  <si>
    <t>מקביל למפעל ים המלח</t>
  </si>
  <si>
    <t>הוכרז 'טורקי פרש' בעקבות אדם אשר חצה את הגדר מישראל לירדן. בהמשך הנ"ל חזר לשטח ישראל עצמאית כמו"כ הנ"ל נעצר ע"י כוח מגד' 417/47 באוטובוס סמוך לתחנת בית הערבה ועלה כי מדובר בתייר פולני אשר טען שהיה בים. בהמשך לאחר שיחת אזהרה הנ"ל שוחרר והאירוע חוזל"ש</t>
  </si>
  <si>
    <t>יטא</t>
  </si>
  <si>
    <t>עזון,צו' התות(מרחב בית אל)</t>
  </si>
  <si>
    <t>הושלך מטען מאולתר לעבר כוח מגד' 6643/7015 במהלך פעילות יזומה בסילת א-דאהר</t>
  </si>
  <si>
    <t>הושלך מטען מאולתר לעבר כוח מגד' 10/7007 ולעבר כוח מג"ב ל"ט במהלך פעילות לילה בדהישה</t>
  </si>
  <si>
    <t>בני אדם</t>
  </si>
  <si>
    <t>20 אזרחים ישר' שברו מבנים בבדואיות</t>
  </si>
  <si>
    <t>אין נפגעים נזק למבנים</t>
  </si>
  <si>
    <t>עין סמיה</t>
  </si>
  <si>
    <t xml:space="preserve">מס' אזרחים ישר' יידו אבנים לעבר רכב פלס' אשר ניסה לעבור את החסם סמוך לעין סמיה כוח מגד' 12/9208 זיהה את הפלס' ועצר אותם, בזמן זה האזרחים הוציאו את הפלס' מרכבם ותקפו אותם </t>
  </si>
  <si>
    <t>נפצעו 5 פלס' באורח לא דחוף , כמו"כ נגרם נזק לרכב</t>
  </si>
  <si>
    <t>בלאטה</t>
  </si>
  <si>
    <t>בוצע ירי לעבר כוח מגד' 6643/7015 במהלך פעילות לילה ברפידיה אין נפגעים אך נגרם נזק לרכב צבאי מסוג 'דוד'</t>
  </si>
  <si>
    <t>גשר חלחול</t>
  </si>
  <si>
    <t>הושלכו 2 מטענים מאולתרים לעבר רכב צבאי מסוג 'דוד' השייך לכוח מגד' 6643/7015</t>
  </si>
  <si>
    <t>הושלכו 4 מטענים מאולתרים לעבר כוח מגד' 6643/7015 על ציר 'בצלים' במרחב</t>
  </si>
  <si>
    <t>5 אזרחים ישר' יידו אבנים לעבר רכב פלס' על ציר 'לטאה' סמוך לצו' תפוח</t>
  </si>
  <si>
    <t>פאתי קוצרה</t>
  </si>
  <si>
    <t>אירע חיכוך אלים אשר כלל ז"א הדדיות בין 15 אזרחים ישר' ל-50 פלס' בפאתי קוצרה כוח מגד' 12/9208 בנק'</t>
  </si>
  <si>
    <t>נפצע אזרח ישר' באורח לא דחוף אשר טופל ע"י מד"א בנק' וסירב פינוי ונפצע חייל באורח לא דחוף השייך לכוח אשר פונה ע"ג רכב יח' למוצב 733, ונפצע חייל באורח לא דחוף אשר פונה ע"ג רכב יח' לביה"ח 'בילינסון'. בהמשך הנ"ל פוזרו</t>
  </si>
  <si>
    <t>אירע חשש להפרת צו אלוף בשכם בעקבות מס' חשודים ע"ג ר"י  על ציר 'אפייה' אשר עקפו את חווה 6 ונכנסו לעיר</t>
  </si>
  <si>
    <t>ארעה הפרת צו אלוף בקלקיליה בעקבות יהודי עורך דין ע"ג אופנוע אשר נכנס לעיר בזדון לטובת פגישה עם לקוחות פלס'</t>
  </si>
  <si>
    <t>הנ"ל נעצר ע"י השו"פים ומעוכב בעיר</t>
  </si>
  <si>
    <t>768-776</t>
  </si>
  <si>
    <t xml:space="preserve">דווח מיקל"ז כי נעצרו 4 טורקים ע"י השותף בצד ירדן אשר ניסו לחצות לישר' </t>
  </si>
  <si>
    <t>בוצע ירי מדויק לעבר כוח מיח' 89/217 במהלך מבצע 'משמר המפרץ' בטובאס אין נפגעים</t>
  </si>
  <si>
    <t xml:space="preserve">הושלך מטען מאולתר לעבר כוח מג"ב א' במהלך סיור שטח בכפר נעמה </t>
  </si>
  <si>
    <t xml:space="preserve">הכוח הגיב בירי 'גרזן ירוק', זוהתה פגיעה  </t>
  </si>
  <si>
    <t xml:space="preserve">הושלך מטען מאולתר לעבר כוח מגד' 7877/9213 וכוח מג"ב א' במהלך מבצע 'משמר המפרץ' בקלקיליה </t>
  </si>
  <si>
    <t xml:space="preserve">הכוחות הגיבו בירי לעבר חשוד, כתוצאה נפצע פלס' באורח לא ידוע </t>
  </si>
  <si>
    <t xml:space="preserve">במהלך מבצע 'משמר המפרץ' בטול כרם הונחו 2 מטענים מאולתרים בצו' 788 ע"י מס' חשודים  </t>
  </si>
  <si>
    <t>כוח ימ"ס איו"ש הגיב בירי לעבר החשודים, כתוצאה נהרגו 3 פלס', נפצעו 2 פלס' באורח דחוף, 2 פלס' באורח לא ידוע ופלס' באורח לא דחוף</t>
  </si>
  <si>
    <t>אירע פיצוץ מטען בצו' 883 במהלך מבצע 'משמר המפרץ' בטובאס</t>
  </si>
  <si>
    <t>20 אזרחים ישר' הציתו רכב פלס' בפאתי סבסטיה</t>
  </si>
  <si>
    <t>בהמשך התפתח במרחב הפס"ד בהשתתפות 100 פלס' אשר יידו אבנים למרחב, א.נ.א.נ</t>
  </si>
  <si>
    <t>מס' אזרחים ישר' ו-30 פלס' ביצעו ז"א הדדיות בפאתי קוצרה</t>
  </si>
  <si>
    <t xml:space="preserve">מס' אזרחים ישר' יידו אבנים, הניחו צמב"רים וביצעו חסימת משאית פלס' על ציר 'לטאה' סמוך לגבעת אסף </t>
  </si>
  <si>
    <t>כתוצאה מיידוי האבנים נפצע פלס' באורח לא דחוף</t>
  </si>
  <si>
    <t>6 אזרחים ישר' יידו אבנים לעבר ציר 'לטאה' סמוך לצו' שילה</t>
  </si>
  <si>
    <t xml:space="preserve">15 אזרחים ישר' יידו אבנים לעבר רכב פלס' ולעבר ר"י וחסמו את ציר 'לטאה' בצו' מעלה לבונה </t>
  </si>
  <si>
    <t>אין נפגעים אך נגרם נזק ל2 הרכבים, בהמשך הנ"ל נמלטו</t>
  </si>
  <si>
    <t xml:space="preserve">הנ"ל יצאו עצמאית דרך חסם בקעות ללא אירועים חריגים </t>
  </si>
  <si>
    <t xml:space="preserve">ר"י ובו מס' ברסלבים פרץ את חווה 7 ונכנס בזדון לשכם </t>
  </si>
  <si>
    <t xml:space="preserve">אירע ניסיון פיגוע דקירה סמוך לתחנת משטרה שלם בירושלים במהלכו מחבל שלף סכין לעבר הכוח במהלך בדיקתו כוח מג"ב י – ם הגיבו בירי לעבר המחבל, כתוצאה הנ"ל חוסל </t>
  </si>
  <si>
    <t>הוכרז 'פטיש חם' בעקבות פיגוע דקירה על ציר 'לטאה' סמוך למסדרון חווארה. במהלכו, חייל השייך למפח"ט זיהה פלס' במרחב, עצר את רכבו ופתח את החלון ולאחר מכן החשוד דקר את החייל החייל נפצע באורח דחוף והגיע עצמאית למפח"ט עם סכין בחזה ולאחר מכן פונה ע"ג טנ"צ לביה"ח 'בלינסון'. יש לציין כי המחבל נמלט רגלית לכיוון חווארה ובהמשך הנ"ל נעצר ע"י כוחותינו בעוורתא. כמו"כ לאחר סריקות ע"י הגשש נמצאו כפפות וכובע השייכים למחבל אשר הועברו לטיפול מ"י</t>
  </si>
  <si>
    <t xml:space="preserve">בוצע ירי לעבר כוח מגד' 7877/9213 במהלך פעילות לילה בקלקיליה  הכוח הגיב בירי לעבר מס' חשודים, אין נפגעים </t>
  </si>
  <si>
    <t>ז"א מרכב חולף לעבר ר"י על ציר 'ביאלר' בצו' טי סמוך לתקוע האזרח הגיב בירי לאוויר, א.נ.א.נ</t>
  </si>
  <si>
    <t>הושלכו 2 בקת"בים לעבר חפ"ק מח"ט על ציר 'יפהפיה' בגשר גזר סמוך לאל חאדר א.נ.א.נ</t>
  </si>
  <si>
    <t>גבעת האירוסים</t>
  </si>
  <si>
    <t>ז"א לעבר 3 ר"י על ציר 'לטאה' סמוך לצו' שילה אין נפגעים אך נגרם נזק ל-2 רכבים</t>
  </si>
  <si>
    <t>ז"א לעבר ר"י על ציר 'לטאה' סמוך לגבעת האירוסים במרחב עפרה א.נ.א.נ</t>
  </si>
  <si>
    <t xml:space="preserve">ז"א לעבר ר"י על ציר 'לטאה' סמוך לבית הספר הברושים במרחב עליאין נפגעים אך נגרם נזק לרכב </t>
  </si>
  <si>
    <t xml:space="preserve">ז"א לעבר ר"י על ציר 'לטאה' סמוך לצו' גבעת אסף  אין נפגעים אך נגרם נזק לרכב </t>
  </si>
  <si>
    <t xml:space="preserve">הושלכו 4 מטענים מאולתרים לעבר כוח מגדס"ר 900/93 במהלך מיפוי בתים בבלעא ובענבתא </t>
  </si>
  <si>
    <t xml:space="preserve">הכוח הגיב בירי לעבר מס' חשודים, כתוצאה נהרג פלס' ונפצע פלס' באורח לא דחוף </t>
  </si>
  <si>
    <t xml:space="preserve">הושלכו 2 מטענים מאולתרים לעבר כוח ימ"ס איו"ש במהלך פעילות לילה במ.פ עסכר הישן </t>
  </si>
  <si>
    <t xml:space="preserve">הכוח הגיב בירי, כתוצאה נפצע פלס' באורח לא ידוע </t>
  </si>
  <si>
    <t>כיפל חארת</t>
  </si>
  <si>
    <t>מס' אזרחים ישר' יידו אבנים לעבר רכב פלס' על ציר 'אצבע' סמוך לצו' יצהר הקטנה</t>
  </si>
  <si>
    <t>30 אזרחים יידו אבנים לעבר רכב פלס' על ציר 'כרמון' סמוך לצו' יתמא</t>
  </si>
  <si>
    <t>אזרח ישר' תקף שוטר מג"ב אלון במהלך התקהלות של 200 אזרחים בצו' יצהר הקטנה</t>
  </si>
  <si>
    <t xml:space="preserve">15 אזרחים ישר' ניפצו חלונות של רכב פלס' ויידו אבנים לעבר ר"י ובו ערבי ישר' סמוך לצו' יצהר הקטנה </t>
  </si>
  <si>
    <t>מס' אזרחים ישר' יידו אבנים לעבר מס' רכבים פלס' וחסמו את ציר 'אצבע' בצו' חוות גלעד</t>
  </si>
  <si>
    <t xml:space="preserve">50 אזרחים ישר' יידו אבנים לעבר מס' רכבים פלס' על חיבור הצירים 'קמינסקי' – 'כרמון' בצו' יתמא </t>
  </si>
  <si>
    <t>א.נ.א.נ, יש לציין כי האזרח נעצר ע"י הכוח</t>
  </si>
  <si>
    <t xml:space="preserve">א.נ.א.נ, בהמשך הנ"ל פוזרו, כמו"כ נעצרו ע"י הכוח 4 אזרחים ישר' </t>
  </si>
  <si>
    <t xml:space="preserve">100 אזרחים ישר' יידו אבנים לעבר מס' רכבים פלס' בצו' תפוח </t>
  </si>
  <si>
    <t xml:space="preserve">15 אזרחים ישר' יידו אבנים לעבר רכב פלס' על ציר 'כרמון' בכיכר אריאל </t>
  </si>
  <si>
    <t xml:space="preserve">30 אזרחים ישר' יידו אבנים לעבר משאית פלס' בבולם טייגר במרחב כיפל חארת </t>
  </si>
  <si>
    <t xml:space="preserve">כוח מג"ב אלון הגיב באלפ"ה  נפצעה אזרחית ישר' באורח לא דחוף כתוצאה משאיפת עשן, בהמשך הנ"ל פוזרו </t>
  </si>
  <si>
    <t xml:space="preserve">בוצע ירי לעבר כוח מגד' 7877/9213 במהלך פעילות יזומה בקלקיליה. הכוח הגיב בירי לער מקור הירי, אין נפגעים </t>
  </si>
  <si>
    <t xml:space="preserve">8 אזרחים ישר' יידו אבנים לעבר רכב פלס' על ציר 'לטאה' סמוך לצו' עלי </t>
  </si>
  <si>
    <t xml:space="preserve">50 אזרחים ישר' יידו אבנים לעבר משאית פלס' על ציר 'לטאה' סמוך למעלה מכמש </t>
  </si>
  <si>
    <t>אין נפגעים אך נגרם נזק למשאית, בהמשך הנ"ל נמלטו</t>
  </si>
  <si>
    <t>אירע שוד רכב אלים בנבי אליאס במהלכו 2 חשודים שלפו 2 אזרחים מרכבם, גררו אותם במרחב וגנבו את רכבם</t>
  </si>
  <si>
    <t>כתוצאה נפצע אזרח באורח לא דחוף אשר פונה ע"ג מד"א לביה"ח 'מאיר'. יש לציין
כי האזרחים נכנסו לכפר לטובת קניות</t>
  </si>
  <si>
    <t xml:space="preserve">8 אזרחים ישר' יידו אבנים לעבר רכב פלס' על ציר 'לטאה' סמוך לצו' עלי. אין נפגעים אך נגרם נזק לרכב, בהמשך הנ"ל נמלטו  </t>
  </si>
  <si>
    <t xml:space="preserve">50 אזרחים ישר' יידו אבנים לעבר משאית פלס' על ציר 'לטאה' סמוך למעלה מכמש. אין נפגעים אך נגרם נזק למשאית, בהמשך הנ"ל נמלטו </t>
  </si>
  <si>
    <t>פארסין</t>
  </si>
  <si>
    <t>כיסן</t>
  </si>
  <si>
    <t>2 אזרחים ישר' הרסו אדמות חקלאיות ותשתיות מים ועקרו עצים בחרבת פארסין</t>
  </si>
  <si>
    <t>מס' אזרחים ישר' ריססו ציור של דגלי ישר' על קירות ותלו דגל ישר' על בניין המועצה בכיסן</t>
  </si>
  <si>
    <t>בוצע ירי לעבר כוח מגד' 900/90 במהלך פעילות לילה במ.פ בלאטה | הכוח הגיב בירי לעבר חמוש, אין נפגעים</t>
  </si>
  <si>
    <t>מחסום הקיוסק</t>
  </si>
  <si>
    <t>הוכרז 'פטיש חם' בעקבות ניסיון דקירת חייל השייך לכוח מג"ב מ"ב במחסום הקיוסק הכוח הגיב בירי לעבר המחבל, כתוצאה הנ"ל חוסל, כמו"כ האירוע חוזל"ש</t>
  </si>
  <si>
    <t xml:space="preserve">אין נפגעים אך נגרם נזק לרכב, כמו"כ הכוח הגיב בירי, אין נפגעים   אירע פיצוץ מטען מאולתר עם מסמרים סמוך לרכב תאג"ד השייך לכוח מגד' 10/7007 במהלך פעילות יזומה בבית אומר  </t>
  </si>
  <si>
    <t xml:space="preserve">אין נפגעים אך נגרם נזק לרכב, כמו"כ הכוח הגיב בירי, אין נפגעים </t>
  </si>
  <si>
    <t>צו' ביתות</t>
  </si>
  <si>
    <t>ז"א לעבר ר"י על ציר 'לטאה' בצו' ביתות אין נפגעים אך נגרם נזק לרכב</t>
  </si>
  <si>
    <t>ז"א לעבר אוטובוס ישר' על ציר 'יפהפיה' סמוך לבית אומר אין נפגעים אך נגרם נזק לאוטובוס</t>
  </si>
  <si>
    <t>ז"א לעבר ר"י על ציר 'כרמון' בצו' אביתר, א.נ.א.נ</t>
  </si>
  <si>
    <t xml:space="preserve">א.נ.א.נ, בהמשך מטען אחד זוכה ע"י חבלנים והשני עתיד להזדכות ביום ראשון </t>
  </si>
  <si>
    <t>א.נ.א.נ, יש לציין כי הנ"ל זוכה ע"י חבלנים</t>
  </si>
  <si>
    <t>הושלכו 3 מטענים מאולתרים לעבר כוח מגד' 6643/7015 במהלך פעילות לילה בבורקא</t>
  </si>
  <si>
    <t>הונחו 2 מטענים מאולתרים סמוך לגבעת הסלעים במרחב אום צפע</t>
  </si>
  <si>
    <t>הונח מטען הבשלה במתווה בלון גז בתוך צמב"ר על ציר 'שחקים' סמוך לעבוד</t>
  </si>
  <si>
    <t>במהלך פעילות לילה במ.פ בלאטה הופעל מטען מאולתר והושלך מטען מאולתר לעבר כוח מגד' 900/90</t>
  </si>
  <si>
    <t>הכוח הגיב באלפ"ה ובירי לעבר משליכי המטענים,  כתוצאה נפצע פלס' באורח לא דחוף</t>
  </si>
  <si>
    <t>בוצע ירי מדויק והושלך מטען מאולתר לעבר כח מגד' 900/94 במהלך פעילות לילה בטובאס אין נפגעים, יש לציין כי המטען התפוצץ</t>
  </si>
  <si>
    <t>צו' זיף</t>
  </si>
  <si>
    <t>הושלך מטען מאולתר לעבר כח מגדס"ר 900/93 במהלך פטרול בקפין</t>
  </si>
  <si>
    <t>הונח מטען מסמרים על ציר במהלך פעילות לילה בבית אומר</t>
  </si>
  <si>
    <t>הושלך מטען מאולתר לעבר כח מגד' 900/94 במהלך פעילות לילה בטובאס</t>
  </si>
  <si>
    <t>אין נפגעים, יש לציין כי המטען התפוצץ</t>
  </si>
  <si>
    <t>אין נפגעים, יש לציין כי התאג"ד עלה על המטען נתקע ולאחר מכן חולץ. כמו"כ הכח הגיב בירי לאוויר, אין נפגעים</t>
  </si>
  <si>
    <t>דווח מהתאריך 19.05 אודות פשיעה לאומנית במתווה פיגוע במהלכה מס' אזרחים ישר' הציתו רכב פלס'</t>
  </si>
  <si>
    <t>מס' אזרחים ישר' חסמו משאיות פלס' ויידו אבנים לעבר רכבים פלס' סמוך לצו' שילה</t>
  </si>
  <si>
    <t>צו' כוכב השחר</t>
  </si>
  <si>
    <t>מס' אזרחים ישר' יידו אבנים לעבר רכבים פלס' על ציר 'אופנוע' סמוך לצו' כוכב השחר</t>
  </si>
  <si>
    <t>3 אזרחים ישר' יידו אבנים לעבר רכבים פלס' על ציר לטאה סמוך לצו' שילה</t>
  </si>
  <si>
    <t>א.נ.א.נ, בהמשך הנ"ל התפזרו
יש לציין כי האירוע טרם אומת</t>
  </si>
  <si>
    <t>2 אזרחיות ישר' יידו אבנים לעבר אוטובוס ישר' ובו נהג ערבי ישר' בכוכב השחר</t>
  </si>
  <si>
    <t>2 אזרחים ישר' יידו אבנים לעבר ר"י ובו ערבי ישר' על ציר 'כפרי' סמוך לכיכר רימונים</t>
  </si>
  <si>
    <t>מס' אזרחים ישר' יידו אבנים לעבר הקסבה בחברון</t>
  </si>
  <si>
    <t xml:space="preserve">בין מס' פלס' לבין מס' אזרחים ישר' אשר כלל ז"א הדדיות סמוך למוערג'ת </t>
  </si>
  <si>
    <t>דווח אודות פלס' פצוע באורח לא דחוף כתוצאה מריסוס גז פלפל אשר פונה ע"ג סה"א לביה"ח יפני ביריחו</t>
  </si>
  <si>
    <t>הושלך חפץ לעבר ר"י על ציר 'לטאה' סמוך לצו' עינבוס במרחב מסדרון חווארה א.נ.א.נ</t>
  </si>
  <si>
    <t>עצירה שמאליה</t>
  </si>
  <si>
    <t>דיר איסתיא, צו' כרמי צור, חרב'ת אדיראת</t>
  </si>
  <si>
    <t>מרחב טיטאניק, צו' שילה, סינג'יל, תורמוסיעא, צו' הבקעות</t>
  </si>
  <si>
    <t xml:space="preserve"> צו' שילה, גבעת האירוסים,עלי,צו' גבעת אסף,תקוע</t>
  </si>
  <si>
    <t>חיזמא, שומרוני הטוב, מגדלים</t>
  </si>
  <si>
    <t>במהלך מבצע חטיבתי במ.פ ג'נין בוצע ירי לעבר חמושים ע"י כוח ימ"ס איו"ש, הושלכו מס' מטענים מאולתרים ובוצע ירי מס' פעמים לעבר הכוחות נהרגו 6 פלס', נפצעו 7 פלס' באורח דחוף, 3 באורח לא דחוף ו5 פלס' באורח לא ידוע אשר פונו ע"ג סה"א לאדום. בהמשך בוצע ירי לעבר 2 זורקי מטענים ע"י כוח ימ"ס איו"ש, כתוצאה נהרג פלס'. כמו"כ דווח אודות חייל השייך לכוח מיח' 89/217 אשר נפצע באורח לא דחוף כתוצאה מרסיס אשר פונה ע"ג רכב יח' לביה"ח 'העמק'. בהמשך כוח מגד' 900/93 ע"ג רכב מסוג 'פנתר' עלה על מטען, כתוצאה נפצעה עצורה פלס' באורח דחוף ונגרם נזק לרכב. לאחר מכן כוח מגדס"ר 900/93 זיהה 2 חשודים אשר מניחים מטען מאולתר, הכוח ביצע ירי לעברם, כתוצאה נהרג פלס' ונפצע פלס' באורח דחוף</t>
  </si>
  <si>
    <t xml:space="preserve">הוכרז 'פטיש חם' בעקבות ירי מרכב חולף לעבר שוטר בחסם בקעות אין נפגעים, יש לציין כי הרכב נמלט לכיוון חרבת עטוף. כמו"כ לטובת האירוע הוכרז 'אביר לילה ב' צבאי' ביישובים הסמוכים. לאחר סריקות ע"י כוח מיח' 'מתילן' וגשש נמצאו 14 תרמילים מסוג 5.56 מ"מ במרחב חסם בקעות. בהמשך האירוע חוזל"ש </t>
  </si>
  <si>
    <t>מרחב סינג'יל,מרחב אפרת</t>
  </si>
  <si>
    <t>הושלכו מס' מטענים מאולתרים לעבר כוח ימ"ס איו"ש במהלך מבצע חטיבתי במ.פ ג'נין</t>
  </si>
  <si>
    <t>בתגובה הכוח הגיב בירי לעבר הרכב, כתוצאה נפצע נהרג פלס'.  ברכב נמצא תיק עם מטענים ומחסניות של קרלו.</t>
  </si>
  <si>
    <t>כוח מגדס"ר 900/93 ע"ג רכב מסוג 'פנתר' עלה על מטען במהלך מבצע חטיבתי במ.פ ג'נין</t>
  </si>
  <si>
    <t xml:space="preserve">כתוצאה נגרם נזק לרכב ונפצעה עצורה פלס' באורח דחוף אשר פונתה ע"ג מסוק מסוג 'ינשוף' לביה"ח 'העמק' </t>
  </si>
  <si>
    <t>כוח מגדס"ר 900/93 זיהה 2 חשודים אשר מניחים מטען מאולתר במהלך מבצע חטיבתי במ.פ ג'נין</t>
  </si>
  <si>
    <t xml:space="preserve">הכוח ביצע ירי לעברם, כתוצאה נהרג פלס' ונפצע פלס' באורח דחוף </t>
  </si>
  <si>
    <t>10 אזרחים יידו אבנים לעבר ר"י ובו ערבי ישר' במהלך יציאתו מיצהר</t>
  </si>
  <si>
    <t>אין נפגעים אך נגרם נזק לרכב. כמו"כ במהלך האירוע הרכב דרס בשוגג מס' אזרחים, אין נפגעים</t>
  </si>
  <si>
    <t>ביישובים הסמוכים לחסם בקעות</t>
  </si>
  <si>
    <t>מרחב סינג'יל</t>
  </si>
  <si>
    <t xml:space="preserve"> ז"א לעבר ר"י על ציר 'לטאה' סמוך לצו' 164 במרחב סינג'יל א.נ.א.נ</t>
  </si>
  <si>
    <t>הושלכו 4 בקת"בים לעבר ציר 'יפהפיה' מכיוון החומות סמוך לאל חאדר א.נ.א.נ</t>
  </si>
  <si>
    <t xml:space="preserve">הוצתה שריפה על ציר 'יפהפיה' סמוך לצו' 517 במרחב בית סירא אין נפגעים, כמו"כ ההצתה זוהתה ע"י מ"י </t>
  </si>
  <si>
    <t>ארעה תאונת דרכים בין רכב פלס' לבין רכב השייך לכוח מגד' 7877/9 על ציר 'כרמון' בכיכר אריאל אין נפגעים אך נגרם נזק לרכב הצבאי</t>
  </si>
  <si>
    <t>פלס' פצוע עם שריטה, נגרם נזק לרכב הפלס', כמו"כ האזרחים נמלטו</t>
  </si>
  <si>
    <t>צומת אפרת דרום</t>
  </si>
  <si>
    <t>ז"א ע"י אזרחים ישר' לעבר רכב פלס' על ציר 'יפהפיה' סמוך לצומת אפרת דרום</t>
  </si>
  <si>
    <t>פלס' ו- 7 רועי צאן דחפו זה את זה במרחב פני חבר סמוך לחוות אננס</t>
  </si>
  <si>
    <t>מצפה יאיר</t>
  </si>
  <si>
    <t>חיכוך אלים סמוך למצפה יאיר בין רועה צאן לבין פלס' במהלך החיכוך בוצעו דחיפות הדדיות.</t>
  </si>
  <si>
    <t>ירי לעבר כוח מג"ב מנשה, בתגובה הכוח הגיב בירי לעבר חשודים, א.נ.א.נ. כמו"כ כוח ימ"ס איו"ש הגיב בירי לעבר 2 חמושים, זוהו פגיעות. בהמשך דווח אודות הרוג פלס' ופצוע פלס' באורח לא דחוף כתוצאה מירי כוחותינו</t>
  </si>
  <si>
    <t>דווח בדיעבד מהתאריך 21/05 אודות שמיעת ירי מכיוון כפר קליל  כמו"כ זוהתה פגיעה בבטונדה במנהלת. בהמשך זוהתה פגיעה נוספת במתקן מעצר במפח"ט וקליע במרחב ועל כן האירוע הוגדר כאירוע ירי לעבר המפח"ט</t>
  </si>
  <si>
    <t>במהלך פעילות לילה בעין אילמא בוצע ירי לעבר כוח מגד' 900/90. בהמשך בוצע ירי נוסף לעבר הכוח הכוח הגיב בירי לעבר המרחב, א.נ.א.נ</t>
  </si>
  <si>
    <t>מעבר מכבים,חומות אל חאדר</t>
  </si>
  <si>
    <t>הושלכו 2 מטענים מאולתרים לעבר כוח מג"ב מנשה במהלך פעילות חטיבתית בג'נין</t>
  </si>
  <si>
    <t>כוח מגדס"ר 900/93 זיהה 2 חשודים אשר ניסו להטמין מטען בצד הדרך במהלך מבצע חטיבתי בג'נין</t>
  </si>
  <si>
    <t>הושלך מטען מאולתר לעבר כוח מגד' 900/90 במהלך פעילות לילה במ.פ עין בית אילמא</t>
  </si>
  <si>
    <t>הכוח הגיב בירי לעבר החשודים, זוהתה פגיעה</t>
  </si>
  <si>
    <t>הושלך מטען מאולתר לעבר תאג"ד השייך לכוח מגד' 900/90 במהלך פעילות לילה במ.פ עין בית אילמא</t>
  </si>
  <si>
    <t>חומות אל חאדר</t>
  </si>
  <si>
    <t>ז"א לעבר ר"י על ציר 'יפהפיה' סמוך לחומות אל חאדר, א.נ.א.נ</t>
  </si>
  <si>
    <t>ז"א לעבר כוח מגד' 10/7007 על ציר 'יפהפיה' בפיל' 80 סמוך לאל ערוב, הכוח הגיב באלפ"ה, א.נ.א.נ</t>
  </si>
  <si>
    <t>הישר' יצאה מהכפר עצמאית בליווי טלפוני וחברה לניידת מ"י מחוץ לכפר</t>
  </si>
  <si>
    <t xml:space="preserve">אזרחית ישר' נכנסה לכפר אבו דיס בשוגג </t>
  </si>
  <si>
    <t>25 אזרחים ישר' ריססו גז פלפל לעבר כוח מגד' 9341/8109 בצו' שבי שומרון. 25 אזרחים ישר' ריססו גז פלפל לעבר פלס' בצו' שבי שומרון</t>
  </si>
  <si>
    <t>האזרחים הישר' תקפו כוחות מג"ב. 30 אזרחים ישר' יידו אבנים לעבר מס' רכבים פלס'' על ציר לטאה בין כוכב יעקב למכמש</t>
  </si>
  <si>
    <t xml:space="preserve">ז"א ומכות הדדיות בין 30 אזרחים ישר' לבין 60 פלס' במרחב בורקא סמוך לעוז ציון בהמשך מס' פלס' יידו אבנים לעבר כח מגד' 'קדם' – 489, בתגובה הכח הגיב בנ.מ.ח אשר כלל ירי לעבר הפלס'.  מס' אזרחים ישר' שרפו 8 רכבים פלס' ומחסן במרחב בורקא. מס' אזרחים ישר' תקפו כוח מגד' 'קדם' – 489 </t>
  </si>
  <si>
    <t>40 אזרחים ישר' הציתו משאית ישר' ובה נהג ערבי ישר' סמוך לכוכב השחר  מס' אזרחים ישר' תקפו כוח מגד' 12/9208 סמוך לכוכב השחר</t>
  </si>
  <si>
    <t xml:space="preserve">הנ"ל נפצע באורח דחוף ופונה ע"ג טנ"צ לביה"ח 'שערי צדק'.  נפצעו 3 חיילים השייכים לכוח באורח לא דחוף שסירבו טיפול ופינוי </t>
  </si>
  <si>
    <t>פיגוע+ תקיפה מכוונת כנגד כוחות הביטחון</t>
  </si>
  <si>
    <t>פיגוע חמור+  תקיפה מכוונת כנגד כוחות הביטחון</t>
  </si>
  <si>
    <t>בוצע ירי לעבר מוצב סאלם מכיוון צו' 182 אין נפגעים אך זוהו 2 פגיעות וקליע מסוג 5.56 מ"מ בבית המשפט במוצב סאלם. בתגובה כוח מג"ב מנשה הגיב בירי לעבר מקור הירי, אין נפגעים</t>
  </si>
  <si>
    <t>במהלך פעילות לילה במ.פ בלאטה בשכם בוצע ירי לעבר כוח מגד' 900/90, א.נ.א.נ</t>
  </si>
  <si>
    <t>תנובה 10</t>
  </si>
  <si>
    <t>20 אזרחים ישר' חסמו את התנועה על ציר 'כרמון' בצו' אביתר, בהמשך הנ"ל עצרו משאית פלס' אשר הובילה שקי סוכר והורידו את השקים מהמשאית</t>
  </si>
  <si>
    <t>50 אזרחים ישר' תקפו ופרקו סחורה ממשאית פלס' סמוך לצו' גבעת אסף</t>
  </si>
  <si>
    <t>מ.פ שועפאט</t>
  </si>
  <si>
    <t>הושלך מטען מאולתר לעבר כוח מגד' 900/90 במהלך פעילות לילה בבלאטה</t>
  </si>
  <si>
    <t>צו' שער בנימין</t>
  </si>
  <si>
    <t>ארעה תאונת דרכים על ציר 'לטאה' סמוך לצו' שער בנימין בין רכב צבאי מסוג 'דוד' השייך לכוח מג"ב רמה לבין משאית פלס' לאחר בירור מול הכוח עלה כי המשאית ככה"נ נכנסה ברכב בזדון, א.נ.א.נ</t>
  </si>
  <si>
    <t>צו' תפוח, מרחב שער 7, צו' מעלה לבונה דרום, חיזמא, צו' אל חאדר, אל פוואר</t>
  </si>
  <si>
    <t>הושלך מטען מאולתר לעבר ציר 'זבל' סמוך לאלון מורה</t>
  </si>
  <si>
    <t>הושלך מטען מאולתר לעבר כוח מגד' 6643/8149 במהלך פטרול רכוב על חיבור צירים 'נפטון-בצלים' בבורקא</t>
  </si>
  <si>
    <t>7 אזרחים ישר' יידו אבנים לעבר רכב פלס' בצו' יצהר הקטנה</t>
  </si>
  <si>
    <t>כוח מגד' 6643/8149 פיזר את הנ"ל, פוזרו ללא אירועים חריגים</t>
  </si>
  <si>
    <t xml:space="preserve">אירע חיכוך פיזי אשר כלל מכות ודחיפות הדדיות בין מס' פלס' למס' אזרחים ישר' במרחב פרעתה כוח, מגד' 6643/8149 הגיב בנ.מ.ח אשר כלל ירי לאוויר </t>
  </si>
  <si>
    <t xml:space="preserve">אזרח ישר' יידה אבנים לעבר ג'בל ג'והר בחברון </t>
  </si>
  <si>
    <t>א.נ.א.נ, בהמשך הנ"ל נמלט</t>
  </si>
  <si>
    <t xml:space="preserve">אזרח ישר' ע"ג ר"י נכנס בשוגג לקלקיליה </t>
  </si>
  <si>
    <t>בהמשך הנ"ל נעצר ע"י המנגנונים וחבר לכוח מגד' 7877/49</t>
  </si>
  <si>
    <t>ג'ית</t>
  </si>
  <si>
    <t>ג'יפתליק</t>
  </si>
  <si>
    <t>ראמין</t>
  </si>
  <si>
    <t>נמצאו 72,000 ש"ח כספט"ר במהלך פעילות לילה</t>
  </si>
  <si>
    <t>צו' מעלה לבונה דרום</t>
  </si>
  <si>
    <t>ז"א מרכב חולף לעבר ר"י על ציר 'לטאה' סמוך לצו' מעלה לבונה דרום, א.נ.א.נ</t>
  </si>
  <si>
    <t>הושלכו 2 בקת"בים לעבר ניידת משטרה על ציר 'לטאה' סמוך לצו' עפרה, א.נ.א.נ</t>
  </si>
  <si>
    <t>שער בנימין</t>
  </si>
  <si>
    <t xml:space="preserve">הוכרז 'פטיש חם' בעקבות ירי לעבר ציר 'לטאה' סמוך לשער בנימין. לאחר בירור עלה כי מדובר בתאונה עצמית של ר"י. בתגובה אזרח ישר' אשר היה בנק' הגיב בירי לאוויר. בהמשך האירוע חוזל"ש </t>
  </si>
  <si>
    <t>ז"א לעבר 3 ר"י על ציר 'יפהפיה' בצו' אל חאדר, כוח מגד' 'תבור' – 894 הגיב באלפ"ה, א.נ.א.נ</t>
  </si>
  <si>
    <t>ז"א לעבר ר"י על ציר 'יפהפיה' סמוך לאל פאוור, א.נ.א.נ</t>
  </si>
  <si>
    <t>שער 7</t>
  </si>
  <si>
    <t>ז"א לעבר ר"י סמוך לצו' תפוח על ציר 'כרמון'. א.נ.א.נ</t>
  </si>
  <si>
    <t>ז"א לעבר ר"י ציר 'כרמון' במרחב שער 7 סמוך לפיל' עוצרין. אין נפגעים אך נגרם נזק לרכב.</t>
  </si>
  <si>
    <t>בוצע ירי לעבר רכב צבאי מסוג 'טיגריס' השייך לכוח מגדס"ר 900/93 במהלך פטרול בג'נין. בהמשך בוצע ירי נוסף לעבר הכוח, א.נ.א.נ</t>
  </si>
  <si>
    <t>בוצע ירי לעבר כוח מגד' 900/90 במהלך פעילות לילה בעסכר בשכם. בהמשך בוצע ירי לעבר רכב צבאי מסוג 'דוד' השייך לכוח. אין נפגעים אך נגרם נזק לרכב צבאי</t>
  </si>
  <si>
    <t>הושלכו 2 מטענים מאולתרים לעבר כוח מגד' 900/93 במהלך פטרול ביעבד</t>
  </si>
  <si>
    <t>הכוח הגיב בירי לעבר נק' חשודות, אין נפגעים</t>
  </si>
  <si>
    <t>הושלכו 2 מטענים מאולתרים במתווה צינור לעבר כוח מגדס"ר 900/93 במהלך פטרול על ציר 'מצילתיים' בענבתא</t>
  </si>
  <si>
    <t>הושלך מטען מאולתר לעבר כוח מגד' 8105/910 במהלך סריקות ע"ר עבודות בלתי חוקיות בבית אומר</t>
  </si>
  <si>
    <t>הכוח הגיב בנ.מ.ח אשר כלל ירי לאוויר, אין נפגעים</t>
  </si>
  <si>
    <t>עסכר שכם</t>
  </si>
  <si>
    <t>הושלכו 2 מטענים מאולתרים לעבר כוח מגד' 900/90 במהלך פעילות לילה בעסכר בשכם. בהמשך הופעל מטען מאולתר על הכוח.  בהמשך הכוח הגיב בירי לעבר חשוד אשר החזיק מטען מאולתר</t>
  </si>
  <si>
    <t>זוהתה פגיעה, בתגובה  הכוח הגיב בירי לעבר חשוד, א.נ.א.נ</t>
  </si>
  <si>
    <t>טלמון</t>
  </si>
  <si>
    <t>פשיעה לאומנית במהלכה 2 אזרחים ישר' יידו אבנים לעבר אוטובוס ישר' ובו ככה"נ נהג ערבי ישר' על ציר 'ממון' סמוך לטלמון</t>
  </si>
  <si>
    <t>אין נפגעים אך נגרם נזק לאוטובוס. בהמשך הנ"ל נמלטו. כמו"כ האירוע הועבר לטיפול מ"י</t>
  </si>
  <si>
    <t>רחלים</t>
  </si>
  <si>
    <t>כניסת ר"י בשוגג דרך מעבר קלנדיה למ.פ קלנדיה</t>
  </si>
  <si>
    <t>ז"א לעבר ר"י על ציר 'יפהפיה' בצו' קלקס, א.נ.א.נ</t>
  </si>
  <si>
    <t>צו' מצפה יריחו</t>
  </si>
  <si>
    <t xml:space="preserve">11 אזרחים ישר' יידו אבנים לעבר מס' רכבים פלס' בצו' מעלה לבונה </t>
  </si>
  <si>
    <t xml:space="preserve">30 אזרחים ישר' הניחו מס' צמב"רים סמוך לצו גבעת אסף </t>
  </si>
  <si>
    <t>מחאה אלימה</t>
  </si>
  <si>
    <t>בוצעו מכות הדדיות בין מס' פלס' ומס' אזרחים ישר' רעל"פים סמוך ליצהר כוח מגד' 6643/7015 הגיב בנ.מ.ח אשר כלל ירי לאוויר.  20 אזרחים ישר' רעל"פים יידו אבנים לעבר מס' פלס' בפאתי עצירה קבאליה. יש לציין כי דווח אודות מס' אזרחים ישר' אשר ריססו גז מדמיע לעבר רבש"ץ היישוב</t>
  </si>
  <si>
    <t>א.נ.א.נ, בהמשך הנ"ל פוזרו. עצור 1</t>
  </si>
  <si>
    <t>א.נ.א.נ, בהמשך הנ"ל נמלטו. 4 עצורים.</t>
  </si>
  <si>
    <t>דחיפות הדדיות בין מס' פלס' למס' אזרחים ישר' סמוך לתנובה 10 ביישוב היהודי בחברון</t>
  </si>
  <si>
    <t>ז"א ע"י מ' אזרחים ישר' נלעבר ציר 'לטאה' סמוך לצו' גבעת אסף</t>
  </si>
  <si>
    <t xml:space="preserve">חיכוך פיזי בין מס' אזרחים ישר' לבין מס' פלס' סמוך למעיין עין כפיר במרחב אלון מורה. במהלכן מכות הדדיות </t>
  </si>
  <si>
    <t>ז"א ע"י מס' אזרחים ישר' לעבר רכבים פלס' על ציר 'כרמון' סמוך ליתמא</t>
  </si>
  <si>
    <t>ז"א ע"י מס' אזרחים ישר' לעבר רכב פלס' על ציר 'אופנוע' סמוך לצו' 142 במרחב כוכב השחר</t>
  </si>
  <si>
    <t>התקהלות בהשתתפות 7 אזרחים ישר' שכללה הבערת צמב"רים על ציר ''לטאה' בצו' עלי</t>
  </si>
  <si>
    <t>מס' אזרחים ישר' יידו אבנים לעבר משאית פלס' בצו' מצפה יריחו. בהמשך האזרחים סירבו להתפנות מהצומת, אחת האזרחיות הכתה את השוטרים</t>
  </si>
  <si>
    <t>70 אזרחים יידו אבנים לעבר מס' רכבים פלס' על ציר 'כרמון' סמוך ליתמא. אזרח ישר' תקף שוטרת מג"ב בעת שהתנגד למעצר</t>
  </si>
  <si>
    <t>א.נ.א.נ, בהמשך הנ"ל נמלטו. נעצרו 7 חשודים</t>
  </si>
  <si>
    <t>חיכוך אלים בין מס' פלס' ל- 4 אזרחים ישר' סמוך לסוסיא</t>
  </si>
  <si>
    <t>הוכרז 'פטיש חם' בעקבות ניסיון דקירת כוח מגד' 900/92 בע' צבאית בצו' בית ענון הכוח הגיב בירי לעבר המחבל, כתוצאה המחבל חוסל</t>
  </si>
  <si>
    <t>גן נר</t>
  </si>
  <si>
    <t xml:space="preserve">בוצע ירי לעבר היישוב גן נר אין נפגעים. לאחר סריקות ע"י הגשש החטיבתי נמצא קליע וזוהו 2 פגיעות </t>
  </si>
  <si>
    <t>בוצע ירי לעבר היישוב ניצני עוז ומעבר 104 אין נפגעים, כמו"כ גדודי 'אל קודס' נטלו אחריות על האירוע</t>
  </si>
  <si>
    <t>כפר דאן</t>
  </si>
  <si>
    <t>בוצע ירי לעבר רכב צבאי מסוג 'פנתר' השייך לכוח מגדס"ר 900/93 במהלך פעילות לילה בכפר דאן א.נ.א.נ</t>
  </si>
  <si>
    <t>א-לובן, כוכב יעקב</t>
  </si>
  <si>
    <t>צו' קריית ארבע</t>
  </si>
  <si>
    <t>ז"א לעבר ר"י ובו סגן רבש"ץ קריית ארבע על ציר 'יפהפיה' בצו' קריית ארבע אין נפגעים אך נגרם נזק לרכב</t>
  </si>
  <si>
    <t>ז"א לעבר ר"י על ציר 'כרמון' בין מרדה לאריאל אין נפגעים אך נגרם נזק לרכב</t>
  </si>
  <si>
    <t>צו' הביתות</t>
  </si>
  <si>
    <t>ז"א לעבר ר"י על ציר 'לטאה' סמוך לצו' הביתות נפצע אזרח ישר' באורח לא דחוף אשר פונה ע"ג מד"א לביה"ח 'בלינסון'. כמו"כ נגרם נזק לרכב.</t>
  </si>
  <si>
    <t>אל חאדר, מראח רבאח</t>
  </si>
  <si>
    <t>צו' ביתות, צו' רימונים</t>
  </si>
  <si>
    <t>חוסאן, נווה צוף</t>
  </si>
  <si>
    <t>דווח מכוח מגד' פקע"ר – 241 אודות שמיעת ירי בבולם בת חפר בהמשך גדודי 'אל קאסם' נטלו אחריות על הירי והאירוע הוגדר כירי לעבר הבולם</t>
  </si>
  <si>
    <t>דווח אודות שמיעת ירי חריגה בפיל' 190 סמוך למבוא דותן כוח מגדס"ר 900/93 הגיב בירי מאג לעבר המרחב, א.נ.א.נ, בהמשך גדודי 'ג'נין' נטלו אחריות על האירוע והאירוע הוגדר כאירוע ירי לעבר הפיל'</t>
  </si>
  <si>
    <t>בוצע ירי לעבר כוח מג"ב מנשה במוצב סאלם ככה"נ מכיוון רומנה הכוח הגיב בירי לעבר נק' חשודות, א.נ.א.נ. בהמשך נמצא קליע במוצב</t>
  </si>
  <si>
    <t>ג'למה וגן נר</t>
  </si>
  <si>
    <t>דווח אודות שמיעת ירי בפיל' ג'למה ובגן נר בהמשך גדודי 'ג'נין' נטלו אחריות על הירי והאירוע הוגדר כאירוע ירי לעבר פיל' גלמה</t>
  </si>
  <si>
    <t>דווח אודות שמיעת ירי במירב מכיוון ג'ילבון בהמשך גדודי 'ג'נין' נטלו אחריות על הירי והאירוע הוגדר כאירוע ירי לעבר היישוב</t>
  </si>
  <si>
    <t>דווח אודות שמיעת ירי חריגה בבולם עינב מכיוון ענבתא כוח מגדס"ר 900/93 הגיב בירי לעבר נק' חשודות, א.נ.א.נ, בהמשך גדודי 'נור א-שמס נטלו אחריות על הירי והאירוע הוגדר כאירוע ירי לעבר הבולם</t>
  </si>
  <si>
    <t xml:space="preserve">הושלך מטען מאולתר במתווה צינור לעבר כוח מגד' 7877/9239 במהלך פעילות יזומה בעזון </t>
  </si>
  <si>
    <t>הושלך מטען מאולתר לעבר כוח מגד' 8105/910 במהלך פעילות יזומה על ציר 'סמנטה' במרחב האמבטיה בבית אומר</t>
  </si>
  <si>
    <t>הושלכו 2 מטענים מאולתרים לעבר כוח מגד' 900/90 במהלך פעילות לילה במ.פ בלאטה. בהמשך הושלך מטען מאולתר נוסף לעבר שופל השייך לכוח</t>
  </si>
  <si>
    <t>הכוח הגיב בירי לעבר חשוד ובאלפ"ה, א.נ.א.נ</t>
  </si>
  <si>
    <t>הושלך מטען מאולתר לעבר כוח מגד' 'תבור' – 894 במהלך פעילות לילה בבית לחם</t>
  </si>
  <si>
    <t xml:space="preserve">מס' אזרחים ישר' יידו אבנים לעבר רכב פלס' במצפה יריחו </t>
  </si>
  <si>
    <t xml:space="preserve">   שלושה ברסלים ע"ג ר"י נכנסו בזדון לשכם </t>
  </si>
  <si>
    <t>בהמשך הנ"ל יצאו דרך חסם בקעות ללא אירועים חריגים</t>
  </si>
  <si>
    <t xml:space="preserve">הוכרז 'פרש תורכי שחור' בעקבות זיהוי עקבות של ככה"נ 3 אנשים ופרצה בגדר במהלך פתיחת ציר יש לציין כי הפרצה ישנה אך העקבות חדשות  </t>
  </si>
  <si>
    <t>ז"א לעבר רכב צבאי השייך לכוח מגד' 8105/910 על ציר 'יפהפיה' סמוך לבית אומר א.נ.א.נ</t>
  </si>
  <si>
    <t>נורו זיקוקים והושלכו מס' נפצים לעבר ר"י על ציר – 443 סמוך למח' מכבים אין נפגעים אך התלקחה שריפה במרחב</t>
  </si>
  <si>
    <t>בוצע ירי לעבר כוח מגד' פקע"ר – 241  במהלך פעילות לילה סמוך למסגד בשוויכה. בהמשך בוצע ירי נוסף לעבר הכוח. כמו"כ בוצע ירי נוסף לעבר הכוח הכוח הגיב בירי לעבר נק' חשודות ובאלפ"ה, א.נ.א.נ</t>
  </si>
  <si>
    <t>כפר מלאכ</t>
  </si>
  <si>
    <t>בוצע ירי לעבר כוח הגמ"ר בעת בדיקת חסם אבנים על ציר 'סומסום' סמוך למתג 82 סמוך לכפר מאלכ יש לציין כי נשמעו מס' שמיעות ירי מבעל חצור אוויר. לאחר סריקות גשש נמצא תרמיל מסוג 5.56 במרחב ועקבות 3 חשודים לכיוון כפר מאלכ</t>
  </si>
  <si>
    <t>בוצע ירי לעבר כוח מגד' 900/94 במהלך פעילות לילה בטובאסנפצעו 2 חיילים באורח לא דחוף כתוצאה מרסיסים  אשר פונו ע"ג טנ"צ לביה"ח 'העמק'</t>
  </si>
  <si>
    <t>הושלכו 3 מטענים מאולתרים בתווה צינור לעבר כוח מגד' 6643/8149 על ציר 'ימיה' סמוך לצו' בורקא</t>
  </si>
  <si>
    <t>הושלכו 4 מטענים מאולתרים ו-2 מטענים מאולתרים במתווה צינור לעבר כוח מגד' 8015/910 במהלך פעילות לילה בדהיישה</t>
  </si>
  <si>
    <t>הושלך מטען מאולתר לעבר הגדר ההיקפית של כרמי צור בק.ד 19</t>
  </si>
  <si>
    <t>הושלך מטען מאולתר לעבר כוח מגד' 8015/910 בפיל' 80 במרחב אל ערוב</t>
  </si>
  <si>
    <t>הושלך מטען מאולתר לעבר כוח מגד'  900/94 במהלך פעילות לילה בטובאס. בהמשך הושלך מטען מאולתר נוסף לעבר הכוח</t>
  </si>
  <si>
    <t>נפצע חייל באורח לא דחוף אשר פונה ע"ג רכב יח' לביה"ח 'העמק'</t>
  </si>
  <si>
    <t>ז"א לעבר ר"י על ציר 'לטאה' סמוך לצו' המשטרה הבריטית א.נ.א.נ</t>
  </si>
  <si>
    <t>ז"א לעבר כוח מגד' 14/8114 על ציר 'לטאה' סמוך לצו' הדקלים במרחב תורמוסעיא הכוח הגיב בנ.מ.ח אשר כלל ירי לאוויר, א.נ.א.נ</t>
  </si>
  <si>
    <t>גלגל</t>
  </si>
  <si>
    <t>דווח בדיעבד אודות 4 אזרחים ישר' יידו אבנים לעבר רכב פלס' סמוך לגלגל</t>
  </si>
  <si>
    <t>מס' אזרחים ישר' יידו אבנים לעבר רכבים פלס' בצו' יצהר הקטנה</t>
  </si>
  <si>
    <t>30 אזרחים ישר' הניחו מס' צמב"רים בצו' גבעת אסף במהלך פעילות אכיפה ישר'</t>
  </si>
  <si>
    <t>2 אזרחים ישר' יידו אבנים לעבר מס' רכבים פלס' על ציר 'לטאה' סמוך לצו' שילה</t>
  </si>
  <si>
    <t>3 ברסלבים ע"ג ר"י נכנסו דרך חווה 6 בזדון לשכם</t>
  </si>
  <si>
    <t>בהמשך הנ"ל פרצו את חווה 6 ויצאו מהעיר. כמו"כ הנ"ל נכנסו לעוורתא יחד עם ר"י נוסף. בהמשך הנ"ל יצאו מהכפר ללא אירועים חריגים</t>
  </si>
  <si>
    <t>דיר צמת</t>
  </si>
  <si>
    <t>הוכרז 'פטיש חם' בעקבות פיגוע דריסה בחווה 6 נהרגו 2 חיילים השייכים לכוח מגד' 900/90, יש לציין כי הרכב הדורס נמלט לכיוון שכם ובהמשך הסגיר את עצמו למנגנונים ובהמשך האירוע חוזל"ש</t>
  </si>
  <si>
    <t>בוצע ירי לעבר כוח הגמ"ר בעמדה בק.ד 19 בכרמי צור מכיוון בית אומר א.נ.א.נ</t>
  </si>
  <si>
    <t xml:space="preserve">בוצע ירי לעבר היישוב בת חפר מכיוון טול כרם כוח מגד' פקע"ר – 241 הגיב בירי לאוויר, א.נ.א.נ. יש לציין כי גדודי 'עז א-דין אל קסאם' לקחו אחריות על הירי </t>
  </si>
  <si>
    <t>בוצע ירי לעבר היישוב גן נר א.נ.א.נ, בהמשך נמצאו 2 קליעים ע"י אזרח, כמו"כ הנ"ל נלקחו ע"י כ"כ היישוב</t>
  </si>
  <si>
    <t>הושלך מטען מאולתר במתווה צינור לעבר כוח מגד' 6643/8149 סמוך לצו' 811 על ציר 'ליטא' בסבסטיה</t>
  </si>
  <si>
    <t>ז"א לעבר אוטובוס ישר' על ציר 'לטאה' סמוך לצו' המשטרה הבריטית במרחב מזרע א – שרקייה א.נ.א.נ</t>
  </si>
  <si>
    <t>30 אזרחים יידו אבנים לעבר רכבים פלס' על ציר 'כרמון' בצו' יתמא</t>
  </si>
  <si>
    <t>הנ"ל חבר לכוח בחסם ג'ית ויצא מהאדום ללא אירועים חריגים</t>
  </si>
  <si>
    <t xml:space="preserve">ר"י נכנס לשכם בשוגג </t>
  </si>
  <si>
    <t>א.נ.א.נ, יש לציין כי בעל הרכב חבר למ"י והאירוע הועבר לטיפולם</t>
  </si>
  <si>
    <t xml:space="preserve">אירע שוד רכב אלים על ציר 'שחפים' בנבי אליאס במהלכו 2 חשודים ע"ג רכב נתקעו באזרח ישר' בתחנת הדלק תחסין מנצור. בהמשך בעת החלפת הפרטים, החשודים הכו את האזרח, גנבו את רכבו ונמלטו </t>
  </si>
  <si>
    <t>מס' אזרחים ישר' ביצעו ז"א לעבר ציר הגישה לכפר יאסוף</t>
  </si>
  <si>
    <t>כפר יאסוף</t>
  </si>
  <si>
    <t>צומת חוות גלעד</t>
  </si>
  <si>
    <t xml:space="preserve">6 אזרחים ישר' ביצעו ז"א לעבר רכב בצו' חוות גלעד על ציר 'אצבע' </t>
  </si>
  <si>
    <t xml:space="preserve">במהלך פעילות יום במ.פ ג'נין בוצע ירי, הושלך מטען מאולתר ובוצעו ז"א לעבר כוח מגדס"ר 900/93 בתגובה לז"א הכוח הגיב בירי לעבר מס' חשודים, כתוצאה נפצעו 2 פלס' באורח דחוף ו-4 פלס' באורח לא ידוע אשר התפנו לאדום. כמו"כ בתגובה לירי הכוח הגיב בירי לעבר מס' חשודים, א.נ.א.נ </t>
  </si>
  <si>
    <t>החווה של קוקו</t>
  </si>
  <si>
    <t>הוכרז 'פטיש חם' בעקבות ירי לעבר החווה של קוקו סמוך לאל מועייר, א.נ.א.נ</t>
  </si>
  <si>
    <t xml:space="preserve">בוצע ירי לעבר כוח מגד' 900/90 במהלך פעילות לילה בבאלטה א.נ.א.נ, בהמשך בוצע ירי לעבר שופל השייך לכוח, אין נפגעים אך נגרם נזק לכלי </t>
  </si>
  <si>
    <t>יצהר, צו' עופרה, מרחב האמבטיה, צו' עינבוס, צו' המערבל, עוג'ה</t>
  </si>
  <si>
    <t>הושלך מטען מאולתר לעבר כוח מגדס"ר 900/93 במהלך פעילות יום במ.פ ג'נין. בהמשך כוח ע"ג רכב מסוג 'דויד' עלה על מטען מאולתר</t>
  </si>
  <si>
    <t>אין נפגעים אך נגרם נזק ל'דויד'</t>
  </si>
  <si>
    <t>כוח מגדס"ר 900/93 עלה על מטען גחון במהלך פעילות יום במ.פ ג'נין</t>
  </si>
  <si>
    <t>מטען גחון</t>
  </si>
  <si>
    <t xml:space="preserve">הושלך מטען מאולתר לעבר כוח מגד' 6643/8149 במהלך פטרול בסילת א-דאהר </t>
  </si>
  <si>
    <t>הושלכו מטענים מאולתרים לעבר כוח מגד' 7877/8239 במהלך הפס"ד במהלך פעילות לילה בקלקיליה</t>
  </si>
  <si>
    <t>הכוח הגיב בנ.מ.ח אשר כלל ירי לעבר חשוד אשר השליך מטען, א.נ.א.נ</t>
  </si>
  <si>
    <t>הושלכו מס' מטענים מאולתרים לעבר כוח ימ"ס איו"ש במהלך הפס"ד במהלך פעילות יום באל בירה</t>
  </si>
  <si>
    <t xml:space="preserve">הכוח הגיב בירי לעבר מס' חשודים, כתוצאה נהרג פלס' ונפצע פלס' באורח דחוף, 2 פלס' באורח לא דחוף ופלס' באורח לא ידוע אשר התפנו לאדום </t>
  </si>
  <si>
    <t>כיכר קדומים</t>
  </si>
  <si>
    <t>10 אזרחים יידו אבנים לעבר רכבים פלס' על ציר 'שחפים' סמוך לכיכר קדומים</t>
  </si>
  <si>
    <t>ערק בורין</t>
  </si>
  <si>
    <t>10 אזרחים יידו אבנים לעבר רכבים פלס' בצו' 'אצבע – גביע' סמוך לערק בורין</t>
  </si>
  <si>
    <t>נווה דניאל</t>
  </si>
  <si>
    <t>הוכרז 'אביר לילה ג' בעקבות חשוד שמזוהה עם חמאס אשר נעצר 50 מ' סמוך ליישוב ע"י הרבש"ץ. יש לציין כי לאחר תשאול הנ"ל טען כי הגיע על מנת לשאול את הכוח שאלה, כמו"כ האירוע חוזל"ש</t>
  </si>
  <si>
    <t xml:space="preserve">ז"א לעבר ר"י על ציר 'לטאה' סמוך ליצהר </t>
  </si>
  <si>
    <t xml:space="preserve">ז"א לעבר מיניבוס ישר' על ציר 'לטאה' סמוך לצו' עפרה </t>
  </si>
  <si>
    <t>צו' עפרה</t>
  </si>
  <si>
    <t>ז"א לעבר אוטובוס ישר' על ציר 'לטאה' סמוך למרחב האמבטיה</t>
  </si>
  <si>
    <t>ז"א לעבר ר"י על ציר 'לטאה' סמוך לצו' עינבוס</t>
  </si>
  <si>
    <t>עינבוס</t>
  </si>
  <si>
    <t xml:space="preserve">ז"א לעבר כוח מגד' 'פקע"ר' 5031 על ציר 'יפהפיה' בצו' אל פוואר </t>
  </si>
  <si>
    <t>צו' אל פוואר</t>
  </si>
  <si>
    <t>דווח אודות שמיעת ירי מכיוון טול כרם ביישובים בת חפר ובבחן. בהמשך גדוד 'צעירי הנקמה והשחרור' נטל אחריות על האירוע ועל כן האירוע הוגדר כירי לעבר היישוב</t>
  </si>
  <si>
    <t>בוצע ירי לעבר כוח מגד' 7643/8239 במהלך פעילות יזומה בעזון. א.נ.א.נ</t>
  </si>
  <si>
    <t>בוצע ירי לעבר כוח מגדס"ר 900/93 במהלך פעילות לילה בפר דן. הכוח הגיב בירי לעבר חשוד במרחב, א.נ.א.נ</t>
  </si>
  <si>
    <t xml:space="preserve">בת חפר </t>
  </si>
  <si>
    <t>צו' אפרת</t>
  </si>
  <si>
    <t>צו' יצהר הקטנה, מיצד</t>
  </si>
  <si>
    <t>הושלכו 2 מטענים מאולתרים לעבר כוח מגד' 6643/8149 במהלך פטרול רכוב בכפר בורקא</t>
  </si>
  <si>
    <t>הושלך מטען מאולתר לעבר כוח מגדס"ר 900/93 במהלך פעילות לילה בכפר דן</t>
  </si>
  <si>
    <t>הכוח הגיב בירי לעבר המטען, א.נ.א.נ. יש לציין כי הנ"ל התפוצץ</t>
  </si>
  <si>
    <t xml:space="preserve">הושלך מטען מאולתר לעבר שופל השייך לכוח מגד' 900/90 במהלך פעילות לילה בבלאטה </t>
  </si>
  <si>
    <t>המטען התפוצץ וכתוצאה נפצע פלס' באורח לא ידוע אשר התפנה לאדום</t>
  </si>
  <si>
    <t>הושלך בקת"ב לעבר ציר 'יפהפיה' סמוך לצו' אפרת</t>
  </si>
  <si>
    <t xml:space="preserve">בוצע ירי לעבר כוח מגדס"ר 900/93 במהלך פעילות לילה בג'בע א.נ.א.נ </t>
  </si>
  <si>
    <t>מדאמא, ורד יריחו</t>
  </si>
  <si>
    <t>הושלך מטען מאולתר לעבר כוח מגד' 6643/8149 במהלך פטרול רכוב בסילת א – דאהר</t>
  </si>
  <si>
    <t>הוכרז 'אביר לילה ב צבאי' בעלי בעקבות נפילת כלל מצלמות היישוב. בהמשך האירוע חוזל"ש</t>
  </si>
  <si>
    <t xml:space="preserve">התפזרו ללא אירועים חריגים, נזק לר"י </t>
  </si>
  <si>
    <t>ז"א הדדיות לעבר מס' פלס' בביתות</t>
  </si>
  <si>
    <t>ילד פלס' נשרט.  נגרם נזק לרכב, בהמשך הנ"ל נמלטו</t>
  </si>
  <si>
    <t xml:space="preserve">6 אזרחים ישר' יידו אבנים לעבר רכבים פלס' בציר 'שחפים', עמדת מעלה נחמיה, סמוך לקדומים. </t>
  </si>
  <si>
    <t xml:space="preserve">בוצע ירי לעבר כוח מגדס"ר 900/93 בפיל' 190 סמוך ליעבד הכוח הגיב בירי לעבר מקור הירי, א.נ.א.נ. לאחר סריקות ע"י גשש החט' נמצאו 30 תרמילים מסוג 5.56 מ"מ, יש לציין כי הירי בוצע ככה"נ מרכב באמצעות 2 נשקים </t>
  </si>
  <si>
    <t>בוצע ירי לעבר כוח מגדס"ר 900/93 במהלך פעילות לילה בעקבה, א.נ.א.נ</t>
  </si>
  <si>
    <t xml:space="preserve">כיכר רוואבי </t>
  </si>
  <si>
    <t>צו' חלחול</t>
  </si>
  <si>
    <t>ארעה פריצת חסם 200 על ציר 'יפהפיה' סמוך לצו' חלחול ע"י טרקטור חשוד, אין נפגעים</t>
  </si>
  <si>
    <t>4 אזרחים ישר' ירדו מגבעת אסף לבורין, השחיתו חצר בית פלס'</t>
  </si>
  <si>
    <t>הנ"ל נמלטו חזרה ליישוב</t>
  </si>
  <si>
    <t xml:space="preserve"> אודלה,צו' הביתות,כיכר אריאל,כפר מאלכ,צו' קריית ארבע</t>
  </si>
  <si>
    <t xml:space="preserve"> צו' יצהר הקטנה, אורנית, מחסום מכבים</t>
  </si>
  <si>
    <t>אל פוואר, צו' המשטרה הבריטית</t>
  </si>
  <si>
    <t>חוות גלעד, צו' המשטרה הבריטית, עיכול האסים, תחסין מנצור, מרדה</t>
  </si>
  <si>
    <t>צו' אפרת, צו' גבעת אסף</t>
  </si>
  <si>
    <t xml:space="preserve">בוצע ירי לעבר כוח מגדס"ר 900/93 בפיל' 190 סמוך ליעבד. אין נפגעים אך זוהו ככה"נ מס' פגיעות בבטונדה של הפיל', בתגובה הכוח הגיב בירי לעבר מקור הירי, א.נ.א.נ  </t>
  </si>
  <si>
    <t>דאחיה</t>
  </si>
  <si>
    <t>במהלך פעילות יום בדאחיה בשכם כוח ימ"ס איוש ביצע ירי מס' פעמים לעבר חמושים במרחב ולעבר יעד המעצר ששלף אקדח לעבר הכוח, כמו"כ הושלכו מס' מטענים מאולתרים לעבר כוח מגד' 900/90,  נהרגו 2 פלס' ונפצעו 6 פלס' באורח לא ידוע אשר התפנו לאדום</t>
  </si>
  <si>
    <t>הוכרז 'פטיש חם' בעקבות ירי לעבר רכב ואוטובוס ישר' בצו' קלקס אין נפגעים אך נגרם נזק לאוטובוס ולר"י. לטובת האירוע הוכרז 'אביר לילה ב מלא' בבית חגי</t>
  </si>
  <si>
    <t>הושלכו מס' מטענים מאולתרים לעבר כוח מגד' 900/90 במהלך פעילות יום בדאחיה</t>
  </si>
  <si>
    <t xml:space="preserve">הכוח הגיב בירי לעבר מס' חשודים, זוהתה פגיעה  </t>
  </si>
  <si>
    <t>הושלכו 2 מטענים מאולתרים לעבר כוח מגד' 8015/910 במהלך פעילות יזומה בבית אומר בצו' 299</t>
  </si>
  <si>
    <t>הכוח הגיב באלפה, א.נ.א.נ</t>
  </si>
  <si>
    <t>הושלך מטען מאולתר לעבר כוח מגד' 6643/8149 במהלך פעילות יזומה בבורקא</t>
  </si>
  <si>
    <t>חווה 7</t>
  </si>
  <si>
    <t>7 אזרחים ישר' אשר יידו אבנים לעבר רכב פלס' בחווה 7</t>
  </si>
  <si>
    <t>בית חגי</t>
  </si>
  <si>
    <t>לאחר בירור עלה כי מדובר באזרחים ועל כן האירוע חוזל"ש</t>
  </si>
  <si>
    <t>ז"א לעבר ר"י על ציר 'יפהפיה' סמוך לאל ערוב, א.נ.א.נ</t>
  </si>
  <si>
    <t>ז"א לעבר ר"י על ציר 'כרמון' סמוך לכיכר אריאל. אין נפגעים, נזק לרכב</t>
  </si>
  <si>
    <t>בוצע ירי לעבר כוח מגדס"ר 900/93 במהלך פעילות לילה בכפר דן א.נ.א.נ</t>
  </si>
  <si>
    <t>הושלך מטען מאולתר לעבר כוח מגד' 7877/49 במהלך פעילות לילה בקלקיליה</t>
  </si>
  <si>
    <t>הכוח בירי לעבר חשוד במרחב, כתוצאה נפצעו 2 פלס' באורח לא דחוף אשר פונו ע"ג סה"א לבי"ח באדום</t>
  </si>
  <si>
    <t>אירע פיצוץ מטען מאולתר במהלך פעילות לילה בכפר דן. בהמשך הושלך מטען מאולתר לעבר הכוח</t>
  </si>
  <si>
    <t>שופל השייך למג"ב ל"ט עלה על מטען במהלך פעילות לילה בבית אומר</t>
  </si>
  <si>
    <t>כוח מגדס"ר 900/93 הגיב בירי עבר נק' חשודות במרחב, א.נ.א.נ</t>
  </si>
  <si>
    <t>א.נ.א.נ, יש לציין כי המטען התפוצץ</t>
  </si>
  <si>
    <t>50 אזרחים ישר' יידו אבנים לעבר מס' רכבים פלס' על ציר 'לטאה' בצו' תפוח</t>
  </si>
  <si>
    <t>חוות יאיר</t>
  </si>
  <si>
    <t>כיכר קרני שומרון</t>
  </si>
  <si>
    <t>חסם בית מרקחת(חברון)</t>
  </si>
  <si>
    <t xml:space="preserve">אירע חיכוך אלים בין 70 אזרחים ישר' לבין כוח יס"מ במהלך אכיפה בחוות יאיר </t>
  </si>
  <si>
    <t>מס' אזרחים ישר' יידו אבנים לעבר רכבים פלס' על ציר 'שחפים' סמוך לכיכר קרני שומרון</t>
  </si>
  <si>
    <t>מס' אזרחים ישר' יידו אבנים לעבר רכב פלס' אשר גרר עגלה סמוך לצו' יקיר הגדולה</t>
  </si>
  <si>
    <t>2 אזרחים ישר' יידו אבנים לעבר פלס' סמוך לחסם בית מרקחת בחברון</t>
  </si>
  <si>
    <t>נפצעו 3 שוטרים באורח לא דחוף אשר התפנו עצמאית למוקד 'טרם'</t>
  </si>
  <si>
    <t>אין נפגעים אך העגלה התנתקה והתהפכה, כמו"כ מס' שוטרים אשר היו בנק' סידרו את העגלה והפלס' המשיך בנסיעה</t>
  </si>
  <si>
    <t>הוכרז 'אביר לילה ג' בביתר בעקבות פרצה בגדר וזיהוי עקבות כניסה ויציאה של 2 חשודים בק.ד 147 לאחר סריקות לא נמצאו ממצאים ועל כן האירוע חוזל"ש</t>
  </si>
  <si>
    <t>הוכרז 'פטיש חם' בעקבות שוד רכב אלים על ציר 'שחפים' בכניסה לנבי אליאס, במהלכו מס' חשודים ניסו לגנוב ר"י השייך לאזרחית אשר נכנסה לאדום ע"מ לקנות אוכל</t>
  </si>
  <si>
    <t>האזרחית נפצעה באורח לא דחוף מפציעה קלה בראשה ופונתה ע"ג מד"א לביה"ח 'מאיר', בהמשך האירוע חוזל"ש.
כמו"כ הרכב נעצר ע"י כוח מגד' 7877/49 והועבר למעבר אייל</t>
  </si>
  <si>
    <t>הוכרז 'פרש תורכי' בעקבות חציית אדם חשוד אשר חצה את הגדר בק.ד 892 סמוך לאשדות יעקב, נשכב על הרצפה, צעק 'אללה אכבר' . כוח מיח' יגל ביצע נ.מ.ח אשר כלל ירי לאוויר, יש לציין כי החשוד החל לרוץ לעבר הכוח ובתגובה הכוח ביצע נ.מ.ח אשר כלל ירי לעבר החשוד, כתוצאה הנ"ל נוטרל ובהמשך מת מפצעיו. יש לציין כי האירוע סווג כ-'פטיש חם'</t>
  </si>
  <si>
    <t>שער האבטיחים</t>
  </si>
  <si>
    <t>פיל' 80</t>
  </si>
  <si>
    <t>נורו 4 זיקוקים לעבר כוח מגד' 8015/910 על ציר 'יפהפיה' בפיל' 80 סמוך לאל ערוב. הכוח הגיב באלפ"ה, א.נ.א.נ</t>
  </si>
  <si>
    <t>ז"א לעבר ר"י על ציר 'יפהפיה' סמוך לצו' הכבשים במרחב בית חדיא. אין נפגעים אך נגרם נזק לרכב</t>
  </si>
  <si>
    <t>צו' תקועX2, מסדרון חווארה</t>
  </si>
  <si>
    <t>הושלך מטען מאולתר לעבר כוח מגד' 900/93 במהלך פטרול בא-לבד</t>
  </si>
  <si>
    <t>הכוח הגיב בירי לעבר חשוד, כתוצאה נפצע פלס' באורח לא ידוע אשר התפנה לאדום</t>
  </si>
  <si>
    <t>הושלך מטען מאולתר במתווה צינור לעבר כוח מגד' 7643/8239 במהלך פעילות לילה בקלקיליה</t>
  </si>
  <si>
    <t>ז"א לעבר ר"י על ציר 'לטאה' במסדרון חווארה אין נפגעים אך נגרם נזק לרכב</t>
  </si>
  <si>
    <t>בני ענים</t>
  </si>
  <si>
    <t>קלקס</t>
  </si>
  <si>
    <t xml:space="preserve">בוצע ירי לעבר ציר 'שיפון' במהלך פעילות יום במ.פ ג'נין. כמו"כ בוצע ירי לעבר כוח מיח' 89/217. בהמשך בוצע ירי לעבר כוח מגדס"ר 900/93 מכיוון הקסבה בצו' 390 על ציר 'גונזו' הכוח הגיב בירי לעבר חשודים, א.נ.א.נ. </t>
  </si>
  <si>
    <t>עין בית אלמא</t>
  </si>
  <si>
    <t>צו' שילה, סינג'יל</t>
  </si>
  <si>
    <t>דווח בדיעבד אודות השלכת מטענים מאולתרים לעבר כוח מגדס"ר 900/93 במהלך פטרול ביעבד</t>
  </si>
  <si>
    <t>הושלכו מס' מטענים מאולתרים לעבר כוח מיח' 89/217 ומגדס"ר 900/93 במהלך פעילות יום במ.פ ג'נין. בהמשך כוח מגדס"ר 900/93 פוצץ מטען במרחב. כמו"כ הושלכו מס' מטענים מאולתרים לעבר כוח מגדס"ר 900/93</t>
  </si>
  <si>
    <t>הושלכו 3 מטענים מאולתרים לעבר כוח מגד' 900/90 במהלך פעילות לילה בעין בית אלמא</t>
  </si>
  <si>
    <t>הכוח הגיב בירי לעבר החשוד, כתוצאה נהרג פלס'</t>
  </si>
  <si>
    <t>הכוח הגיב בירי לעבר חשודים, כתוצאה נפצעו 2 פלס' באורח דחוף, 3 פלס' באורח לא ידוע ופלס' באורח לא דחוף</t>
  </si>
  <si>
    <t>הכוח הגיב בירי לעבר מס' חשודים במרחב, אין נפגעים</t>
  </si>
  <si>
    <t>צו' אלון</t>
  </si>
  <si>
    <t>ז"א לעבר ר"י על ציר 'כרמון' בצו' אלון אין נפגעים אך נגרם נזק לרכב</t>
  </si>
  <si>
    <t>מגדלים</t>
  </si>
  <si>
    <t>מס' אזרחים ישר' השחיתו 65 עצי זית סמוך למגדלים</t>
  </si>
  <si>
    <t>מס' אזרחים ישר' יידו אבנים לעבר רכב פלס' סמוך ליצהר</t>
  </si>
  <si>
    <t>מס' אזרחים ישר' השחיתו עמודי תאורה על ציר 'מקהלות' סמוך לתפוח</t>
  </si>
  <si>
    <t>כתוצאה מרסיסים נפצעו 2 פלס' באורח דחוף אשר התפנו לאדום</t>
  </si>
  <si>
    <t>בהמשך הנ"ל יצאו עצמאית</t>
  </si>
  <si>
    <t xml:space="preserve">ארעה הפרת צו אלוף בשכם במהלכה 3 ברסלבים ע"ג ר"י פרצו את חווה 7 ונכנסו לשכם </t>
  </si>
  <si>
    <t xml:space="preserve">בתל תאומים, שדי תרומות, שדה אליהו, רוויה, רחוב, טירת צבי, כפר רופין ועין הנציב </t>
  </si>
  <si>
    <t>בהמשך האירוע חוזל"ש</t>
  </si>
  <si>
    <t>קרב</t>
  </si>
  <si>
    <t>חסם צהוב</t>
  </si>
  <si>
    <t>הוכרז 'פרש תורכי' בעקבות זיהוי תצפיות של 5 חשודים במובלעת בהמשך דווח אודות זיהוי תצפיות של 4 חשודים סמוך לגדר התפר בק.ד 2726 בצד הכחול, כוח מגד' 417/41 נשלח לנק' ועצר את הנ"ל. יש לציין כי נעצר חשוד נוסף בק.ד 483 ע"י הכוח. לאחר סריקות של גשש וכוח מגד' 417/41 נמצא קאטר ופרצה בגדר בק.ד 482 והאירוע חוזל"ש</t>
  </si>
  <si>
    <t>דווח בדיעבד אודות השלכת מטען מאולתר לעבר צו' 8 סמוך לפיל' 190 במרחב יעבד</t>
  </si>
  <si>
    <t>הושלכו מס' מטענים מאולתרים לעבר כוח מגדס"ר 900/93 במהלך פעילות לילה בענבתא</t>
  </si>
  <si>
    <t>הכוח הגיב בירי לעבר חשוד, כתוצאה הנ"ל נהרג</t>
  </si>
  <si>
    <t>הושלך מטען מאולתר לעבר כוח מגד' 6643/8149 במהלך פעילות לילה בסילת א-דאהר</t>
  </si>
  <si>
    <t>אין נפגעים אך נגרם נזק למיניבוס, בהמשך הנ"ל נמלטו</t>
  </si>
  <si>
    <t>בוצע ירי לעבר כוח מגד' 900/90 במהלך פעילות לילה במ.פ בלאטה א.נ.א.נ</t>
  </si>
  <si>
    <t>הושלך מטען מאולתר לעבר כוח מגד' 7643/8239 במהלך סיור כפרים בבאקה</t>
  </si>
  <si>
    <t>הושלך מטען מאולתר לעבר כוח מגד' 900/90 במהלך פעילות לילה במ.פ בלאטה</t>
  </si>
  <si>
    <t>אזרח ישר' יידה אבנים לעבר השללות בחברון</t>
  </si>
  <si>
    <t>סלפית</t>
  </si>
  <si>
    <t>בהמשך הנ"ל נעצרו ע"י המנגנונים ולוו החוצה</t>
  </si>
  <si>
    <t xml:space="preserve">2 אזרחים ישר' בסלפית ע"ג ר"י נכנסו בשוגג לסלפית </t>
  </si>
  <si>
    <t>15 אזרחים ישר' יידו אבנים לעבר מס' רכבים פלס' על ציר 'אצבע' בצו' יצהר הקטנה.</t>
  </si>
  <si>
    <t>אין נפגעים, נזק לאמבולנס, בהמשך הנ"ל נמלטו</t>
  </si>
  <si>
    <t>צו' יקיר הגדולה</t>
  </si>
  <si>
    <t>מחסום פוקוס</t>
  </si>
  <si>
    <t>אזרחים ישר' הציתו שטחים פלס' בקוצרה. בהמשך התפתח חיכוך בין כ-100 אזרחים ישר' לבין מס' פלס' אשר ירו זיקוקים לעבר המרחב.</t>
  </si>
  <si>
    <t>חשש לפשיעה לאומנית במהלכה מס' אזרחים ישר' הציתו מס' רכבים פלס' במגרש בבורקא. בוצעו ז"א הדדיות בין 40 פלס' למס' אזרחים ישר' במרחב בורקא-עוז ציון. בהמשך מס' פלס' הציתו ר"י על ציר 'חתימה', כתוצאה התלקחה שריפה במרחב. בהמשך נורו מס' זיקוקים לעבר האזרחים. מס' אזרחים ישר' הציתו אדמות פלס' בבורקא</t>
  </si>
  <si>
    <t>50 אזרחים ישר' הציתו שריפות במרחב ביתין. בהמשך הנ"ל התפשטה לכיוון גבעת אסף ופינו מס' בתים. מס' אזרחים ישר' יידו אבנים לעבר מיניבוס ישר' ובו נהג ערבי ישר' על ציר 'לטאה' סמוך לביתין</t>
  </si>
  <si>
    <t xml:space="preserve">מס' אזרחים ישר' ירו לעבר מס' פלס' סמוך למדאמא. בוצעו ז"א הדדיות בין 15 אזרחים ישר' לבין 20 פלס' סמוך למדאמא </t>
  </si>
  <si>
    <t xml:space="preserve">אירע חיכוך אלים אשר כלל דחיפות הדדיות בין 30 אזרחים ישר' לבין כוח מג"ב אלון במהלך החרמת ציוד בנייה לא חוקית סמוך לשבי שומרון.הנ"ל טיפסו על משאית השייכת ליח' הפיקוח וסירבו להתפנות. </t>
  </si>
  <si>
    <t>המשאית הוחרמה והעברה למוצש שב"ש,  א.נ.א.נ, בהמשך הנ"ל פוזרו</t>
  </si>
  <si>
    <t>התקהלות בהשתתפות 20 אזרחים ישר' על ציר 'מושבניק', בהמשך הוצתה שריפה סמוך לכיכר</t>
  </si>
  <si>
    <t>אין נפגעים, לאחר הגעת צוותי מג"ב, כב"ה ומכתזית ההתקהלות פוזרה</t>
  </si>
  <si>
    <t>אזרחים ישר' חסמו את ציר הכניסה לשכם. עם הגעת צוות סיור למקום הנ"ל סירבו להישמע להוראות ולפנות את הציר. התפתח חיכוך פיזי במהלכו ריסס הסייר גז פלפל לעבר חד הנערים.</t>
  </si>
  <si>
    <t>אין נפגעים, האזרחים הישר' נמלטו</t>
  </si>
  <si>
    <t>ז"א ע"י 4 אזרחים ישר' רע"לפים לבר מס' רכבים פלס', צו' אפרת דרום</t>
  </si>
  <si>
    <t>ירי מס' פעמים לעבר כוח 900/93 במהלך פעילות לילה בעין בית אילמא, א.נ.א.נ</t>
  </si>
  <si>
    <t>ענתות, צו' יצהר הקטנה</t>
  </si>
  <si>
    <t>ציר 'שחפים', פיל' גפן, יצהר</t>
  </si>
  <si>
    <t>צו' יצהר הקטנה, מדאמא, מרחב חיזמא</t>
  </si>
  <si>
    <t xml:space="preserve"> צו' הכבשים</t>
  </si>
  <si>
    <t>צו' אלון, אום צפא</t>
  </si>
  <si>
    <t>423907476, מחמוד אבראהים מוחמד נבריצי, בן 16 תושב פרעה</t>
  </si>
  <si>
    <t>במהלך פעילות לילה במ.פ פרעה זוהה חמוש וזורק מטענים ע"י כוח מיח' 89/217. יש לציין כי במהלך הפעילות בוצע מס' פעמים ירי לעבר הכוחות הכוח הגיב בירי לעבר החמוש, כתוצאה נהרג פלס'. כמו"כ במהלך הפעילות נפצע פלס' באורח לא ידוע כתוצאה מירי לעברו ונפצע פלס' באורח לא דחוף כתוצאה מהטלת רימון רסס ע"י רחפן</t>
  </si>
  <si>
    <t>הושלך מטען מאולתר לעבר כוח מגד' 6643/8149 במהלך אינבסטיגציה בבורקא</t>
  </si>
  <si>
    <t>הושלכו 6 מטענים מאולתרים לעבר כוח מגד' 6643/8149 במהלך יציאתם מהאדום בבורקא</t>
  </si>
  <si>
    <t>הושלך מטען מאולתר לעבר כוח מגד' 'תבור' – 894 במהלך פעילות לילה באלחאדר</t>
  </si>
  <si>
    <t>הושלך מטען מאולתר לעבר כוח מגד' 'תבור' – 894 במהלך פעילות לילה בדוחא</t>
  </si>
  <si>
    <t>הכוח הגיב בנ.מ.ח אשר כלל 2 יריות לאוויר, אין נפגעים</t>
  </si>
  <si>
    <t>פוצץ מטען גחון ע"י שופל</t>
  </si>
  <si>
    <t>הושלך מטען מאולתר לעבר כוחות מגד' 417/41 בטובאס</t>
  </si>
  <si>
    <t>הוצת מטען סמוך לצו' הלנה במהלך פעילות לילה במ.פ פרעה</t>
  </si>
  <si>
    <t>התפוצץ מטען מוטמן בחישוף צירים  במהלך פעילות לילה במ.פ פרעה</t>
  </si>
  <si>
    <t>כוח מגד' 417/41 עלה על מטען במהלך פעילות לילה במ.פ פרעה</t>
  </si>
  <si>
    <t>הושלך מטען מאולתר לעבר כוח מגד' 417/41 במהלך פעילות לילה במ.פ פרעה</t>
  </si>
  <si>
    <t>הושלך מטען מאולתר לעבר שופל השייך להנדסה על ציר 'אמזלג' במהלך פעילות לילה במ.פ רעה</t>
  </si>
  <si>
    <t>הושלך מטען מאולתר על הטיגריס של חפ"ק מח"ט  במהלך פעילות לילה במ.פ פרעה</t>
  </si>
  <si>
    <t>הכוח הגיב בירי לעבר משליכי מטענים, כתוצאה נפצע פלס' באורח לא ידוע אשר התפנה לאדום</t>
  </si>
  <si>
    <t>זוהה פיצוץ מטען בכניסה לטובאס  במהלך פעילות לילה במ.פ פרעה</t>
  </si>
  <si>
    <t>מס' אזרחים ישר' הציתו בית פלס' בבורקא</t>
  </si>
  <si>
    <t>אין נפגעים אך נגרם נזק לעגלה המחוברת לרכב, בהמשך הנ"ל נמלטו</t>
  </si>
  <si>
    <t>עיבדייה</t>
  </si>
  <si>
    <t>אזרח ישר' נכנס בזדון לעיבדייה</t>
  </si>
  <si>
    <t>הנ"ל נעצר ע"י שו"פים ושוחרר לאדום. כמו"כ האירוע הועבר לטיפול מ"י</t>
  </si>
  <si>
    <t>כיכר רנתיס</t>
  </si>
  <si>
    <t>אירע שוד רכב אלים במהלכו רכב חשוד נתקע במכוון בר"י, נכנס לרכב ונמלט על ציר 'מכנס' בכיכר רנתיס</t>
  </si>
  <si>
    <t>אין נפגעים. כמו"כ האירוע הועבר לטיפול מ"י</t>
  </si>
  <si>
    <t>צו' ענתא</t>
  </si>
  <si>
    <t>ז"א לעבר אוטובוס ישר' על ציר 'לטאה' סמוך לצו' מעלה לבונה דרום אין נפגעים אך נגרם נזק לאוטובוס</t>
  </si>
  <si>
    <t>רם און</t>
  </si>
  <si>
    <t>שמיעת ירי ברם או מכיוון אל יאמון ע"י כוח מגד' 282/334 כוח הגיב בירי אין נפגעים</t>
  </si>
  <si>
    <t>במהלך פעילות לילה בכפר נעמה אירעו 2 ניסיונות דריסת כוח ימ"ס איו"ש הכוח הגיב בירי לעבר פלס', כתוצאה נהרגו 4 פלס'. כמו"כ נפצע חייל באורח דחוף כתוצאה מירי אשר פונה ע"ג תאג"ד לביה"ח 'תל השומר'. יש לציין כי טרם ידוע של מי הירי ממנו הנ"ל נפצע. כמו"כ ברכב הפלס' נמצאו ווסט, נשק מסוג 'קרלו' ומטענים מאולתרים ע"י הכוח</t>
  </si>
  <si>
    <t>בוצע ירי לעבר כוח ימ"ס איו"ש במהלך פעילות לילה בדנאבה א.נ.א.נ</t>
  </si>
  <si>
    <t>בוצע ירי לעבר כוח מגד' 900/94 במהלך מבצע חטיבתי במ.פ פרעה א.נ.א.נ</t>
  </si>
  <si>
    <t>אירע ניסיון דריסת כוח מג"ב מ"ב במהלך פעילות לילה באבו דיס הכוח הגיב בירי לעבר הרכב החשוד, נפצע פלס' באורח לא ידוע. כמו"כ נגרם נזק לרכב</t>
  </si>
  <si>
    <t>הושלכו 2 מטענים מאולתרים לעבר כוח מגד' 8015/910 במהלך פעילות לילה במ.פ דהיישה</t>
  </si>
  <si>
    <t>הושלך מטען מאולתר לעבר פיל' 502 במרחב אבו דיס אשר מאוייש ע"י כוח מג"ב מ"ב</t>
  </si>
  <si>
    <t xml:space="preserve">כוח מיח' 89/217 פוצץ מטען מאולתר במרחב במהלך מבצע חטיבתי במ.פ פרעה. בהמשך פוצצו 80 מטענים מאולתרים ע"י חבלנים </t>
  </si>
  <si>
    <t>הושלך מטען מאולתר לעבר כוח מגד' 6643/8149 במהלך פעילות לילה במ.פ בלאטה</t>
  </si>
  <si>
    <t>הכוח הגיב בירי לעבר חשוד, כתוצאה נפצע פלס' באורח לא ידוע אשר פונה ע"ג סה"א לביה"ח ברפידיה.</t>
  </si>
  <si>
    <t>15 אזרחים ישר' ריססו רכב פלס' בגז פלפל סמוך לצו' יצהר הגדולה. בהמשך הנ"ל הגיעו לצו' יצהר הקטנה, חסמו את ציר 'אצבע' ופירססו רכבים פלס'</t>
  </si>
  <si>
    <t>מס' אזרחים ישר' יידו אבנים לעבר רכב מת"ק בצו' 142 סמוך לכוכב השחר</t>
  </si>
  <si>
    <t>ארעה הפרת צו אלוף בשכם בעקבות מס' ברסלבים ע"ג 2 ר"י אשר נכנסו לעיר בזדון</t>
  </si>
  <si>
    <t>בוצע ירי לעבר כוח מיח' 89/217 במהלך פעילות יום בכפר דאן. בהמשך בוצע ירי נוסף לעבר הכוח א.נ.א.נ</t>
  </si>
  <si>
    <t>חג'ה</t>
  </si>
  <si>
    <t>בית פג'אר</t>
  </si>
  <si>
    <t>כוח מיח' 89/217 פוצץ רכב ובו מטענים מאולתרים במהלך פעילות יום בכפר דאן</t>
  </si>
  <si>
    <t>הושלך מטען מאולתר לעבר רכב צבאי מסוג 'דוד' השייך לכוח מגד' פקע"ר – 419 במהלך פטרול רכוב על ציר 'תולדות' בביתות</t>
  </si>
  <si>
    <t>אין נפגעים אך נגרם נזק לרכב צבאי מסוג 'דוד' השייך לכוח, יש לציין כי הנ"ל התפוצץ</t>
  </si>
  <si>
    <t>הושלכו 15 מטענים מאולתרים לעבר כוח מגד' 6643/8149</t>
  </si>
  <si>
    <t>הושלך מטען מאולתר לעבר כוח מגד' 7643/8239 במהלך פעילות יזומה בחג'ה</t>
  </si>
  <si>
    <t>הושלך מטען מאולתר לעבר כוח מגד' 8015/910 במהלך פעילות יזומה בבית פג'אר</t>
  </si>
  <si>
    <t>במהלך פעילות לילה במ.פ בלאטה דווח מכוח מגד' 900/90 אודות זיהוי חמוש ופיצוץ מטען</t>
  </si>
  <si>
    <t>מס' אזרחים ישר' יידו אבנים לעבר רכב פלס' בצו' יצהר הגדולה</t>
  </si>
  <si>
    <t>במהלך פעילות לילה במ.פ בלאטה בוצע ירי לעבר שופל השייך לכוח מגד'  900/90 . הכוח הגיב בירי לעבר המרחב, א.נ.א.נ</t>
  </si>
  <si>
    <t>הושלך מטען מאולתר לעבר כוח מד' 282/334 במהלך פטרול בערבונה</t>
  </si>
  <si>
    <t>במהלך פעילות לילה בג'נין כוח מגדס"ר 900/93 עלה על מטען מאולתר</t>
  </si>
  <si>
    <t>ארעה הפרת צו אלוף בשכם במהלכה 2 ברסלבים ע"ג ר"י פרצו את החסם בחווה 6 ונכנסו לשכם</t>
  </si>
  <si>
    <t>בהמשך הנ"ל יצאו עצמאית ללא אירועים חריגים</t>
  </si>
  <si>
    <t>מעבר חוצה שומרון</t>
  </si>
  <si>
    <t>הושלך מיכל מרכב חולף על ציר 'שחפים' בעיקולי ארזי סמוך למעלה שומרון, א.נ.א.נ</t>
  </si>
  <si>
    <t>מ.פ ג'נין וקבטיה</t>
  </si>
  <si>
    <t xml:space="preserve">במהלך פעילות לילה במ.פ ג'נין וקבטיה בוצע מס' פעמים ירי והושלכו מס' בקת"בים ומטענים מאולתרים לעבר כוח מגדס"ר 900/93 ומג"ב כ"ג  אין נפגעים אך כתוצאה מהירי נגרם נזק לכלי הכוח. כמו"כ כתוצאה מהבקת"בים התלקח רכב מסוג 'דוד' אשר כובה ע"י מטף, בתגובה הכוח הגיב בירי לעבר החשוד, אין נפגעים. בהמשך בוצע ירי לעבר חמוש, אין נפגעים. בהמשך זוהתה פגיעה בקסדת חייל מיח' 89/217, אין נפגעים.
בנוסף נפצע חייל מיח' 89/217 באורח דחוף כתוצאה מרסיסים אשר פונה ע"ג טנ"צ לביה"ח 'הלל יפה'. בהמשך במהלך 'סיר לחץ' על האיתור בוצע ירי לעבר כלב עוקץ וכתוצאה הנ"ל מת מפצעיו. בהמשך נפצע חייל נוסף מיח' 89/217 באורח לא דחוף כתוצאה מרסיס בראשו אשר פונה ע"ג תאג"ד לביה"ח 'הלל יפה', בתגובה הכוח ביצע ירי לעבר 2 חשודים, כתוצאה הנ"ל נהרגו </t>
  </si>
  <si>
    <t>אירע ניסיון דקירת כוח מגד' 900/92 ע"י חשודה אשר הגיעה לחסם 'שוטר'  בחברון ושלפה סכין לעבר הכוח. אין נפגעים, כמו"כ הנ"ל הועברה לטיפול מ"י והסכין הועברה למז"פ</t>
  </si>
  <si>
    <t>מסדרון חווארה, סינג'יל</t>
  </si>
  <si>
    <t xml:space="preserve">הושלך מטען מאולתר לעבר כוח מג"ב כ"ג בצו' 994 במהלך מבצע חטיבתי במ.פ ג'נין וקבטיה, בהמשך במהלך יציאת הכוח אירע פיצוץ מטען מאולתר על ציר 'טופי' בצו' 468 </t>
  </si>
  <si>
    <t>הושלך מטען מאולתר לעבר כוח מגד' 7643/8239 במהלך פעילות יזומה בקלקיליה</t>
  </si>
  <si>
    <t>הושלך מטען מאולתר לעבר כוח מגד' 8015/910 במהלך פעילות יזומה באל ערוב</t>
  </si>
  <si>
    <t xml:space="preserve">3 אזרחים ישר' יידו אבנים לעבר רכב פלס' על ציר 'אצבע' סמוך ליצהר </t>
  </si>
  <si>
    <t>מס' אזרחים ישר' יידו אבנים לעבר רכבים פלס' על ציר 'לטאה' סמוך לצו' גבעת אסף</t>
  </si>
  <si>
    <t>אין נפגעים אך נגרם נזק לרכב, כמו"כ הנ"ל נמלטו</t>
  </si>
  <si>
    <t>אזרח ישר' נכנס לדיר קדיס בזדון</t>
  </si>
  <si>
    <t>בהמשך התיק האישי של האזרח בתוכו הנשק האישי שלו נגנב. יש לציין כי החשוד נמלט ע"ג רכב, האירוע הועבר להמשך טיפול שב"כ</t>
  </si>
  <si>
    <t>ר"י פרץ את החסם בחווה 5 ונכנס לשכם בזדון</t>
  </si>
  <si>
    <t>נורה זיקוק מרכב חולף לעבר כוח מגד' 900/92 בפיל' 320 סמוך לבית ענון. הכוח הגיב בנ.מ.ח אשר כלל ירי לעבר רכב חשוד, א.נ.א.נ</t>
  </si>
  <si>
    <t>בוצע ירי מרכב חולף במהלך מבצע חטיבתי לעבר כוח מג"ב כ"ג על ציר 'טופי' בצו' 696, אין נפגעים</t>
  </si>
  <si>
    <t>הושלכו 2 בקת"בים לעבר ר"י על ציר 'יפהפיה' בצו' אל חאדר, א.נ.א.נ</t>
  </si>
  <si>
    <t>אירע פיגוע דריסה בכיכר תחנת דלק ברנתיס במהלכו חשוד ע"ג ר"י גנוב נמלט המלך מרדך מ"י ופגע בחייל כוהב"ט. החייל נפצע באורח דחוף ופונה ע"ג אט"ן לביה"ח 'בלינסון'. בהמשך הרכב נמלט לכיוון רמאללה שבגזרת בנימין. במהלך סריקות במרחב התקיים הפס"ד בהשתתפות מס' פלס' אשר יידו אבנים לעבר הכוח, בתגובה הכוח הגיב בירי לעבר החשודים וכתוצאה נפצעו 2 פלס' באורח לא ידוע אשר התפנו לאדום וערבי ישר' באורח לא דחוף אשר טופל ע"י מד"א. בהמשך פלס' ע"ג רכב האיץ לעבר חסם של מג"ב במרחב, בתגובה הכוח הגיב בירי לעבר החשודים וכתוצאה נפצעו 5 פלס' באורח לא ידוע אשר התפנו לאדום, יש לציין כי נגרם נזק לרכב מסוג 'דויד' השייך לכוח</t>
  </si>
  <si>
    <t>בוצע ירי לעבר כוח מגד' 282/334 במהלך פעילות לילה בכפר דאן, א.נא.נ.</t>
  </si>
  <si>
    <t>הושלכו 2 מטענים מאולתרים לעבר כוח מגד' 282/334 במהלך פעילות יזומה בזבובה</t>
  </si>
  <si>
    <t>הכוח הגיב בירי לעבר חשוד במרחב, א.נ.א.נ</t>
  </si>
  <si>
    <t>הושלכו 4 מטענים מאולתרים במתווה צינור לעבר כוח מגד' 6643/8149 במהלך פטרול רכוב בבורקא</t>
  </si>
  <si>
    <t>הושלך מטען מאולתר לעבר כוח מגד' 14/8114 ומג"ב רמה במהלך סריקות ברמאללה</t>
  </si>
  <si>
    <t>אין נפגעים אך נגרם נזק לרכב,  בהמשך הנ"ל התפזרו</t>
  </si>
  <si>
    <t>אזרחית ישר' נכנסה בזדון לרמאללה</t>
  </si>
  <si>
    <t>הנ"ל נעצרה ע"י המנגנונים והועברה לטיפול מ"י</t>
  </si>
  <si>
    <t>ז"א לעבר ר"י על ציר 'לטאה' סמוך לצו' 164 במרחב סינג'יל, א.נ.א.נ</t>
  </si>
  <si>
    <t>צו' ברקן</t>
  </si>
  <si>
    <t>הושלך בקר"ק לעבר ר"י על ציר 'כרמון' סמוך לצו' ברקן, א.נ.א.נ</t>
  </si>
  <si>
    <t>גבעת התמר במרחב אדם</t>
  </si>
  <si>
    <t>נפצע פלס' בדואי באורח אל דחוף. הנ"ל התפזרו</t>
  </si>
  <si>
    <t>ר"י נכנס לקלקיליה בזדון, בהמשך אירע שוד רכב אלים, במהלכו מס' פלס' ניסו לגנות את הרכב</t>
  </si>
  <si>
    <t>חיילת השייכת ליח' מחב"ם 147 נכנסה בזדון לרמאללה בכוונה להיפגש עם פלס'</t>
  </si>
  <si>
    <t>הנ"ל יצא עצמאית מהכפר</t>
  </si>
  <si>
    <t>הנ"ל הורידה את הפלס' סמוך למעבר רנתיס וחצתה לעורף</t>
  </si>
  <si>
    <t>ר"י נכנס לקלקיליה בזדון, בהמשך אירע שוד רכב אלים, במהלכו מס' פלס' ניסו לגנוב את הרכב</t>
  </si>
  <si>
    <t>ז"א הדדיות בין מס' אזרחים ישר' לבין 25 פלס' במרחב עוריף, כוח מגד' 6643/8149 הגיב בנ.מ.ח אשר כלל ירי לאוויר. מס' אזרחים ישר' הציתו רכב פלס' במרחב עוריף</t>
  </si>
  <si>
    <t>טענת משל"ט אודות מס' אזרחים ישר' עם כלבים שנכנסו לחלקה פלס' סמוך למעון, לאחר בירור עלה כי החל חיכוך פיזי בין האזרחים למס' פלס' במרחב במהלכו בוצעו דחיפות הדדיות.</t>
  </si>
  <si>
    <t xml:space="preserve">א.נ.א.נ, בהמשך הנ"ל התפזרו ע"י כוח מגד' 8106 </t>
  </si>
  <si>
    <t>א.נ.א.נ. הנ"ל התפזרו ע"י כוח מגד' 419</t>
  </si>
  <si>
    <t>צו' בית פוריק</t>
  </si>
  <si>
    <t xml:space="preserve">אין נפגעים, נזק לרכב. הר"י המשיך בנסיעה לאיתמר . </t>
  </si>
  <si>
    <t xml:space="preserve">ז"א ע"י 3 אזרחים ישר' לעבר ציר 'אומות' סמוך לבית אל. </t>
  </si>
  <si>
    <t>א.נ.א.נ, הנ"ל נמלטו טרם הגעת הכוח</t>
  </si>
  <si>
    <t>חיכוך אלים בין מס' אזרחים למס' פלס' סמוך לאביתר במהלכו בוצעו ז"א הדדיות.</t>
  </si>
  <si>
    <t>פשיעה לאומנית מס' אזרחים ישר' תקפו והשחיתו רכב פלס' בצו' תפוח</t>
  </si>
  <si>
    <t>דווח מגד' 90 אודות רכב פלס' אשר דיווח לכוח בצו' בית פוריק אודות 3 אזרחים ישר' ע"ג ר"י אשר ביצעו ז"א וריססו גז מדמיע לעבר הרכב הפלס' בצו'.</t>
  </si>
  <si>
    <t>אירע חיכוך אלים אשר כלל ז"א הדדיות בין מס' אזרחים לבין מס' פלס' בגבעת התמר סמוך לאדם, בנוסף אירע הצתת רכב</t>
  </si>
  <si>
    <t xml:space="preserve">פשיעה לאומנית במתווה תקיפה מכוונת כנגד כוהב"ט אשר כללה אלימות מצד האזרחים כלפי כוח מגד' 900/90 סמוך לבורין.  פשיעה נוספת במתווה טרור עממי מס' במהלכה אזרחים ישר' נכנסו לבורין ויידו אבנים לעבר רכב פלס' </t>
  </si>
  <si>
    <t>בין עין סוכות לעין אל בידה</t>
  </si>
  <si>
    <t>דווח בדיעבד מה14.06 אודות פשיעה לאומנית במתווה חיכוך פיזי בין 8 אזרחים ישר' לבין פלס' בבדואיה בין עין סוכות לעין אל בידה</t>
  </si>
  <si>
    <t>ערבי בדואי התלונן על איומים ותקיפה כאשר שהו בחוות פופר, האזרחים שהבחינו בהם איימו עליהם לעזוב וברגע שעלו לרכב האזרחים זרקו עליהם אבנים.</t>
  </si>
  <si>
    <t xml:space="preserve">אין נפגעים, נזק לרכב </t>
  </si>
  <si>
    <t>חוות פופר</t>
  </si>
  <si>
    <t>ייטב</t>
  </si>
  <si>
    <t>ז"א לעבר רכב פלס' חולף מרכב ישר' חולף</t>
  </si>
  <si>
    <t>דיר אבו משעל</t>
  </si>
  <si>
    <t>הונח מטען הבשלה במתווה צמב"ר ובו בלון גז על ציר 'שחקים' סמוך לדיר אבו משעל</t>
  </si>
  <si>
    <t xml:space="preserve">כוח מגד' 'רם' – 668 ביצע ירי לעבר המטען, א.נ.א.נ </t>
  </si>
  <si>
    <t>חרבת צפא</t>
  </si>
  <si>
    <t>הושלך מטען מאולתר לעבר כוח מגד' 8015/910 במהלך פעילות יזומה בחרבת צפא</t>
  </si>
  <si>
    <t>הושלכו 2 מטענים מאולתרים לעבר כוח מגד' 8015/910 במהלך פעילות לילה בדהיישה</t>
  </si>
  <si>
    <t>20 אזרחים יידו אבנים לעבר רכבים פלס' על ציר 'כפרי' סמוך לכיכר רימונים</t>
  </si>
  <si>
    <t>7 אזרחים ישר' יידו אבנים לעבר רכב פלס' על ציר 'לטאה' סמוך לצו' עלי</t>
  </si>
  <si>
    <t>הושלך בקצ"ב לעבר ר"י על ציר 'לטאה' סמוך לכיכר החט'. אין נפגעים, נזק לרכב</t>
  </si>
  <si>
    <t>ארעה תאונת דרכים בין ניידת מ"י לבין רכב פלס' על ציר 'לטאה' סמוך לגבעת אסף. נפצע חייל של"ז באורח לא דחוף אשר טופל ע"י תאג"ד בנק' ולא נזקק לפינוי</t>
  </si>
  <si>
    <t>הושלך בקת"ב לעבר ר"י על ציר 'יפהפיה' סמוך לאל חאדר. התלקחה שריפה במרחב, אין נפגעים</t>
  </si>
  <si>
    <t xml:space="preserve">יצהר </t>
  </si>
  <si>
    <t xml:space="preserve"> צו' מעלה לבונה דרום ,יקיר</t>
  </si>
  <si>
    <t>מסדרון חווארה,ח' אל מצאבח,פצאל, צו' יצהר הגדולה</t>
  </si>
  <si>
    <t>מסדרון חווארה, פיל' ביר זית, מרחב סינג'יל</t>
  </si>
  <si>
    <t>עפרה</t>
  </si>
  <si>
    <t>הושלכו 2 מטענים מאולתרים לעבר המרחב במהלך פעילות יזומה בפקועה</t>
  </si>
  <si>
    <t>כוח מגד' 282/334 הגיב בנ.מ.ח אשר כלל ירי לאוויר, א.נ.א.נ</t>
  </si>
  <si>
    <t>הושלך מטען מאולתר לעבר כוח מגד' 6643/8149 במהלך פעילות לילה ברפידיה</t>
  </si>
  <si>
    <t>2 אזרחים ישר' אשר יידו אבנים לעבר ר"י ובו ערבי ישר' בצו' יצהר הקטנה</t>
  </si>
  <si>
    <t>מס' אזרחים יידו אבנים לעבר אמבולנס פלס' ולעבר רכבים פלס' סמוך לעיקול המכוך במרחב מצפה דני</t>
  </si>
  <si>
    <t>מצפה דני</t>
  </si>
  <si>
    <t>נפצעו 7 פלס' באורח לא דחוף אשר פונו ע"ג סה"א לאדום, כמו"כ נגרם נזק לאמבולנס. יש לציין כי האזרחים נמלטו</t>
  </si>
  <si>
    <t>פשיעה לאומנית במתווה טרור עממי במהלכה 30 אזרחים ישר' תקפו רכב פלס'</t>
  </si>
  <si>
    <t xml:space="preserve">ר"י אשר נכנס לחלחול לכפר בזדון </t>
  </si>
  <si>
    <t xml:space="preserve">הנ"ל יצא עצמאית מהכפר ללא אירועים חריגים </t>
  </si>
  <si>
    <t>חרבתא</t>
  </si>
  <si>
    <t>הושלכו 3 בקת"בים מרכב חולף מכיוון ציר 'כפרי – אוגוסט' לכיוון לעפרה, א.נ.א.נ</t>
  </si>
  <si>
    <t>יצהר הגדולה</t>
  </si>
  <si>
    <t>הושלך בקר"ק לעבר ר"י סמוך לציר 'לטאה' בצו' יצהר הגדולה, אין נפגעים, נזק לרכב</t>
  </si>
  <si>
    <t>הושלכו 3 בקת"בים לעבר ר"י על ציר 'לטאה' סמוך לצו' המשטרה הבריטית, א.נ.א.נ</t>
  </si>
  <si>
    <t>ז"א לעבר ר"י על ציר 'לטאה' סמוך לצו' יצהר. אין נפגעים אך נגרם נזק לרכב</t>
  </si>
  <si>
    <t>ז"א לעבר ר"י על ציר 'לטאה' סמוך לצו' המשטרה הבריטית. אין נפגעים אך נגרם נזק לרכב</t>
  </si>
  <si>
    <t>הונח צמב"ר על ציר 'יפהפיה' סמוך לצו' העוקפים במרחב בית ענון, א.נ.א.נ</t>
  </si>
  <si>
    <t>ז"א לעבר רכב צבאי ובו חייל חט' על ציר 'כרמון' סמוך לצו' מגדלים. אין נפגעים אך נגרם נזק לרכב, כמו"כ במהלך סריקות במרחב הגשש ביצע נ.מ.ח אשר כלל ירי לאוויר, א.נ.א.נ</t>
  </si>
  <si>
    <t>ז"א לעבר כוח מגד' פקע"ר 419 על ציר 'כרמון' סמוך לעוצרין. הכוח הגיב בנ.מ.ח אשר כלל ירי לאוויר, א.נ.א.נ</t>
  </si>
  <si>
    <t>ש"ג מגדל עוז</t>
  </si>
  <si>
    <t>הוכרז 'פטיש חם' בעקבות חשוד חמוש בסכין אשר התקרב לכיוון ש"ג מגדל עוז כוח הגמ"ר הגיב בירי לעבר החשוד, כתוצאה המחבל חוסל</t>
  </si>
  <si>
    <t xml:space="preserve">בוצע ירי לעבר כוח מגד' 7877/49 במהלך הפס"ד במהלך פעילות לילה בקלקיליה. בתגובה הכוח הגיב בירי לעבר הפלס', כתוצאה נפצעו 2 פלס' באורח לא ידוע אשר התפנה לאדום </t>
  </si>
  <si>
    <t>מסדרון חווארה, מרדה, צו' המשטרה הבריטית</t>
  </si>
  <si>
    <t>הושלך מטען מאולתר מאופנוע חולף לעבר כוח אבטחה אזרחי במעבר ג'למה</t>
  </si>
  <si>
    <t>דווח בדיעבד מהשעה 03:23 כי הושלכו 2 מטענים מאולתרים לעבר כוח מגד' 6643/8149 במהלך פעילות לילה ברפידיה</t>
  </si>
  <si>
    <t>הושלכו מטענים מאולתרים לעבר כוח מגד' 7877/49 במהלך הפס"ד במהלך פעילות לילה בקלקיליה</t>
  </si>
  <si>
    <t>הונח מטען מאולתר במרחב במהלך פעילות לילה בטמון</t>
  </si>
  <si>
    <t>בתגובה הכוח הגיב בירי לעבר הפלס', כתוצאה נפצעו 2 פלס' באורח לא ידוע אשר התפנה לאדום</t>
  </si>
  <si>
    <t>הושלך בקצ"ב מרכב חולף לעבר ר"י על ציר 'לטאה' סמוך לצו' יצהר הגדולה. אין נפגעים אך נגרם נזק לרכב</t>
  </si>
  <si>
    <t>ז"א מרכב חולף לעבר ר"י על ציר 'לטאה' סמוך לצו' הביתות במסדרון חווארה. אין נפגעים אך נגרם נזק לרכב</t>
  </si>
  <si>
    <t>הושלך מטען מאולתר מאופנוע חולף לעבר כוח אבטחה אזרחי במעבר ג'למה. הכוח הגיב בנ.מ.ח אשר כלל ירי לאוויר, א.נ.א.נ</t>
  </si>
  <si>
    <t>מכיוון יצהר לבורין</t>
  </si>
  <si>
    <t>ירידת 15 אזרחים ישר' לכיוון בורין. בהמשך ארעה פשיעה לאומנית במתווה חיכוך אלים ופיגוע אשר כללה ז"א הדדיות בין מס' אזרחים ל-20 פלס'. בהמשך מס' אזרחים ישר' הציתו רכב פלס'.</t>
  </si>
  <si>
    <t>נפצע פלס' באורח לא ידוע כתוצאה מז"א</t>
  </si>
  <si>
    <t>ז"א לעבר מס' ר"י ולעבר אוטובוס ישר' על ציר 'כרמון' סמוך למרדה. אין נפגעים, נזק לרכב</t>
  </si>
  <si>
    <t>בחן</t>
  </si>
  <si>
    <t>בוצע ירי לעבר כוח מגד' 89/217 במהלך פעילות יום בג'נין. הכוח הגיב בירי לעבר מס' חשודים, א.נ.א.נ</t>
  </si>
  <si>
    <t>הושלך מטען מאולתר לעבר כוח מגד' 282/334 במהלך פעילות יזומה בג'ילבון</t>
  </si>
  <si>
    <t>אין נפגעים. כמו"כ הנ"ל הועבר לטיפול מ"י</t>
  </si>
  <si>
    <t>מס' אזרחים ישר' ע"ג ר"י נכנסו לרמאללה בזדון ע"מ לצלם את המרחב</t>
  </si>
  <si>
    <t>בהמשך הנ"ל יצאו עצמאית דרך מח' פוקוס ללא אירועים חריגים</t>
  </si>
  <si>
    <t xml:space="preserve">אזרח ישר' נכנס רגלית לרמאללה בזדון דרך מח' פוקוס </t>
  </si>
  <si>
    <t>כוח מג"ב רמה התקדם ע"מ להוציא את הנ"ל, בתגובה האזרח תקף את הכוח והאירוע הוגדר כפשיעה לאומנית המתווה תקיפה מכוונת כנגד כוחות הבטחון</t>
  </si>
  <si>
    <t>אירע שוד רכב סמוך לכניסה לקלקיליה במהלכו 2 פלס' תקפו את בעל הרכב ונמלטו לקלקיליה</t>
  </si>
  <si>
    <t>יש לציין כי 2 ערבים ישר' לקחו את היהודי למעבר אליהו, שם הנ"ל איבד את הכרתו, טופל ע"י תאג"ד ופונה לביה"ח 'מאיר' ושם נקבע מותו</t>
  </si>
  <si>
    <t>במהלך פעילות לילה ברפידיה בוצע ירי לעבר כוח מגד' 6643/8149 . הכוח הגיב בירי לעבר מקור הירי, א.נ.א.נ. בהמשך הכוח ביצע ירי לעבר אופנוע אשר האיץ לעברם, א.נ.א.נ</t>
  </si>
  <si>
    <t>במהלך פעילות לילה במ.פ בלאטה בוצע ירי לעבר כוח מגד' 900/90 . הכוח הגיב בירי לעבר מקור הירי, א.נ.א.נ. בהמשך בוצע פעמיים ירי לעבר הכוח, א.נ.א.נ</t>
  </si>
  <si>
    <t>צו' אביתר, קבלאן, סמטת ארז בחברון</t>
  </si>
  <si>
    <t>הושלך מטען מאולתר לעבר כוח מג"ב כ"ג במהלך פטרול בסילת א-דאהר</t>
  </si>
  <si>
    <t>סילת א- דהאר</t>
  </si>
  <si>
    <t>הושלכו מס' מטענים מאולתרים לעבר כוח מגד' 900/90 במהלך פעילות לילה במ.פ בלאטה</t>
  </si>
  <si>
    <t>הכוח הגיב בירי לאוויר
 וב-2 רימוני רסס, אין נפגעים</t>
  </si>
  <si>
    <t>2 אזרחים ישר' חסמו ותקפו רכב פלס' סמוך למח' פוקוס</t>
  </si>
  <si>
    <t>מעבר ריחן</t>
  </si>
  <si>
    <t>צוריף</t>
  </si>
  <si>
    <t>ז"א לעבר ר"י על ציר 'כרמון' סמוך לצו' אביתר</t>
  </si>
  <si>
    <t>קבלאן</t>
  </si>
  <si>
    <t>ז"א לעבר ציר 'כרמון' סמוך לקבלאן</t>
  </si>
  <si>
    <t>בוצע ירי לעבר כוח מיח' 89/6217 במהלך פעילות יום בואדי ברוקין. א.נ.א.נ</t>
  </si>
  <si>
    <t>בוצע ירי לעבר רכב צבאי מסוג 'דוד' השייך לכוח מגדס"ר 900/93 במהלך פטרול בשוויכה. הכוח הגיב בירי לעבר מס' נק' חשודות, א.נ.א.נ</t>
  </si>
  <si>
    <t xml:space="preserve">בוצע ירי ככה"נ מרכב חולף לעבר אזרח ישר' בקלקיליה. האזרח נפצע באורח דחוף ופונה ע"ג סה"א לבי"ח בקלקיליה. בהמשך הנ"ל השתחלף עם סה"א במוצב 422 ונקבע מותו </t>
  </si>
  <si>
    <t>2 אזרחים ישר' יידו אבנים לעבר הבדואיות סמוך למצפה דני</t>
  </si>
  <si>
    <t>מס' אזרחים ישר' נכנסו לחוסאן ויידו אבנים, כיסאות ובקבוקים לעבר חנות פלס' במרחב</t>
  </si>
  <si>
    <t>בוצע ז"א ע"י מס' אזרחים ישר' על ציר אופנוע סמוך לצו' אלון</t>
  </si>
  <si>
    <t>נפצעה פלס' באורח לא ידוע אשר פונתה לאדום, כמו"כ נגרם נזק לרכב. יש לציין כי האזרחים נמלטו</t>
  </si>
  <si>
    <t>צו' חוסאן</t>
  </si>
  <si>
    <t>אירע חיכוך אלים אשר כלל מכות הדדיות בין 5 פלס' ל-5 אזרחים ישר' על ציר 'גלון' בצו' חוסאן</t>
  </si>
  <si>
    <t>הטענה אומתה, אין נפגעים יש נזק</t>
  </si>
  <si>
    <t>התקבלה טענת מת"ק אודות אזרחים ישר' אשר תקפו ושברו חלונות בית ורכב ביתמא</t>
  </si>
  <si>
    <t xml:space="preserve">אין נפגעים, בהמשך הנ"ל חברו לכוח מגד' 'תבור' – 894 </t>
  </si>
  <si>
    <t>12 אזרחים ישר' יידו אבנים לעבר רכב פלס' סמוך לצו' התות במרחב גבעת אסף בהמשך, אזרח ישר' תקף את כוח מג"ב רמה אשר ניסו לחלץ אותו מהכניסה לרמאללה</t>
  </si>
  <si>
    <t xml:space="preserve">ז"א לעבר רכב פלס' ע"י רכב ישר </t>
  </si>
  <si>
    <t>במהלך פעילות לילה בקסבה בשכם בוצע ירי לעבר כוח מגד' 900/90, א.נ.א.נ</t>
  </si>
  <si>
    <t>במהלך פעילות לילה במ.פ פרעה בוצע ירי לעבר כוח מגד' 900/94, א.נ.א.נ</t>
  </si>
  <si>
    <t>הושלך מטען מאולתר לעבר רכב צבאי מסוג 'טיגריס' השייך לכוח מגדס"ר 900/93 במהלך פטרול רכוב בעראבה</t>
  </si>
  <si>
    <t>בהמשך הושלך מטען מאולתר נוסף לעבר הכוח ביעבד</t>
  </si>
  <si>
    <t xml:space="preserve">הושלך מטען מאולתר לעבר כוח מגד' 900/90 במהלך פטרול בראס אל עין בשכם </t>
  </si>
  <si>
    <t>הושלך מטען מאולתר לעבר 9D במהלך פעילות לילה במ.פ פרעה. בהמשך הושלכו מס' מטענים מאולתרים לעבר כוח מגד' 900/94</t>
  </si>
  <si>
    <t>עמנואל</t>
  </si>
  <si>
    <t>2 אזרחים ישר' יידו אבנים לעבר פלס' בעמנואל</t>
  </si>
  <si>
    <t>3 אזרחים ישר' יידו אבנים לעבר ציר 'אומות' סמוך לבית אל</t>
  </si>
  <si>
    <t>כפר עציון</t>
  </si>
  <si>
    <t>דווח בדיעבד אודות 10 אזרחים ישר' אשר יידו אבנים לעבר נהג אוטובוס ערבי ישר' בכפר עציון</t>
  </si>
  <si>
    <t>גיתית</t>
  </si>
  <si>
    <t>ז"א לעבר ר"י על ציר 'לטאה' סמוך לעפרה, א.נ.א.נ</t>
  </si>
  <si>
    <t>אל חאדר, כיכר החטיבה, יצהר הגדולה</t>
  </si>
  <si>
    <t>יצהר הגדולה, צו' המשטרה הבריטית2X</t>
  </si>
  <si>
    <t xml:space="preserve"> צו' יצהר הגדולה</t>
  </si>
  <si>
    <t>סינג'יל, ביתר</t>
  </si>
  <si>
    <t xml:space="preserve"> מבואות יריחו</t>
  </si>
  <si>
    <t>בוצע ירי לעבר כוח מגד' פקע"ר – 7475 מכיוון שער האבטיחים סמוך לטול כרם הכוח הגיב בירי לאוויר, א.נ.א.נ. יש לציין כי גדודי 'שהידי אל אקצא' לקחו אחריות על הירי</t>
  </si>
  <si>
    <t>בוצע ירי לעבר כוח מיח' 89/6217 במהלך פעילות לילה במ.פ בלאטה. בהמשך בוצע ירי לעבר כוח מגד' 900/90. כמו"כ בוצע ירי לעבר כוח מג"ב אלון א.נ.א.נ</t>
  </si>
  <si>
    <t>בוצע ירי לעבר כוח מגד' 900/94 במהלך פעילות לילה בטמון א.נ.א.נ</t>
  </si>
  <si>
    <t>ח' אל מצאבח</t>
  </si>
  <si>
    <t>הושלך מטען מאולתר לעבר כוח מיח' 89/6217 במהלך פעילות לילה במ.פ בלאטה. בהמשך הושלכו 2 מטענים מאולתרים לעבר כוח מגד' 900/90.  בהמשך אירע פיצוץ מטען מאולתר והושלכו 2 מטענים מאולתרים לעבר כוח מגד' 900/90</t>
  </si>
  <si>
    <t>הושלכו 2 מטענים מאולתרים במתווה צינור לעבר ציר '443' סמוך לח' אל מצבאח</t>
  </si>
  <si>
    <t>הושלך מטען מאולתר לעבר כוח מגד' 900/94 במהלך פעילות לילה בטמון</t>
  </si>
  <si>
    <t>הונח צמב"ר והושלכו 2 בקת"בים לעבר ציר '443' סמוך לח' אל מצבאח א.נ.א.נ</t>
  </si>
  <si>
    <t>הושלכו 2 מטענים מאולתרים במתווה צינור לעבר ציר '443' סמוך לח' אל מצבאח א.נ.א.נ</t>
  </si>
  <si>
    <t>ז"א לעבר ר"י על ציר 'לטאה' סמוך למרחב האמבטיה במרחב גבעת אסף אין נפגעים אך נגרם נזק לרכב</t>
  </si>
  <si>
    <t>מס' אזרחים ישר' יידו אבנים לעבר כוח מג"ב אלון במהלך אכיפה ישר' בואדי סלקום סמוך לבורין</t>
  </si>
  <si>
    <t>בוצע ירי לעבר כוח מגדס"ר 900/93 בפיל' 190 מכיוון יעבד. הכוח הגיב בנ.מ.ח אשר כלל ירי לאוויר, אין נפגעים .</t>
  </si>
  <si>
    <t>בוצע ירי לעבר כוח מגדס"ר 900/93 במוצב סאלם. הכוח הגיב בירי לאוויר, אין נפגעים.</t>
  </si>
  <si>
    <t xml:space="preserve">במהלך פעילות לילה בג'נין בוצע ירי לעבר כוח מגדס"ר 900/93 וכוח מג"ב כ"ג. הכוח הגיב בירי לאוויר, א.נ.א.נ </t>
  </si>
  <si>
    <t>במהלך פטרול רכוב על ציר 'לטאה' סמוך למ.פ עסכר בשכם הושלך מטען מאולתר ובוצע ירי לעבר כוח מגד' פקע"ר – 419 , א.נ.א.נ</t>
  </si>
  <si>
    <t xml:space="preserve"> אזרחים ישר' יידו אבנים לעבר רכב פלס' על ציר 'מושבניק' סמוך לצו' התות במרחב גבעת אסף, כוח מגד' 8015/21 קפץ לנק</t>
  </si>
  <si>
    <t xml:space="preserve">  הנ"ל פוזרו ללא אירועים חריגים</t>
  </si>
  <si>
    <t>הוכרז 'פרש תורכי שחור' בעקבות זיהוי פרצה בגדר ומס' עקבות במהלך ש.ח . ככה"נ מדובר ב-6 מסתננים. בהמשך האירוע חוזל"ש.</t>
  </si>
  <si>
    <t>מ.פ עסכר בשכם</t>
  </si>
  <si>
    <t xml:space="preserve">הושלכו 10 מטענים מאולתרים לעבר כוח מגד' 8015/910 במהלך יציאת הכוח מפעילות יום במ.פ דהיישה  </t>
  </si>
  <si>
    <t xml:space="preserve">הושלך מטען מאולתר לעבר כוח מגד' פקע"ר – 419 במהלך פטרול רכוב על ציר 'לטאה' סמוך למ.פ עסכר בשכם </t>
  </si>
  <si>
    <t>כמו"כ הנ"ל התפוצצו, כתוצאה נפצעו 2 חיילים באורח לא דחוף אשר פונו ע"ג טנ"צ לביה"ח 'שערי צדק'</t>
  </si>
  <si>
    <t>הושלך מטען מאולתר לעבר כוח מגד' פקע"ר – 419 במהלך פטרול רכוב על ציר 'לטאה' סמוך למ.פ עסכר בשכם,, א.נ.א.נ</t>
  </si>
  <si>
    <t>בוצע ירי לעבר כוח מגד' פקע"ר – 419 במהלך פטרול רכוב על ציר 'לטאה' סמוך למ.פ עסכר בשכם, א.נ.א.נ</t>
  </si>
  <si>
    <t>הושלך חפץ לעבר ציר 'לטאה' סמוך לצו' רחלים, א.נ.א.נ</t>
  </si>
  <si>
    <t>ז"א לעבר רכב צבאי השייך לכוח מגד' 'שחר' – 489 על ציר 'יפהפיה' בצו' בני נעים, א.נ.א.נ</t>
  </si>
  <si>
    <t xml:space="preserve">במהלך פעילות לילה במ.פ ג'נין פנתר השייך לכוח מגד' 900/93 עלה על מטען גחון ובהמשך הופעל מטען גחון נוסף לעבר 'דוד' אשר הגיע לחלץ את הפנתר, </t>
  </si>
  <si>
    <t>נהרג חייל ונפצעו 2 חיילים באורח דחוף ו-14 חיילים באורח לא דחוף. יש לציין כי לטובת האירוע הוקפצו 2 מסוקים מסוג 'ינשוף' ומסוק מסוג 'יסעור'</t>
  </si>
  <si>
    <t xml:space="preserve">ז"א לעבר אוטובוס ישר' על ציר 'לטאה' סמוך לגבעת אסף, אין נפגעים אך נגרם נזק לאוטובוס </t>
  </si>
  <si>
    <t>ארעה פריצת ש.ג חשמונאים ע"י 2 בדואים ע"ג ר"י. אין נפגעים, בהמשך הנ"ל נמלטו ליישוב ולאחר פריקת מצלמות עלה כי הרכב יצא מהיישוב. יש לציין כי הוכרז 'אביר לילה ג' ברמת הגדוד והרבש"ץ</t>
  </si>
  <si>
    <t>ארעה גניבת ר"י ובו ווסט ומס' מחסניות מלאות מחניה סמוך לציר 'לטאה' סמוך לצו' שילה ע"י 3 רעלפ"ים. יש לציין כי הרכב שייך לחייל מילואים</t>
  </si>
  <si>
    <t>הרכב הגנוב נמלט על ציר 'לטאה' לכיוון צפון ולא נמצא</t>
  </si>
  <si>
    <t>ז"א לעבר ר"י על ציר 'לטאה' סמוך לצו' 773 במרחב תורמוסעיא, א.נ.א.נ</t>
  </si>
  <si>
    <t xml:space="preserve">במהלך מבצע חטיבתי במ.פ ג'נין פנתר השייך לכוח מגד' 900/93 עלה על מטען גחון ובהמשך הופעל מטען גחון נוסף לעבר 'דוד' אשר הגיע לחלץ את הפנתר. נהרג חייל ונפצעו 2 חיילים באורח דחוף ו-14 חיילים באורח לא דחוף. יש לציין כי לטובת האירוע הוקפצו 2 מסוקים מסוג 'ינשוף' ומסוק מסוג 'יסעור'. בהמשך כוח מיח' 89/217 ביצע ירי לעבר 2 חמושים במרחב, כתוצאה נפצע פלס' באורח לא דחוף אשר התפנה לאדום. </t>
  </si>
  <si>
    <t>במהלך מבצע חטיבתי במ.פ ג'נין בוצע ירי לעבר כוח מגדס"ר 900/93, א.נ.א.נ</t>
  </si>
  <si>
    <t>בוצע ירי לעבר כוח מגד' 900/90 במהלך פעילות לילה ברפידיה בשכם א.נ.א.נ</t>
  </si>
  <si>
    <t>פנדקומיה</t>
  </si>
  <si>
    <t xml:space="preserve">הושלך מטען מאולתר לעבר כוח מגדס"ר 900/93 במהלך פעילות יזומה בפחמה </t>
  </si>
  <si>
    <t xml:space="preserve">הכוח הגיב בירי לעבר מס' נק' חשודות, א.נ.א.נ </t>
  </si>
  <si>
    <t>הושלך מטען מאולתר לעבר כוח מגד' 6643/630 במהלך פטרול רכוב בסבסטיה</t>
  </si>
  <si>
    <t>הושלכו 2 מטענים מאולתרים לעבר כוח מגד' 6643/610 במהלך פטרול רגלי בפנדקומיה</t>
  </si>
  <si>
    <t>אירע פיצוץ מטען מאולתר סמוך לקבר רחל</t>
  </si>
  <si>
    <t xml:space="preserve">3 אזרחים ישר' יידו אבנים לעבר המרחב סמוך לבית אל </t>
  </si>
  <si>
    <t>אזרח ישר' השליך ל"ז לעבר חייל השייך לכוח מגד' 8015/21 על ציר 'לטאה' סמוך לגבעת אסף</t>
  </si>
  <si>
    <t>בוצע ירי לעבר מוצב סאלם מכיוון זבובה כוח מג"ב כ"ג הגיב בירי לעבר מקור הירי, א.נ.א.נ</t>
  </si>
  <si>
    <t xml:space="preserve">הושלך מטען מאולתר לעבר כוח מגד' 8015/8132 בפיל' 80 סמוך לאל ערוב </t>
  </si>
  <si>
    <t xml:space="preserve">5 אזרחים ישר' יידו אבנים לעבר מס' רכבים פלס' על ציר 'אצבע' בצו' יצהר הקטנה </t>
  </si>
  <si>
    <t xml:space="preserve">אזרח ישר' יידה אבנים לעבר המרחב על ציר 'רומנטיקה' במרחב תל רומידא </t>
  </si>
  <si>
    <t>ארעה הפרת צו אלוף במהלכה אזרח ישר' ע"ג ר"י נכנס בזדון לתחנת דלק בקלנדיה, בהמשך בוצעו לעבר ז"א וכתוצאה הנ"ל ביצע תאונת דרכים עצמית</t>
  </si>
  <si>
    <t>הנ"ל נפצע באורח לא דחוף, כמו"כ הנ"ל יצא רכוב עם 2 ערבים ישר' ופונה ע"ג מד"א לביה"ח 'שערי צדק'</t>
  </si>
  <si>
    <t>הנ"ל נעצרו ועוקבו ע"י כוח מגד' 900/90</t>
  </si>
  <si>
    <t>ארעה הפרת צו אלוף בשכם ע"י ר"י ובו ברסלבים אשר פרצו את חווה 7 ונכנסו בזדון לעיר</t>
  </si>
  <si>
    <t>ואדי סלקום</t>
  </si>
  <si>
    <t xml:space="preserve">התקבלה טענת מת"ק אודות מס' אזרחים ישר' אשר הקימו מאהל בואדי סלקום סמוך ליצהר . לאחר בירור עלה כי זוהו מס' אזרחים ישר' אשר הקימו את המאהל ועל כן הטענה אומתה. בהמשך הונח חסם דוקרנים במרחב ע"י האזרחים, כמו"כ רכב צבאי מסוג 'האמר' עלה על הדוקרנים. </t>
  </si>
  <si>
    <t xml:space="preserve"> מח' המנהרות</t>
  </si>
  <si>
    <t>הביתות</t>
  </si>
  <si>
    <t>עפרה, פסגות,חיזמא, עוג'ה, צו' המכולות</t>
  </si>
  <si>
    <t>,צו' אל חאדר,צו' זיף</t>
  </si>
  <si>
    <t>גבעת אסף, עוג'ה</t>
  </si>
  <si>
    <t>מרחב תורמוסעיא, סינג'יל, חברון</t>
  </si>
  <si>
    <t>גבעת אסף,כוכב השחר, תקוע</t>
  </si>
  <si>
    <t>ז"א ע"י 2 אזרחים ישר' לעבר פלס' סמוך לחסם בית מרקחת בחברון</t>
  </si>
  <si>
    <t>א.נ.א.נ, האזרחים הישר' נתפסו ע"י כוח מגד' 92</t>
  </si>
  <si>
    <t>מס' אזרחים ישר' פרצו לבית מערבית לאל מועייר והשחיתו אותו. קיים תיעוד</t>
  </si>
  <si>
    <t>אין נפגעים, יש נזק</t>
  </si>
  <si>
    <t xml:space="preserve">דווח מגד' 630 אודות כ- 12 אזרחים ישר' אשר עצרו רכבים פלס' ביצעו ז"א והפריעו לתנועה ציר 'אצבע' בצו' יצהר הקטנה </t>
  </si>
  <si>
    <t>ביתוניא</t>
  </si>
  <si>
    <t>סילוואד,בית חורון(443),מארח ראבח,אום סלמונה</t>
  </si>
  <si>
    <t xml:space="preserve">הושלך מטען מאולתר לעבר רכב צבאי מסוג 'דויד' השייך לכוח מיח' 89/6217 במהלך פעילות במ.פ פרעה </t>
  </si>
  <si>
    <t xml:space="preserve">ז"א הדדיות בין מס' אזרחים ישר' לבין 15 פלס' ובנוסף ז"א הדדיות בין מס' אזרחים ישר' לבין 15 פלס' </t>
  </si>
  <si>
    <t>בית הערבה הישן</t>
  </si>
  <si>
    <t>הוכרז 'פרש תורכי' בעקבות זיהוי תצפיות אודות 2 חשודים במובלעת בק.ד 122 סמוך לבית הערב היישן אשר מתקדמים לכיוון הגדר. לאחר בירור עלה כי ארעה חצייה של 3 חשודים. הוכרז 'פרש תורכי' בעקבות זיהוי תצפיות אודות 2 חשודים במובלעת בק.ד 122 סמוך לבית הערב היישן אשר מתקדמים לכיוון הגדר. לאחר בירור עלה כי ארעה חצייה של 3 חשודים</t>
  </si>
  <si>
    <t>בוצעה תקיפה אווירית לעבר מס' מחבלים בנור א – שמס</t>
  </si>
  <si>
    <t>ז"א לעבר ר"י על ציר 'יפהפיה' סמוך לבית חורון, א.נ.א.נ</t>
  </si>
  <si>
    <t xml:space="preserve">החייל נפצע באורח לא דחוף ולא נזקק לטיפול ופינוי, נעצר ישראלי תושב בית אל בן 27, נחקר ושחרר למעצר בית. </t>
  </si>
  <si>
    <t xml:space="preserve">מס' אזרחים ישר' יידו אבנים לעבר רכבים פלס' במרחב מח' פוקוס וכיכר מושבניק. כוח מגד' 14/8114, מג"ב רמה וניידת מ"י קפצו לנק'. </t>
  </si>
  <si>
    <t xml:space="preserve">במהלך מבצע חט' בנור א – שמס רכב מסוג 'פנתר' השייך לכוח מיח' 89/217 עלה על מטען וכתוצאה התהפך. כתוצאה מהמטען וההתהפכות של הרכב נהרג חייל ונפצע חייל באורח לא דחוף אשר פונה ע"ג תאג"ד לביה"ח 'מאיר'. כמו"כ לטובת האירוע הוקפץ מסוק מסוג 'ינשוף' אשר חוזל"ש. בהמשך ארעה תקיפת זיק לעבר 3 חמושים, יש לציין כי הנ"ל נפל ולא התפוצץ. כמו"כ הנפל של הזיק נלקח ע"י חמושים והונך בכניסה למבנה. בהמשך הנ"ל התפוצץ וכתוצאה נהרגה פלס', נפצעה פלס' באורח דחוף ונפצעו 3 פלס' באורח לא ידוע אשר התפנו לאדום. בהמשך הופעל מטען מאולתר לעבר כוח מג"ב כ"ג, א.נ.א.נ. בנוסף במהלך מארב צלפים השייכים לכוח מיח' 89/217 בוצע ירי לעבר משליך מטענים, כתוצאה הנ"ל נהרג </t>
  </si>
  <si>
    <t>בוצע ירי והושלך מטען מאולתר לעבר כוחות 900/963 ומג"ב כ"ג במהלך פעילות לילה, א.נ.א.נ</t>
  </si>
  <si>
    <t>כרמל</t>
  </si>
  <si>
    <t>נהרג חייל ונפצע חייל באורח לא דחוף אשר פונה ע"ג תאג"ד לביה"ח 'מאיר'. כמו"כ לטובת האירוע הוקפץ מסוק מסוג 'ינשוף' אשר חוזל"ש</t>
  </si>
  <si>
    <t xml:space="preserve">הושלך מטען מאולתר לעבר כוח מג"ב רמה במהלך פעילות יזומה בערורה </t>
  </si>
  <si>
    <t>רכב מסוג 'פנתר' השייך לכוח מיח' 89/217 עלה על מטען וכתוצאה התהפך במהלך מבצע חט' בנור א – שמס. בהמשך הופעל מטען מאולתר לעבר כוח מג"ב כ"ג על ציר 'מצילתיים'</t>
  </si>
  <si>
    <t>ערורה</t>
  </si>
  <si>
    <t>הושלך מטען מאולתר לעבר כוח מג"ב כ"ג במהלך פעילות לילה בשכם</t>
  </si>
  <si>
    <t xml:space="preserve">הושלך מטען מאולתר במתווה צינור לעבר כוח מגד' 6643/630 במהלך פעילות לילה בסילת א – דהר </t>
  </si>
  <si>
    <t xml:space="preserve">הושלך מטען מאולתר לעבר כוח מגד' 6643/630 במהלך פעילות לילה בפנדקומיה </t>
  </si>
  <si>
    <t xml:space="preserve">2 אזרחים ישר' יידו אבנים לעבר הכפר עצירה קאבליה על ציר 'גריס' </t>
  </si>
  <si>
    <t xml:space="preserve">ז"א הדדיות בין 50 אזרחים ישר' לבין מס' פלס' סמוך לעצירה קבאליה. בהמשך מס' אזרחים ישר' יידו אבנים לעבר בתים פלס' </t>
  </si>
  <si>
    <t>נפצע פלס' באורח לא דחוף אשר התפנה לאדום. בהמשך הנ"ל התפזרו</t>
  </si>
  <si>
    <t>נפצעו 2 אזרחים ישר' באורח לא דחוף אשר סירבו טיפול ופינוי ו-3 פלס' באורח לא דחוף אשר התפנו לאדום</t>
  </si>
  <si>
    <t>צו' הגוש סמוך לאלון שבות</t>
  </si>
  <si>
    <t>2 אזרחים ישר' יידו אבנים לעבר רכב פלס' על ציר 'יפהפיה' בצו' הגוש סמוך לאלון שבות</t>
  </si>
  <si>
    <t>א.נ.א.נ, בהמשך הנ"ל נעצרו ע"י כוח מגד' 80415/8132 ושוחררו לאחר תחקור מ"י</t>
  </si>
  <si>
    <t xml:space="preserve">שער הגולן, מסדה, אפיקים, בית זרע, אשדות יעקב איחוד ומאוחד </t>
  </si>
  <si>
    <t xml:space="preserve">הוכרז 'פרש תורכי' בעקבות זיהוי חצייה של חשוד בק.ד 854 במרחב אשדות יעקב, לטובת האירוע הוכרז 'אביר לילה ב' מלא' ביישובים שער הגולן, מסדה, אפיקים, בית זרע, אשדות יעקב איחוד ומאוחד. לאחר בירור עלה כי מדובר באזרח ישר' אשר רץ עם כלבו במרחב ועל כן האירוע חוזל"ש </t>
  </si>
  <si>
    <t>פונדוק</t>
  </si>
  <si>
    <t>הושלכו מס' בקת"בים לעבר ר"י על ציר 'יפהפיה' סמוך לוואדי דנה במרחב בית סירא, אין נפגעים אך נגרם נזק לרכב</t>
  </si>
  <si>
    <t>מצפה יוסף</t>
  </si>
  <si>
    <t>בוצע ירי מכיוון שכם לעבר מצפה יוסף ככה"נ ע"י צלף נפצע אזרח באורח לא דחוף אשר פונה ע"ג טנ"צ לביה"ח 'מאיר'</t>
  </si>
  <si>
    <t>בוצע ירי לעבר רכב צבאי מסוג 'טיגריס' ולעבר רכב צבאי מסוג 'דויד' השייכים לכוח מגד' 900/90 במהלך סריקות בדחייה אין נפגעים אך נגרם נזק לאחד הרכבים</t>
  </si>
  <si>
    <t xml:space="preserve">הושלך מטען מאולתר לעבר כוח מגדס"ר 900/93 ומג"ב כ"ג על ציר 'דיסקונט' במהלך פעילות לילה בסיריס </t>
  </si>
  <si>
    <t>הושלך מטען מאולתר לעבר כוח ימ"ס י – ם במהלך פעילות לילה בכפר עקב</t>
  </si>
  <si>
    <t>50 אזרחים ישר' רעל"פים יידו אבנים לעבר רכב פלס' סמוך לצו' עלי</t>
  </si>
  <si>
    <t>נפצעו 3 פלס' באורח לא דחוף אשר התפנו לאדום</t>
  </si>
  <si>
    <t>הכוח הגיב באלפ"ה , א.נ.א.נ, בהמשך הנ"ל פוזרו</t>
  </si>
  <si>
    <t>בוצעה תקיפה אווירית במהלך פטרול בנור א–שמס לעבר מס' מחבלים אשר הניחו מטענים במרחב</t>
  </si>
  <si>
    <t>כרמיאל</t>
  </si>
  <si>
    <t>אירע פיגוע דקירה במהלכו נהרג חייל, נפצע חייל באורח דחוף השייכים לחטיבה 188 ונפצע אזרח באורח לא דחוף בכרמיאל, המחבל חוסל</t>
  </si>
  <si>
    <t xml:space="preserve">הושלך מטען מאולתר לעבר כוח מגד' 512/969 בעזון. </t>
  </si>
  <si>
    <t>הכוח נכנס לאדום והגיב באלפ"ה, א.נ.א.נ</t>
  </si>
  <si>
    <t>הושלך מטען מאולתר לעבר כוח מגדס"ר 900/93 במהלך פעילות לילה בטול כרם</t>
  </si>
  <si>
    <t>הכוח הגיב בירי לעבר נק' חשודות, א.נ.א.נ</t>
  </si>
  <si>
    <t>במהלך פעילות האכיפה בוצעה פשיעה לאומנית במתווה פיגוע +תקיפה כנגד כוהב"ט במהלכה הוצתו משטובות ע"י מס' נערים, הושלכו אבנים לעבר ר"י ישר' ולעבר הכוחות והכלים בעוז ציון</t>
  </si>
  <si>
    <t>אין נפגעים, נזק לשמשת רכב מת"ק | כועבו כ-6 נערים, מתוכם 1 עצור שריסס גז פלפל על אחד השוטרים</t>
  </si>
  <si>
    <t>80 אזרחים ישר' הניחו צמב"רים ויידו אבנים לעבר רכבים פלס' על ציר 'לטאה' סמוך לצו' גבעת אסף</t>
  </si>
  <si>
    <t>א.נ.א.נ, בהמשך הנ"ל נמלטו. יש לציין כי הצמב"רים כובו ע"י כב"א</t>
  </si>
  <si>
    <t>15 אזרחים ישר' יידו אבנים לעבר משאיות פלס' על ציר 'לטאה' סמוך לצו' שילה</t>
  </si>
  <si>
    <t>אין נפגעים אך נגרם נזק לרכב,
 בהמשך הנ"ל נמלטו</t>
  </si>
  <si>
    <t>ארעה הפרת צו אלוף בג'נין, במהלכה 2 אזרחים ישר'  נכנסו בשוגג ע"ג רכב ישר' לעיר</t>
  </si>
  <si>
    <t>בהמשך בוצעה הסגרתם מידי השו"פים לידי כוח מגד' 282/334 במעבר ג'למה ללא אירועים חריגים</t>
  </si>
  <si>
    <t>בית עין</t>
  </si>
  <si>
    <t>כיכר נילי</t>
  </si>
  <si>
    <t xml:space="preserve">אירע שוד רכב אלים על ציר 'אפרוח' בטרמפיאדה סמוך לכיכר ניל"י, במהלכו 2 חשודים התנגשו ברכב ישר' במכוון ובעת החלפת הפרטים החשודים הוציאו בכל את בעלת הרכב מרכבה ונמלטו לדיר קדיס </t>
  </si>
  <si>
    <t>האזרחית נפצעה באורח לא דחוף אשר פונתה ע"ג מד"א לביה"ח 'תל השומר'</t>
  </si>
  <si>
    <t>הושלך בקר"ק לעבר ר"י על ציר 'יפהפיה' בין צו' הכבשים לחטמ"ר. אין נפגעים, נזק לרכב.</t>
  </si>
  <si>
    <t>בוצע ירי לעבר מס' כלים השייכים לכוח מגד' 900/90 במהלך פעילות לילה בקסבה בשכם, א.נ.א.נ</t>
  </si>
  <si>
    <t>מס' אזרחים ישר' הציתו רכב פלס' במרחב סילת א-דאהר. כמו"כ בוצעו ז"א הדדיות בין מס' אזרחים ישר' למס' פלס'. בהמשך מס' אזרחים ישר' יידו אבנים לעבר בתים פלס' . כוח מגד' 6643/630 הגיב בנ.מ.ח אשר ירי לאוויר</t>
  </si>
  <si>
    <t>אין נפגעים, בהמשך הנ"ל פוזרו. ההצתה כובתה</t>
  </si>
  <si>
    <t>מס' אזרחים ישר' תקפו ויידו אבנים לעבר רכבים פלס'</t>
  </si>
  <si>
    <t>אין נפגעים, במשך הנ"ל נמלטו. כמו"כ נגרם נזק לרכבים</t>
  </si>
  <si>
    <t>20 אזרחים ישר' רעל"פים יידו אבנים לעבר רכבים והניחו מס' צמב"רים במרחב גבעת אסף. כוח מגד' 8015/21 וכוח מגד' 'שחר' – 498 הגיבו בנ.מ.ח אשר כלל ירי לאוויר</t>
  </si>
  <si>
    <t>צו' מלאכי השלום</t>
  </si>
  <si>
    <t>מס' אזרחים ישר' יידו אבנים מרכב חולף לעבר רכב פלס' סמוך לצו' מלאכי השלום</t>
  </si>
  <si>
    <t>10 אזרחים ישר' יידו אבנים לעבר כוח מג"ב רמה סמוך לצו' גבעת אסף</t>
  </si>
  <si>
    <t>2 אזרחים ישר' יידו אבנים לעבר המרחב בבית אל</t>
  </si>
  <si>
    <t>ארעה הפרת צו אלוף בשכם במהלכה מס' ברסלבים ע"ג ר"י פרצו את החסם בחווה 6 ונכנסו לעיר, בהמשך הנ"ל יצאו מהעיר ונכנסו לעוורתא</t>
  </si>
  <si>
    <t>בהמשך הרכב יצא עצמאית מהכפר ללא אירועים חריגים</t>
  </si>
  <si>
    <t>קיביא</t>
  </si>
  <si>
    <t>ז"א לעבר ר"י ולעבר רכב פלס' על ציר 'לטאה' סמוך לצו' גבעת אסף, א.נ.א.נ</t>
  </si>
  <si>
    <t>גולגל צמב"ר לעבר ציר 'יפהפיה' בצו' הכבשים סמוך לחברון, א.נ.א.נ</t>
  </si>
  <si>
    <t>במהלך פעילות יום בואדי ברוקין בוצע ירי מסיבי לעבר המרחב. בהמשך הוכרז 'סיר לחץ' במהלכו בוצעו 4 פעמים ירי מטאדור לעבר האיתור ע"י כוח מיח' 89/217. כמו"כ זוהה רכב חמושים במרחב. בהמשך בוצעה תקיפה אווירית ע"י כוכב לעבר חמושים. נהרגו 5 מחבלים ונפצע מחבל באורח דחוף. בהמשך בוצע ירי לעבר כוח מגדס"ר 900/93, כתוצאה נפצע חייל באורח לא דחוף מרסיסים אשר פונה ע"ג תאג"ד לביה"ח 'העמק'. בתגובה הכוח הגיב בירי לעבר חמוש, כתוצאה נפצע מחבל באורח דחוף אשר התפנה לבי"ח באדום. כמו"כ היעד ואחיו נהרגו כתוצאה מהירי מטאדור. יש לציין כי במהלך סריקות באיתור נמצאו חלקי נשק מסוג 16M</t>
  </si>
  <si>
    <t>הושלך מטען מאולתר לעבר כוח מגד' פקע"ר – 419 במהלך פטרול רכוב בביתות</t>
  </si>
  <si>
    <t>הושלכו מטען מאולתר לעבר כוח מג"ב עוטף בפיל' 502 סמוך לאבו דיס</t>
  </si>
  <si>
    <t>הכוח הגיב בנ.מ.ח אשר כלל ירי לאוויר ובאלפ"ה, א.נ.א.נ</t>
  </si>
  <si>
    <t>יתיר</t>
  </si>
  <si>
    <t>חשש לפשיעה לאומנית אשר כלל דחיפות הדדיות בין 5 אזרחים ישר' ל-2 פלס' סמוך ליתיר</t>
  </si>
  <si>
    <t>כוח מגד' 215/402 הוציא את הנ"ל. נפצע פלס' באורח לא דחוף, בהמשך הנ"ל התפזרו</t>
  </si>
  <si>
    <t>נווה אור ובית יוסף</t>
  </si>
  <si>
    <t>סמוך לנווה אור</t>
  </si>
  <si>
    <t>הוכרז 'נוהל הברחה' בעקבות זיהוי תצפיות אודות השלכת שקים מהאדום לכחול. בשקים נמצאו 8 קנים וחלקים עליונים של נשק מסוג 16M, 3 אקדחים, 11 מכלולים ו-5 גופים של נשק מסוג 16M ע"י כוח מגד' 417/41 אשר הועברו לטיפול יג"ל</t>
  </si>
  <si>
    <t>בוצעה תקיפה אווירית ע"י כוכב לעבר רכב ובו מס' חמושים. חוסלו 5 מחבלים ונפצע מחבל באורח דחוף</t>
  </si>
  <si>
    <t>ז"א לעבר אוטובוס ישר' על ציר 'לטאה' במרחב האמבטיה סמוך לגבעת אסף.  אין נפגעים אך נגרם נזק לאוטובוס</t>
  </si>
  <si>
    <t>ז"א לעבר כוח  מגד' 'שחר' – 498 במהלך יזומה על ציר 'לטאה' במרחב האמבטיה סמוך לגבעת אסף. הכוח הגיב בנ.מ.ח אשר כלל ירי לאוויר, א.נ.א.נ</t>
  </si>
  <si>
    <t>התקיים הפס"ד על ציר 'יפהפיה' סמוך לבית אומר בהשתתפות 40 פלס' אשר יידו אבנים והשליכו בלוקים לעבר כוח מגד' 8015/8132 . הכוח הגיב בנ.מ.ח אשר כלל ירי לעבר חשודים. נפצעו 2 פלס' באורח דחוף</t>
  </si>
  <si>
    <t>במהלך פעילות גירוי בשכם בוצע מס' פעמים ירי לעבר כוח מגד' 900/90. בהמשך בוצע ירי נוסף לעבר הכוח. הכוח הגיב בירי ובהשלכת רימון עשן לעבר חשודים, כתוצאה נפצעו 6 פלס' באורח דחוף אשר התפנו לאדום. כמו"כ דווח מהכוח כי בוצע ירי ע"י צלף לעבר מוצב תל ארס, א.נ.א.נ. בהמשך הושלך מטען מאולתר לעבר הכוח, א.נ.א.נ. יש לציין כי הנ"ל התפוצץ</t>
  </si>
  <si>
    <t>בוצע מס' פעמים ירי מאסיבי לעבר כוח מיח' 89/217 במהלך פעילות לילה במ.פ פרעה. א.נ.א.נ, יש לציין כי קוצר מסע"ר לטובת האירוע. יש לציין כי  דווח אודות פנצ'ר בגלגל רכב מסוג 'פנתר' השייך לכוח מיח' 89/217. בהמשך הנ"ל חולץ ע"י 'פנתר' נוסף השייך לכוח</t>
  </si>
  <si>
    <t>בוצע ירי לעבר כוח מגד' 900/94 במהלך פעילות לילה בטמון. א.נ.א.נ</t>
  </si>
  <si>
    <t xml:space="preserve">הושלך מטען מאולתר לעבר כוח מגד' 900/90 במהלך פעילות גירוי בשכם  </t>
  </si>
  <si>
    <t>מס' אזרחים ישר' הציתו אדמות פלס' ויידו אבנים לעבר המרחב במדמא</t>
  </si>
  <si>
    <t>חשש לפשיעה לאומנית במהלכה בוצעו ז"א הדדיות בין 15 אזרחים ישר' לבין 20 פלס' סמוך לבת עין</t>
  </si>
  <si>
    <t>חשש לפשיעה לאומנית במהלכה 2 אזרחים ישר' הציתו מבנה פלס'</t>
  </si>
  <si>
    <t>ארעה הפרת צו אלוף בשכם במהלכה מס' ברסלבים ע"ג 2 ר"י פרצו את חווה 6 ונכנסו לעיר</t>
  </si>
  <si>
    <t>ארעה הפרת צו אלוף בשכם במהלכה מס' ברסלבים ע"ג ר"י פרצו את חווה 6 ונכנסו לעיר</t>
  </si>
  <si>
    <t xml:space="preserve">חרסינה, גבעת גל וגבעת אבות </t>
  </si>
  <si>
    <t>ז"א לעבר ר"י על ציר 'לטאה' סמוך למרחב האמבטיה במרחב דיר דבואן. אין נפגעים אך נגרם נזק לרכב.</t>
  </si>
  <si>
    <t>ארעה פריצת חסם ע"י רכב פלס' על ציר 'יפהפיה' סמוך לפיל' 630 במרחב אל פאוור. אין נפגעים</t>
  </si>
  <si>
    <t>פיל' 630</t>
  </si>
  <si>
    <t>ז"א לעבר ר"י על ציר 'כרמון' סמוך לצו' אביתר, א.נ.א.נ</t>
  </si>
  <si>
    <t>גבעת אביתר</t>
  </si>
  <si>
    <t>חיכוך אלים בין 2 ישר' ל 2 פלס' במהלכו בוצעו ז"א הדדיות</t>
  </si>
  <si>
    <t>מכות הדדיות בין מס' אזרחים ישר' לבין מס' פלס', בהמשך הפלס' יידו אבנים לעבר האזרחים וריססו את הנ"ל בגז פלפל . בעל החווה הגיב בירי לאוויר</t>
  </si>
  <si>
    <t>מס' אזרחים ישר' יידו אבנים ונזרק בקת"ב לעבר כוח , הניחו צמב"רים והניחו חסמים במרחב במהלך אכיפה ישר' בעוז ציון בהמשך 20 אזרחים ישר' יידו אבנים לעבר כוח מג"ב רמה בעוז ציון ב'</t>
  </si>
  <si>
    <t xml:space="preserve">ז,א ע"י 5 אזרחים ישר' לעבר רכבים פלס' על ציר 'לטאה' בצו' שילה </t>
  </si>
  <si>
    <t>2 אזרחים ישר'רעל"פים יידו אבנים לעבר רכפים פלס'</t>
  </si>
  <si>
    <t xml:space="preserve">מס' אזרחים ישר' ריססו גז מדמיע לעבר 3 פועלים בדואים במהלך עבודתם </t>
  </si>
  <si>
    <t>הנ"ל פונו לסורוקה באורח קל. שלושה חשודים נמלטו ו- 2 עוכבו</t>
  </si>
  <si>
    <t>קבר יוסף</t>
  </si>
  <si>
    <t>בוצע ירי לעבר רכב צבאי מסוג 'דוד' השייך לכוח מגד' 900/90 במהלך כניסת מתפללים לקבר יוסף. אין נפגעים אך נגרם נזק לרכב בהמשך הושלכו 2 מטענים מאולתרים לעבר כלי מסוג 'שופל' השייך לכוח על ציר 'אגסי' במרחב, הכוח הגיב בירי לעבר נק' חשודות, אין נפגעים. כמו"כ נמצא נשק מסוג 'קרלו' במרחב ע"י הכוח. בהמשך זוהה חמוש ע"ג אופנוע על ציר 'ארובות', צלפים השייכים לכוח הגיבו בירי לעבר החשוד, ככה"נ זוהתה פגיעה. בהמשך בוצע ירי לעבר כוח מג"ב אלון. יש לציין כי הושלך מטען מאולתר לעבר כוח מגד' 900/90, הכוח הגיב בירי לעבר 3 חשודים, א.נ.א.נ</t>
  </si>
  <si>
    <t>הושלכו 2 מטענים מאולתרים לעבר כלי מסוג 'שופל' השייך לכוח מגד' 900/90 במהלך כניסת מתפללים לקבר יוסף על ציר 'אגסי'. בנוסף הושלך מטען מאולתר לעבר כוח מג"ב אלון</t>
  </si>
  <si>
    <t>הכוח הגיב בירי לעבר 3 חשודים, אין נפגעים</t>
  </si>
  <si>
    <t>שער האדם בחרשה</t>
  </si>
  <si>
    <t>ז"א לעבר ר"י על ציר 'לטאה' סמוך לכיכר אדם. אין נפגעים, נזק לרכב</t>
  </si>
  <si>
    <t>צו' יצהר הגדולה, אפרת</t>
  </si>
  <si>
    <t>צו' אלון, סינג'יל</t>
  </si>
  <si>
    <t>גבעת אסף, צו' מלאכי השלום</t>
  </si>
  <si>
    <t>מס' אזרחים ישר' יידו אבנים לעבר משאית ישר' ובה ערבי ישר' סמוך לתקוע</t>
  </si>
  <si>
    <t>הושלכו 3 מטענים מאולתרים לעבר כוח מג"ב כ"ג במהלך מבצע חטיבתי בנור א-שמס</t>
  </si>
  <si>
    <t>הושלך מטען מאולתר לעבר כוח מגד' 900/90 במהלך פעילות לילה בעסכרים בשכם</t>
  </si>
  <si>
    <t>הכוח ביצע ירי לעבר רכב ממולכד, כמו"כ הרכב התפוצץ כתוצאה מהמטען שבתוכו ועלה באש, אין נפגעים</t>
  </si>
  <si>
    <t>ז"א לעבר ר"י על ציר 'כרמון' סמוך לבידיא, אין נפגעים אך נגרם נזק לרכב</t>
  </si>
  <si>
    <t>בוצע ירי לעבר כוח מגד' 900/90 במהלך פעילות לילה בעסכרים בשכם הכוח הגיב בירי במטול נפיץ ובירי לעבר פלס, א.נ.א.נ. יש לציין כי גדודי 'חללי אל אקצא' לקחו אחריות על הירי</t>
  </si>
  <si>
    <t>סמוך לנעמה</t>
  </si>
  <si>
    <t>הוכרז 'פרש תורכי שחור' בק.ד 141 סמוך לנעמה בעקבות ש.ח בוקר בה זוהו עקבות חוצות גדר של 2 חשודים לטובת האירוע הוכרזו 'אביר לילה ב' צבאי' ביישובים נעמה ונערן בהמשך האירוע חוזל"ש</t>
  </si>
  <si>
    <t>הכוח הגיב בירי מטול נפיץ וירי לעבר פלס', כתוצאה נפצעו 3 פלס' באורח לא דחוף</t>
  </si>
  <si>
    <t>נעמה ונערן</t>
  </si>
  <si>
    <t>בוצע ירי לעבר כוח מגד' 8015/8132 במהלך פעילות לילה במ.פ דהיישה א.נ.א.נ</t>
  </si>
  <si>
    <t xml:space="preserve"> הנ"ל הועבר לטיפול מז"פ</t>
  </si>
  <si>
    <t>נמצאו שרידי מטען ע"י גשש החט' אשר ככה"נ התפוצץ במהלך המבצע חטיבתי הלילה בצו' בורקא</t>
  </si>
  <si>
    <t>הושלכו מס' מטענים מאולתרים לעבר כוח מגדס"ר 900/93 במהלך פטרול ביעבד</t>
  </si>
  <si>
    <t>ז"א לעבר ר"י על ציר 'יפהפיה' – 443 סמוך לבית סירא א.נ.א.נ</t>
  </si>
  <si>
    <t>מס' אזרחים ישר' הציתו בית פלס' וריססו כתובות 'נקמה' על מבנים ורכוש פלס' סמוך לתורמוסעיא</t>
  </si>
  <si>
    <t>מכות הדדיות בין 2 אזרחים ישר' אשר נכנסו לשטח פרטי של פלס' לבין מס' פלס' סמוך למיצד</t>
  </si>
  <si>
    <t>מסדה</t>
  </si>
  <si>
    <t>הוכרז 'פרש תורכי' בעקבות זיהוי תצפיות אודות אדם בנהר בק.ד 897 מקביל למסדה כוח מגד' 417/41 קפץ לנק'. לאחר בירור עלה כי מדובר בחיילים ירדנים ועל כן האירוע חוזל"ש</t>
  </si>
  <si>
    <t>אל פציל</t>
  </si>
  <si>
    <t>נמצאו 1,000,000 ש"ח כספט"ר, מחשבים ו-DVR במהלך פעילות יזומה הוחרם ע"י הכוח</t>
  </si>
  <si>
    <t>בוצע ירי מרכב חולף לעבר כוח מג"ב כ"ג במוצב סאלם. הכוח הגיב בירי לעבר מקור הירי, אין נפגעים . הכוח הגיב בירי לעבר מקור הירי, א.נ.א.נ</t>
  </si>
  <si>
    <t>פיל' ביר זית</t>
  </si>
  <si>
    <t>הופעל מטען מרחוק בחיבור הצירים 'ימיה – לוטן' סמוך לסבסטיה</t>
  </si>
  <si>
    <t>הושלך מטען מאולתר לעבר כוח מגד' 8015/21 במהלך פעילות לילה באין אום אשרייט ברמאללה</t>
  </si>
  <si>
    <t>מס' אזרחים שרפו אוהל והרסו יבול חקלאי סמוך לאל מועייר</t>
  </si>
  <si>
    <t>אכיפה בעוז ציון</t>
  </si>
  <si>
    <t>מס' אזרחים ישר' יידו אבנים לעבר ציר 'אומות' סמוך לעמדת נוף במרחב בית אל</t>
  </si>
  <si>
    <t>לאחר בירור מול מנהא"ז עלה כי מדובר בפשיעה לאומנית במתווה פיגוע ועל כן הטענה אומתה</t>
  </si>
  <si>
    <t>בוצע ירי מרכב חולף לעבר כוח מג"ב כ"ג במוצב סאלם. הכוח הגיב בירי לעבר מקור הירי, א.נ.א.נ</t>
  </si>
  <si>
    <t xml:space="preserve">בוצע ירי מרכב חולף לעבר כוח מג"ב כ"ג במהלך פעילות יום בסיריס. הכוח הגיב בירי לעבר מס' חשודים, זוהתה פגיעה </t>
  </si>
  <si>
    <t xml:space="preserve">הושלכו מס' מטענים מאולתרים לעבר כוח ימ"ס איו"ש במהלך הפס"ד במהלך פעילות יום בסיריס. בהמשך הכוח  זיהה 2 מחבלים שברשותם מס' מטענים </t>
  </si>
  <si>
    <t>הכוח הגיב בירי לעבר הפלס', כתוצאה נהרג פלס' ונפצעו 2 פלס' באורח לא דחוף ו-3 פלס' באורח לא ידוע אשר התפנו לאדום</t>
  </si>
  <si>
    <t>15 אזרחים ישר' יידו אבנים וניפצו שמשות של רכבים פלס' בצו' באזריה 
בהמשך מס' אזרחים ישר' הציתו אדמות פלס' וחצר אחסון של ציוד סמוך לבזאריה</t>
  </si>
  <si>
    <t>ג'ניה</t>
  </si>
  <si>
    <t xml:space="preserve">אזרח ישר' הצית שטח חקלאי סמוך לג'ניה </t>
  </si>
  <si>
    <t xml:space="preserve">אין נפגעים, בהמשך הנ"ל נמלט </t>
  </si>
  <si>
    <t xml:space="preserve">אין נפגעים אך נגרם נזק לרכבים של הפלס', בהמשך הנ"ל נמלטו  </t>
  </si>
  <si>
    <t xml:space="preserve">2 אזרחים נכנסו בזדון לרנתיס ע"מ לשטוף את רכבם </t>
  </si>
  <si>
    <t xml:space="preserve">הנ"ל יצאו עצמאית מהאדום ללא אירועים חריגים </t>
  </si>
  <si>
    <t>אזרח ישר' נכנס לקלנדיה בשוגג</t>
  </si>
  <si>
    <t>כוח מגד' 'שחר' – 498 חבר לאזרח והנ"ל יצאו מהאדום ללא אירועים חריגים</t>
  </si>
  <si>
    <t>ז"א לעבר ר"י על ציר 'לטאה' בצו' רחלים. א.נ.א.נ</t>
  </si>
  <si>
    <t>ז"א לעבר ר"י על ציר 'לטאה' סמוך למרחב האמבטיה במרחב פסגות. אין נפגעים אך נגרם נזק לרכב</t>
  </si>
  <si>
    <t>ז"א לעבר ר"י על ציר 'לטאה' סמוך לצו' מעלה לבונה צפון. אין נפגעים אך נגרם נזק לרכב</t>
  </si>
  <si>
    <t>הושלכו 5 בקת"בים לעבר 3 ר"י על ציר 'יפהפיה' סמוך לצו' אל חאדר. אין נפגעים אך התלקחה שריפה סמוך לציר</t>
  </si>
  <si>
    <t>בוצע ירי לעבר כוח מגד' 900/90 במהלך פעילות לילה במ.פ בלאטה ובעסכר בשכם. א.נ.א.נ</t>
  </si>
  <si>
    <t>בוצע ירי לעבר כוח ימ"ס איו"ש במהלך פעילות לילה בדנאבה. א.נ.א.נ</t>
  </si>
  <si>
    <t xml:space="preserve">בוצע ירי לעבר כוח מגד' 7877/49 במהלך פעילות לילה בצו' 921 בקלקיליה הכוח הגיב בירי לעבר חשוד במרחב, כתוצאה נפצע פלס' באורח לא ידוע אשר התפנה לאדום </t>
  </si>
  <si>
    <t>הושלכו מס' מטענים מאולתרים לעבר כוח מגד' 900/90 במהלך פעילות לילה במ.פ בלאטה ובעסכר בשכם</t>
  </si>
  <si>
    <t xml:space="preserve">הושלכו 6 מטענים מאולתרים לעבר כוח מגד' 8015/21 במהלך פעילות יזומה בעבויין </t>
  </si>
  <si>
    <t>הכוח הגיב בנ.מ.ח אשר כלל ירי לעבר מס' חשודים, כתוצאה נהרג פלס' ונפצע פלס' באורח דחוף אשר התפנה לאדום</t>
  </si>
  <si>
    <t>הושלך מטען מאולתר לעבר כוח מג"ב עטרות במהלך הפס"ד סמוך לביתוניא</t>
  </si>
  <si>
    <t>הכוח הגיב בירי לעבר חומת מפגע, א.נ.א.נ</t>
  </si>
  <si>
    <t>עבויין</t>
  </si>
  <si>
    <t xml:space="preserve">מס' אזרחים ישר' רעל"פים יידו אבנים לעבר מס' רכבים פלס' סמוך לצו' גבעת אסף </t>
  </si>
  <si>
    <t xml:space="preserve">אין נפגעים אך נגרם נזק לרכב, בהמשך הנ"ל נמלטו  </t>
  </si>
  <si>
    <t>ז"א לעבר ר"י על ציר 'כרמון' סמוך לצו' מרדה. א.נ.א.נ</t>
  </si>
  <si>
    <t>חיכוך פיזי בין מס' רועי צאן פלס' לבין רועה צאן אזרח ציר 'פרפור' סמוך למעון במהלכו בוצעו ז"א הדדיות</t>
  </si>
  <si>
    <t>בוצע אזרח ישר' באורח לא דחוף ופונה לביה"ח סורוקה</t>
  </si>
  <si>
    <t>ז"א ע"י מס' אזרחים ישר' לעבר ציר 'אומות' סמוך לבית אל</t>
  </si>
  <si>
    <t>הושלך מטען מאולתר לעבר כוח מגד' 8015/21 על ציר 'עיצוב' סמוך למחסום פוקוס</t>
  </si>
  <si>
    <t>הכוח הגיב בנ.מ.ח אשר כלל ירי לעבר הרכב, א.נ.א.נ</t>
  </si>
  <si>
    <t xml:space="preserve">ז"א הדדיות בין מס' אזרחים ישר' לבין 15 פלס' סמוך לצוריף </t>
  </si>
  <si>
    <t xml:space="preserve">בברוש הבקעה, שדמות מחולה, מחולה, גבעת סלעית, רותם, החווה של מנחם ובחווה של צורי </t>
  </si>
  <si>
    <t xml:space="preserve">בבית הערבה, אלמוג, ורד יריחו ומצפה יריחו </t>
  </si>
  <si>
    <t>ז"א לעבר ר"י על ציר 'כרמון' – 5 סמוך לצו' מרדה. א.נ.א.נ</t>
  </si>
  <si>
    <t xml:space="preserve">הוכרז 'פרש תורכי' בעקבות זיהוי תצפיות של אדם במובלעת 600 מ' מהגדר מקביל לק.ד 409 סמוך לברוש הבקעה אשר מתקדם לכיוון מע' . לטובת האירוע הוכרז 'אביר לילה ב' צבאי' בברוש הבקעה, שדמות מחולה, מחולה, גבעת סלעית, רותם, החווה של מנחם ובחווה של צורי, בהמשך הכוח זיהה עקבות במרחב </t>
  </si>
  <si>
    <t>נזרק בקת"ב ומטען מאולתר מרכב חולף לעבר ציר 'עיצוב' סמוך למחסום פוקוס . א.נ.א.נ כוח מגד' 21 שהיה במארב הגיב בירי חי לעבר הרכב. זוהו ככה"נ פגיעות ברכב</t>
  </si>
  <si>
    <t xml:space="preserve">לפשיעה לאומנית במהלכה בוצעו ז"א הדדיות בין 30 אזרחים ישר' ו-30 פלס' סמוך לשער האדם בחרשה. </t>
  </si>
  <si>
    <t xml:space="preserve">התקבלה טענת משל"ט אודות מס' אזרחים ישר' אשר הציתו שטח חקלאי פלס' סמוך לביתר </t>
  </si>
  <si>
    <t>מס' אזרחים ישר' רעל"פים יידו אבנים לעבר ר"י</t>
  </si>
  <si>
    <t xml:space="preserve">א.נ.א.נ. </t>
  </si>
  <si>
    <t>ירי לעבר הכוח במהלך פעילות לילה במ.פ בלאטה . כוח הגיב בירי, א.נ.א.נ</t>
  </si>
  <si>
    <t xml:space="preserve">ז"א ע"י מס' אזרחים ישר' לעבר רכב פלס' וגרימת נזק לגלגל </t>
  </si>
  <si>
    <t xml:space="preserve">חיכוך אלים שכלל ז"א הדדיות בין מס' אזרחים ישר' למס' פלס' </t>
  </si>
  <si>
    <t>הנ"ל עוכבו ע"י הכוח</t>
  </si>
  <si>
    <t>מס' אזרחים ישר' יידו אבנים לעבר מס' רכבים פלס'</t>
  </si>
  <si>
    <t>צו' ניר צבי</t>
  </si>
  <si>
    <t xml:space="preserve">אירע פיגוע דריסה בצו' ניר צבי סמוך לצריפין, בתגובה כוח מ"י אשר היה במרחב הגיב בירי לעבר המחבל. המחבל חוסל, יש לציין כי הנ"ל ערבי ישר'. כמו"כ כתוצאה מהדריסה נפצעו 3 חיילים באורח דחוף וחייל נוסף באורח לא דחוף אשר </t>
  </si>
  <si>
    <t>בוצע ירי לעבר שופל השייך לכוח מג"ב כ"ג במהלך פעילות לילה בקבטיה, א.נ.א.נ. כמו"כ במהלך הפעילות ארעה נפילת רחפן השייך לכוח. בהמשך בוצע ירי נוסף לעבר הכוח</t>
  </si>
  <si>
    <t>הושלך מטען מאולתר לעבר כוח מגדס"ר 900/93 במהלך פעילות יזומה בא – לבד</t>
  </si>
  <si>
    <t>הושלכו 2 מטענים מאולתרים לעבר כוח מגד' 8015/21 במהלך פעילות יזומה בסינג'יל</t>
  </si>
  <si>
    <t>מס' אזרחים ישר' אשר שרפו מחסן וריססו כתובות בעברית בבורקא</t>
  </si>
  <si>
    <t>ג'מעין</t>
  </si>
  <si>
    <t>ז"א לעבר ר"י על ציר 'לטאה' במסדרון חווארה. אין נפגעים, נזק לרכב</t>
  </si>
  <si>
    <t>ירדן</t>
  </si>
  <si>
    <t>הוכרז 'פרש תורכי' בעקבות רכב אשר פרק 2 אנשים בצד ירדן סמוך לק.ד 895. לאחר בירור עלה כי מדובר בכוח ירדני ועל כן האירוע חוזל"ש</t>
  </si>
  <si>
    <t>ארעה דקירת לוחם מג"ב רמה במהלך פעילות לילה באל בירה. הנ"ל נפצע באורח לא דחוף ופונה ע"ג תאג"ד לביה"ח שערי צדק. בתגובה הכוח הגיב בירי לעבר המחבל, כתוצאה הנ"ל חוסל</t>
  </si>
  <si>
    <t>פרטי המחבל:
אחמד רמזי אלעבד סולטאן, 420559294</t>
  </si>
  <si>
    <t>בוצע מס' פעמים ירי לעבר כוח מיח' מתילן וכוח מגד' 900/94 במהלך פעילות לילה בטובאס. הכוח הגיב בירי לעבר החשודים, א.נ.א.נ</t>
  </si>
  <si>
    <t>עטרה</t>
  </si>
  <si>
    <t>הושלך מטען מאולתר לעבר כוח מגד' 6643/630 במהלך פעילות יזומה על ציר 'דוכן' בעטרה</t>
  </si>
  <si>
    <t>הושלך מטען מאולתר לעבר כוח מגד' 900/94 במהלך פעילות לילה בטובאס</t>
  </si>
  <si>
    <t>ז"א הדדיות בין מס' אזרחים ישר' לבין מס' פלס' סמוך לצו' רחלים, בהמשך הוצתה שריפה במרחב, טרם ידוע ע"י מי</t>
  </si>
  <si>
    <t>מס' אזרחים ישר' הניחו דוקרנים בציר הגישה לכיפה 617 סמוך לאיתמר</t>
  </si>
  <si>
    <t>ב-13/07 מס' אזרחים הציתו מחסן חקלאי באדמה פרטית פלס' בחלחול</t>
  </si>
  <si>
    <t>לטובת האירוע הוקפצו 4 מטוסי כיבוי, אין נפגעים ובהמשך השריפה כבתה</t>
  </si>
  <si>
    <t>כלי השייך לכוח מגד' 900/90 עלה על הדוקרנים וכתוצאה נגרם נזק לרכב</t>
  </si>
  <si>
    <t>אין נפגעים אך נגרם נזק למחסן</t>
  </si>
  <si>
    <t xml:space="preserve">מי עמי </t>
  </si>
  <si>
    <t xml:space="preserve"> כיכר אדם, נבי אליאס, תקוע</t>
  </si>
  <si>
    <t>דיר אבו משעל,אדם</t>
  </si>
  <si>
    <t xml:space="preserve">צו' זיף,דיר קדיס </t>
  </si>
  <si>
    <t>חיזמא, צו' זיף, בורקא, צו' בזאריה, מעיין חרשה, יקיר, גבעת אסף</t>
  </si>
  <si>
    <t>צו' מעלה לבונה, חוסאן</t>
  </si>
  <si>
    <t>נבי אליאס,  עוג'ה</t>
  </si>
  <si>
    <t>צו' ראמין</t>
  </si>
  <si>
    <t>הוכרז 'פטיש חם' בעקבות ירי לעבר ר"י על ציר 'מצלתיים' סמוך לצו' ראמין. נפצעו 3 אזרחים באורח לא דחוף אשר פונו ע"ג מד"א לביה"ח מאיר, כמו"כ נגרם נזק לרכב. יש לציין כי המחבלים הגיעו מכיוון ראמין על ציר 'הואלי', ביצעו את הירי ונמלטו לכיוון הכפר ראמין. לאחר סריקות ע"י הגשש החטיבתי נמצאו 5 תרמילים מסוג 5.56 מ"מ בצו' בית ליד ו-52 תרמילים מסוג 5.56 מ"מ בצו' ראמין. לטובת האירוע הוכרז 'אביר לילה ב' צבאי' בעינב ואבני חפץ</t>
  </si>
  <si>
    <t>חסם בית מרקחת בחברון</t>
  </si>
  <si>
    <t>אירע ניסיון דקירה במהלכו פלס' שלפה סכין וניסתה לדקור חייל מג"ב מערה בעמדה במהלך בידוק בחסם בית מרקחת בחברון. החייל דרך את נשקו לכיוון הפלס', אין נפגעים. לאחר בירור מול הפלס' עלה כי בכוונתה היה לבצע פיגוע</t>
  </si>
  <si>
    <t>בוצע ירי לעבר כוח מיח' 89/217 על ציר 'גונזו' בצו' 142 במהלך פעילות לילה בג'נין, א.נ.א.נ</t>
  </si>
  <si>
    <t>בוצע ירי לעבר כוח מגד' 7643/969 במהלך פעילות לילה בקלקיליה, א.נ.א.נ</t>
  </si>
  <si>
    <t xml:space="preserve">הושלך מטען מאולתר לעבר כוח מיח' 89/217 על ציר 'גונזו' בצו' 142 במהלך פעילות בג'נין </t>
  </si>
  <si>
    <t>האזרחית הוכוונה טלפונית ע"י מ"י למעבר עטרות שם חברה לכוח מג"ב עטרות</t>
  </si>
  <si>
    <t>אזרחית ישר' נכנסה בשוגג למ.פ קלנדיה</t>
  </si>
  <si>
    <t>יברוד</t>
  </si>
  <si>
    <t>הוכרז 'פרש תורכי' בעקבות זיהוי תצפיות אודות תנועה חשודה במובלעת בק.ד 132 סמוך ליריחו. כוח מגד' 417/47 בנק'. כמו"כ בעקבות האירוע הוכרז 'אביר לילה ב' מלא' בגשר אלנבי, נעמה ואתר טבילה. בהמשך עלה כי מדובר בחיות ועל כן האירוע חוזל"ש</t>
  </si>
  <si>
    <t>כוח ירדני עצר אדם דובר רוסית אשר ככה"נ חצה את הנהר מישר' לירדן מקביל לק.ד 123 סמוך ליריחו. הנ"ל השאיר את הציוד שלו בצד ישר' על שפת הנהר בק.ד 123</t>
  </si>
  <si>
    <t>הושלך מטען מאולתר לעבר כוח מגד' 8015/8132 במהלך פעילות לילה בחלחול</t>
  </si>
  <si>
    <t>אין נפגעים אך נגרם נזק לרכב צבאי מסוג 'דוד' השייך לכוח. בתגובה הכוח הגיב בירי לאוויר ובאלפ"ה, א.נ.א.נ</t>
  </si>
  <si>
    <t>בהמשך הנ"ל נעצר ע"י המנגנונים לידי כוח מגד' 7643/969 במוצב 422 ושוחרר לאחר זימון לחקירה</t>
  </si>
  <si>
    <t xml:space="preserve">אזרח ישר' ע"ג ר"י נכנס בזדון למסעדה בקלקיליה </t>
  </si>
  <si>
    <t>בגשר אלנבי, נעמה ואתר טבילה</t>
  </si>
  <si>
    <t>ז"א לעבר ר"י על ציר 'יפהפיה' סמוך לת.ד סונול במרחב ח' אל מצבאח. אין נפגעים, נזק לרכב</t>
  </si>
  <si>
    <t xml:space="preserve">חרמש </t>
  </si>
  <si>
    <t xml:space="preserve">הוכרז 'פטיש חם' בעקבות מטען צד אשר הופעל על חייל השייך לכוח מיח' 89/621 ולא בתפקיד אשר פרק מר"י ובו אזרחית וחייל נוסף השייך לבא"ח 35 על ציר 'קלדרון' בחסם הצהוב סמוך לחרמש כתוצאה הנ"ל נפצע באורח דחוף אשר פונה ע"ג טנ"צ לביה"ח 'הלל יפה', נפצע החייל הנוסף באורח לא דחוף אשר פונה ע"ג מד"א לביה"ח 'הלל יפה' ונפצעו 2 אזרחיות באורח לא דחוף אשר פונו ע"ג מד"א לביה"ח 'הלל יפה'. בתגובה החייל מיח' 89/621 הגיב בירי לעבר המרחב, א.נ.א.נ </t>
  </si>
  <si>
    <t>תל אביב</t>
  </si>
  <si>
    <r>
      <t xml:space="preserve">דווח אודות </t>
    </r>
    <r>
      <rPr>
        <sz val="12"/>
        <color theme="1"/>
        <rFont val="David"/>
        <family val="2"/>
        <charset val="177"/>
      </rPr>
      <t>ככה"נ פיצוץ כטב"ם בבניין מגורים בתל אביב נהרג אזרח, נפצעו 2 אזרחים ישר' באורח לא דחוף כתוצאה מההדף ונפצעו 2 אזרחים ישר' באורח לא דחוף כתוצאה מרסיסים אשר פונו לביה"ח 'איכילוב ו-'וולפסון'</t>
    </r>
  </si>
  <si>
    <r>
      <t xml:space="preserve">הושלכו </t>
    </r>
    <r>
      <rPr>
        <sz val="12"/>
        <color theme="1"/>
        <rFont val="David"/>
        <family val="2"/>
        <charset val="177"/>
      </rPr>
      <t>2 מטענים מאולתרים במתווה צינור לעבר כוח מגד' 900/90 על ציר 'זברה' סמוך לאלון מורה</t>
    </r>
  </si>
  <si>
    <t>מסדרון חאוורה</t>
  </si>
  <si>
    <t>עבדה</t>
  </si>
  <si>
    <t>ז"א לעבר ר"י על ציר 'לטאה' סמוך למסדרון חווארה, אין נפגעים אך נגרם נזק לרכב</t>
  </si>
  <si>
    <t>ז"א לעבר רכב צבאי מסוג 'טיגריס' השייך לכוח מגד' 9336/7018 על ציר 'יפהפיה' בפיל' 650 סמוך לעבדה, הכוח הגיב באלפ"ה, א.נ.א.נ</t>
  </si>
  <si>
    <r>
      <t xml:space="preserve">4 ברסלבים ע"ג ר"י נכנסו </t>
    </r>
    <r>
      <rPr>
        <sz val="12"/>
        <color theme="1"/>
        <rFont val="David"/>
        <family val="2"/>
        <charset val="177"/>
      </rPr>
      <t>בזדון לשכם</t>
    </r>
  </si>
  <si>
    <r>
      <t xml:space="preserve">בהמשך הנ"ל פרצו אל חווה 6 ויצאו מהעיר. כמו"כ </t>
    </r>
    <r>
      <rPr>
        <sz val="12"/>
        <color theme="1"/>
        <rFont val="David"/>
        <family val="2"/>
        <charset val="177"/>
      </rPr>
      <t>הנ"ל נעצרו ע"י כוח מגד' 900/90 כל ציר 'אפיה' בכניסה לעוורתא. בהמשך הנ"ל נמלטו מהכוח</t>
    </r>
  </si>
  <si>
    <t>חרמש, מבוא דותן ומעוז צבי</t>
  </si>
  <si>
    <r>
      <t xml:space="preserve">בוצע </t>
    </r>
    <r>
      <rPr>
        <sz val="12"/>
        <color theme="1"/>
        <rFont val="David"/>
        <family val="2"/>
        <charset val="177"/>
      </rPr>
      <t>ירי ככה"נ מרכב חולף לעבר כוח מגד' 900/90 בחווה 6 סמוך לשכם</t>
    </r>
    <r>
      <rPr>
        <sz val="11"/>
        <color theme="1"/>
        <rFont val="Alef"/>
      </rPr>
      <t>, אין נפגעים אך זוהו 3 פגיעות בבטונאדות סמוך לעמדה. יש לציין כי הכוח זיהה נותבים ככה"נ מכיוון צו' פריגת. כמו"כ זוהו 2 פגיעות בבית פלס' בשכם ונמצא קליע מסוג 5.56 מ"מ סמוך לעמדה. בהמשך נמצאה נק' מרבץ ובה 9 תרמילים של נשק מסוג 250 ו-2 תרמילים מסוג 5.56 אשר הועברו למז"פ</t>
    </r>
  </si>
  <si>
    <t>ז"א מרכב חולף לעבר רועה צאן ישר' על ציר הגישה לחווה של מלכיאל סמוך למבואות יריחו, א.נ.א.נ</t>
  </si>
  <si>
    <t>ז"א לעבר ר"י על ציר 'לטאה' סמוך למסדרון חווארה, א.נ.א.נ</t>
  </si>
  <si>
    <t>ז"א הדדיות בין 15 אזרחים ישר' ל-20 פלס' במסדרון חווארה, כמו"כ אזרח אשר בוצעו ז"א לעברו הגיב בירי לעבר פלס', 10 אזרחים ישר' יידו אבנים לעבר רכב פלס' סמוך לצו' יצהר הגדולה, מס' אזרחים ישר' הציתו אדמות פלס' במרחב צו' יצהר הגדולה, אזרח ישר' תקף 3 שוטרי מג"ב במרחב חווארה, מס' אזרחים ישר' הציתו חניון בתוך בית פלס', שברו את חלונות הבית והציתו מס' פחים במרחב, כוח מג"ב רמה, מג"ב אלון, מג"ב א', כוח מגד' 900/90 ומ"י בנק'</t>
  </si>
  <si>
    <t>התקיימה התקהלות בהשתתפות 20 אזרחים ישר' על ציר מקהלות סמוך לתפוח. במהלכה הונחו חסם אבנים, מספר תמרורים שלטים ועמודים</t>
  </si>
  <si>
    <t>טענת מת"ק אודות 2 אזרחים ישר' שביצעו ז"א לעבר מס' כבשים השייכים לרועה צאן פלס' סמוך לאדם. לאחר כוח הגמ"ר ורבש"צ היישוב לנק' הטענה אומתה</t>
  </si>
  <si>
    <t xml:space="preserve">א.נ.א.נ, ההתקהלות התפזרה, החסם פונה על ידי כוח מגד' 5052. </t>
  </si>
  <si>
    <t xml:space="preserve">חיכוך אלים בין 6 אזרחים ישר' ל5 פלס' בשטח חקלאי סמוך לביתר במהלכו בוצעו ז"א הדדיות. טרם החיכוך אירע ז"א לעבר אזרחית </t>
  </si>
  <si>
    <t>א.נ.א.נ, בהמשך הנ"ל פוזרו. 2 חשודים עצורים ושוחררו בערבות 300 שקל והרחקה מחווארה ל15 יום</t>
  </si>
  <si>
    <t>ז"א הדדיות בין מס' אזרחים ישר' ל-30 פלס' בואדי יאסוף</t>
  </si>
  <si>
    <t>ואדי יאסוף</t>
  </si>
  <si>
    <t>כוח מגד' פקע"ר – 5025 בנק'. א.נ.א.נ, בהמשך הנ"ל פוזרו</t>
  </si>
  <si>
    <t>חיכוך אלים בין רועה צאן למס' פלס' בעקבות מס' פלס' אשר גנבו כבשים מהרועה צאן. סייר הגיע לנק' וזיהה חיכוך אלים בין האזרחים למס' פלס'. במהלכו בוצעו ז"א הדדיות ומכות עם אלות</t>
  </si>
  <si>
    <t xml:space="preserve">אזרחים ישראליים תקפו בני משפחה פלס' באמצעות אלות </t>
  </si>
  <si>
    <t>בוצע ירי לעבר כוח מגד' 7643/969 במהלך פעילות יזומה בקלקיליה הכוח הגיב בירי לעבר המרחב, א.נ.א.נ</t>
  </si>
  <si>
    <r>
      <t>במהלך סיור שטח בטובאס בוצע</t>
    </r>
    <r>
      <rPr>
        <sz val="12"/>
        <color theme="1"/>
        <rFont val="David"/>
        <family val="2"/>
        <charset val="177"/>
      </rPr>
      <t xml:space="preserve"> ירי לעבר כוח מגד' 900/94. כמו"כ בוצע ירי נוסף לעבר הכוח,  הכוח הגיב בירי לעבר מקור הירי, א.נ.א.נ. בהמשך הושלך מטען מאולתר לעבר הכוח, א.נ.א.נ. כמו"כ תאג"ד השייך לכוח עלה על מטען מאולתר אין נפגעים אך נגרם נזק לתאג"ד. בהמשך הושלך מטען מאולתר לעבר הכתק"ל, א.נ.א.נ. בנוסף הושלך מטען מאולתר לעבר כוח מיח' מתילן, א.נ.א.נ</t>
    </r>
  </si>
  <si>
    <t>נמצא מטען מאולתר אשר מכוסה ע"י קרטון ע"י גשש חטיבתי במהלך פתיחת ציר 'ימיה' בצו' בורקא</t>
  </si>
  <si>
    <t>זוכה ע"י ירי לעברו ע"י הגשש ללא אירועים חריגים</t>
  </si>
  <si>
    <r>
      <t xml:space="preserve">הושלך </t>
    </r>
    <r>
      <rPr>
        <sz val="12"/>
        <color theme="1"/>
        <rFont val="David"/>
        <family val="2"/>
        <charset val="177"/>
      </rPr>
      <t>מטען מאולתר במתווה צינור לעבר כוח מגד' 8015/8132 במהלך סיור בבית לחם</t>
    </r>
  </si>
  <si>
    <r>
      <t xml:space="preserve">הושלך </t>
    </r>
    <r>
      <rPr>
        <sz val="12"/>
        <color theme="1"/>
        <rFont val="David"/>
        <family val="2"/>
        <charset val="177"/>
      </rPr>
      <t>מטען מאולתר לעבר כוח מגד' 900/94 במהלך סיור שטח בטובאס. בהמשך תאג"ד השייך לכוח עלה על מטען מאולתר. כמו"כ הושלך מטען מאולתר לעבר הכתק"ל. בנוסף הושלך מטען מאולתר לעבר כוח מיח' מתילן</t>
    </r>
  </si>
  <si>
    <r>
      <t xml:space="preserve">אין נפגעים אך </t>
    </r>
    <r>
      <rPr>
        <sz val="12"/>
        <color theme="1"/>
        <rFont val="David"/>
        <family val="2"/>
        <charset val="177"/>
      </rPr>
      <t xml:space="preserve">נגרם נזק לתאג"ד </t>
    </r>
  </si>
  <si>
    <t>10 אזרחים ישר' השליכו מס' מקלות ויידו אבנים לעבר מס' רכבים פלס' על ציר 'לטאה' סמוך לצו' תפוח</t>
  </si>
  <si>
    <t>10 אזרחים ישר' השליכו מס' מקלות ויידו אבנים לעבר מס' רכבים פלס' על ציר 'לטאה' סמוך לצו' תפוח, א.נ.א.נ, בהמשך הנ"ל התפזרו</t>
  </si>
  <si>
    <t>הושלכו מקלות ובוצעו ז"א הדדיות בין מס' פלס' ומס' פעילי שמאל למס' אזרחים ישר' על ציר 'עליה' סמוך לקוצרה</t>
  </si>
  <si>
    <t>כוח מגד' פקע"ר – 5025 הגיב בנ.מ.ח אשר כלל ירי לאוויר ובאלפ"ה נפצעו 3 פעילי שמאל באורח לא דחוף, מתוכם 2 אזרחים אמריקאים אשר התפנו עצמאית ואזרח הולנדי אשר פונה ע"ג סה"א לביה"ח 'רפידיה'. בהמשך הנ"ל פוזרו</t>
  </si>
  <si>
    <t>מסדרון חווארה, נווה צוף, כיכר חיזמא,חברון</t>
  </si>
  <si>
    <t>סינג'יל, רנתיס,נבי צלאח,דומא,תקוע</t>
  </si>
  <si>
    <t>ח' אל מצבאח, צו' בורקא</t>
  </si>
  <si>
    <t>חאוורה</t>
  </si>
  <si>
    <t>עין יהב, הר גילה</t>
  </si>
  <si>
    <r>
      <t>הכוח הגיב בירי לעבר חשודים</t>
    </r>
    <r>
      <rPr>
        <sz val="12"/>
        <color theme="1"/>
        <rFont val="David"/>
        <family val="2"/>
        <charset val="177"/>
      </rPr>
      <t>, א.נ.א.נ</t>
    </r>
  </si>
  <si>
    <t>הושלך מטען מאולתר במתווה צינור לעבר כוח מגדס"ר 900/93 במהלך פעילות יזומה בעראבה</t>
  </si>
  <si>
    <r>
      <t>כוח מג"ב כ"ג עלה על מטען</t>
    </r>
    <r>
      <rPr>
        <sz val="12"/>
        <color theme="1"/>
        <rFont val="David"/>
        <family val="2"/>
        <charset val="177"/>
      </rPr>
      <t xml:space="preserve"> במהלך מבצע חטיבתי בטול כרם. בהמשך הושלך מטען מאולתר לעבר כוח מג"ב </t>
    </r>
  </si>
  <si>
    <t>נמצא מטען מאולתר ע"י כוח מגד' 'תבור' – 894 במהלך פעילות לילה בדוחא</t>
  </si>
  <si>
    <r>
      <t xml:space="preserve">הכוח הגיב באלפ"ה, א.נ.א.נ, יש לציין כי </t>
    </r>
    <r>
      <rPr>
        <sz val="12"/>
        <color theme="1"/>
        <rFont val="David"/>
        <family val="2"/>
        <charset val="177"/>
      </rPr>
      <t>הנ"ל לא התפוצצו</t>
    </r>
  </si>
  <si>
    <r>
      <t xml:space="preserve">הושלכו </t>
    </r>
    <r>
      <rPr>
        <sz val="12"/>
        <color theme="1"/>
        <rFont val="David"/>
        <family val="2"/>
        <charset val="177"/>
      </rPr>
      <t>10 מטענים מאולתרים במתווה צינור לעבר כוח מגד' 8015/8132 במהלך פעילות לילה במ.פ דהיישה</t>
    </r>
  </si>
  <si>
    <t>מס' אזרחים ישר' יידו אבנים לעבר רכבים פלס' על ציר 'כרמון' סמוך לאריאל</t>
  </si>
  <si>
    <t>מס' אזרחים ישר' יידו אבנים לעבר רכבים פלס' על ציר 'כרמון' סמוך לאריאל, א.נ.א.נ, בהמשך הנ"ל נמלטו</t>
  </si>
  <si>
    <t>10 אזרחים ישר' תקפו נציג מת"ק וכבאית פלס' סמוך לכיכר החטיבה</t>
  </si>
  <si>
    <r>
      <t>בוצעו ז"א הדדיות בין 5 אזרחים ישר' ל-10 פלס'</t>
    </r>
    <r>
      <rPr>
        <b/>
        <sz val="12"/>
        <color theme="1"/>
        <rFont val="David"/>
        <family val="2"/>
        <charset val="177"/>
      </rPr>
      <t xml:space="preserve"> </t>
    </r>
    <r>
      <rPr>
        <sz val="12"/>
        <color theme="1"/>
        <rFont val="David"/>
        <family val="2"/>
        <charset val="177"/>
      </rPr>
      <t>סמוך לקוצרה</t>
    </r>
  </si>
  <si>
    <t>כיפל חארת'</t>
  </si>
  <si>
    <t>אין נפגעים אך נגרם נזק לבתים</t>
  </si>
  <si>
    <t>אדנא</t>
  </si>
  <si>
    <r>
      <t xml:space="preserve">אזרח ישר' ע"ג ר"י נכנס </t>
    </r>
    <r>
      <rPr>
        <sz val="12"/>
        <color theme="1"/>
        <rFont val="David"/>
        <family val="2"/>
        <charset val="177"/>
      </rPr>
      <t xml:space="preserve">בשוגג לאדנא </t>
    </r>
  </si>
  <si>
    <t>בהמשך הנ"ל יצא עצמאית</t>
  </si>
  <si>
    <t xml:space="preserve">תלם </t>
  </si>
  <si>
    <t>חדירה ליישוב בעקבות חשוד לבוש שחורים אשר נכנס רגלית ליישוב דרך שער 13, החשוד זוהה ע"י השב"ם וכוח מגדוד 489. כמו"כ בהמשך נמצאה סכין במרחב הגדר. בנוסף הרבש"ץ זיהה את הנ"ל אשר טיפס על הגדר ורץ לכיוון תרקומיא. הכוח נכנס לסריקות באדום ובהמשך גם נמצאו מטענים</t>
  </si>
  <si>
    <t>חדירה ליישוב</t>
  </si>
  <si>
    <t>אל מוטילה</t>
  </si>
  <si>
    <t>הוכרז 'פטיש חם' בעקבות הפעלת מטען על עובדי משהב"ט אשר תיקנו תקלה בגדר כתוצאה ממטען שהופעל בתאריך ה-23/07 בק.ד 2378 סמוך לאל מוטילה. נפצע עובד באורח לא דחוף כתוצאה מנפילה ונפצע עובד באורח לא דחוף כתוצאה משמיעת פיצוץ אשר פונו ע"ג תאג"ד לביה"ח 'העמק'. בהמשך הופעל מטען נוסף באותו ק.ד. בהמשך גדודי 'עז-אלדין' אלקאסם' השייכים לחמאס נטל"א אודות פיצוצי המטענים. כמו"כ נמצאו מצלמה ורסיסים של מטען במרחב לאחר זיכוי חבלנים</t>
  </si>
  <si>
    <t>בוצע ירי מרכב חולף לעבר כוח מג"ב כ"ג במוצב סאלם. הכוח הגיב בירי לעבר הרכב, אין נפגעים. כמו"כ הרכב נמלט לג'נין. כמו"כ כוח מגד' 282/334 אשר היה סמוך לק.ד 334 שמע את הירי והגיב בירי לעבר המרחב, א.נ.א.נ. כמו"כ הכוח זיהה מקור נוסף לירי מכיוון המפעל ברומנה והגיב בירי נוסף לעברו, א.נ.א.נ. כמו"כ רבש"ץ רם און דיווח כי זיהה ירי לעבר היישוב מכיוון צו' 5 ובתגובה הגיב בירי לעבר מקור הירי, א.נ.א.נ יש לציין כי כלל היריות בוצעו במקביל. כמו"כ גדודי גא"פ של סילת אלחרתיה נטל"א על ירי לעבר היישוב ועל כן האירוע הוגדר כאירוע ירי לעבר היישוב</t>
  </si>
  <si>
    <t>בוצע ירי לעבר היישוב רם און מכיוון צו' 5 . רבש"ץ היישוב הגיב בירי לעבר מקור הירי, א.נ.א.נ כמו"כ גדודי גא"פ של סילת אלחרתיה נטל"א על האירוע</t>
  </si>
  <si>
    <t>תחנת דלק עלי</t>
  </si>
  <si>
    <t>הופעלו 2 מטענים על עובדי משהב"ט אשר תיקנו תקלה בגדר כתוצאה ממטען שהופעל בתאריך ה-23/07 בק.ד 2378 סמוך לאל מוטילה. בהמשך הופעל מטען נוסף</t>
  </si>
  <si>
    <t>נפצע עובד באורח לא דחוף כתוצאה מנפילה ונפצע עובד באורח לא דחוף כתוצאה משמיעת פיצוץ אשר פונו ע"ג תאג"ד לביה"ח 'העמק'. כמו"כ נמצאו מצלמה ורסיסים של מטען במרחב לאחר זיכוי חבלנים. יש לציין כי גדודי 'עז-אלדין' אלקאסם' השייכים לחמאס נטל"א אודות פיצוצי המטענים</t>
  </si>
  <si>
    <t>הושלך מטען מאולתר במתווה צינור ובלון גז לעבר כוח מגד' 6643/630 על ציר 'לטאה' במסדרון חווארה</t>
  </si>
  <si>
    <t>הכוח הגיב בירי לעבר פלס' במרחב, א.נ.א.נ</t>
  </si>
  <si>
    <t>עזרייה</t>
  </si>
  <si>
    <t>הושלך מטען מאולתר לעבר כוח מג"ב מ"ב במהלך פעילות לילה בעזרייה</t>
  </si>
  <si>
    <t>10 אזרחים ישר' הציתו רכב פלס', מטע זיתים עמוד חשמל ושברו חלונות של חנויות ורכבים פלס' על ציר 'לטאה' במסדרון חווארה. בהמשך האזרחים ירדו לבורין ויידו אבנים לעבר המרחב. כוח מגד' 900/90 בנק'</t>
  </si>
  <si>
    <t>ר"י ובו מס' ברסלבים פרץ את חווה 6 ונכנס בזדון לשכם</t>
  </si>
  <si>
    <t>מ.פ טול כרם</t>
  </si>
  <si>
    <t>בוצעה תקיפה אווירית ע"י זיק לעבר 4 חמושים במהלך מבצע חטיבתי. נהרגו 6 פלס' ונפצע פלס' באורח דחוף</t>
  </si>
  <si>
    <t>בוצע ירי מרכב חולף לעבר כוח מג"ב כ"ג
 במוצב סאלם. הכוח הגיב בירי לעבר הרכב, אין נפגעים. כמו"כ הרכב נמלט לג'נין. כמו"כ כוח מגד' 282/334 אשר היה סמוך לק.ד 334 שמע את הירי והגיב בירי לעבר המרחב, א.נ.א.נ. כמו"כ הכוח זיהה מקור נוסף לירי מכיוון המפעל ברומנה והגיב בירי נוסף לעברו, א.נ.א.נ</t>
  </si>
  <si>
    <t>ז"א לעבר ר"י על ציר 'לטאה' במסדרון חווארה. בהמשך בוצעו ז"א לעבר אזרחים ישר' במרחב. אין נפגעים אך נגרם נזק לרכב</t>
  </si>
  <si>
    <t>ז"א לעבר כוח מגד' 900/90 על ציר 'לטאה' במסדרון חווארה. הכוח הגיב בנ.מ.ח אשר כלל ירי לאוויר, אין נפגעים</t>
  </si>
  <si>
    <t>ז"א לעבר ר"י על ציר 'לטאה' סמוך לתחנת דלק עלי. א.נ.א.נ</t>
  </si>
  <si>
    <t>הושלך מטען מאולתר במתווה צינור ובלון גז לעבר כוח מגד' 6643/630 על ציר 'לטאה' במסדרון חווארה. הכוח הגיב בירי לעבר פלס' במרחב, א.נ.א.נ</t>
  </si>
  <si>
    <t>הונחו 6 צמב"רים על ציר 'כרמון' סמוך ליתמא. א.נ.א.נ</t>
  </si>
  <si>
    <r>
      <t xml:space="preserve">בוצע </t>
    </r>
    <r>
      <rPr>
        <sz val="12"/>
        <color theme="1"/>
        <rFont val="David"/>
        <family val="2"/>
        <charset val="177"/>
      </rPr>
      <t>ירי לעבר כוח מג"ב כ"ג, כוח מגדס"ר 900/93 וכוח מיח' 89/217 במהלך מבצע חטיבתי בטול כרם. בהמשך בוצע ירי לעבר כוח מג"ב כ"ג, כוח מיח' 89/217 הגיב בירי לעבר חשודים, כתוצאה נפצע פלס' באורח דחוף אשר התפנה לאדום ובהמשך מת מפצעיו</t>
    </r>
  </si>
  <si>
    <t>בוצע ירי לעבר כוח מיח' 89/217 ע"י שו"פ במהלך פעילות יום בטובאס  נפצע חייל באורח לא דחוף אשר פונה ע"ג תאג"ד לביה"ח 'העמק'. כמו"כ הכוח ביצע ירי לעבר השו"פ וכתוצאה הנ"ל נהרג</t>
  </si>
  <si>
    <t>הושלך מטען מאולתר לעבר כוח מגד' 8015/21 במהלך פעילות הריסת בית מחבל בקלנדיה</t>
  </si>
  <si>
    <t xml:space="preserve"> הכוח הגיב בירי לעבר חשוד, כתוצאה הנ"ל נהרג</t>
  </si>
  <si>
    <t>הושלכו מס' מטענים מאולתרים לעבר כוח מגד' 8015/8132 במהלך פעילות לילה בדהיישה</t>
  </si>
  <si>
    <t>אין נפגעים אך המנוע של רכב צבאי מסוג 'טיגריס' נשרף והרכב עולה באש, כוחות כיבוי בדרך לנק'</t>
  </si>
  <si>
    <t>פרעון</t>
  </si>
  <si>
    <t xml:space="preserve">הושלך מטען מאולתר לעבר הגדר בק.ד 711 סמוך לפרעון </t>
  </si>
  <si>
    <t xml:space="preserve">כוח מגד' 8015/8132 עלה על מטען מאולתר במהלך פעילות לילה בבית אומר  </t>
  </si>
  <si>
    <t>מס' אזרחים ישר' יידו אבנים לעבר ערבי ישר' סמוך לצו' איתמר על ציר 'זברה'</t>
  </si>
  <si>
    <t>אין נפגעים אך נגרם נזק לרכב, יש לציין כי הנ"ל נמלטו</t>
  </si>
  <si>
    <t xml:space="preserve">ר"י פרץ את החסם בחווה 6 ונכנס בזדון לעיר </t>
  </si>
  <si>
    <t>החווה של אהרון</t>
  </si>
  <si>
    <t>בוצע ירי לעבר החווה של אהרון מכיוון דנאבה, כוח הגיב בירי לעבר המרחב, אין נפגעים</t>
  </si>
  <si>
    <t>בוצע ירי לעבר כוח מגד' 900/90 בחווה 7 סמוך לשכם, אין נפגעים</t>
  </si>
  <si>
    <t>בוצע ירי מרכב חולף לעבר כוח מגד' 7643/969 סמוך לנבי . כתוצאה נפצעו 3 חיילים באורח דחוף אשר אחד פונה ע"ג תאג"ד ו2 פונו ע"ג מד"א לביה"ח 'מאיר'</t>
  </si>
  <si>
    <t>צו' יצהר הקטנה, צו' יקיר הקטנה, צו' מעלה לבונה</t>
  </si>
  <si>
    <t>הושלכו מס' מטענים מאולתרים במתווה צינור לעבר כוח יס"מ במהלך פטרול בסילת א דה</t>
  </si>
  <si>
    <t xml:space="preserve">הושלכו מס' מטענים מאולתרים לעבר כוח מגד' 8015/21 וכוח מג"ב רמה במהלך פעילות לילה בעבויין </t>
  </si>
  <si>
    <t xml:space="preserve">הכוחות הגיבו באלפ"ה, אין נפגעים </t>
  </si>
  <si>
    <t>2 אזרחים ישר' יידו אבנים לעבר ערבי ישר' ע"ג משאית ישר' סמוך לתקוע</t>
  </si>
  <si>
    <t>ר"י אשר פרץ את חווה 6 ונכנס בזדון לשכם . כוח מגד' 900/90 הגיב בנ.מ.ח אשר כלל ירי לאוויר, אין נפגעים</t>
  </si>
  <si>
    <t xml:space="preserve">הנ"ל יצא מהעיר עצמאית ללא אירועים חריגים </t>
  </si>
  <si>
    <t xml:space="preserve">ר"י נכנס דרך חווה 7 בזדון לשכם </t>
  </si>
  <si>
    <t xml:space="preserve">הנ"ל יצא עצמאית דרך חסם בקעות ללא אירועים חריגים </t>
  </si>
  <si>
    <t xml:space="preserve">הוכרז 'פטיש חם' בעקבות ירי מרכב חולף לעבר כוח מגד' 7643/969 סמוך לנבי אליאס. כתוצאה נפצעו 3 חיילים באורח דחוף אשר אחד פונה ע"ג תאג"ד ו-2 פונו ע"ג מד"א לביה"ח 'מאיר', כמו"כ הרכב נמלט לכיוון קלקיליה ועל כן מתבצע כתר על העיר </t>
  </si>
  <si>
    <t>ז"א לעבר 2 ר"י על ציר 'לטאה' סמוך למעלה לבונה. אין נפגעים, נזק ל2 הרכבים</t>
  </si>
  <si>
    <t xml:space="preserve">דיווח מרבש"ץ כרמי צור אודות שמיעת ירי חריגה מכיוון בית אומר . כוח הגמ"ר הגיב בירי לעבר מקור השמיעה, אין נפגעים. יש לציין כי גדודי 'חללי אל אקצא' לקחו אחריות על האירוע </t>
  </si>
  <si>
    <t>מוצב ג'למה</t>
  </si>
  <si>
    <t xml:space="preserve">בוצע ירי לעבר כוח מגד' 282/334 במוצב ג'למה מכיוון הבית הכתום בכפר. הכוח הגיב בירי לעבר מקור הירי, אין נפגעים </t>
  </si>
  <si>
    <t xml:space="preserve">בוצע ירי לעבר כוח מגד' 900/90 בחווה 7 מכיוון סאלם. נפצע חייל באורח לא דחוף אשר פונה ע"ג תאג"ד לביה"ח 'בלינסון' </t>
  </si>
  <si>
    <t>כיכר הרודיון</t>
  </si>
  <si>
    <t>סינג'יל, מזרע א שרקייה, עלי</t>
  </si>
  <si>
    <t>הושלך מטען מאולתר לעבר כוח מגד' 8015/21 במהלך פעילות יזומה בסינג'יל</t>
  </si>
  <si>
    <t>אין נפגעים אך נגרם נזק לרכב השייך לכוח. בתגובה הכוח הגיב באלפ"ה, א.נ.א.נ</t>
  </si>
  <si>
    <t>ז"א לעבר ר"י על ציר 'לטאה' סמוך לצו' המשטרה הבריטית במרחב מזרע א שרקייה. אין נפגעים אך נגרם נזק לרכב</t>
  </si>
  <si>
    <t>פרטי ההרוגים:
1. לואי מוחמד מוצטפא משה, 423224153, בן 17, תושב שכם
2. עלי בסאם עלי חשאשין, 406763730, בן 23, תושב שכם</t>
  </si>
  <si>
    <t>במהלך פעילות יום במ.פ בלאטה בוצע ירי רב לעבר כוח חפ"ק מג"ד מגד' 900/90 על ציר 'קילשון' סמוך לצו' 429, כמו"כ בוצע ירי רב לעבר הכוח מכיוון שער המחנה הדרומי. אין נפגעים אך נגרם נזק לדויד של המג"ד, בתגובה הכוח הגיב בירי לעבר חשודים, זוהו מס' פגיעות.
בהמשך בוצעה תקיפה אווירית בצו' 459, כתוצאה נהרגו 2 פלס', נפצעו 3 פלס' באורח דחוף ו-16 פלס' באורח לא ידוע אשר פונו ע"ג סה"א לביה"ח 'רפידיה'. כמו"כ הושלכו מס' מטענים מאולתרים לעבר הכוח על ציר 'קילשון', א.נ.א.נ. בנוסף בוצע ירי לעבר הכוח על ציר 'טלביה' סמוך לא.ב 4354 מכיוון הסמטאות מצפון, א.נ.א.נ כמו"כ בוצעו חילופי אש בין 2 מחבלים לבין כוח מיח' 89/217 במהלך פעילות לילה במ.פ בלאטה, בהמשך בוצע פעמיים ירי מטאדור לעבר האיתור .כתוצאה נפצע חייל השייך לכוח באורח לא דחוף כתוצאה מרסיס מטאדור, כמו"כ הנ"ל טופל בנק' ולא נדרש פינוי. כמו"כ הכוח הגיב בירי לעבר מקור הירי, אין נפגעים. כתוצאה מהירי מטאדור נפצע פלס' באורח לא דחוף</t>
  </si>
  <si>
    <t>הושלכו מס' מטענים מאולתרים לעבר כוח מגד' 900/90 על ציר 'קילשון' במהלך פעילות יום במ.פ בלאטה</t>
  </si>
  <si>
    <t xml:space="preserve">עוז ציון </t>
  </si>
  <si>
    <t>רפת מעון</t>
  </si>
  <si>
    <t xml:space="preserve">מס' אזרחים ישר' יידו אבנים לעבר 10 רכבים סמוך לעוז ציון </t>
  </si>
  <si>
    <t xml:space="preserve">אין נפגעים אך נגרם נזק ל10 רכבים, בהמשך הנ"ל נמלטו </t>
  </si>
  <si>
    <t>ס' אזרחים ישר' השחיתו עצים בחלקה בדואית באדם, בהמשך אירע חיכוך אלים אשר כלל ז"א הדדיות בין מס' פלס' לבין מס' אזרחים ישר' במרחב. רבש"ץ היישוב אדם הגיב בירי לאוויר</t>
  </si>
  <si>
    <t xml:space="preserve">מס' אזרחים ישר' יידו אבנים לעבר משאית ישר' ובה ערבי ישר' על ציר 'זמיר' סמוך לרפת מעון, בהמשך האזרחים הציתו את המשאית </t>
  </si>
  <si>
    <t>אזרח ישר' נכנס לקלקיליה בזדון ע"מ לתקן את רכבו בכפר</t>
  </si>
  <si>
    <t>גבעת הראל</t>
  </si>
  <si>
    <t>נהרגו 2 פלס', נפצעו 3 פלס' באורח דחוף ו-16 פלס' באורח לא ידוע אשר פונו ע"ג סה"א לביה"ח 'רפידיה</t>
  </si>
  <si>
    <t>ז"א על ידי מתיישב לעבר ציר 'אומות' סמוך לבית אל</t>
  </si>
  <si>
    <t>מס' אזרחים ישר' יידו אבנים לעבר בתים פלס' בכיפל חארת'</t>
  </si>
  <si>
    <t>א.נ.א.נ, בהמשך האזרחים עוכבו ע"י סייר היישוב ושוחררו לאחר שיחת אזהרה</t>
  </si>
  <si>
    <t>ז"א ע"י אזרח ישר' לעבר ציר 'אומות' במרחב בית אל</t>
  </si>
  <si>
    <t xml:space="preserve">אין נפגעים אך התלקחה שריפה במרחב אשר כובתה ע"י כב"א ישר', בהמשך הנ"ל פוזרו, ללא עצורים </t>
  </si>
  <si>
    <t>שייח</t>
  </si>
  <si>
    <t>הושלך מטען מאולתר לעבר כוח מגד' 8015/8132 במהלך פעילות לילה בשייח</t>
  </si>
  <si>
    <t>אירע שוד רכב השייך לחייל לא בתפקיד אשר נכנס לנעלין בזדון ע"מ לקנות חלקי רכב.</t>
  </si>
  <si>
    <t xml:space="preserve"> אין נפגעים, כמו"כ החשוד נמלט ע"ג הרכב והחייל יצא עצמאית מהאדום</t>
  </si>
  <si>
    <t>במהלך פעילות יום בעסכרים הושלך מטען מאולתר ובוצע ירי לעבר כוח מגד' 900/90. הכוח הגיב בירי לעבר החשודים, כתוצאה נפצעו 2 פלס' באורח לא ידוע אשר פונו לביה"ח 'רפידיה'</t>
  </si>
  <si>
    <t>מס' אזרחים ישר' שרפו משאית פלס' וריססו כתובות 'נקמה' ע"ג רכב פלס' סמוך לקלקס</t>
  </si>
  <si>
    <t xml:space="preserve">2 אזרחים ישר' אשר נכנסו בזדון לטול כרם ע"מ להוציא משאית שנגנבה </t>
  </si>
  <si>
    <t xml:space="preserve">מס' ברסלבים ע"י ר"י פרצו את חווה 6 ונכנסו בזדון לשכם </t>
  </si>
  <si>
    <t xml:space="preserve">יצאו עצמאית ללא אירועים חריגים </t>
  </si>
  <si>
    <t xml:space="preserve">כמו"כ הנ"ל יצאו משכם ונכנסו לעוורתא ובהמשך יצאו עצמאית </t>
  </si>
  <si>
    <t>ז"א לעבר אוטובוס ישר' על ציר 'יפהפיה' סמוך לצו' אפרת. אין נפגעים, נזק לרכב</t>
  </si>
  <si>
    <t>ציר לטאה, סמוך לצו' רחלים, ציר שחפים - מעלה שומרון</t>
  </si>
  <si>
    <t>ציר כרמון</t>
  </si>
  <si>
    <t>עזון, סילוואד, סמוך למרחב רבח על ציר עוולי בעציון</t>
  </si>
  <si>
    <t>בוצע ירי לעבר כוח מיח' 89/217 במהלך פעילות לילה במ.פ בית אילמא, כמו"כ נמצא נשק מסוג M16, נשק מאולתר מס' מטענים מאולתרים במהלך הפעילות אשר הוחרמו ע"י הכוח. הכוח הגיב בירי לעבר מס' נק' חשודות, אין נפגעים</t>
  </si>
  <si>
    <t>הוכרז 'פטיש חם' בעקבות ניסיון דקירת חייל השייך לכוח מגד' 900/92 בעמדה צבאית על ציר 'יפהפיה' בצו' בית ענון. הכוח הגיב בירי לעבר המחבל וכתוצאה הנ"ל חוסל, כמו"כ בהמשך האירוע חוזל"ש</t>
  </si>
  <si>
    <t>הוכרז 'פטיש חם' בעקבות ניסיון דקירת חייל השייך לכוח מגד' 900/92 בעמדה צבאית על ציר 'יפהפיה' בצו' בית ענון. הכוח הגיב בירי לעבר המחבל וכתוצאה הנ"ל חוסל, כמו"כ בהמשך האירוע חוזל"ש.</t>
  </si>
  <si>
    <t>פרטי ההרוג:
422096933, מחמד מוראד מחמד גראדאת, בן 15, תושב סעיר</t>
  </si>
  <si>
    <t>מ.פ עין בית אילמא</t>
  </si>
  <si>
    <t>בוצע ירי לעבר כוח מגד' 900/90 במהלך פעילות לילה ברפידיה. אין נפגעים</t>
  </si>
  <si>
    <t xml:space="preserve">הושלכו 3 מטענים מאולתרים לעבר כוח מגד' 6643/630 במהלך פטרול רכוב על ציר 'גונזו' בסילת א – דהאר </t>
  </si>
  <si>
    <t>ואדי חרמיה</t>
  </si>
  <si>
    <t>ז"א לעבר ר"י על ציר 'לטאה' סמוך לואדי חרמיה . אין נפגעים אך נגרם נזק לרכב</t>
  </si>
  <si>
    <t>פשיעה לאומנית במתווה טרור עממי במהלכה 3 אזרחים ביצעו ז"א לעבר רכבים פלס'</t>
  </si>
  <si>
    <t>סמוך לזוואתא</t>
  </si>
  <si>
    <t>עיזריה</t>
  </si>
  <si>
    <t>בין צו' העוקפים לקריית ארבע</t>
  </si>
  <si>
    <t xml:space="preserve">הוכרז 'פטיש חם' בעקבות ירי מרכב סטטי לעבר אזרח ישר' בין צו' העוקפים לקריית ארבע. בהמשך המחבל נתקל במעצור, פרק מהרכב ודקר את האזרח. כתוצאה האזרח נפצע באורח דחוף ופונה ע"ג מד"א לביה"ח 'שערי צדק'. בתגובה חיילת השייכת לכוח מיח' עוקץ שאבטחה את הציר ביצעה ירי לעבר המחבל, כתוצאה המחבל נפצע באורח דחוף וגלגלי רכבו פונצ'רו. כמו"כ המחבל נמלט ע"ג רכבו, ובהמשך נעצר ע"י כוח מגד' 9336/7018 ופונה לביה"ח 'שערי צדק'.
כמו"כ נמצא רכב נטוש ובו אקדח וסכין העונה לתיאור של רכב המחבל בכניסה לבית ענון </t>
  </si>
  <si>
    <t>צו' תפוח,מחלף בצינורות, גשר חלחול</t>
  </si>
  <si>
    <t>ציר 'לב השומרון'</t>
  </si>
  <si>
    <t xml:space="preserve">הושלך מטען מאולתר במתווה צינור לעבר כוח מגד' 8015/8132 בפיל' 80 סמוך לאל ערוב </t>
  </si>
  <si>
    <t>הושלך מטען מאולתר לעבר כוח מגד' 'רם' – 668 במהלך פעילות לילה בכפר נעמה</t>
  </si>
  <si>
    <t>הונח מטען הבשלה על ציר לב השומרון' סמוך לחווארה</t>
  </si>
  <si>
    <t>פשיעה לאומנית במתווה פיגוע במהלכה מס' מתיישבים ריססו כתובות וניסו להצית בית</t>
  </si>
  <si>
    <t>סמוך לבורקא במרחב כיפה 690 סמוך לחומש</t>
  </si>
  <si>
    <t xml:space="preserve">הוכרז 'פרש תורכי' בעקבות זיהוי תצפיות אודות חציית 2 עצמים חמים מירדן לישראל. לאחר בירור עלה כי מדובר בחיות ועל כן האירוע חוזל"ש </t>
  </si>
  <si>
    <t>עטארה</t>
  </si>
  <si>
    <t>ז"א לעבר ר"י על ציר 'לטאה' סמוך לצו' יצהר הגדולה. אין נפגעים, נזק לרכב</t>
  </si>
  <si>
    <t>ז"א לעבר ר"י על ציר 'לטאה' סמוך לואדי חרמיה. אין נפגעים, נזק לרכב</t>
  </si>
  <si>
    <t>ז"א לעבר ר"י על ציר 'יפהפיה' סמוך לצו' קלקס. אין נפגעים, נזק לרכב</t>
  </si>
  <si>
    <t>ז"א לעבר ר"י על ציר 'יפהפיה' סמוך לאל פוואר, א.נ.א.נ</t>
  </si>
  <si>
    <t>הושלך בקת"ב לעבר ציר 'כרמון' סמוך לצו' תפוח, א.נ.א.נ</t>
  </si>
  <si>
    <t>ז"א לעבר ציר 'כרמון' סמוך לצו' תפוח, א.נ.א.נ</t>
  </si>
  <si>
    <t>בוצע ירי לעבר כוח מגד' 'פקע"ר' – 7663 במוצב 105 מכיוון בית הספר באירתאח. א.נ.א.נ, יש לציין כי נשמעו 3 צרורות ירי וזוהו נותבים באוויר. כמו"כ נמסר ממודיעין אודות חשוד אשר נכנס לבית הספר ולאחר מכן זוהה בורח ממנו, יש לציין כי הנ"ל לא זוהה חמוש</t>
  </si>
  <si>
    <t>עין אום אשרייט</t>
  </si>
  <si>
    <t>הושלך מטען מאולתר לעבר כוח מגד' 8015/21 במהלך הפס"ד במהלך פעילות לילה בעין אום אשרייט</t>
  </si>
  <si>
    <t>הכוח הגיב בירי ובאלפ"ה לעבר הפלס', כתוצאה מהירי נפצעו 2 פלס' באורח לא ידוע אשר התפנו לאדום וכתוצאה מהאלפ"ה נפצע פלס' באורח לא ידוע אשר התפנה לאדום</t>
  </si>
  <si>
    <t>ואדי פוכין</t>
  </si>
  <si>
    <t>מס' אזרחים ישר' נכנסו בזדון לבית הכנסת בנערן ביריחו</t>
  </si>
  <si>
    <t>הנ"ל יצאו עצמאית מהאדום טרם הגעת כוח מגד' 417/47</t>
  </si>
  <si>
    <t>ר"י ובו 4 ברסלבים פרצו את חווה 6 ונכנסו לשכם בזדון</t>
  </si>
  <si>
    <t>ר"י ובו מס' ברסלבים פרצו את חווה 6 ונכנסו לשכם בזדון</t>
  </si>
  <si>
    <t>הנ"ל זוהו בקבר יוסף ע"י שו"פים ובהמשך הנ"ל יצאו עצמאית מהאדום</t>
  </si>
  <si>
    <t>ז"א לעבר ציר 'לטאה' סמוך לגבעת האירוסים במרחב עפרה, א.נ.א.נ</t>
  </si>
  <si>
    <t>באלטה</t>
  </si>
  <si>
    <t>בוצע ירי לעבר כוח מגד' 900/90 במהלך פעילות יזומה בבלאטה א.נ.א.נ</t>
  </si>
  <si>
    <t>מסדרון חאוורה, צו' הפרסה</t>
  </si>
  <si>
    <t>נילי</t>
  </si>
  <si>
    <t xml:space="preserve">הונח מטען הפעלה מרחוק במתווה בלון גז ו-2 שקי חול על ציר 'מצלתיים' סמוך לצו' ראמין </t>
  </si>
  <si>
    <t>א.נ.א.נ, יש לציין כי הנ"ל זוהה ע"י כוח מגד' יחמ"ס ביצרון 551 וגששים. בהמשך הנ"ל פוצץ בעזרת רחפן ע"י רחפן, אין נפגעים אך כתוצאה התלקחה שריפה במרחב אשר כובתה ע"י כבאיות פלס' וישר'</t>
  </si>
  <si>
    <t>ז"א לעבר ר"י על ציר 'לטאה' במסדרון חווארה א.נ.א.נ</t>
  </si>
  <si>
    <t>אין נפגעים אך נגרם נזק למכולת. בהמשך האזרחים יצאו מהכפר.
לאחר סריקות ע"י הכוח נמצאו 4 תרמילים מסוג 5.56 מ"מ במרחב המכולת. בהמשך האזרח בעל הרכב הדורס נעצר בביתר ע"י מ"י והועבר לטיפול מ"י, יש לציין כי מדובר בחייל השייך לכוח מגד' 900/97 החייל עוכב במשטרה, הנשק נתפס ושוחרר בתנאי הרחקה ואי יצירת קשר עם המעורבים</t>
  </si>
  <si>
    <t>3 אזרחים ישר' הגיעו למכולת ותלשו תמונה של שהיד בוואדי פוכין. בהמשך אירע חיכוך אלים אשר כלל דחיפות הדדיות בין האזרחים לבין בעל המכולת. האזרחים ירו 3 יריות לאוויר, לעבר המכולת ולבתים במרחב. כמו"כ אחד האזרחים ניסה לדרוס פלס'</t>
  </si>
  <si>
    <t>חוות עיטם</t>
  </si>
  <si>
    <t xml:space="preserve">התקבלה טענת מת"ק אודות חיכוך אלים בחוות עיטם, טרם החיכוך בוצע חסם אבנים ע"י מס' פלס' ור"י הגיע לנק' במטרה לפרק את החסם, בהמשך החלה התקהלות של 60 פלס' אשר ביצעו ז"א מסיבי לעבר אזרחים ישר', כוח הגיב בירי לאוויר. אזרח ישר' פצוע ראש ואזרח ישר' פצוע יד, בנוסף 5 פצועים פלס' באורח לא ידוע. יש לציין כי לא ידוע אם מירי כוחותינו או מירי אזרחים ישר', בהמשך התקבל דיווח מהכוח על מס' אזרחים ישר' אשר תקפו רכז שב"כ בנק' </t>
  </si>
  <si>
    <t>2 אזרחים ישר' פצועים 5 פלס' פצועים</t>
  </si>
  <si>
    <t>דווח כי במהלך ס.צ ימיה גשש זיהה דוכן תירסים מושחת בחסם רכבת סבסטיה, מתחקור בעל הדוכן ע"י הגשש עלה כי 30 דק' קודם לכן, 2 מתיישבים הגיעו לנק' ונמלטו לאחר מכן, הנ"ל זוהו בפריקת מצלמות</t>
  </si>
  <si>
    <t xml:space="preserve">ז"א ע"י מס' אזרחים ישר' לעבר רכב פלס' על ציר 'אופנוע' סמוך לצו' דומא </t>
  </si>
  <si>
    <t>אין נפגעים, קיים נזק לרכב</t>
  </si>
  <si>
    <t xml:space="preserve">התקבל דיווח בדיעבד מהשעה 03:00 אודות התת שני רכבים של פלס' ומשאית חדשה בכניסה לבני נעים, כמו"כ זוהו בנק' כתובות נאצה </t>
  </si>
  <si>
    <t>סמוך לחוות חלץ</t>
  </si>
  <si>
    <t>התקיימה התקהלות בהשתתפות 50 אנשים, בניהם פלס', ערבים ישר', כתבים ו30 אזרחים ישר' סמוך לחוות חלץ, בהמשך התקיים חיכוך אלים אשר כלל דחיפות ומכות הדדיות, פלס' שברו את שרשרת החסם ונכנסו לשצ"ס. בהמשך אזרח ישר' התיישב על רכבה של ערבייה ישר', הנ"ל החלה לנסוע והאזרח נפצע באורח לא דחוף, ההתקהלות התפזרה. בהמשך 15 חשודים בהם פלס' ופעילי שמאל התקדמו לחוות חלץ החדשה, כוח הגיע לנק והרחיק אותם</t>
  </si>
  <si>
    <t>פצוע ישראלי באורח לא דחוף</t>
  </si>
  <si>
    <t>כיפת נינה סמוך לבת עין</t>
  </si>
  <si>
    <t xml:space="preserve">התקיימה התקהלות בהשתתפות 15 אזרחים ישר', כמו"כ התקבל דיווח מכוח אודות שמיעת ירי מהכפר צוריף, בהמשך התפתח בנק' חיכוך אלים בין 20 אזרחים ישר' ל20 פלס' אשר כלל ז"א הדדיות, כמו"כ נאחד הפלס' שלף סכין וכתגובה אזר ישר' אזרח ישר' שהינו חייל לא בתפקיד הגיב בירי לאוויר, הנ"ל זומן להמשך חקירה מ"י, התקהלות פוזרה. כמו"כ התקיימה שריפה באדום אשר התפשטה לכיוון הכחול והציתה עמדה צבאית </t>
  </si>
  <si>
    <t>התקבלה טענת מת"ק אודות מס' מתיישבים אשר ביצעו ז"א לעבר אל מועייר. לאחר בירור מול רבש"ץ עמיחי עלה כי אירע חיכוך אלים בין 30 פלס' ל20 אזרחים ישר' סמוך לאל מועייר, במהלכו בוצעו ז"א הדדיות, יש לציין כי האזרחים ישר' הציתו שריפה במרחב, כוח הגיב בירי לאוויר. בהמשך הפלס' ביצעו ז"א לעבר כוח מג"ב. נפצע חייל מהכוח באורח לא דחוף, כוח הגיב בנ.מ.ח אשר כלל ירי חי וירי אלפ"ה לעבר חשוד. כתוצאה נפצעו 5 פלס' באורח לא ידוע, 4 פלס' מירי גומי ופלס' אחד מירי חי</t>
  </si>
  <si>
    <t>חייל פצוע באורח לא דחוף 5 פלס' פצועים</t>
  </si>
  <si>
    <t>מס' אזרחים ישר' יידו אבנים והניחו צמב"רים לעבר כוח מג"ב רמה על ציר 'גטרה' סמוך לעדי עד</t>
  </si>
  <si>
    <t xml:space="preserve">חיכוך אלים אשר כלל ז"א הדדיות בין 15 פלס' למס' אזרחים ישר' סמוך לקוצרה </t>
  </si>
  <si>
    <t>חיכוך אלים בין 5 אזרחים ישר' לבין 20 פלס' ע"ג אופנועים סמוך לבורקא במרחב כיפה 690 סמוך לחומש</t>
  </si>
  <si>
    <t>בוצע פעמיים ירי לעבר כוח מגדס"ר 900/93 במהלך מבצע חטיבתי במ.פ טול כרם א.נ.א.נ</t>
  </si>
  <si>
    <t>הושלך מטען מאולתר לעבר כוח מג"ב כ"ג במהלך מבצע חטיבתי בטול כרם</t>
  </si>
  <si>
    <t>הושלך מטען מאולתר לעבר כוח מגד' 900/90 במהלך פעילות לילה בשכם</t>
  </si>
  <si>
    <t>הושלכו מס' מטענים מאולתרים לעבר כוח מגדס"ר 900/93 במהלך פעילות יום במ.פ בלאטה</t>
  </si>
  <si>
    <t>הושלך מטען מאולתר לעבר כוח מגד' 8015/21 במהלך פעילות יזומה בעבוין</t>
  </si>
  <si>
    <t>הכוח הגיב בירי לעבר החשודים ובאלפ"ה, כתוצאה נפצעו 2 פלס' באורח דחוף אשר פונו לביה"ח בסלפית</t>
  </si>
  <si>
    <t xml:space="preserve">בהמשך הנ"ל יצאו עצמאית דרך חווה 7 </t>
  </si>
  <si>
    <t>בוצעו 2 תקיפות אוויריות לעבר רכב ובו 5 מחבלים בטול כרם</t>
  </si>
  <si>
    <t>דווח מכוח מגד' פקע"ר – 7663 אודות שמיעת ירי במעבר 104 סמוך לטול כרם גדודי חללי 'אל אקצא' נטלו אחריות על הירי ועל כן האירוע הוגדר כירי</t>
  </si>
  <si>
    <t>חולון</t>
  </si>
  <si>
    <t>אירע פיגוע דקירה ב-3 זירות בחולון נהרגו 2 אזרחים ונפצעו 2 אזרחים ישר' באורח דחוף. יש לציין כי המחבל הינו תושב סלפית, כמו"כ הנ"ל חוסל</t>
  </si>
  <si>
    <t>דיר ניזאם</t>
  </si>
  <si>
    <t>א.נ.א.נ, בהמשך הנ"ל זוכה ע"י חבלנים</t>
  </si>
  <si>
    <t>הונח מטען הבשלה במרחב דיר ניזאם</t>
  </si>
  <si>
    <t>הושלך מטען מאולתר לעבר כוח מג"ב מ"ב במהלך הפס"ד סמוך לפיל' 502 במרחב אבו דיס</t>
  </si>
  <si>
    <t>הונח מטען מאולתר סמוך לקבר יוסף ע"י 2 חשודים</t>
  </si>
  <si>
    <t>כוח מגד' 900/90 הגיב ב-6 יריות לעבר המטען לטובת זיכויו, אין נפגעים</t>
  </si>
  <si>
    <t>מצפה אלון</t>
  </si>
  <si>
    <t>ז"א מרכב חולף לעבר ר"י על ציר 'אופנוע' סמוך למצפה אלון אין נפגעים אך נגרם נזק לרכב</t>
  </si>
  <si>
    <t>ז"א לעבר ר"י על ציר 'כרמון' סמוך למעבר חוצה שומרון  אין נפגעים אך נגרם נזק לרכב</t>
  </si>
  <si>
    <t>אין נפגעים, בהמשך הנ"ל פוזרו</t>
  </si>
  <si>
    <t>נפצעה ערבית ישר' באורח לא דחוף אשר התפנתה עצמאית, כמו"כ נגרם נזק לרכבים. בהמשך הנ"ל התפזרו</t>
  </si>
  <si>
    <t>20 אזרחים ישר' יידו אבנים לעבר רכבים פלס' סמוך לצו' שבי שומרון</t>
  </si>
  <si>
    <t>ארעה הפרת צו אלוף בשכם, במהלכה מס' ברסלבים ע"ג ר"י נכנסו לעיר דרך ציר 'תורנית' הנמצא בין חווה 6 לחווה 7</t>
  </si>
  <si>
    <t>צו' יצהר הגדולה, צו' עופרים, נווה צוף</t>
  </si>
  <si>
    <t>ואדי חרמיה, צו' ייטב</t>
  </si>
  <si>
    <t>ציר לטאה סמוך לגבעת האירוסים</t>
  </si>
  <si>
    <t xml:space="preserve">א.נ.א.נ, בהמשך הנ"ל התפזרו. </t>
  </si>
  <si>
    <t>במהלך מבצע חטיבתי במ.פ ג'נין בוצע ירי לעבר כוח מגדס"ר 900/93. נפצע חייל באורח דחוף השייך לכוח אשר פונה ע"ג טנ"צ לביה"ח 'העמק'. בהמשך התקבלה טענת מת"ק אודות רכב צבאי אשר דרס 2 פלס'. כמו"כ הטענה אומתה ועלה כי נפצעו 2 פלס' באורח דחוף אשר פונו לביה"ח 'אבן סניא' בעקבות תאונה. בהמשך יידו אבנים ובוצע ירי לעבר כוח ימ"ס איו"ש, בתגובה הכוח הגיב בירי רתק, א.נ.א.נ. בהמשך הושלכו מטענים מאולתרים סמוך לכוחות, א.נ.א.נ. בהמשך כוח ימ"ס איו"ש ביצע ירי לעבר חמושים במרחב, נפצעו 10 פלס' באורח דחוף אשר התפנה לאדום. כמו"כ כוח ימ"ס ביצע ירי לעבר מטמין מטען ולעבר ברחנים במרחב, כתוצאה נפצעו 3 פלס' באורחים שונים. בהמשך בוצע ירי לעבר 2 ברחנים ע"י כוח ימ"ס איו"ש, כתוצאה נהרגו 4 פלס' ונפצע פלס' באורח דחוף אשר פונה ע"ג מסוק מסוג 'ינשוף' לביה"ח רמב"ם, כמו"כ הוחרם נשק מסוג 16M ע"י הכוח. בוצע ירי תקין לעבר מטעניסט ע"י כוח ימ"ס איו"ש, זוהתה פגיעה. בנוסף בוצע ירי מסיבי לעבר הכוח. כמו"כ דווח אודות 2 מטעני השלכה אשר התפוצצו על הלבנה, א.נ.א.נ בהמשך הלבנה זיהתה חמוש על ציר 'מרגית', הכוח הגיב בירי, זוהתה פגיעה. הכוח זיהה חמוש בנשק מסוג 16M והגיב בירי, זוהתה פגיעה. בהמשך בוצע ירי מסיבי לעבר כוח ימ"ס אי"ש מכיוון צפון המיוערת, א.נ.א.נ</t>
  </si>
  <si>
    <t>ואדי דנה מרחב בית סירא</t>
  </si>
  <si>
    <t xml:space="preserve">הושלכו מס' מטענים מאולתרים סמוך לכוחות מגדס"ר 900/93, ימ"ס איו"ש ומג"ב כ"ג במהלך מבצע חטיבתי בג'נין </t>
  </si>
  <si>
    <t>הונח מטען מאולתר במתווה צינור סמוך לפיל' 80 במרחב אל ערוב</t>
  </si>
  <si>
    <t>הכוח הגיב בירי, זוהתה פגיעה</t>
  </si>
  <si>
    <t xml:space="preserve">ז"א לעבר כוח במהלך פעילות לילה בסעיר | הכוח הגיב בירי לעבר החשודים | 2 פלס' הרוגים | בהמשך בוצע ירי לעבר הכוח | אין נפגעים, נזק לרכב צבאי מסוג ל'דוד' </t>
  </si>
  <si>
    <t>30 אזרחים ישר' ריססו באמצעות גז פלפל פלס' וערבי ישר' סמוך לחוות גלעד</t>
  </si>
  <si>
    <t>ז"א הדדיות בין 2 אזרחים ישר' ל-2 פלס' סמוך לעיקול 160 בחברון</t>
  </si>
  <si>
    <t>מס' אזרחים ישר' יידו אבנים לעבר כוח מגד' 'שחר' – 498 במהלך אכיפה ישר' בעוז ציון</t>
  </si>
  <si>
    <t>נפצע ערבי ישר' באורח לא דחוף אשר פונה ע"ג מד"א לביה"ח 'מאיר' ונפצע פלס' באורח לא דחוף אשר פונה ע"ג סה"א לאדום, בהמשך הנ"ל נמלטו. לטובת האירוע הוטל כתר נושם בבורין</t>
  </si>
  <si>
    <t>נפצע אזרח ישר' באורח לא דחוף אשר התפנה עצמאית, בהמשך הנ"ל פוזרו</t>
  </si>
  <si>
    <t>חמדת, בקעות ורועי</t>
  </si>
  <si>
    <t>מרחב בורקא סמוך לעוז ציון</t>
  </si>
  <si>
    <t>חיכוך אלים אשר כלל ז"א הדדיות בין מס' אזרחים ישר' לבין מס' פלס' במרחב בורקא סמוך לעוז ציון</t>
  </si>
  <si>
    <t>אזרחים ישר' ריססו כתובות נאצה על בית פלס' בכפר בורא</t>
  </si>
  <si>
    <t>דווח ע"י ש"ד גבעת אביתר אודות מס' אזרחים ישר' אשר ירדו מגבעת אביתר לבית הדגל,  צפ' מז' לגבעת אביתר, צבעו את הדגל הנק' וחזרו לישוב</t>
  </si>
  <si>
    <t>S</t>
  </si>
  <si>
    <t>סבסטיה ציר ימיה</t>
  </si>
  <si>
    <t>דומא ציר אופנוע</t>
  </si>
  <si>
    <t>במהלך מבצע חטיבתי במ.פ ג'נין בוצע ירי לעבר כוחות מגדס"ר 900/93, מג"ב כ"ג וימ"ס איו"ש. בהמשך בוצעה תקיפה אווירית ע"י זיק לעבר 2 חמושים על אופנוע. נהרג פלס' ונפצע פלס' באורח לא ידוע. בהמשך בוצעה תקיפה אווירית נוספת לעבר חוליית 4 מחבלים, כתוצאה נהרגו 4 פלס'. כמו"כ הוחרמו נשק  מסוג 16 ו-2 נשקים נוספים ע"י הכוח</t>
  </si>
  <si>
    <t>הוכרז 'פטיש חם' בעקבות פיגוע דקירה במהלכה מחבל ירד מאוטובוס ישר' ודקר שוטרת מג"ב עוטף בעזרת מברג. השוטרת נפצעה באורח לא דחוף אשר פונתה ע"ג מד"א לביה"ח 'הדסה עין כרם'. בתגובה כוח מ"צ מעברים ומג"ב מ"ב הגיבו בירי לעבר המחבל, כתוצאה המחבל חוסל. יש לציין כי נמצאה סכין יפנית על המחבל. בהמשך האירוע חוזל"ש</t>
  </si>
  <si>
    <t>2 מחבלים ע"ג רכב ביצעו ירי לעבר היישוב בקעות. בהמשך כוח מגד' 636 אשר היה במארב במרחב הגיב בירי לעבר המחבלים . מחבל חוסל. כמו"כ במחבל הנוסף נמלט ע"ג הרכב</t>
  </si>
  <si>
    <t>הפס"ד בהשתתפות 50 פלס' אשר ביצעו ז"א לעבר רכב צבאי של כוח מיח' 89/217 במהלך פטרול רכוב. הכוח הגיב באלפ"ה, בהמשך הושלכו 2 מטענים מאולתרים לעבר הכוח. כוח ביצע ירי של 25 כדורים לעבר חשוד. בהמשך בוצע ירי נוסף לעבר הכוח. הכוחו הגיב בירי של 10 כדורים. נפצע פלס' באורח לא ידוע</t>
  </si>
  <si>
    <t>בוצע ירי ויידו אבנים לעבר כוח 'רם'-668 במהלך פעילות יזומה. הכוח הגיב בירי של 5 כדורים לאוויר ובאלפ"ה, א.נ.א.נ</t>
  </si>
  <si>
    <t xml:space="preserve">נמצא מטען מאולתר במתווה צינור ע"י כוח מגד' 'רם' – 668 במהלך פעילות יזומה בדיר איבזיע. </t>
  </si>
  <si>
    <t>בהמשך הנ"ל הועבר למוצב חורש ירון לזיכוי ע"י חבלנים</t>
  </si>
  <si>
    <t xml:space="preserve">הושלכו 2 מטענים מאולתרים לעבר כוח מיח' 89/217 במהלך הפס"ד על ציר 'אמבטיה' בבית פוריק  </t>
  </si>
  <si>
    <t xml:space="preserve">הכוח הגיב בירי אשר כלל 25 כדורים לעבר ההפס"ד ובאלפ"ה, כתוצאה מהירי נפצע פלס' באורח לא ידוע </t>
  </si>
  <si>
    <t xml:space="preserve">הושלך מטען מאולתר לעבר כוח מג"ב רמה במהלך פעילות לילה בקלנדיה </t>
  </si>
  <si>
    <t>הכוח הגיב ב-2 יריות לאוויר, א.נ.א.נ</t>
  </si>
  <si>
    <t>אין נפגעים, בהמשך הנ"ל פוזרו.</t>
  </si>
  <si>
    <t>3 אזרחים ישר' השליכו מס' בקר"קים לעבר רכב פלס' על ציר 'זברה' סמוך לחווה 6. כוח מגד' 900/90 בנק'</t>
  </si>
  <si>
    <t>אין נפגעים אך נגרם נזק למס' רכבים פלס'. בהמשך הנ"ל נמלטו</t>
  </si>
  <si>
    <t>מס' אזרחים ישר' יידו אבנים לעבר ר"י סמוך לעוז ציון</t>
  </si>
  <si>
    <t>20 אזרחים ישר' יידו אבנים לעבר רכבים פלס' סמוך לצו' גבעת אסף. מג"ב רמה, מ"י, 'שחר' – 489 בנק'</t>
  </si>
  <si>
    <t>מס' אזרחים ישר' הניחו מס' צמב"רים על ציר 'לטאה' סמוך למרחב האמבטיה במרחב רמאללה. מג"ב רמה, מ"י, 'שחר' – 489 בנק'</t>
  </si>
  <si>
    <t>אין נפגעים, כמו"כ הנ"ל כובו ע"י כבאית. בהמשך הנ"ל פוזרו</t>
  </si>
  <si>
    <t>ז"א הדדיות בין מס' פלס' ו-10 אזרחים ישר', נגרם נזק לר"י ורכב פלס'. בהמשך מס' פלס' ירו זיקוק לאוויר, בהמשך ארעה תאונת דרכים בין רכב פלס' ארש בוצעו לעברו ז"א לר"י ובו ערבי ישר' . בצו' 164 בפאתי סינג'יל</t>
  </si>
  <si>
    <t xml:space="preserve">נפצע פלס' באורח לא דחוף ונגרם נזק לר"י ולרכב פלס'. בהמשך הנ"ל התפזרו </t>
  </si>
  <si>
    <t xml:space="preserve">ארעה הפרת צו אלוף בשכם במהלכה מס' ברסלבים ע"ג 4 ר"י פרצו את חווה 6 על ציר 'אפיה' ונכנסו לעיר </t>
  </si>
  <si>
    <t>בהמשך 2 רכבים יצאו עצמאית ללא אירועים חריגים</t>
  </si>
  <si>
    <t>ז"א לעבר אוטובוס ישר' על ציר 'לטאה' סמוך למרחב האמבטיה במרחב גבעת אסף. אין נפגעים, נזק לרכב</t>
  </si>
  <si>
    <t>בוצע ירי לעבר כוח מגד' 900/90 במהלך פעילות לילה במ.פ בלאטה הכוח הגיב בירי לעבר מס' חשודים במרחב, כתוצאה נפצעו 3 פלס' באורח דחוף אשר פונו ע"ג סה"א לביה"ח רפידיה</t>
  </si>
  <si>
    <t>בוצע ירי והושלכו מס' מטענים מאולתרים לעבר כוח מגד' 900/90 במהלך סריקות אמל"ח בבלאטה, כמו"כ נמצאו 6 מטענים מאולתרים במהלך הפעילות ע"י הכוח א.נ.א.נ</t>
  </si>
  <si>
    <t>צו' יצהר הקטנהX2, ח' אל מצאבח</t>
  </si>
  <si>
    <t>הנ"ל זוכה ע"י חבלנים ללא אירועים חריגים</t>
  </si>
  <si>
    <t xml:space="preserve">נמצא מטען מאולתר במתווה צינור ע"י כוח מגד' 'פקע"ר' 7664 בק.ד 711 סמוך לפרעון </t>
  </si>
  <si>
    <t xml:space="preserve">הושלכו מס' מטענים מאולתרים לעבר כוח מגד' 900/90 במהלך סריקות אמל"ח בבלאטה </t>
  </si>
  <si>
    <t xml:space="preserve">הושלכו מס' מטענים מאולתרים לעבר כוח מגד' 900/90 במהלך פעילות לילה במ.פ בלאטה </t>
  </si>
  <si>
    <t>הכוח הגיב בירי לעבר מס' חשודים במרחב, כתוצאה נפצעו 3 פלס' באורח דחוף אשר פונו ע"ג סה"א לביה"ח רפידיה</t>
  </si>
  <si>
    <t xml:space="preserve">הושלך מטען מאולתר לעבר כוח מגד' 'תבור' – 894 במהלך פעילות לילה בדוחא </t>
  </si>
  <si>
    <t>הושלכו 2 מטענים מאולתרים לעבר כוח מגד' 7877/49 במהלך פטרול בקלקיליה</t>
  </si>
  <si>
    <t>הכוח הגיב ב-3 יריות לעבר מס' חשודים במרחב, כתוצאה נפצעו 3 פלס' באורח לא ידוע אשר התפנו לאדום</t>
  </si>
  <si>
    <t>הושלך בקת"ב לעבר ציר 'לטאה' סמוך לצו' יצהר הקטנה  א.נ.א.נ</t>
  </si>
  <si>
    <t>הושלך בקת"ב לעבר ציר '433' סמוך לח' אל מצבאח  א.נ.א.נ</t>
  </si>
  <si>
    <t>צו' בית חורון</t>
  </si>
  <si>
    <t>ז"א לעבר ר"י על ציר 443 סמוך לצו' בית חורון אין נפגעים אך נגרם נזק לרכב</t>
  </si>
  <si>
    <t>ר"י ובו 4 ברסלבים נכנסו לשכם בזדון דרך חווה 6 על ציר 'זברה'</t>
  </si>
  <si>
    <t>הנהג הוריד את האזרחים והמשיך בנסיעה והאזרחים נמלטו רגלית מהאדום, אין נפגעים</t>
  </si>
  <si>
    <t>7 חרדים אשר עלו על טרמפ עם נהג שלא מכירים נכנסו בשוגג ליריחו דרך חסם 748. בהמשך מס' פלס' תקפו את הרכב</t>
  </si>
  <si>
    <r>
      <t>בוצע ירי לעבר כוח מגד' 282/334 וכוח אבטחה אזרחי במעבר ג'למה. א.נ.א.נ, יש לציין כי תצפיות זיוה רכב חשוד אשר פרקו ממנו 2 חשודים על חיבור הצירים 'גונזו' – מתמן'. בתגובה הכוח הגיב ב-4 יריות מאג לעבר נקודות חשודות והכוח אבטחה אזרחי הגיב ב-2 יריות לעבר הבית הכתום</t>
    </r>
    <r>
      <rPr>
        <b/>
        <sz val="12"/>
        <color theme="1"/>
        <rFont val="Alef"/>
      </rPr>
      <t>.</t>
    </r>
  </si>
  <si>
    <t>מס' אזרחים ישר' יידו אבנים לעבר ציר 'אומות' סמוך לבית אל</t>
  </si>
  <si>
    <t>4 אזרחים ישר' תקפו רכב פלס' באמצעות אלות ומוט ברזל על ציר 'אפיה' סמוך לשכם. בהמשך האזרחים תקפו רכב פלס' נוסף במרחב</t>
  </si>
  <si>
    <t xml:space="preserve">ר"י נכנסו לשכם בזדון דרך חווה 7 </t>
  </si>
  <si>
    <t>הנ"ל יצא מהאדום דרך חסם בקעות</t>
  </si>
  <si>
    <t>לובן א-שרקייה</t>
  </si>
  <si>
    <t>הונח צמב"ר על ציר 'לטאה' סמוך לבתי הספר בלובן א-שרקייה. אין נפגעים אך התלקחה שריפה במרחב אשר בהמשך כבתה</t>
  </si>
  <si>
    <t>הושלך מטען מאולתר לעבר כוח מגד' 282/334 במהלך פטרול בזבובה. בהמשך הונח מטען מאולתר במרחב</t>
  </si>
  <si>
    <t>פשיעה לאומנית במתווה פיגוע במהלכה 7 אזרחים ישר' יידו אבנים לעבר רכב פלס' ובו 4 ערביות ישר' אשר נכנסו בשוגג לגבעת רונן. בהמשך האזרחים הציתו את רכבן</t>
  </si>
  <si>
    <t>נפצעו 2 ערביות ישר' באורח דחוף אשר פונו ע"ג טנ"צ לביה"ח 'בילינסון', נפצעה ערביה ישר' באורח דחוף אשר פונתה ע"ג מד"א אט"ן לביה"ח 'בילינסון' ונפצעה ערביה ישר' באורח לא דחוף אשר לא נזקקה לטיפול וסירבה לפינוי</t>
  </si>
  <si>
    <t>מס' אזרחים ישר' יידו אבנים לעבר רכב פלס' סמוך לעוג'ה. כוח מגד' 417/47 בנק'</t>
  </si>
  <si>
    <t>אין נפגעים אך נגרם נזק לרכב. בהמשך הנ"ל פוזרו</t>
  </si>
  <si>
    <t>הונח צמב"ר על ציר 'כרמון' סמוך לעוצרין, א.נ.א.נ</t>
  </si>
  <si>
    <t>דווח בדיעבד מכוח מגד' פקע"ר – 7663 אודות שמיעת ירי סמוך לאבני חפץ. יש לציין כי גדודי 'צעירי הנקמה והשחרור' נטל"א והאירוע הוגדר כאירוע ירי</t>
  </si>
  <si>
    <t>הושלך מטען מאולתר ובוצע ירי לעבר כוח מגד' 900/90 במהלך פעילות לילה במ.פ עין בית אילמא בשכם. הכוח הגיב בירי לעבר חמוש, כתוצאה נפצע פלס' באורח לא דחוף אשר התפנה לאדום</t>
  </si>
  <si>
    <t>כיכר נבי אליאס</t>
  </si>
  <si>
    <t>הושלך מטען מאולתר במתווה מטף לעבר כוח מגד' 282/334 במהלך פטרול בזבובה</t>
  </si>
  <si>
    <t>הושלך מטען מאולתר לעבר כוח מגדס"ר 900/93 בצו' 882 בכפר דאן במהלך מעצרים</t>
  </si>
  <si>
    <t>הושלך מטען מאולתר לעבר כוח מגד' 900/90 במהלך פעילות לילה במ.פ עין בית אילמא בשכם</t>
  </si>
  <si>
    <t>הכוח הגיב בירי לעבר חמוש, כתוצאה נפצע פלס' באורח לא דחוף אשר התפנה לאדום</t>
  </si>
  <si>
    <t>מס' אזרחים ישר' יידו אבנים לעבר מס' רכבים פלס' על ציר 'מושבניק' סמוך לצו' גבעת אסף</t>
  </si>
  <si>
    <t>אין נפגעים אך נגרם נזק לרכב, בהמשך הנ"ל התפזרו</t>
  </si>
  <si>
    <t>א.נ.א.נ, בהמשך הנ"ל  התפזרו</t>
  </si>
  <si>
    <t>ר"י ובו 4 ברסלבים פרץ את חווה 7 ונכנס לשכם בזדון</t>
  </si>
  <si>
    <t>בהמשך הנ"ל יצא מהאדום דרך חסם בקעות</t>
  </si>
  <si>
    <t>ז" מרכב חולף לעבר מס' רועי צאן ישר' סמוך לחוות מגנזי במרחב דיר קדיס. נפצע רועה צאן ישר' באורח לא דחוף.</t>
  </si>
  <si>
    <t>הושלך בקר"ק לעבר ר"י ובו חייל השייך לכוח מג"ב אלון על ציר 'כרמון' סמוך לצו' תפוח. אין נפגעים, נזק לרכב</t>
  </si>
  <si>
    <t>20 אזרחים ישר' יידו אבנים לעבר רכבים פלס' והשחיתו רכבים פלס' על ציר 'לטאה' סמוך לצו' יצהר הגדולה בהמשך  אזרחים ישר' תקפו כוח הגמ"ר בכיכר החטיבה הכוח הגיב באלפ"ה</t>
  </si>
  <si>
    <t>ציר 'זברה' סמוך לאיתמר</t>
  </si>
  <si>
    <t>הוצתה שריפה ע"י מס' פלס', בהמשך אירע חיכוך אלים בין 40 פלס' לבין 20 אזרחים ישר', במהלכו בוצעו ז"א הדדיות , כוח מגדוד 90 הגיב בירי חי לאוויר שכלל 10 יריות</t>
  </si>
  <si>
    <t>מחולה</t>
  </si>
  <si>
    <t>הוכרז 'פטיש חם' בעקבות ירי מרכב חולף לעבר ר"י על ציר 90 בצו' מחולה. בהמשך הרכב המשיך בנסיעה וביצע ירי נוסף לעבר ר"י סמוך ליישוב מחולה. נפצע אזרח ישר' באורח דחוף אשר בהמשך מת מפצעיו. כמו"כ כתוצאה מהירי השני נפצע ערבי ישר' באורח דחוף אשר פונה ע"ג מסוק מד"א לביה"ח 'רמב"ם'</t>
  </si>
  <si>
    <t>בוצע ירי לעבר כוח מגדס"ר 900/93 ומג"ב כ"ג במהלך פעילות לילה בג'נין. בהמשך בוצע ירי לעבר רחפן השייך לכוח. הכוח הגיב בירי לעבר נקודות חשודות במרחב, א.נ.א.נ</t>
  </si>
  <si>
    <t>הושלך מטען מאולתר לעבר כוח מגד' 900/90 במהלך חסימה בעסכר</t>
  </si>
  <si>
    <t xml:space="preserve">פיל' 80 </t>
  </si>
  <si>
    <t>הכוח הגיב בירי לעבר המטען, א.נ.א.נ</t>
  </si>
  <si>
    <t>40 אזרחים ישר' יידו אבנים לעבר רכבים פלס' על ציר 'חרדל' בצו' שבי שומרון. כמו"כ אירע חיכוך אלים אשר כלל דחיפות הדדיות בין כוח מגד' 5686 לבין 35 אזרחים</t>
  </si>
  <si>
    <t>נפצעו 2 ערבים ישר' באורח לא דחוף אשר התפנו עצמאית, כמו"כ האזרחים התפזרו</t>
  </si>
  <si>
    <t>צו' הדואר</t>
  </si>
  <si>
    <t>מס' אזרחים ישר' יידו אבנים לעבר משאית פלס' על ציר 'פישל' בצו' הדואר במרחב ראס כרכר</t>
  </si>
  <si>
    <t>גבעת המריבה</t>
  </si>
  <si>
    <t>מס' אזרחים ישר' רעל"פים יידו אבנים לעבר כוח מג"ב רמה בגבעת המריבה סמוך לאל מועייר</t>
  </si>
  <si>
    <t>מס' אזרחים ישר' בעטו ברכב פלס' וחסמו את הציר בצו' שילה</t>
  </si>
  <si>
    <t>א.נ.א.נ, בהמשך הנ"ל  פוזרו</t>
  </si>
  <si>
    <t>נפצע אזרחי ישר' באורח לא דחוף</t>
  </si>
  <si>
    <t>אין נפגעים, נזק לרכבים כתוצאה מהז"א. הנ"ל התפזרו</t>
  </si>
  <si>
    <t>ר"י ובו מס' ברסלבים פרץ את חווה 6 ונכנס לשכם בזדון</t>
  </si>
  <si>
    <t>הנ"ל נמלטו לכיוון רוג'יב</t>
  </si>
  <si>
    <r>
      <t xml:space="preserve"> </t>
    </r>
    <r>
      <rPr>
        <sz val="11"/>
        <color theme="1"/>
        <rFont val="Alef"/>
      </rPr>
      <t>מרחב האמבטיה</t>
    </r>
  </si>
  <si>
    <t>בית חורון, כפר מאלכ, מעלה שומרון</t>
  </si>
  <si>
    <r>
      <rPr>
        <sz val="11"/>
        <color rgb="FF92D050"/>
        <rFont val="Alef"/>
      </rPr>
      <t xml:space="preserve"> </t>
    </r>
    <r>
      <rPr>
        <sz val="11"/>
        <color theme="1"/>
        <rFont val="Alef"/>
      </rPr>
      <t>מעלה שומרון</t>
    </r>
  </si>
  <si>
    <t>צו' יצהר הקטנה,מצפה אלון, חוסאן</t>
  </si>
  <si>
    <t>הוכרז 'פטיש חם' בעקבות ירי מרכב. אין נפגעים. בהמשך הרכב פירסס חזרה לטמון. כמו"כ נמצאה בנק' זירת מטעניםחפ"ק 636 דיווח אודות זיהוי ושמיעת ירי באותו מרחב. . יש לציין כי ככה"נ מדובר באותו רכב מהמקרה בבוקר. בעקבות האירוע הוכרז 'אביר לילה ב' צבאי' בחמדת, בקעות ורועי אשר בהמשך חוזל"ש</t>
  </si>
  <si>
    <t>אירתח</t>
  </si>
  <si>
    <t xml:space="preserve">בוצע ירי לעבר היישוב שער אפרים סמוך למוצב 105 מכיוון אירתח הכוח בירי של מס' כדורים לעבר חומת המפגע, א.נ.א.נ. בהמשך גדודי 'חללי אל אקצא' נטלו אחריות על האירוע </t>
  </si>
  <si>
    <t>בוצע ירי לעבר 2 פלס' ואזרח ישר' בקלקיליה נהרג פלס', נפצע פלס' באורח לא ידוע ואזרח ישר' באורח דחוף אשר פונה ע"ג תאג"ד לביה"ח מאיר. בהמשך במהלך מרדף אחר המחבל בקלקיליה כוח מגד' 7877/49 ומח"ט אפרים ביצעו ירי לעבר המחבל, כתוצאה הנ"ל חוסל</t>
  </si>
  <si>
    <t>בוצע ירי לעבר כוח מג"ב א' במהלך פעילות לילה בקלקיליה הכוח הגיב בנ.מ.ח אשר כלל ירי לאוויר, א.נ.א.נ</t>
  </si>
  <si>
    <t>מדאמא,אפרת</t>
  </si>
  <si>
    <t>הושלך מטען מאולתר לעבר כוח מגדס"ר 900/93 בחיבור צירים 'במיה-קליאו' סמוך לטול כרם</t>
  </si>
  <si>
    <t>הושלך מטען מאולתר לעבר כוח מג"ב א' במהלך פעילות לילה בקלקיליה</t>
  </si>
  <si>
    <t>הושלך מטען מאולתר לעבר כוח מגד' 9336/7035 במהלך הפס"ד במהלך הריסת בית המחבל בעין אום אשרייט</t>
  </si>
  <si>
    <t>הושלך מטען מאולתר לעבר כוח מג"ב מ"ב במהלך פעילות לילה בעיזרייה</t>
  </si>
  <si>
    <t>ז"א לעבר ר" על ציר 'לטאה' סמוך לצו' 164 סמוך לסינג'יל א.נ.א.נ</t>
  </si>
  <si>
    <t>ש.ג נחליאל</t>
  </si>
  <si>
    <t>מס' אזרחים ישר' יידו אבנים לעבר אוטובוס ישר' ובו ערבי ישר' סמוך לש.ג נחליאל</t>
  </si>
  <si>
    <t>מס' אזרחים ישר' יידו אבנים לעבר רכב פלס' על ציר 'רקפת' סמוך לכיכר אדם</t>
  </si>
  <si>
    <t>דווח מהשותף אודות זיהוי 2 אנשים אשר הולכים במובלעת סמוך לק.ד 151.
בהמשך הוכרז 'פרש תורכי' בעקבות תצפיות אשר זיהו 3 עצמית חמים במובלעת מקביל לק.ד 146 מקביל לעוג'ה אשר נעו מערבה לאחר שלילת חדירה עלה כי הנ"ל לא חצו את הגדר</t>
  </si>
  <si>
    <t>מחומש הכפרים</t>
  </si>
  <si>
    <t>במהלך מבצע חטיבתי במחומש בוצע ירי לעבר כוח מיח' 89/217 ע"י יעד המעצר. הכוח הגיב בירי לעבר היעד, כתוצאה הנ"ל חוסל. יש לציין כי נמצא נשק מסוג 16M על המחבל.
בהמשך רכב מסוג 'דויד' השייך לכוח עלה על מטען גחון אשר התפוצץ, כתוצאה הנ"ל ההתהפך ונפצע חייל באורח דחוף ו-3 חיילים באורח לא דחוף, כמו"כ לטובת האירוע הוקפצו 2 מסוקים. בהמשך בוצעו 2 תקיפות אוויריות ע"י זיק לעבר חשודים חמושים ע"ג רכב, אין נפגעים. בהמשך בוצעה תקיפה אווירית נוספת לעבר מס' חשודים חמושים במרחב, כתוצאה נהרגו 4 פלס'</t>
  </si>
  <si>
    <t>מוצב הביתות</t>
  </si>
  <si>
    <t>נמצא מטען הבשלה מתווה 2 צמיגים ובלון גז אשר התפוצץ סמוך למוצב הביתות</t>
  </si>
  <si>
    <t>הכוח הגיב בירי לעבר נק' חשודות במרחב, א.נ.א.נ</t>
  </si>
  <si>
    <t>הושלך מטען מאולתר לעבר כוח מגד' פקע"ר 7663 במהלך פטרול בדיר אל עצון</t>
  </si>
  <si>
    <t>דיווח מתצפיות אודות חשוד אשר זורק מקלות לעבר ר"י, א.נ.א.נ בהמשך הנ"ל זרק אבן לעבר דוד של כוח ואבן נוספת לעבר ר"י אשר נסע על הציר, יש לציין כי הוא נכנס למטעים, הצית בערה ונמלט ע"ג רכב</t>
  </si>
  <si>
    <t>10 אזרחים נכנסו ליתמא, הציתו 7 רכבים ונכנסו לבית ושברו את חלונותיו .  כוח מגד' 417/5025 הגיב בנ.מ.ח אשר כלל מס' יריות לאוויר</t>
  </si>
  <si>
    <t>צו' לטאה - בכור</t>
  </si>
  <si>
    <t xml:space="preserve">3 ר"י ו10 אזרחים ישר' אשר פרססו רכבים פלס' וחסמו את התנועה בצומת </t>
  </si>
  <si>
    <t>כפר הביצה סמוך למטעים</t>
  </si>
  <si>
    <t xml:space="preserve">אין נפגעים, נזק לרכבים </t>
  </si>
  <si>
    <t>. פאיז פואז פאיז עמר, 852768035, בן 33, תושב טובאס
2. עמרו מוחמד עלי בני עודה, 423820067, בן 18, תושב טמון
3. מחמד חאסן בשאש בני עודה, 422813824, בן 17, תושב עין אל בידא
4. חמזה יוסף צדקי דראג'מה, 422889329, בן 16, תושב עיו אל בידא
5. חאלד נדאל אחמד חמד, 420850299, בן 19, תושב טמון</t>
  </si>
  <si>
    <t>במהלך כניסת מתפללים לקבר יוסף בוצע ירי והושלכו מטענים מאולתרים לעבר כוח מגד' 900/90 וכוח מיח' 89/217 . הכוח הגיב בירי לעבר מס' חשודים, א.נ.א.נ. בהמשך במהלך בריחה מכוחותינו נפצעו 3 פלס' באורח לא ידוע אשר פונו ע"ג סה"א לאדום. בהמשך בוצעה תקיפה אווירית לעבר חמושים בבלאטה, כתוצאה נהרגו 2 פלס' . ונפצעו 4 פלס' באורח דחוף אשר התפנו לאדום</t>
  </si>
  <si>
    <t xml:space="preserve">. 1.ואאל בלאל שאכר משה, 423818699, בן 18, תושב תלפית
2. גמאל אחמד עבד אלרחמאן סעודי 408905958, בן 20, תושב שכם, </t>
  </si>
  <si>
    <t>ציר 'מלחין' סמוך לאפרת</t>
  </si>
  <si>
    <t>עזבת שופה</t>
  </si>
  <si>
    <r>
      <t>בוצעה תקיפה אווירית ע"י זיק לעבר חמושים בבלאטה  נהרגו 2 פלס' ונפצעו 4 פלס' באורח דחוף</t>
    </r>
    <r>
      <rPr>
        <sz val="12"/>
        <color theme="1"/>
        <rFont val="David"/>
        <family val="2"/>
        <charset val="177"/>
      </rPr>
      <t xml:space="preserve"> אשר התפנו לאדום</t>
    </r>
  </si>
  <si>
    <t xml:space="preserve">מחומש הכפרים </t>
  </si>
  <si>
    <t>צו' מחולה</t>
  </si>
  <si>
    <t>הוכרז 'פטיש חם' בעקבות ירי מרכב חולף לעבר 2 ר"י על ציר 90 בצו' מחולה | הרוג ישראלי ופצוע ערבי ישר' באורח דחוף</t>
  </si>
  <si>
    <t xml:space="preserve">בוצעו ז"א הדדיות בין 20 אזרחים ישר' לבין 20 פלס' על ציר 'נופש' בהמשך בוצע שריפה של מבנה חקלאי סמוך לח' כולצון במרחב אל מועייר </t>
  </si>
  <si>
    <t xml:space="preserve">פשיעה לאומנית במתווה פיגוע חמור במהלכה 100 אזרחים ישר' רעל"פים נכנסו לג'ית והציתו 3 רכבים ו-2 בתים ,יידו אבנים באמצעות קלע דוד והשליכו בקת"בים בנוסף ביצעו ירי לעבר פלס </t>
  </si>
  <si>
    <t>הרוג פלס' ופצוע באורח דחוף כתוצאה מירי של אזרח ישר' ,3 פצועים באורח דחוף כתוצאה מז"א , הצתה של 3 רכבים ו-2 בתים</t>
  </si>
  <si>
    <r>
      <t xml:space="preserve">הוכרז </t>
    </r>
    <r>
      <rPr>
        <b/>
        <sz val="12"/>
        <color theme="1"/>
        <rFont val="David"/>
        <family val="2"/>
        <charset val="177"/>
      </rPr>
      <t>'אביר לילה ג'</t>
    </r>
    <r>
      <rPr>
        <sz val="12"/>
        <color theme="1"/>
        <rFont val="David"/>
        <family val="2"/>
        <charset val="177"/>
      </rPr>
      <t xml:space="preserve"> ביישוב היהודי בחברון בעקבות דיווח מתצפיות אודות זיהוי חשוד וברשותו נשק ארוך בצו' 206 בחברון בהמשך הנ"ל זוהה בתוך בית בסמטת ארז. אבד קשר העין עם החשוד</t>
    </r>
  </si>
  <si>
    <t xml:space="preserve">מוצב ג'למה </t>
  </si>
  <si>
    <t>ציר 'גלון' סמוך לצו' 32</t>
  </si>
  <si>
    <t>אין נפגעים, בהמשך השריפה כבתה והאזרחים נמלטו</t>
  </si>
  <si>
    <t>פשיעה לאומנית במתווה טרור עממי במהלכה, מס' אזרחים ישר' ביצעו ז"א לעבר המרחב וחסמו את התנועה לר"פ. בהמשך אזרח ישר' קפץ לתוך נתיב של ר"פ ונפצע באורח לא דחוף</t>
  </si>
  <si>
    <t>4 אזרחים ישר' אזרחים ישר' הציתו 2 רכבים פלס' וריססו מגן דוד וריססו כתובות נקמה סמוך לכרמי צור</t>
  </si>
  <si>
    <r>
      <t xml:space="preserve">נהרגו 2 פלס', </t>
    </r>
    <r>
      <rPr>
        <sz val="12"/>
        <color theme="1"/>
        <rFont val="David"/>
        <family val="2"/>
        <charset val="177"/>
      </rPr>
      <t>כמו"כ דווח אודות 2 פלס' הרוגים נוספים אשר</t>
    </r>
    <r>
      <rPr>
        <b/>
        <sz val="12"/>
        <color theme="1"/>
        <rFont val="David"/>
        <family val="2"/>
        <charset val="177"/>
      </rPr>
      <t xml:space="preserve"> </t>
    </r>
    <r>
      <rPr>
        <sz val="12"/>
        <color theme="1"/>
        <rFont val="David"/>
        <family val="2"/>
        <charset val="177"/>
      </rPr>
      <t>טרם אומתו</t>
    </r>
  </si>
  <si>
    <t>דווח אודות שמיעת ירי ע"י כוח מגדס"ר 900/93 בבולם עינב מכיוון א – לבד. הכוח הגיב בירי מאג לעבר נק' חשודות, א.נ.א.נ. יש לציין כי גדודי 'חללי אל אקצא' נטלו אחריות על האירוע ועל כן הנ"ל הוגדר כאירוע ירי</t>
  </si>
  <si>
    <t>במהלך פעילות לילה בבלאטה הושלך מטען מאולתר ובוצע ירי לעבר שופל השייך לכוח מגד' 900/90, א.נ.א.נ</t>
  </si>
  <si>
    <t>4 אזרחים ישר' יידו אבנים לעבר ציר 'לטאה' סמוך לצו' גבעת אסף</t>
  </si>
  <si>
    <t>מס' אזרחים ישר' יידו אבנים לעבר ציר 'לטאה –בכור' סמוך לבורין ולעבר ר"י בשוגג והשחיתו רכבים במרחב</t>
  </si>
  <si>
    <t>אין נפגעים אך נגרם נזק לרכב כתוצאה מהז"א, בהמשך הנ"ל התפזרו</t>
  </si>
  <si>
    <t>גבעת התמר</t>
  </si>
  <si>
    <t>מס' אזרחים ישר' הציתו בדואייה לא מאויישת סמוך לגבעת התמר במרחב אדם</t>
  </si>
  <si>
    <t xml:space="preserve">דווח אודות 8 אזרחים ישר' ע"ג 3 ר"י אשר יידו אבנים לעבר רכבים פלס' על ציר 'יפהפיה' סמוך לצו' בית חגי. כמו"כ ככה"נ אירע ניסיון הצתת רכב פלס' במרחב </t>
  </si>
  <si>
    <t>הושלך מטען מאולתר לעבר כוח מגד' יחמ"ס ביצרון 551 במהלך פטרול רכוב על ציר ימיה בבורקא</t>
  </si>
  <si>
    <t>הושלך מטען מאולתר לעבר כוח מגד' 6643/630 במהלך פעילות לילה סמוך בבורקא על ציר ימיה</t>
  </si>
  <si>
    <t>א.ת בראון</t>
  </si>
  <si>
    <t>הוכרז 'מעגל פתוח' בעקבות מחבל אשר עבד במפעל ופצע מאבטח בראשו עם פטיש ולקח את נשקו באזור תעשייה בראון סמוך לשבי שומרון המחבל נמלט ע"ג קיה לבנה לכיוון עבוש ובהמשך הנ"ל ביצע תאונה עצמית והמשיך את נסיעתו ע"ג אופנוע לכיוון מערב.
המאבטח נפצע באורח דחוף ופונה ע"ג טנ"צ לביה"ח 'בלינסון' ושם נקבע מותו. בהמשך אחיו של המחבל נעצר באזור התעשייה ולאחר סריקות נמצא הפטיש, מחסנית של אקדח ו-2 טלפונים. 
יש לציין כי המחבל תושב באקה בן 21</t>
  </si>
  <si>
    <t>הושלך מטען מאולתר לעבר כוח מגד' 900/90 בבלאטה</t>
  </si>
  <si>
    <t>הכוח הגיב בירי לעבר חשודים, כתוצאה נפצעה פלס' באורח דחוף אשר פונתה ע"ג סה"א לביה"ח רפידיה</t>
  </si>
  <si>
    <t>אירע חיכוך אלים בין 3 אזרחים ישר' לבין כוח מג"ב רמה בעוז ציון סמוך לבורקא</t>
  </si>
  <si>
    <t>מס' אזרחים ישר' יידו אבנים לעבר ר"י ובו ערבי ישר' על ציר 'אולר' בצו' 32 סמוך לביתר</t>
  </si>
  <si>
    <t>קדומים,שבי שומרון, חוות גלעד</t>
  </si>
  <si>
    <t xml:space="preserve">40 אזרחים ישר' יידו אבנים לעבר מס' רכבים פלס' על ציר 'קמינסקי - כרמון' סמוך ליתמא.
בהמשך הנ"ל הציתו שריפה על ציר 'קמינסקי' </t>
  </si>
  <si>
    <t>בורקא,סינג'יל</t>
  </si>
  <si>
    <t xml:space="preserve">ציר 'שחפים' כיכר נבי אליאס, ציר 'לטאה' סמוך לבית חגי </t>
  </si>
  <si>
    <t>בין רבבה לצו' יקיר הקטנה,סינג'יל</t>
  </si>
  <si>
    <t>טמון וטובאס</t>
  </si>
  <si>
    <t xml:space="preserve">בוצע ירי לעבר כוח מיח' 89/217 על ציר 'כריש' במהלך פעילות בקסבה בשכם  הכוח הגיב בירי לעבר חשודים וכתוצאה נפצעו 4 פלס' באורח לא ידוע אשר התפנו לאדום </t>
  </si>
  <si>
    <t>בוצע ירי לעבר כוח מגד' 5868 במהלך פעילות יזומה בג'בע הכוח הגיב בירי לאוויר, א.נ.א.נ</t>
  </si>
  <si>
    <t>בוצע ירי לעבר כוח מיח' 89/217 במהלך פעילות לילה ברפידיה נפצע חייל באורח דחוף אשר פונה ע"ג טנ"צ לביה"ח בלינסון</t>
  </si>
  <si>
    <t>בוצע ירי לעבר כוחות חפ"ק מח"ט, חפ"ק מצדה וכוח מיח' מתילן במהלך פעילות לילה בטמון וטובאס הכוחות הגיבו בירי לעבר חשודים, זוהו מס' פגיעות</t>
  </si>
  <si>
    <t>אלחאדר</t>
  </si>
  <si>
    <t>אין נפגעים אך התלקחה שריפה במרחב אאשר כובתה ע"י כוח מגד' 900/990</t>
  </si>
  <si>
    <t>הונח מטען הבשלה על ציר 'אצבע' סמוך ליצהר</t>
  </si>
  <si>
    <t>הושלך מטען מאולתר לעבר כוח מגד' 5868 במהלך פעילות יזומה בג'בע</t>
  </si>
  <si>
    <t>הושלך מטען מאולתר לעבר חפ"ק מח"ט במהלך פעילות לילה בטמון. כמו"כ שופל השייך לכוח עלה על מטען בצו' 701 על ציר 'צלצלן'. בהמשך הושלכו מס' מטענים מאולתרים נוספים לעבר הכוחות</t>
  </si>
  <si>
    <t>הכוח הגיב בירי לעבר חשודים במרחב, כתוצאה נפצע פלס' באורח לא דחוף אשר התפנה לאדום</t>
  </si>
  <si>
    <t>ז"א לעבר אוטובוס ישר' על ציר 'לטאה' במרחב אמבטיה סמוך לדיר דבואן נפצע אזרח ישר' באורח לא דחוף אשר טופל בנק' ע"י מד"א, כמו"כ נגרם נזק לאוטובוס</t>
  </si>
  <si>
    <t>הושלכו 7 בקת"בים לעבר מס' ר"י על ציר 'יפהפיה' סמוך לאלחאדר א.נ.א.נ</t>
  </si>
  <si>
    <t>הנ"ל יצאו מהאדום</t>
  </si>
  <si>
    <t xml:space="preserve">ר"י ובו 3 אזרחים ישר' נכנסו בשוגג למ.פ קלנדיה  </t>
  </si>
  <si>
    <t>הנ"ל יצאו מהאדום דרך עוורתא</t>
  </si>
  <si>
    <t xml:space="preserve">3 ר"י פרצו את חווה 6 ונכנסו בזדון לשכם </t>
  </si>
  <si>
    <t>בוצע ירי לעבר כוח מגדס"ר 900/93 בצו' 630 בק.ד 2097 סמוך לג'למה, א.נ.א.נ</t>
  </si>
  <si>
    <t>בוצע ירי לעבר כוח מגד' 900/90 במהלך פעילות לילה בקסבה בשכם. הכוח הגיב בירי לעבר חשודים, כתוצאה נפצע פלס' באורח לא ידוע אשר התפנה לאדום</t>
  </si>
  <si>
    <t>הושלך מטען מאולתר לעבר כוח מגד' 282/334 במהלך פעילות לילה בפקועה</t>
  </si>
  <si>
    <t>מס' אזרחים ישר' הניחו צמב"רים על ציר 'קוריף' במהל אכיפה ישר' באור מאיר</t>
  </si>
  <si>
    <t>א.נ.א.נ, בהמשך הצמב"רים כובו ע"י כוח מג"ב רמה והאזרחים התפזרו</t>
  </si>
  <si>
    <t>הונחו מס' צמב"רים על ציר 'לטאה' סמוך לצו' עפרה, א.נ.א.נ</t>
  </si>
  <si>
    <t>ז"א לעבר אוטובוס ישר' על ציר 'לטאה' סמוך ללובן א – שרקייה. אין נפגעים אך נגרם נזק לאוטובוס</t>
  </si>
  <si>
    <t>מס' כדורים שנורו</t>
  </si>
  <si>
    <t>מרחב התפר/ רכב</t>
  </si>
  <si>
    <t>כוח</t>
  </si>
  <si>
    <t>מג"ב ג"כ</t>
  </si>
  <si>
    <t>ללא</t>
  </si>
  <si>
    <t>6891/7014</t>
  </si>
  <si>
    <t>סמוך לצו' המכלאות</t>
  </si>
  <si>
    <t>215/402</t>
  </si>
  <si>
    <t>תפר</t>
  </si>
  <si>
    <t>900/93</t>
  </si>
  <si>
    <t>פיל' 197</t>
  </si>
  <si>
    <t>213/7042</t>
  </si>
  <si>
    <t>צו' 104 סמוך לשער אפרים</t>
  </si>
  <si>
    <t>2828/334</t>
  </si>
  <si>
    <t>854/8551</t>
  </si>
  <si>
    <t>מבתרי חארס</t>
  </si>
  <si>
    <t>9337/7035</t>
  </si>
  <si>
    <t>ציר גלעין</t>
  </si>
  <si>
    <t>צ'קפוסט</t>
  </si>
  <si>
    <t>במהלך יזומה</t>
  </si>
  <si>
    <t>ק.ד 684</t>
  </si>
  <si>
    <t>282/334</t>
  </si>
  <si>
    <t>ק.ד 2080</t>
  </si>
  <si>
    <t>ק.ד 5311</t>
  </si>
  <si>
    <t>פקע"ר 9311</t>
  </si>
  <si>
    <t>פקע"ר 895</t>
  </si>
  <si>
    <t>ק.ד 414</t>
  </si>
  <si>
    <t>כו</t>
  </si>
  <si>
    <t>קדם - 489</t>
  </si>
  <si>
    <t>בית ליקיא</t>
  </si>
  <si>
    <t>אין</t>
  </si>
  <si>
    <t>אירע ניסיון דקירת כוח מגד' 900/90 ע"י פלסטינית בחווה 7 סמוך לשכם. הכוח הגיב בירי לאוויר, א.נ.א.נ. בהמשך הנ"ל נעצרה ע"י הכוח ומעוכבת במפח"ט. יש לציין כי תצפיות זיהו רכב חשוד במרחב אשר ככה"נ הכווין את הפלס' לעבר חווה 7. כמו"כ הסכין הועברה לטיפול מ"י. יש לציין כי נמצא בתיקה דגל של הרש"פ, כאפייה, כפפה ודסקית</t>
  </si>
  <si>
    <t>במהלך מבצע חטיבתי בטול כרם הושלכו מס' מטענים מאולתרים לעבר כוח מג"ב מנשה בצו' 376 סמוך למוקטעה, א.נ.א.נ. בהמשך בוצע ירי מחלון לעבר כוח מגדס"ר 900/93, אין נפגעים. כמו"כ בוצעה תקיפת זיק לעבר התקהלות חמושים במרחב צו' 481, א.נ.א.נ. בהמשך בוצע ירי מאיתורים 4868 ו-4960 והושלכו מס' מטענים מאולתרים מאיתור 3993 לעבר כוח מגד' 900/93, כמו"כ בוצע ירי לעבר הכוח על ציר 'חמים', א.נ.א.נ.  בהמשך בוצע ירי לעבר כוח מגד' 900/93 ממרחב מ.ג 372, כמו"כ הושלך מטען מאולתר לעבר הכוח, א.נ.א.נ. בהמשך בוצע ירי לעבר כוח מג"ב מנשה, א.נ.א.נ</t>
  </si>
  <si>
    <t>בלאטה בשכם</t>
  </si>
  <si>
    <t>הושלך מטען מאולתר לעבר כוח מגד' 900/90 במהלך פטרול במ.פ בלאטה בשכם</t>
  </si>
  <si>
    <t>הכוח הגיב בירי לעבר חשודים, כתוצאה נפצעו 2 פלס' באורח לא ידוע אשר התפנו ע"ג סה"א לאדום</t>
  </si>
  <si>
    <t>השער הלבן</t>
  </si>
  <si>
    <t>הושלך מטען מאולתר במתווה מטף לעבר השער הלבן אשר נמצא בין מוצב בית אל למפאו"ג איו"ש</t>
  </si>
  <si>
    <t>א.נ.א.נ, יש לציין כי המטען התפוצץ באדום</t>
  </si>
  <si>
    <t>הושלכו 2 מטענים מאולתרים לעבר החניון של קבר רחל</t>
  </si>
  <si>
    <t>כוח מג"ב עוטף הגיב באלפ"ה, א.נ.א.נ</t>
  </si>
  <si>
    <t>הושלכו  2 מטענים מאולתרים לעבר כוח מג"ב מנשה בצו' 376 סמוך למוקטעה במהלך פעילות לילה בטול כרם</t>
  </si>
  <si>
    <t>הושלכו מס' מטענים מאולתרים מאיתור 3993 לעבר כוח מגדס"ר 900/93 במהלך מבצע חטיבתי בטול כרם</t>
  </si>
  <si>
    <t>הושלך מטען מאולתר לעבר כוח מגדס"ר 900/93  במהלך מבצע חטיבתי בטול כרם</t>
  </si>
  <si>
    <t xml:space="preserve"> 3 אזרחים ישר' שרפו רכב פלס', גרמו נזק למס' רכבים פלס' וריססו כתובות על הקירות בפאתי בית כחיל סמוך לחלחול</t>
  </si>
  <si>
    <t xml:space="preserve">ארעה הפרת צו אלוף בשכם  במהלכה מס' ברסלבים ע"ג ר"י פרצו את החסם בחווה 6 ונכנסו לעיר </t>
  </si>
  <si>
    <t>בהמשך הנ"ל יצאו עצמאית דרך חווה 7</t>
  </si>
  <si>
    <t>חווה גלעד</t>
  </si>
  <si>
    <t>בחרסינה, קריית ארבע, גבעת אבות וגבעת גל</t>
  </si>
  <si>
    <t>הוכרז 'אביר לילה ג' בעקבות דיווח אודות ירי לעבר אזרח מכיוון בית הקברות בחברון. כמו"כ לטובת האירוע הוכרז 'אביר לילה ב' צבאי' בחרסינה, קריית ארבע, גבעת אבות וגבעת גל. לאחר סריקות נמצא קליע ישן מסוג 7.62 מ"מ ובהמשך האירוע חוזל"ש</t>
  </si>
  <si>
    <t>רכב</t>
  </si>
  <si>
    <t>מוצב 422</t>
  </si>
  <si>
    <t>התקהלות</t>
  </si>
  <si>
    <t>900/92</t>
  </si>
  <si>
    <t>ג'בל ג'והר בחברון</t>
  </si>
  <si>
    <t>סריקות</t>
  </si>
  <si>
    <t>בוצעה תקיפת זיק לעבר התקהלות חמושים במהלך מבצע חטיבתי בטול כרם</t>
  </si>
  <si>
    <t>בית תעמר</t>
  </si>
  <si>
    <t>דורא</t>
  </si>
  <si>
    <t>בוצעו 2 תקיפות אוויריות ע"י שובל לעבר מחבלים חמושים</t>
  </si>
  <si>
    <t>בוצעו 2 תקיפות אוויריות ע"י זיק לעבר חמושים ע"ג רכב במהלך מבצע החטיבתי. בהמשך בוצעה תקיפה אווירית נוספת לעבר 4 חשודים חמושים במרחב</t>
  </si>
  <si>
    <t>זיק X2</t>
  </si>
  <si>
    <t xml:space="preserve">בוצעה תקיפה אווירית ע"י זיק לעבר חמושים בבלאטה </t>
  </si>
  <si>
    <t xml:space="preserve">זיק </t>
  </si>
  <si>
    <t>בוצעה תקיפה אווירית ע"י כוכב לעבר רכב ובו מס' חמושים במרחב ג'נין</t>
  </si>
  <si>
    <t>שובל X2</t>
  </si>
  <si>
    <t>בוצעה תקיפה אווירית ע"י זיק לעבר 2 חמושים על אופנוע במהלך מבצע חטיבתי במ.פ ג'נין</t>
  </si>
  <si>
    <t>בוצעה תקיפה אווירית נוספת לעבר חוליית 4 מחבלים במהלך מבצע חטיבתי במ.פ ג'נין</t>
  </si>
  <si>
    <t>הושלך מטען מאולתר לעבר כוח מג"ב כ"ג מתוך סמטה סמוך לאיתור 5353 במהלך מבצע חטיבתי במ.פ טול כרם. כמו"כ הושלך מטען מאולתר נוסף לעבר כוח מג"ב כ"ג</t>
  </si>
  <si>
    <t>בית עור אל פוקא</t>
  </si>
  <si>
    <t>הושלכו מס' בקת"בים מרכב חולף לעבר כוח מגד' 'שחר' – 498 בעמדת כוכב 3 סמוך לבית עור אל פוקא אין נפגעים. יש לציין כי כתוצאה התלקחה שריפה במרחב אשר כובתה ע"י הכוח, כמו"כ נמצא בקת"ב שלם</t>
  </si>
  <si>
    <t>במהלך סיור שטח עם ראש אכ"א בוצע ירי לעבר כוח מג"ב כ"ג בכפר דאן אין נפגעים אך נגרם נזק לרכב צבאי מסוג 'פנתר' השייך לכוח. בתגובה הכוח הגיב ב-2 יריות לעבר מקור הירי, א.נ.א.נ</t>
  </si>
  <si>
    <t>במהלך פעילות לילה בקסבה בשכם בוצע ירי, הושלכו מס' מטענים ויידו אבנים לעבר כוח מגד' 900/90 הכוח הגיב בירי לעבר מס' חשודים במרחב, כתוצאה נפצע פלס' באורח לא ידוע</t>
  </si>
  <si>
    <t>מעג'ין</t>
  </si>
  <si>
    <t>בוצע ירי לעבר כוח מגד' 900/90 במהלך פעילות לילה במעג'ין א.נ.א.נ</t>
  </si>
  <si>
    <t>הושלכו 2 מטענים מאולתרים לעבר כוח מגד' 900/90 במהלך פעילות לילה בקסבה בשכם</t>
  </si>
  <si>
    <t>הכוח הגיב בירי לעבר מס' חשודים במרחב, כתוצאה נפצע פלס' באורח לא ידוע</t>
  </si>
  <si>
    <t>נמצאו 2 מטענים מאולתרים במתווה צינור במהלך סריקות בבורקא</t>
  </si>
  <si>
    <t>יש לציין כי כוח מגד' 5868 דיווח אודות שמיעת פיצוץ חריגה ולאחר סריקות רחפן זוהתה בעירה ועשן במרחב צו' בורקא, א.נ.א.נ</t>
  </si>
  <si>
    <t>מס' אזרחים ישר' רעל"פים השחיתו מס' רכבים פלס' וריססו כתובת 'תג מחיר' סמוך לבית הבודד במרחב בית חגי</t>
  </si>
  <si>
    <t>אין נפגעים אך נגרם נזק לרכבים, בהמשך הנ"ל נמלטו</t>
  </si>
  <si>
    <t>בחרסינה, גבעת גל, גבעת אבות וקריית ארבע</t>
  </si>
  <si>
    <t>בני חסן</t>
  </si>
  <si>
    <t>בוצע נ.מ.ח אשר כלל 2 יריות לאוויר ע"י כוח מגד' 282/334 בעקבות 2 חשודים אשר התקרבו לגדר בק.ד 2043 סמוך לזבובה</t>
  </si>
  <si>
    <t xml:space="preserve">בוצע נ.מ.ח אשר כלל 4 יריות לאוויר ע"י כוח  854/8551 בעקבות הפס"ד במהלך סריקות בעזון </t>
  </si>
  <si>
    <t>בוצע נ.מ.ח אשר כלל 2 יריות לאוויר ע"י כוח מגד' 282/334 בעקבות חשוד אשר התקרב לגדר בק.ד 2226 סמוך לפקועה</t>
  </si>
  <si>
    <t xml:space="preserve">בוצע נ.מ.ח אשר כלל 3 יריות לאוויר ע"י כוח מגד' 854/8551 בעקבות ז"א ובקצ"בים לעברם במהלך פעילו יזומה בג'יוס </t>
  </si>
  <si>
    <t>בוצע נ.מ.ח אשר כלל יריה לאוויר ע"י כוח מגד' 854/8551 בעקבות 6 חשודים אשר התקרבו לכוח במהלך פעילות יזומה בקרוות בני חסן</t>
  </si>
  <si>
    <t xml:space="preserve">בוצע נ.מ.ח אשר כלל מס' יריות לאוויר ע"י כוח מגד' 854/8551 בעקבות ז"א לעברם במהלך פעילות יזומה בבאקה </t>
  </si>
  <si>
    <t>בוצע נ.מ.ח אשר כלל 5 יריות לאוויר ע"י כוח מג"ב כ"ג בעקבות זיהוי פנסים באזור המטעים סמוך למעבר סאלם</t>
  </si>
  <si>
    <t>בוצע נ.מ.ח אשר כלל 3 יריות לאוויר ע"י כוח מגד' 6891/7014 בעקבות זיהוי 5 חשודים סמוך לצו' המכלאות במהלך יזומה</t>
  </si>
  <si>
    <t>בוצע נ.מ.ח אשר כלל יריה אחת לאוויר ע"י כוח מגד' 215/402 בעקבות השחתת גדר בק.ד 950 סמוך לטנא עומרים ע"י 8 חשודים</t>
  </si>
  <si>
    <t>בוצע נ.מ.ח אשר כלל 4 יריות לאוויר ע"י כוח מגד' 213/7042 בעקבות רכב חשוד על ציר 'כתום' סמוך לצו' 104 סמוך לשער אפרים</t>
  </si>
  <si>
    <t>בוצע נ.מ.ח אשר כלל 2 יריות לאוויר ע"י כוח מגד' 2828/334 בעקבות 2 אופנוענים אשר התקרבו לגדר בק.ד 2231 בפקועה</t>
  </si>
  <si>
    <t>בוצע נ.מ.ח אשר כלל 3 יריות לאוויר בעקבות טנדר לבן סמוך לגדר בק.ד 2250 בפקועה</t>
  </si>
  <si>
    <t>בוצע נ.מ.ח אשר כלל יריה לאוויר ע"י כוח מגד' 854/8551 בעקבות חשוד אשר התקרב לכוח במבתרי חארס</t>
  </si>
  <si>
    <t>בוצע נ.מ.ח אשר כלל 2 יריות לאוויר ע"י כוח מגד' 9337/7035 בעקבות רכב פלס' אשר לא נענה לקריאות הכוח במהלך צ'קפוסט על ציר 'גלעין'</t>
  </si>
  <si>
    <t xml:space="preserve">בוצע נ.מ.ח אשר כלל יריה אחת לאוויר ע"י כוח מגד' 213/7042 בעקבות התקרבות לגדר בק.ד 684 </t>
  </si>
  <si>
    <t>בוצע נ.מ.ח אשר כלל 2 יריות לאוויר ע"י כוח מגד' 282/334 בעקבות התקרבות לגדר בק.ד 2080 סמוך לג'למה</t>
  </si>
  <si>
    <t>בוצע נ.מ.ח אשר כלל 2 יריות לאוויר ע"י כוח מגד' פקע"ר – 9311 בעקבות רועה צאן פלס' אשר התקרב לגדר בק.ד 5311 סמוך לאל מידיא</t>
  </si>
  <si>
    <t>בוצע נ.מ.ח אשר כלל 2 יריות לאוויר ע"י כוח מגד' פקע"ר 895 בעקבות 2 חשודים אשר התקרבו לגדר בק.ד 414 סמוך לנחושה</t>
  </si>
  <si>
    <t>בוצע נ.מ.ח אשר כלל 4 יריות לאוויר ע"י כוח מגד' 6891/7014 בעקבות ז"א לעבר הכוח במהלך יזומה בבית אומר</t>
  </si>
  <si>
    <t>בוצע נ.מ.ח אשר כלל מס' יריות לאוויר ע"י כוח מגד' 'קדם' – 489 בעקבות מס' חשודים אשר התקרבו לגדר בק.ד 5515 סמוך לבית ליקיא</t>
  </si>
  <si>
    <t>בוצע נ.מ.ח אשר כלל יריה לאוויר ע"י כוח מגד' 213/7042 בעקבות חציית 10 מסתננים בק.ד 564 סמוך לזיתא</t>
  </si>
  <si>
    <t>בוצע נ.מ.ח אשר כלל מס' יריות לאוויר ע"י כוח מגד' 854/8551 בעקבות רכב אשר לא עצר במהלך צ'קפוסט סמוך למוצב 422 סמוך לקלקיליה</t>
  </si>
  <si>
    <t>בוצע נ.מ.ח אשר כלל 4 יריות לאוויר ע"י כוח מגד' 6891/7014 בעקבות ז"א לעברם במהלך התקהלות בבית אומר</t>
  </si>
  <si>
    <t>בוצע נ.מ.ח אשר כלל יריה לאוויר ע"י כוח מגד' 900/92 בעקבות פלס' אשר התקרב לכוח במהלך סריקות בג'בל ג'והר בחברון</t>
  </si>
  <si>
    <t>טנא עומרים</t>
  </si>
  <si>
    <t xml:space="preserve"> פקועה</t>
  </si>
  <si>
    <t>יזומה</t>
  </si>
  <si>
    <t>במהלך פעילות</t>
  </si>
  <si>
    <t>סוג פעילות</t>
  </si>
  <si>
    <t>בוצע ירי לעבר כוח מגדס"ר 900/93 בפיל' 190 סמוך למבוא דותן הכוח הגיב בירי לעבר נק' חשודות, אין נפגעים. יש לציין כי זוהה רשף של כ-10 כדורים מכיוון מטעיי הזיתים ביעבד. כמו"כ צו' 190 נחסמה לתנועה 
ל-24 שעות</t>
  </si>
  <si>
    <t>282/2177</t>
  </si>
  <si>
    <t>584/8551</t>
  </si>
  <si>
    <t>בוצע נ.מ.ח אשר כלל 2 יריות לאוויר ע"י כוח מגד' 282/334 בעקבות 2 חשודים אשר התקרבו לגדר בק.ד 122 סמוך לרומנה</t>
  </si>
  <si>
    <t xml:space="preserve">בוצע נ.מ.ח אשר כלל 8 יריות לאוויר ע"י כוח מגד' 282/2177 בעקבות התקרבות 2 חשודים אשר התחבאו בשיחים בק.ד 2177 סמוך לערבונה </t>
  </si>
  <si>
    <t>בוצע נ.מ.ח אשר כלל 10 יריות לאוויר ע"י כוח מגד' 584/8551 בעקבות מס' חשודים אשר התקרבו לכוח במהלך יזומה במרדה</t>
  </si>
  <si>
    <t xml:space="preserve">בוצע נ.מ.ח אשר כלל ירי לאוויר ע"י כוח מגד' 9337/7035 במהלך פעילות לילה בכפר עקב </t>
  </si>
  <si>
    <t>פעילות</t>
  </si>
  <si>
    <t>ציר 'זמיר' סמוך לבית חגי</t>
  </si>
  <si>
    <t>ציר 'לטאה' סמוך לצו' עופרה</t>
  </si>
  <si>
    <t>פאתי הכפר בית כחיל</t>
  </si>
  <si>
    <t>סמוך לסוסיא</t>
  </si>
  <si>
    <t xml:space="preserve">ציר 'אצבע' צו' ג'ית </t>
  </si>
  <si>
    <t xml:space="preserve">ציר 'לטאה' סמוך לכיכר מכמש </t>
  </si>
  <si>
    <t>התקהלות בהשתתפות 15 אזרחים ישר' ציר 'לטאה' במהלכה הנ"ל פירססו רכבים פלס'</t>
  </si>
  <si>
    <t xml:space="preserve">נזר"ק בקבוק ריק ע"י אזרח ישר' לעבר מס' פלס' על ציר 'לטאה' סמוך לצו' יצהר הגדולה' </t>
  </si>
  <si>
    <t>ציר 'לטאה' סמוך לצו' יצהר הגדולה</t>
  </si>
  <si>
    <t xml:space="preserve">מס' אזרחים ישר' הניחו צמיגים לעבר ציר 'לטאה' סמוך לצו' עפרה , המו"כ הנ"ל זרקו בקבוקי דלק לעבר הציר, אין נפגעים </t>
  </si>
  <si>
    <t xml:space="preserve">ירידת 80 אזרחים ישר' מאיתמר לרוג'יב יש לציין כי תצפיות זיהו את הנ"ל מציתים שריפה במרחב, בהמשך דווח מהכוח אודות חיכוך אלים בין מס' אזרחים ישר' לבין 30 פלס' במהלכו בוצעו ז"א הדדיות ולעבר הכוח, ע"י פלס'  נזק ל3 רכבים פלס' הכוח הגיב בירי, כמו"כ הכוח נכנס לאדום לטובת פיזור האירוע, בהמשך האזרחים התפזרו והתקיימה התקהלות של 30 פלס' במרחב פאתי הכפר, במהלך יציאת הכוחות מהכפר בוצע לעברם ז"א ע"י פלס', הכוב הגיב בנ.מ.ח המשך נמצא ר"י נטוש בכיפה 636 סמוך לאיתמר ובו גז פלפל וסכין </t>
  </si>
  <si>
    <t xml:space="preserve">התקהלות על ציר 'אצבע' בצו' ג'ית במהלכה הנ"ל פירססו רכבים פלס', בהמשך הנ"ל חזרו לקדומים </t>
  </si>
  <si>
    <t>בוצע ירי לעבר כוח מגדס"ר 900/93 בפיל' 190 סמוך ליעבד א.נ.א.נ</t>
  </si>
  <si>
    <t>בוצע ירי לעבר כוח מגד' 282/334 ע"י 2 מחבלים אשר פרקו מרכבם לעבר מוצב ג'למה מכיוון הבית הכתום כוח מיח' 636 אשר היה במארב ירי הגיב בירי לעבר 2 המחבלים, כתוצאה נפצע מחבל באורח אנוש אשר פונה ע"ג תאג"ד 334 לביה"ח 'העמק' ובהמשך נקבע מותו וככה"נ זוהתה פגיעה במחבל השני אשר נמלט ע"ג הרכב עם הנשק</t>
  </si>
  <si>
    <t xml:space="preserve">הושלך מטען מאולתר לעבר כוח מגד' 854/8551 במהלך סריקות בקלקיליה </t>
  </si>
  <si>
    <t xml:space="preserve">הכוח הגיב ב-2 יריות לאוויר וביריה לעבר חשוד, כתוצאה נפצע פלס' באורח לא ידוע </t>
  </si>
  <si>
    <t>הושלך מטען מאולתר לעבר רכב מסוג 'דוד' השייך לכוח מגד' 'תבור' – 894 במהלך פעילות יזומה בחוסאן</t>
  </si>
  <si>
    <t>יש לציין כי המטען לא התפוצץ, כמו"כ הכוח הגיב בנ.מ.ח אשר כלל 6 יריות לאוויר, א.נ.א.נ</t>
  </si>
  <si>
    <t>ר"י ובו 2 אזרחים ישר' נכנסו בזדון לקלקיליה ע"מ לתקן את רכבם</t>
  </si>
  <si>
    <t>כוח מגד' 854/8551 נכנס לאדום לטובת סריקות במהלכן הושלך בלוק ומטען מאולתר לעבר הכוח, א.נ.א.נ. בתגובה הכוח הגיב ב-2 יריות לאוויר וביריה לעבר חשוד, כתוצאה נפצע פלס' באורח לא ידוע. בהמשך הנ"ל זוהו ע"י המנגנונים יוצאים מהעיר</t>
  </si>
  <si>
    <t>תרקומיא</t>
  </si>
  <si>
    <t>בוצע נ.מ.ח אשר כלל 5 יריות לאוויר ע"י כוח מגד' 282/334 בעקבות חשודים סמוך לגדר בק.ד 121 במרחב רומנה</t>
  </si>
  <si>
    <t>בוצע נ.מ.ח אשר כלל 2 יריות לאוויר ע"י כוח מגד' 900/90 בעקבות ז"א לעבר הכוח במהלך היציאה מכפר רוג'יב</t>
  </si>
  <si>
    <t>בוצע נ.מ.ח אשר כלל 2 יריות לאוויר ע"י כוח מגד' 854/8551 בעקבות ז"א לעבר הכוח במהלך יזומה בא-זוויה</t>
  </si>
  <si>
    <t>בוצע נ.מ.ח אשר כלל 2 יריות לאוויר ע"י כוח מגד' 854/8551 בעקבות רכב חשוד אשר פירסס סמוך לכוח במהלך יזומה בדיר בלוט</t>
  </si>
  <si>
    <t>בוצע נ.מ.ח אשר כלל 6 יריות לאוויר ע"י כוח מגד' 'תבור' – 894 בעקבות מטען מאולתר וזיקוקים לעברם במהלך פעילות יזומה בחוסאן</t>
  </si>
  <si>
    <t>בוצע נ.מ.ח אשר כלל ירי לאוויר ע"י כוח מגד' 'קדם' – 489 בעקבות 10 חשודים אשר התקרבו לגדר בק.ד 438 סמוך למעבר תרקומיא</t>
  </si>
  <si>
    <t>זיבאד</t>
  </si>
  <si>
    <t>בוצע נ.מ.ח אשר כלל 2 יריות לאוויר ע"י כוח מגד' 854/8551 בעקבות ז"א לעברם במהלך פעילות יזומה בזיבאד</t>
  </si>
  <si>
    <t>הוצתה שריפה ומבנה חקלאי על ציר 'זמיר' סמוך לצו' בית חגי, ככל הנראה ע"י מס' אזרחים ישר', כמו"כ זוהו כתובות נקמה בעברית</t>
  </si>
  <si>
    <t>חיכוך בין 9 אזרחים ישר' רעל"פים לבין מס' פלס' במרחב, במהלכומ החשודים הכו זה את זההאמצות אלות, האזרחים נמלטו</t>
  </si>
  <si>
    <t>בוצע ירי לעבר כוח מגדס"ר 900/93 בפיל' האורות סמוך לעזבת שופה. א.נ.א.נ, יש לציין כי הכוח זיהה רשף של מס' כדורים. כמ"כ גדודי 'נור א-שמס' לקחו אחריות על הירי</t>
  </si>
  <si>
    <t>דווח מכוח מגד' 213/7042 אודות שמיעת ירי חריגה מכיוון אירתאח במוצב 105. הכוח הגיב ב-6 יריות לאוויר. בהמשך גדודי 'נור א-שמס' לקחו אחריות על הירי והאירוע הוגדר כאירוע ירי, א.נ.א.נ</t>
  </si>
  <si>
    <t>צו' אריאל</t>
  </si>
  <si>
    <t>.  401533906, עודי נזאר נימר אבו נאעסה, בן 27, תושב ג'נין
2. 423297985, מצעב חסאן עלי מוקצקץ בן 17, תושב ג'נין</t>
  </si>
  <si>
    <t>צו' מעלה עמוס</t>
  </si>
  <si>
    <t>הוכרז 'פטיש חם' בעקבות השלכת מטען הבשלה לעבר אוטובוס ישר' על ציר 'ביאלר' בצו' מעלה עמוס. יש לציין כי המטען התפוצץ, אין נפגעים אך נגרם נזק לאוטובוס. כמו"כ לאחר סריקות גשש נמצאו שרידי מטען במרחב. לטובת האירוע אושר צוות מרעול וצוות מיח' 636, בנוסף הועלו בקאסיות מעל המרחב. כמו"כ דוות אודות חשוד אשר התחבא בשיחים במרחב וברשותו משקפת ואופנוע</t>
  </si>
  <si>
    <t>הושלכו 4 מטענים מאולתרים לעבר כוח מג"ב מ"ב במהלך פעילות לילה בעיזרייה</t>
  </si>
  <si>
    <t xml:space="preserve">בוצעו ז"א הדדיות בין 20 אזרחים ישר' ל-10 פלס' בבית פוריקכוח מגד' 900/90 הגיב באלפ"ה </t>
  </si>
  <si>
    <t>אזרח ישר' תקף פלס' בצו' המשטרה הבריטית סמוך לסילוואד</t>
  </si>
  <si>
    <t>א.נ.א.נ, בהמשך הנ"ל הועברו לטיפול מ"י</t>
  </si>
  <si>
    <t>ארעה הפרת צו אלוף בשכם ע"י מס' ברסלבים ע"ג ר"י אשר פרצו את החסם בחווה 6 ונכנסו לעיר בזדון</t>
  </si>
  <si>
    <t>בהמשך הנ"ל יצאו עצמאית. ללא א.ח</t>
  </si>
  <si>
    <t>ז"א מרכב חולף לעבר ר"י על ציר 'לטאה' סמוך לצו' 164 במרחב סינג'יל. אין נפגעים, נזק לרכב</t>
  </si>
  <si>
    <t>ז"א מרכב חולף לעבר ר"י על ציר 'לטאה' סמוך לצו' 164 במרחב סינג'י. אין נפגעים, נזק לרכב</t>
  </si>
  <si>
    <t xml:space="preserve">הוכרז 'פטיש חם' בעקבות ניסיון דריסה ע"י רכב ללא ל.ז אשר נסע ונתקע במכוון במס' ר"י על ציר 'כרמון' סמוך לצו' אריאל. נפצע חייל באורח לא דחוף השייך לכוח מגד' 854/8551 כתוצאה ככה"נ מרסיס אשר פונה ע"ג מד"א לביה"ח 'בלינסון'. בתגובה כוח מגד' 854/8551 ואזרחים ישר' הגיבו בירי לעבר המחבלים, כתוצאה נהרגו 2 מחבלים. לאחר זיכוי חבלנים נמצאו ברכב רימון הלם, זיקוק, מס' מחסניות ובהן כדורים מסוג 5.56 מ"מ, 2 טלפונים, ווסט וסכום כסף אשר הוחרמו ע"י הכוח. בהמשך האירוע חוזל"ש </t>
  </si>
  <si>
    <t>ציר יפיפיה - אלחאדר</t>
  </si>
  <si>
    <t xml:space="preserve">לאחר סריקות כוח וגשש מצאו 2 מטענים המתווה צינור במרחב </t>
  </si>
  <si>
    <t>בוצע ירי של 7 כדורים לעבר גשש החט' במצפה יוסף מכיוון מ.פ בלאטה בשכם. א.נ.א.נ</t>
  </si>
  <si>
    <t>בוצע ירי לעבר כוח אבטחה אזרחי במעבר אייל ע"י מחבל אשר פרק מרכב פלס' וביצע את הירי מקלקיליה. א.נ.א.נ, לאחר סריקות ע"י כוח מגד' 7877/49 באדום נמצאו תרמיל ומק פורק אשר עתידים לעבור למז"פ</t>
  </si>
  <si>
    <t>נווה ארז</t>
  </si>
  <si>
    <t>ח' עבדאללה איברהים</t>
  </si>
  <si>
    <t>רועה צאן ישר' יידה אבנים לעבר רכב פלס' סמוך לנווה ארז</t>
  </si>
  <si>
    <t>מס' אזרחים ישר' יידו אבנים לעבר רכב פלס' על ציר 'כרמון'. כמו"כ בהמשך הנ"ל נכנסו לח' עבדאללה איברהים והשחיתו בתים פלס' בכפר. בהמשך אירע חיכוך אלים אשר כלל  ז"א הדדיות בין מס' אזרחים ישר' לבין מס' פלס' . נאמן הביטחון לשעבר של חוות העיטם הגיב בירי לאוויר, א.נ.א.נ. כמו"כ כוח הגמ"ר של אפרת ביצע ירי לעבר הכפר</t>
  </si>
  <si>
    <t>נהרג ערבי ישר'. כמו"כ דווח אודות פלס' פצוע באורח דחוף טרם ידוע כתוצאה ממה, ו-2 פצועים פלס' באורח לא דחוף כתוצאה מרסיסים וירי</t>
  </si>
  <si>
    <t>ארעה הפרת צו אלוף בשכם במהלכה מס' ברסלבים ע"ג ר"י פרצו את החסם בחווה 6 ונכנסו לעיר בזדון.</t>
  </si>
  <si>
    <t>נמצאו 392,000 ש"ח כספט"ר במהלך פעילות כספט"ר. הוחרם ע"י כוח 'קדם'</t>
  </si>
  <si>
    <t>בוצעה תקיפה אווירית במ.פ טול כרם ע"י זיק</t>
  </si>
  <si>
    <t>בוצע נ.מ.ח אשר כלל 6 יריות לאוויר ע"י כוח מגד' 213/7042 בעקבות שמיעת ירי חריגה במוצב 105 מכיוון אירתאח</t>
  </si>
  <si>
    <t>תוואי אל מונטאר</t>
  </si>
  <si>
    <t>א-דיכ</t>
  </si>
  <si>
    <t>בוצע נ.מ.ח אשר כלל מס' יריות לאוויר ע"י כוח מגד' 854/8551 בעקבות ז"א לעבר הכוח במהלך פעילות יזומה בקרוות בני חסן</t>
  </si>
  <si>
    <t>בוצע נ.מ.ח אשר כלל מס' יריות לאוויר ע"י רבש"ץ גבעת אסף בעקבות חשוד אשר התקרב לגדר ההיקפית של היישוב וחצה את התלתלית היישובית</t>
  </si>
  <si>
    <t>בוצע נ.מ.ח אשר כלל 4 יריות לאוויר ע"י כוח מג"ב עוטף בעקבות חשוד אשר התקרב לכוח במהלך מארב ירי במתג 400 בתוואי אל מונטאר</t>
  </si>
  <si>
    <t>בוצע נ.מ.ח אשר כלל ירי לאוויר ע"י כוח מגד' 854/8551 בעקבות ז"א לעברם במהלך פעילות לילה בא-דיכ</t>
  </si>
  <si>
    <t>בוצע נ.מ.ח אשר כלל יריה לאוויר ע"י כוח מגד' 213/7042 בעקבות 2 חשודים אשר חצו בגדר בק.ד 555 סמוך לזיתא</t>
  </si>
  <si>
    <t xml:space="preserve">בוצע  נ.מ.ח אשר כלל מס' יריות לאוויר ע"י כוח מג"ב אלון בעקבות התקהלות פלס' במהלך פטרול בסבסטיה </t>
  </si>
  <si>
    <t>בוצע נ.מ.ח אשר כלל  צירי לאוויר ע"י כוח מגד' 5868 בעקבות פריצת חסם בצו' יצהר הקטנה</t>
  </si>
  <si>
    <t>בוצע נ.מ.ח אשר כלל מס' יריות לאוויר ע"י כוח מגד' 'רם' – 668 בעקבות ז"א לעבר הכוח במהלך יזומה בנעלין</t>
  </si>
  <si>
    <t>בוצע נ.מ.ח אשר כלל ירי לאוויר ע"י כוח מגד' 'שחר' – 498 בעקבות רכב פלס' אשר נמלט במהלך פעילות לילה בא-רם</t>
  </si>
  <si>
    <t>פטרול</t>
  </si>
  <si>
    <t>פלס' נורה בבט"פ בשטח אש 522 בעת שנסע בר"י גנוב וככה"נ ניסה לדרוס פקחי רט"ג. בתגובה הפקחים הגיבו בירי לעבר הרכב, כתוצאה הנ"ל חוסל</t>
  </si>
  <si>
    <t>שטח אש 522</t>
  </si>
  <si>
    <t>פיצוץ מטען באמצעות הפעלה מרחוק לעבר הגשש החט' בבור מים באבני חפץ גשש חט' פצוע בידו באורח לא דחוף</t>
  </si>
  <si>
    <t>בוצע ירי לעבר כוח מגד' 900/90 במהלך פעילות בבלאטה הכוח הגיב בירי לעבר חשודים, כתוצאה נפצעה פלס' באורח דחוף אשר פונתה ע"ג סה"א לביה"ח רפידיה</t>
  </si>
  <si>
    <t xml:space="preserve">הוכרז 'פטיש חם' בעקבות ניסיון דריסה ע"י רכב ללא ל.ז אשר נסע ונתקע במכוון במס' ר"י על ציר 'כרמון' סמוך לצו' אריאל נפצע חייל באורח לא דחוף השייך לכוח מגד' 854/8551 כתוצאה ככה"נ מרסיס אשר פונה ע"ג מד"א לביה"ח 'בלינסון'. בתגובה כוח מגד' 854/8551 ואזרחים ישר' הגיבו בירי לעבר המחבלים, כתוצאה נהרגו 2 מחבלים. לאחר זיכוי חבלנים נמצאו ברכב רימון הלם, זיקוק, מס' מחסניות ובהן כדורים מסוג 5.56 מ"מ, 2 טלפונים, ווסט וסכום כסף אשר הוחרמו ע"י הכוח. בהמשך האירוע חוזל"ש </t>
  </si>
  <si>
    <t>נהרג מחבל ונפצע אזרח ישר' באורח דחוף לאחר פיצוץ מטען</t>
  </si>
  <si>
    <t>בוצע ירי לעבר כוח מימ"ס איו"ש במהלך מבצע 'מחנות קיץ' בג'נין הכוח הגיב בירי לעבר חשודים, כתוצאה נהרגו 2 פלס' , בהמשך הושלכו מס' מטענים מאולתרים לעבר הכוח, אין נפגעים. בהמשך בוצעה תקיפה אווירית בסיר לעבר חמושים. נהרגו 3 פלס' ונפצע פלס' באורח לא ידןע</t>
  </si>
  <si>
    <t>בוצע ירי לעבר כוח מגד' 417/47 במהלך מבצע 'עולים כיתה' במ.פ פרעה, א.נ.א.נ. בהמשך בוצעו2 תקיפות אוויריות לעבר חמושים | נהרגו4 פלס' ונפצעו 5 פלס' באורח לא ידוע</t>
  </si>
  <si>
    <t>הושלכו 2 מטענים מאולתרים סמוך לשופל השייך לכוח מגד' 417/47 במהלך מבצע 'עולים כיתה' במ.פ פרעה</t>
  </si>
  <si>
    <t>הושלכו מס' מטענים מאולתרים לעבר כוח מימ"ס איו"ש במהלך מבצע 'מחנות קיץ' בג'נין</t>
  </si>
  <si>
    <t>20 אזרחים ישר' פינצ'רו גלגל ברכב השייך לכוח מג"ב ל"ט במהלך אכיפה ישר' במרחב אלמניה בשמורה ההסכמית</t>
  </si>
  <si>
    <t>אין נפגעים אך נגרם נזק לרכב, בהמשך הנ"ל פוזרו</t>
  </si>
  <si>
    <t>סוסיא העתיקה</t>
  </si>
  <si>
    <t>חשש לפשיעה לאומנית מכות הדדיות בין 3 פלס' ומס' פעילי שמאל לבין עובדי אתר סוסיא סמוך לסוסיא העתיקה. כוח מגד' 215/402 ומ"י בנק'</t>
  </si>
  <si>
    <t>ארעה הפרת צו אלוף בשכם ע"י ר"י אשר פרץ את חווה 6 ונכנס בזדון לעיר</t>
  </si>
  <si>
    <t>ארעה הפרת צו אלוף בשכם ע"י ר"י ובו מס' ברסלבים אשר נכנסו לעיר בזדון</t>
  </si>
  <si>
    <t>ארעה הפרת צו אלוף בשכם ע"י ר"י ובו מס' ברסלבים אשר פרצו את חווה 6 נכנסו לעיר בזדון</t>
  </si>
  <si>
    <t>הנ"ל יצא דרך חווה 7 לכיוון איתמר, לאחר בירור עלה כי הרכב ניסה לדרוס מס' שו"פים סמוך לקבר יוסף, אין נפגעים אך נגרם נזק לגדר</t>
  </si>
  <si>
    <t>הנ"ל נעצר ע"י כוח מגד' 900/90 בחווה 7</t>
  </si>
  <si>
    <t>הנ"ל נעצר ע"י כוח מגד' 900/90 בחווה 6 , הכוח הגיב בנ.מ.ח אשר כלל דריכת נשק</t>
  </si>
  <si>
    <t xml:space="preserve">בוצעה תקיפה אווירית בנור א – שמס לעבר 4 חמושים </t>
  </si>
  <si>
    <t>בוצעה תקיפה אווירית בסיר לעבר מס' חמושים</t>
  </si>
  <si>
    <t xml:space="preserve">בוצעו תקיפה אווירית לעבר מס' חמושים במ.פ פרעה </t>
  </si>
  <si>
    <t>ז"א לעבר ר"י על ציר 'לטאה' סמוך למרחב האמבטיה. אין נפגעים, נזק לרכב</t>
  </si>
  <si>
    <t>צו' 164</t>
  </si>
  <si>
    <t>ז"א לעבר ר"י על ציר 'לטאה' סמוך לצו' 164 . אין נפגעים אך נגרם נזק לרכב</t>
  </si>
  <si>
    <t>תחנת דלק סונול</t>
  </si>
  <si>
    <t>ז"א לעבר ר"י על ציר – 443 סמוך לתחנת דלק סונול, א.נ.א.נ</t>
  </si>
  <si>
    <t>בוצע נ.מ.ח אשר כלל 2 יריות לאוויר ע"י כוח מיח' 636 בעקבות חציית 6 מסתננים מהאדום לכחול בק.ד 547 סמוך לזיתא</t>
  </si>
  <si>
    <t>בוצע נ.מ.ח אשר כלל 3 יריות לאוויר ע"י כוח מגד' 213/7042 בעקבות רכב חשוד במעבר 104 סמוך לטול כרם</t>
  </si>
  <si>
    <t>בוצע נ.מ.ח אשר כלל 4 יריות לאוויר ע"י כוח מגד' 282/334 בעקבות זיהוי תצפיתן בצד האדום בק.ד 125 סמוך לרומנה</t>
  </si>
  <si>
    <t>מבתרי א-רם ג'בע</t>
  </si>
  <si>
    <t>בוצע נ.מ.ח אשר כלל יריה לאוויר ע"י כוח מגד' 'שחר – 498 בעקבות ז"א לעבר הכוח על ציר 'ליל' סמוך למבתרי א-רם ג'בע</t>
  </si>
  <si>
    <t>בוצע נ.מ.ח אשר כלל דריכת נשק ע"י כוח מגד' 900/90 בעקבות רכב אשר ניסה לפרוץ את חווה 6</t>
  </si>
  <si>
    <t>בוצע נ.מ.ח אשר כלל 2 יריות לאוויר ע"י כוח מגד' 9337/7035 בעקבות רכב פלס' אשר לא נענה לקריאת הכוח על ציר 'לטאה' בתורמוסעיא</t>
  </si>
  <si>
    <t>בהמשך הושלכו 2 מטענים מאולתרים לעבר כוח מג"ב כ"ג במהלך מבצע 'מחנות קיץ' בג'נין, בהמשך הושלכו מטענים מאולתרים נוספים לעבר הכוח</t>
  </si>
  <si>
    <t>עסכר ישן</t>
  </si>
  <si>
    <t>הושלכו 2 מטענים מאולתרים לעבר כוח מגד' 900/90 במהלך פטרול בעסכר הישן</t>
  </si>
  <si>
    <t>הכוח הגיב בירי לעבר חשוד, כתוצאה הנ"ל נפצע באורח דחוף</t>
  </si>
  <si>
    <t>ארעה פיצוץ מטען מאולתר על ציר 'לפתן' סמוך לחווה 7 במרחב שכם</t>
  </si>
  <si>
    <t>הושלך מטען מאולתר במתווה צינור לעבר כוח מגד' 854/8551 במהלך פעילות לילה בקלקיליה</t>
  </si>
  <si>
    <t>הושלך מטען מאולתר לעבר שופל השייך לכוח במהלך מבצע 'עולים כיתה' במ.פ פרעה</t>
  </si>
  <si>
    <t>ארעה הפרת צו אלוף בשכם ע"י ר"י ובו מס' ברסלבים אשר נכנסו דרך חווה 7 לעיר בזדון</t>
  </si>
  <si>
    <t>הנ"ל יצאו עצמאית ללא אירועים חריגים</t>
  </si>
  <si>
    <t>מעיין חרשה</t>
  </si>
  <si>
    <t>בוצע נ.מ.ח אשר כלל מס' יריות לאוויר ע"י כוח הגמ"ר בעקבות חשודים סמוך למעיין חרשה</t>
  </si>
  <si>
    <t>בוצע נ.מ.ח אשר כלל ירי לאוויר ע"י כוח מגד' 854/8551 בעקבות קורקינט אשר התנגש בכוח סמוך לנבי אליאס</t>
  </si>
  <si>
    <t xml:space="preserve">בוצע נ.מ.ח אשר כלל ירי לאוויר ע"י כוח מגד' 854/8551 בעקבות בקצ"ב אשר הושלך לעבר הכוח בחג'ה </t>
  </si>
  <si>
    <t>חשוד סמוך לכוח</t>
  </si>
  <si>
    <t>קורקינט</t>
  </si>
  <si>
    <t>צו' נווה דניאל</t>
  </si>
  <si>
    <t>ז"א לעבר ר"י על ציר 'יפהפיה' בצו' נווה דניאל. אין נפגעים אך נגרם נזק לרכב</t>
  </si>
  <si>
    <t>ז"א לעבר ר"י על ציר 'לטאה' סמוך למזרע א – שרקייה. א.נ.א.נ</t>
  </si>
  <si>
    <t>פלס' פצוע באורח דחוף ופלס' פצוע נוסף באורח לא דחוף</t>
  </si>
  <si>
    <t xml:space="preserve">בוצע ירי לעבר כוח מגד' 7877/49 במהלך מארב באדום סמוך למעבר אייל </t>
  </si>
  <si>
    <t xml:space="preserve">בנימין </t>
  </si>
  <si>
    <t>קבר השייח סמוך לאל חאדר</t>
  </si>
  <si>
    <t xml:space="preserve">חרסינה </t>
  </si>
  <si>
    <t>ציר 'גלון' סמוך לכיכר המוניות במרחב אל חאדר</t>
  </si>
  <si>
    <t>ציר 'אופנוע' סמוך למצפה אלון</t>
  </si>
  <si>
    <t>כיפת גינה סמוך לבת עין</t>
  </si>
  <si>
    <t>אזרחים ירש'  יידו אבנים לעבר ר"י ובו ערבי ישר' על ציר 'אופנוע' סמוך למצפה אלון</t>
  </si>
  <si>
    <t>נפצע ערבי ישר' באורח לא ידוע אשר התפנה עצמאית ונגרם נזק לרכב</t>
  </si>
  <si>
    <t>שני פלס' אשר נפצעו באורח דחוף כתוצאה מירי אשר טרם ידוע ע"י מי בוצע הנ"ל התפנו לאדום. כמו"כ הכוח ביצע ירי לעבר מס' פלס' במרחב, נפצעו שני פלס' באורח דחוף ופלס' נוסף מרימון הלם.</t>
  </si>
  <si>
    <t>ז"א הדדיות בין מס' פלס' לבין מס' אזרחים ישר' בכיפת נינה סמול לבת עין, כמו"כ הונחו מס' צמב"רים במרחב ע"י הפלס' מג"ב ל"ט ורבש"ץ היישוב הגיבו בנ.מ.ח אשר כלל מס' יריות לאוויר</t>
  </si>
  <si>
    <t>ז"א הדדיות בין 200 פלס' לבין 80 אזרחים ישר' בפאתי קוצרה</t>
  </si>
  <si>
    <t>שמורה ההסכמית מעלה עמוס</t>
  </si>
  <si>
    <t xml:space="preserve">אזרחים ישר' שרפו רכב פלס' וריססו כתובות גרפיטי על מבנה סמוך לכפר אדנא. </t>
  </si>
  <si>
    <t>אין נפגעים, התקבל תיעוד לנזק</t>
  </si>
  <si>
    <t>ציר 'מקהלות' סמוך לתפוח</t>
  </si>
  <si>
    <t>חסימות ציר 'מקהלות' סמול לתפוח ע"י מס' אזרחים ישר'</t>
  </si>
  <si>
    <t>סמוך לעופרים</t>
  </si>
  <si>
    <t>ז"א ע"י מס' אזרחים ישר' לעבר ציר 'שחקים' סמוך לעופרים</t>
  </si>
  <si>
    <t>צו' כרמי צור החדשה</t>
  </si>
  <si>
    <t>התקהלות בהשתתפות 7 אזרחים ישר' אשר פרססו רכבים פלס' על ציר 'שחפים' בכיכר קדומים</t>
  </si>
  <si>
    <t>התקהלות בהשתתפות 20 אזרחים ישר' על ציר 'יפהפיה'  בצו' כרמי צור החדשה. במהלכה האזרחים ביצעו ז"א לעבר ערבי ישר' ע"ג ר"י והונח חסם אבנים.</t>
  </si>
  <si>
    <t>הושלך מטען מאולתר לעבר כוח מגד' 6891/941 במהלך פעילות לילה בדורא</t>
  </si>
  <si>
    <t>נמצא מטען מאולתר במתווה צינור סמוך לגשר הכחול במסדרון חווארה</t>
  </si>
  <si>
    <t>נמצאו 2 מטענים מאולתרים במהלך פטרול בבורקא ע"ח כוח מגד' 26/6261</t>
  </si>
  <si>
    <t>יש לציין כי אחד המטענים התפוצץ, א.נ.א.נ</t>
  </si>
  <si>
    <t xml:space="preserve">הושלכו 2 מטענים מאולתרים לעבר כוח מגד' 900/90 במהלך פעילות יזומה במתג 3 בשכם </t>
  </si>
  <si>
    <t>ז"א לעבר ר"י על ציר 'יפהפיה' בצו' חלחול. א.נ.א.נ</t>
  </si>
  <si>
    <t>ז"א לעבר ר"י על ציר 'יפהפיה' סמוך לצו' העוקפים. א.נ.א.נ</t>
  </si>
  <si>
    <r>
      <t xml:space="preserve">בוצע </t>
    </r>
    <r>
      <rPr>
        <sz val="12"/>
        <color theme="1"/>
        <rFont val="David"/>
        <family val="2"/>
        <charset val="177"/>
      </rPr>
      <t>ירי לעבר כוח מיח' ימ"ס איו"ש במהלך מבצע 'מחנות קיץ'</t>
    </r>
  </si>
  <si>
    <t>במהלך מבצע 'מחנות קיץ' בנור א – שמס ארעה התקלות של כוח מגדס"ר 900/93 עם 2 מחבלים, במהלכה הושלך רימון לעבר הכוח. בהמשך בוצע ירי לעבר שופל השייך לכוח מיח' 89/217 אין נפגעים אך כתוצאה מהירי נגרם נזק לשופל דווח אודות פגיעה בתשתיות המים בעקבות פתיחת ציר ע"י 9D, כתוצאה אירע ניתוק מים. כמו"כ דווח אודות הפסקת חשמל במרחב כתוצאה מפגיעה בקו מתח הראשי, בוצע ירי לעבר חמוש, כתוצאה הנ"ל נהרג, כמו"כ נמצאה רקטה מאולתרת ע"י כוח מיח' 89/217 אשר כוונה לעבר היישוב בת חפר</t>
  </si>
  <si>
    <t>במהלך מבצע 'מחנות קיץ' בג'נין בוצע ירי לעבר כוח ימ"ס איו"ש בכפר דאן  הכוח הגיב בירי לעבר חמוש, כתוצאה נהרג פלס'.
בהמשך הכוח ביצע ירי לעבר 2 ברחנים, כתוצאה נפצעו 3 פלס' באורח לא ידוע אשר התפנו לאדום.
כמו"כ בוצע ירי לעבר כוח ימ"ס איו"ש, בתגובה הכוח ביצע ירי לעבר חמושים במרחב, כתוצאה נהרג פלס' ונפצע פלס' באורח דחוף אשר התפנה לאדום. בהמשך בוצע ירי נוסף לעבר כוח ימ"ס איו"ש, א.נ.א.נ. כמו"כ בוצע ירי לעבר כוח מגד' 906 בכפר דאן, כתוצאה נפצע חייל באורח דחוף אשר פונה ע"ג טנ"ץ לביה"ח העמק. בהמשך הושלכו 2 מטענים מאולתרים לעבר כוח מג"ב כ"ג, א.נ.א.נ. כמו"כ כוח ימ"ס איו"ש עלה על צמב"ר אשר התפוצץ על ציר 'גונזו', אין נפגעים. בנוסף הושלכו מטענים מאולתרים לעבר הכוח, אין נפגעים</t>
  </si>
  <si>
    <t>במהלך מבצע 'עולים כיתה' במ.פ פרעה בוצע ירי לעבר כוח על ציר 'בנודיז'. כמו"כ במהלך הפעילות נמצא ווסט, מס' מחסניות ותחמושת ע"י כוח מיח' 89/217. בהמשך הושלך מטען מאולתר לעבר שופל השייך לכוח א.נ.א.נ. בהמשך בוצע פיצוץ חומרים רגישים במסגד, אין נפגעים אך התלקחה שריפה במסגד</t>
  </si>
  <si>
    <t xml:space="preserve">בוצע סיר לחץ לעבר איתור, במהלכו בוצע ירי של כוח מיח' ימ"מ לעבר חמוש במרחב טול כרם כחלק ממבצע 'מחנות קיץ' זוהתה פגיעה, בוצע ירי לעבר הכוח, כמו"כ נפצע שוטר באורח לא דחוף כתוצאה מרסיסים ובהמשך נורו 2 טילי מטאדור לעבר האיתור וכתוצאה נהרגו 5 מחבלים, כמו"כ נמצא ע"י הכוח אקדח ו– 4 נשקי M16 </t>
  </si>
  <si>
    <t>בוצעו 2 תקיפות אוויריות לעבר 2 ברחנים</t>
  </si>
  <si>
    <t>במהלך מבצע 'מחנות קיץ' בג'נין ארעה התקלות בין כוח מגד' 906 לבין מס' מחבלים נהרג חייל אשר פונה לביה"ח העמק,
נפצעו 3 חיילים באורח דחוף אשר 2 פונו באופן מוסק לביה"ח רמב"ם ו-1 פונה באופן רכוב לביה"ח העמק, ונפצעו 3 חיילים באורח לא דחוף. כמו"כ נהרגו 2 מחבלים.
בהמשך כוח מגד' 906 ביצע ירי לעבר 2 מחבלים אשר פרסו כבלים סמוך למסגד, כתוצאה נפצע פלס' באורח דחוף אשר התפנה לאדום.
בהמשך בוצע ירי לעבר תצפיתן וירי מטול לעבר מס' חשודים ע"י כוח מיח' 89/6217, כתוצאה נפצע חייל באורח לא ידוע. 
כמו"כ דווח אודות חייל אשר נפצע באורח לא דחוף במהלך שימוש בפטיש, הנ"ל פונה ע"ג תאג"ד לביה"ח 'העמק'</t>
  </si>
  <si>
    <t>בוצע ירי לעבר דוד של כוח ע"י מחבלים ע"ג אופנוע בהמשך כוח עתודה זיהה אופנוע חשוד וביצע מרדף אחריו, במהלכו הנ"ל השליך חפצים לעבר הכוח, בתגובה הכוח ביצע ירי לעבר האופנוע, כתוצאה נהרגו 2 פלס' ונפצע פלס' באורח לא ידוע.</t>
  </si>
  <si>
    <t>מעבר תרקומיא</t>
  </si>
  <si>
    <t>הוכרז 'פטיש חם' בעקבות ירי לעבר ניידת מ"י במעבר תרקומיא. נהרגו 3 שוטרים, בהמשך הוכרז 'אביר לילה ב מלא' באדורא ותלם. כמו"כ לאחר סריקות נמצא רכב המחבל ובו 14 תרמילים מסוג 5.56 מ"מ ו-5 מחסניות מלאות ובהמשך בוצע כתר מלא על אידנא וחברון.
בהמשך במהלך סריקות אחר המחבל בחברון בוצע ירי לעבר כוח מתוך האיתור, בתגובה הכוח הגיב בירי מטאדור, כתוצאה המחבל חוסל</t>
  </si>
  <si>
    <t>בין עינב לאבני חפץ</t>
  </si>
  <si>
    <t>אירע פיצוץ מטען על ציר 'דרמה' בין עינב לאבני חפץ</t>
  </si>
  <si>
    <t>הושלך מטען מאולתר לעבר כוח ימ"ס י – ם במהלך מעצר בג'ילזון</t>
  </si>
  <si>
    <t>דיר אל חאטב</t>
  </si>
  <si>
    <t>ארעה הפרת צו אלוף בדיר אל חאטב בעקבות 2 ר"י ובהם מס' ברסלבים אשר פתחו את השער הצהוב ונכנסו לכפר</t>
  </si>
  <si>
    <t>הנ"ל המשיכו נסיעה לשכם ויצאו דרך חווה 7</t>
  </si>
  <si>
    <t>בוצעה תקיפה אווירית בסילת אל חארתיה לעבר 2 משליכי מטענים</t>
  </si>
  <si>
    <t>בוצעה תקיפה אווירית לעבר מס' חמושים נפצעה פלס' באורח לא ידוע ונפצעו 3 פלס' באורח לא דחוף</t>
  </si>
  <si>
    <t>הוכרז 'פרש תורכי' בעקבות זיהוי תצפיות של 2 אנשים במובלעת מקביל לק.ד 132 סמוך לנעמה</t>
  </si>
  <si>
    <t>הושלכו 2 מטענים מאולתרים לעבר כוח מגד' 900/90 במהלך פעילות לילה בראס אל עין בשכם</t>
  </si>
  <si>
    <t>הושלכו 2 מטענים מאולתרים לעבר כוח מגד' 'תבור'– 894 במהלך פעילות יזומה בחוסאן</t>
  </si>
  <si>
    <t>הנ"ל יצאו מהעיר דרך חווה 7 ללא אירועים חריגים</t>
  </si>
  <si>
    <t>ארעה הפרת צו אלוף בשכם בעקבות ר"י עם מס' ברסלבים אשר נכנסו לעיר בזדון</t>
  </si>
  <si>
    <t>אל מידיא</t>
  </si>
  <si>
    <t>נגוהות</t>
  </si>
  <si>
    <t>בוצע נ.מ.ח אשר כלל ירי לאוויר ע"י כוח מגד' פקע"ר 9311 בעקבות רועה צאן סמוך לגדר בק.ד 5294 במרחב אל מידיא</t>
  </si>
  <si>
    <t>בוצע נ.מ.ח אשר כלל ירי 4 כדורים לאוויר ע"י כוח מגד' 9337/7035 בעקבות התקהלות בהשתתפות מס' רכבים פלס' סמוך לפיל' גפן</t>
  </si>
  <si>
    <t>בוצע נ.מ.ח אשר כלל ירי לאוויר ע"י רבש"ץ היישוב נגוהות בעקבות מס' חשודים ע"ג 7 טרקטורונים סמוך ליישוב</t>
  </si>
  <si>
    <t>בוצע נ.מ.ח אשר כלל ירי לאוויר ע"י כוח מגד' 9337/7035 בעקבות ירי זיקוקים לעבר עוז ציון מכיוון בורקא</t>
  </si>
  <si>
    <t xml:space="preserve">בוצע נ.מ.ח אשר כלל ירי לאוויר ע"י כוח מגד' 'תבור' – 894 בעקבות זיקוקים אשר נורו לעבר הכוח בקבר השייח סמוך לאל חאדר </t>
  </si>
  <si>
    <t>בוצע נ.מ.ח אשר כלל 2 יריות לאוויר ע"י כוח מגד' 6891/7014 בעקבות 5 זיקוקים אשר נורו לעבר הכוח סמוך לאלחאדר</t>
  </si>
  <si>
    <t>בוצע ירי לעבר כוח במהלך מבצע 'מחנות קיץ' בג'נין הכוח הגיב בירי לעבר נקודות חשודות, א.נ.א.נ</t>
  </si>
  <si>
    <t>בוצע ירי לעבר הדובי של כוח מיח' 89/217 במהלך מבצע 'עיר כרם' בטול כרם א.נ.א.נ</t>
  </si>
  <si>
    <t xml:space="preserve"> חוסאן</t>
  </si>
  <si>
    <t xml:space="preserve"> ציר 'יפיפיה' סמוך לצו' בית ענון </t>
  </si>
  <si>
    <t>הושלכו מטענים מאולתרים לעבר כוח מיח' 89/217 במהלך מבצע 'מחנות קיץ' בג'נין</t>
  </si>
  <si>
    <t>הושלך מטען מאולתר לעבר כוח מיח' 89/217 במהלך מבצע 'עיר כרם' בטול כרם</t>
  </si>
  <si>
    <t>הושלכו 3 בקת"בים לעבר ר"י על ציר 'יפהפיה' – 443 סמוך לכוכב 3 במרחב ביתוניא א.נ.א.נ</t>
  </si>
  <si>
    <t>מס' אזרחים ישר' יידו אבנים לעבר בתים פלס' על ציר 'פנצרים' סמוך לחוות גל</t>
  </si>
  <si>
    <t>בוצע פעמיים ירי לעבר כוח מג"ב כ"ג במהלך מבצע 'מחנות קיץ' בג'נין א.נ.א.נ</t>
  </si>
  <si>
    <t>בוצע ירי מאסיבי לעבר כוח מגדס"ר 900/93 במהלך פטרול על ציר 'מצילתיים' בנור א – שמס אין נפגעים אך נגרם נזק לכלים של הכוח</t>
  </si>
  <si>
    <t>בוצע ירי לעבר כוח מיח' מצדה במהלך מבצע 'מלכודת עכברים' במ.פ פרעה. בהמשך בוצע ירי לעבר כוחות הנדסה א.נ.א.נ</t>
  </si>
  <si>
    <t>תלת</t>
  </si>
  <si>
    <t xml:space="preserve">הונחו מס' מטענים מאולתרים במרחב במהלך מבצע 'מחנות קיץ' בג'נין </t>
  </si>
  <si>
    <t>כוח מג"ב כ"ג הגיב בירי לעבר חשודים, א.נ.א.נ</t>
  </si>
  <si>
    <t>נמצאו 3 מטענים מאולתרים במרחב 274א' במהלך מבצע 'עיר כרם' בטול כרם. בהמשך בוצע פיצוץ מטען מאולתר ע"י כוח מג"ב מנשה בצו' 072. כמו"כ אירע פיצוץ מטען גחון לעבר 9D במהלך פטרול בנור א-שמס מז' לצו' 167</t>
  </si>
  <si>
    <t>בוצע פיצוץ מבוקר של אחד המטענים, אין נפגעים. כמו"כ נגרם נזק ל-9D</t>
  </si>
  <si>
    <t>נמצא מטען מאולתר במתווה בלון גז עם חוטי חשמל בק.ד 1263 סמוך לתלת</t>
  </si>
  <si>
    <t>כוח מיח' מצדה ביצע ירי לעבר מטען מאולתר במתווה בלון גז במהלך מבצע 'מלכודת עכברים' במ.פ פרעה. כמו"כ הושלך מטען מאולתר לעבר ציר 'וויז'. בנוסף אירע פיצוץ מטען מאולתר על 9D בציר 'ירקונה-אמזלג'. בהמשך בוצע הושלכו מס' מטענים מאולתרים לעבר כוחות הנדסה. בהמשך הונח מטען מאולתר בצו' 645</t>
  </si>
  <si>
    <t>הכוח הגיב בירי לעבר המטען, אין נפגעים יש לציין כי הנ"ל התפוצץ</t>
  </si>
  <si>
    <t>אירע ניסיון דריסת כוח מגד' 4/9218 על ציר 'כרמון' בצו' מגדלים ע"י רכב פלס'  אין נפגעים, כמו"כ הרכב נמלט לכיוון חטמ"ר 417 ומתבצעות חסימות וסריקות במרחב</t>
  </si>
  <si>
    <t>אין נפגעים אך נגרם נזק לרכב של הקבל"ן ולרכב השייך למת"ק. בהמשך הנ"ל פוזרו</t>
  </si>
  <si>
    <t xml:space="preserve">אזרח ישר' ע"ג ר"י נכנס בזדון לבית ג'אלא, כמו"כ בוצע ז"א לעברו  </t>
  </si>
  <si>
    <t>אין נפגעים אך נגרם נזק לרכב, בהמשך הנ"ל יצא עצמאית מהאדום</t>
  </si>
  <si>
    <t>בוצע נ.מ.ח אשר כלל יריה לאוויר ע"י כוח מג"ב עטרות בעקבות רכב אשר פרץ את מח' קלנדיה מהכחול לאדום</t>
  </si>
  <si>
    <t>בוצע נ.מ.ח אשר כלל יריה אחת לאוויר ע"י כוח מגד' 6891/941 בעקבות ז"א לעבר הכוח במהלך יזומה באל פוואר</t>
  </si>
  <si>
    <t xml:space="preserve">בוצע נ.מ.ח אשר כלל יריה לעבר גלגלי משאית פלס' ע"י כוח מגד' 'קדם' – 489 בעקבות משאית פלס' אשר לא נענתה לכוח סמוך לתרקומיא </t>
  </si>
  <si>
    <t>בוצע נ.מ.ח אשר כלל מס' יריות לאוויר ע"י כוח מיח' 89/212 בעקבות ז"א לעבר הכוח במהלך פעילות לילה בביתוניא</t>
  </si>
  <si>
    <t>פעילות לילה</t>
  </si>
  <si>
    <t xml:space="preserve">בוצעה תקיפה אווירית ע"י נפטון לעבר החשודים שביצעו ירי והשליכו מטענים מאולתרים במהלך מבצע 'מלכודת עכברים' </t>
  </si>
  <si>
    <t>בוצעה תקיפה אווירית ע"י נפטון לעבר ברחן  במהלך מבצע 'מלכודת עכברים'</t>
  </si>
  <si>
    <t>בוצעה תקיפה אווירית ע"י נפטון לעבר חמושים  במהלך מבצע 'מלכודת עכברים'  נהרגו 5 מחבלים ונפצעו 2 מחבלים באורח דחוף</t>
  </si>
  <si>
    <t>נפטון</t>
  </si>
  <si>
    <r>
      <t xml:space="preserve">ציר 'כרמון' סמוך לצו' מרדה, </t>
    </r>
    <r>
      <rPr>
        <sz val="11"/>
        <rFont val="Alef"/>
      </rPr>
      <t>ציר 'לטאה' סמוך לצו' המשטרה הבריטית, ציר 'לטאה' סמוך לגשר הכחול במסדרון חווארה,מעיין עין בובין סמוך לדיר איבזיע</t>
    </r>
  </si>
  <si>
    <r>
      <t>ציר 'לטאה' במרחב יצהר, ציר 'איבזיע' סמוך למעיין עין בובין, ציר 'יפהפיה' סמוך לצו' בית חגי, ציר 'מחקר' סמוך לתלם</t>
    </r>
    <r>
      <rPr>
        <sz val="11"/>
        <color theme="9"/>
        <rFont val="Alef"/>
      </rPr>
      <t xml:space="preserve"> </t>
    </r>
    <r>
      <rPr>
        <sz val="11"/>
        <rFont val="Alef"/>
      </rPr>
      <t>'לטאה' סמוך לצו' 164 במרחב סינג'יל</t>
    </r>
  </si>
  <si>
    <r>
      <rPr>
        <sz val="11"/>
        <color rgb="FFC00000"/>
        <rFont val="Alef"/>
      </rPr>
      <t xml:space="preserve"> </t>
    </r>
    <r>
      <rPr>
        <sz val="11"/>
        <color theme="1"/>
        <rFont val="Alef"/>
      </rPr>
      <t xml:space="preserve">צו' חלחול </t>
    </r>
  </si>
  <si>
    <r>
      <rPr>
        <sz val="11"/>
        <rFont val="Alef"/>
      </rPr>
      <t>מסדרון חווארה, דיר ניזאם</t>
    </r>
    <r>
      <rPr>
        <sz val="11"/>
        <color theme="1"/>
        <rFont val="Alef"/>
      </rPr>
      <t xml:space="preserve">, </t>
    </r>
    <r>
      <rPr>
        <sz val="11"/>
        <rFont val="Alef"/>
      </rPr>
      <t>מרחב אפרת, צו' קלקס</t>
    </r>
  </si>
  <si>
    <r>
      <rPr>
        <sz val="11"/>
        <rFont val="Alef"/>
      </rPr>
      <t>כיכר ברוקין</t>
    </r>
    <r>
      <rPr>
        <sz val="11"/>
        <color theme="1"/>
        <rFont val="Alef"/>
      </rPr>
      <t>,</t>
    </r>
    <r>
      <rPr>
        <sz val="11"/>
        <rFont val="Alef"/>
      </rPr>
      <t xml:space="preserve"> חוות העיטם</t>
    </r>
  </si>
  <si>
    <t>מחבל הרוג ומאבטח פצוע באורח לא דחוף. חייל פצוע באורח דחוף  רבש"צ אלון שבות באורח לא דחוף ומח"ט החטיבה בוארח לא דחוף</t>
  </si>
  <si>
    <t>כרמי צור וצו' הגוש</t>
  </si>
  <si>
    <t xml:space="preserve">במהלך מבצע 'מחנות קיץ' בג'נין בוצע ירי לעבר כוח מג"ב כ"ג בביה"ח איבן סינא, בהמשך בוצע ירי לעבר ברחן ע"י כוח ימ"ס איו"ש. כמו"כ התקיים סיר לחץ ע"י כוח מיח' 89/217 וכוח ימ"ס איו"ש לטובת מציאת יעד המעצר, בהמשך כוחות של מג"ב כ"ג והנדסה פוצצו תת קרקע מתחת למסגד. הברחן נפצע באורח לא ידוע ובהמשך נעצר ע"י הכוח, יש לציין כי לטובת האירוע הוקפץ כלי אוסף תוקף </t>
  </si>
  <si>
    <t>יישוב היהודי בחברון</t>
  </si>
  <si>
    <t>10 אזרחים ישר' יידו אבנים לעבר בית פלס' ביישוב היהודי בחברון</t>
  </si>
  <si>
    <t>חרסינה, קריית ארבע, גבעת גל, גבעת אבות</t>
  </si>
  <si>
    <t xml:space="preserve">בוצע נ.מ.ח אשר כלל יריה לאוויר ע"י כוח מגד' 261/6261 בעקבות טרקטורון אשר נסע במהירות ולא נענה להוראות הכוח על ציר 'אצבע' סמוך למאדמא </t>
  </si>
  <si>
    <t>טרקטור</t>
  </si>
  <si>
    <t xml:space="preserve">בוצע נ.מ.ח אשר כלל דריכת נשק ע"י כוח מג"ב א' בעקבות חשוד אשר התקרב למוצב 422 סמוך לצופים </t>
  </si>
  <si>
    <t xml:space="preserve">בוצע נ.מ.ח אשר כלל 3 יריות לאוויר ע"י כוח מגד' 6891/7014 בעקבות זיקוקים לעברם סמוך לאל ערוב </t>
  </si>
  <si>
    <t>בוצע נ.מ.ח אשר כלל מס' יריות לאוויר ע"י כוח מגד' 'תבור' – 894 בעקבות 5 בקת"בים אשר הושלכו לעבר הכוח במהלך פעילות יזומה בסונטה כומן במרחב חוסאן</t>
  </si>
  <si>
    <t xml:space="preserve">בוצע נ.מ.ח אשר כלל יריה לאוויר ע"י כוח מגד' 215/402 בעקבות פריצת חסם הנדסי סמוך לצו' סמוע </t>
  </si>
  <si>
    <t>איו</t>
  </si>
  <si>
    <t>זיקוקים</t>
  </si>
  <si>
    <t>פלס' 1</t>
  </si>
  <si>
    <t>מוצב 422 סמוך לצופים</t>
  </si>
  <si>
    <t>סונטה כומן במרחב חוסאן</t>
  </si>
  <si>
    <t>צו' סמוע</t>
  </si>
  <si>
    <t>הושלכו 5 בקת"בים ונורה זיקוק לעבר 3 ר"י על ציר 'יפהפיה' סמוך לצו' אפרת. אין נפגעים אך נגרם נזק לאחד מהרכבים. כמו"כ התלקחה שריפה על הציר</t>
  </si>
  <si>
    <t xml:space="preserve">הושלך מטען מאולתר לעבר כוח מגד' 900/90 במהלך פטרול בבורין </t>
  </si>
  <si>
    <t>הכוח הגיב בירי לעבר המטען, אין נפגעים. יש לציין כי המטען התפוצץ</t>
  </si>
  <si>
    <t>הונח מטען מאולתר במהלך פטרול של כוח מגד' 900/93 בעזבת שופה</t>
  </si>
  <si>
    <t>אירע פיצוץ מטען מאולתר במהלך מבצע חטיבתי במחומש. במהשך רכב מסוג 'דוד' השייך לכוח מגד' 89/217 עלה על מטען גחון אשר התפוצץ וכתוצאה ה'דוד' התהפך</t>
  </si>
  <si>
    <t>הושלכו מס' מטענים מאולתרים לעבר כוח מגד' 900/90 וכוח מיח' 89/217 במהלך כניסת מתפללים לקבר יוסף</t>
  </si>
  <si>
    <t>הושלכו מס' מטענים מאולתרים לעבר כוח 900/93 גדס"ר במהלך פטרול ביעבד, הכוח הגיב בירי</t>
  </si>
  <si>
    <t>דווח בדיעבד מהשעה 04:00 אודות מס' אזרחים ישר' הציתו רכב פלס' וריססו כתובות על בית פלס' סמוך לחרבת אבו פלאח</t>
  </si>
  <si>
    <t>אין נפגעים אך נגרם נזק לרכב ולבית, בהמשך הנ"ל נמלטו</t>
  </si>
  <si>
    <t>קריית נטפים</t>
  </si>
  <si>
    <t>עין שילה</t>
  </si>
  <si>
    <t>בוצע נ.מ.ח אשר כלל מס' יריות לאוויר ע"י כוח מגד' 213/7042 בעקבות התקרבות של רועה צאן בק.ד 705 סמוך לפרעון</t>
  </si>
  <si>
    <t xml:space="preserve">בוצע נ.מ.ח אשר כלל ירי לעבר רכב גנוב אשר פרקו ממנו 2 חשודים ע"י כוח פוינטר סמוך לקריית נטפים </t>
  </si>
  <si>
    <t xml:space="preserve">בוצע נ.מ.ח אשר כלל 5 יריות לאוויר ע"י כוח מגד' 'רם' – 668 בעקבות 5 חשודים אשר התקרבו לגדר בק.ד 5410 במרחב חרבתא </t>
  </si>
  <si>
    <t xml:space="preserve">בוצע נ.מ.ח אשר כלל מס' יריות לעבר המרחב ע"י כוח מגד 9337/7035 ורבש"ץ שילה בעקבות חיכוך אלים אשר כלל ז"א הדדיות בין 30 אזרחים ישר' לבין 70 פלס' סמוך לעין שילה  </t>
  </si>
  <si>
    <t xml:space="preserve">בוצע נ.מ.ח אשר כלל מס' יריות לאוויר ע"י כוח מגד' 9337/7035, מג"ב עטרות ורבש"ץ היישוב שילה בעקבות הפס"ד במרחב עין שילה   </t>
  </si>
  <si>
    <t xml:space="preserve">בוצע נ.מ.ח אשר כלל יריה לאוויר ע"י כוח מגד' 6891/941  בעקבות 2 רכבים חשודים אשר סירבו לעצור לבידוק סמוך לכרמל </t>
  </si>
  <si>
    <t>הפס"ד</t>
  </si>
  <si>
    <t>מס' אזרחים ישר' הניחו דוקרנים ומס' צמב"רים על ציר במהלך אכיפה ישר' בגבעת המריבה אל מעייר. הוצתה משטובה</t>
  </si>
  <si>
    <t>גבעת המריבה סמוך לאל מועייר</t>
  </si>
  <si>
    <t>ציר 'מקהלות' ציר הגישה לכפר יאסוף</t>
  </si>
  <si>
    <t>מס' אזרחים ישר' חוסמים את הציר 'מקהלות' , ציר הגישה לכפר יאסוף. מבירור מול כוח מגד' 9218 עלה כי בנק' 10 אזרחים ישר' אשר פרקו משלושה ר"י והניחו חסם אבנים בנק'</t>
  </si>
  <si>
    <t>. החסם פונה ע"י שופל בשעות הבוקר ללא א.ח</t>
  </si>
  <si>
    <t>הונח חסם אבנים ע"י מס' אזרחים ישר' על ציר 'מקהלות' הכניסה ליאסוף,</t>
  </si>
  <si>
    <t xml:space="preserve"> א.נ.א.נ. האזרחים נמלטו. שופל פינה את החסם בתאריך ה-06.09 בבוקר</t>
  </si>
  <si>
    <t>סמוך לדיר דבואן</t>
  </si>
  <si>
    <t xml:space="preserve">מס' אזרחים ישר' אשר שרפו שני רכבים פלס' סמוך לדיר דבואן בשעות הבוקר המוקדמות. </t>
  </si>
  <si>
    <t>הטענה אומתה חלקית, קיים תיעוד לאירוע אך לא ניתן לאמת כי מדובר באזרחים ישר'. כמו"כ לא מתוכנן לבצע אינבסטיגציה במרחב</t>
  </si>
  <si>
    <t>סמוך לעין שילה</t>
  </si>
  <si>
    <t>התקיים חיכוך אלים בין 30 אזרחים ישר' ל70 פלס'. במהלכו, בוצעו ז"א הדדיות סמוך לעין שילה. כוח מגד' 7035 ורבשץ שילה הגיבו בנמח אשר כלל ירי חי לאוויר לעבר המרחב . אין נפגעים.בהמשך לאחר החיכוך מס' אזרחים ישר' הציתו מס' עצי זית בפאתי קריות. הטענה אומתה חלקית, אכן הוצתה שריפה במרחב אך לא ניתן לאמת כי מדובר5 באזרחים. כיבוי פלס' כיבה את הנ"ל. החיכוך התפזר. בהמשך התקיים הפס"ד בהשתתפות 20 פלס'. במהלכו, הןצעו ז"א לעבר הכוחות, א.נ.א.נ. כוח מגד 7035, מג"ב רמה ורבש"ץשילה הגיבו בנמח אשר כלל ירי חי לאוויר לעבר מס' חשודים.</t>
  </si>
  <si>
    <t xml:space="preserve">נפצע פלס' באורח לא ידוע, ומתה ילדה פלס' בת 13 , טרם ידוע הפרטים המלאים וממה נהרגה. </t>
  </si>
  <si>
    <t>ציר 'מקהלות' בכניסה לכפר יאסוף</t>
  </si>
  <si>
    <t>הונח חסם אבנים ע"י מס' אזרחים ישר' על ציר 'מקהלות' בכניסה ליאסוף</t>
  </si>
  <si>
    <t>הנ"ל פונה ע"י כוח הנדסה</t>
  </si>
  <si>
    <t>נפצע פלס' באורח לא דחוף, כמו"כ נגרם נזק למס' רכבים פלס' במרחב. בהמשך הנ"ל נמלטו</t>
  </si>
  <si>
    <t>בוצע ירי לעבר כוח מגדס"ר 900/93 במהלך פעילות לילה על ציר 'סקוטלנד' בצו' 732 סמוך לאל יאמון, א.נ.א.נ</t>
  </si>
  <si>
    <t xml:space="preserve">הוכרז 'פטיש חם' בעקבות ניסיון דריסת כוח מ"י בתחנת הדלק בעלי במהלכו רכב פלס' האיץ ונכנס בניידת משטרה אשר הייתה ריקה. אין נפגעים אך נגרם נזק לניידת ולרכב הפלס', כמו"כ המחבל נעצר ע"י הכוח והועבר למעצר בכלא עופר והרכב הפלס' זוכה ע"י חבלנים ללא אירועים חריגים והועבר לטיפול מז"פ במחנה ענתות </t>
  </si>
  <si>
    <t>מראח רבאח</t>
  </si>
  <si>
    <t>הושלכו מס' מטענים מאולתרים לעבר כוח מגד' 900/90 במהלך פעילות לילה בקסבה בשכם</t>
  </si>
  <si>
    <t>א.נ.א.נ, בהמשך זוהו מס' חמושים במרחב. הכוח הגיב בירי, אין נפגעים</t>
  </si>
  <si>
    <t>הושלכו 2 מטענים מאולתרים במתווה צינור לעבר כוח מגד' 6891/7014 במהלך פעילות לילה בבית פג'אר</t>
  </si>
  <si>
    <t>אשתמוע, עתניאל ואזור התעשייה מיתרים</t>
  </si>
  <si>
    <t>ק.ד 714 פרעון</t>
  </si>
  <si>
    <t>שלוחות גילה</t>
  </si>
  <si>
    <t>בוצע נ.מ.ח אשר כלל 2 יריות לאוויר ע"י כוח מגד' 213/7042 בעקבות רועה צאן אשר התקרב לגדר בק.ד 714</t>
  </si>
  <si>
    <t>בוצע נ.מ.ח אשר כלל 3 יריות לאוויר ע"י כוח מגד' 213/7042 בעקבות חציית 7 מסתננים מהאדום לכחול במרחב זיתא</t>
  </si>
  <si>
    <t>בוצע נ.מ.ח אשר כלל 3 יריות לאוויר ע"י כוח מגד' 'רם' – 668 בעקבות ז"א לעברם במהלך פעילות יזומה במזרע אל קבליה</t>
  </si>
  <si>
    <t xml:space="preserve">בוצע נ.מ.ח אשר כלל מס' יריות לעבר מסתננים ע"י כוח מגד' פקע"ר 9311 בעקבות חצייה בק.ד 5304 סמוך לאל מידיה </t>
  </si>
  <si>
    <t xml:space="preserve">בוצע נ.מ.ח אשר כלל יריה לאוויר ע"י כוח מגד' 9337/7035 בעקבות ר"י אשר לא נענה לקריאות הכוח במהלך צ'קפוסט שגרתי על ציר 'לטאה' בצו' עפרה </t>
  </si>
  <si>
    <t xml:space="preserve">בוצע נ.מ.ח אשר כלל 2 יריות לאוויר ע"י כוח מגד' 'שחר' – 498 בעקבות 3 פלס' אשר חפרו בורות על ציר 'רקפת' סמוך לחיזמא </t>
  </si>
  <si>
    <t xml:space="preserve">בוצע נ.מ.ח אשר כלל 5 יריות לאוויר ע"י כוח מג"ב עוטף בעקבות חציית 8 מסתננים מהאדום לכחול במרחב שלוחות גילה </t>
  </si>
  <si>
    <t>בוצע נ.מ.ח אשר כלל ירי לאוויר ע"י כוח מגד' 6891/7014 בעקבות השלכת מס' מטענים מאולתרים לעברם במהלך פעילות לילה בבית פג'אר</t>
  </si>
  <si>
    <t>לילה</t>
  </si>
  <si>
    <t>חשודים במרחב</t>
  </si>
  <si>
    <t>בודרוס</t>
  </si>
  <si>
    <t>צו' בית חגי</t>
  </si>
  <si>
    <t xml:space="preserve">ארעה תאונת דרכים בין רכב צבאי מסוג 'דויד' השייך לכוח מגד' 900/94 לבין רכב פלס' על ציר 'יפהפיה' בצו' בית חגי . נפצעו 3 חיילים השייכים לכוח באורח לא דחוף אשר פונו ע"ג תאג"ד לביה"ח 'שערי צדק' </t>
  </si>
  <si>
    <t>ז"א הדדיות בין 30 אזרחים ישר' לבין מס' פלס' סמוך לגבעת אביתר . בהמשך מס' אזרחים ישר' תקפו בעלים של חוות סוסים פלס' סמוך לגבעת אביתר נפצע פלס' ע"י אזרחים ישר'</t>
  </si>
  <si>
    <t>בוצע ירי לעבר כוח מגד' 282/334 במוצב ג'למה מכיוון הבית הכחול בקו הבתים הראשון בג'למה יש לציין כי הירי בוצע ע"י מס' חשודים ע"י רכב אשר נמלטו לעומק הכפר. לאחר סריקות במרחב נמצאו 8 תרמילים מסוג 5.56 מ"מ</t>
  </si>
  <si>
    <t>הוכרז 'מעגל פתוח' בעקבות מחבל אשר ניסה לדרוס מאבטח ונכנס יישוב כרמי צור הרכב היה ממולכד ולאחר ירי של הסייר הנ"ל התפוצץ, כמו"כ נפצע מאבטח ישר' באורח לא דחוף וישנו מחבל הרוג בנק'. בנוסף במקביל הוכרז 'פטיש חם' בעקבות ר"י אשר התפוצץ בצו' גוש עציון ארעה ירי דו"צ, כתוצאה נפצעו 2 חיילים באורח לא דחוף אשר פונו ע"ג מד"א לביה"ח 'שערי צדק' וחייל באורח דחוף אשר פונה ע"ג רכב חפ"ק לביה"ח 'שערי צדק', כמו"כ מחבל מחוסל בנק', כמו"כ האירוע חוזל"ש</t>
  </si>
  <si>
    <t>בוצע ירי לעבר כוח 89/217 במהלך מבצע 'מחנות קיץ' הכוח הגיב בירי א.נ.א.נ</t>
  </si>
  <si>
    <t xml:space="preserve">זוהה ע"י כוח מגד' 9337/7035 רכב תופת נטוש ובו 2 בלוני גז על ציר 'מנדט' סמוך לעטרת לאחר בירור עלה כי הנ"ל יצא מרמאללה לעטרת והניח את הרכב במרחב. בהמשך הנ"ל זוכה ע"י חבלנים ובוצע פיצוץ מבוקר של הנ"ל </t>
  </si>
  <si>
    <t>החווה של עשהאל</t>
  </si>
  <si>
    <t xml:space="preserve">חיכוך פיזי בין מתיישבים לבין פלס' ופעילי מחאה ישר' אשר כלל ז"א הדדיות נפצעו 2 אזרחים ישר' באורח לא דחוף כמו"כ פלס' ותייר אשר היו בנק' נלקחו ע"י ניידת להמשך חקירות בתחנת משטרת בנימין, האזרחים הגישו תלונה בנק' </t>
  </si>
  <si>
    <t xml:space="preserve">נפצעו 2 אזרחים ישר' באורח לא דחוף כמו"כ פלס' ותייר נלקחו לתחנת משטת בנימין  </t>
  </si>
  <si>
    <t>אירע ניסיון דריסת כוח מגד' 6891/941 בפיל' חורסה ע"י ר"י משטובה. הכוח הגיב בירי לעבר מס' חשודים, כתוצאה נפצע פלס' באורח דחוף אשר פונה ע"ג טנ"צ לביה"ח 'סורוקה' ופלס' נוסף באורח לא דחוף אשר פונה ע"ג מד"א לביה"ח 'סורוקה'</t>
  </si>
  <si>
    <t>גשר אלנבי</t>
  </si>
  <si>
    <t xml:space="preserve">הוכרז 'פטיש חם' בעקבות ירי לעבר אזרחים עובדי מנהלה בגשר אלנבי ע"י מחבל אשר פרק ממשאית סחורות שהגיעה מירדן . נפצעו 3 אזרחים עובדי מנהלה באורח דחוף אשר בהמשך נקבע מותם. בתגובה כוח אבטחה אזרחי ביצע ירי לעבר המחבל, כתוצאה הנ"ל חוסל. יש לציין כי לטובת האירוע הוקפצו מסוק מד"א ומסוק חה"א אשר בהמשך חוזל"שו. בהמשך נמצא אקדח בנק' מסוג 9 מ"מ השייך למחבל ע"י חבלנים אשר זוכה ללא אירועים חריגים. יש לציין כי הוטל בריח אפור בכניסה ליריחו ובריח שחור ביציאה אשר בהמשך חוזל"שו. כמו"כ המשאית זוכתה ע"י חבלנים ללא אירועים חריגים </t>
  </si>
  <si>
    <t>מ.פ בלאטה בשכם</t>
  </si>
  <si>
    <t>אבו שחידם</t>
  </si>
  <si>
    <t>בוצע ירי לעבר כוח מיח' 89/217 במהלך פעילות לילה בעקבה</t>
  </si>
  <si>
    <t>בוצע ירי לעבר כלי מסוג שופל השייך לכוח מגד' 900/90 במהלך פעילות לילה במ.פ בלאטה, בהמשך בוצע ירי נוסף לעבר הכוח. א.נ.א.נ</t>
  </si>
  <si>
    <t>בוצע ירי לעבר כוח מגד' 9337/7035 במהלך פעילות לילה באבו שחידם. הכוח הגיב בירי לעבר החשודים, א.נ.א.נ. יש לציין כי הכוח זיהה רשפים. נמצא אמ-16, איירסופט ושני אקדחים</t>
  </si>
  <si>
    <t>מרחב האמבטיה, צו' שילה, ג'יפתליק</t>
  </si>
  <si>
    <t>הושלך מטען מאולתר לעבר רכב צבאי מסוג 9D השייך לכוח מגדס"ר 900/93 במהלך פעילות לילה בטול כרם</t>
  </si>
  <si>
    <t>הושלכו 2 מטענים מאולתרים לעבר כוח מגד' 900/90 במהלך פעילות לילה במ.פ בלאטה</t>
  </si>
  <si>
    <t xml:space="preserve">בוצע נ.מ.ח אשר כלל מס' יריות לאוויר ע"י כוח מגד' 213/7042  בעקבות טרקטור חשוד אשר התקרב לגדר בק.ד 752 סמוך לח' ג'ברה </t>
  </si>
  <si>
    <t xml:space="preserve">בוצע נ.מ.ח אשר כלל מס' יריות לעבר חשודים ע"י כוח מגד' 7877/49 בעקבות 5 חשודים אשר התקרבו לגדר בק.ד 1049 סמוך לקלקיליה </t>
  </si>
  <si>
    <t>בוצע נ.מ.ח אשר כלל 5 יריות לאוויר ו-2 יריות לעבר חשוד ע"י כוח מג"ב עוטף בעקבות חשוד אשר התקרב לגדר בק.ד 400 בתוואי אל מונטר סמוך למח' מזמוריה</t>
  </si>
  <si>
    <t>ח' ג'ברה</t>
  </si>
  <si>
    <t>מחסום מזמוריה</t>
  </si>
  <si>
    <t>2 פלס' פצועים</t>
  </si>
  <si>
    <t>ז"א לעבר ר"י על ציר 'לטאה' סמוך לצו' שילה. אין נפגעים, נזק לרכב</t>
  </si>
  <si>
    <t xml:space="preserve">ז"א לעבר אוטובוס ישר' על ציר 'לטאה' סמוך למרחב האמבטיה. אין נפגעים, נזק לרכב </t>
  </si>
  <si>
    <t>צו' הביתות,  צו' כרמי צור החדשה, ציר לטאה מרחב האמבטיה</t>
  </si>
  <si>
    <t xml:space="preserve">צו' שופה, יקיר, מעבר אליהו, צו' אל פוואר, צו' תקוע על ציר ביאלר </t>
  </si>
  <si>
    <t xml:space="preserve"> חווארה,צו' עופרים,חיזמא</t>
  </si>
  <si>
    <t>גבעת התמר סמוך לחיזמא</t>
  </si>
  <si>
    <t>ציר שריטות סמוך לחיזמא</t>
  </si>
  <si>
    <t>הושלך מטען מאולתר לעבר כוח מגד' 213/7042 במהלך פטרול בזיתא</t>
  </si>
  <si>
    <t xml:space="preserve">הושלך מטען מאולתר לעבר כוח מג"ב מ"ב במוצב בית המושל סמוך לאבו דיס </t>
  </si>
  <si>
    <t>הושלך תיק ובו 2 מטענים מאולתרים לעבר מרחב האיתור במהלך כניסת כוח מג"ב רמה לכפר עקב</t>
  </si>
  <si>
    <t>הושלך מטען מאולתר לעבר כוח מג"ב מ"ב במהלך פעילות לילה בעיזריה</t>
  </si>
  <si>
    <t xml:space="preserve">ערביה ישר' נכנסה בזדון לטובת קניות בקלקיליה </t>
  </si>
  <si>
    <t xml:space="preserve">במהלך שהותה בכפר הנ"ל פרקה מהרכב ורכב פלס' התנגש ברכבה, כתוצאה הנ"ל נפצעה בידה באורח לא דחוף. בהמשך הנ"ל יצאה עם רכבה ונסעה למוצב קרני שומרון שם טופלה ע"י מד"א ולא נזקקה לפינוי </t>
  </si>
  <si>
    <t>מס' ברסלבים ע"ג ר"י פרצו את חווה 6 ונכנסו בזדון לשכם</t>
  </si>
  <si>
    <t>בהמשך הנ"ל יצאו עצמאית דרך חווה 7 ללא אירועים חריגים</t>
  </si>
  <si>
    <t>ראס עטיה</t>
  </si>
  <si>
    <t>סמוך למפחט יהודה</t>
  </si>
  <si>
    <t xml:space="preserve">בוצע נ.מ.ח אשר כלל 3 יריות לאוויר ע"י רבש"ץ ברקן בעקבות 6 חשודים אשר התקרבו לגדר ההיקפית של היישוב </t>
  </si>
  <si>
    <t xml:space="preserve">בוצע נ.מ.ח אשר כלל יריה לאוויר ע"י כוח מגד' 417/49 בעקבות השחתת גדר בק.ד 1419 סמוך לראס עטיה </t>
  </si>
  <si>
    <t xml:space="preserve">בוצע נ.מ.ח אשר כלל דריכת נשק ע"י כוח מגד' 900/94 בעקבות חשוד אשר טיפס על הגדר סמוך לחברון </t>
  </si>
  <si>
    <t xml:space="preserve">בוצע נ.מ.ח אשר כלל מס' יריות לאוויר ע"י כוח שב"כ בעקבות ז"א לעברם במהלך סיור שטח באדנא </t>
  </si>
  <si>
    <t xml:space="preserve">בוצע נ.מ.ח אשר כלל יריה לאוויר ע"י כוח השייך למפח"ט בעקבות חשוד ע"ג אופנוע על ציר 'יפתח' סמוך למפח"ט יהודה </t>
  </si>
  <si>
    <t>גדר יישוב</t>
  </si>
  <si>
    <t>אופנוע</t>
  </si>
  <si>
    <t>סיור שטח</t>
  </si>
  <si>
    <t>הושלך בקת"ב לעבר ר"י על ציר 'לטאה' סמוך למרחב האמבטיה . א.נ.א.נ</t>
  </si>
  <si>
    <t xml:space="preserve">במהלך מבצע 'עיר דוד' בטול כרם בוצע ירי לעבר כוח מיח' 89/212, כמו"כ בוצע ירי לעבר חמושים ולעבר ברחנים ע"י הכוחות. בהמשך זוהה מחבל אשר הניח מטען מאולתר סמוך לכוחות, כמו"כ הושלכו מס' מטענים מאולתרים לעבר כוח מגדס"ר 900/93 ..הכוחות הגיבו בירי כתוצאה חוסל מחבל ונפצעו 6 ברחנים ו-7 חמושים באורח לא ידוע, כמו"כ זוהה מחבל אשר הניח מטען מאולתר סמוך לכוחות. בתגובה כוח מימ"ס איו"ש הגיב בירי לעברו, כתוצאה הנ"ל נפצע באורח לא ידוע. יש לציין כי במהלך הפעילות נמצא נשק ציידים, מעבדת מטענים ו3 מטענים מאולתרים –  </t>
  </si>
  <si>
    <t>פרטי ההרוג:
404090763, אחמד ג'מאל אחמד מגדובה, בן 25, תושב דנאבה</t>
  </si>
  <si>
    <t>בוצע ירי לעבר כוח מגד' 900/90 בשכונת חאלת אל עמוד בשכם. אין נפגעים. בהמשך הכוח זיהה חפץ חשוד במרחב הקסבה בשכם והגיב בירי לעברו ע"מ לזכותו. כמו"כ בוצע ירי נוסף לעבר הכוח. בהמשך הושלכו 2 מטענים מאולתרים לעבר הכוח במרחב, א.נ.א.נ</t>
  </si>
  <si>
    <t>בוצעה תקיפה אווירית לעבר 5 חמושים סמוך למסגד במהלך פעילות לילה</t>
  </si>
  <si>
    <t>צו בורקא</t>
  </si>
  <si>
    <t>חאלת אל עמוד</t>
  </si>
  <si>
    <t xml:space="preserve">הושלכו 3 מטענים מאולתרים לעבר כוח מגדס"ר 900/93 במהלך מבצע 'עיר דוד' בטול כרם </t>
  </si>
  <si>
    <t>נמצא מטען מאולתר על ציר 'ימיה' סמוך לצו' בורקא ע"י הגשש</t>
  </si>
  <si>
    <t>הושלכו 3 מטענים מאולתרים במתווה צינור לעבר כוח מגד' 6891/7014 במהלך פעילות לילה בדהיישה</t>
  </si>
  <si>
    <t>הושלכו 2 מטענים מאולתרים לעבר כוח מגד' 900/90 במהלך פעילות לילה בשכונת חאלת אל עמוד בשכם</t>
  </si>
  <si>
    <t>הושלך מטען מאולתר לעבר כוח מגד' 6891/7014 במהלך פעילות לילה בבית אומר</t>
  </si>
  <si>
    <t>אירע פיצוץ מטען מאולתר במהלך פעילות לילה של כוח מיח' מצדה בטובאס</t>
  </si>
  <si>
    <t>יש לציין כי הנ"ל לא התפוצץ, כמו"כ חבלנים בנק'</t>
  </si>
  <si>
    <t>מס' אזרחים ישר' השחיתו משתלה פלס' על ציר 'חרדל' סמוך לדיר שרף</t>
  </si>
  <si>
    <t>במעוז חיים, נווה איתן, כפר רופין, טירת צבי, שדה אליהו עין הנציב, שדה תרומות, תל תאומים, רחוב ורוויה</t>
  </si>
  <si>
    <t xml:space="preserve">בוצע נ.מ.ח אשר כלל 6 יריות לאוויר ע"י כוח מגד' 213/7042 בעקבות 6 חשודים אשר ביצעו ניסיון השחתת גדר בק.ד 568 סמוך לזיתא </t>
  </si>
  <si>
    <t>ז"א לעבר ר"י על ציר 'לטאה' סמוך לגבעת האירוסים במרחב סילוואד , א.נ.א.נ</t>
  </si>
  <si>
    <t>565-567</t>
  </si>
  <si>
    <t>כפר רופין</t>
  </si>
  <si>
    <t>הוכרז 'פרש תורכי שחור' בעקבות זיהוי קרע בגדר ועקבות. לאחר בירור עלה כי ככה"נ מדובר ב–4 מהגרי עבודה אשר חצו מירדן לישראל ועל כן האירוע חוזל"ש</t>
  </si>
  <si>
    <t xml:space="preserve">הוכרז 'פטיש חם' בעקבות דריסת כוח מגד' 900/90 ע"י משאית גז בצו' גבעת אסף  כתוצאה נפל חייל, כמו"כ הכוח הגיב בירי לעבר המחבל, כתוצאה הנ"ל נפצע באורח דחוף ופונה ע"ג מד"א לביה"ח 'שערי צדק', כמו"כ האירוע חוזל"ש </t>
  </si>
  <si>
    <t>מחמוש הכפרים</t>
  </si>
  <si>
    <t>בוצע ירי לעבר שופל במפגש הצירים 'מרגית – ירקונה' במהלך מבצע 'חמש חמישיות' במחומש הכפרים בהמשך בוצע ירי לעבר דחפור השייך לכוח מיח' 89/6217 במפגש הצירים 'ירוקנה – אמזלג' במהלך מבצע 'חמש חמישיות' במחומש הכפרים א.נ.א.נ</t>
  </si>
  <si>
    <t>זוהה חשוד רעל"פ אשר הניח מטען מאולתר במהלך המבצע 'חמש חמישיות' במחומש הכפרים</t>
  </si>
  <si>
    <t>כוח מיח' מצדה ביצע ירי לעברו, כתוצאה הנ"ל נפצע באורח דחוף והתפנה לאדום</t>
  </si>
  <si>
    <t>הופעל מטען מאולתר סמוך לכוח מיח' 89/6217 סמוך לצו' 580 במהלך המבצע 'חמש חמישיות' במחומש הכפרים</t>
  </si>
  <si>
    <t xml:space="preserve">הושלכו 2 מטענים מאולתרים לעבר דחפור השייך לכוח מיח' במפגש הצירים 'ירוקנה – אמזלג' במהלך מבצע 'חמש חמישיות' במחומש הכפרים </t>
  </si>
  <si>
    <t>אירע פיצוץ מטען מאולתר בצו' 397 במהלך מבצע 'חמש חמישיות' במחומש הכפרים</t>
  </si>
  <si>
    <t xml:space="preserve">הושלך מטען מאולתר לעבר כוח מיח'  89/6217 במהלך מבצע 'חמש חמישיות' במחומש הכפרים </t>
  </si>
  <si>
    <t>הכוח הגיב בירי לעבר המחבל, כתוצאה המחבל חוסל</t>
  </si>
  <si>
    <t>ז"א לעבר ר"י על ציר 'לטאה' סמוך לצו' הדקלים במרחב תורמוסעיא</t>
  </si>
  <si>
    <t>תורמוסיעא</t>
  </si>
  <si>
    <t>כיכר מכמש</t>
  </si>
  <si>
    <t xml:space="preserve">מס' אזרחים ישר' יידו אבנים לעבר רכב פלס' על ציר 'לטאה' סמוך לצו' גבעת אסף  </t>
  </si>
  <si>
    <t xml:space="preserve">מס' אזרחים ישר' אשר יידו אבנים לעבר ציר 'לטאה' סמוך לצו' עלי </t>
  </si>
  <si>
    <t>הוכרז 'אביר לילה ג' באבני חפץ בעקבות נפילת האינדיקציות ביישוב.  בהמשך במהלך סריקות ע"י גשש זוהה חתך בגדר ונמצאו עקבות של חשוד בתוך היישוב לאחר שלילת חדירה וסריקות נוספות לא נמצאו ממצאים ועל כן האירוע הורד לאביר לילה ב' מלא ובהמשך חוזל"ש</t>
  </si>
  <si>
    <t>הוכרז 'אביר לילה ג' בחרסינה בעקבות חשוד אשר טיפס על הגדר ההיקפית של היישוב בק.ד 201 החשוד נעצר ע"י כוח מגד' 900/92, כמו"כ הנ"ל אינו חמוש. לאחר שלילת חדירה לא נמצאו ממצאים והאירוע חוזל"ש</t>
  </si>
  <si>
    <t>מבוא דותן, ריחן</t>
  </si>
  <si>
    <t>בוצע נ.מ.ח אשר כלל ירי לאוויר ע"י כוח מגד' 213/7042 בעקבות חשודים אשר התקרבו לגדר בק.ד 554 סמוך לזיתא</t>
  </si>
  <si>
    <t xml:space="preserve">בוצע נ.מ.ח אשר כלל 2 יריות לאוויר ע"י כוח מג"ב עוטף בעקבות חציית 5 מסתננים מהאדום לכחול בק.ד 666 סמוך לאבו דיס </t>
  </si>
  <si>
    <t>בוצע נ.מ.ח אשר כלל ירי לאוויר ע"י כוח מגד' 'קדם' – 489 בעקבות זיקוק אשר נורה לעבר הכוח במהלך פעילות יזומה בדורא</t>
  </si>
  <si>
    <t>בוצעה תקיפה אווירית לעבר 3 בכירים מגדוד טול כרם במהלך מבצע 'עיר דוד' בטול כרם חוסלו 3 מחבלים</t>
  </si>
  <si>
    <t>נווה צוף,אל חאדר</t>
  </si>
  <si>
    <t xml:space="preserve">הושלכו 2 מטענים מאולתרים לעבר כוח מיח' 89/6217 במהלך מבצע חטיבתי במחומש הכפרים </t>
  </si>
  <si>
    <t>הכוח הגיב בירי לעבר נקודות חשודות במרחב, כתוצאה נפצעו 4 מחבלים באורח דחוף אשר התפנו לאדום</t>
  </si>
  <si>
    <t>ז"א לעבר אוטובוס ישר' על ציר 90 א.נ.א.נ</t>
  </si>
  <si>
    <t>הושלכו 4 בקת"בים לעבר ציר 'יפהפיה' סמוך לאל חאדר. בהמשך הושלכו 2 בקת"בים לעבר ר"י על הציר אין נפגעים אך התלקחה שריפה במרחב אשר בהמשך כובתה</t>
  </si>
  <si>
    <t>ג'אלא</t>
  </si>
  <si>
    <t>ר"י ובו מס' אזרחים נכנס לבית ג'אלא בשוגג</t>
  </si>
  <si>
    <t>ר"י ובו 4 ברסלבים פרץ את החסם בחווה 6 ונכנס לשכם בזדון</t>
  </si>
  <si>
    <t>הנ"ל יצאו עצמאית מהאדום דרך חווה 6</t>
  </si>
  <si>
    <t>תלם, אדוה</t>
  </si>
  <si>
    <t>עדי עד ועמיחי</t>
  </si>
  <si>
    <t>בוצע נ.מ.ח אשר כלל מס' יריות לאוויר ע"י כוח מגד' 'רם' – 668 בעקבות ז"א לעבר הכוח במהלך פעילות לילה בשוקבא</t>
  </si>
  <si>
    <t>בוצע נ.מ.ח אשר כלל ירי לעבר חשוד ו-2 יריות לאוויר ע"י כוח מג"ב עוטף במהלך מארב ירי בעקבות 2 חשודים אשר התקרבו לגדר וחשוד אשר טיפס על הגדר בק.ד 400 בתוואי אל מונטר</t>
  </si>
  <si>
    <t>בוצע נ.מ.ח אשר כלל ירי לאוויר ע"י כוח מגד' 9337/7035 בעקבות ז"א לעבר הכוח במהלך סריקות בסילוואד</t>
  </si>
  <si>
    <t>בוצע נ.מ.ח אדר כלל ירי לאוויר ע"י כוח מגד' 6891/941 בעקבות רכב חשוד אשר ברח מהכוח על ציר 'זמיר' בצו' זיף</t>
  </si>
  <si>
    <t>אל מונטר</t>
  </si>
  <si>
    <t>מארב</t>
  </si>
  <si>
    <t>מבצע חטיבתי</t>
  </si>
  <si>
    <t>בוצע נ.מ.ח אשר כלל ירי לאוויר ע"י כוח מגד' 282/334 בעקבות לזירות לעבר מעבר ג'למה</t>
  </si>
  <si>
    <t>בוצע ירי לעבר ברחן ע"י כוח מיח' 89/6217 במהלך מבצע חטיבתי במחומש הכפרים נפצע מחבל באורח דחוף אשר התפנה לאדום</t>
  </si>
  <si>
    <t>מוצב תל ארס</t>
  </si>
  <si>
    <t>שמיעת ירי בש.ג מוצב תל ארס מכיוון שכם בהמשך גדודי 'ראסמי ערפאת' לקחו אחריות על הירי ועל כן האירוע הוגדר כאירוע ירי</t>
  </si>
  <si>
    <t>מכות הדדיות בין מס' פלס' למס' אזרחים ישר' על ציר ביאלר' בצו' 412 סמוך למראח רבאח</t>
  </si>
  <si>
    <t>א.נ.א.נ, בהמשך הנ"ל פוזרו ע"י כוח מגד' 'תבור' – 894</t>
  </si>
  <si>
    <t xml:space="preserve">בוצע נ.מ.ח אשר כלל 3 יריות לאוויר ע"י כוח מגד' 282/334 בעקבות 4 חשודים באדום סמוך לק.ד 2128 </t>
  </si>
  <si>
    <t>בוצע נ.מ.ח אשר כלל ירי לאוויר ע"י כוח מגד' 282/334 בעקבות חציית של 2 מסתננים מהאדום לכחול בק.ד 171 במרחב עאנין</t>
  </si>
  <si>
    <t>בוצע נ.מ.ח אשר כלל יריה לאוויר ע"י כוח מגד' 6891/941 בעקבות 3 חשודים אשר הורידו דגל ישר' סמוך לבית המג"ד במרחב אל היג'רה</t>
  </si>
  <si>
    <t>ק.ד 2128</t>
  </si>
  <si>
    <t>עאנין</t>
  </si>
  <si>
    <t>אל היג'רה</t>
  </si>
  <si>
    <t>בית עווא</t>
  </si>
  <si>
    <t>סמוך לבית התקומה בחברון</t>
  </si>
  <si>
    <t xml:space="preserve">ז"א ע"י מס' אזרחים ישר' לעבר בית פלס' סמוך לבית התקומה בחברון </t>
  </si>
  <si>
    <t>התקיימה התקהלות בצו' אליאס בהשתתפות 50 אזרחים ישר' אשר הניחו מס' אבנים על הציר</t>
  </si>
  <si>
    <t xml:space="preserve">התפזרו ללא אירועים חריגים </t>
  </si>
  <si>
    <t>התקיימה התקהלות בצו' אליאס בהשתתפו 30 אזרחים ישר' בהמשך הנ"ל הניחו אבנים במרחב</t>
  </si>
  <si>
    <t>התקיימה התקהלות על ציר 'שחפים' בכיכר קדומים בהשתתפות 6 אזרחים אשר פרססו רכבים פלס' במרחב</t>
  </si>
  <si>
    <t>אזרח ישר' תקף פיזית כוח מגד' 900/90 בצו' איתמר ובהמשך מס' אזרחים ריססו גז פלפל לעבר הכוח</t>
  </si>
  <si>
    <t>מס' אזרחים ישר' יידו אבנים לעבר ציר 'לטאה' סמוך לכיכר מעבר מכמש</t>
  </si>
  <si>
    <t>מעבר מכמש</t>
  </si>
  <si>
    <t>בוצע ירי לעבר כוח מג"ב כ"ג במהלך פעילות לילה בג'נין. בהמשך בוצע ירי נוסף לעבר הכוח א.נ.א.נ</t>
  </si>
  <si>
    <t>בית סירא(443)</t>
  </si>
  <si>
    <t>הושלך מטען מאולתר לעבר כוח מגדס"ר 900/93 במהלך פטרול בג'ילבון</t>
  </si>
  <si>
    <t xml:space="preserve">הנ"ל זוכה ע"י חבלנים והועבר לטיפול מז"פ, כמו"כ הציר נחסם לתנועה ובהמשך נפתח </t>
  </si>
  <si>
    <t>הונח מטען מאולתר סמוך לציר 'יפהפיה' – 443 סמוך לשער קיפי במרחב בית סירא</t>
  </si>
  <si>
    <t xml:space="preserve">הונח מטען מאולתר סמוך לציר 'יפהפיה' – 443 סמוך לשער קיפי במרחב בית סירא הנ"ל זוכה ע"י חבלנים והועבר לטיפול מז"פ, כמו"כ הציר נחסם לתנועה ובהמשך נפתח </t>
  </si>
  <si>
    <t xml:space="preserve">בהמשך הנ"ל יצאו מהאדום דרך חווה 6 </t>
  </si>
  <si>
    <t>ר"י ובו 4 ברסלבים פרץ את החסם בחווה 7 ונכנס לשכם בזדון</t>
  </si>
  <si>
    <t xml:space="preserve">בוצע נ.מ.ח אשר כלל 6 יריות לאוויר ע"י כוח מגד' 213/7042 בעקבות 3 חשודים אשר פרקו מרכבם סמוך לגדר והתעסקו בברזלים של החומה בק.ד 548 סמוך לזיתא  </t>
  </si>
  <si>
    <t>בוצע נ.מ.ח אשר כלל מס' יריות לעבר מס' חשודים ע"י כוח מגד' 282/334 בעקבות חציית 4 מסתננים מהאדום לכחול סמוך לק.ד 170 במרחב סאלם נפצע פלס' באורח לא ידוע אשר התפנה לאדום</t>
  </si>
  <si>
    <t>בוצע נ.מ.ח אשר כלל 3 יריות לאוויר ע"י כוח מגד' 854/8552 בעקבות נפץ אשר נורה לעבר הכוח במהלך פטרול רגלי בעזון</t>
  </si>
  <si>
    <t>בוצע נ.מ.ח אשר כלל 2 יריות לאוויר ע"י כוח מגד' 6891/7014 בעקבות ז"א לעבר הכוח סמוך לחוות העיטם סמוך לאפרת</t>
  </si>
  <si>
    <t>בוצע נ.מ.ח אשר כלל מס' יריות לאוויר ע"י כוח מגד' פקע"ר 239 בעקבות מס' חשודים אשר התקרבו לכוח במהלך יזומה בצו' המכולות סמוך לואדי פוכין</t>
  </si>
  <si>
    <t>בוצע נ.מ.ח אשר כלל מס' יריות לעבר חשודים ע"י כוח מיח' 636 בעקבות חציית 9 מסתננים מהאדום לכחול במהלך מארב ירי בק.ד 432 סמוך לתרקומיא</t>
  </si>
  <si>
    <t xml:space="preserve">בוצע נ.מ.ח אשר כלל יריה לאוויר ע"י כוח מגד' 417/47 בעקבות מס' רכבים פלס' אשר לא הקשיבו להוראות הכוח במהלך בידוקים שגרתיים בצו' 748 </t>
  </si>
  <si>
    <t>בוצע נ.מ.ח אשר כלל מס' יריות לאוויר ע"י כוח מגד' 'רם' – 668 בעקבות התקהלות במהלך פעילות לילה בבלעין</t>
  </si>
  <si>
    <t>בוצע נ.מ.ח אשר כלל מס' יריות לאוויר ע"י כוח מגד' 900/94 בעקבות ז"א לעבר הכוח סמוך לבית התקומה בחברון</t>
  </si>
  <si>
    <t>בוצע נ.מ.ח אשר כלל מס' יריות לאוויר ע"י כוח מגד' 900/94 בעקבות ז"א לעבר הכוח סמוך לבית האדום בחברון</t>
  </si>
  <si>
    <t>מרחב סאלם</t>
  </si>
  <si>
    <t>צו' 748</t>
  </si>
  <si>
    <t>בלעין</t>
  </si>
  <si>
    <t>סמוך לנחושה</t>
  </si>
  <si>
    <t xml:space="preserve">5 אזרחים ישר' אשר יידו אבנים לעבר המרחב סמוך לצו' שילה, אזרח ישר' עצור </t>
  </si>
  <si>
    <t>6 אזרחים ישר' אשר יידו אבנים לעבר ציר 'לטאה' סמוך ר"פ</t>
  </si>
  <si>
    <t xml:space="preserve">אום צפא,אפרת,ציר 90, סמוך לשער 6 </t>
  </si>
  <si>
    <t xml:space="preserve"> צו' אל חאדר</t>
  </si>
  <si>
    <r>
      <rPr>
        <sz val="11"/>
        <rFont val="Alef"/>
      </rPr>
      <t>ארגמן</t>
    </r>
    <r>
      <rPr>
        <sz val="11"/>
        <color theme="9"/>
        <rFont val="Alef"/>
      </rPr>
      <t xml:space="preserve"> </t>
    </r>
    <r>
      <rPr>
        <sz val="11"/>
        <color theme="1"/>
        <rFont val="Alef"/>
      </rPr>
      <t xml:space="preserve">אלחאדר </t>
    </r>
  </si>
  <si>
    <r>
      <t>מסדרון חווארה,מדאמא,אלון שבות</t>
    </r>
    <r>
      <rPr>
        <sz val="11"/>
        <rFont val="Alef"/>
      </rPr>
      <t>,ייטב,</t>
    </r>
    <r>
      <rPr>
        <sz val="11"/>
        <color rgb="FFFF0000"/>
        <rFont val="Alef"/>
      </rPr>
      <t xml:space="preserve"> </t>
    </r>
    <r>
      <rPr>
        <sz val="11"/>
        <color theme="1"/>
        <rFont val="Alef"/>
      </rPr>
      <t>סמוך למאחז של אלישע ליד דיר דבואן</t>
    </r>
  </si>
  <si>
    <t>נחושה</t>
  </si>
  <si>
    <t>זוהה מטען מאולתר עם חומר נפץ בתוכו הנ"ל זוכה ע"י חבלנים והועבר לטיפול מעבדה</t>
  </si>
  <si>
    <t>ז"א לעבר ר"פ</t>
  </si>
  <si>
    <t>א.נ.א,.נ</t>
  </si>
  <si>
    <t>צו' יצהר הקטנה ציר 'לטאה'</t>
  </si>
  <si>
    <t xml:space="preserve">התקהלות בהשתתפות 30 אזרחים ישר' אשר חסמו את צו' יצהר הקטנה על ציר לטאה, בהמשך הנ"ל יידו אבנים לעבר הציר  </t>
  </si>
  <si>
    <t>ארעה דקירת שוטר בשער שכם בירושלים נפצע שוטר באורח לא דחוף אשר פונה לביה"ח הדסה הר הצופים, כמו"כ הכוח הגיב בירי לעבר המחבל וכתוצאה הנ"ל חוסל</t>
  </si>
  <si>
    <t>בוצע ירי לעבר כוח מגד' 900/90 במהלך פעילות לילה במ.פ עין אילמא בשכם א.נ.א.נ</t>
  </si>
  <si>
    <t>בוצע ירי לעבר כוח מגד' 900/90 במהלך פעילות לילה במ.פ בלאטה ומ.פ עסכר א.נ.א.נ</t>
  </si>
  <si>
    <t>הושלך מטען מאולתר לעבר כוח מגד' 6891/941 במהלך פעילות יזומה בעבדה</t>
  </si>
  <si>
    <t>הושלכו מס' מטענים מאולתרים לעבר כוח מגד' 900/90 במהלך פעילות לילה במ.פ בלאטה ומ.פ עסכר. בהמשך הושלך מטען מאולתר לעבר שופל השייך לכוח</t>
  </si>
  <si>
    <t>מס' אזרחים ישר' יידו אבנים לעבר ר"י ובו ערבי ישר' סמוך לואדי פוכין</t>
  </si>
  <si>
    <t>הנ"ל נעצר ע"י שו"פים והוסגר לכוח מגד' 'תבור' – 894 בפיל' 330</t>
  </si>
  <si>
    <t>אזרח ישר' נכנס לבית לחם בשוגג</t>
  </si>
  <si>
    <t>הנ"ל יצאו מהאדום דרך חווה 7</t>
  </si>
  <si>
    <t>ר"י ובו מס' ברסלבים נכנס לשכם דרך חווה 7 בזדון</t>
  </si>
  <si>
    <t>גבעת אבות וחוות גלעד</t>
  </si>
  <si>
    <t>בוצע נ.מ.ח אשר כלל ירי לאוויר ע"י כוח מגד' 6891/7014 בעקבות 3 בקת"בים אשר הושלכו לעבר הכוח במהלך פעילות יזומה באל ערוב</t>
  </si>
  <si>
    <t>בוצע נ.מ.ח אשר כלל יריה לאוויר ע"י כוח מגד' 215/402 בעקבות רכב אשר האיץ לעבר הכוח בצו' דהרייה</t>
  </si>
  <si>
    <t>בוצע נ.מ.ח אשר כלל יריה לאוויר ע"י כוח מיח' 636 בעקבות מסתנן בק.ד 438 סמוך לתרקומיא נפצע פלס' באורח לא דחוף אשר התפנה לאדום</t>
  </si>
  <si>
    <t>צו' דהרייה</t>
  </si>
  <si>
    <t>מחנה אריה</t>
  </si>
  <si>
    <t>מעוז חיים</t>
  </si>
  <si>
    <t>זוהו 2 חשודים ע"י תצפיות במובלעת מקביל לק.ד 240 לאחר סריקות ע"י כוח מיח' מתילן נעצרו 4 חשודים אשר הועברו לתחקור</t>
  </si>
  <si>
    <t>דווח מתצפיות אודות זיהוי תנועה חשודה בצד ירדן מקביל לק.ד 622 לאחר סריקות ע"י כוח ירדני נעצר מסתנן ממוצא סודני אשר ככה"נ ניסה לחצות מהאדום לכחול, הנ"ל הועבר לתחקור</t>
  </si>
  <si>
    <t>מ.פ באלטה</t>
  </si>
  <si>
    <t>בוצע ירי לעבר כוח מיח' 89/212 על חיבור הצירים 'גרין – ארובות' במהלך פעילות יום בבלאטה   א.נ.א.נ</t>
  </si>
  <si>
    <t>הוכרז 'פרש תורכי שחור' בעקבות זיהוי של קרע ועקבות בגדר במהלך ש.ח בק.ד 462 סמוך למחולה. יש לציין כי לטובת האירוע הוכרז 'אביר לילה ב' צבאי' במחולה, שדמות מחולה, גבעת סלעית, ברוש הבקעה, רותם, החווה של דידי והחווה של צורי לאחר בירור עלה כי מדובר בפריצה מוכרת ועקבות ישנות ועל כן האירוע חוזל"ש</t>
  </si>
  <si>
    <t>הושלך מטען מאולתר במהלך מבצע ביעבד לעבר כוח מגדס"ר 900/93</t>
  </si>
  <si>
    <t>הושלכו 2 מטענים מאולתרים לעבר כוח מיח' 89/217 במהלך פעילות יום במ.פ דהיישה</t>
  </si>
  <si>
    <t>הכוח הגיב בירי לעבר חשודים, כתוצאה נפצע פלס' באורח דחוף אשר התפנה לאדום</t>
  </si>
  <si>
    <t>הושלכו 3 בקת"בים לעבר ר"י על ציר 'יפהפיה' סמוך לאל חאדר א.נ.א.נ, לאחר סריקות נמצא בקת"ב אשר הועבר לטיפול מז"פ</t>
  </si>
  <si>
    <t>מס' אזרחים ישר' תקפו פלס' באמצעות אלות בבית מס' ספר במוערג'את</t>
  </si>
  <si>
    <t>נפצעו 4 פלס' באורח לא דחוף אשר התפנו לאדום</t>
  </si>
  <si>
    <t xml:space="preserve">מחולה, שדמות מחולה, גבעת סלעית, ברוש הבקעה, רותם, החווה של דידי והחווה של צורי  </t>
  </si>
  <si>
    <t xml:space="preserve">בוצע נ.מ.ח אשר כלל מס' יריות לאוויר ע"י כוח מגד' 900/90 בעקבות חשוב אשר התקרב לצו' בית דג'ן </t>
  </si>
  <si>
    <t xml:space="preserve">בוצע נ.מ.ח אשר כלל יריה לאוויר ע"י כוח אבטחה אזרחי בעקבות 2 חשודים אשר התקרבו לכוח במחסום בהל"ה </t>
  </si>
  <si>
    <t>בוצע נ.מ.ח אשר כלל מס' יריות לאוויר ע"י כוח מגד' 6891/941 בעקבות רכב חשוד אשר התקרב לכוח במהלך הפס"ד על ציר 'תדמור' באל פוואר</t>
  </si>
  <si>
    <t>בוצע נ.מ.ח אשר כלל יריה לאוויר ע"י כוח מגד' 6891/941 בעקבות פלס' ע"ג טרקטורון אשר לא עצר לבידוק במהלך צ'קפוסט סמוך למתג 7</t>
  </si>
  <si>
    <t>בית דג'ן</t>
  </si>
  <si>
    <t>מחסום בהל"ה</t>
  </si>
  <si>
    <t>מתג 7</t>
  </si>
  <si>
    <t>ציר לטאה סמוך לצו' שילה</t>
  </si>
  <si>
    <t xml:space="preserve">התקהלות בהשתתפות 20 אזרחים ישר' במהלכה האזרחים יידו אבנים לעבר רכבים פלס' אשר נמצאים במרחב </t>
  </si>
  <si>
    <t>בוצע ז"א ע"י 6 אזרחים ישר' לעבר רכבים פלס'</t>
  </si>
  <si>
    <t>ציר אופנוע סמוך לכיכר השחר</t>
  </si>
  <si>
    <t>התקיימה התקהלות ע"י 10 אזרחים ישר אשר חסמו את ציר אופנוע</t>
  </si>
  <si>
    <t>בוצע ירי לעבר הכוחות במהלך כניסת מתפללים לקבר יוסף על ציר 'ארובות', א.נ.א.נ</t>
  </si>
  <si>
    <t xml:space="preserve">4 אזרחים ישר' יידו אבנים לעבר שכונת ג'בל ג'והר בחברון </t>
  </si>
  <si>
    <t>ביתר עילית</t>
  </si>
  <si>
    <t>מצפה ישי</t>
  </si>
  <si>
    <t>בהמשך עלה כי מדובר באזרח ועל כן האירוע חוזל"ש</t>
  </si>
  <si>
    <t>אירע שוד רכב אלים על ציר 'מכנס' בכיכר רנתיס, במהלכו רכב חשוד נתקע בר"י ובו אזרחית ובהמשך 2 חשודים פרקו מהרכב והוציאו בכוח את האזרחית מרכבה</t>
  </si>
  <si>
    <t>האזרחית נפצעה באורח לא דחוף ופונתה ע"ג מד"א לביה"ח בלינסון</t>
  </si>
  <si>
    <t>במהלך מבצע 'מעבר לסלע' בקבטיה כוח מג"ב כ"ג ביצע ירי לעבר רכב חשוד. בהמשך בוצע ירי לעבר כוח מג"ב כ"ג בכניסה לציר 'מרגית' מכיוון מערב. כמו"כ הושלך מטען מאולתר מרכב חולף לעבר כוח מג"ב כ"ג. בהמשך הושלך מטען מאולתר נוסף לעבר כוח מג"ב כ"ג</t>
  </si>
  <si>
    <t xml:space="preserve">התקבל דיווח מכוח אבטחה אזרחי במעבר תאנים אודות שמיעת ירי חריגה מכיוון ציר 'קליאו'. גדוד 'השהיד ראאד אלכרמי' נטל אחריות על האירוע ועל כן האירוע הוגדר כירי </t>
  </si>
  <si>
    <t>הושלך מטען מאולתר מרכב חולף לעבר כוח מג"ב כ"ג במהלך מבצע 'מעבר לסלע' בקבטיה. בהמשך הושלך מטען מאולתר נוסף לעבר הכוח</t>
  </si>
  <si>
    <t xml:space="preserve">הושלכו 2 מטענים מאולתרים לעבר כוח מגד' 'תבור' – 894 במהלך פעילות לילה בדוחא </t>
  </si>
  <si>
    <t>בוצע נ.מ.ח אשר כלל מס' יריות לאוויר ע"י כוח מגד' 6891/941 בעקבות ז"א לעבר הכוח במהלך פעילות לילה באל פוואר</t>
  </si>
  <si>
    <t>סריקת אמל"ח</t>
  </si>
  <si>
    <t xml:space="preserve">במהלך מבצע 'מעבר לסלע' בקבטיה כוח מג"ב כ"ג ביצע ירי לעבר רכב חשוד. בהמשך בוצע ירי לעבר כוח מג"ב כ"ג בכניסה לציר 'מרגית' מכיוון מערב. כמו"כ הושלך מטען מאולתר מרכב חולף לעבר כוח מג"ב כ"ג. בהמשך הושלך מטען מאולתר נוסף לעבר כוח מג"ב כ"ג. א.נ.א.נ, בהמשך בוצע ירי לעבר כוח מיח' 89/217 במהלך יציאת הכוח ממעצר בכפר רעי, אין נפגעים </t>
  </si>
  <si>
    <t>הושלכו מס' בקת"בים ומס' בקצ"בים לעבר 7 ר"י על ציר 'יפהפיה' בצו' אל חאדר. אין נפגעים אך כתוצאה התלקחה שריפה במרחב אשר כבתה עצמאית</t>
  </si>
  <si>
    <t xml:space="preserve"> בוצעי ירי וז"א לעבר רכב צבאי מסוג 'דויד' השייך לכוח מגד' 900/90 במהלך פעילות לילה במ.פ בין אילמא </t>
  </si>
  <si>
    <t>במהלך מבצע 'מעבר לסלע' בקבטיה בוצע 'סיר לחץ' על האיתור ע"י כוח מיח' 89/217 במהלכו אירעו חילופי אש. חוסלו 5 מחבלים, נפצעו 2 מחבלים באורח דחוף, נפצעו 2 פלס' באורח לא ידוע ונפצעו 4 פלס' באורח לא דחוף. יש לציין כי נמצאו 2 נשקים על הנ"ל. בהמשך הושלך מטען מאולתר לעבר הכוח, א.נ.א.נ. כמו"כ הושלכו מס' מטענים מאולתרים לעבר הכוח בצו' 563, בתגובה הכוח הגיב בירי לעבר משליך המטענים, כתוצאה נפצע פלס' באורח לא ידוע. כמו"כ נמצאו נשק ובו כדור בקנה, 2 קשרים טקטיים ו-2 מחסניות ע"י הכוח. בהמשך הושלכו מס' מטענים מאולתרים לעבר הכוח, בתגובה הכוח הגיב בירי לעבר משליך המטענים, כתוצאה נפצע מחבל באורח לא ידוע. כמו"כ הכוח השליך רימון לעבר חדר חשוד באיתור, כתוצאה התלקחה שריפה באיתור. בהמשך בוצעה תקיפה אווירית לעבר רכב ובו ככה"נ 2 חמושים, כתוצאה חוסלו 2 מחבלים. כמו"כ דווח אודות חייל פצוע באורח דחוף כתוצאה מרסיס אשר פונה ע"ג רכב יח' לביה"ח 'הלל יפה'</t>
  </si>
  <si>
    <t xml:space="preserve">דווח בדיעבד מאתמול מהשעה 03:40 אודות שמיעת ירי במוצב 105 . גדודי 'הנקמה והשחרור בשיתוף חמאס' לקחו אחריות על האירוע ועל כן האירוע הוגדר כירי </t>
  </si>
  <si>
    <t>תלם, ציר 'שחפים סמוך ללאקף, צו' אל חאדר, צו' הטי סמוך לתקוע</t>
  </si>
  <si>
    <t>הושלך מטען מאולתר לעבר כוח מיח' 89/217 במהלך מבצע 'מעבר לסלע' בקבטיה. בהמשך הושלכו מס' מטענים מאולתרים לעבר הכוח בצו' 563. כמו"כ הושלכו מס' מטענים מאולתרים לעבר הכוח</t>
  </si>
  <si>
    <t>הכוח הגיב בירי לעבר משליך המטענים, כתוצאה נפצע פלס' באורח לא ידוע וזוהתה פגיעה</t>
  </si>
  <si>
    <t xml:space="preserve">הושלכו 3 מטענים מאולתרים לעבר כוח מגדס"ר 900/93 במהלך פעילות יזומה ביעבד </t>
  </si>
  <si>
    <t>הושלכו מטען מאולתר במתווה צינור ומטען מאולתר נוסף לעבר כוח מגד' 261/6261 על ציר 'ימיה' בצו' בורקא סמוך לביה"ס בכפר</t>
  </si>
  <si>
    <t>אין נפגעים, יש לציין כי אחד מהנ"ל התפוצץ</t>
  </si>
  <si>
    <t>פאתי יאסוף</t>
  </si>
  <si>
    <t>6 אזרחים ישר' יידו אבנים לעבר רכב פלס' בצו' יצהר הקטנה</t>
  </si>
  <si>
    <t>ז"א הדדיות בין מס' פלס' ל-4 אזרחים ישר' על ציר 'מקהלות' בפאתי יאסוף</t>
  </si>
  <si>
    <t>מס' אזרחים ישר' תקפו מס' פלס' ואת הכבשים שלהם סמוך לאלמיניה</t>
  </si>
  <si>
    <t>נפצע פלס' באורח לא דחוף אשר התפנה לאדום וכבשה מתה. בהמשך הנ"ל נמלטו</t>
  </si>
  <si>
    <t>ברכה</t>
  </si>
  <si>
    <t>בית דרור, נגוהות, בוסטר וחוות חגי</t>
  </si>
  <si>
    <t>בוצע נ.מ.ח אשר כלל יריה לאוויר ע"י כוח מגד' 854/8552 בעקבות מס' חשודים אשר שרפו פסולת סמוך לגדר בק.ד 5101 במרחב דיר בלוט</t>
  </si>
  <si>
    <t>ק.ד 5101 מרחב דיר בלוט</t>
  </si>
  <si>
    <t>ז"א לעבר ר"י על ציר 'יפהפיה' בצו' אל חאדר, א.נ.א.נ</t>
  </si>
  <si>
    <t>ז"א לעבר כוח מגד' 6891/941 על ציר 'יפהפיה' סמוך לצו' אל פאוור, א.נ.א.נ</t>
  </si>
  <si>
    <t xml:space="preserve">בוצעה תקיפה אווירית לעבר רכב ובו ככה"נ 2 חמושים במהלך מבצע 'מעבר לסלע' </t>
  </si>
  <si>
    <t>נמצאו 64,000 ש"ח כספט"ר</t>
  </si>
  <si>
    <t>הוחרמו 52,0000 ₪ במהלך עסקת אמל"ח</t>
  </si>
  <si>
    <t>אימאתיו</t>
  </si>
  <si>
    <t xml:space="preserve">הושלכו מס' מטענים מאולתרים לעבר כוח מגד' 900/90 במהלך פעילות יזומה על ציר 'לטאה' במתג 3 בשכם, בהמשך בוצע ירי לעבר הכוח . הכוח הגיב בירי לעבר מס' חשודים, אין נפגעים </t>
  </si>
  <si>
    <t xml:space="preserve">דווח בדיעבד מהתאריך ה-16/09 בשעה 19:30 כי בוצע ירי לעבר חסם תייסיר המאוייש ע"י כוח מגד' 900/93. </t>
  </si>
  <si>
    <t>בהמשך בתאריך ב-18/09 בוצע ירי נוסף לעבר החסם. בתאריך ה-19/09 בשעה 09:02 נמצאה נק' מרבץ ע"י כוח מיח' 636 ומרעול במרחב</t>
  </si>
  <si>
    <t xml:space="preserve">נפצע לוחם באורח דחוף אשר פונה ע"ג מסוק מסוג 'ינשוף' לביה"ח 'רמב"ם', בהמשך בוצעו חילופי אש במרחב, אין נפגעים. לטובת האירוע הוקפצו 2 מסק"רים אשר בהמשך חוזל"שו </t>
  </si>
  <si>
    <t>הושלכו מס' מטענים מאולתרים לעבר כוח מגד' 900/90 במהלך פעילות יזומה על ציר 'לטאה' במתג 3 בשכם</t>
  </si>
  <si>
    <t>הושלך מטען מאולתר לעבר כוח מגד' 'שחר' – 498 וכוח מג"ב רמה במהלך פעילות יום בכפר עקב</t>
  </si>
  <si>
    <t>הכוחות הגיבו בירי לעבר חשוד ובאלפ"ה, כתוצאה נהרג ערבי ישר' וזוהו פגיעות</t>
  </si>
  <si>
    <t>מעיין מאיר</t>
  </si>
  <si>
    <t>מס' אזרחים ישר' יידו אבנים לעבר רכב פלס' סמוך למעיין מאיר במרחב חלמיש</t>
  </si>
  <si>
    <t xml:space="preserve">מנשה </t>
  </si>
  <si>
    <t>בוצע נ.מ.ח אשר כלל יריה לאוויר ע"י כוח מג"ב כ"ג בעקבות התקהלות פלס' סמוך לרומנה</t>
  </si>
  <si>
    <t>בוצע נ.מ.ח אשר כלל 3 יריות לאוויר ע"י כוח מגד' 900/90 בעקבות ז"א והשלכת בלוקים לעבר הכוח במהלך פטרול על ציר 'פוקוס' בבורין</t>
  </si>
  <si>
    <t>בוצע נ.מ.ח אשר כלל מס' יריות לאוויר ע"י כוח הגמ"ר בעקבות רכב חשוד סמוך לגדר ההיקפית של ברקן</t>
  </si>
  <si>
    <t>בוצע נ.מ.ח אשר כלל 3 יריות לאוויר ע"י כוח מגד' 7877/49 בעקבות 3 חשודים סמוך לגדר בק.ד 1122 סמוך לקלקיליה</t>
  </si>
  <si>
    <t xml:space="preserve">בוצע נ.מ.ח אשר כלל יריה לאוויר ע"י כוח מגד' 854/8552 בעקבות חיכוך מילולי בין מס' ערבים ישר' לבין מס' פלס' בעזון </t>
  </si>
  <si>
    <t>בוצע נ.מ.ח אשר כלל מס' יריות לאוויר ע"י כוח מגד' 6891/941 בעקבות רכב חשוד אשר פרץ מחסום על ציר 'יפהפיה' סמוך לצו' עבדה</t>
  </si>
  <si>
    <t xml:space="preserve">בוצע נ.מ.ח אשר כלל מס' יריות לאוויר ע"י כוח מגד' 6891/941 בעקבות התקהלות בהשתתפות מס' פלס' על ציר 'יפהפיה' בצו' אל פוואר </t>
  </si>
  <si>
    <t xml:space="preserve">הושלכו מס' מטענים מאולתרים לעבר כוח מגד' 900/90 במהלך פעילות יזומה על ציר 'לטאה' במתג 3 בשכם, בהמשך בוצע ירי לעבר הכוח הכוח הגיב בירי לעבר מס' חשודים, אין נפגעים </t>
  </si>
  <si>
    <t xml:space="preserve">הושלך מטען מאולתר לעבר כוח מגד' 261/6261 במהלך פטרול רכוב בסילת א – דאהר </t>
  </si>
  <si>
    <t xml:space="preserve">הושלך מטען מאולתר לעבר כוח מגד' 9337/7035 ולעבר כוח מג"ב רמה במהלך פעילות לילה ברמאללה </t>
  </si>
  <si>
    <t>הכוח הגיב בירי 'גרזן ירוק' לעבר מס' חשודים, א.נ.א.נ</t>
  </si>
  <si>
    <t>3 אזרחים ישר' יידו אבנים לעבר ציר 'קיסר' בחברון</t>
  </si>
  <si>
    <t>אזרח ישר' נכנס בזדון לבית לחם</t>
  </si>
  <si>
    <t xml:space="preserve">ר"י אשר פרץ את חווה 6 ונכנס בזדון לשכם </t>
  </si>
  <si>
    <t>מעבר הל"ה</t>
  </si>
  <si>
    <t>בוצע נ.מ.ח אשר כלל 3 יריות לאוויר ע"י כוח מגד' 7877/49 בעקבות 2 מסתננים אשר חצו מהאדום לכחול בק.ד 1157 סמוך לקלקיליה</t>
  </si>
  <si>
    <t>בוצע נ.מ.ח אשר כלל יריה לאוויר ע"י כוח מגד' 854/8552 בעקבות התקהלות סביב הכוח במהלך יזומה בקרוות בני חסן</t>
  </si>
  <si>
    <t>בוצע נ.מ.ח אשר כלל יריה לאוויר ע"י כוח מגד' 'פקע"ר' – 239 בעקבות רועה צאן אשר לא נענה לקריאות הכוח בק.ד 301 סמוך למעבר הל"ה</t>
  </si>
  <si>
    <t>פיל' 100 מרחב חלחול</t>
  </si>
  <si>
    <t>ז"א לעבר ר"י תקוע על ציר 'יפהפיה' סמוך לפיל' 100 במרחב חלחול, א.נ.א.נ</t>
  </si>
  <si>
    <t xml:space="preserve">ירידת שני אזרחים ישר' מכיוון אביתר לביתות, בהמשך אירע חיכוך אלים בין האזרחים למס' פלס' במרחב, א.נ.א.נ. לאחר מכן התקיים הפס"ד בהשתתפות 40 פלס' בפאתי הכפר במהלכו, הונחו שלושה חסמי אבנים וארבעה צמב"רים, א.נ.א.נ. כוח מגד' 7016 הגיב באלפ"ה </t>
  </si>
  <si>
    <t>ג'בל ג'והר בחברון גדר ההיקפית של קרית ארבע</t>
  </si>
  <si>
    <t>חוות חלץ סמוך סמוך לאלמיניה</t>
  </si>
  <si>
    <t>פאתי יתמא</t>
  </si>
  <si>
    <t>אין נפגעים, הנ"ל נמלטו</t>
  </si>
  <si>
    <t>נורה זיקוק ע"י מס' אזרחים ישר' לעבר ציר 'אומות' מכיוון ע' 108 סמוך לבית אל, א.נ.אנ. יש לציין כי הזיקוק הגיע לאדום</t>
  </si>
  <si>
    <t>א.נ.א.נ, הנ"ל נמלטו</t>
  </si>
  <si>
    <t xml:space="preserve">חיכוך פיזי בין 5 חיילי הגמ"ר , 10 אזרחים ישר' ,15 פלס' ו-10 פעילי שמאל בחוות חלץ סמוך לאלמיניה. במהלכו בוצעו דחיפות הדדיות </t>
  </si>
  <si>
    <t>לטובת האירוע הוטל שצס במרחב</t>
  </si>
  <si>
    <t>מס' אזרחים ישר' נכנסו לחצר בית בפאתי יתמא . עלה כי מדובר בירידת 20 אזרחים ישר' מהישיבה ביישוב לפאתי יתמא. במהלכה, אירע השחתת חצר בית פלס' במרחב ע"י האזרחים</t>
  </si>
  <si>
    <t>הוכרז 'פטיש חם' בעקבות דיווח מכוח הגמ"ר אודות שמיעת ירי בק.ד 19 בכרמי צור. בתגובה הכוח הגיב בירי 4 כדורים לאוויר. א.נ.א.נ, לאחר סריקות בבית אומר ופריקת מצלמות עלה כי מדובר בירי לעבר היישוב והאירוע הוגדר כאירוע ירי</t>
  </si>
  <si>
    <t>במהלך פעילות יום בטובאס בוצע ירי לעבר כוח ימ"ס איו"ש. בהמשך הכוח הגיב בירי לעבר חמוש, א.נ.א.נ</t>
  </si>
  <si>
    <t>בוצע ירי לעבר כוח מגד' 900/90 על ציר 'קלשון' סמוך לצו' 449 במהלך פעילות לילה במ.פ בלאטה, א.נ.א.נ</t>
  </si>
  <si>
    <t>הושלכו מס' מטענים מאולתרים לעבר כוח מסיירת 900/93 וכוח מג"ב כ"ג במהלך פעילות יזומה סמוך לג'למה</t>
  </si>
  <si>
    <t>הושלכו 3 מטענים לעבר כוח מגד' 6891/9306 בפיל' 80 סמוך לאל ערוב</t>
  </si>
  <si>
    <t>הכוח הגיב בירי לעבר מס' חשודים במרחב, א.נ.א.נ</t>
  </si>
  <si>
    <t>בוצע נ.מ.ח אשר כלל ירי לאוויר ע"י כוח מגד' 282/334 בעקבות 2 מסתננים בגדר בק.ד 170 במרחב ענין</t>
  </si>
  <si>
    <t>בוצע נ.מ.ח אשר כלל מס' יריות לאוויר ע"י כוח מגד' פקע"ר – 9214 בעקבות 3 רכבים ומס' חשודים סמוך לגדר בק.ד 5575 בבית ליקיא</t>
  </si>
  <si>
    <t>בוצע נ.מ.ח אשר כלל ירי לאוויר ע"י כוח מגד' 6891/9306 בעקבות ז"א לעבר הכוח על ציר 'יפהפיה' סמוך לפיל' 90 במרחב בית אומר</t>
  </si>
  <si>
    <t>בוצע נ.מ.ח אשר כלל 4 יריות לאוויר ע"י כוח הגמ"ר בעקבות שמיעת ירי בק.ד 19 בכרמי צור</t>
  </si>
  <si>
    <t>בוצע נ.מ.ח אשר כלל יריה לאוויר ע"י כוח מגד' 854/8552 בעקבות מס' חשודים אשר הציתו מס' שריפות סמוך לגדר בק.ד 5095 סמוך לדיר בלוט</t>
  </si>
  <si>
    <t>בוצע נ.מ.ח אשר כלל ירי לאוויר ע"י כוח מג"ב מ"ב בעקבות רכב חשוד אשר האיץ לעבר הכוח במהלך פעילות לילה בעיזרייה</t>
  </si>
  <si>
    <t>דורא אל קרע</t>
  </si>
  <si>
    <t>הוכרז 'חץ דרוך' בעקבות כוח מגד' 9337/7035 אשר נכנס לחלץ אזרח ישר' ע"ג ר"י אשר נכנס בשוגג לדורא אל קרע</t>
  </si>
  <si>
    <t>הנ"ל יצא עצמאית ועל כן האירוע חוזל"ש</t>
  </si>
  <si>
    <t>הושלכו 3 בקת"בים לעבר ר"י על ציר 'יפהפיה' סמוך לאל חאדר, א.נ.א.נ</t>
  </si>
  <si>
    <t>גולגל צמב"ר לעבר כוח מגד' 6891/9306 על ציר 'יפהפיה' סמוך לפיל' 90 במרחב בית אומר. הכוח הגיב באלפ"ה ובנ.מ.ח אשר כלל ירי לאוויר, א.נ.א.נ</t>
  </si>
  <si>
    <t>ז"א לעבר כוח מגד' 6891/9306 על ציר 'יפהפיה' סמוך לפיל' 90 במרחב בית אומר. הכוח הגיב באלפ"ה ובנ.מ.ח אשר כלל ירי לאוויר, א.נ.א.נ</t>
  </si>
  <si>
    <t>חיזמא, צו' ענתות,אפרת,ג'ורת א-שמעה, סמוך לסוסיא</t>
  </si>
  <si>
    <t>צו' יצהר הקטנה, ציר 'שריטות' סמוך לחיזמא, חרמלה, ציר 'יפהפיה' סמוך לאל פוואר</t>
  </si>
  <si>
    <t xml:space="preserve"> סמוך לפיל' 100 במרחב חלחול, צו' סוסיא</t>
  </si>
  <si>
    <t>בוצע ירי לעבר כוח מסיירת 900/93 במהלך פעילות לילה באל יאמון, א.נ.א.נ</t>
  </si>
  <si>
    <t>בוצע ירי לעבר כוח מסיירת 900/93 ומג"ב כ"ג במהלך פעילות לילה ביעבד, א.נ.א.נ</t>
  </si>
  <si>
    <t>הכוח הגיב באלפ"ה ובירי לעבר הפלס', כתוצאה נפצע פלס' באורח לא ידוע אשר התפנה לאדום</t>
  </si>
  <si>
    <t>הכוח הגיב בירי גומי, א.נ.א.נ</t>
  </si>
  <si>
    <t>הושלך מטען מאולתר לעבר כוח מג"ב מ"ז במהלך פעילות לילה בעיזרייה</t>
  </si>
  <si>
    <t>שופל עלה על מטען מאולתר במהלך פעילות לילה בטמון</t>
  </si>
  <si>
    <t>בוצע נ.מ.ח אשר כלל מס' יריות לאוויר ע"י כוח מגד' 213/9242 בעקבות רכב חשוד בצד האדום של מעבר 104 סמוך לטול כרם</t>
  </si>
  <si>
    <t>בוצע נ.מ.ח אשר כלל 3 יריות לאוויר ע"י כוח מגד' 854/8552 בעקבות חשוד סמוך לגדר בק.ד 5070 במרחב דיר בלוט</t>
  </si>
  <si>
    <t>בוצע נ.מ.ח אשר כלל 2 יריות לאוויר ע"י כוח מגד' פקע"ר – 9214 בעקבות 2 חשודים אשר התקרבו לגדר בק.ד 5146 סמוך לרנתיס</t>
  </si>
  <si>
    <t>בוצע נ.מ.ח אשר כלל 3 יריות לאוויר ע"י כוח מגד' 854/8552 בעקבות חשוד סמוך לגדר בק.ד 5090 במרחב דיר בלוט</t>
  </si>
  <si>
    <t>בוצע נ.מ.ח אשר כלל 2 יריות לאוויר ע"י כוח מגד' 'קדם' – 489 בעקבות ז"א לעבר הכוח במהלך פטרול בתרקומיא</t>
  </si>
  <si>
    <t>ז"א לעבר ר"י על ציר 'יפהפיה' סמוך לצו' חלחול. אין נפגעים, נזק לרכב</t>
  </si>
  <si>
    <t>במהלך פעילות מעצר בעזון אירע ניסיון דריסת כוח מגד' 854/8552. הכוח הגיב בירי לעבר הרכב, כתוצאה נפצע פלס' באורח דחוף אשר פונה ע"ג סה"א לאדום</t>
  </si>
  <si>
    <t>גדר ההיקפית של כרמי צור ק.ד 27</t>
  </si>
  <si>
    <t xml:space="preserve">הושלך מטען מאולתר לעבר כוח מגד' 261/6261 במהלך פטרול בסילת א – דאהר </t>
  </si>
  <si>
    <t>15 אזרחים ישר' יידו אבנים לעבר רכבים פלס' וחסמו ציר בצו' יצהר הקטנה. כוח מגד' 261/6261 בנק'</t>
  </si>
  <si>
    <t>אין נפגעים אך נגרם נזק לרכב פלס', בהמשך הנ"ל פוזרו</t>
  </si>
  <si>
    <t>פלס' פצוע</t>
  </si>
  <si>
    <t>בוצע נ.מ.ח אשר כלל ירי לאוויר ע"י כוח מגד' 900/94 בעקבות ז"א לעבר הכוח במהלך פטרול בצו' האיקס</t>
  </si>
  <si>
    <t>בוצע נ.מ.ח אשר כלל יריה לאוויר ע"י כוח מגד' 900/94 בעקבות רכב פלס' אשר ניסה לברוח מהכוח בצו' הכבשים</t>
  </si>
  <si>
    <t>בוצע נ.מ.ח אשר כלל ירי לעבר מס' חשודים ע"י כוח מגד' 6891/941 בעקבות הפס"ד במהלך פטרול באל פוואר</t>
  </si>
  <si>
    <t>בוצע נ.מ.ח אשר כלל ירי לעבר מס' חשודים ע"י כוח מגד' 6891/941 בעקבות בלוקים לעברם במהלך פטרול באל פוואר</t>
  </si>
  <si>
    <t>תחנת דלק סמוך לא.ת אריאל</t>
  </si>
  <si>
    <t xml:space="preserve">ארעה ניסיון גניבת ר"י בתחנת הדלק סמוך לאיזור התעשייה אריאל במהלכו חשוד פרק מרכבו וניפץ את שמשת רכב המדווחת </t>
  </si>
  <si>
    <t xml:space="preserve">אין נפגעים אך נגרם נזק לרכב, כמו"כ הנ"ל נמלט על ציר 'כרמון' </t>
  </si>
  <si>
    <t xml:space="preserve">2 אזרחים ישר' תקפו רועה צאן פלס' באמצעות אלות הפלס' פונה ע"י הסהר האדום באורח דחוף, יש לציין כי קיים תיעוד של הפלס' </t>
  </si>
  <si>
    <t>פלס' פצוע באורח דחוף</t>
  </si>
  <si>
    <t>בוצע ירי לעבר כוח מג"ב מנשה במהלך מבצע חטיבתי בג'נין. אין נפגעים אך נגרם נזק לג'יפ של הכוח. בהמשך נמצאו 2 מטענים ו-4 מכשירים טקטיים ע"י הכוחות, כמו"כ נמצא פיר מנהרה ואקדח במהלך סריקות. בנוסף הושלך מטען מאולתר לעבר כוח מיח' 89/217, א.נ.א.נ. בהמשך כוח מג"ב כ"ג ביצע ירי לעבר חשודים אשר הניחו מטענים במרחב, כתוצאה נהרגה פלס' ונפצעו 3 פלס' באורח לא ידוע אשר טרם ידוע אם מעורבים באירוע</t>
  </si>
  <si>
    <t xml:space="preserve">הושלך מטען מאולתר לעבר כוח מג"ב מ"ב במהלך פעילות לילה באבו דיס </t>
  </si>
  <si>
    <t>הכוח הגיב בירי לעבר החשוד, אין נפגעים</t>
  </si>
  <si>
    <t xml:space="preserve">ז"א ע"י 5 אזרחים מכיוון ביתר לעבר פלס' על ציר 'אולר' </t>
  </si>
  <si>
    <t>ח' זנותא</t>
  </si>
  <si>
    <t>א.נ.א.נ, בהמשך הנ"ל פוזרו ע"י כוח מגד' 215/402 ומ"י</t>
  </si>
  <si>
    <t>ארכיאולוגי במרחב חלחול</t>
  </si>
  <si>
    <t>ראבוד</t>
  </si>
  <si>
    <t>ז"א לעבר ר"י על ציר 'יפהפיה' סמוך לארכיאולוגי במרחב חלחול. אין נפגעים אך נגרם נזק לרכב</t>
  </si>
  <si>
    <t>ז"א לעבר ציר 'יפהפיה' סמוך לראבוד, א.נ.א.נ</t>
  </si>
  <si>
    <t>ז"א לעבר ר"י בצו' מרדה ציר כרמון. אין נפגעים, נזק לרכב</t>
  </si>
  <si>
    <t>הושלכו 10 מטענים מאולתרים לעבר כוח מגדס"ר 900/93 במהלך פטרול בעראבה</t>
  </si>
  <si>
    <t>הושלכו 3 מטענים מאולתרים לעבר כוח מגד' 6891/9306 בפיל' 80 סמוך לאל ערוב</t>
  </si>
  <si>
    <t>הושלכו 3 מטענים מאולתרים לעבר כוח מגד' 261/6261 במהלך פעילות יזומה על ציר 'דוכן' בסילת א – דאהר</t>
  </si>
  <si>
    <t>מס' אזרחים ישר' יידו אבנים לעבר מס' בתים פלס' סמוך לחוות גל במרחב קריית ארבע</t>
  </si>
  <si>
    <t>ארעה הפרת צו אלוף בשכם ע"י ר"י ובו 4 ברסלבים אשר פרצו את חסם 7 ונכנסו לעיר בזדון</t>
  </si>
  <si>
    <t>הנ"ל נכנסו שנית לכפר ויצאו דרך חווה 7, לאחר מכן נכנסו לכפר עוורתא</t>
  </si>
  <si>
    <t>נופי אלחנן</t>
  </si>
  <si>
    <t>הוכרז 'אביר לילה ג' בקריית ארבע בעקבות דיווח מהמוקד אודות כבל אינדיקציה חתוך בגדר ההיקפית של היישוב בק.ד 108 בהמשך האירוע הורד ל-'אביר לילה ב' צבאי' ולאחר בירור עלה כי מדובר בעבודות טרקטור תקינות והאירוע חוזל"ש</t>
  </si>
  <si>
    <t>ק.ד 5073 סמוך לדיר בלוט</t>
  </si>
  <si>
    <t>דיר ג'ריר</t>
  </si>
  <si>
    <t>בוצע נ.מ.ח אשר כלל 2 יריות לאוויר ע"י כוח מגד' 213/9242 בעקבות אופנוע אשר התקרב למעבר 104</t>
  </si>
  <si>
    <t>בוצע נ.מ.ח אשר כלל ירי לאוויר ע"י כוח מגדס"ר 900/93 בעקבות 10 מטענים אשר הושלכו לעבר הכוח במהלך פטרול בעראבה</t>
  </si>
  <si>
    <t>בוצע נ.מ.ח אשר כלל 4 יריות לאוויר ע"י כוח מגד' 854/8552 בעקבות רועה צאן פלס' אשר התקרב לגדר בק.ד 5073 סמוך לדיר בלוט</t>
  </si>
  <si>
    <t>בוצע נ.מ.ח אשר כלל ירי לאוויר ע"י כוח מגד' 9337/7114 בעקבות רכב פלס' אשר לא נענה לקריאות הכוח במהלך צ'קפוסט סמוך לדיר ג'ריר</t>
  </si>
  <si>
    <t>צפא</t>
  </si>
  <si>
    <t>ג'מאל</t>
  </si>
  <si>
    <t>2 אזרחים ישר' הכו רכב פלס' בצו' הגוש</t>
  </si>
  <si>
    <t>ירי לעבר כוח מגד' 900/90 במהלך גירוי תגובה בשער המחנה הדרומי במ.פ בלאטה א.נ.א.נ. בהמשך הושלך מטף לעבר הכוח, בתגובה הכוח ביצע ירי לטובת זיכוי, א.נ.א.נ</t>
  </si>
  <si>
    <t>חסם שוטר בחברון</t>
  </si>
  <si>
    <t>נמצא מטען מאולתר במתווה צינור בק.ד 726 במרחב פרעון ע"י כוח מגד' 213/9242</t>
  </si>
  <si>
    <t>הושלכו 4 מטענים מאולתרים לעבר כוח מגד' 900/94 בחסם שוטר בחברון</t>
  </si>
  <si>
    <t>בוצע נ.מ.ח אשר כלל ירי לאוויר ע"י כוח מגד' 282/334 בעקבות 3 חשודים אשר התקרבו לעמדת בית עלמין סמוך לערקה</t>
  </si>
  <si>
    <t>בוצע נ.מ.ח אשר כלל 10 יריות לאוויר ע"י כוח מגד' 7877/49 בעקבות חשוד אשר ברשותו טרקטור בק.ד 1263 סמוך לתל</t>
  </si>
  <si>
    <t>בוצע נ.מ.ח אשר כלל 2 יריות לאוויר ע"י כוח מגד' פקע"ר 9214 בעקבות רועה צאן פלס' אשר התקרב לגדר בק.ד 5294 סמוך למידיא</t>
  </si>
  <si>
    <t>בוצע נ.מ.ח אשר כלל ירי לאוויר ע"י כוח מגד' 854/8552 בעקבות מס' רכבים אשר האיצו לעבר כוח סמוך לעזון</t>
  </si>
  <si>
    <t xml:space="preserve">בוצע נ.מ.ח אשר כלל יריה לאוויר ע"י כוח מגד' 'שחר' – 498 בעקבות מס' חשודים במחצבות א – רם </t>
  </si>
  <si>
    <t>בוצע נ.מ.ח אשר כלל ירי לעבר 5 אופנועים חשודים ע"י כוח מגד' 6891/9306 בעקבות אופנועים אשר לא נענו לקריאות הכוח על ציר 'זליגה' סמוך לאל ערוב</t>
  </si>
  <si>
    <t>בוצע נ.מ.ח אשר כלל יריה לאוויר ע"י כוח מגד' 'קדם' – 489 בעקבות 4 רכבים חשודים אשר נמלטו מהכוח בצו' אדנא</t>
  </si>
  <si>
    <t xml:space="preserve"> 11:54</t>
  </si>
  <si>
    <t>ערקה</t>
  </si>
  <si>
    <t>תל</t>
  </si>
  <si>
    <t>מחצבות א-רם</t>
  </si>
  <si>
    <t>צו' אדנא</t>
  </si>
  <si>
    <t>ק.ד 5294 מידיא</t>
  </si>
  <si>
    <t>בוצע נ.מ.ח אשר כלל יריה לאוויר ע"י כוח מגד' 215/402 בעקבות רכב עם ל.ז לא ידוע אשר סירב לעצור לקריאות הכוח סמוך למעבר מיתר</t>
  </si>
  <si>
    <t>ז"א הדדיות בין 10 אזרחים לבין 10 פלס' על ציר 'מקהלות' סמוך לתפוח</t>
  </si>
  <si>
    <t>בוצע ירי לעבר מסתנן ע"י כוח מיח' 636 במהלך מארב בק.ד 547 סמוך לזיתא</t>
  </si>
  <si>
    <t>בוצע נ.מ.ח אשר כלל יריה לאוויר ע"י כוח מגד' 854/8552 בעקבות חשוד אשר פרק מרכבו על ציר 'שחפים' בכיכר נבי אליאס</t>
  </si>
  <si>
    <t xml:space="preserve">בוצע נ.מ.ח אשר כלל יריה לאוויר ע"י כוח מגד' 'קדם' – 489 בעקבות חשוד סמוך לגדר בק.ד 431 סמוך לתרקומיא </t>
  </si>
  <si>
    <t>ק.ד 547 סמוך לזיתא</t>
  </si>
  <si>
    <t>ק.ד 431 סמוך לתרקומיא</t>
  </si>
  <si>
    <t>מרחב חברון ציר 'פועלים</t>
  </si>
  <si>
    <t xml:space="preserve">נפצע אזרח ישר' באורח לא ידוע ונגרם נזק לרנגלר הכוח. </t>
  </si>
  <si>
    <t>ז"א לעבר כוח מגד' 94 ואזרחים מכיוון הגגות במרחב חברון על ציר 'פועלים' ע"י מס' פלס'. האזרחים הגיבו בז"א לעבר הפלס'. האזרח קיבל טיפול ע"י הכוח. הכוח ביצע נ.מ.ח אשר כלל ירי חי לאוויר, לא היו נפגעים</t>
  </si>
  <si>
    <t>חווה של הביתות במרחב גבעת אביתר</t>
  </si>
  <si>
    <t>התקהלות בהשתתפות 20 פלס' סמוך לחווה של הביתות במרחב גבעת אביתר. בהמשך בוצעה ירידת 5 אזרחים ישר' לכיוון המרחב. בוצעו ז"א לעבר האזרחים במרחב. בהמשך האזרחים חזרו לגבעת אביתר .</t>
  </si>
  <si>
    <t>חסם 'מקהלות' סמוך לתפוח</t>
  </si>
  <si>
    <t>דווח מכוח 7016 על חיכוך אלים בין מס' אזרחים ישר' למס' פלס' על ציר 'מקהלות' סמוך לתפוח. במהלכו,אירעו מכות הדדיות</t>
  </si>
  <si>
    <t>א.נ.א.נ, הנ"ל פוזרו ע"י רבש"ץ היישוב</t>
  </si>
  <si>
    <t>מיצהר לכיוון מדאמא</t>
  </si>
  <si>
    <t>ירידת 3 אזרחים ישר' מיצהר לכיוון מדאמא. הנ"ל ביצעו ז"א לעבר הכפר.</t>
  </si>
  <si>
    <t>א.נ.א.נ, האזרחים פוזרו ע"י כוח מגד' 6261 ללא א"ח</t>
  </si>
  <si>
    <t>אירע חיכוך אלים באמצעות מכות הדדיות בין מס' אזרחים לבין מס' פלס' סמוך לח' זנותא</t>
  </si>
  <si>
    <t>30 אזרחים ישר' אשר יידו אבנים לעבר רכבים פלס' סמוך לכיכר מכמש, עוכב חשוד ששוחר בתנאי שלא ישתתף בהפגנה או כל אירוע בעל אופי של הפגנה על ציר 60 ממחסום חזימא ועוד צו' עפרה למשך 15 יום</t>
  </si>
  <si>
    <t>במהלך פעילות לילה במ.פ בלאטה הושלך מטען מאולתר ובוצע ירי לעבר כוח מגד' 900/90 ולעבר שופל הכוח הגיב בירי לעבר חמושים, זוהתה פגיעה</t>
  </si>
  <si>
    <t>במהלך פעילות יום בעקבה בוצע סיר לחץ אשר במהלכו בוצע ירי לעבר כוח ימ"ס איו"ש  הכוח הגיב בירי לעבר מס' ברחנים, כתוצאה נפצעו 2 פלס' באורח דחוף ו-2 פלס' באורח לא ידוע אשר התפנו לאדום. בהמשך בוצע ירי נוסף לעבר הכוח, בתגובה הכוח הגיב בירי לעבר חשודים, כתוצאה נפצע פלס' באורח לא ידוע אשר התפנה לאדום</t>
  </si>
  <si>
    <t xml:space="preserve">הושלך מטען מאולתר לעבר כוח מגד' 900/90 במהלך פעילות לילה במ.פ בלאטה </t>
  </si>
  <si>
    <t>ז"א לעבר אוטובוס ישר' על ציר 'יפהפיה' בצו' חלחול אין נפגעים אך נגרם נזק לאוטובוס</t>
  </si>
  <si>
    <t>ק.ד 623 סמוך לשוויכה</t>
  </si>
  <si>
    <t>ק.ד 5413 חרבתא</t>
  </si>
  <si>
    <t>בוצע נ.מ.ח אשר כלל ירי לאוויר ע"י כוח מגד' 213/9242 בעקבות חציית 4 מסתננים מהאדום לכחול בק.ד 623 סמוך לשוויכה</t>
  </si>
  <si>
    <t>בוצע נ.מ.ח אשר כלל ירי לאוויר ע"י כוח מגד' 'רם' – 668 בעקבות רועה צאן פלס' סמוך לק.ד 5413 במרחב חרבתא</t>
  </si>
  <si>
    <t>בוצע נ.מ.ח אשר כלל 5 יריות לאוויר ע"י כוח מגד' 215/402 בעקבות ז"א לעבר הכוח במהלך סריקות בדהרייה</t>
  </si>
  <si>
    <t>כיכר רוואבי</t>
  </si>
  <si>
    <t>האירוע חוזל"ש</t>
  </si>
  <si>
    <t>ציר לטאה סמוך לצו' עינבוס במרחב חווארה</t>
  </si>
  <si>
    <t>עבוד, א-שרקייה סמוך לצו' המשטרה הבריטית</t>
  </si>
  <si>
    <t xml:space="preserve">הושלכו מס' מטענים מאולתרים לעבר כוח מג"ב רמה וכוח מגד' 'שחר' – 498 במהלך הפס"ד סמוך לקלנדיה </t>
  </si>
  <si>
    <t xml:space="preserve"> ציר כרמון</t>
  </si>
  <si>
    <t>צו' מרדה, ציר שריטות סמוך לענתא,צו' מחצבות כוכב השחר, סמוך לארכיאולוגי במרחב חלחול,צו' אל חאדר, ראבוד</t>
  </si>
  <si>
    <t>מדאמא, מנוחות רחל בחברון</t>
  </si>
  <si>
    <t>ציר 'שריטות' סמוך לחיזמא צו' 14, מנוחה רחל בחברון, ציר לטאה בבנימין סמוך לצו' עפרה</t>
  </si>
  <si>
    <t>ציר יפהפיה סמוך לצו' חלחול, הבית הבודד במרחב ביתר, ציר לטאה סמוך לצו' א- סוויה</t>
  </si>
  <si>
    <t>בוצע ירי לעבר כוח מגד' 900/90 במהלך פעילות לילה בקסבה אין נפגעים בהמשך בוצע ירי לעבר חמוש אשר התקרב לכוח מגד' 900/90 הנ"ל חוסל, כמו"כ נמצאו על גופתו 2 מחסניות ונשק מסוג m16</t>
  </si>
  <si>
    <t>הושלך מטען מאולתר לעבר כוח מג"ב מ"ב במוצב בית המושל</t>
  </si>
  <si>
    <t>מוצב בית המושל</t>
  </si>
  <si>
    <t xml:space="preserve">א.נ.א.נ        </t>
  </si>
  <si>
    <t>הושלך מטען מאולתר לעבר כוח מג"ב כ"ג במהלך פעילות לילה בטול כרם</t>
  </si>
  <si>
    <t>הושלך מטען מאולתר לעבר כוח מגד' 900/90 במהלך פעילות לילה בקסבה</t>
  </si>
  <si>
    <t>בית אור א-תחתא</t>
  </si>
  <si>
    <t>ז"א לעבר ר"י על ציר 'יפהפיה' סמוך לח' אל מצבאח אין נפגעים אך נגרם נזק לרכב</t>
  </si>
  <si>
    <t xml:space="preserve">ז"א לעבר ר"י על ציר 'יפהפיה' סמוך לתחנת דלק סונול במרחב בית אור א – תחתא </t>
  </si>
  <si>
    <t xml:space="preserve">ז"א לעבר ר"י על ציר 'יפהפיה' סמוך לצו' אל חאדר </t>
  </si>
  <si>
    <t>ז"א לעבר אוטובוס ישר' על ציר 'יפהפיה' סמוך לצו' העוקפים במרחב חברון</t>
  </si>
  <si>
    <t>10 אזרחים ישר' יידו אבנים לעבר פלס' על ציר 'מקהלות' סמוך לתפוח</t>
  </si>
  <si>
    <t>נפצע פלס' באורח לא ידוע אשר התפנה לאדום</t>
  </si>
  <si>
    <t>בוצע נ.מ.ח אשר כלל יריה לאוויר ע"י כוח מגד' 854/8552 בעקבות 2 חשודים 200 מ' מהגדר בק.ד 5050 סמוך לאוויזה</t>
  </si>
  <si>
    <t>בוצע נ.מ.ח אשר כלל 2 יריות לאוויר ע"י כוח מגד' 854/8552 בעקבות ז"א ובקצ"ב אשר הושלך לעבר הכוח במהלך פעילות יזומה בחג'ה</t>
  </si>
  <si>
    <t>בוצע נ.מ.ח אשר כלל יריה לאוויר ע"י כוח מגד ''רם' – 668 בעקבות התקהלות פלס' במרחב חוות אביחי סמוך לרנתיס</t>
  </si>
  <si>
    <t>בוצע נ.מ.ח אשר כלל 4 יריות לעבר גלגלי רכב ע"י כוח מגד' 'שחר'– 498 בעקבות פלס' אשר לא נענתה לקריאות הכוח במרחב א – רם</t>
  </si>
  <si>
    <t>בוצע נ.מ.ח אשר כלל ירי לאוויר ע"י כוח מגד' 6981/9306 בעקבות בקת"ב אשר הושלך לעבר הכוח סמוך באל ערוב</t>
  </si>
  <si>
    <t>בוצע נ.מ.ח אשר כלל ירי לאוויר ע"י כוח מגד' 6891/941 בעקבות התקהלות באל פוואר</t>
  </si>
  <si>
    <t>ק.ד 5050 סמוך לא-זוויה</t>
  </si>
  <si>
    <t>ח'גה</t>
  </si>
  <si>
    <t>חוות אביחי סמוך לרנתיס</t>
  </si>
  <si>
    <t>סילוואד,תקוע,זעתרה, בית דג'ן</t>
  </si>
  <si>
    <t>ברוכין, צו' המשאיות במרחב אידנא, מרחב האמבטיה סמוך לדיר דבואן, מרחב חוסאן, צו' 64 במרחב סינג'יל, שומרוני הטוב</t>
  </si>
  <si>
    <r>
      <t>בורקא, צו' עופרים, אלמיניה,</t>
    </r>
    <r>
      <rPr>
        <sz val="11"/>
        <color rgb="FFC00000"/>
        <rFont val="Alef"/>
      </rPr>
      <t xml:space="preserve"> </t>
    </r>
    <r>
      <rPr>
        <sz val="11"/>
        <rFont val="Alef"/>
      </rPr>
      <t>נבי מוסא, זבידאת, חוות גלעד</t>
    </r>
  </si>
  <si>
    <t xml:space="preserve"> תחנת דלק רנתיסX2</t>
  </si>
  <si>
    <t>צו' גיתאי אבישר, צו' יצהר הקטנה, כיכר אריאל, רבבה, צו' אצבע בכור</t>
  </si>
  <si>
    <t xml:space="preserve"> כיכר רננה, אביתר, ציר ימיה במרחב עיקול ביבי</t>
  </si>
  <si>
    <t>ציר כרמון - מג'דל בני פאדל, מסדרון חווארה,יקיר,מחלף אדם, גשר ליברמן, צו' העוקפים, צו' קלקס, צו' 164 ציר לטאה, שוקבא</t>
  </si>
  <si>
    <t>בוצע ירי לעבר כוח מיח' 89/217 במהלך פעילות לילה במ.פ בלאטה  נפצעו 4 חיילים באורח דחוף, 3 פונו ע"ג מסוק מסוג 'ינשוף' לביה"ח 'איכילוב' ו-1 נוסף ע"ג מסוק לביה"ח 'שיבא'.
בהמשך הכוח ביצע ירי לעבר חמושים במרחב, כתוצאה חוסל יעד המעצר פלס' ונפצע מחבל באורח לא ידוע אשר התפנה לאדום</t>
  </si>
  <si>
    <t>הושלכו 2 מטענים מאולתרים לעבר כוח מגדס"ר 900/93 ביעבד ע"י מס' חשודים</t>
  </si>
  <si>
    <t>הושלך מטען מאולתר לעבר רכב מסוג 'דויד' השייך לכוח מג"ב אלון סמוך לשכונת העסכרים בשכם</t>
  </si>
  <si>
    <t>כל איו"ש</t>
  </si>
  <si>
    <t>בוצע נ.מ.ח אשר כלל ירי לעבר נקודות חשודות ע"י כוח מגד' 900/90 בעקבות שמיעת ירי מכיוון שכם</t>
  </si>
  <si>
    <t xml:space="preserve">בוצע נ.מ.ח אשר כלל ירי לאוויר ע"י כוח מגד' 854/8552 בעקבות סנוורי לייזר לעבר הכוח מכיוון חארס </t>
  </si>
  <si>
    <t>בוצע נ.מ.ח אשר כלל ירי לאוויר ע"י כוח מגד' 854/8552 בעקבות עבודות בלתי חוקיות בנבי אליאס</t>
  </si>
  <si>
    <t>בוצע נ.מ.ח אשר כלל ירי לאוויר ע"י שוטר בעקבות ז"א ובקצ"ב אשר הושלך לעבר רכב מ"י על ציר 'לטאה' סמוך לגבעת האירוסים במרחב עין יברוד</t>
  </si>
  <si>
    <t>בוצע נ.מ.ח אשר כלל ירי לאוויר ע"י כוח מגד' 'שחר' – 498 בעקבות התקהלות פלס' סמוך לע' קטלן במרחב חיזמא</t>
  </si>
  <si>
    <t>בוצע נ.מ.ח אשר כלל ירי לעבר חשוד ע"י כוח מגד' 6891/9306 בעקבות מס' בקת"בים אשר הושלכו לעבר הכוח בפיל' 80 סמוך לאל  ערוב</t>
  </si>
  <si>
    <t>בוצע נ.מ.ח אשר 2 יריות לאוויר ע"י כוח מג"ב עוטף בעקבות משאית חשודה אשר ניסתה לחצות במחסום במנהרות</t>
  </si>
  <si>
    <t>בוצע נ.מ.ח אשר כלל ירי לאוויר ע"י כוח מגד' 'קדם' – 489 לטובת הרתעה באבו סנינה</t>
  </si>
  <si>
    <t>בוצע נ.מ.ח אשר כלל ירי לעבר חשודים ע"י כוח מגד' 282/334 בעקבות 20 חשודים אשר התקרבו לגדר בק.ד 2204 במרחב פקועה נפצעו 3 פלס' באורח לא ידוע אשר התפנו לאדום</t>
  </si>
  <si>
    <t>חארם</t>
  </si>
  <si>
    <t>בני אליאס</t>
  </si>
  <si>
    <t>אבו סנינה</t>
  </si>
  <si>
    <t xml:space="preserve">אזרח ישר' יידה אבנים לעבר רכב של נציג מת"ק במהלך אכיפת בב"ח ישר' </t>
  </si>
  <si>
    <t>אין נפגעים, נגרם נזק לרכב</t>
  </si>
  <si>
    <t>בוצע נ.מ.ח אשר כלל מס' יריות לאוויר ע"י כוח מגד' פקע"ר – 9214 בעקבות הפס"ד אשר כלל ז"א לעבר הכוח סמוך לקיביא</t>
  </si>
  <si>
    <t>בוצע נ.מ.ח אשר כלל 3 יריות לאוויר ע"י כוח מגד' 854/8552 בעקבות 2 חשודים סמוך לעץ הבודד במרחב ג'יוס</t>
  </si>
  <si>
    <t>בוצע נ.מ.ח אשר כלל 3 יריות לאוויר ע"י כוח מגד' 'שחר'-498 בעקבות הפס"ד במהלך פעילות לילה הענתא</t>
  </si>
  <si>
    <t xml:space="preserve">בוצע נ.מ.ח אשר כלל  מס' יריות לאוויר ע"י כוח מגד' 417/5016 בעקבות מס' פלס' אשר ניסו לפרוץ חסם על ציר 'יפיפיה' סמוך לצו' קלקס </t>
  </si>
  <si>
    <t>בוצע נ.מ.ח אשר כלל מס' יריות לעבר חשוד ע"י כוח מגד' 900/94 במרחב צו' האיקס בחברון</t>
  </si>
  <si>
    <t>נור א שמס</t>
  </si>
  <si>
    <t>מטוס קרב</t>
  </si>
  <si>
    <t>תקיפה אווירית ע"י מטוס קרב לעבר איתור ובו מס' מחבלים בנא"ש</t>
  </si>
  <si>
    <t>מפח"ט יהודה</t>
  </si>
  <si>
    <t xml:space="preserve">ניסיון דקירת חיילת השייכת לכוח מגד' 'קדם' - 489 בש.ג מפח"ט יהודה, החיילת הגיבה בירי לעבר המחבל , הנ"ל נפצע באורח אנוש ובהמשך מת מפצעיו </t>
  </si>
  <si>
    <t>מקביל לעוג'ה</t>
  </si>
  <si>
    <t>תצפיות זיהו חציית 3 חשודים מירדן לישראל בק.ד 159 מקביל לעוג'ה. בהמשך אבד קשר עין עם הנ"ל</t>
  </si>
  <si>
    <t xml:space="preserve">הושלכו 5 מטענים מאולתרים לעבר כוח מגדס"ר 900/93 במהלך פטרול בכפר יעבד </t>
  </si>
  <si>
    <t xml:space="preserve">הכוח הגיב בירי לעבר מס' חשודים </t>
  </si>
  <si>
    <t xml:space="preserve">ציר 'מקהלות' סמוך לתפוח </t>
  </si>
  <si>
    <t>א.נ.א.נ בהמשך הנ"ל נמלטו</t>
  </si>
  <si>
    <t xml:space="preserve">חרסינה, גבעת אבות וקריית ארבע </t>
  </si>
  <si>
    <t>הוכרז אביר לילה ב צבאי בחרסינה, גבעת אבות, וקריית ארבע בעקבות ריב חמולות בשכונת שוטרים בחברון</t>
  </si>
  <si>
    <t>סמוך לראפת</t>
  </si>
  <si>
    <t xml:space="preserve">בוצע נמח אשר כלל יריות לאוויר ע"י כוח מגד' 8552 בעקבות רכב חשוד אשר התקרב לגדר בק.ד 5058 סמוך לראפת </t>
  </si>
  <si>
    <t xml:space="preserve">סמוך לרנתיס </t>
  </si>
  <si>
    <t xml:space="preserve">בוצע נמח אשר כלל ירי 15 יריות לאוויר ע"י כוח מגד' רם 668 בעקבות 2 חשודים אשר התקרבו לגדר בק.ד 5158 סמוך לרנתיס </t>
  </si>
  <si>
    <t xml:space="preserve">א- זוויה </t>
  </si>
  <si>
    <t>בוצע נמח אשר כלל יריה אחת לעבר חשוד אשר השליך אבנים לעבר כוח מגד' 8552 במהלך פטרול בא-זוויה</t>
  </si>
  <si>
    <t xml:space="preserve">יהודה </t>
  </si>
  <si>
    <t xml:space="preserve">ציר 'מחקר' סמוך לקריית ארבע </t>
  </si>
  <si>
    <t xml:space="preserve">בוצע נמח אשר כלל מס' יריות לאוויר ע"י כוח מגד' 900/94 בעקבות חשוד אשר התקרב אל הכוח על ציר 'מחקר' בצו' הזית סמוך לקרית ארבע </t>
  </si>
  <si>
    <t xml:space="preserve">חסם מוסא עלמי </t>
  </si>
  <si>
    <t xml:space="preserve">בוצע נמח אשר כלל מס יריות לאוויר ע"י כוח מגד' 714/47 בעקבות התקהלות של מס' רכבים פלס' בחסם מוסע עלמי </t>
  </si>
  <si>
    <t xml:space="preserve">סמוך לקדומים </t>
  </si>
  <si>
    <t xml:space="preserve">חרסינה, גבעת אבות, קריית ארבע וחוות גל </t>
  </si>
  <si>
    <t>הוכרז 'אביר לילה ב' צבאי' בחרסינה, גבעת אבות, קריית ארבע וחוות גל בעקבות נפילת מצלמות התצפיות והחשמל</t>
  </si>
  <si>
    <t>הוכרז 'אביר לילה ב' צבאי' ברם און בעקבות דיווח מכ"כ אודות זיהוי 2 חשודים סמוך לעמדת בית העלמין לאחר בירור עלה כי מדובר באזרחים</t>
  </si>
  <si>
    <t>ק.ד 2377 סמוך לאל מוטילה</t>
  </si>
  <si>
    <t xml:space="preserve">ק.ד 5038 סמוך לא זוויה </t>
  </si>
  <si>
    <t xml:space="preserve">ק.ד 5156 סמוך לרנתיס </t>
  </si>
  <si>
    <t>בוצע ירי והושלכו מס' מטענים מאולתרים לעבר כוח מגדס"ר 900/93 במהלך פעילות יזומה ביעבד א.נ.א.נ</t>
  </si>
  <si>
    <t xml:space="preserve">הושלכו 3 מטענים מאולתרים לעבר רכב צבאי השייך לכוח מגדס"ר 900/93 וכוח מג"ב כ"ג במהלך פעילות יזומה בזבובה </t>
  </si>
  <si>
    <t>הכוח הגיב בירי לעבר 2 רכבים חשודים במרחב, זוהתה פגיעה</t>
  </si>
  <si>
    <t>הושלכו מס' מטענים מאולתרים לעבר כוח מגדס"ר 900/93 במהלך פעילות יזומה ביעבד. בהמשך הושלך מטען מאולתר נוסף על ציר 'אסטרה</t>
  </si>
  <si>
    <t>הושלך מטען מאולתר במתווה בקבוק פלסטיק עם חומר נפץ לעבר פיל' 80 במרחב אל ערוב</t>
  </si>
  <si>
    <t>כוח מגד' 6891/9306 הגיב בנ.מ.ח אשר כלל מס' יריות לעבר חשודים, א.נ.א.נ. יש לציין כי הנ"ל התפוצץ באדום</t>
  </si>
  <si>
    <t>הופעל מטען צד על כוח ימ"ס איו"ש במהלך פעילות לילה בעקבה</t>
  </si>
  <si>
    <t xml:space="preserve">בארגמן, משואה, גדי, החווה של מנחם והחווה של אלקייס </t>
  </si>
  <si>
    <r>
      <t xml:space="preserve">בוצע </t>
    </r>
    <r>
      <rPr>
        <sz val="12"/>
        <color theme="1"/>
        <rFont val="David"/>
        <family val="2"/>
      </rPr>
      <t>נ.מ.ח אשר כלל ירי לאוויר ע"י כוח מגד' 282/334 בעקבות אופנוע חשוד אשר התקרב לגדר בק.ד 2377 סמוך לאל מוטילה וככה"נ השליך חפץ חשוד</t>
    </r>
  </si>
  <si>
    <r>
      <t xml:space="preserve">בוצע </t>
    </r>
    <r>
      <rPr>
        <sz val="12"/>
        <color theme="1"/>
        <rFont val="David"/>
        <family val="2"/>
      </rPr>
      <t>נ.מ.ח אשר כלל יריה לאוויר ע"י כוח מגד' 7877/49 בעקבות רכב חשוד אשר התקרב לגדר בק.ד 5038 סמוך לא-זוויה</t>
    </r>
  </si>
  <si>
    <r>
      <t xml:space="preserve">בוצע </t>
    </r>
    <r>
      <rPr>
        <sz val="12"/>
        <color theme="1"/>
        <rFont val="David"/>
        <family val="2"/>
      </rPr>
      <t>נ.מ.ח אשר כלל 17 יריות לאוויר ע"י כוח מגד' 'רם' – 668 בעקבות 9 חשודים אשר התקרבו לגדר בק.ד 5156 סמוך לרנתיס</t>
    </r>
  </si>
  <si>
    <t>בוצע נ.מ.ח אשר כלל מס' יריות לאוויר ע"י כוח מגד' 213/9242 בעקבות מס' חשודים אשר התקרבו לחומה בק.ד 550 סמוך לזיתא</t>
  </si>
  <si>
    <t>בוצע נ.מ.ח אשר כלל 2 יריות לאוויר ע"י כוח מגד' 282/334 בעקבות 3 חשודים אשר התקרבו לגדר בק.ד 2022 סמוך לזבובה</t>
  </si>
  <si>
    <t>בוצע נ.מ.ח אשר כלל יריה לאוויר ע"י כוח מגד' 6891/941 בעקבות התקהלות פלס' על ציר 'חרדל' בצו' דיר שרף</t>
  </si>
  <si>
    <t>בוצע נ.מ.ח אשר כלל 10 יריות לאוויר ע"י כוח מגד' פקע"ר – 9214 בעקבות טרקטור חשוד סמוך לגדר בק.ד 5544 במרחב בית ליקיא</t>
  </si>
  <si>
    <t>בוצע נ.מ.ח אשר כלל 7 יריות לאוויר ע"י כוח מגד' 854/8552 בעקבות מס' חשודים אשר התקרבו לגדר בק.ד 5101 סמוך לדיר בלוט</t>
  </si>
  <si>
    <t>בוצע נ.מ.ח אשר כלל 2 יריות לעבר פלס' ע"י כוח מגד' 'קדם' – 489 בעקבות הפס"ד סמוך לעוז ציון סמוך לגבעת אסף</t>
  </si>
  <si>
    <t>בוצע נ.מ.ח אשר כלל יריה לאוויר ע"י כוח מגד' פקע"ר – 923 בעקבות חציית 50 מסתננים מהאדום לכחול בגשר הענבים סמוך לפארק בגין במרחב ביתר</t>
  </si>
  <si>
    <t>בוצע נ.מ.ח אשר כלל מס' יריות לעבר חשודים ע"י כוח מגד' 6891/9306 בעקבות מטען מאולתר אשר הושלך לעבר הכוח בפיל' במרחב אל ערוב</t>
  </si>
  <si>
    <t>בוצע נ.מ.ח אשר כלל 2 יריות לאוויר ע"י כוח מגד' 6891/9306 בעקבות שמיעת ירי מכיוון הסמטה הצרה באל ערוב</t>
  </si>
  <si>
    <t>ק.ד 550 סמוך לזיתא</t>
  </si>
  <si>
    <t>ק.ד 2022 סמוך לזבובה</t>
  </si>
  <si>
    <t>ק.ד 5544 במרחב בית ליקיא</t>
  </si>
  <si>
    <t xml:space="preserve"> סמוך לגבעת אסף</t>
  </si>
  <si>
    <t>במרחב ביתר</t>
  </si>
  <si>
    <t>חוות אביחי</t>
  </si>
  <si>
    <t>אירע חיכוך אלים אשר כלל ז"א הדדיות ומכות הדדיות בעזרת אלות בין 30 פלס' ל-10 אזרחים ישר' בחלקת מסיק סמוך לחוות אביחי</t>
  </si>
  <si>
    <t>נפצעו 2 פלס' באורח דחוף אשר פונו ע"ג סה"א לביה"ח 'איסתישארי' ברמאללה, נפצעו 5 פלס' באורח לא דחוף אשר טופלו ע"י מד"א בנק' ובהמשך פונו 4 פלס' ע"ג סה"א ואחד התפנה עצמאית. כמו"כ נפצע אזרח ישר' באורח לא דחוף אשר פונה ע"ג מד"א לביה"ח 'תל השומר'</t>
  </si>
  <si>
    <t>סמוך לארגמן</t>
  </si>
  <si>
    <t xml:space="preserve">הוכרז 'פרש תורכי' בעקבות זיהוי תצפיות אודות 5 אנשים במובלעת אשר נעים ממז' למע' 70 מ' מהגדר מקביל לק.ד 294 סמוך לארגמן כוח מגד' 900/92 , מיח' מתילן ויח' מרעול בנק'. כמו"כ לטובת האירוע הוכרז 'אביר לילה ב' צבאי' בארגמן, משואה, גדי, החווה של מנחם והחווה של אלקמייס. בהמשך ה-5 חשודים נעצרו ע"י כוח מיח' מתילן. כמו"כ מדובר במהגרי עבודה סרילנקים אשר צפויים להשתחלף לירדן </t>
  </si>
  <si>
    <t xml:space="preserve">4 אזרחים חסמו את ציר בכניסה למדאמא 'אצבע' וביצעו ז"א לעבר פלס', נגרם נזק לרכב </t>
  </si>
  <si>
    <t xml:space="preserve">ז"א הדדיות בין 10 פלס' ל2 אזרחים ישר' על ציר 'מקהלות' סמוך לתפוח </t>
  </si>
  <si>
    <t xml:space="preserve">ז"ע י"י 2 אזרחים ישר' לעבר כבים פלס' על ציר מקהלות סמוך לכניסה ליאסוף, א.נ נגרם נזק לרכב פלס' </t>
  </si>
  <si>
    <t xml:space="preserve">א.נ נגרם נזק לרכב פלס' </t>
  </si>
  <si>
    <t>ציר לב השומרון סמוך לחוווארה</t>
  </si>
  <si>
    <t xml:space="preserve">ציר 'אסדה' סמוך לצו' יקיר הקטנה, ציר 'אצבע' סמוך לצו' יצהר הקטנה </t>
  </si>
  <si>
    <t>גבעת האירוסים במרחב עין יברוד</t>
  </si>
  <si>
    <t>ירי לעבר כוח במהלך פטרול לילה בכפר פחמה, א.נ.א.נ</t>
  </si>
  <si>
    <t>בוצע ירי לעבר כוח במהלך פעילות לילה ברפידיה , א.נ.א.נ</t>
  </si>
  <si>
    <t>כוח מגדוד 334 ביצע נמח אשר כלל ירי לאוויר בעקבות אופנוע חשוד שהתקרב לגדר בק.ד 2377 סמוך לאל מוטילה אשר השליך חפץ, הכוח הגיב בירי לעבר החפץ לשם זיכוי, החפץ התפוצץ ועלה כי מדובר בבלון גז מלא בחומר נפץ</t>
  </si>
  <si>
    <t>הכוח הגיב בירי לעבר החפץ לשם זיכוי, החפץ התפוצץ ועלה כי מדובר בבלון גז מלא בחומר נפץ</t>
  </si>
  <si>
    <r>
      <t>סינג'יל,</t>
    </r>
    <r>
      <rPr>
        <sz val="11"/>
        <color theme="9"/>
        <rFont val="Alef"/>
      </rPr>
      <t xml:space="preserve"> </t>
    </r>
    <r>
      <rPr>
        <sz val="11"/>
        <color theme="1"/>
        <rFont val="Alef"/>
      </rPr>
      <t xml:space="preserve">סמוך לחיזמא על ציר שריטות </t>
    </r>
  </si>
  <si>
    <r>
      <t xml:space="preserve"> חיזמאX2,צו' המשאיות תרקומיא, </t>
    </r>
    <r>
      <rPr>
        <sz val="11"/>
        <rFont val="Alef"/>
      </rPr>
      <t>צו' המכולות,</t>
    </r>
    <r>
      <rPr>
        <sz val="11"/>
        <color rgb="FFC00000"/>
        <rFont val="Alef"/>
      </rPr>
      <t xml:space="preserve"> </t>
    </r>
    <r>
      <rPr>
        <sz val="11"/>
        <color theme="1"/>
        <rFont val="Alef"/>
      </rPr>
      <t>סמוך למחסום מכבים ציר 443</t>
    </r>
    <r>
      <rPr>
        <sz val="11"/>
        <color theme="9"/>
        <rFont val="Alef"/>
      </rPr>
      <t xml:space="preserve"> </t>
    </r>
  </si>
  <si>
    <t>ציר '443' סמוך למחסום מכבים, ציר יפיפיה סמוך לאלחאדר</t>
  </si>
  <si>
    <t xml:space="preserve"> צו' אלחאדר,ת.ד סונול במרחב ח' אלמצבאח, סמוך למעון, צו' יצהר הגדולה</t>
  </si>
  <si>
    <t>שילה,עוז ציון,מארח רבאח, צו' הגוש</t>
  </si>
  <si>
    <t xml:space="preserve">במהלך מבצע חטיבתי בטול כרם בוצע ירי לעבר כוחות מגדס"ר 900/93 ומג"ב מנשה. הכוחות הגיבו בירי בירי לעבר חשודים, ככה"נ זוהתה פגיעה </t>
  </si>
  <si>
    <t>בוצע ירי לעבר כוח מגד' 6891/7014 במהלך מבצע חטיבתי בג'נין. בהמשך בוצע ירי לעבר רכב צבאי מסוג 'דוד' השייך לכוח מג"ב כ"ג, אין נפגעים. בתגובה הכוח הגיב בירי לעבר המרחב, אין נפגעים צלפים השייכים לכוח מגד' 6891/7014 הגיבו בירי לעבר 2 חמושים, אין נפגעים. כמו"כ כוח מג"ב כ"ג הגיב בירי לעבר המרחב, אין נפגעים. בנוסף הושלכו 3 מטענים מאולתרים לעבר כוח מג"ב כ"ג. בהמשך בוצע ירי לעבר חפ"ק סמח"ט הכוחות הגיבו בירי לעבר המרחב, א.נ.א.נ</t>
  </si>
  <si>
    <t>פארק בגין סמוך לביתר</t>
  </si>
  <si>
    <t>D9  עלה על מטען מאולתר במהלך מבצע חטיבתי במנשה בטול כרם. בהמשך הושלך מטען מאולתר לעבר רכב צבאי מסוג 'טיגריס' השייך לכוח מג"ב מנשה בצו' 086. כמו"כ הושלך מטען מאולתר לעבר כוח מגדס"ר 900/93 במהלך כניסת הכוח לחילוץ הרכב צבאי מסוג 'טיגריס'</t>
  </si>
  <si>
    <t>אין נפגעים אך נגרם נזק ל-9D ולרכב צבאי מסוג 'טיגריס</t>
  </si>
  <si>
    <t>נזלת זיד</t>
  </si>
  <si>
    <t xml:space="preserve">בוצע נ.מ.ח אשר כלל מס' יריות לאוויר ע"י כוח הגמ"ר בעקבות מס' מוסקי זיתים סמוך למתג 10 במרחב אבני חפץ </t>
  </si>
  <si>
    <t>בוצע נ.מ.ח אשר כלל יריה לאוויר ע"י כוח מגד' 6891/7014 בעקבות רכב אשר התקדם לכוח במהלך פטרול בנזלת זיד</t>
  </si>
  <si>
    <t>בוצע נ.מ.ח אשר כלל 15 יריות לאוויר ע"י כוח מגד' 6891/9306 בעקבות ז"א לעבר הכוח הכוח במהלך פעילות יזומה באל ערוב</t>
  </si>
  <si>
    <t>בוצע נ.מ.ח אשר כלל מס' יריות לאוויר ע"י כוח מגד' 417/47 בעקבות התקהלות בחסם מוסא עלמי</t>
  </si>
  <si>
    <t>בוצע נ.מ.ח אשר כלל מס' יריות לאוויר ע"י כוח מגד' 417/5016 בעקבות רכב חשוד אשר התקרב לכוח במהלך פעילות לילה בדורא</t>
  </si>
  <si>
    <t>ז"א לעבר ר"י על ציר 'לטאה' סמוך לצו' יצהר הגדולה, א.נ.א.נ</t>
  </si>
  <si>
    <t>חווה E177</t>
  </si>
  <si>
    <t>בוצע ירי לעבר כוח מגד' 9337/43 במהלך סריקות בחיזמא. הכוח הגיב בירי לעבר מס' חשודים במרחב, זוהתה פגיעה</t>
  </si>
  <si>
    <t>הושלכו 3 מטענים מאולתרים לעבר כוח מג"ב כ"ג במהלך מבצע חטיבתי בג'נין</t>
  </si>
  <si>
    <t xml:space="preserve">הכוח הגיב בירי לעבר חשודים, ככה"נ זוהתה פגיעה </t>
  </si>
  <si>
    <t>פיל' 80 מרחב אל ערוב</t>
  </si>
  <si>
    <t>נפצע פלס' באורח לא ידוע כתוצאה מהשלכת המטען</t>
  </si>
  <si>
    <t>אין נפגעים אך כתוצאה התלקחה שריפה במרחב. כמו"כ הנ"ל התפוצץ</t>
  </si>
  <si>
    <t>הכוח הגיב בנ.מ.ח אשר כלל 2 יריות לעבר החשודים, כתוצאה נפצעו 2 פלס' באורח דחוף אשר פונו ע"ג סה"א לאדום</t>
  </si>
  <si>
    <t>הונח מטען מאולתר במתווה צינור סמוך לציר 'חנית' במטעים סמוך לעלי זהב</t>
  </si>
  <si>
    <t xml:space="preserve">הושלכו 2 מטענים מאולתרים לעבר כוח מגד' 6891/9306 בפיל' 80 במרחב אל ערוב </t>
  </si>
  <si>
    <t>הושלכו 2 מטענים מאולתרים לעבר כוח מגדס"ר 900/93 במהלך פטרול ביעבד</t>
  </si>
  <si>
    <t xml:space="preserve"> א.נ.א.נ, בהמשך הנ"ל פוזרו</t>
  </si>
  <si>
    <t>כלל היישובים</t>
  </si>
  <si>
    <t>תלם ואדורה</t>
  </si>
  <si>
    <t>נוהל ארגמן</t>
  </si>
  <si>
    <t>הוכרז 'נוהל ארגמן' במעבר תרקומיא  בעקבות טענת משל"ט אודות 3 חמושים בM-16 ואקדח המתקדמים למח' תרקומיא ובכוונתם לבצע פיגוע</t>
  </si>
  <si>
    <t>בוצע נ.מ.ח אשר כלל יריה לאוויר ע"י כוח מגד' 282/334 בעקבות חשוד סמוך לגדר בק.ד 2232 במרחב פקועה</t>
  </si>
  <si>
    <t xml:space="preserve">בוצע נ.מ.ח אשר כלל מס' יריות לאוויר ע"י כוח מגד' 9337/7114 בעקבות רכב חשוד אשר הגיע מכיוון ג'אלוד לכיוון ציר 'צדקה'  </t>
  </si>
  <si>
    <t>בוצע נ.מ.ח אשר כלל 2 יריות לאוויר ע"י כוח מגד' פקע"ר – 923 בעקבות חשוד עם פנס סמוך לגדר בק.ד 399 במרחב ח' חתה</t>
  </si>
  <si>
    <t>בוצע נ.מ.ח אשר כלל מס' יריות לאוויר ע"י כוח מגד' 900/94 בעקבות מס' פלס' אשר התקרבו לצו' הכבשים</t>
  </si>
  <si>
    <t>ק.ד 399 ח' חתה</t>
  </si>
  <si>
    <t>נמצאו 8,450 ש"ח כספט"ר  הוחרם</t>
  </si>
  <si>
    <t>677/695</t>
  </si>
  <si>
    <t>סמוך לנהר</t>
  </si>
  <si>
    <t>אירע ניסיון חציית 3 מסתננים מירדן לישראל סמוך לנהר הנ"ל נעצרו ע"י השותף</t>
  </si>
  <si>
    <t>מחנה תלם</t>
  </si>
  <si>
    <t>ז"א לעבר ר"י על ציר 'יפהפיה' בצו' מחנה תלם אין נפגעים אך נגרם נזק לרכב</t>
  </si>
  <si>
    <t>ז"א לעבר אוטובוס ישר' על ציר 'כרמון' סמוך לצו' מרדה אין נפגעים אך נגרם נזק לאוטובוס</t>
  </si>
  <si>
    <t>סמוך לברוש הבקעה</t>
  </si>
  <si>
    <t>הוכרז 'פרש תורכי' בעקבות זיהוי תנועה חשודה אשר חצה מירדן לישראל בק.ד 449 סמוך לברוש הבקעה ע"י השותף כמו"כ הנ"ל נמצא במובלעת כ-100 מ' מהנהר. כוחות של השותף וכוח מגד' 900/92 בנק'. לאחר ש.ח ללא ממצאים האירוע חוזל"ש</t>
  </si>
  <si>
    <t>כרמי צור הישנה</t>
  </si>
  <si>
    <t>הושלך מטען מאולתר במתווה צינור מרכב חולף סמוך לכרמי צור הישנה</t>
  </si>
  <si>
    <t>אין נפגעים. יש לציין כי הנ"ל התפוצץ</t>
  </si>
  <si>
    <t xml:space="preserve">רכב צבאי מסוג 'דוד' השייך לכוח ימ"מ עלה על מטען במהלך מעצר בעקבה </t>
  </si>
  <si>
    <t>אין נפגעים אך הרכב צבאי נתקע</t>
  </si>
  <si>
    <t>מס' אזרחים ישר' ריססו גז פלפל לעבר מס' ערבים ישר' בצו' בורקא</t>
  </si>
  <si>
    <t>נפצעו 3 ערבים ישר' באורח לא דחוף. בהמשך הנ"ל נמלטו</t>
  </si>
  <si>
    <t>בוצע נ.מ.ח אשר כלל מס' יריות לאוויר ע"י כוח מגד' 213/9242 בעקבות התקרבות מס' חשודים לגדר בק.ד 577 סמוך לזיתא</t>
  </si>
  <si>
    <t>בוצע נ.מ.ח אשר כלל מס' יריות לאוויר ע"י כוח מגד' 6891/9306 בעקבות רכב חשוד אשר לא נענה לקריאות הכוח במהלך צ'קפוסט שגרתי סמוך לבית אומר</t>
  </si>
  <si>
    <t>בוצע נ.מ.ח אשר כלל 2 יריות לאוויר בעקבות דיווח מתצפיות אודות מס' חשודים בכחול סמוך לק.ד 646 במרחב שוויכה</t>
  </si>
  <si>
    <t>ק.ד 577 סמוך לזיתא</t>
  </si>
  <si>
    <t>ק.ד 646 במרחב שוויכה</t>
  </si>
  <si>
    <t>זערתה</t>
  </si>
  <si>
    <t>בוצע ירי לעבר כוח חפ"ק קהנ"ח על ציר 'דיסק' בצו' 331 במהלך מבצע חטיבתי במ.פ פרעה, א.נ.א.נ</t>
  </si>
  <si>
    <t xml:space="preserve">כוח חפ"ק קהנ"ח עלה על מטען גחון במהלך מבצע חטיבתי במ.פ פרעה </t>
  </si>
  <si>
    <t>טיגריס השייך לכוח חפ"ק קהנ"ח  עלה על מטען גחון במהלך מבצע חטיבתי במ.פ פרעה</t>
  </si>
  <si>
    <t>אין נפגעים אך נגרם נזק לטיגריס כתוצאה מהמטען</t>
  </si>
  <si>
    <t>הושלך מטען מאולתר לעבר כוח מגד' 6891/9306 במהלך פעילות לילה בסעיר</t>
  </si>
  <si>
    <t xml:space="preserve">בקדומים, שבי שומרון, את בראון והחווה של מנצ'ובסקי </t>
  </si>
  <si>
    <t>ק.ד 638 סמוך לשוויכה</t>
  </si>
  <si>
    <t>בוצע נ.מ.ח אשר כלל 4 יריות לאוויר וזריקת רימון גז ע"י כוח מגד' 213/9242 בעקבות מס' חשודים אשר התקרבו לגדר בק.ד 638 סמוך לשוויכה</t>
  </si>
  <si>
    <t>ציר 'אצבע' סמוך ליצהר הקטנה</t>
  </si>
  <si>
    <t>בוצע נ.מ.ח אשר כלל דריכת נשק ע"י כוח מגד' 6891/941 בעקבות משאית פלס' אשר נסעה בפרעות על ציר 'אצבע' סמוך ליצהר הקטנה</t>
  </si>
  <si>
    <t>ק.ד 364 סמוך לח' חתה</t>
  </si>
  <si>
    <t>בוצע נ.מ.ח אשר כלל ירי לאוויר ע"י כוח מגד' פקע"ר 923 בעקבות פירצה בגדר בק.ד 364 סמוך לח' חתה</t>
  </si>
  <si>
    <t>ז"א לעבר ר"י על ציר 'לטאה' סמוך לגבעת האירוסים, א.נ.א.נ</t>
  </si>
  <si>
    <t>בוצע ירי לעבר כוח מגדס"ר 900/93 במהלך פעילות יום בנור א – שמס , א.נ.א.נ</t>
  </si>
  <si>
    <t>בוצעה תקיפה אווירית בטול כרם לעבר חוליית מחבלים</t>
  </si>
  <si>
    <t>כוח מגדס"ר 900/93 עלה על 2 מטענים מאולתרים במהלך פעילות יום בנור א – שמס</t>
  </si>
  <si>
    <t>הושלך מטען מאולתר במתווה צינור לעבר כוח מגד' 4/7016 במהלך פטרול רכוב על ציר 'שופן' בביתות</t>
  </si>
  <si>
    <t>סמוך לתפוח במרחב יאסוף</t>
  </si>
  <si>
    <t>ר"י ובו מס' ברסלבים פרצו את החסם בחווה 6 ונכנסו לשכם בזדון</t>
  </si>
  <si>
    <t xml:space="preserve">הנ"ל יצאו עצמאית מהאדום </t>
  </si>
  <si>
    <t xml:space="preserve">בוצע נ.מ.ח אשר כלל ירי לאוויר ע"י כוח מגד' 7877/9221 בעקבות רכב אשר לא עצר לכוח את חצה את הכביש בא – זוויה </t>
  </si>
  <si>
    <t>בוצע נ.מ.ח אשר כלל ירי לאוויר ע"י רבש"צ היישוב בעקבות רכב אשר לא עצר לבידוק סמוך לחסם שפלה במרחב קריית ארבע</t>
  </si>
  <si>
    <t>בוצע נ.מ.ח אשר כלל יריה לאוויר ע"י כוח מגד' 900/94 בעקבות רכב אשר לא עצר בידוק בצו' הכבשים סמוך לקלקס</t>
  </si>
  <si>
    <t>צו' הכבשים סמוך לקלס</t>
  </si>
  <si>
    <t xml:space="preserve">ז"א לעבר אוטובוס ישר' על ציר 'לטאה' סמוך לצו' לובן א– שרקייה. אין נפגעים אך נגרם נזק לאוטובוס </t>
  </si>
  <si>
    <t>בית ענאן</t>
  </si>
  <si>
    <t>ציר 'גלון' סמוך לגשר הגדול במרחב חוסאן</t>
  </si>
  <si>
    <t>ציר 'מכשף סמוך לצו' עופרים, ח' סמארה במרחב ספארין, ציר 'לטאה' במסדרון חווארה, ואדי זרקע על ציר 'ממון', צו' חוסאן</t>
  </si>
  <si>
    <t xml:space="preserve">בחווה של מנצ'ובסקי, שב"ש ומחומש </t>
  </si>
  <si>
    <t>ק.ד 5194 סמוך לשוקבא</t>
  </si>
  <si>
    <t>בוצע נ.מ.ח אשר כלל ירי לאוויר ע"י כוח מגד' 7877/9221 בעקבות מוסקים אשר התקרבו לגדר בק.ד 5194 סמוך לשוקבא</t>
  </si>
  <si>
    <t xml:space="preserve">ק.ד 5145 במרחב רנתיס </t>
  </si>
  <si>
    <t xml:space="preserve">בוצע נ.מ.ח אשר כלל ירי לאוויר ע"י כוח מגד' 'רם'– 668 בעקבות חשוד אשר התקרב לק.ד 5145 במרחב רנתיס </t>
  </si>
  <si>
    <t xml:space="preserve">ק.ד 1128 סמוך לקלקיליה </t>
  </si>
  <si>
    <t xml:space="preserve">בוצע נ.מ.ח אשר כלל ירי לאוויר ע"י כוח מגד' 7877/49 בעקבות 5 חשודים אשר התקרבו לגדר בק.ד 1128 סמוך לקלקיליה </t>
  </si>
  <si>
    <t xml:space="preserve">ק.ד 5037 סמוך לא – זיווה </t>
  </si>
  <si>
    <t xml:space="preserve">בוצע נ.מ.ח אשר כלל 2 יריות לאוויר ע"י כוח מגד' 7877/9221 בעקבות מס' חשודים אשר התקרבו לגדר בק.ד 5037 סמוך לא – זיווה </t>
  </si>
  <si>
    <t xml:space="preserve">ק.ד 5055 במרחב א – זוויה </t>
  </si>
  <si>
    <t xml:space="preserve">בוצע נ.מ.ח אשר כלל ירי לאוויר ע"י כוח מגד' 7877/9221 בעקבות מס' חשודים בק.ד 5055 במרחב א – זוויה </t>
  </si>
  <si>
    <t>בוצע נ.מ.ח אשר כלל ירי לאוויר ע"י כוח מגד' פקע"ר 923 בעקבות רועה צאן פלס' אשר התקרב לגדר בק.ד 375 סמוך לח' חתה</t>
  </si>
  <si>
    <t>ק.ד 375 סמוך לח' חתה</t>
  </si>
  <si>
    <t>ז"א לעבר אוטובוס של חיילי מג"ב אלון על ציר 'לטאה' במסדרון חווארה, א.נ.א.נ</t>
  </si>
  <si>
    <t xml:space="preserve">פלס' גנבו פרות מחוות אביחי סמוך לכפר דיר בלוט. בהמשך ארעה פשיעה לאומנית במתווה טרור עממי בעקבות אזרחים חמושים אשר נכנסו לכפר כדי לחפש אץ הפרות. הנ"ל הכו פלס' ויידו אבנים לעבר רכב פלס' </t>
  </si>
  <si>
    <t>פלס' פצוע באורח דחוף ונזק לרכב פלס'</t>
  </si>
  <si>
    <t>פיל' 410 במרחב שקף</t>
  </si>
  <si>
    <t>אזרח ישר' יידה אבנים לעבר בתים פלס' סמוך מרחב שקף</t>
  </si>
  <si>
    <t>ציר 'חרדל' בצו' דיר שרף</t>
  </si>
  <si>
    <t xml:space="preserve">ז"א של אזרחים ישר' לעבר ר" ובתוכו ערבי ישר' על ציר 'חרדל בצו' דיר שרף </t>
  </si>
  <si>
    <t>אין נפגעים, נזק לשמשת הרכב</t>
  </si>
  <si>
    <t>חיכוך אלים בין מס' פלס' לבין מס' אזרחים ישר'  על ציר 'מקהלות' סמוך לתפוח  במהלכו בוצעו ז"א הדדיות</t>
  </si>
  <si>
    <t>א.נ.א.נ, החיכוך פוזר</t>
  </si>
  <si>
    <t>ציר 'אצבע' סמוך לצו' יצהר הקטנה</t>
  </si>
  <si>
    <t>התקהלות בהשתתפות מס' אזרחים ישר' על ציר 'אצבע' סמוך לצו' יצהר הקטנה. הנ"ל פירססו רכבים פלס'</t>
  </si>
  <si>
    <t>צפונית לצו יצהר הגדולה</t>
  </si>
  <si>
    <t>התקיימה התקהלות של 15 אזרחים ישר' על ציר 'אצבע' סמוך לצו' יצהר הקטנה, במהלכה האזרחים פירססו רכבים פלס'</t>
  </si>
  <si>
    <t xml:space="preserve">כתובות גרפיטי נגד פלס' על חומות בית פלס' צפונית לצו' יצהר הקטנה על ציר 'לטאה' </t>
  </si>
  <si>
    <t>אין נפגעים, נזק לבית פלס'</t>
  </si>
  <si>
    <t xml:space="preserve">אזרח ישר' חסם את התנועה על ציר 'כרמון' הצו' יתמא ומונע ממוסקים פלס' למסוק באיזור. </t>
  </si>
  <si>
    <t>א.נ.א.נ כוח מגד' 7016 פינה את התנועה</t>
  </si>
  <si>
    <t>חוות העיטם</t>
  </si>
  <si>
    <t xml:space="preserve">חיכוך אלים בין מס' אזרחים ישר' לבין מס' פלס' סמוך לחוות העיטם . במהלכו בוצעו ז"א הדדיות. </t>
  </si>
  <si>
    <t>ציר 'מקהלות' סמוך ליאסוף</t>
  </si>
  <si>
    <t>התקהלות של מס' אזרחים ישר' אשר הציתו אדמות פלס' על ציר 'מקהלות' סמוך ליאסוף. זוהתה הצתה אך לא ניתן לאמת מי ביצע אותה</t>
  </si>
  <si>
    <t>אין נפגעים, נזק לאדמות פלס'</t>
  </si>
  <si>
    <t>הושלכו 4 מטענים מאולתרים לעבר כוח מגד' 6891/9306 בפיל' 89 סמוך לאל ערוב</t>
  </si>
  <si>
    <t>סילת אל חרתיה</t>
  </si>
  <si>
    <t>הושלך מטען מאולתר לעבר כוח מגדס"ר 900/93 ומג"ב כ"ג במהלך פעילות לילה בכפר דאן</t>
  </si>
  <si>
    <t>הושלכו 2 מטענים מאולתרים לעבר כוח מגדס"ר 900/93 ומג"ב כ"ג במהלך פעילות לילה בסילת אל חרתיה</t>
  </si>
  <si>
    <t xml:space="preserve">ר"י פרץ את החסם בחווה 6 ונכנס לשכם בזדון. </t>
  </si>
  <si>
    <t>לאחר פריקת מצלמות הנ"ל זוהה יוצא מהעיר דרך חווה 7. ללא אירועים חריגים</t>
  </si>
  <si>
    <t>מעבר תאנים בטול כרם</t>
  </si>
  <si>
    <t>ק.ד 5306 סמוך למידיא</t>
  </si>
  <si>
    <t>בוצע נ.מ.ח אשר כלל ירי לאוויר ע"י כוח מגד' 7877/49 בעקבות חשוד בק.ד 5306 סמוך למידיא</t>
  </si>
  <si>
    <t>בוצע נ.מ.ח אשר כלל ירי לאוויר ע"י כוח מגד' רם – 668 בעקבות רכב חשוד אשר פרקו ממנו 2 חשודים בק.ד 5200 במרחב שוקבא</t>
  </si>
  <si>
    <t>ק.ד 5200 במרחב שוקבא</t>
  </si>
  <si>
    <t>5 אזרחים ישר' יידו אבנים לעבר המרחב סמוך לשילה, כוח מגד' 9337/7114 בנק'. לעבר רכבים פלס'</t>
  </si>
  <si>
    <t>נפצעו 5 פלס' באורח לא דחוף</t>
  </si>
  <si>
    <t>20 אזרחים ישר' הכו מס' פלס' באמצעות מקלות ונשקים, שברו 2 רכבים פלס' ויידו אבנים</t>
  </si>
  <si>
    <t>נפצעו 8 פלס' באורח דחוף ונגרם נזק ל2 רכבים פלס'</t>
  </si>
  <si>
    <t>ארעה חיכוך אלים בין מס' פלס' למס' אזרחים ישר' ז"א לעבר אזרחים ישר'. האזרחים הגיבו בנ.מ.ח אשר כלל מס' יריות לאוויר</t>
  </si>
  <si>
    <t>מסק זיתים</t>
  </si>
  <si>
    <t>ז"א לעבר חייל מג"ב מערה בחסם מאפייה ע"י אזרח ישר בן 15 , יש לציין כי הנ"ל נפגע בידו כתוצאה מרסיס חלון שבור הנ"ל הועבר להמשך טיפול מ"י</t>
  </si>
  <si>
    <t xml:space="preserve">אין נפגעים, חלון שבור </t>
  </si>
  <si>
    <t>חסם מאפייה</t>
  </si>
  <si>
    <t>מס' אזרחים ישר' ריססו גז על ערבי ישר' במרחב גבעת אסף סמוך למרקר חיים 'ליקיר' כתוצאה ערבי ישר' פצוע באורח לא דחוף</t>
  </si>
  <si>
    <t>ערבי ישר' פצוע באורח לא דחוף</t>
  </si>
  <si>
    <t>חוסאן סמוך למסגד הגדול</t>
  </si>
  <si>
    <r>
      <t xml:space="preserve">ציר 'אופנוע' סמוך לצו' דומא, ציר 'ליריק' סמוך לצו' Y במרחב מגדלים,ציר 'לטאה' סמוך לצו' לובן א-שרקייה, ציר 'זרופז' סמוך למטווחי הל"ה במרחב אביעזר, </t>
    </r>
    <r>
      <rPr>
        <sz val="11"/>
        <color theme="9"/>
        <rFont val="Alef"/>
      </rPr>
      <t>ציר פנצ'רים חוות גל במרחב קריית ארבע, ציר לטאה סמוך לבורקא</t>
    </r>
  </si>
  <si>
    <t>פיל' 80 סמוך לאל ערוב</t>
  </si>
  <si>
    <t>כרמי צור ק.ד 15</t>
  </si>
  <si>
    <r>
      <rPr>
        <sz val="11"/>
        <rFont val="Alef"/>
      </rPr>
      <t>ציר כרמון סמוך לצו' מרדה</t>
    </r>
    <r>
      <rPr>
        <sz val="11"/>
        <color theme="1"/>
        <rFont val="Alef"/>
      </rPr>
      <t>, חוות העיטם סמוך לאפרת,צו' תקוע, ציר יפהפיה בצו' מחנה תלם</t>
    </r>
  </si>
  <si>
    <t>שוקבא,צו' יצהר הגדולה, צו' יצהר הקטנה</t>
  </si>
  <si>
    <t>צו' בורקא, צו' אלחאדר, צו' אליאס על ציר יפיפיה</t>
  </si>
  <si>
    <t>ציר 'לטאה סמוך לגבעת האירוסים,ציר 'אופנוע סמוך לאנדרטה של עידית, חוות העיטם</t>
  </si>
  <si>
    <t>הושלכו 5 מטטענים מאולתרים לעבר כוח 9306</t>
  </si>
  <si>
    <t>ק.ד 1263</t>
  </si>
  <si>
    <t>מטען מאולתר לעבר הגדר בק.ד 1263</t>
  </si>
  <si>
    <t>ציר 'אצבע' צו' יצהר הגדולה,ציר 'ביאלר סמוך למרחב המטענים במרחב תקוע, ציר 'אצבע' צו' יצהר הגדולה</t>
  </si>
  <si>
    <t>ז"א לעבר ר"י על ציר 'לטאה' סמוך לצו' שילה</t>
  </si>
  <si>
    <t>הנ"ל יצאו ללא חריגים</t>
  </si>
  <si>
    <r>
      <t xml:space="preserve">ר"י ובו מס' ברסלבים נכנס לשכם </t>
    </r>
    <r>
      <rPr>
        <sz val="12"/>
        <color theme="1"/>
        <rFont val="David"/>
        <family val="2"/>
      </rPr>
      <t>בזדון</t>
    </r>
  </si>
  <si>
    <t>בוצע ירי לעבר מסתנן ע"י כוח מיח' 636 במהלך ירי בק.ד 638 סמוך לשוויכה נפצע פלס' באורח לא דחוף אשר פונה ע"ג סה"א לבי"ח באדום</t>
  </si>
  <si>
    <t>בוצע נ.מ.ח אשר כלל 3 יריות לאוויר ע"י כוח מגד' 7877/9221 בעקבות מס' רכבים אשר האיצו לעבר הכוח במהלך פטרול בקרוות בני חסן</t>
  </si>
  <si>
    <t>בוצע נ.מ.ח אשר כלל ירי לאוויר ע"י כוח מגד' 9337/7114 בעקבות רכב חשוד אשר האיץ לעבר הכוח במהלך צ'קפוסט שגרתי במחסום פוקוס</t>
  </si>
  <si>
    <t>בוצע נ.מ.ח אשר כלל ירי לאוויר ע"י כוח מגד' 'שחר' – 498 בעקבות רכב  חשוד אשר האיץ לעבר הכוח במחסום פוקוס</t>
  </si>
  <si>
    <t>מעיין הדגל</t>
  </si>
  <si>
    <t>חיכוך אלים אשר כלל מכות הדדיות בין מס' אזרחים ישר' לבין מס' אנרכ' ומס' פלס' במעיין הדגל</t>
  </si>
  <si>
    <t>א.נ.א.נ, הנ"ל התפזרו</t>
  </si>
  <si>
    <t>עזון,עוג'ה</t>
  </si>
  <si>
    <t>בוצע מס' פעמים ירי לעבר כוח מיח' 89/217 במהלך פעילות לילה בג'נין א.נ.א.נ</t>
  </si>
  <si>
    <t>בוצע ירי לעבר כוח מגד' 900/92 במהלך פעילות לילה בעקבה א.נ.א.נ</t>
  </si>
  <si>
    <t>הושלכו מס' מטענים מאולתרים לעבר כוח מיח' 89/217 במהלך פעילות יום בג'נין</t>
  </si>
  <si>
    <t>כוח מיח' 89/217 עלה על מטען גחון במהלך פעילות יום בג'נין</t>
  </si>
  <si>
    <t>מס' אזרחים ישר' אשר הציתו אדמות פלס' במהלך מסיק וניסו לגרש מוסקים מאדמתם סמוך לקוצרה</t>
  </si>
  <si>
    <t>בוצע נ.מ.ח אשר כלל 10 יריות לאוויר ע"י כוח מגד' 'רם' – 668 בעקבות רועה צאן אשר התקרב לגדר בק.ד 5153 סמוך לרנתיס</t>
  </si>
  <si>
    <t>בוצע נ.מ.ח אשר כלל ירי לאוויר ע"י כוח מגד' 7877/49 בעקבות לזירות לעבר הכוח סמוך לגדר בק.ד 1046 במרחב קלקיליה</t>
  </si>
  <si>
    <t>בוצע נ.מ.ח אשר כלל ירי לעבר פלס' אשר נמלט מכוח מיח' 89/217 במהלך פעילות לילה במ.פ בלאטה נפצע פלס' באורח דחוף אשר פונה ע"ג טנ"צ לביה"ח בלינסון</t>
  </si>
  <si>
    <t>בוצע נ.מ.ח אשר כלל ירי לאוויר ע"י כוח מג"ב מ"ב בעקבות רכב חשוד אשר התקרב לכוח במהלך פעילות לילה בעיזרייה</t>
  </si>
  <si>
    <t>ק.ד 5153 סמוך לרנתיס</t>
  </si>
  <si>
    <t>ק.ד 1046 במרחב קלקילה</t>
  </si>
  <si>
    <t>גדר התפר</t>
  </si>
  <si>
    <t>אירע פיגוע ירי במהלכו מס' מחבלים ביצעו ירי לעבר אזרחים בתל אביב, יש לציין כי הנ"ל קרה במס' זירות נהרגו 7 אזרחים ונפצעו 9 אזרחים וחיילת</t>
  </si>
  <si>
    <t>פיגוע ירי בתחנה המרכזית בבאר שבע. שוטרת מג"ב הרוגה, 6 חיילים פצועים באורח דחוף, ו2 פצועים נוספים באורח לא דחוף. המחבל חוסל בן 29</t>
  </si>
  <si>
    <t>חדרה</t>
  </si>
  <si>
    <t>פיגוע דקירה בחדרה ב4 זירות שונות. המחבל נוטרל ע"י אזרחים. ישנו מחבל נוסף אשר נמלט. נפצעו 6 אזרחים באורח דחוף</t>
  </si>
  <si>
    <t>ירי לעבר כוח אבטחה אזרחי במעבר 104 ע"י 2 חשודים אשר פרקו מרכבם סמוך למעבר, כוח מיח' 636 אשר היה במעבר הגיב בירי , הנ"ל נמלטו. פלס' פצוע באורח לא ידוע.</t>
  </si>
  <si>
    <t>בוצע ירי לעבר פיל' 190 המאויש ע"י כוח מגדס"ר 900/93 מכיוון צו' 8 אין נפגעים אך נגרם נזק לפיל'</t>
  </si>
  <si>
    <t>א.נ.א.נ הנ"ל נמלטו</t>
  </si>
  <si>
    <t>אל ג'יב</t>
  </si>
  <si>
    <t>אזרח ישר' נכנס בשוגג לאל ג'יב, בהמשך כוח מגד' 9337/43 ומג"ב עטרות נכנסו לאדום ע"מ לחלץ את האזרח</t>
  </si>
  <si>
    <t>הנ"ל יצאו עם האזרח ללא אירועים חריגים</t>
  </si>
  <si>
    <t>בוצע נ.מ.ח אשר כלל ירי לעבר 3 מסתננים ע"י כוח מיח' 636 בעקבות 3 מסתננים אשר חצו מהאדום לכחול בגדר במהלך מארב בק.ד 547 סמוך לזיתא נפצע פלס' באורח לא ידוע אשר התפנה לאדום</t>
  </si>
  <si>
    <t>ריחן</t>
  </si>
  <si>
    <t>בוצע ירי לעבר רכב צבאי מסוג 'טיגריס' השייך לכוח מגד' 900/90 במהלך פעילות לילה במ.פ עין בית אילמא בשכם אין נפגעים אך נגרם נזק לרכב. הכוח הגיב ב-3 יריות לאוויר, אין נפגעים</t>
  </si>
  <si>
    <t>א-זוויה, צו' אל חאדר</t>
  </si>
  <si>
    <t>הושלכו 2 מטענים מאולתרים לעבר כוח מגדס"ר 900/93 ומג"ב כ"ג במהלך פעילות לילה באל יאמון</t>
  </si>
  <si>
    <t>הושלך מטען מאולתר לעבר רכב מסוג 'טיגריס' השייך לכוח מגד' 900/90 במהלך פעילות לילה במ.פ עין בית אילמא בשכם</t>
  </si>
  <si>
    <t>אין נפגעים אך נגרם נזק לרכב. הכוח הגיב ב-3 יריות לאוויר, אין נפגעים</t>
  </si>
  <si>
    <t>ז"א לעבר ר"י על ציר 'יפהפיה' בצו' אל חאדר</t>
  </si>
  <si>
    <t xml:space="preserve">3 אזרחים ישר' יידו אבנים לעבר ציר 'אומות' סמוך למתג 23 במרחב בית אל </t>
  </si>
  <si>
    <t>בוצע נ.מ.ח אשר כלל מס' יריות לאוויר ע"י כוח מגד' 282/334 בעקבות 10 חשודים וטרקטור אשר התקרבו לגדר בק.ד 2375 סמוך לאל מוטילה</t>
  </si>
  <si>
    <t>בוצע נ.מ.ח אשר כלל 9 יריות לאוויר ע"י כוח מגד' 282/334 בעקבות מסיקי זיתים כ-50 מ' מהגדר בק.ד 2375 סמוך לאל מועייר</t>
  </si>
  <si>
    <t>בוצע נ.מ.ח אשר כלל מס' יריות לעבר חשוד ע"י כוח מיח' 636 בעקבות מסתנן אשר חצה מהאדום לכחול בק.ד 550 סמוך לזיתא</t>
  </si>
  <si>
    <t>בוצע נ.מ.ח אשר כלל 3 יריות לאוויר ע"י כוח מגד' פקע"ר – 9239 בעקבות לזירות לעברם בגדר בק.ד 5570 סמוך לבית ליקיא</t>
  </si>
  <si>
    <t>ק.ד 2375 סמוך לאל מוטיל</t>
  </si>
  <si>
    <t>ק.ד 2375 סמוך לאל מועייר</t>
  </si>
  <si>
    <t>ק.ד 5570 סמוך לבית ליקיא</t>
  </si>
  <si>
    <t>בוצע ירי לעבר כוח מגד' 900/92 במהלך פעילות לילה בטובאס הכוח הגיב בירי לעבר מס' נק' חשודות, א.נ.א.נ</t>
  </si>
  <si>
    <t>כוח מגד' 900/92 עלה עם כלי מסוג שופל על מטען מאולתר מס' פעמים במהלך פעילות לילה בטובאס</t>
  </si>
  <si>
    <t>פאתי ג'אלוד</t>
  </si>
  <si>
    <t>ז"א הדדיות בין 30 אזרחים ישר' למס' פלס' בפאתי ג'אלוד סמוך לקוצרה כוח מגד' 9337/7014 בנק'</t>
  </si>
  <si>
    <t>ארעה הפרת צו אלוף בשכם במהלכה מס' ברסלבים ע"ג ר"י פרצו את החסם בחווה 6 ונכנסו לעיר בזדון</t>
  </si>
  <si>
    <t>בוצע נ.מ.ח אשר כלל 2 יריות לאוויר ע"י כוח מגד' 6891/7014 בעקבות 4 חשודים אשר התקרבו לגדר בק.ד 124 סמוך לרומנה</t>
  </si>
  <si>
    <t>בוצע נ.מ.ח אשר כלל 5 יריות לאוויר ע"י כוח מגד' 282/334 בעקבות 10 חשודים אשר התקרבו לגדר בק.ד 2224 במרחב פקועה</t>
  </si>
  <si>
    <t xml:space="preserve">בוצע נ.מ.ח אשר כלל 2 יריות לאוויר ע"י כוח מגד' 282/334 בעקבות 7 חשודים אשר מסקו זיתים סמוך לגדר בק.ד 2248 סמוך לפקועה </t>
  </si>
  <si>
    <t>בוצע נ.מ.ח אשר כלל 4 יריות לאוויר ע"י כוח מגד' 282/334 בעקבות 7 חשודים אשר מסקו זיתים סמוך לגדר בק.ד 2248 סמוך לפקועה</t>
  </si>
  <si>
    <t xml:space="preserve">בוצע נ.מ.ח אשר כלל יריה לאוויר ע"י כוח מגד' 417/49 בעקבות בקת"ב לעברם בק.ד 1154 סמוך לקלקיליה </t>
  </si>
  <si>
    <t xml:space="preserve">בוצע נ.מ.ח אשר כלל 3 יריות לאוויר ע"י כוח מגד' 7877/9221 בעקבות רכב חשוד אשר האיץ לעבר הכוח בפאתי חארס </t>
  </si>
  <si>
    <t>רכב חשוד</t>
  </si>
  <si>
    <t>ק.ד 124 סמוך לרומנה</t>
  </si>
  <si>
    <t>ק.ד 2224 במרחב פקועה</t>
  </si>
  <si>
    <t>ק.ד 2248 סמוך לפקועה</t>
  </si>
  <si>
    <t>ק.ד 1154 סמוך לקלקיליה</t>
  </si>
  <si>
    <t>פאתי חארס</t>
  </si>
  <si>
    <t xml:space="preserve">הושלך מטען מאולתר לעבר כוח מג"ב עוטף בפיל' 502 סמוך לאבו דיס </t>
  </si>
  <si>
    <t xml:space="preserve">אזרח ישר' תקף שוטר מג"ב אלון במהלך סריקות ביתמא </t>
  </si>
  <si>
    <t xml:space="preserve">א.נ.א.נ, בהמשך הנ"ל נעצר ע"י הכוח ושוחרר בתנאים מוגבלים </t>
  </si>
  <si>
    <t xml:space="preserve">5 אזרחים ישר' בעטו ברכב פלס' סמוך לגבעת אסף </t>
  </si>
  <si>
    <t xml:space="preserve">3 אזרחים ישר' תקפו מס' פלס' ופעילי שמאל באמצעות אלות בחלקת מסיק תקינה סמוך לסוסיא </t>
  </si>
  <si>
    <t>נפצעה אזרחית ישר' פעילת שמאל באורח לא דחוף אשר פונתה ע"ג סה"א לבי"ח ביטא, בהמשך הנ"ל פוזרו. כמו"כ כוח מגד' 417/5016 נכנס לאדום, חבר אל הנ"ל והוציא אותה ללא אירועים חריגים</t>
  </si>
  <si>
    <t xml:space="preserve">בוצע נ.מ.ח אשר כלל מס' יריות לאוויר ע"י כוח מהמפח"ט בעקבות 2 רכבים חשודים אשר התקרבו אל הכוח </t>
  </si>
  <si>
    <t>הוכרז 'פטיש חם' בעקבות רכב פלס' אשר התנגש בניידת מ"י על ציר 'לטאה' סמוך לשער הצהוב במרחב עפרה  כתוצאה מההתנגשות המחבל נהרג, יש לציין כי לאחר סריקות ברכב נמצא פטיש השוק 5 ק"ג</t>
  </si>
  <si>
    <t xml:space="preserve">הושלכו 4 מטענים מאולתרים לעבר כוח מגדס"ר 900/93 במהלך פטרול ביעבד </t>
  </si>
  <si>
    <t>הכוח הגיב בירי לעבר מקור הזריקה, אין נפגעים</t>
  </si>
  <si>
    <t>הושלכו 2 מטענים מאולתרים לעבר כוח מגד' 900/90 במהלך פעילות לילה במעג'ין</t>
  </si>
  <si>
    <t>הושלך מטען מאולתר לעבר כוח מיח' 150 במהלך פעילות יזומה סמוך לתרקומיא</t>
  </si>
  <si>
    <t xml:space="preserve">10 אזרחים ישר' יידו אבנים לעבר כפר בורין </t>
  </si>
  <si>
    <t xml:space="preserve">15 אזרחים ישר' יידו אבנים לעבר 15 מוסקים פלס' סמוך לבת עין כוח מגד' 6891/9306 הגיב באלפ"ה </t>
  </si>
  <si>
    <t>כתוצאה נפצעו 3 פלס' באורח לא ידוע</t>
  </si>
  <si>
    <t>נמצאו מס' טלפונים ו-3000 ₪ במהלך פעילות לילה</t>
  </si>
  <si>
    <t>10 אזרחים ישר' פרססו רכבים פלס' על ציר 'אצבע' הנ"ל פוזרו ע"י כוח 5060 2 צוותי מג"ב אלון ומ"י</t>
  </si>
  <si>
    <t>צו' חוות גלעד</t>
  </si>
  <si>
    <t>התקהלות בהשתתפות 150 אזרחים ישר' אשר חסמו את ציר 'שחפים' הנ"ל פוזרו ע"י מג"ב אלון</t>
  </si>
  <si>
    <t xml:space="preserve">חיכוך מילולי בין מס' אזרחים ישר' אשר אחזו אלות לבין מס' פלס' אשר מסקו צפ' לקדומים </t>
  </si>
  <si>
    <t>אין נפגעים, הנ"ל הורחקו</t>
  </si>
  <si>
    <t>חלקת אברהם סמוך לנווה דניאל</t>
  </si>
  <si>
    <t>התקהלות בהשתתפות 30 אזרחים ישר' אשר חסמו את ציר 'אצבע' בצו' חוות גלעד הנ"ל פוזרו ע"י גד' 5060</t>
  </si>
  <si>
    <t>2 פלס' פצועים באורח לא דחוף</t>
  </si>
  <si>
    <t xml:space="preserve">3 פלס' אשר הותקפו ע"י מס' אזרחים ישר' באמצעות ז"א </t>
  </si>
  <si>
    <t>צו' אלון, סמוך לנעלה, עקרבה צו' מעלה לבונה</t>
  </si>
  <si>
    <t>הבית הבודד, סינג'יל, חלחול, צו' שופה, צו' הטי</t>
  </si>
  <si>
    <t>גשר ליברמן ציר ביאלר</t>
  </si>
  <si>
    <t>גבעת גל</t>
  </si>
  <si>
    <t>ג'יפטליק, בית סירא, צו' יקיר הקטנה</t>
  </si>
  <si>
    <t>צו' הטי במרחב תקוע, נבי אליאס, צו' שופה, מח' המנהרות במרחב אלחאדר, צו' מעלה לבונה</t>
  </si>
  <si>
    <t>צו' יצהר, צו' המשטרה הבריטית, מחסום המנהרות</t>
  </si>
  <si>
    <t>חוסאן, ש.ג מגדל עוז</t>
  </si>
  <si>
    <t>צו' יצהר הקטנה, קריית ארבע, מנוחת קבר רחל בחברון</t>
  </si>
  <si>
    <t>ארעה 'הפרת צו אלוף' בשכם ע"י ר"י ובו מס' ברסלבים אשר נכנסו לעיר בזדון</t>
  </si>
  <si>
    <t>יצאו עצמאית</t>
  </si>
  <si>
    <t>אירועי נ.מ.ח אשר כלל מס' יריות לעבר חשוד ע"י כוח מגד' 7877/49 בעקבות 2 חשודים אשר התקרבו לגדר במהלך מארב ירי בק.ד 1151 במרחב קלקיליה</t>
  </si>
  <si>
    <t>מארב ירי</t>
  </si>
  <si>
    <t>נבי מוסא</t>
  </si>
  <si>
    <t>צמב"ר</t>
  </si>
  <si>
    <t>הונח צמב"ר על ציר 'לטאה' בג'יפתליק. בהמשך הנ"ל כובה</t>
  </si>
  <si>
    <t xml:space="preserve"> עוצרין, אריאל</t>
  </si>
  <si>
    <t>מגדלים, נווה צוף</t>
  </si>
  <si>
    <t>שופה, דנאבה,נילי, מרדה,חיזמא,קריית ארבע</t>
  </si>
  <si>
    <t>ג'בעה, יתמא, גיתאי אבישר, ג'ורת שמעה, שמעה</t>
  </si>
  <si>
    <t>כיכר אדם, עינב, אלון מורה, שער קיפי, צו' ג'ינספוט, סינג'יל</t>
  </si>
  <si>
    <t>צו' יצהר הגדולה,ביתר עלית,ציר 90 נעמה</t>
  </si>
  <si>
    <t xml:space="preserve"> סינג'יל,גבעת אסף, אפרת, סאחור,אלמיניה</t>
  </si>
  <si>
    <t>צו' עמנואל, מחלף אדם, אל פאוור,שילה</t>
  </si>
  <si>
    <t>חיזמא,תקוע, מח' המנהרות,בני נעים, פני חבר</t>
  </si>
  <si>
    <t xml:space="preserve"> אריאל,צו' הפרסה,מח' מזמוריה, אל פאוור</t>
  </si>
  <si>
    <t>סינג'יל, דיר ניזם, חיזמא, מרחב האמבטיה, לובן</t>
  </si>
  <si>
    <t>חשמונאים, חלמיש, צו' העוקפים, צו' אדנא</t>
  </si>
  <si>
    <t>נבי אליאס, מעלה עמוס תקוע, אל חאדר, חוסאן,מחלף ברקן, בית ג'אלא</t>
  </si>
  <si>
    <t>צומת הדואר, בית סאחור</t>
  </si>
  <si>
    <t>מחצבות נטוף,דיר איסתיא,סינג'יל,בית הדסה, צומת הזית</t>
  </si>
  <si>
    <t xml:space="preserve"> מעלה מכמש, תקוע</t>
  </si>
  <si>
    <t>צו' זיף,מעבר אליהו, ברוכין, פאתי חארס, סינג'יל,חיזמא, חוסאן, אדורה</t>
  </si>
  <si>
    <t xml:space="preserve"> עבוד, צו' שוקבא, אל חאדר</t>
  </si>
  <si>
    <t>צו' אלפי מנשה, א - לובן, אלמנייה,בית עור א-תחתא, אדם,בני נעים,אל פאוור</t>
  </si>
  <si>
    <t>מסדרון חווארה,יצהר, חיזמא, חוסאן,נבי צאלח</t>
  </si>
  <si>
    <t>ואדי חרמייה,חוסאן,חברון</t>
  </si>
  <si>
    <t>ברוכין,מעיין עין פוקא</t>
  </si>
  <si>
    <t>קרני שומרון, גיתאי אבישר, בורקא, סינג'יל, חוסאן, תקוע, עיקול 160</t>
  </si>
  <si>
    <t>קדומים, ניל"י, צו' ג'מעין,צו' המשטרה הבריטית</t>
  </si>
  <si>
    <t>מעבר אליהו, צו' עופרים, ניל"י, חוסאן,חוסאן</t>
  </si>
  <si>
    <t>אדם, מעלה לבונה,סינג'יל</t>
  </si>
  <si>
    <t>פדואל, א- טירה, אל חאדר</t>
  </si>
  <si>
    <t>בית הגרושה סינג'יל, צומת 164 סינג'יל, עיקול הברך תקוע</t>
  </si>
  <si>
    <t>אביתר,א.ת בראון,דיר עמאר,חארס,מחצבות ענתיאל,חברון</t>
  </si>
  <si>
    <t>אלעזר,קריית ארבע</t>
  </si>
  <si>
    <t>סמוך למעבר קלקיליה, צו' שילה, צו' עופרים</t>
  </si>
  <si>
    <t>מבואות יריחו, ציר 'כרמון' סמוך לאריאל, מנוחה רחל סמוך לחברון</t>
  </si>
  <si>
    <t>דר' לכיכר החט', סמוך לא-זוויה,סמוך לביתר</t>
  </si>
  <si>
    <t>סמוך לסינג'יל,צו' אל חאדר, סמוך לג'ורת אל חיל במרחב מיצד</t>
  </si>
  <si>
    <t>חוסאן, א-זוויה, 60/90 סמוך לעוג'ה</t>
  </si>
  <si>
    <t>צו' תפוח, צו' ג'ית, חיזמא, פיל' גפן, תקוע</t>
  </si>
  <si>
    <t>צו הY סמוך למגדלים, עיוקל הZ סמוך לאל ערוב, ציר 'גושי' סמוך לאל ערוב, חסם 748 סמוך ליריחו</t>
  </si>
  <si>
    <t>מס' אזרחים ישר' יידו אבנים לעבר רכב פלס' סמוך לעלי</t>
  </si>
  <si>
    <t>מס' אזרחים יידו אבנים לעבר רכב פלס' סמוך לצו' שילה</t>
  </si>
  <si>
    <t>כתוצאה נפצע פלס' באורח לא דחוף, כמו"כ נגרם נזק לרכב</t>
  </si>
  <si>
    <t>ארעה הפרת צו אלוף בשכם, במהלכה מס' ברסלבים ע"ג 2 ר"י פרצו את חווה 6 ונכנסו לעיר. בהמשך הנ"ל יצאו עצמאית ללא אירועים חריגים. בהמשך המספר עלה ל-50 ברסלבים אשר הגיעו לקבר יוסף ע"ג אוטובוס ישר'.</t>
  </si>
  <si>
    <t xml:space="preserve"> כוח מגד' 900/90 הגיע לנק', בהמשך הנ"ל הורחקו והועברו למתקן מעצר לב השומרון</t>
  </si>
  <si>
    <t>בוצע נ.מ.ח אשר כלל ירי לעבר חשוד ע"י כוח מגד' 7877/49 בעקבות חשוד אשר טיפס על החומה בק.ד 1496 סמוך לעזון עתמה</t>
  </si>
  <si>
    <t>בוצע נ.מ.ח אשר כלל 2 יריות לאוויר ע"י כוח מגד' 'שחר' – 498 בעקבות רכב חשוד אשר התקרב לכוח במהלך פעילות לילה באל בירה</t>
  </si>
  <si>
    <t>ציר 'גלון' במרחב חוסאן</t>
  </si>
  <si>
    <t>הושלך מטען מאולתר לעבר כוח מגד' 900/92 במעלך פעילות לילה בטמון</t>
  </si>
  <si>
    <t>אום דאר</t>
  </si>
  <si>
    <t>בוצע נ.מ.ח אשר כלל מס' יריות לאוויר ע"י כוח מגד' 6891/7014 בעקבות מס' מוסקים בק.ד 334 סמוך לאום דאר</t>
  </si>
  <si>
    <t>בוצע נ.מ.ח אשר כלל 2 יריות לאוויר ע"י כוח מגד' 7877/49 בעקבות חשוד סמוך לגדר בק.ד 1371 במרחב חבלה</t>
  </si>
  <si>
    <t>בוצע נ.מ.ח אשר כלל מס' יריות לאוויר ע"י כוח מגד' 417/5016 בעקבות רכב חשוד אשר חסם את ציר 'יפהפיה' בצו' הכבשים וסירב להתפנות סמוך לקלקס</t>
  </si>
  <si>
    <t>הושלך חפץ לעבר ר"י על ציר 'לטאה' סמו לצו' הביתות, א.נ.א.נ</t>
  </si>
  <si>
    <t>ז"א לעבר ציר 'יפהפיה' סמוך לצו' העוקפים, א.נ.א.נ</t>
  </si>
  <si>
    <t>ז"א לעבר אוטובוס ישר' על ציר 'יפהפיה' סמוך לבית הברכה במרחב אל ערוב, א.נ.א.נ</t>
  </si>
  <si>
    <t>ז"א לעבר אוטובוס ישר' על ציר 'יפהפיה' בצו' חלחול, אין נפגעים אך נגרם נזק לרכבים</t>
  </si>
  <si>
    <t>גבעת אבות</t>
  </si>
  <si>
    <t xml:space="preserve">סמוך לאל פוואר </t>
  </si>
  <si>
    <t xml:space="preserve">ללא </t>
  </si>
  <si>
    <t xml:space="preserve">לא </t>
  </si>
  <si>
    <t>מרחב פני חבר</t>
  </si>
  <si>
    <t xml:space="preserve">ציר 'גלון' סמוך לביתר </t>
  </si>
  <si>
    <t xml:space="preserve"> 2מטענים מאולתרים במתווה בלון גז סמוך לבור המים באבני חפץ הנ"ל זוכו </t>
  </si>
  <si>
    <t>הנ"ל זוכו א.נ.א.נ</t>
  </si>
  <si>
    <t>הכוח הגיב בירי לעבר מס' חשודים א.נ.א.נ</t>
  </si>
  <si>
    <t>הושלכו 2 מטענים מאולתרים לעבר כוח מגד' 7877/9221 במהלך סיור כפרים בעזון</t>
  </si>
  <si>
    <t>ערורה עבויין</t>
  </si>
  <si>
    <t xml:space="preserve">הושלכו מס' מטענים מאולתרים לעבר כוח מגד' 9337/7114 במהלך הפס"ד במהלך פעילות יזומה בערורה עבויין </t>
  </si>
  <si>
    <t>הכוח הגיב בירי אלפ"ה א.נ.א.נ</t>
  </si>
  <si>
    <t xml:space="preserve">צו' עינבוס </t>
  </si>
  <si>
    <t>20 אזרחים ישר' יידו אבנים לעבר מס' רכבים פלס' בצו' עינבוס</t>
  </si>
  <si>
    <t>א.נ.א.נ הנ"ל פוזרו</t>
  </si>
  <si>
    <t xml:space="preserve">אל בוטן סמוך לפני קדם </t>
  </si>
  <si>
    <t>בוצעו ז"א הדדיות בין 5 אזרחים לבין 20 פלס' באום אל בוטן סמוך לפני קדם</t>
  </si>
  <si>
    <t>חוות גל, גבת אבות וחרסינה</t>
  </si>
  <si>
    <t xml:space="preserve">פיל' 710 במרחב פני חבר </t>
  </si>
  <si>
    <t xml:space="preserve">פיל' 620 בצו' הכבשים סמוך לחברון </t>
  </si>
  <si>
    <t xml:space="preserve">בוצע נ.מ.ח אשר כלל מס' יריות לאוויר ע"י כוח מגד' 417/5016 בעקבות 3 חשודים סמוך לפיל' 710 במרחב פני חבר </t>
  </si>
  <si>
    <t>בוצע נ.מ.ח אשר כלל ירי לאוויר ע"י כוח מגד' 900/94 בעקבות רכב אשר סירב לעצור בפיל' 620 בצו' הכבשים סמוך לחברון</t>
  </si>
  <si>
    <t>בוצע נ.מ.ח אשר כלל ירי לאוויר ע"י כוח מגד' 417/5016 בעקבות חשוד אשר התקרב לכוח סמוך לאל פוואר</t>
  </si>
  <si>
    <t>בוצע נ.מ.ח אשר כלל ירי לאוויר ע"י כוח מגד' 'תבור' – 894 בעקבות אופנוע חשוד אשר האיץ לעבר הכוח על ציר 'יפהפיה' בצו' נווה דניאל</t>
  </si>
  <si>
    <t>בוצע נ.מ.ח אשר כלל ירי לעבר חשוד ע"י כוח ימ"מ במהלך פעילות יום טול כרם</t>
  </si>
  <si>
    <t>פיל' 397 במרחב ח' ח'תה</t>
  </si>
  <si>
    <t xml:space="preserve">בוצע נ.מ.ח אשר כלל ירי לאוויר ע"י כוח מגד' פקע"ר 923 בעקבות חשוד אשר תצפת על הכוח סמוך לפיל'397 במרחב ח' ח'תה </t>
  </si>
  <si>
    <t>מסיק זיתים</t>
  </si>
  <si>
    <t xml:space="preserve">בוצע ז"א ע"י מס' אזרחים ישר' לעבר אוטובוס ישר' ובו נהג ערבי ישר' בבת עין. </t>
  </si>
  <si>
    <t>ציר 'שחקים' סמוך לדיר ניזאם</t>
  </si>
  <si>
    <t xml:space="preserve">בוצעו ז"א ע"י 3 אזרחים ישר' לעבר ציר 'שחקים' סמוך לדיר ניזאם. </t>
  </si>
  <si>
    <t xml:space="preserve">א.נ.א.נ, הנ"ל נמלטו </t>
  </si>
  <si>
    <t>3 אזרחים יידו אבנים לעבר נהגי אוטובוס ערבים ישר' על ציר 'גלון' בכניסה לביתר</t>
  </si>
  <si>
    <t>על רקע חיסול סינוואר</t>
  </si>
  <si>
    <t>פשיעה לאומנית במתווה חיכוך אלים אשר כלל ז"א הדדיות בין 60 אזרחים ישר' למס' פלס' בג'אלוד לאחר מכן ארעה פשיעה לאומנית נוספת במתווה פיגוע במהלכה מס' אזרחים ישר' הציתו 2 רכבים, 3 בתים, מחסן, השחיתו כלי מים אחד ושחתו 2 כבשים ונגנבו 2 סוסים, כמו"כ נמצא תרמיל אקדח</t>
  </si>
  <si>
    <t>ז"א ע"י מס' אזרחים ישר' לעבר מס' פלס'</t>
  </si>
  <si>
    <t>קבר יוסף בשכם</t>
  </si>
  <si>
    <t>במהלך כניסת מתפללים לקבר יוסף מס' פלס' ביצעו ירי והשליכו מטענים מאולתרים לעבר הכוח א.נ.א.נ</t>
  </si>
  <si>
    <t>בוצע ירי לעבר כוח ימ"מ במהלך פעילות יום בטול כרם. בתגובה הכוח הגיב בירי לאו לעבר האיתור, א.נ.א.נ.
בהמשך בוצע סיר לחץ על האיתור ובוצע ירי לעבר רחפן נפץ אשר נכנס לאיתור, כתוצאה הנ"ל התפוצץ. בהמשך הכוח ביצע נ.מ.ח אשר כלל ירי לעבר חשוד, כתוצאה הנ"ל נפצע באורח לא ידוע. בהמשך בוצע ירי לעבר הכוח, א.נ.א.נ. כמו"כ הכוח ביצע ירי מטאדור לעבר האיתור, כתוצאה הנ"ל עלה באש, אין נפגעים. בהמשך בוצעו חילופי ירי בין הכוח ליעד באיתור וכתוצאה הנ"ל חוסל</t>
  </si>
  <si>
    <t>הושלכו 5 מטענים מאולתרים לעבר כוח מגד' 9336/5060 במהלך פעילות ללה בסילת א – דאהר</t>
  </si>
  <si>
    <t xml:space="preserve">ק.ד 1470 סמוך לעזון עתמה </t>
  </si>
  <si>
    <t>ק.ד 400 תוואי אל מונטר</t>
  </si>
  <si>
    <t xml:space="preserve">ק.ד 400 סמוך לאל מונטר </t>
  </si>
  <si>
    <t>בוצע נ.מ.ח אשר כלל 3 יריות לעבר חשוד אשר טיפס על החומה בק.ד 1470 סמוך לעזון עתמה ע"י כוח מגד' 7877/49</t>
  </si>
  <si>
    <t>בוצע נ.מ.ח אשר כלל ירי לעבר 2 חשודים אשר טיפסו על הגדר ע"י כוח מג"ב עוטף במהלך מארב ירי סמוך לק.ד 400 תוואי אל מונטר</t>
  </si>
  <si>
    <t>בוצע נ.מ.ח אשר כלל ירי לעבר מס' חשודים אשר טיפסו על הגדר בק.ד 400 סמוך לאל מונטר ע"י כוח מג"ב עוטף</t>
  </si>
  <si>
    <t>ציר 'יפהפיה' סמוך לתחנת דלק 'סונול'</t>
  </si>
  <si>
    <t>בוצע נ.מ.ח אשר כלל ירי של 2 כדורים לאוויר ע"י כוח מגד' 'שחר' – 498 בעקבות 3 חשודים ע"ג רכב אשר פרצו את הגדר על ציר 'יפהפיה' סמוך לתחנת דלק 'סונול'</t>
  </si>
  <si>
    <t>ז"א לעבר ר"י על ציר 'לטאה' סמוך לצו' גבעת אסף. אין נפגעים אך נגרם נזק לרכב</t>
  </si>
  <si>
    <t>פרטי המחבל:
081205320, סאמי עמודי, בן 43, תושב שועפאט</t>
  </si>
  <si>
    <t>מחלף גלילות</t>
  </si>
  <si>
    <t>אירע חשש לפיגוע דריסה במהלכו משאית התנגשה באוטובוס בתחנת אוטובוס במחלף גלילות. נפצעו כ-40 אזרחים באורחים שונים,                   כמו"כ הנהג נוטרל</t>
  </si>
  <si>
    <t>בוצע ירי לעבר כוח מגד' 6891/7014 במהלך פעילות לילה על ציר 'סקוטלנד' סמוך לכפר דאן בהמשך בוצע ירי לעבר דוד השייך לסמג"ד 6891/7014 במהלך פעילות לילה על ציר 'סקוטלנד' סמוך לכפר דאן א.נ.א.נ</t>
  </si>
  <si>
    <t>הושלכו מס' מטענים מאולתרים במתווה צינור לעבר כוח מגד' 6891/7014 במהלך פעילות לילה על ציר 'סקוטלנד' סמוך לכפר דאן</t>
  </si>
  <si>
    <t>ציר 'אצבע' בצו' יצהר הגדולה</t>
  </si>
  <si>
    <t>מס' אזרחים ישר' יידו אבנים לעבר רכבים פלס' על ציר 'אצבע' בצו' יצהר הגדולה</t>
  </si>
  <si>
    <t>בין נחליאל לכרם רעים</t>
  </si>
  <si>
    <t>ז"א הדדיות בין 15 אזרחים לבין 15 פלס' בין נחליאל לכרם רעים</t>
  </si>
  <si>
    <t>אין נפגעים אך נגרם נזק ל-2 רכבים פלס', כמו"כ הנ"ל התפזרו</t>
  </si>
  <si>
    <t>ציר 'מושבניק' סמוך למחסום פוקוס</t>
  </si>
  <si>
    <t>ציר 'אופנוע' סמוך לכוכב השחר</t>
  </si>
  <si>
    <t>21 אזרחים ישר' יידו אבנים לעבר רכבים פלס' על ציר 'מושבניק' סמוך למחסום פוקוס</t>
  </si>
  <si>
    <t>מס' אזרחים יידו אבנים לעבר רכבים פלס' על ציר 'אופנוע' סמוך לכוכב השחר</t>
  </si>
  <si>
    <t>3 אזרחים ישר' יידו אבנים לעבר רכב פלס' בכיכר היישובים סמוך לכפר עציון</t>
  </si>
  <si>
    <t>כיכר היישובים סמוך לכפר עציון</t>
  </si>
  <si>
    <t xml:space="preserve">בק.ד 400 בתוואי אל מונטר </t>
  </si>
  <si>
    <t>בוצע נ.מ.ח אשר כלל ירי לעבר 2 חשודים אשר התקרו לגדר בק.ד 400 במהלך מארב ירי בתוואי אל מונטר ע"י כוח מג"ב עוטף</t>
  </si>
  <si>
    <t>בוצע נ.מ.ח אשר כלל ירי לאוויר ע"י כוח מגד 'פקע"ר 923 במלך מרדף בעקבות חציית 6 מסתננים סמוך לואדי פוכין</t>
  </si>
  <si>
    <t>ציר 'לטאה' סמוך לצו' הביתות, ציר 'יפהפיה' בצו' חלחול,  ציר 'הואלי' בצו' ה-T סמוך לתקוע הערבית, ציר 'יפהפיה' סמוך לצו' העוקפים</t>
  </si>
  <si>
    <t>צו' חלחול, צו' יצהר הקטנה</t>
  </si>
  <si>
    <t>סמוך לאל מועייר, מבתרים האריכואלוגים סמוך לשיוח, צו' חלחול</t>
  </si>
  <si>
    <t>ציר 'מכשף' סמוך לנעלין</t>
  </si>
  <si>
    <t>ציר 'לטאה' סמוך לצו' יצהר הקטנה, ציר 'אצבע' סמוך למדאמא, ציר 'גילי' סמוך לחוות גלעד</t>
  </si>
  <si>
    <t>סמוך לחוסאן</t>
  </si>
  <si>
    <t>גורת אל חיל</t>
  </si>
  <si>
    <t>חוות חלץ</t>
  </si>
  <si>
    <t xml:space="preserve">חיכוך פיזי בין 100 מוסקים ל3 אזרחים ישר' </t>
  </si>
  <si>
    <t>עבוד, ביר זית, אדם, תקוע</t>
  </si>
  <si>
    <t xml:space="preserve">מרדה, חיזמא,חסם בקעות </t>
  </si>
  <si>
    <t xml:space="preserve"> פדואל</t>
  </si>
  <si>
    <t xml:space="preserve"> גניבת מיכלית מים במרחב גורת אל חיל. לאחר בירור מול כוח מגד' 894 הטענה אומתה חלקית. כמו כן זוהו עקבות של גרירת מיכלית מים.</t>
  </si>
  <si>
    <t>שקד</t>
  </si>
  <si>
    <t>בוצע ירי לעבר כוח מג"ב כ"ג במוצב סאלם, הכוח הגיב בירי לעבר מקור הירי א.נ.א.נ</t>
  </si>
  <si>
    <t>בוצע ירי לעבר היישוב שקד מכיוון הגדר בק.ד 275 אין נפגעים, זוהה חשוד אשר פרק מרכבו וביצע צרור יריות לכיוון היישוב, כי הנ"ל נמלט.  לאחר סריקות ע"י כוח מגד' 6891/7014 נמצאו 4 תרמילים מסוג 5.56 מ"מ</t>
  </si>
  <si>
    <t>כובר</t>
  </si>
  <si>
    <t>הושלך מטען מאולתר לעבר כוח מגד' 9337/7114 במהלך פטרול בכובר</t>
  </si>
  <si>
    <t>20 אזרחים ישר' אשר יידו אבנים לעבר רכבים פלס' בצו' יצהר הקטנה</t>
  </si>
  <si>
    <t>בוצע נ.מ.ח אשר כלל ירי לעבר מסתנן ע"י כוח מגד' 213/9242 בק.ד 550 סמוך לזיתא נפצע פלס' באורח לא דחוף אשר פונה ע"ג סה"א לאדום</t>
  </si>
  <si>
    <t>ק.ד 425 סמוך לאומעלס</t>
  </si>
  <si>
    <t>בוצע נ.מ.ח אשר כלל 2 יריות לאוויר ע"י כוח מגד' פקע"ר 923 בעקבות פירצה בגדר בק.ד 425 סמוך לאומ עלס א.נ.א.נ</t>
  </si>
  <si>
    <t>הוכרז 'פטיש חם' בעקבות ניסיון דריסת כוח מגד' 9337/43 על ציר 'שריטות' בע' קטלן סמוך לחיזמא. הכוח הגיב בירי לעבר המחבל, כתוצאה הנ"ל חוסל ובהמשך האירוע חוזל"ש, כמו"כ נפצעו 2 חיילים השייך לכוח מגד' 9337/43 באורח לא דחוף ופונה ע"ג מד"א לביה"ח 'הדסה הר צופים'</t>
  </si>
  <si>
    <t>ציר 'גלון' סמוך לגשר הקטן במרחב חוסאן</t>
  </si>
  <si>
    <t>ציר 'כרמון' סמוך לעקרבה, ציר 'אצבע' סמוך למדאמא, ציר 'לירי' בצו' הווי סמוך למגדלים, ציר 'גלון' סמוך לחוסאן</t>
  </si>
  <si>
    <t>נמצא מטען מאולתר במתווה בלון גז על ציר 'ימיה' סמוך לבורקא</t>
  </si>
  <si>
    <t>הושלך מטען מאולתר לעבר כוח מגד' 900/90 ומג"ב אלון במהלך זיכוי קבר יוסף במ.פ בלאטה</t>
  </si>
  <si>
    <t>הונח מטען מאולתר על ציר 'אגאסי' במהלך זיכוי קבר יוסף במ.פ בלאטה</t>
  </si>
  <si>
    <t>א.נ.א.נ, הנ"ל זוכה ע"י חבלנים</t>
  </si>
  <si>
    <t>ציר 'לטאה' סמוך לצו' 773 סמוך לסינג'יל</t>
  </si>
  <si>
    <t>מס' אזרחים ישר' יידו אבנים לעבר רכב פלס' על ציר 'לטאה' סמוך לצו' 773 סמוך לסינג'יל</t>
  </si>
  <si>
    <t>א.נ.א.נ, לאחר סריקות נמצאו 2 אבנים על הציר ונעצרו 3 אזרחים אשר הועברו לטיפול מ"י</t>
  </si>
  <si>
    <t>אזרח ישר' נכנס לבית לחם בזדון</t>
  </si>
  <si>
    <t>הנ"ל נעצר ע"י השו"פים והועבר לטיפול מ"י</t>
  </si>
  <si>
    <t>אלדד</t>
  </si>
  <si>
    <t>הוכרז 'אביר לילה ג' ביישוב אלדד בעקבות זיהוי של 2 חשודים בחזות פלס' אשר חדרו ליישוב מכיוון הכיכר הדרומית. כמו"כ הוכרז 'אביר לילה ב' צבאי' בתקוע וגוש הרודיון. לאחר בירור עלה כי מדובר באזרחים ועל כן האירוע חוזל"ש</t>
  </si>
  <si>
    <t>סמוך לק.ד 232 סמוך לעאנין</t>
  </si>
  <si>
    <t>סמוך לקפין</t>
  </si>
  <si>
    <t>בק.ד 5240 סמוך לבודרוס</t>
  </si>
  <si>
    <t xml:space="preserve">חוות העיטם במרחב אפרת </t>
  </si>
  <si>
    <t xml:space="preserve">בק.ד 389 בתוואי אל מונטר </t>
  </si>
  <si>
    <t>בוצע נ.מ.ח אשר כלל ירי לעבר 2 מוסקים ע"י כוח מגד' 6891/7014 סמוך לק.ד 232 סמוך לעאנין</t>
  </si>
  <si>
    <t>בוצע נ.מ.ח אשר כלל ירי לעבר מסתנן ע"י כוח מיח' 636 סמוך לקפין</t>
  </si>
  <si>
    <t>בוצע נ.מ.ח אשר כלל 5 יריות לאוויר ע"י כוח מגד' 9239 בעקבות 2 חשודים אשר התקרבו לגדר בק.ד 5240 סמוך לבודרוס</t>
  </si>
  <si>
    <t xml:space="preserve">בוצע נ.מ.ח אשר כלל 3 יריות לאוויר ע"י כוח מגד' תבור – 894 בעקבות מס' פלס' שברשותם אלות אשר התקרבו לחוות העיטם במרחב אפרת </t>
  </si>
  <si>
    <t xml:space="preserve">בוצע נ.מ.ח אשר כלל ירי לעבר 3 חשודים אשר התקרבו לגדר בק.ד 389 בתוואי אל מונטר ע"י כוח מג"ב עוטף </t>
  </si>
  <si>
    <t>ציר 'שחפים' סמוך לנבי אליאס</t>
  </si>
  <si>
    <t>תוואי ענתא</t>
  </si>
  <si>
    <t>ורד יריחו, צו' המשטרה הבריטית במרחב יברוד</t>
  </si>
  <si>
    <t>סינג'יל, אלחאדר</t>
  </si>
  <si>
    <t>דווח מכוח מגד' 282/334 אודות שמיעת ירי חריגה במירב מכיוון ג'ילבון לאחר סריקות גשש בנק', זוהו 2 פגיעות בבית ביישוב והאירוע הוגדר כירי</t>
  </si>
  <si>
    <t>על ציר 'לב השומרון' סמוך לחווארה, ציר 'אצבע' סמוך למדאמא</t>
  </si>
  <si>
    <t>הונחו 2 מטענים מאולתרים במרחב נור א-שמס במהלך פעילות לילה</t>
  </si>
  <si>
    <t>בהמשך הכוח עלה על המטענים, א.נ.א.נ. יש לציין כי הנ"ל התפוצצו</t>
  </si>
  <si>
    <t xml:space="preserve">מעלה גלבוע, מלכישוע ובמירב </t>
  </si>
  <si>
    <t>בוצעה תקיפה אווירית לעבר 2 חמושים אשר ירו לעבר כוח מג"ב כ"ג במהלך פעילות לילה בנור א–שמס</t>
  </si>
  <si>
    <t>בוצע ירי לעבר כוח מג"ב כ"ג במהלך פעילות לילה בנור א–שמס. בהמשך בוצע תקיפה אווירית במהלכה חוסלו שני מחבלים. D9 מלבנת חישוף השייך לכוח מג"ב כ"ג עלה על מטען מאולתר במהלך מבצע גדודי בנור א – שמס. נפצע חייל באורח לא דחוף אשר לא נזקק לטיפול ופינוי, בהמשך ארעה היתקלות של הכוח עם 2 מחבלים בסמטה, בתגובה הכוח ביצע ירי לעבר מחבל אחד והשליך רימון לעבר המחבל השני, אין נפגעים. כמו"כ הושלך מטען מאולתר לעבר כוח מגדס"ר 900/93. בתגובה הכוח ביצע ירי לעבר מס' חשודים, כתוצאה נפצע מחבל באורח לא דחוף. בהמשך הושלכו מס' מטענים מאולתרים לעבר רכבים צבאים מסוג 'פנתר' השייכים לכוח מגדס"ר 900/93, בתגובה הכוח ביצע ירי לעבר החשודים, כתוצאה חוסל מחבל</t>
  </si>
  <si>
    <t>בוצע ירי לעבר כוח מגד' 9341/967 במהלך פעילות לילה במרכז שכם. הכוח הגיב בירי לעבר המרחב, אין נפגעים.</t>
  </si>
  <si>
    <t xml:space="preserve">כלי מסוג  D9מלבנת חישוף השייך לכוח מג"ב כ"ג עלה על מטען מאולתר במהלך מבצע גדודי בנור א – שמס </t>
  </si>
  <si>
    <t>נפצע חייל באורח לא דחוף אשר לא נזקק לטיפול ופינוי</t>
  </si>
  <si>
    <t>הושלך מטען מאולתר לעבר כוח מגדס"ר 900/93 במהלך מבצע גדודי בנור א – שמס</t>
  </si>
  <si>
    <t>הכוח ביצע ירי לעבר מס' חשודים, כתוצאה נפצע מחבל באורח לא דחוף</t>
  </si>
  <si>
    <t xml:space="preserve">הושלכו מס' מטענים מאולתרים לעבר מס' רכבים צבאיים מסוג 'פנתר' השייכים לכוח מגדס"ר 900/93 במהלך פעילות יום במ.פ נור א – שמס </t>
  </si>
  <si>
    <t>הכוח הגיב בירי לעבר מס' חשודים, כתוצאה חוסל מחבל</t>
  </si>
  <si>
    <t>הושלכו 2 מטענים מאולתרים במתווה צינור לעבר כוח מגד' 9336/5060 על ציר 'ימיה' סמוך לצו' בורקא</t>
  </si>
  <si>
    <t>הושלך מטען מאולתר לעבר כוח מגד' 7877/9221 במהלך פעילות יזומה בעזון</t>
  </si>
  <si>
    <t xml:space="preserve">הושלכו 2 מטענים מאולתרים לעבר כוח מגד' 6891/9306 בפיל' 80 סמוך לאל ערוב </t>
  </si>
  <si>
    <t>א.ת אריאל</t>
  </si>
  <si>
    <t>פשיעה לאומנית במתווה של השחתת רכבים בא.ת אריאל, רוססו כתובות ופונצרו רכבים של עוברים פלס'.</t>
  </si>
  <si>
    <t>נגרם נזק לרכבים</t>
  </si>
  <si>
    <t>ק.ד 5534 במרחב בית ליקיא</t>
  </si>
  <si>
    <t>בוצע נ.מ.ח אשר כלל יריה לאוויר ע"י כוח מגד' 'רם' – 668 בעקבות רועה צאן חשוד בגדר בק.ד 5534 במרחב בית ליקיא</t>
  </si>
  <si>
    <t>בוצע נ.מ.ח אשר כלל 3 יריות לאוויר ע"י כוח מגד' 6891/9306 בעקבות רכב חשוד אשר האיץ לעבר הכוח בפיל' 80 סמוך לאל ערוב</t>
  </si>
  <si>
    <t xml:space="preserve">בוצע נ.מ.ח אשר כלל מס' יריות לאוויר ע"י כוח מגד' 7877/49 בעקבות רכב חשוד אשר התקרב לכוח במהלך פעילות יזומה בקלקיליה </t>
  </si>
  <si>
    <t>מרג' נעג'ה</t>
  </si>
  <si>
    <t>מעבר חשמונאים</t>
  </si>
  <si>
    <t>נתפסו 19,000 שקלים במהלך פעילות לילה במזרע אל קבליה ע"י כוח ימ"ס</t>
  </si>
  <si>
    <t>ביתר, גבעאת אבות בחברון</t>
  </si>
  <si>
    <t>חוואי א-רם</t>
  </si>
  <si>
    <t xml:space="preserve">יצהר (פח צבע), נבי אליאס, </t>
  </si>
  <si>
    <t>מרחב האמבטיה-בורקא</t>
  </si>
  <si>
    <t>חוסאן, גבעת אסף</t>
  </si>
  <si>
    <t>בוצע ירי והושלך מטען מאולתר לעבר כוח מגד' 9336/5060 במהלך פטרול רכוב בג'בע. הכוח הגיב באלפ"ה, א.נ.א.נ</t>
  </si>
  <si>
    <t>ציר 'ביאלר' סמוך לבית פג'אר</t>
  </si>
  <si>
    <t>הושלך מטען מאולתר לעבר כוח מג"ב כ"ג במהלך סיור כפרים בנזלת זיד</t>
  </si>
  <si>
    <t>הושלכו 20 מטענים מאולתרים לעבר כוח מגדס"ר 900/93 במהלך פעילות יזומה ביעבד</t>
  </si>
  <si>
    <t xml:space="preserve">הושלך מטען מאולתר לעבר כוח מגד' 7877/9221 במהלך פעילות יזומה בעזון </t>
  </si>
  <si>
    <t xml:space="preserve">הושלך מטען מאולתר מגד' 9336/5060 במהלך פטרול רכוב בג'בע </t>
  </si>
  <si>
    <t>בוצע נ.מ.ח אשר כלל ירי לעבר חשוד אשר התקרב לגדר בק.ד 400 בפאתי אל מונטר ע"י כוח מג"ב עוטף</t>
  </si>
  <si>
    <t>כיכר היישוב סמוך לכפר עציון</t>
  </si>
  <si>
    <t xml:space="preserve">ז"א ע"י 3 אזרחים ישר' לעבר רכב פלס' בכיכר היישוב סמוך לכפר עציון. בהמשך זוהו 9 אזרחים נוספים שברשותם דגלי ישראל אשר ביצעו ז"א לעבר רכבים פלס' </t>
  </si>
  <si>
    <t>ז"א ע"י 2 אזרחים ישר' לעבר אוטובוס ישר' ובו ערבי ישר' בביתר</t>
  </si>
  <si>
    <t>ז"א ע"י 6 אזרחים ישר' לעבר מס' רכבים פלס' על ציר 'שחפים' סמוך לקרני שומרון.</t>
  </si>
  <si>
    <t>הכוחות הגיבו באלפ"ה, א.נ.א.נ</t>
  </si>
  <si>
    <t>ציר 'מקהלות' במרחב 'תפוח</t>
  </si>
  <si>
    <t xml:space="preserve"> לאחר הגעת כוח מגד' 8553 האזרחים עזבו</t>
  </si>
  <si>
    <t>דווח אודות שמיעת ירי במוצב ג'למה מהאדום. בהמשך גדודי ג'נין נטלו אחריות על הירי היום ועל כן האירוע הוגדר כירי</t>
  </si>
  <si>
    <t>עמדת במבי סמוך למירב</t>
  </si>
  <si>
    <t>בוצע ירי לעבר כוח מגד' 282/334 בעמדת במבי סמוך למירב. זוהו 3 פגיעות בבתים בישוב</t>
  </si>
  <si>
    <t>סמוך לחווה של אבישי, החווה של ליבי סמוך לאל פציל</t>
  </si>
  <si>
    <t>הושלכו 3 מטענים מאולתרים לעבר כוח מגדס"ר 900/93 במהלך פעילות יזומה ביעבד</t>
  </si>
  <si>
    <t>ק.ד 5270 סמוך לבודרוס</t>
  </si>
  <si>
    <t xml:space="preserve">ק.ד 400 בפאתי אל מונטר </t>
  </si>
  <si>
    <t>בוצע נ.מ.ח אשר כלל מס' יריות לאוויר ע"י כוח מגד' פקע"ר – 9239 בעקבות 2 חשודים אשר התקרבו לגדר בק.ד 5270 סמוך לבודרוס</t>
  </si>
  <si>
    <t>ק.ד 6677 בתוואי אל מונטר</t>
  </si>
  <si>
    <t>בוצע נ.מ.ח אשר כלל 3 יריות לעבר מס' חשודים אשר התקרבו לגדר ע"י כוח מג"ב עוטף במהלך מארב ירי בק.ד 6677 בתוואי אל מונטר</t>
  </si>
  <si>
    <t>בוצע נ.מ.ח אשר כלל מס' יריות לעבר חשוד אשר התקרבו לגדר ע"י כוח מג"ב עוטף בק.ד 6666 בתוואי אל מונטר</t>
  </si>
  <si>
    <t>ק.ד 6666 בתוואי אל מונטר</t>
  </si>
  <si>
    <t>סינריא</t>
  </si>
  <si>
    <t>ראדין</t>
  </si>
  <si>
    <t>א.נ.א.נ, הנ"ל נתפסו ושוחררו לאחר שיחת אזהרה</t>
  </si>
  <si>
    <t xml:space="preserve">נגרם נזק לרכב פלס' </t>
  </si>
  <si>
    <t>2 פלס' פצועים באורח לא דחוף אשר פונו לאדום 4 נשקים שנלקחו לבדיקה</t>
  </si>
  <si>
    <t xml:space="preserve">מס' אזרחים שירדו לחוות גלעד וביצעו ירי בהמשך בוצעו סריקות במרחב ע"י כוח מגד' 5060 במהלכן נמצאו 5 תרמילים מסוג 5.56 אשר הועברו למז"פ מס' אזרחים שירדו לחוות גלעד וביצעו ירי </t>
  </si>
  <si>
    <t xml:space="preserve">הוצת מחסן ו5 עצי זית השייך לפלס ע"י 30 אזרחים ישר' סמוך לאל מועייר. אין נפגעים, האזרחים נמלטו טרם הגעת הכוח . כוח מגד' 7114 ומגב רמה קפצו לנק'. בהמשך בוצעו ז"א ע"י מס' פלס' לעבר הכוחות במרחב . </t>
  </si>
  <si>
    <t>מס' אזרחים ישר' ביצעו ז"א לעבר אוטובוס ובו בן מיעוטים</t>
  </si>
  <si>
    <t>בת עין, צוריף</t>
  </si>
  <si>
    <t>יאסוף</t>
  </si>
  <si>
    <t>חיכוך אלים במהלכו בוצעו ז"א הדדיות.</t>
  </si>
  <si>
    <t>א.נ.א.נ, נעצרו 3 אזרחים</t>
  </si>
  <si>
    <t>אזרחים ירדו מתפוח וביצעו ז"א לעבר הציר,כוח הגיע לנק' והסיר את החסם</t>
  </si>
  <si>
    <t xml:space="preserve">מס' אזרחים ישר' אשר הציתו 20 רכבים פלס' באל בירה </t>
  </si>
  <si>
    <t xml:space="preserve">אין נפגעים אך נגרם נזק לרכבים, בהמשך הנ"ל נמלטו </t>
  </si>
  <si>
    <t xml:space="preserve">בוצע נ.מ.ח אשר כלל ירי לעבר חשוד אשר התקרב לגדר ע"י כוח מג"ב עוטף במהלך מארב ירי בתוואי אל מונטאר </t>
  </si>
  <si>
    <t>מח'פיה</t>
  </si>
  <si>
    <t>נתפס יעד כספט"ר במהלך רשד"ג</t>
  </si>
  <si>
    <t>סמוך לחלחול</t>
  </si>
  <si>
    <t>ז"א לעבר כוח 9341/967 במהלך מארב ירי על ציר 'יפהפיה'</t>
  </si>
  <si>
    <t>100 אזרחים ישר' ביצעו ז"א לעבר רכבים פלס' מערבית לצומת יצהר הקטנה</t>
  </si>
  <si>
    <t>ציר 'אצבע' סמוך לצו' יצהר הקטנה, ציר 'יפהפיה' סמוך לצו' חלחול, ציר 'יפהפיה' בצו' חלחול, ציר 'אצבע' סמוך ליצהר</t>
  </si>
  <si>
    <t>ציר 'אצבע' סמוך לצו' יצהר הקטנה (X3), עוז ציון, ציר 'הואלי' סמוך למארח רבאח</t>
  </si>
  <si>
    <t xml:space="preserve"> ציר 'חוסן' סמוך לצו' הטי במרחב סוואחרה</t>
  </si>
  <si>
    <t>בוצע ירי לעבר כוח מצדה במהלך מבצע חטיבתי 'גשם ראשון' בטמון. אין נפגעים. בנוסף הייתה תקיפה אווירית ע"י זיק לעבר חולייה חמושה אשר ירתה לעבר הכוח וחוסלו 2 מחבלים. בנוסף נמצאו 2 M16 על הגופות של המחבלים</t>
  </si>
  <si>
    <t>קבאטיה</t>
  </si>
  <si>
    <t>בוצע ירי לעבר כוח מג"ב כ"ג בקאבטיה. אין נפגעים. בהמשך בוצע ירי לעבר ברחן ע"י ימ"ס איוש בטול כרם, הנ"ל נפצע באורח דחוף. בהמשך בוצע תקיפה אווירית ע"י זיק לעבר חמושים אשר ביצעו ירי לעבר כוח מג"ב כ"ג, חוסלו 2 מחבלים ונפצע מחבל באורח לא ידוע.</t>
  </si>
  <si>
    <t xml:space="preserve">בוצעה תקיפה אווירית לעבר חולייה חמושה, חוסלו 2 מחבלים </t>
  </si>
  <si>
    <t>בוצעה תקיפה אווירית לעבר חמושים, חוסלו 2 מחבלים ונפצע מחבל באורח לא ידוע</t>
  </si>
  <si>
    <t>הושלכו 2 מטענים מאולתרים לעבר כוח מגדס"ר 900/93 במהלך מבצע חטיבתי 'זרעי קיץ' בקבאטיה</t>
  </si>
  <si>
    <t>הושלכו 2 מטענים מאולתרים לעבר כוח מג"ב כ"ג במהלך מבצע חטיבתי 'זרעי קיץ' בקבאטיה</t>
  </si>
  <si>
    <t xml:space="preserve">כלי מסוג D9 השייך לכוח הנדסה חטיבתי יזם מטען במהלך מבצע חטיבתי 'גשם ראשון' בטמון </t>
  </si>
  <si>
    <t>מס' אזרחים ישר' שרפו מס' עצי זית סמוך לבורקא
מס' אזרחים ישר' ריססו גז פלפל לעבר 2 לוחמות מגד' 'שחר' – 498 ופינצ'רו רכב מסוג 'דוד' השייך לכוח במרחב גבעת אסף
חשש לפשיעה לאומנית במהלכה בוצעו ז"א הדדיות בין מס' אזרחים ישר' למס' פלס' בין בורקא לעוז ציון
20 אזרחים ישר' ריססו גז פלפל לעבר כוח מג"ב רמה במרחב עוז ציון</t>
  </si>
  <si>
    <t>הלוחמות נפצעו באורח לא דחוף ופונו ע"ג תאג"ד למרפאה במוצב 408, כמו"כ נגרם נזק לרכב. בהמשך הנ"ל נמלטו 
נפצע אזרח ישר' באורח דחוף כתוצאה מהז"א אשר פונה ע"ג מד"א לביה"ח 'שערי צדק' ונפצע אזרח ישר' באורח לא דחוף אשר פונה ע"ג מד"א לביה"ח 'הדסה עין כרם'
נפצע שוטר באורח לא דחוף אשר פונה ע"ג רכב יח' לביה"ח 'שערי צדק'. יש לציין כי נמצאה ערימת צמיגים בכניסה ליישוב</t>
  </si>
  <si>
    <t>ז"א לעבר ר"י על ציר 'כרמון' סמוך לצו' מגדלים, אין נפגעים אך נגרם נזק לרכב</t>
  </si>
  <si>
    <t>ז"א לעבר ר"י ובו מס' אזרחים וקצין מודיעין אופרטיבי על ציר 'לטאה' סמוך לפיל' 48 במרחב סילוואד, אין נפגעים אך נגרם נזק לרכב</t>
  </si>
  <si>
    <t xml:space="preserve">במהלך מבצע חטיבתי 'זרעי קיץ' בקבאטיה דווח אודות מטען צד אשר הוטמן בפח והתפוצץ סמוך לכוח מג"ב כ"ג, בהמשך בוצעה תקיפה אווירית ע"י זיק לעבר מס' חמושים אשר ביצעו ירי לעבר הכוח. כמו"כ הושלך מטען מאולתר לעבר כוח מיח' 89/6217 והושמדה מעבדת מטענים. יש לציין כי התבצע 'סיר לחץ' ע"י כוח מיח' 89/6217, בהמשך זוהו 2 חמושים אשר הכוח ביצע ירי לעברם. לאחר מכן בוצע ירי נוסף לעבר כוח מיח' 89/6217, בהמשך ארעה תאונת דרכים בין רכב מסוג 'דוד' לרכב פלס'. כמו"כ ארעה התהפכות רכב צבאי מסוג 'טיגריס' בעקבות כפל קרקע על ציר. ובוצעה תקיפה אווירית לעבר רכב ובו מס' חמושים בג'נין, אין נפגעים. יש לציין כי בוצע ירי לעבר חמוש ע"י כוח מיח' 89/6217 </t>
  </si>
  <si>
    <t>מטען צד</t>
  </si>
  <si>
    <t xml:space="preserve">דווח אודות מטען צד אשר הוטמן בפח והתפוצץ סמוך לכוח מג"ב כ"ג במהלך מבצע חטיבתי 'זרעי קיץ' בקבאטיה </t>
  </si>
  <si>
    <t>הושלך מטען מאולתר לעבר כוח מיח' 89/6217 במהלך מבצע חטיבתי 'זרעי קיץ' בקבאטיה</t>
  </si>
  <si>
    <t xml:space="preserve">כוח מג"ב כ"ג עלה על מטען בצו' 518 במהלך מבצע חטיבתי 'זרעי קיץ' במ.פ ג'נין </t>
  </si>
  <si>
    <t>אירע פיצוץ מטען בצו' 611 במהלך מבצע חטיבתי 'זרעי קיץ' במ.פ ג'נין</t>
  </si>
  <si>
    <t xml:space="preserve">בית אל </t>
  </si>
  <si>
    <t xml:space="preserve">הושלכו 2 מטענים מאולתרים לעבר כוח מגד' 9337/7114 בעמדת נוף סמוך לבית אל </t>
  </si>
  <si>
    <t xml:space="preserve">ארעה 'הפרת צו אלוף' ע"י אזרח ישר' שנכנס לרמאללה דרך מח' פוקוס </t>
  </si>
  <si>
    <t>הנ"ל הוכוון ע" כוח מ"י ויצא עצמאית ללא אירועים חריגים</t>
  </si>
  <si>
    <t>צו' נעלין</t>
  </si>
  <si>
    <t>אירע שוד רכב אלים על ציר 'מכשף' בצו' נעלין, במהלכו מס' חשודים שלפו את בעל הר"י מרכבו והשליכו אותו אל המדרכה</t>
  </si>
  <si>
    <t xml:space="preserve">בהמשך החשודים נמלטו ע"ג הר"י ובו הטלפון הנייד של בעל הרכב. יש לציין כי בעל הרכב נכנס לכפר מכדי לחפש את רכבו ובהמשך יצא מן הכפר עם רכבו בהכוונת ניידת </t>
  </si>
  <si>
    <t>בוצעה תקיפה אווירית לעבר רכב ובו מס' חמושים, א.נ.א.נ</t>
  </si>
  <si>
    <t>נמצאו 89,000 ₪ כספט"ר במהלך פעילות לילה</t>
  </si>
  <si>
    <t>ברטעה</t>
  </si>
  <si>
    <t>בוצע נ.מ.ח אשר כלל 4 יריות לאוויר ע"י כוח מגד' 213/9242 בעקבות התקרבות לגדר ע"י 3 חשודים בק.ד 685 סמוך לשוויכה</t>
  </si>
  <si>
    <t>ק.ד 685 סמוך לשוויכה</t>
  </si>
  <si>
    <t>במהלך מבצע חטיבתי 'זרעי קיץ' במ.פ ג'נין בוצע ירי לעבר 9D השייך לכוח מג"ב כ"ג, בהמשך בוצע ירי לעבר רכב צבאי מסוג 'דויד' השייך לכוח מג"ב כ"ג . אין נפגעים אך נגרם נזק ל-'דויד'. בהמשך הכוח עלה על מטען מאולתר, א.נ.א.נ.
כמו"כ נמצא אקדח ותחמושת ע"י כוח מגדס"ר 900/93 ובהמשך בוצע ירי והושלכו מטענים מאולתרים לעבר הכוח, א.נ.א.נ. אירע פיצוץ מטען ע"י כוח מיח' 89/6217 על ציר 'גונזו', א.נ.א.נ. בהמשך כוח מגדס"ר 900/93 עלה על מטען גחון סמוך לאיתור 3017 ובהמשך בוצע ירי לעבר הכוח, א.נ.א.נ. הושלך מטען מאולתר לעבר 'פנתר' השייך לכוח, אין נפגעים אך נגרם נזק לרכב. בהמשך בוצע ירי נוסף לעבר הכוח, א.נ.א.נ. במהלך מבצע 'זרעי קיץ' בטול כרם בוצע ירי לעבר ברחן ע"י כוח ימ"ס איו"ש כתוצאה הנ"ל נפצע באורח לא ידוע ובהמשך מת בביה"ח כתוצאה מדום לב. בהמשך הושלך מטען מאולתר לעבר הכוח בצו' 206 ולאחר מכן הופעל מטען צד בצו' 031, א.נ.א.נ.
בנוסף בוצע ירי לעבר הכוח, א.נ.א.נ</t>
  </si>
  <si>
    <t>כוח מג"ב כ"ג עלה על מטען מאולתר במהלך מבצע 'זרעי קיץ' בג'נין</t>
  </si>
  <si>
    <t>הושלכו מטענים מאולתרים לעבר כוח מגדס"ר 900/93 במהלך מבצע 'זרעי קיץ' בג'נין</t>
  </si>
  <si>
    <t>כוח מגדס"ר 900/93 עלה על מטען גחון סמוך לאיתור 3017 במהלך מבצע 'זרעי קיץ' בג'נין</t>
  </si>
  <si>
    <t>הושלך מטען מאולתר לעבר 'פנתר' השייך לכוח מיח' 89/6217 במהלך מבצע 'זרעי קיץ' בג'נין</t>
  </si>
  <si>
    <t>הושלך מטען מאולתר לעבר כוח ימ"ס איו"ש בצו' 206 במהלך מבצע 'זרעי קיץ' בטול כרם</t>
  </si>
  <si>
    <t>הופעל מטען צד בצו' 031 במהלך מבצע 'זרעי קיץ' בטול כרם</t>
  </si>
  <si>
    <t>אזרח ישר' אשר יידה אבנים לעבר רכב פלס' בכיכר קדומים</t>
  </si>
  <si>
    <t xml:space="preserve">מס' אזרחים ישר' יידו אבנים לעבר מס' רכבים פלס' סמוך למיצד </t>
  </si>
  <si>
    <t>עבוש</t>
  </si>
  <si>
    <t>נמצאו 32,000 ש"ח במזומן במהלך פעילות לילה</t>
  </si>
  <si>
    <t>הוכרז 'פרש תורכי' בעקבות חשוד אשר חצה את הגדר לטובת האירוע הוכרז 'אביר לילה ב' צבאי' ביישובים נעמה ונערן, בהמשך הנ"ל נעצר והאירוע חזול"ש</t>
  </si>
  <si>
    <t>בוצע ירי לעבר כוח מיח' 89/6217 במהלך מבצע 'זרעי קיץ' בטול כרם.  כמו"כ בוצע ירי לעבר הכוח סמוך לפנתר ובהמשך בוצע ירי לעבר כוח מגדס"ר 900/93</t>
  </si>
  <si>
    <t>ציר 'יפהפיה' סמוך למבתרים  הארכיאולוגים במרחב אל ערוב</t>
  </si>
  <si>
    <t>הושלך מטען מאולתר לעבר פנתר  השייך לכוח מיח' 89/6217 במהלך מבצע זרעי קיץ בטול כרם</t>
  </si>
  <si>
    <t>והושלך מטען מאולתר לעבר כוח מגדס"ר 900/93 במהלך מבצע 'זרעי קיץ' בטול כרם</t>
  </si>
  <si>
    <t>ובוצע חישוף ופיצוץ 2 מטעני גחון ע"י כוח מג"ב כ"ג במהלך מבצע 'זרעי קיץ' בטול כרם</t>
  </si>
  <si>
    <t>10 אזרחים ישר' אשר יידו אבנים לעבר הכפר עינבוס</t>
  </si>
  <si>
    <t>מס' אזרחים ישר' תקפו פלס' באל חאדר</t>
  </si>
  <si>
    <t>א.נ.א.נ, כמו"כ הנ"ל נמלטו</t>
  </si>
  <si>
    <t>מעלה גלבוע ובמירב</t>
  </si>
  <si>
    <t>ציר 'גביע' סמוך לצו' האיקס במרחב ערק בורין</t>
  </si>
  <si>
    <t>צו' זאיר במרחב ג'למה</t>
  </si>
  <si>
    <t>בוצע נ.מ.ח אשר כלל ירי מאג ע"י כוח מגד' 282/334 בעקבות מס' רכבים חשודים בצו' זאיר במרחב ג'למה</t>
  </si>
  <si>
    <t>בוצע נ.מ.ח אשר כלל מס' יריות לאוויר ע"י כוח מגד' 9341/967 בעקבות רכב חשוד על ציר 'גביע' סמוך לצו' האיקס במרחב ערק בורין</t>
  </si>
  <si>
    <t xml:space="preserve">בוצע נ.מ.ח אשר כלל יריה לעבר חשוד סמוך לגדר בק.ד 1046 במרחב קלקיליה ע"י כוח מגד' 7877/49 </t>
  </si>
  <si>
    <t xml:space="preserve"> בק.ד 1046 במרחב קלקיליה </t>
  </si>
  <si>
    <t xml:space="preserve">בוצעה תקיפה אווירית לעבר 3 חמושים במהלך מבצע 'זרעי קיץ' בטול כרם </t>
  </si>
  <si>
    <t>פיל' אל פוואר</t>
  </si>
  <si>
    <t>הושלכו 3 מטענים מאולתרים לעבר כוח מגדס"ר 900/93 במהלך פטרול ביעבד</t>
  </si>
  <si>
    <t>הושלך מטען מאולתר לעבר כוח מגד' 9341/967 בצו' 5612 במהלך סריקות אמל"ח בכפר בלאטה</t>
  </si>
  <si>
    <t>הכוח הגיב בירי לעבר חשודים במרחב, א.נ.א.נ</t>
  </si>
  <si>
    <t>הושלכו 4 מטענים מאולתרים לעבר כוח מגד' 9336/5060 במהלך פטרול בסילת א דאהר</t>
  </si>
  <si>
    <t>סילת א דאהר</t>
  </si>
  <si>
    <t xml:space="preserve"> ציר 'כרמון' סמוך לעוצרין</t>
  </si>
  <si>
    <t>מרחב בית ענון</t>
  </si>
  <si>
    <t>בוצע נ.מ.ח אשר כלל ירי לאוויר ע"י כוח מגד' 854/8553 בעקבות ז"א לעבר ציר 'כרמון' סמוך לעוצרין</t>
  </si>
  <si>
    <t>בוצע ירי לעבר 2 ברחנים ע"י כוח ימ"ס י-ם במהלך פעילות לילה בביתוניא</t>
  </si>
  <si>
    <t>בוצע נ.מ.ח אשר כלל מס' יריות לאוויר ע"י כוח מגד' 900/94 בעקבות רכב פלס' ובו 2 פלס' אשר עמדו בצורה חשודה במרחב בית ענון</t>
  </si>
  <si>
    <t>ברחנים</t>
  </si>
  <si>
    <t>ז"א לעבר ר"י על ציר 'כרמון' סמוך לצו' עוצרין אין נפגעים אך נגרם נזק ל-2 רכבים, בתגובה הכוח הגיב בנ.מ.ח אשר כלל ירי לאוויר ע"י כוח מגד' 854/8553, א.נ.א.נ</t>
  </si>
  <si>
    <t>15 אזרחים ישר' השליכו מס' בקת"בים והניחו 9 צמב"רים על ציר 'מושבניק' ועל ציר 'לטאה' סמוך לצו' גבעת אסף בהמשך מס' אזרחים ישר' הניחו 10 צמב"רים וחסמו את ציר 'לטאה'</t>
  </si>
  <si>
    <t xml:space="preserve">חסם מקהלות סמוך לתפוח </t>
  </si>
  <si>
    <t xml:space="preserve">5 אזרחים ישר' אשר יידו אבנים לעבר רכב פלס' בחסם מקהלות סמוך לתפוח </t>
  </si>
  <si>
    <t>מכיוון תפוח ליאסוף</t>
  </si>
  <si>
    <t>ירידת 30 אזרחים ישר' מכיוון תפוח ליאסוף, הנ"ל הפגינו בנק', הניחו חסם אבנים, הבעירו צמב"ר וסירבו להתפנות</t>
  </si>
  <si>
    <t>נתפס אזרח ישר' ע"י כוח מג"ב אלון אשר הועבר לטיפול מ"י. כמו"כ כוח פינה את החסם אבנים וכלל האזרחים פוזרו</t>
  </si>
  <si>
    <t>בוצע ירי לעבר כוח מיח' 89/6217 במהלך מבצע 'שלוש בשלישית' בעקבה. הכוח הגיב בירי לעבר מס' חשודים, כתוצאה חוסל מחבל ונפצע פלס' באורח לא ידוע אשר התפנה לאדום</t>
  </si>
  <si>
    <t>בוצע ירי לעבר כוח מגד' 9341/967 במהלך פטרול בשכם, א.נ.א.נ</t>
  </si>
  <si>
    <t>נמצאו 3 מטענים מאולתרים במתווה צינור בגדר בק.ד 25 בכוכב יעקב</t>
  </si>
  <si>
    <t>בית המושל סמוך לאבו דיס</t>
  </si>
  <si>
    <t>הושלך מטען מאולתר לעבר כוח מג"ב מ"ב בבית המושל סמוך לאבו דיס</t>
  </si>
  <si>
    <t>סמוך ליתמא</t>
  </si>
  <si>
    <t>סמוך לחוות גל</t>
  </si>
  <si>
    <t>ז"א הדדיות בין מס' פלס' לבין מס' אזרחים ישר' סמוך ליתמא</t>
  </si>
  <si>
    <t>א.נ.א.נ, בהמשך הנ"ל התפזרו. יש לציין כי הנ"ל טרם אומת</t>
  </si>
  <si>
    <t>נפצעו 2 פלס' באורח לא דחוף אשר התפנו לאדום, בהמשך הנ"ל התפזרו. יש לציין כי הנ"ל טרם אומת</t>
  </si>
  <si>
    <t>אזרח ישר' אשר נכנס בזדון לרמאללה</t>
  </si>
  <si>
    <t>הנ"ל נעצר ע"י המנגנונים ובהמשך התבצעה הסגרתו למת"ק</t>
  </si>
  <si>
    <t xml:space="preserve"> 19:57</t>
  </si>
  <si>
    <t>בוצע נ.מ.ח אשר כלל 12 יריות לאוויר ע"י כוח מגד' 282/334 בעקבות 2 חשודים אשר התקרבו לגדר בק.ד 173 סמוך לאענין</t>
  </si>
  <si>
    <t>בוצע נ.מ.ח אשר כלל יריה אחת לאוויר ע"י 9336/5060 בעקבות טרקטור חשוד אשר לא נענה לקריאות הכוח במהלך יזומה בבורקא</t>
  </si>
  <si>
    <t xml:space="preserve">בוצע נ.מ.ח אשר כלל ירי לעבר חשוד ע"י מג"ב עוטף בעקבות חשוד אשר טיפס על הגדר בק.ד 389 במרחב אל מונטר </t>
  </si>
  <si>
    <t>בוצע נ.מ.ח אשר כלל 5 יריות לאוויר ע"י כוח מגד' 'קדם' – 489 בעקבות מס' פלס' אשר שרפו נחושת סמוך לתרקומיא</t>
  </si>
  <si>
    <t xml:space="preserve"> ק.ד 389 במרחב אל מונטר </t>
  </si>
  <si>
    <t xml:space="preserve"> ק.ד 173 סמוך לאענין</t>
  </si>
  <si>
    <t>ק.ד 25 בכוכב יעקב</t>
  </si>
  <si>
    <t xml:space="preserve">סמוך לשוקבא </t>
  </si>
  <si>
    <t>כוח מגד' 9341/967 ביצע ירי לעבר ברחן במהלך פעילות לילה בשכם</t>
  </si>
  <si>
    <t xml:space="preserve">בוצע נ.מ.ח אשר כלל יריה לעבר חשוד ע"י כוח מגד' רם – 668 בעקבות 2 חשודים אשר התקרבו לציר 'מכשף'  במהלך מארב ירי סמוך לשוקבא </t>
  </si>
  <si>
    <t>צומת אל חאדר</t>
  </si>
  <si>
    <t>ציר 'כרמון' סמוך לצו' מגדלים, סמוך לצו' עופרים, ציר 'לטאה' סמוך לפיל' 48 במרחב סילוואד X2</t>
  </si>
  <si>
    <r>
      <t xml:space="preserve">ציר 'כרמון' סמוך לצו' עוצרין , ציר 'רקפת' סמוך לחיזמא, מנוחה רחל , </t>
    </r>
    <r>
      <rPr>
        <sz val="11"/>
        <color rgb="FF92D050"/>
        <rFont val="Alef"/>
      </rPr>
      <t>סמוך לצו' בית חגי</t>
    </r>
  </si>
  <si>
    <t>ציר 'לטאה' סמוך לצו' 164 במרחב סינג'יל, ציר 'יפהפיה' בצו' חלחול, ק.ד 128 בקריית ארבע</t>
  </si>
  <si>
    <t xml:space="preserve">בצו' הגוש סמוך לכרמי צור, ציר 'גלון' סמוך לחוסאן, סמוך לבית פג'אר, ציר 'לב השומרון' סמוך ליצהר הגדולה </t>
  </si>
  <si>
    <t>לחוות אהוביה</t>
  </si>
  <si>
    <t>מס' אזרחים ישר' פינצ'רו גלגלים של רכב פלס', ביצעו ז"א ומסקו את זיתי הפלס' סמוך לחוות אהוביה במרחב עפרה</t>
  </si>
  <si>
    <t>נפצע פלס' באורח לא ידוע</t>
  </si>
  <si>
    <t>שמונה אזרחים רעלפים תקפו פלס', שרפו בתים והציתו רכבים</t>
  </si>
  <si>
    <t>אין נפגעים כמו"כ הנ"ל נמלטו</t>
  </si>
  <si>
    <t>בוצע ירי ככה"נ מרכב חולף לעבר כוח מגד' 900/90 בחווה 6 סמוך לשכם, אין נפגעים אך זוהו 3 פגיעות בבטונאדות סמוך לעמדה. יש לציין כי הכוח זיהה נותבים ככה"נ מכיוון צו' פריגת. כמו"כ זוהו 2 פגיעות בבית פלס' בשכם ונמצא קליע מסוג 5.56 מ"מ סמוך לעמדה. בהמשך נמצאה נק' מרבץ ובה 9 תרמילים של נשק מסוג 250 ו-2 תרמילים מסוג 5.56 אשר הועברו למז"פ</t>
  </si>
  <si>
    <t>חווה 6 מכיוון שכם</t>
  </si>
  <si>
    <t>נעצר פלס' אשר ברשותו סכין ומס' אבנים בש"ג האחורי של היישוב ברוכין ע"י סייר היישוב  הנ"ל נעצר ע"י כוח מגד' 7877/9213 ובהמשך הועבר למתקן מעצר בעציון, לאחר בירור מול שב"כ עלה כי בכוונתו לבצע פיגוע</t>
  </si>
  <si>
    <t>צו' 100 סמוך לצוריף</t>
  </si>
  <si>
    <t>הוכרז פטיש חם בעקבות ניסיון דריסת כוח מגד' 'פקע"ר' – 885 בצו' 100 סמוך לצוריף הכוח הגיב בירי לאוויר וברימון הלם, אין נפגעים. יש לציין כי חשוד אחד נעצר והרכב ובו 2 חשודים נוספים נמלטו לכיוון צוריף בתגובה הכוח הגיב בירי לעבר הרכב, א.נ.א.נ</t>
  </si>
  <si>
    <t>סמוך ליאסוף</t>
  </si>
  <si>
    <t>ז"א הדדיות בין מס' פלס' לבין מס' אזרחים ישר' סמוך ליאסוף</t>
  </si>
  <si>
    <t>מס' אזרחים ישר' יידו אבנים לעבר כוח מג"ב רמה וכוח מגד' שחר – 498 במהלך אכיפה ישר' בעוז ציון, הכוח הגיב באלפ"ה</t>
  </si>
  <si>
    <t xml:space="preserve">קריית ארבע, חרסינה, גבעת אבות וחוות גל  </t>
  </si>
  <si>
    <t>ק.ד 152</t>
  </si>
  <si>
    <t xml:space="preserve">הוכרז 'נוהל הברחה' בעקבות תפיסת 2 מבריחים במובלעת בק.ד 152 ע"י כוח מגד' 417/47 כמו"כ נמצא תיק ובו 13 חלקי נשק מסוג 16M </t>
  </si>
  <si>
    <t>הוכרז 'פטיש חם' בעקבות דריסה וניסיון דקירה בצו' שילה . נפצעו 2 אזרחים באורח לא דחוף אשר פונה ע"ג מד"א לביה"ח 'הר צופים', כמו"כ המחבל נוטרל ע"י אזרח ישר' (חוסל)</t>
  </si>
  <si>
    <t>חוות טליה במרחב מצודות יהודה</t>
  </si>
  <si>
    <t>ביתר A לביתר B</t>
  </si>
  <si>
    <t>מס' אזרחים ישר' שרפו רכב פלס' בכפר מאלכ וריססו כתובות נקמה על מיכליות סמוך לכפר מאלכ. התבצעה אינבסטיגציה ע"י כוח מגד' 7114 ונמצאו מממצאים ועקבות של מס' חשודים</t>
  </si>
  <si>
    <t>אין נפגעים, השריפה כובתה ע"י כבאית ישר'</t>
  </si>
  <si>
    <t xml:space="preserve">אין נפגעים, הנ"ל התפזרו והוטל ש.צ.ס במרחב </t>
  </si>
  <si>
    <t>דווח מכוח 402 על אוטובוס של פעילי 'שוברים שתיקה' סמוך לחוות טליה במצודות יהודה. הנ"ל פרקו מהאוטובוס וחסמו את ציר הגישה לחווה. הנ"ל הגיעו לח' זנותא ובהמשך יצאו מהגזרה</t>
  </si>
  <si>
    <t xml:space="preserve">אזרחים ישר' הציתו שריפה בשטח חקלאי בין בית"ר A לבית"ר B ע"י אזרח ישר' </t>
  </si>
  <si>
    <t>אזרחים ישר' ריססו באמצעות גז פלפל פלס' סמוך לחוות גל</t>
  </si>
  <si>
    <t>ציר 'כומאן' סמוך לאל חאדר</t>
  </si>
  <si>
    <t>הוכרז 'פטיש חם' בעקבות דריסת כוח מגד' 261/8208 במהלך יזומה על ציר 'כומאן' סמוך לאל חאדר. נפצע חייל באורח דחוף אשר פונה ע"ג טנ"צ לביה"ח 'שערי צדק' ונפצעה חיילת באורח דחוף אשר פונתה ע"ג אט"ן לביה"ח הדסה עין כרם. כמו"כ הוכרז אבלב"צ ביישובים נווה דניאל, שדה בועז, חווה עדן ואפרת. בהמשך נמצא הרכב המפגע שרוף והמחבל ואחיו אשר היה ברכב הסגירו את עצמם ועל כן האירוע חוזל"ש</t>
  </si>
  <si>
    <t>ציר 'ביאלר' סמוך לברך תחתונה במרחב תקוע</t>
  </si>
  <si>
    <t>הושלך מטען מאולתר לעבר כוח מגד' רם – 668 במהלך פעילות לילה בכפר נעמה</t>
  </si>
  <si>
    <t>ר"י ובו 4 ברסלבים פרץ את החסם בחווה 6 ונכנסו לשכם בזדון</t>
  </si>
  <si>
    <t>הנ"ל טרם יצאו</t>
  </si>
  <si>
    <t>ז"א לעבר ציר 'יפהפיה' סמוך לחלחול. אין נפגעים אך נגרם נזק לרכב</t>
  </si>
  <si>
    <t>סמוך לצו' אליאס</t>
  </si>
  <si>
    <t>ז"א לעבר ר"י על ציר 'יפהפיה' סמוך לצו' אליאס. א.נ.א.נ</t>
  </si>
  <si>
    <t xml:space="preserve">נווה דניאל, שדה בועז, חווה עדן ואפרת </t>
  </si>
  <si>
    <t>בוצע נ.מ.ח אשר כלל יריה לאוויר ע"י כוח מגד' 854/8555 בעקבות רכב חשוד אשר התקרב לכוח במהלך פעילות יזומה בבודרוס</t>
  </si>
  <si>
    <t>בוצע נ.מ.ח אשר כלל 3 יריות לאוויר ע"י כוח מגד' רם – 668 במהלך הפס"ד במהלך פעילות לילה במזרע אל קבליה</t>
  </si>
  <si>
    <t>בוצע נ.מ.ח אשר כלל ירי לאוויר ע"י כוח מיח' 89/6217 בעקבות רכב חשוד במהלך פעילות לילה בקלנדיה</t>
  </si>
  <si>
    <t xml:space="preserve">ביר נבאללה </t>
  </si>
  <si>
    <t>ירושלים שועפאט</t>
  </si>
  <si>
    <t>רכב פלס' האיץ לעבר כוח מג"ב בשכונת שועפאט בירושלים, אין נפגעים ולא נגרם נזק. הכוח הגיב בירי לאוויר ולעבר פלסטיני אשר נפצע באורח דחוף</t>
  </si>
  <si>
    <t>וכרז 'פטיש חם' בעקבות ירי לעבר כוח מגד' 9341/7037 בחסם חומש ע"י 2 פלס' אשר נמלטו לסילת א – דהאר, אין נפגעים אך נגרם נזק לעמדה של הכוח, בתגובה הכוח ביצע ירי לעבר החשודים, א.נ.א.נ  בהמשך אירע פיצוץ מטען במהלך סריקות ע"י כוח מגד' 9341/7037 בסילת א – דהאר, סטטוס פצועים:
- נפצע חייל באורח דחוף ו-2 חיילים באורח לא דחוף אשר פונו ע"ג מסוק מסוג 'ינשוף' לביה"ח 'בלינסון'
- נפצעו 4 חיילים השייכים לכוחות הרפואה באורח לא דחוף אשר פונו ע"ג רכב יח' לביה"ח 'מאיר'</t>
  </si>
  <si>
    <t xml:space="preserve">צו' המנגלים </t>
  </si>
  <si>
    <t xml:space="preserve">אירע ניסיון דקירת כוח מגד' 9336/5060 בצו' המנגלים. המחבל חוסל ע"י הכוח </t>
  </si>
  <si>
    <t>בוצע ירי לעבר כוח מג"ב כ"ג וכוח מגדס"ר 900/93 במהלך פעילות לילה באל יאמון. הכוח הגיב בירי לעבר מקור הירי, א.נ.א.נ</t>
  </si>
  <si>
    <t xml:space="preserve"> חיננית </t>
  </si>
  <si>
    <t>ציר 'אומות' סמוך לבית אל</t>
  </si>
  <si>
    <t>4 אזרחים ישר' יידו אבנים לעבר ציר 'אומות' סמוך לבית אל</t>
  </si>
  <si>
    <t xml:space="preserve">סמוך לצו' גבעת אסף </t>
  </si>
  <si>
    <t>סמוך לגבעת אסף</t>
  </si>
  <si>
    <t xml:space="preserve">מס' אזרחים ישר' יידו אבנים לעבר רכב פלס' סמוך לצו' גבעת אסף </t>
  </si>
  <si>
    <t>ציר 'כומן' סמוך למסגד הגדול בחוסאן</t>
  </si>
  <si>
    <t>בוצע נ.מ.ח אשר כלל 4 יריות לאוויר ע"י כוח מיח' 636 בעקבות רכב אשר לא נענה לקריאות הכוח על ציר 'כומן' סמוך למסגד הגדול בחוסאן</t>
  </si>
  <si>
    <t>ציר 'יפהפיה' סמוך לפיל' 90 במרחב אל ערוב</t>
  </si>
  <si>
    <t>ציר 'יפהפיה' בעיקול הזד סמוך לאל ערוב</t>
  </si>
  <si>
    <t>ז"א לעבר כוח מגד' 261/8208 במהלך צ'קפוסט שגרתי על ציר 'יפהפיה' סמוך לפיל' 90 במרחב אל ערוב. הכוח הגיב באלפ"ה, א.נ.א.נ</t>
  </si>
  <si>
    <t>ז"א לעבר ציר 'יפהפיה' בעיקול הזד סמוך לאל ערוב א.נ.א.נ</t>
  </si>
  <si>
    <t>אירתאח</t>
  </si>
  <si>
    <t>דווח מכוח מגד' 213/412 אודות שמיעת ירי חריגה במוצב 105 מכיוון בית הספר באירתאח. בהמשך זוהו 3 חשודים וברשותם עצם חם באדום. הכוח הגיב בירי לעברם א.נ.א.נ</t>
  </si>
  <si>
    <t>בוצע ירי לעבר כוח מגד' 213/412 במעבר 104 סמוך לשער אפרים. א.נ.א.נ, בהמשך גדודי 'סראיא אלקודס' נטלו אחריות על הירי</t>
  </si>
  <si>
    <t>בוצע ירי לעבר כוח מג"ב כ"ג במהלך פעילות לילה בעאנין, א.נ.א.נ</t>
  </si>
  <si>
    <t>בוצע ירי לעבר כוח מגד' 9341/967 במוצב תל ארס סמוך לשכם מכיוון ראס אל עין. הכוח הגיב בירי לעבר המרחב, אין נפגעים</t>
  </si>
  <si>
    <t>בוצע ירי לעבר כוח מגד' 417/5035 במהלך פעילות לילה בטמון, א.נ.א.נ</t>
  </si>
  <si>
    <t>ציר 'לב השומרון' במרחב אודלה, צו' אל חאדר</t>
  </si>
  <si>
    <t>מוצב מגן השומרון במרחב עינבוס</t>
  </si>
  <si>
    <t>נמצא מטען הבשלה במתווה צמב"ר ובו מטף סמוך למוצב מגן השומרון במרחב עינבוס</t>
  </si>
  <si>
    <t>במהלך פעילות לילה בטמון כוח מגד' 417/5035 עלה על מטען עם טיגריס על ציר 'גוליגה'</t>
  </si>
  <si>
    <t>פני קדם</t>
  </si>
  <si>
    <t>10 אזרחים ישר' הניחו חסם אבנים על ציר 'מקהלות' סמוך לתפוח</t>
  </si>
  <si>
    <t>אזרח ישר' הכה פלס' אשר הגיע לש.ג היישוב פני קדם ע"ג רכב פלס'. כוח מגד' 'תבור' – 894 ומ"י הגיעו לנק'</t>
  </si>
  <si>
    <t>א.נ.א.נ, האירוע הועבר לטיפול מ"י</t>
  </si>
  <si>
    <t>בוצע נ.מ.ח אשר כלל יריה לאוויר ע"י כוח מגד' 7877/49 בעקבות חשוד אשר התקרב לגדר בק.ד 1046 במרחב קלקיליה</t>
  </si>
  <si>
    <t>ק.ד 1046 במרחב קלקיליה</t>
  </si>
  <si>
    <t>ק.ד 5210 מסוך לשוקבא</t>
  </si>
  <si>
    <t>בוצע נ.מ.ח אשר כלל 5 יריות לאוויר ע"י כוח מגד' פקע"ר – 9239 בעקבות סינוורי לייזר לעברם בק.ד 5210 מסוך לשוקבא</t>
  </si>
  <si>
    <t>בוצע נ.מ.ח אשר כלל ירי לאוויר ע"י כוח מגד' פקע"ר – 7804 בעקבות 2 חשודים אשר התקרבו לגדר בק.ד 403 סמוך לנחושה</t>
  </si>
  <si>
    <t>ק.ד 403 סמוך לנחושה</t>
  </si>
  <si>
    <t>אל ימאון</t>
  </si>
  <si>
    <t>עין בית אילמא</t>
  </si>
  <si>
    <t>בוצע ירי לעבר כוח מג"ב כ"ג במהלך פעילות לילה באל יאמון. הכוח הגיב באלפ"ה, א.נ.א.נ</t>
  </si>
  <si>
    <t>בוצע ירי לעבר תאג"ד השייך לכוח מגד' 9341/967 במהלך פעילות בעין בית אילמא. ככה"נ זוהתה פגיעה בכלי</t>
  </si>
  <si>
    <t>ז"א  הדדיות בין מס' אזרחים ישר' למס' פלס' במרחב חוות אור נחמן סמוך לאל מועייר</t>
  </si>
  <si>
    <t>מכות הדדיות בין מס' אזרחים ישר' לבין נהג ערבי ישר' בצו' הגוש</t>
  </si>
  <si>
    <t>כוח מגד' 7877/9213 הגיע לנק'. החיכוך התפזר טרם הגעת הכוח</t>
  </si>
  <si>
    <t>נפצע ערבי ישר' באורח לא דחוף אשר פונה ע"ג מד"א לביה"ח 'הדסה עין כרם'</t>
  </si>
  <si>
    <t>הפרת צו אלוף בשכם, במהלכה מס' ברסלבים ע"ג 2 ר"י פרצו את חווה 6 ונכנסו לעיר בזדון.</t>
  </si>
  <si>
    <t xml:space="preserve">בחרסינה, קריית ארבע, גבעת אבות וחוות גל </t>
  </si>
  <si>
    <t>ציר 'לטאה' בצו' יצהר הגדולה</t>
  </si>
  <si>
    <t>ז"א לעבר ר"י על ציר 'לטאה' בצו' יצהר הגדולה. אין נפגעים אך נגרם נזק לרכב</t>
  </si>
  <si>
    <t>דווח מכוח מגד' 213/412 אודות שמיעת ירי במעבר 104 מכיוון שער האבטיחים. בהמשך זוהתה פגיעה ברכב בכניסה לאזור תעשייה ניצני שלום סמוך לניצני עוז ועל כן האירוע הוגדר כאירוע ירי לעבר מעבר 104</t>
  </si>
  <si>
    <t>בוצע פעמיים ירי לעבר כוח מגד' 9336/5060 במהלך פעילות לילה בקסבה בשכם. אין נפגעים אך נגרם נזק ל'טיגריס' השייך לכוח</t>
  </si>
  <si>
    <t>הגדר ההיקפית של כרמי צור בק.ד 15</t>
  </si>
  <si>
    <t>הושלך מטען מאולתר לעבר כוח מג"ב כ"ג במהלך הפטרול ברומנה</t>
  </si>
  <si>
    <t>הושלכו 3 מטענים מאולתרים לעבר כוח מג"ב כ"ג במהלך פטרול בזבובה</t>
  </si>
  <si>
    <t>הכוח הגיב בירי לעבר מס' חשודים ולעבר אחד המטענים, אין נפגעים. יש לציין כי מטען אחד התפוצץ</t>
  </si>
  <si>
    <t xml:space="preserve">הושלך מטען מאולתר לעבר כוח מגדס"ר 900/93 במהלך פעילות יזומה ביעבד </t>
  </si>
  <si>
    <t>הושלכו 2 מטענים מאולתרים לעבר כוח מגד' 9336/5060 על ציר 'חרדל' במהלך פעילות לילה בקסבה בשכם</t>
  </si>
  <si>
    <t>הכוח הגיב בירי לעבר מס' נק' חשודות, א.נ.א.נ</t>
  </si>
  <si>
    <t>א.נ.א.נ. הנהג והמשאית אותרו, הנ"ל זומן לחקירה ביום ראשון</t>
  </si>
  <si>
    <t>מס' אזרחים ישר' יידו אבנים לעבר שטח פלס' בבדואיות סמוך לדומא</t>
  </si>
  <si>
    <t>פשיעה לאומנית במתווה חיכוך אלים במהלכה 3 אזרחים ישר' הניחו חסם אבנים על ציר 'מקהלות' סמוך ליאסוף. לאחר מכן הונח חסם אבנים נוסף במרחב. בהמשך הונח חסם בטונדות ע"י מס' אזרחים ישר' בעלי משאית על הציר, המשאית נמלטה והחסמים פונו ע"י כוח 854/8553</t>
  </si>
  <si>
    <t>מס' אזרחים ישר' מסקו זיתים בחלקה של פלס' בתל רמדה. נציג מת"ק הרחיק את האזרחים מהנק'</t>
  </si>
  <si>
    <t xml:space="preserve">תל רמדה </t>
  </si>
  <si>
    <t>נעצר ע"י המנגנונים ובהמשך הוסגר ושוחרר</t>
  </si>
  <si>
    <t>נופי נחמיה</t>
  </si>
  <si>
    <t>ק.ד 5280 במרחב בודרוס</t>
  </si>
  <si>
    <t>בוצע נ.מ.ח אשר כלל מס' יריות לאוויר ע"י כוח מגד' פקע"ר – 982 בעקבות מס' חשודים ע"ג ר"י באדום סמוך לגדר בק.ד 5280 במרחב בודרוס</t>
  </si>
  <si>
    <t>ציר 'כרמון' סמוך ליתמא</t>
  </si>
  <si>
    <t>הונח צמב"ר על ציר 'כרמון' סמוך ליתמא. א.נ.א.נ, בהמשך הנ"ל כבה</t>
  </si>
  <si>
    <t>הושלך מטען מאולתר לעבר כוח מג"ב כ"ג במהלך פטרול בזבובה</t>
  </si>
  <si>
    <t>הושלך מטען מאולתר לעבר כוח מגד' 9341/967 במהלך פעילות לילה בבלאטה בשכם</t>
  </si>
  <si>
    <t>הכוח הגיב בירי לעבר המטען, א.נ.א.נ. יש לציין כי הנ"ל לא התפוצץ</t>
  </si>
  <si>
    <t>בוצע נ.מ.ח אשר כלל 2 יריות לאוויר ע"י כוח מגד' 282/334 בעקבות 5 חשודים אשר התקרבו לגדר בק.ד 2022 סמוך לזבובה</t>
  </si>
  <si>
    <t>בוצע נ.מ.ח אשר כלל מס' יריות לאוויר ע"י כוח מגד' 7877/9213 בעקבות רכב פלס' אשר לא נענה לקריאות הכוח במהלך פעילות יזומה על ציר 'לטאה' סמוך לצו' לובן</t>
  </si>
  <si>
    <t>ציר 'לטאה' סמוך לצו' לובן</t>
  </si>
  <si>
    <t>בוצע נ.מ.ח אשר כלל יריה אחת לאוויר ע"י כוח מגד' 7877/9213 בעקבות רכב פלס' אשר לא נענה להוראות הכוח סמוך לפיל' גפן במרחב יברוד</t>
  </si>
  <si>
    <t>פיל' גפן במרחב יברוד</t>
  </si>
  <si>
    <t>בוצע נ.מ.ח אשר כלל 2 יריות לאוויר ע"י כוח מגד' 261/8208 בעקבות חשוד אשר לא נענה לכוח על ציר 'רמון' סמוך לאפרת</t>
  </si>
  <si>
    <t>בוצע נ.מ.ח אשר כלל יריה לעבר חשוד אשר התקרב לגדר ע"י כוח מג"ב עוטף במהלך מארב ירי בק.ד 400 בתוואי אל מונטאר</t>
  </si>
  <si>
    <t>ק.ד 400 בתוואי אל מונטאר</t>
  </si>
  <si>
    <t>ציר 'רמון' סמוך לאפרת</t>
  </si>
  <si>
    <t>מוצב 773</t>
  </si>
  <si>
    <t>רימון הלם</t>
  </si>
  <si>
    <t>נעצר אזרח ישר' ע"י השותף אשר חצה את הנהר משטח ישראל בק.ד 802 לירדן.  מתבצע שיח אל מול השותף בנוגע להסגרתו</t>
  </si>
  <si>
    <t>נפצע פלס' באורח לא דחוף אשר פונה למרפאה בבית פוריק. כמו"כ נגרם נזק לרכב פלס' ול-3 המחסנים. בהמשך הנ"ל התפזרו. נעצרו 3 אזרחים ישר'</t>
  </si>
  <si>
    <t xml:space="preserve">30 אזרחים ישר' יידו אבנים לעבר כוח מג"ב רמה סמוך לגבעת אסף בהמשך 20 אזרחים ישר' הציתו שריפה במרחב עוז ציון ולאחר מכן  אזרחים ישר' רעל"פים יידו אבנים לעבר כוח מגד' 'שחר' – 498 </t>
  </si>
  <si>
    <t>כתוצאה נפצע חייל באורח לא דחוף אשר פונה ע"ג תאג"ד לביה"ח 'שערי צדק' ונעצרו 2 אזרחים ישר'</t>
  </si>
  <si>
    <t>ארעה גניבת צאן ממס' אזרחים ישר' בהמשך 20 אזרחים ישר' הציתו רכב פלס', שרפו 3 מחסנים ויידו אבנים לעבר המרחב בבית פוריק, בהמשך בוצעו  ז"א הדדיות בין 20 אזרחים ישר' ל20 פלס' בבית פוריק. כוח מגד' 9341/967, 6 צוותי מג"ב אלון, כ"כ איתמר, ניידת מ"י, כבאית פלס' ונ. מת"ק הגיעו לנק'. כמו"כ  כוח מגד' 9341/967 הגיב בנ.מ.ח אשר כלל ירי לאוויר</t>
  </si>
  <si>
    <t>עמדת נוף בבית אל</t>
  </si>
  <si>
    <t>ז"א לע"י 4 אזרחים ישר' לעבר הציר בעמדת נוף בבית אל</t>
  </si>
  <si>
    <t>2 אזרחים ישר' הניחו חסם אבנים על ציר 'מקהלות' במרחב יאסוף</t>
  </si>
  <si>
    <t>א.נ.א.נ, בהמשך הנ"ל נמלטו והכוח פינה את החסם</t>
  </si>
  <si>
    <t>מבוא ביתר, צור הדסה</t>
  </si>
  <si>
    <t>פיל' נגב בחברון</t>
  </si>
  <si>
    <t>בוצע נ.מ.ח אשר כלל ירי לאוויר ע"י כוח מגד' 900/94 בעקבות גרר פלס' אשר גנב משטובה בפיל' נגב בחברון</t>
  </si>
  <si>
    <t>הושלכו 16 מטענים במהלך פעילות בבלאטה שכם לעבר כוח</t>
  </si>
  <si>
    <t>ק.ד 538 סמוך לזיתא</t>
  </si>
  <si>
    <t>פיל' 340 סמוך לתרקומיא</t>
  </si>
  <si>
    <t>ירי לעבר כוח במהלך פעילות בבלאטה בשכם בנוסף הושלכו 16 מטענים מאולתרים, הכוח הגיב בירי לעבר נקודות חשודות, א.נ.א.נ</t>
  </si>
  <si>
    <t xml:space="preserve">ציר 'דרמה' סמוך לצו' שופה, ציר 'ביאלר' סמוך לצו' 412 במרחב אלמיניה, ציר 449 סמוך לחווה של מלכיאל </t>
  </si>
  <si>
    <t>מס' אזרחים ישר' תקפו פלס' ואת משפחתו וגנבו שקי זיתים עם הרכב של המסיק, אזרח אשר היה עם הרכב הגנוב נחקר במקום</t>
  </si>
  <si>
    <t>אין נפגעים אך כתוצאה מהז"א נגרם נזק לרכב צבאי ונגרם נזק לנייידת של תחנת בנימין, כמו"כ נעצרו 6 אזרחים ע"י הכוח</t>
  </si>
  <si>
    <t xml:space="preserve">הצתת רכב ישר' על ציר 60 סמוך לצו' גבעת אסף </t>
  </si>
  <si>
    <t>4 חשודים תוחקרו ונעצרו 3 מהם הורחקו מבנימין ו-1 הועבר למעצר בית</t>
  </si>
  <si>
    <t>במהלך הפגנה של מס' אזרחים ישר' ע"ר הכנסת פועלים פלס' ליישוב קריית ארבע מס' מפגינים החלו להתפרע וגרמו נזק לגדרות וניקבו צמיגים של ניידת משטרה</t>
  </si>
  <si>
    <t>אין נפגעים, נעצר חשוד בגין תקיפת שוטר</t>
  </si>
  <si>
    <t>בוצע ירי לעבר היישוב חיננית מכיוון ענין. א.נ.א.נ גדודי ג'נין לקחו אחריות</t>
  </si>
  <si>
    <t>ציר 'אצבע' סמוך למדאמא, עוז ציון - פאתי בורקא</t>
  </si>
  <si>
    <t xml:space="preserve">דווח מכוח מגד' 213/412 אודות שמיעת ירי חריגה במוצב בחן מכיוון שוויכה                  </t>
  </si>
  <si>
    <t>ציר 'אצבע' סמוך לצו' יצהר הקטנה, ציר 'מושבניק' סמוך לצו' במות במרחב ביתין, ציר 'ביאלר' סמוך לתקוע, ציר 'יפהפיה' בעיקול הזד סמוך לאל ערוב</t>
  </si>
  <si>
    <t>צו' האיקס סמוך לאיתמר, ציר 'לטאה' בצו' יצהר הגדולה, צו' יצהר הקטנה על ציר 'אצבע', ציר 'הואלי' בכיכר אפרת</t>
  </si>
  <si>
    <t xml:space="preserve">צו' 12 סמוך לחיזמא, ציר 'מושבניק' סמוך לביתין, ציר 443 סמוך למחסום מכבים, ציר 'יפהפיה' סמוך לחלחול, ציר 'ביאלר' סמוך לאלמינייה, מבתרים הארכיאלוגיים סמוך לאל ערוב, ציר 'יפהפיה' סמוך לצו' אליאס </t>
  </si>
  <si>
    <t xml:space="preserve">צו' יצהר הגדולה, ציר 'לב השומרון' סמוך לחווארהX2, סמוך לצו' יצהר הקטנה, סמוך לבית ברכה במרחב אל ערוב,בית הברכה סמוך לואדי כרם </t>
  </si>
  <si>
    <t>סמוך למבוא דותן</t>
  </si>
  <si>
    <t xml:space="preserve">בוצע ירי לעבר כוח מגדס"ר 900/93 בפיל' 190 סמוך למבוא דותן מכיוון צו' 8 אין נפגעים, יש לציין כי זוהה רכב חולף בצו' אשר ככה"נ ממנו בוצע הירי. בתגובה הכוח הגיב בירי מאג לעבר נק' חשודות, א.נ.א.נ. בהמשך גדודי 'יאמון' נטלו אחריות על הירי  </t>
  </si>
  <si>
    <t>כלי מסוג 9D השייך לכוח מג"ב כ"ג עלה על מטען מאולתר בצו' 634  במהלך מבצע חטיבתי בג'נין</t>
  </si>
  <si>
    <t>הושלך מטען מאולתר על שדה התעופה של כוח מג"ב כ"ג סמוך לאיתור במהלך מבצע חטיבתי בג'נין</t>
  </si>
  <si>
    <t>כלי מסוג שופל השייך לכוח מג"ב כ"ג עלה על מטען מאולתר במרחב מ"ה 1 במהלך מבצע חטיבתי בג'נין</t>
  </si>
  <si>
    <t>בוצע פיצוץ מטען גחון סמוך לשופל השייך לכוח מג"ב כ"ג במהלך מבצע חטיבתי בג'נין</t>
  </si>
  <si>
    <t xml:space="preserve">הפרת צו אלוף בשכם במהלכה מס' ברסלבים ע"ג ר"י פרצו את חווה 6 על ציר 'אפיה' ונכנסו לעיר </t>
  </si>
  <si>
    <t xml:space="preserve">בהמשך הנ"ל פרצו את חווה 7 ויצאו מהעיר </t>
  </si>
  <si>
    <t>מצפה אביגיל</t>
  </si>
  <si>
    <t>תלם, אדורה</t>
  </si>
  <si>
    <t>קריית ארבע, חרסינה, היישוב היהודי בחברון, גבעת אבות, חוות גל ופני חבר</t>
  </si>
  <si>
    <t>ק.ד 6677 בתוואי אל מונטאר</t>
  </si>
  <si>
    <t>במתג 7 סמוך לא-טוואני</t>
  </si>
  <si>
    <t>בוצע נ.מ.ח אשר כלל ירי לעבר חשוד אשר התקרב לגדר ע"י כוח מגד' 'תבור' – 894 בק.ד 6677 בתוואי אל מונטאר במהלך מארב ירי</t>
  </si>
  <si>
    <t xml:space="preserve">בוצע נ.מ.ח אשר כלל מס' יריות לעבר רכב ע"י כוח מגד' 9663/8106 בעקבות רכב פלס' אשר האיץ לעבר הכוח במתג 7 סמוך לא-טוואני. </t>
  </si>
  <si>
    <t>רעטה</t>
  </si>
  <si>
    <t>קלקיליקה</t>
  </si>
  <si>
    <t>זוהו 2 חשודים בק.ד 739 סמוך לנווה אור גוררים חפץ חשוד. לאחר בירור עלה כי מדובר בנוהל הברחה, נמצאו שקים המכילים סמים ובתוכם בין 40-60 ק"ג מריחואנה</t>
  </si>
  <si>
    <t>קבטיה בג'נין</t>
  </si>
  <si>
    <t xml:space="preserve">במהלך מבצע חטיבתי 'גשם חזק' בוצע פעמיים ירי לעבר הכוח. ואז דובי עלה על מטען מאולתר. לאחר מכן נעצרו 2 חשודים ונשק צייד, א.נ.א.נ </t>
  </si>
  <si>
    <t>מעבר תאנים סמון לפרעון</t>
  </si>
  <si>
    <t>בוצע ירי לעבר כוח אבטחה אזרחי במעבר תאנים סמון לפרעון. א.נ.א.נ</t>
  </si>
  <si>
    <t>ציר 'לטאה' סמוך לפיל' 48 במרחב עפרה</t>
  </si>
  <si>
    <t>סמוך לשופל</t>
  </si>
  <si>
    <t>אירע פיצוץ מטען גחון סמוך לשופל השייך לכוח מג"ב כ"ג במהלך מבצע חטיבתי 'גשם חזק' בג'נין</t>
  </si>
  <si>
    <t>העתודה החטיבתית עלתה עם רכב צבאי מסוג 'טיגריס' על מטען גחון סמוך לצו' 479 במהלך מבצע חטיבתי 'גשם חזק' בג'נין</t>
  </si>
  <si>
    <t>אין נפגעים אך נגרם נזק לטיגריס</t>
  </si>
  <si>
    <t xml:space="preserve">ארעה הפרת צו אלוף בשכם במהלכה מס' ברסלבים ע"ג ר"י פרצו את חווה 7 ונכנסו לעיר </t>
  </si>
  <si>
    <t xml:space="preserve">בהמשך הנ"ל יצאו מהעיר </t>
  </si>
  <si>
    <t>מעבר 104 סמוך לטול כרם</t>
  </si>
  <si>
    <t>בוצע נ.מ.ח אשר כלל 3 יריות לאוויר ע"י כוח מגד' 213/412 בעקבות חשוד אשר התקרב למעבר 104 סמוך לטול כרם</t>
  </si>
  <si>
    <t>גדר תפר</t>
  </si>
  <si>
    <t>הושלכו 2 בקת"בים לעבר ר"י על ציר 'לטאה' סמוך לפיל' 48 במרחב עפרה</t>
  </si>
  <si>
    <t>הוכרז 'פרש תורכי' בעקבות 2 מהגרי עבודה סרי לנקים ו–2 מהגרי עבודה טורקים אשר חצו את הגדר. בהמשך הנ"ל נעצרו ע"י הכוח ועל כן האירוע חוזל"ש</t>
  </si>
  <si>
    <t xml:space="preserve">דווח מכוח מג"ב כ"ג אודות שמיעת ירי חריגה במוצב סאלם מכיוון צו' 182. מפריקת מצלמות מודיעין זוהה רכב אשר הגיע מזבובה לכיוון צו' 182 ונסע לכיוון צפ' על ציר 'סקוטלנד'. 2 חשודים פרקו מהרכ אשר ביצע את הירי לעבר המוצב ובהמשך נמלטו לכיוון דר' על הציר. הכוח הגיב ב-33 יריות לעבר הצו', אין נפגעים </t>
  </si>
  <si>
    <t>בוצע ירי לעבר ברחן. לאחר מכן בוצע ירי למבנה . בהמשך כוח ביצע ירי מטאדור לעבר 2 חמושים . 3 מחבלים מחוסלים ופלס' פצוע באורח דחוף</t>
  </si>
  <si>
    <t>בוצע ירי לעבר כוח מיח' 89/6217 בצו' 961 על ציר 'סקוטלנד' במהלך מבצע 'גשם חזק' בג'נין 792. בהמשך בוצע ירי לעבר הכוח סמוך לצו' 402 על ציר 'סקוטלנד' א.נ.א.נ</t>
  </si>
  <si>
    <t>בוצע ירי מאסיבי במהלך פעילות לילה במ.פ עין בית אילמא לעבר כוח מגד' 9341/967 במהשך דווח אודות הרוג פלס' כתוצאה מירי. יש לציין כי טרם ידוע ע"י מי נורה</t>
  </si>
  <si>
    <t>קליל</t>
  </si>
  <si>
    <t>הושלך מטען מאולתר לעבר כוח מיח' 89/6217 סמוך לצו' 420 במהלך מבצע 'גשם חזק' בג'נין</t>
  </si>
  <si>
    <t xml:space="preserve">הושלך מטען מאולתר במתווה צינור לעבר כוח מגדס"ר 900/93 במהלך פטרול בא – לבד </t>
  </si>
  <si>
    <t xml:space="preserve">הכוח הגיב בירי 10 כדורים לעבר משליך מטענים, יש לציין כי זוהתה פגיעה </t>
  </si>
  <si>
    <t>הושלך מטען מאולתר לעבר כוח מגד' 9341/967 במהלך פטרול רכוב בכפר קליל</t>
  </si>
  <si>
    <t>7 אזרחים ישר' יידו אבנים לעבר רכבים פלס' על ציר 'אצבע' סמוך לצו' יצהר הקטנה</t>
  </si>
  <si>
    <t>הנ"ל יצאו עצמאית דרך חווה 7</t>
  </si>
  <si>
    <t>ארעה הפרת צו אלוף במהלכה 2 ר"י נכנסנו בזדון לשכם</t>
  </si>
  <si>
    <t xml:space="preserve">בוצעה תקיפה אווירית לעבר רכב מופלל במהלך מבצע 'גשם חזק' </t>
  </si>
  <si>
    <t xml:space="preserve">בוצעה תקיפה אווירית לעבר מס' מחבלים סמוך למבנה בכפר דן מבצע 'גשם חזק' </t>
  </si>
  <si>
    <t>בוצע ירי לעבר כוח מגד' 9341/967 במהלך פעילות לילה בקסבה בשכם. א.נ.א.נ</t>
  </si>
  <si>
    <t>הושלכו 2 מטענים מאולתרים לעבר כוח מגדס"ר 900/93 במהלך פטרול בענבתא</t>
  </si>
  <si>
    <t>סמוך לרחלים</t>
  </si>
  <si>
    <t>8 אזרחים השחיתו רכב פלס' באמצעות אלות סמוך לרחלים</t>
  </si>
  <si>
    <t>ארעה הפרת צו אלוף במהלכה ר"י פרץ את חווה 7 ונכנס בזדון לשכם. הנ"ל יצא עצמאית מהכפר ובהמשך נכנס אל העיר בשנית ויצאו עצמאית בלי אירועים חריגים</t>
  </si>
  <si>
    <t xml:space="preserve">ק.ד 387 סמוך לח' חתה </t>
  </si>
  <si>
    <t xml:space="preserve">בוצע נ.מ.ח אשר כלל ירי לאוויר ע"י כוח מגד' פקע"ר 7804 בעקבות 3 חשודים אשר התקרבו לגדר בק.ד 387 סמוך לח' חתה </t>
  </si>
  <si>
    <t>הוכרז 'אביר לילה ג' בחוות חלץ בעקבות 5 פלס' אשר נכנסו לחווה. לאחר בירור עלה כי מדובר בהפגנה בהשתתפות 30 פלס' בחוות חלץ הישנה ועל כן האירוע חוזל"ש</t>
  </si>
  <si>
    <t>ג'ילקמוס</t>
  </si>
  <si>
    <t>בידו</t>
  </si>
  <si>
    <t>נמצא 6,000$ כספט"ר במהלך פעילות לילה</t>
  </si>
  <si>
    <t>נמצא 13,265 ₪ כספט"ר במהלך פעילות לילה</t>
  </si>
  <si>
    <t>צו' 552 בג'נין</t>
  </si>
  <si>
    <t>בוצע ירי לעבר כוח מג"ב כ"ג במהלך סיור מח"ט בצו' 522 בג'נין, ובהמשך בוצע ירי נוסף לעבר 3 רכבים צבאים מסוג 'פנתר'</t>
  </si>
  <si>
    <t>בוצע ירי לעבר כוח מגד' 9341/967 מכיוון בלאטה במהלך פעילות יזומה בשכם</t>
  </si>
  <si>
    <t>ציר 'כרמון' בצו' גיתאי אבישר</t>
  </si>
  <si>
    <t>גאנבה</t>
  </si>
  <si>
    <t>הושלך מטען מאולתר מרכב חולף לעבר כוח מגדס"ר 900/93 ומג"ב כ"ג במהלך פטרול בגאנבה</t>
  </si>
  <si>
    <t>כיכר גרוס בחברון</t>
  </si>
  <si>
    <t>אירע חיכוך אלים אשר כלל דחיפות הדדיות בין 40 אזרחים לבין
 מס' פלס' בכיכר גרוס בחברון</t>
  </si>
  <si>
    <t>ק.ד 5505 סמוך לבית הסירא</t>
  </si>
  <si>
    <t>ק.ד 36 כוכב יאיר</t>
  </si>
  <si>
    <t>בוצע נ.מ.ח אשר כלל ירי לאוויר ע"י כוח מגד' פקע"ר 982 בעקבות רכב חשוד אשר התקרב לק.ד 5505 סמוך לבית סירא</t>
  </si>
  <si>
    <t>בוצע נ.מ.ח אשר כלל ירי לאוויר ע"י כוח מגד' שחר – 498 בעקבות לזירות לעבר הכוח סמוך לגדר ההיקפית של כוכב יעקב בק.ד 36</t>
  </si>
  <si>
    <t xml:space="preserve">ציר 'כרמון' בצו' גיתאי אבישר </t>
  </si>
  <si>
    <t xml:space="preserve">הושלכו 4 בקת"בים לעבר ציר 'כרמון' בצו' גיתאי אבישר </t>
  </si>
  <si>
    <t>הושלך מטען מרכב חולף לעבר כוח מגדס"ר 900/93 ומג"ב כ"ג במהלך פטרול בגאנבה</t>
  </si>
  <si>
    <t>בוצע ירי לעבר כוח מג"ב כ"ג במהלך פעילות לילה בג'נין. אין נפגעים נגרם נזק לכלי</t>
  </si>
  <si>
    <t>בוצע ירי לעבר כוח מגד' 9341/967 במהלך פעילות לילה במ.פ בלאטה. אין נפגעים</t>
  </si>
  <si>
    <t>הושלך מטען מאולתר לעבר כוח מג"ב כ"ג במהלך אכיפה של בב"ח בפאתי ערקה</t>
  </si>
  <si>
    <t>הושלכו 5 מטענים מאולתרים לעבר כוח מגד' 9341/967 במהלך פעילות לילה במ.פ בלאטה</t>
  </si>
  <si>
    <t>בוצעו ז"א הדדיות בין 8 אזרחים ישר' לבין 100 פלס' אשר בפאתי בית פוריק</t>
  </si>
  <si>
    <t>ק.ד 5038 סמוך לא-זוויה</t>
  </si>
  <si>
    <t>בוצע נ.מ.ח אשר כלל 2 יריות לאוויר ע"י כוח מגד' 7877/49 בעקבות חשוד אשר הצית שריפה בק.ד 5038 סמוך לא – זוויה</t>
  </si>
  <si>
    <t>פאתי עין יברוד</t>
  </si>
  <si>
    <t>פעילות יזומה</t>
  </si>
  <si>
    <t>בוצע נ.מ.ח אשר כלל מס' יריות לאוויר ע"י כוח מגד' 7877/9213 בעקבות רכב חשוד אשר לא נענה לקריאות הכוח במהלך פעילות יזומה בפאתי עין יברוד</t>
  </si>
  <si>
    <t>מרחב סעיר</t>
  </si>
  <si>
    <t>בוצע נ.מ.ח אשר כלל 3 יריות לאוויר ע"י כוח מגד' 261/8202 בעקבות 3 חשודים אשר פרקו מרכב פלס' וניסו לתקוף ר"י במרחב סעיר</t>
  </si>
  <si>
    <t>ציר 'כרמון' סמוך לא-זוויה</t>
  </si>
  <si>
    <t xml:space="preserve">ז"א לעבר ציר 'כרמון' סמוך לא – זוויה </t>
  </si>
  <si>
    <t>סמטת ארז בחברון</t>
  </si>
  <si>
    <t>פשיעה לאומנית במתווה חיכוך אלים אשר כלל מכות הדדיות בין אזרח ישר' לבין 3 פלס' בסמטת ארז בחברון</t>
  </si>
  <si>
    <t>התקהלות בהשתתפות 30 אזרחים ישר' על ציר 'מקהלות'. כמו כן ארע ניסיון כניסת ר"י אשר הגיע מיישוב תפוח וניסה להכנס לכפר.</t>
  </si>
  <si>
    <t>א.נ.א.נ, הנ"ל נתפס ע"י כוח והועבר לטיפול מ"י</t>
  </si>
  <si>
    <t>הונח חסם אבנים ע"י 60 אזרחים ישר' על ציר 'זברה' סמוך לכיפה 617 במרחב רוג'יב ואיתמר. החסם פונה ע"י כוח מגד' 967. בהמשך בוצעו ז"א לעבר כוח מג"ב אלון.</t>
  </si>
  <si>
    <t>א.נ.א.נ, בהמשך נעצרו 3 אזרחים והנ"ל פוזרו</t>
  </si>
  <si>
    <t>נעצרו 5 אזרחים ישר'  אשר הועברו להמשך טיפול מ"י ובהמשך ההתקלות פוזרה</t>
  </si>
  <si>
    <t>נפצע פלס' באורח לא ידוע אשר פונה ע"ג סה"א לבי"ח באדום 2 עצורים בגין מעורבות ז"א</t>
  </si>
  <si>
    <t>צו' 104</t>
  </si>
  <si>
    <t xml:space="preserve">ז"א ע"י שני אזרחים ישר' לעבר ר"י ובו נהג יהודי שהסיע 4 מוסקים פלס' בצו' 104 על ציר 'ביאלר' סמוך למיצד. </t>
  </si>
  <si>
    <t>אין נפגעים, נזק לרכב. הנ"ל נמלטווהרכב המשיך בנסיעה</t>
  </si>
  <si>
    <t>תקיפת פלס' באמצעות נשק ע"י אזרח ישר' סמוך למעלה עמוס</t>
  </si>
  <si>
    <t>א.נ.א.נ, האזרח נמלט</t>
  </si>
  <si>
    <t>חיכוך אלים בין מס' אזרחים ישר' לבין מס' פלס' אשר כלל ז"א הדדיות סמוך לחוות גל.</t>
  </si>
  <si>
    <t>א.נ.א.נ, טרם ידוע על נזק / נפגעים</t>
  </si>
  <si>
    <t xml:space="preserve">חסימת ציר 'מקהלות' סמוך ליאסוף ע"י מס' אזרחים ישר' </t>
  </si>
  <si>
    <t>מודיעין עילית</t>
  </si>
  <si>
    <t>נהג פצוע באורח לא דחוף ונזק לאוטובוס</t>
  </si>
  <si>
    <t xml:space="preserve">תקיפת נהג אוטובוס ערבי ישר' בן מיעוטים ע"י ישר' </t>
  </si>
  <si>
    <t>נמצאו שרידי מטען במתווה צינור בעמדה צבאית סמוך למסגד הגדול בחוסאן</t>
  </si>
  <si>
    <t>מוצב 105 מכיוון פרעון</t>
  </si>
  <si>
    <t>חממות של אהרון מכיוון החפצות</t>
  </si>
  <si>
    <t xml:space="preserve">דווח אודות שמיעת ירי חריגה במוצב 105 מכיוון פרעוןלאחר סריקות ע"י הגשש החטיבתי זוהתה פגיעה בשירותים במוצב ונמצא קליע במרחב. בהמשך גדודי ראאד אלכרמי נטלו אחריות על האירוע ועל כן הנ"ל הוגדר כאירוע ירי </t>
  </si>
  <si>
    <t xml:space="preserve">דווח אודות שמיעת ירי חריגה ע"י כוח מגדס"ר 900/93 בחממות של אהרון מכיוון החפצות, יש לציין כי זוהו 4 נותבים ע"י הכוח. א.נ.א.נ </t>
  </si>
  <si>
    <t>ציר 443 סמוך לח' אל מבאח</t>
  </si>
  <si>
    <t>הושלך מטען מאולתר לעבר כוח מגדס"ר 900/93  במהלך פטרול ביעבד</t>
  </si>
  <si>
    <t xml:space="preserve">בתגובה הכוח הגיב בירי לעבר חשודים, כתוצאה נהרגו 2 פלס' </t>
  </si>
  <si>
    <t>ר"י ובו 4 ברסלבים אשר נכנסו בזדון לשכם</t>
  </si>
  <si>
    <t>הנ"ל זוהו יוצאים עצמאית דרך חווה 7</t>
  </si>
  <si>
    <t xml:space="preserve"> מעון, מצפה אביגיל ומצפה יאיר </t>
  </si>
  <si>
    <t>בוצע נ.מ.ח אשר כלל ירי לעבר חשוד ע"י כוח מגד' 9336/5060 במהלך הפס"ד במהלך פטרול רכוב בפנדקומיה</t>
  </si>
  <si>
    <t>בוצע נ.מ.ח אשר כלל 2 יריות לאוויר ע"י כוח מגד' 213/412 בעקבות חציית 20 מסתננים מהאדום לכחול בק.ד 658 סמוך לשוויכה</t>
  </si>
  <si>
    <t>ק.ד 658 סמוך לשוויכה</t>
  </si>
  <si>
    <t>פטרול רכוב</t>
  </si>
  <si>
    <t xml:space="preserve">חיכוך אלים בין 2 יהודים ל-3 פלס' כתוצאה מכך הפלס' פונו טרם הגעת הניידת. </t>
  </si>
  <si>
    <t xml:space="preserve">2 אזרחים ישר' עוכבו </t>
  </si>
  <si>
    <t>ציר 'אצבע' סמוך לבורין, ציר 'זרופז' בצו' 100 סמוך לאל ג'בעה, ציר 'הואלי' סמוך לעמדה 53 במרחב אום סלמונה, ציר 'זרופז' סמוך לצו' 100 במרחב אל ג'בע</t>
  </si>
  <si>
    <r>
      <rPr>
        <sz val="11"/>
        <rFont val="Alef"/>
      </rPr>
      <t>ע' דוד בבית אל</t>
    </r>
    <r>
      <rPr>
        <sz val="11"/>
        <color theme="1"/>
        <rFont val="Alef"/>
      </rPr>
      <t>, חוות העיטם סמוך לאפרת</t>
    </r>
  </si>
  <si>
    <t>ציר 'אצבע' סמוך לצו' יצהר הגדול, עיקול הברך סמוך לאל חאדר</t>
  </si>
  <si>
    <t>ציר 'עבדאללה' בשטחי מרעה חוות שבו סמוך למצפה אביגיל</t>
  </si>
  <si>
    <t xml:space="preserve"> ציר 'שחפים' סמוך לצו' צופים, ציר 'כרמון' סמוך לא – זוויה, ציר 'כנרת' סמוך לחסם שוטר בחברון</t>
  </si>
  <si>
    <t>מעבר ג'למה מכיוון הכפר</t>
  </si>
  <si>
    <t>בוצע ירי לעבר כוח מגד' 282/334 במעבר ג'למה מכיוון הכפר. הכוח הגיב בירי לעבר מקור שמיעת הירי, א.נ.א.נ. כמו"כ גדודי חללי אל אקצא נטלו אחריות על הירי</t>
  </si>
  <si>
    <t>בוצע ירי לעבר כוח מג"ב כ"ג במוצב סאלם. הכוח הגיב בירי לעבר מקור שמיעת הירי, א.נ.א.נ. כמו"כ גדודי חללי אל אקצא נטלו אחריות על הירי</t>
  </si>
  <si>
    <t>בוצע ירי לעבר כוח מגדס"ר 900/93 במהלך פעילות לילה בג'נין. הכוח הגיב בירי לעבר המרחב, אין נפגעים</t>
  </si>
  <si>
    <t>בוצע ירי לעבר שופל ומס' רכבים צבאיים השייכים לכוח מגד' 9341/967 במהלך פעילות לילה במ.פ בלאטה שבשכם. אין נפגעים אך נגרם נזק לרכבים ולשופל</t>
  </si>
  <si>
    <t>ציר 'רקפת' סמוך לחיזמא, ציר 'מלחין' בעיקול הברך סמוך לאל ערוב, ציר 'הואלי' סמוך לאפרת, מנוחת רחל בחברון</t>
  </si>
  <si>
    <t xml:space="preserve">מ.פ בלאטה </t>
  </si>
  <si>
    <r>
      <t>הושלכו</t>
    </r>
    <r>
      <rPr>
        <b/>
        <sz val="12"/>
        <color theme="1"/>
        <rFont val="Alef"/>
      </rPr>
      <t xml:space="preserve"> מס' מטענים מאולתרים </t>
    </r>
    <r>
      <rPr>
        <sz val="12"/>
        <color theme="1"/>
        <rFont val="Alef"/>
      </rPr>
      <t>לעבר  לעבר שופל ומס' רכבים צבאיים השייכים לכוח מגד' 9341/967 במהלך פעילות לילה במ.פ בלאטה שבשכם</t>
    </r>
  </si>
  <si>
    <t>אין נפגעים אך נגרם נזק לרכבים ולשופל</t>
  </si>
  <si>
    <t>סמוך ליצהר</t>
  </si>
  <si>
    <t>סמוך לחוות העיטם במרחב אפרת</t>
  </si>
  <si>
    <t>אירע חיכוך אלים בין מס' אזרחים לבין מס' פלס' במהלך חריש סמוך לחוות העיטם במרחב אפרת, במהלכו הונחו צמב"רים במרחב</t>
  </si>
  <si>
    <t>נפצע פלס' באורח לא ידוע אשר התפנה לאדום, בהמשך הנ"ל התפזרו</t>
  </si>
  <si>
    <t>הנ"ל יצאו דרך חווה 6 ללא אירועים חריגים</t>
  </si>
  <si>
    <r>
      <t xml:space="preserve">ארעה </t>
    </r>
    <r>
      <rPr>
        <sz val="12"/>
        <color theme="1"/>
        <rFont val="Alef"/>
      </rPr>
      <t>הפרת צו אלוף בשכם בעקבות ר"י ובו מס' ברסלבים אשר נכנסו לעיר בזדון</t>
    </r>
  </si>
  <si>
    <t xml:space="preserve">מבוא דותן </t>
  </si>
  <si>
    <t xml:space="preserve">חוות עדן, אלעזר ואפרת </t>
  </si>
  <si>
    <t xml:space="preserve">קריית ארבע וחרסינה </t>
  </si>
  <si>
    <t>התקיימה החרמת כספט"ר בשווי 32 אלף דולר בג'ילזון ע"י כוח מגד' 7877/9213, מ"י ונציג מת"ק</t>
  </si>
  <si>
    <t>משואה</t>
  </si>
  <si>
    <t>מס' אזרחים ישר' יידו אבנים לעבר חנויות פלס' בחברון</t>
  </si>
  <si>
    <r>
      <t xml:space="preserve">הוכרז </t>
    </r>
    <r>
      <rPr>
        <sz val="12"/>
        <color theme="1"/>
        <rFont val="Alef"/>
      </rPr>
      <t>'נוהל הברחה' בעקבות זיהוי תצפיות אודות 2 חשודים אשר חצו את הנהר בק.ד 121. נעצרו 2 חשודים במובלעת סמוך לנהר בק.ד 122 ע"י כוח מיח' מתילן</t>
    </r>
  </si>
  <si>
    <t>הנ"ל יצאו מהכפר ללא אירועים חריגים</t>
  </si>
  <si>
    <r>
      <t xml:space="preserve">ארעה </t>
    </r>
    <r>
      <rPr>
        <sz val="12"/>
        <color theme="1"/>
        <rFont val="Alef"/>
      </rPr>
      <t>הפרת צו אלוף בדיר שרף ע"י ר"י ובו מס' ברסלבים אשר נכנסו לכפר בזדון ולאחר מכן נכנסו לשכם</t>
    </r>
  </si>
  <si>
    <t xml:space="preserve">ק.ד 5193 סמוך לרנתיס </t>
  </si>
  <si>
    <t xml:space="preserve">בוצע נ.מ.ח אשר כלל ירי לאוויר ע"י כוח מגד' פקע"ר 982 בעקבות שלושה חשודים אשר התקרבו לגדר בק.ד 5193 סמוך לרנתיס </t>
  </si>
  <si>
    <t>אירע ניסיון דריסת כוח מיח' יס"מ במהלך בידוק בבני נעים ע"י רכב פלס'. א.נ.א.נ, הנ"ל נעצר והועבר לטיפול מ"י</t>
  </si>
  <si>
    <t xml:space="preserve">בני נעים </t>
  </si>
  <si>
    <t>במהלך מבצע חטיבתי במחומש בטובאס נמצא אקדח ע"י כוח מיח' 89/217 במחסן צמוד לאיתור. בוצע ירי לעבר כוח מגד' 417/41, א.נ.א.נ. בהמשך הושלך מטען מאולתר לעבר כוח מגד' 417/5035, אין נפגעים. כמו"כ בוצע ירי לעבר שופל השייך לכוח מגד' 417/41, א.נ.א.נ. יש לציין כי בוצע ירי לעבר כוח מגד' 417/5035</t>
  </si>
  <si>
    <t>הושלך מטען מאולתר לעבר כוח מגד' 417/5035 במהלך מבצע חטיבתי במחומש בטובאס</t>
  </si>
  <si>
    <t>417/5035,417/41 במהלך מבצע חטיבתי בוצע מס' פעמים ירי לעבר כוח. בהמשלך הושלך מטען צד ומס' מטענים מאולתרים לעבר כוח. לאחר מכן פוצץ מטען גחון במ.ג 3. לאחר מכן חשודים השליכו מטען על שופל של הכוח והכוח הגיב בתקיפת רחפן מטיל נפצע פלס' באורח לא ידוע</t>
  </si>
  <si>
    <t>ציר 'יפהפיה' סמוך לצו' חלחול, ציר 'מחקר' סמוך לבית ענון</t>
  </si>
  <si>
    <t>ציר 'לטאה' סמוך לצו' גבעת אסף'</t>
  </si>
  <si>
    <t>ז"א לעבר ר"י על ציר 'לטאה' סמוך לצו' גבעת אסף'.	אין נפגעים אך נגרם נזק לרכב</t>
  </si>
  <si>
    <t>הושלך בקצ"ב לעבר אוטובוס ישר' על ציר 'יפהפיה' סמוך לצו' חלחול.	אין נפגעים אך נגרם נזק לאוטובוס</t>
  </si>
  <si>
    <t>ציר 'יפהפיה' סמוך לצו' חלחול</t>
  </si>
  <si>
    <t>הופעל מטען צד לעבר כוח מגד' 417/41  במהלך מבצע חטיבתי במחומש בטובאס</t>
  </si>
  <si>
    <t>פוצצו מס' מטענים מאולתרים בצו' 'מרגית-ירקונה' במהלך מבצע חטיבתי במחומש בטובאס</t>
  </si>
  <si>
    <t>הושלך מטען צד לעבר כוח מגד' 417/41  במהלך מבצע חטיבתי במחומש בטובאס</t>
  </si>
  <si>
    <t>הופעל מטען צינור לעבר 'פנתר' השייך לכוח מגד' 417/41 במהלך מבצע חטיבתי במחומש בטובאס</t>
  </si>
  <si>
    <t>פוצץ מטען גחון במ.ג 3 במהלך מבצע חטיבתי במחומש בטובאס</t>
  </si>
  <si>
    <t>הושלך מטען מאולתר לעבר כוח מגד' 417/41</t>
  </si>
  <si>
    <t>הושלך מטען מאולתר לעבר שופל השייך לכוח הנדסה חט'</t>
  </si>
  <si>
    <t>הושלך מטען מאולתר לעבר כוח הנדסה חט'</t>
  </si>
  <si>
    <t xml:space="preserve">ארעה הפרת צו אלוף בשכם ע"י ר"י ובו מס' ברסלבים אשר נכנסו לכפר בזדון </t>
  </si>
  <si>
    <t>בוצע נ.מ.ח אשר כלל יריה לאוויר ע"י כוח מגד' 9341/967, א.נ.א.נ</t>
  </si>
  <si>
    <t>בית סאחור</t>
  </si>
  <si>
    <t>ארעה הפרת צו אלוף בבית סאחור במהלכה אזרח יהודי ע"ג ר"י נכנס לעיר ע"מ לקנות רכב</t>
  </si>
  <si>
    <t>א.נ.א.נ, בהמשך הנ"ל חבר לניידת ויצא מהכפר</t>
  </si>
  <si>
    <t>בק.ד 413 סמוך לקפין</t>
  </si>
  <si>
    <t>בוצע נ.מ.ח אשר כלל 2 יריות לאוויר ע"י כוח מגד' 213/412 בעקבות התקרבות 2 חשודים לגדר בק.ד 413 סמוך לקפין</t>
  </si>
  <si>
    <t>בוצע נ.מ.ח אשר כלל ירי לאוויר ע"י כוח מגדס"ר 900/93 בעקבות חציית 7 מסתננים מהאדום לכחול בק.ד 550 סמוך לזיתא</t>
  </si>
  <si>
    <t>בוצע נ.מ.ח אשר כלל מס' יריות לאוויר ע"י כוח מגד' 9336/8016 בעקבות רכב חשוד אשר לא עצר לבידוק על ציר 'זמיר' סמוך לצו' זיף</t>
  </si>
  <si>
    <t>בוצע נ.מ.ח אשר כלל יריה לאוויר ע"י כוח מגד' 9341/967 בעקבות הפרת צו אלוף בשכם</t>
  </si>
  <si>
    <t>ציר 'זמיר' סמוך לצו' זיף</t>
  </si>
  <si>
    <t>במהלך פעילות כספט"ר בחלחול הוחרמו 21,000 ₪ כספט"ר ע"י כוח מגד' 261/8208</t>
  </si>
  <si>
    <t>הוכרז 'פטיש חם' בעקבות פריצת צ'קפוסט של כוח מגד' 'רם' – 668 בכניסה לדיר קדיס ע"י רכב גנוב נפצעו 2 חיילות באורח לא דחוף אשר פונו ע"ג תאג"ד ומד"א לביה"ח 'תל השומר'. בתגובה הכוח הגיב בירי לעבר הרכב, כתוצאה נפצע פלס' באורח לא ידוע. כמו"כ הנ"ל נמלט לכיוון הכפר. בהמשך הוטל כתר על דיר קדיס. כמו"כ כוח מיח' 636 נכנסו לכפר לטובת סריקות אחר המחבל. בהמשך נעצר פלס' פצוע ירי ע"י הכוח באיתור המרפאה, יש לציין כי הנ"ל המחבל המפגע. בהמשך האירוע חוזל"ש וסווג כפלילי</t>
  </si>
  <si>
    <t>במהלך פעילות יום בקאבטיה בוצע ירי לעבר כוח מג"ב כ"ג  א.נ.א.נ</t>
  </si>
  <si>
    <t>בוצע ירי לעבר כוח מגד' 213/412 במוצב 105 מכיוון אירתאח הכוח הגיב בירי לעבר מס' נק' חשודות, א.נ.א.נ</t>
  </si>
  <si>
    <t>בוצע ירי לעבר רכב צבאי מסוג 'דוד' השייך לכוח מגד' 7877/49 במהלך פעילות לילה בקלקיליה א.נ.א.נ</t>
  </si>
  <si>
    <t>חיבור הצירים 'אצבע–בכור' סמוך לצו' יצהר הקטנה</t>
  </si>
  <si>
    <t>א.נ.א.נ. יש לציין כי גדודי 'סרירא אלקודס' נטלו אחריות על האירוע</t>
  </si>
  <si>
    <t>הושלך מטען מאולתר לעבר כוח מג"ב כ"ג במהלך פעילות יום בקאבטיה</t>
  </si>
  <si>
    <t>הושלך מטען השהייה מאולתר לעבר כוח מגד' 'תבור' – 894 במהלך פעילות יזומה בגשר הקטן בחוסאן</t>
  </si>
  <si>
    <t>ציר 'יפהפיה' סמוך לח' אל מצבאח</t>
  </si>
  <si>
    <t xml:space="preserve">ציר 'יפהפיה' סמוך לבית הברכה במרחב אל ערוב </t>
  </si>
  <si>
    <t xml:space="preserve">הושלכו 3 בקת"בים לעבר ציר 'יפהפיה' סמוך לח' אל מצבאח אין נפגעים אך כתוצאה התלקחה שריפה אשר בהמשך כובתה </t>
  </si>
  <si>
    <t>פיל' סאלם</t>
  </si>
  <si>
    <t>התקיימה התקהלות על ציר 'זברה' סמוך לפיל' סאלם בהשתתפות 40 אזרחים ישר' בוצעו מכות הדדיות בין 80 אזרחים ישר' למס' מוסקים פלס' בהמשך מס' אזרחים ישר' יידו אבנים לעבר מוסקים פלס' סמוך לפיל' סאלם. בהמשך ארעה גניבת שקי זיתים השייכים למוסקים ע"י האזרחים</t>
  </si>
  <si>
    <t>כוח מגד' 9341/967 הגיב בירי לאוויר נפצעה פלס' באורח לא דחוף אשר מז"א כמו"כ נעצר אזרח ישר' אשר ברשותו סכין ע"י כוח מג"ב אלון אשר הועבר למ"י. בהמשך החיכוך פוזר</t>
  </si>
  <si>
    <t>כוח מג"ב עטרות נכנס לאדום לטובת הוצאתו, בהמשך הנ"ל חבר לכוח ויצא ללא אירועים חריגים</t>
  </si>
  <si>
    <t>אזרח ישר' ע"ג משאית ישר' נכנס בשוגג לקלנדיה</t>
  </si>
  <si>
    <t>הנ"ל יצא מהכפר עצמאית ונמלט לעוורתא</t>
  </si>
  <si>
    <t>ר"י ובו מס' ברסלבים נכנסו בזדון לשכם דרך צו' דיר שרף</t>
  </si>
  <si>
    <t>אבני חפץ ועינב</t>
  </si>
  <si>
    <t>ק.ד 1012 סמוך לג'יוס</t>
  </si>
  <si>
    <t>בוצע נ.מ.ח אשר כלל 4 יריות לאוויר ע"י כוח מגד' 213/412 בעקבות 2 חשודים אשר התקרבו לגדר בק.ד 658 סמוך לשוויכה</t>
  </si>
  <si>
    <t>בוצע נ.מ.ח אשר כלל ירי לאוויר ע"י כוח מגד' פקע"ר – 982 בעקבות מס' חשודים אשר התקרבות לגדר בק.ד 5544 במרחב בית ליקיא</t>
  </si>
  <si>
    <t>בוצע נ.מ.ח אשר כלל ירי לאוויר ע"י כוח מגד' 'רם' – 668 בעקבות השלכת 3 בקת"בים לעברם במהלך פעילות יזומה בכפר נעמה</t>
  </si>
  <si>
    <t>בוצע נ.מ.ח אשר כלל 2 יריות לאוויר ע"י כוח מגד' 'רם' – 668 בעקבות רכב אשר האיץ לעבר הכוח במהלך פעילות יזומה בשוקבא</t>
  </si>
  <si>
    <t>בוצע נ.מ.ח אשר כלל ירי לעבר חשוד אשר התקרב לגדר בק.ד 1012 סמוך לג'יוס ע"י כוח מגד' 7877/49 נפצע פלס' באורח לא ידוע</t>
  </si>
  <si>
    <t>בוצע נ.מ.ח אשר כלל מס' יריות לעבר רכב פלס' אשר האיץ לעבר כוח מגד' 7877/9213 במהלך פעילות יזומה בתורמוסעיא נפצע פלס' באורח לא דחוף</t>
  </si>
  <si>
    <t>ק.ד 5290 סמוך לנעלין</t>
  </si>
  <si>
    <t>בוצע נ.מ.ח אשר כלל מס' יריות לאוויר ע"י כוח מגד' 7877/49 בעקבות 3 חשודים אשר יצאו ממערה בק.ד 5290 סמוך לנעלין א.נ.א.נ</t>
  </si>
  <si>
    <t xml:space="preserve">הוכרז 'פטיש חם' בעקבות ירי לעבר אוטובוס ישר' וניידת מ"י בצו' גיתי אבישר נפצעו אזרח ישר' ותושבת זרה באורח דחוף , נפצעו 3 חיילים, ו-2 אזרחים באורח לא דחוף, כמו"כ נפצעו תושב זר ואזרח ישר' באורח לא דחוף אשר סירבו טיפול ופינוי. כמו"כ המחבל חוסל ועל גופתו נמצא רימון אשר הועבר להמשך טיפול חבלנים ונשק מסוג 16M אשר הועבר להמשך טיפול מ"י. בהמשך אירע ירי דו"צ, במהלכו חייל השייך לכוח מגד' 854/8555 ביצע ירי לעבר שוטר מ"י ולעבר חייל השייך לכוח של"ז עקב טעות בזיהוי. כתוצאה נפצעו החייל והשוטר באורח דחוף </t>
  </si>
  <si>
    <t>984185389, סאמר מוחמד אחמד חוסין, בן 46, תושב עינבוס</t>
  </si>
  <si>
    <t>הוכרז 'פטיש חם' בעקבות ירי לעבר רכב צבאי מסוג 'קרקל' השייך לכוח מג"ב עוטף על ציר 'יפהפיה' בגשר הקטן בחוסאן אין נפגעים אך נגרם נזק לרכב כתוצאה מ-5 פגיעות. יש לציין כי נמצאו במרחב 11 קליעים השייכים לכוח ונמצאה מחסנית אשר ככה"נ ישנה. בהמשך שוטר השייך לכוח ביצע מרדף אחרי המחבל, מעד ונפצע באורח לא דחוף . השוטר הגיב ב-10 יריות לעבר נק' חשודות, אין נפגעים. כמו"כ המחבל נמלט לכיוון ואדי אבו חמדה ועלה ע"ג רכב אשר נמלט לכיוון נאחלין. ולטובת האירוע הוכרז 'אביר לילה ב' צבאי' בביתר, נווה דניאל, שדה בועז, חוות עדן וחוות חלץ והוטל כתר על חוסאן</t>
  </si>
  <si>
    <t>בוצע ירי מרכב חולף לעבר כוח מג"ב כ"ג במהלך פעילות לילה בטול כרם הכוח הגיב בירי לעבר הרכב א.נ.א.נ</t>
  </si>
  <si>
    <t>ציר 'יפהפיה' בגשר הקטן בחוסאן</t>
  </si>
  <si>
    <t xml:space="preserve">הוכרז 'פטיש חם' בעקבות ירי לעבר רכב צבאי מסוג 'קרקל' השייך לכוח מג"ב עוטף על ציר 'יפהפיה' בגשר הקטן בחוסאן בהמשך שוטר השייך לכוח ביצע מרדף אחרי המחבל, מעד ונפצע באורח לא דחוף </t>
  </si>
  <si>
    <t>ציר 'יפהפיה' סמוך לאל ערוב</t>
  </si>
  <si>
    <t>הושלכו מס' בקת"בים לעבר ציר 'יפהפיה' סמוך לאל ערוב אין נפגעים אך כתוצאה התלקחה שריפה במרחב אשר בהמשך כבתה</t>
  </si>
  <si>
    <t>סיל תא-דהר</t>
  </si>
  <si>
    <t>הושלך מטען מאולתר לעבר כוח מגד' 282/334 במהלך פטרול בפקועה</t>
  </si>
  <si>
    <t>הושלך מטען מאולתר לעבר כוח מגד' 213/412 במהלך פטרול בא-לובן</t>
  </si>
  <si>
    <t>הכוח הגיב בירי לעבר החשוד, א.נ.א.נ</t>
  </si>
  <si>
    <t>דווח מכוח מגד' 282/334 אודות זיהוי פיצוץ מטען מאולתר במהלך פטרול בג'ילבון</t>
  </si>
  <si>
    <t>הושלכו 4 מטענים מאולתרים לעבר כוח מגדס"ר 900/93 במהלך פטרול ביעבד</t>
  </si>
  <si>
    <t>א.נ.א.נ. יש לציין כי 'גדודי ג'נין' נטלו אחריות על האירוע</t>
  </si>
  <si>
    <t>הושלכו 4 מטענים מאולתרים לעבר כוח מגד' 9336/5060 במהלך פטרול רגלי ורכוב בסילת א-דהר</t>
  </si>
  <si>
    <t>א.נ.א.נ, בהמשך החיכוך פוזר</t>
  </si>
  <si>
    <t>בביתר, נווה דניאל, שדה בועז, חוות עדן וחוות חלץ</t>
  </si>
  <si>
    <t xml:space="preserve">בית חגי </t>
  </si>
  <si>
    <t>14 אזרחים פרססו רכבים פלס' על ציר 'אצבע' סמוך לצו' יצהר הקטנה</t>
  </si>
  <si>
    <t>ירידת 30 אזרחים ישר' רעל"פים מיצהר לציר 'אצבע' במהלכה נ"ל חסמו את הציר בהמשך 5 אזרחים יידו אבנים לעבר פלס' בחלקת מסיק מתואמת סמוך ליצהר</t>
  </si>
  <si>
    <t>ציר 'עדנים' בפאתי מדמא</t>
  </si>
  <si>
    <t xml:space="preserve">ירידת 5 אזרחים ישר' מיצהר למדאמא במהלכה הונח חסם אבנים ע"י הנ"ל על ציר 'עדנים' בפאתי מדמא </t>
  </si>
  <si>
    <t>א.נ.א.נ הנ"ל חזרו ליישוב</t>
  </si>
  <si>
    <t>כוח מגד' 854/8555 הגיע לנק' פוזרו ללא אירועים חריגים</t>
  </si>
  <si>
    <t>ציר 'כרמון' צו' גיתאי אבישר</t>
  </si>
  <si>
    <t>ציר 'כרמון' כיכר אריאל</t>
  </si>
  <si>
    <t xml:space="preserve">התקיימה התקהלות ע"ר הפגנה על ציר 'כרמון' בצו' גיתי אבישר בהשתתפות 100 אזרחים ישר' במהלכה הנ"ל זרקו חפצים לעבר מס' רכבים </t>
  </si>
  <si>
    <t xml:space="preserve">התקיימה התקהלות בצו' יקיר הגדולה בהשתתפות 50 אזרחים ישר' במהלכה הנ"ל חסמו את הכניסה לחארס בצו' יקיר הגדולה </t>
  </si>
  <si>
    <t>הנ"ל התפזרו ללא אירועים חריגים</t>
  </si>
  <si>
    <t xml:space="preserve">התקיימה התקהלות ע"ר הפגנה על ציר 'כרמון' בכיכר אריאל בהשתתפות 10 אזרחים ישר' אשר חסמו את ציר 'שריגים' </t>
  </si>
  <si>
    <t>כוח מגד' 854/8555 וניידת מ"י הגיעו לנק' פוזרו ללא אירועים חריגים</t>
  </si>
  <si>
    <t xml:space="preserve">ציר 'לטאה' סמוך לצו' עלי </t>
  </si>
  <si>
    <t xml:space="preserve">3 אזרחים ישר' יידו אבנים לעבר רכב פלס' על ציר 'לטאה' סמוך לצו' עלי </t>
  </si>
  <si>
    <t>כוח מגד' 7877/9213 ומ"י הגיעו לנק' א.נ.א.נ, בהמשך הנ"ל פוזרו</t>
  </si>
  <si>
    <t>הושלך מטען מאולתר לעבר כוח מגדס"ר 900/93 במהלך פטרול בענבתא</t>
  </si>
  <si>
    <t>סאנור</t>
  </si>
  <si>
    <t>בהמשך הנ"ל נעצרו ע"י השו"פים והוסגרו לידי מ"י בצו' ג'ית</t>
  </si>
  <si>
    <t>2 אזרחים ישר' נכנסו בזדון לשכם</t>
  </si>
  <si>
    <t>בהמשך הנ"ל נמלטו מהכפר</t>
  </si>
  <si>
    <t>4 ר"י ובהם מס' אזרחים ישר' חמושים נכנסו בזדון לסאנור</t>
  </si>
  <si>
    <t>ציר 'יפהפיה' בצו' אלחאדר</t>
  </si>
  <si>
    <t>ז"א לעבר ר"י על ציר 'יפהפיה' בצו' אלחאדר אין נפגעים אך נגרם נזק לרכב</t>
  </si>
  <si>
    <t>רקע מסיק</t>
  </si>
  <si>
    <t xml:space="preserve"> חיכוך אלים אשר כלל מכות הדדיות בין 2 אזרחים ישר' לבין פלס' סמוך לסוסיא </t>
  </si>
  <si>
    <t xml:space="preserve">3 אזרחיות ישר' קשרו את עצמן לרכב ותקפו שוטרת מג"ב במהלך אכיפה </t>
  </si>
  <si>
    <t xml:space="preserve"> סמוך למבתרים הארכאולוגיים במרחב חלחול, סמוך לצו' הדקלים בתורמוסעייא, סמוך לצו' יצהר הקטנה, צו' גבעת אסף</t>
  </si>
  <si>
    <t>סמוך לצו' גבעת אסף</t>
  </si>
  <si>
    <t xml:space="preserve">סמוך לגשר הכחול במסדרון חווארה, על ציר 'רבנות' סמוך לתל רומידא </t>
  </si>
  <si>
    <t xml:space="preserve"> ציר 'יפהפיה' בצו' אלחאדר</t>
  </si>
  <si>
    <t xml:space="preserve">סמוך לח' אל מצבאח </t>
  </si>
  <si>
    <t>מנוחה רחל בחברון, סמוך לבית אומר</t>
  </si>
  <si>
    <t>ציר 'כרמון' סמוך לאביתר, ציר 'ביאלר' סמוך לצו' הטי במרחב תקוע, ציר 'יפהפיה' סמוך לצו' כרמי צור, בקעות</t>
  </si>
  <si>
    <t>כפר סיר</t>
  </si>
  <si>
    <t>בוצעה תקיפה אווירית בכפר סיר כחלק מפעילות שב"כ, חוסלו 4 מחבלים</t>
  </si>
  <si>
    <t xml:space="preserve">ז"א הדדיות בין 4 אזרחים ישר' לבין 40 פלס' על ציר 'מנדט' סמוך לאום צפא   כוח מגד' 7877/9213 הגיב בירי לאוויר </t>
  </si>
  <si>
    <t xml:space="preserve">נפצעו 2 פלס' באורח לא ידוע כתוצאה מהחיכוך, בהמשך הנ"ל פוזרו </t>
  </si>
  <si>
    <t>ק.ד 5527 במרחב בית ליקיא</t>
  </si>
  <si>
    <t>בוצע נ.מ.ח אשר כלל 5 יריות לאוויר ע"י כוח מגד' 'פקע"ר' 7804 בעקבות חשוד סמוך לגדר בק.ד 5527 במרחב בית ליקיא</t>
  </si>
  <si>
    <t xml:space="preserve">  ד</t>
  </si>
  <si>
    <t xml:space="preserve">ניסיון חציית מסתננים מס' חשודים ניסו לחצות את הגדר אך בהגעת הכוח לנק' הנ"ל נמלטו חזרה לאדום. כמו"כ נמצא קאטר במרחב אשר נלקח להמשך טיפול יל"פ. כמו"כ נמצאו מס' עקבות ע"י גשש החט' </t>
  </si>
  <si>
    <t>זיהוי 2 אנשים במובלעת ב756, בסוף לא היה חדירה והם היו בכלל במעביר מים</t>
  </si>
  <si>
    <t>הגשש זיהה עקבות וסימני גרירה, בסוף היה תקין</t>
  </si>
  <si>
    <t>חרבת אל עוגא</t>
  </si>
  <si>
    <t>עקבות שעשו הלוך חזור על הגדר וזה היה בסוף כוח ילפ</t>
  </si>
  <si>
    <t>זיוהי חשודים במובלעת 160, תפסו 4 אקדחים ונשק ארוך</t>
  </si>
  <si>
    <t>פרת בעקבות זיהוי של עקבות על הגדר במובלעת מקביל ל872, בסוף היה חזלש כי הבינו שלא הייתה חצייה</t>
  </si>
  <si>
    <t>הוכרז 'פרש תורכי שחור' בעקבות זיהוי עקבות וחיתוך גדר עם קאטר ממז' למע' על הגדר בק.ד 350 סמוך לחמדת  לאחר סריקות ע"י גשש החט' ככה"נ מדובר ב4 חשודים אשר הגיעו לצו' שרונה ונמלטו ע"ג רכב</t>
  </si>
  <si>
    <t>חמדת</t>
  </si>
  <si>
    <t>ק.ד 538 במרחב קפין</t>
  </si>
  <si>
    <t>בוצע נ.מ.ח אשר כלל ירי לעבר 4 חשודים ע"י כוח מגד' 282/334 בעקבות חציית 4 מסתננים מהאדום לכחול בק.ד 538 במרחב קפין</t>
  </si>
  <si>
    <t xml:space="preserve">ק.ד 1154 סמוך לקלקיליה </t>
  </si>
  <si>
    <t xml:space="preserve">בוצע נ.מ.ח אשר כלל ירי לעבר 2 חשודים ע"י כוח מגד' 7877/49 בעקבות השחתת הגדר בק.ד 1154 סמוך לקלקיליה </t>
  </si>
  <si>
    <t xml:space="preserve">בוצע נ.מ.ח אשר כלל 3 יריות לאוויר ע"י כוח מגד' 7877/49 בעקבות 4 חשודים אשר התקרבו לגדר בק.ד 5038 סמוך לא – זוויה </t>
  </si>
  <si>
    <t xml:space="preserve">ק.ד 5038 סמוך לא – זוויה </t>
  </si>
  <si>
    <t>בוצע נ.מ.ח אשר כלל ירי לאוויר ע"י כוח מגד' 7877/49 בעקבות חציית מסתנן מהאדום לכחול בק.ד 1412 סמוך לח' ראס עטיה</t>
  </si>
  <si>
    <t>ק.ד 1412 סמוך לח' ראס עטיה</t>
  </si>
  <si>
    <t xml:space="preserve">בוצע נ.מ.ח אשר כלל מס' יריות לאוויר ע"י כוח מגד' 9336/8106 בעקבות מסתנן אשר חצה מהאדום לכחול בק.ד 44 סמוך למצודות יהודה </t>
  </si>
  <si>
    <t xml:space="preserve">ק.ד 44 סמוך למצודות יהודה </t>
  </si>
  <si>
    <t>בוצע נ.מ.ח אשר כלל ירי לעבר מס' חשודים ע"י כוח מגד' 'תבור' – 894 בעקבות השלכת בקת"בים לעברם במהלך פעילות לילה בחלחול</t>
  </si>
  <si>
    <t>ר"י ובו מס' ברסלבים שפרץ את חווה 7 ונכנס בזדון לשכם</t>
  </si>
  <si>
    <t>הנ"ל יצאו עצמאית דרך חסם בקעות ללא אירועים חריגים</t>
  </si>
  <si>
    <t>יש לציין כי נשמע פיצוץ ע"י חמ"ל בית אל, כמו"כ הנ"ל נלקח להמשך טיפול מז"פ</t>
  </si>
  <si>
    <t xml:space="preserve">נמצא מטען מאולתר במתווה צינור אשר התפוצץ בכחול סמוך לעמדת נוף בבית אל </t>
  </si>
  <si>
    <t>ציר 'יפהפיה' (60) בצו' חלחול</t>
  </si>
  <si>
    <t xml:space="preserve"> ציר 'יפהפיה' בצו' חלחול</t>
  </si>
  <si>
    <t>הושלכו מס' בקת"בים ובוצעו ז"א לעבר אוטובוס ישר' ולעבר 2 ר"י על ציר 'יפהפיה' בצו' חלחול, א.נ.א.נ</t>
  </si>
  <si>
    <t>ק.ד 236</t>
  </si>
  <si>
    <t>מספר תקיפות</t>
  </si>
  <si>
    <t>ביציאה מכיפה 617 סמוך לאיתמר</t>
  </si>
  <si>
    <t>סמוך לכפר חווארה</t>
  </si>
  <si>
    <t>פשיעה לאומנית במתווה טרור עממי במהלכה מס' אזרחים ישר' יידו אבנים לעבר מס' פלס'</t>
  </si>
  <si>
    <t>2 פלס' פצועים באורח לא ידוע</t>
  </si>
  <si>
    <t>בוצע ירי לעבר כוח והושלך בקת"ב לעבר כוח מגד' 854/8555 במהלך פעילות לילה בקלקיליה. אין נפגעים, כמו"כ במהלך הפעילות הוחרמו מחסנית של M16, רימון הלם ווסט ע"י הכוח</t>
  </si>
  <si>
    <t>הושלכו 2 מטענים מאולתרים לעבר כוח מגד' 9341/967 על ציר 'לטאה' במתג 3 סמוך לשכם</t>
  </si>
  <si>
    <t>הושלכו 2 מטענים מאולתרים לעבר כוח מגד' 9341/967 על ציר 'לטאה' במהלך יציאתם מפעילות יזומה בשכם</t>
  </si>
  <si>
    <t>הושלך מטען מאולתר לעבר כוח מבא"ח 900 בעת יציאתם מפעילות יום בעקבה</t>
  </si>
  <si>
    <t xml:space="preserve">הושלך מטען מאולתר לעבר כוח מגד' 7877/9213 במהלך פעילות לילה בערורה </t>
  </si>
  <si>
    <t xml:space="preserve">הושלך מטען מאולתר לעבר כוח מגד' 'תבור' – 894 במהלך פעילות לילה באבו דיס </t>
  </si>
  <si>
    <t>יש לציין כי המטענים התפוצצו, א.נ.א.נ</t>
  </si>
  <si>
    <t xml:space="preserve">הכוח הגיב במס' יריות לאוויר, אין נפגעים </t>
  </si>
  <si>
    <t>ציר 'לטאה' במתג 3 סמוך לשכם</t>
  </si>
  <si>
    <t xml:space="preserve"> ציר 'לטאה' סמוך לשכם</t>
  </si>
  <si>
    <t xml:space="preserve">בגלגל, נערן ונתיב הגדוד </t>
  </si>
  <si>
    <t>בוצע נ.מ.ח אשר כלל מס' יריות לאוויר ע"י כוח מגד' 9341/967 בעקבות רכב אשר לא נענה לכוח במתג 3 סמוך לשכם</t>
  </si>
  <si>
    <t>בוצע נ.מ.ח אשר כלל ירי לאוויר עי כוח מגד' 'רם' – 668 בעקבות התקרבות 4 חשודים לק.ד 5291 סמוך לנעלין</t>
  </si>
  <si>
    <t>מרחב התפר</t>
  </si>
  <si>
    <t>ק.ד 5291 סמוך לנעלין</t>
  </si>
  <si>
    <t>מתג 3 סמוך לשכם</t>
  </si>
  <si>
    <t>ז"א לעבר ציר 'כרמון' סמוך לצו' אביתר, אין נפגעים אך נגרם נזק לרכב</t>
  </si>
  <si>
    <t>ציר 'כרמון' סמוך לצו' אביתר</t>
  </si>
  <si>
    <t>הוכרז 'פרש תורכי' בעקבות זיהוי תצפיות של 2 חשודים סטטיים במובלעת. לאחר בירור עלה כי מדובר ברכב בצד הירדן שהאיר לתוך שטח הארץ ועל כן האירוע חוזל"ש. הכוח שהיה זה 47/417</t>
  </si>
  <si>
    <t>שובל</t>
  </si>
  <si>
    <t>בוצעו 4 תקיפה אווירית ע"י שובל בעקבות זיהוי 2 ברחנים, חוסלו 3 מחבלים ונפצע מחבל באורח לא ידוע</t>
  </si>
  <si>
    <t>במהלך פעילות לילה הושלכו מטענים ובוצע ירי לעבר כוח מג"ב כ"ג וגד 282/334 בדיר אבו דעיף. הכוח עלה על מטען בחיבור צירים 'דיסקונט - אסטרה' . אין נפגעים, נזק ל'דוד'</t>
  </si>
  <si>
    <t>ירי מכיוון חיבור צירים 'גונזו'-'מתמן' לעבר כוח אבטחה אזרחי במעבר ג'למה , כוח הגיב בירי לעבר נק' חשודות במרחב, א.נ.א.נ</t>
  </si>
  <si>
    <t xml:space="preserve">הושלך מטען מאולתר לעבר כוח מג"ב כ"ג ולעבר כוח מגד' 228/334 במהלך פעילות לילה על ציר 'דיסקונט' בצו'  804 בדיר אבו דעיף </t>
  </si>
  <si>
    <t>כוח מג"ב כ"ג עלה על מטען בחיבור הצירים 'דיסקונט – אסטרה' במהלך פעילות לילה בדיר אבו דעיף</t>
  </si>
  <si>
    <t>מטען השלכה</t>
  </si>
  <si>
    <t>ק.ד 620 סמוך לדיר אל עצון</t>
  </si>
  <si>
    <t>בוצע נ.מ.ח אשר כלל יריה לאוויר ע"י כוח מגד' 213/412 בעקבות חציית 15 מסתננים מהאדום לכחול בק.ד 620 סמוך לדיר אל עצון</t>
  </si>
  <si>
    <t>בוצע נ.מ.ח אשר כלל יריה לאוויר ע"י כוח מגד' 7877/49 בעקבות 4 בקת"בים אשר הושלכו לעבר הגדר בק.ד 990 סמוך לג'יוב</t>
  </si>
  <si>
    <t>בוצע נ.מ.ח אשר כלל ירי של 3 כדורים לאוויר ע"י רבש"ץ גבעות בעקבות 2 רכבים פלס' אשר הגיעו לחסם בחיבור צירים 'צדקה-דריה' ופרקו מרכבם</t>
  </si>
  <si>
    <t>ק.ד 990 סמוך לג'יוב</t>
  </si>
  <si>
    <t>חסם בחיבור צירים 'צדקה-דריה' ופרקו מרכבם</t>
  </si>
  <si>
    <t>ז"א לעבר כוח מגד' 261/8208 על ציר 'יפהפיה' סמוך לבית אומר</t>
  </si>
  <si>
    <t>ציר 'יפהפיה' סמוך לבית אומר</t>
  </si>
  <si>
    <t>במהלך פעילות סיכול בנגאדה הוחרמו 5,500, חלקי נשק ורכב גנוב</t>
  </si>
  <si>
    <t>נגאדה</t>
  </si>
  <si>
    <t>עמדה צבאית ברם און</t>
  </si>
  <si>
    <t>בוצע ירי לעבר כוח הגמ"ר בעמדת בית העלמין בפאתי רם מכיוון צו' 5. א.נ.א.נ, זוהה רכב בצו' 5 אך לא ניתן לקשר בינו לבין הירי</t>
  </si>
  <si>
    <t xml:space="preserve">בוצע ירי והושלכו מטענים מאולתרים לעבר כוח מיח' 89/217 וכוח מגד' 9341/967 במהלך פעילות לילה במ.פ בלאטה. הכוח הגיב בירי לעבר חשודים במרחב, כתוצאה נהרג פלס'. </t>
  </si>
  <si>
    <t>פרטי ההרוג:
מוצטפא אחמד מוצטפא משה, 408576387, בן 22, תושב שכם</t>
  </si>
  <si>
    <t>ציר 'גלון' סמוך למסגד הגדול בחוסאן</t>
  </si>
  <si>
    <t>הכוח הגיב בירי לעבר חשודים במרחב, כתוצאה נהרג פלס'</t>
  </si>
  <si>
    <t>הושלכו מס' מטענים מאולתרים לעבר כוח מיח' 89/217 וכוח מגד' 9341/967 במהלך פעילות לילה במ.פ בלאטה</t>
  </si>
  <si>
    <t>20 אזרחים רעל"פים חסמו את ציר 'אצבע' והניחו חביות ברזל כל הציר סמוך לצו' יצהר הגדולה</t>
  </si>
  <si>
    <t>נעצרו 2 אזרחים ע"ג ר"י שברשותם 3 רובי אוויר ו-3 גז פלפל, בהמשך אחר האזרחים שוחרר והשני הועבר לטיפול מ"י</t>
  </si>
  <si>
    <t>סמוך לצו' יצהר הגדולה</t>
  </si>
  <si>
    <t xml:space="preserve">2 אזרחים ע"ג ר"י פרצו את החסם בחווה 7 ונכנסו לשכם בזדון </t>
  </si>
  <si>
    <t>הנ"ל יצאו מהאדום דרך חסם בקעות ללא אירועים חריגים</t>
  </si>
  <si>
    <t>ק.ד 619 בכחול במרחב דיר אל עצון</t>
  </si>
  <si>
    <t>בוצע נ.מ.ח אשר כלל ירי לאוויר ע"י כוח מגד' 213/412 בעקבות 10 חשודים סמוך לק.ד 619 בכחול במרחב דיר אל עצון. א.נ.א.נ</t>
  </si>
  <si>
    <t>תלפית</t>
  </si>
  <si>
    <t xml:space="preserve"> ציר 'לטאה' סמוך לצו' המשטרה הבריטית במרחב סילוואד</t>
  </si>
  <si>
    <t>ז"א לעבר ר"י על ציר 'לטאה' סמוך לצו' המשטרה הבריטית במרחב סילוואד, א.נ.א.נ</t>
  </si>
  <si>
    <t>דווח מכוח אבטחה אזרחי אודות ירי לעבר מעבר תאנים ככה"נ מכיוון עזבת שופה, א.נ.א.נ, כמו"כ זוהו 4 פגיעות בחומת המעבר</t>
  </si>
  <si>
    <t>ציר 'לטאה סמוך לצו' שילה, ארמונות החשמונאים</t>
  </si>
  <si>
    <t>הושלך מטען מאולתר לעבר כוח מגדס"ר 900/93 וכוח ממג"ב כ"ג במהלך פטרול ברומאנה</t>
  </si>
  <si>
    <t>רומאנה</t>
  </si>
  <si>
    <t xml:space="preserve">בוצע נ.מ.ח אשר כלל ירי לאוויר ע"י כוח מגד' רם' – 668 בעקבות רכב ובו מס' חשודים בנעלין </t>
  </si>
  <si>
    <t>הושלך בקצ"ב לעבר ר"י על ציר 'לטאה' סמוך לצו' שילה. אין נפגעים אך נגרם נזק לרכב</t>
  </si>
  <si>
    <t>ציר 'לטאה' סמוך לצו' שילה</t>
  </si>
  <si>
    <t>ז"א לעבר 3 ר"י על ציר 'לטאה' סמוך לצו' שילה. אין נפגעים אך נגרם נזק לרכב</t>
  </si>
  <si>
    <t>הוכרז 'פטיש חם' בעקבות דריסת חייל השייל לכוח מגד' 9336/8106 סמוך לפיל' אל פוואר. נפצע חייל באורח דחוף אשר פונה ע"ג טנ"צ לביה"ח 'סורוקה'. בתגובה הכוח הגיב בירי לעבר המחבל, אין נפגעים אך נגרם נזק לרכב המחבל.
כמו"כ כתוצאה מהירי נפצע אזרח באורח דחוף ואזרח באורח לא דחוף אשר פונו ע"ג מד"א לביה"ח 'סורוקה'.
בהמשך המחבל הסגיר את עצמו לידי מ"י היג'ירה</t>
  </si>
  <si>
    <t>צו' 32 בפאתי חוסאן</t>
  </si>
  <si>
    <t>הושלך מטען מאולתר לעבר כוח מגד' 9341/967 במהלך פטרול בביתות</t>
  </si>
  <si>
    <t>הושלכו 3 מטענים מאולתרים לעבר כוח מגד' תבור – 894 במהלך פעילות יזומה בצו' 32 בפאתי חוסאן</t>
  </si>
  <si>
    <t>הכוח הגיב ב-7 יריות לאוויר ובאלפ"ה, א.נ.א.נ</t>
  </si>
  <si>
    <t>סמוך לקריות</t>
  </si>
  <si>
    <t>סמוך לאס"פ אלמיניה</t>
  </si>
  <si>
    <t>מס' אזרחים ישר' הציתו מבנה סמוך לאס"פ אלמיניה</t>
  </si>
  <si>
    <t>אין נפגעים אך נגרם נזק למבנה</t>
  </si>
  <si>
    <t>תלם</t>
  </si>
  <si>
    <t>בוצע נ.מ.ח אשר כלל ירי לאוויר ע"י כוח מגדס"ר 900/93 בעקבות 5 חשודים אשר פרקו מרכב חשוד וניסו לפתוח את שערי פיל' 197 סמוך לעינב</t>
  </si>
  <si>
    <t>בוצע נ.מ.ח אשר כלל ירי מס' כדורים לאוויר ע"י כוח מגד' תבור – 894 בעקבות רכב חשוד אשר לא נענה לקריאות הכוח במהלך מרדף בחוסאן</t>
  </si>
  <si>
    <t>פיל' 197 סמוך לעינב</t>
  </si>
  <si>
    <t>בוצע נ.מ.ח אשר כלל ירי מס' כדורים לאוויר ע"י כוח מגד' פקע"ר 7804 בעקבות 20 חשודים סמוך לצור הדסה</t>
  </si>
  <si>
    <t>סמוך לצור הדסה</t>
  </si>
  <si>
    <t>לא מוכר</t>
  </si>
  <si>
    <t>לא בטיפול</t>
  </si>
  <si>
    <t>30 אזרחים ישר' חמושים ניסו להכנס לכפר, דחפו והכו כוח מגד' 9336/5060 בשבי שומרון</t>
  </si>
  <si>
    <t>לאחר אכיפה ישר' ארעה פשיעה לאומנית במתווה תקיפה מכוונת כנגד כוהב"ט במהכלה מס' אזרחים ישר' יידו אבנים לעבר רכב צבאי של מג"ב אלון</t>
  </si>
  <si>
    <t xml:space="preserve">ז"א הדדיות בין 20 אזרחים ישר' חמושים לבין 30 פלס' סמוך לקריות </t>
  </si>
  <si>
    <t xml:space="preserve">לאחר ירידת 20 ארזחים ישר' מכיוון כיפה 617 לכיוון בית פוריק ארעה  פשיעה לאומנית במתווה פיגוע במהלכה הנ"ל שרפו 2 בתים פלס', </t>
  </si>
  <si>
    <t>לאחר הירידה של ה20 אזרחים ישר' בוצעה תקיפת כוח 9341/967 ואירע חיכוך פיזי בין האזרחים לכוח</t>
  </si>
  <si>
    <t>אין נפגעים, נעצרו 8 אזרחים ישר'</t>
  </si>
  <si>
    <t>מס' אזרחים ישר' החריבו שירותים של המשטרה הפלס', צינור מים ובית</t>
  </si>
  <si>
    <t>הנ"ל נמלטו</t>
  </si>
  <si>
    <t>נהג אוטבוס ערבי ישר' הותקף ע"י נער חרדי בגז פלפל</t>
  </si>
  <si>
    <t>הנהג פנה לטיפול רפואי והנער נמלט</t>
  </si>
  <si>
    <t>שאנור</t>
  </si>
  <si>
    <t>נפצעו 2 שוטרים באורח לא דחוף כתוצאה מניפוץ החלון</t>
  </si>
  <si>
    <t>פשיעה לאומנית במתווה פיגוע במהלכה 15 אזרחים ישר' הציתו 3 בתים ו-2 רכבים פלס', בהמשך ארעה ניסיון תקיפת רבש"ץ יצהר באלות וגז פלפל. הנ"ל הגיב בירי לאוויר</t>
  </si>
  <si>
    <t>כיפה 617 סמוך לאיתמר</t>
  </si>
  <si>
    <t>בוצע ירי לעבר כוח מגד' 854/8555 במהלך פעילות לילה בקלקיליה א.נ.א.נ</t>
  </si>
  <si>
    <t>בוצע נ.מ.ח אשר כלל ירי לעבר מס' חשודים ע"י כוח מגד' 7877/49 בעקבות משליכי ז"א בקלקיליה במהלך הפס"ד נפצעו 3 פלס' באורח לא דחוף</t>
  </si>
  <si>
    <t>3 פלס'</t>
  </si>
  <si>
    <t>ז"א לעבר ר"י על ציר 'יפהפיה' בצו' חלחול א.נ.א.נ</t>
  </si>
  <si>
    <t>ציר 'יפהפיה' בצו' חלחול</t>
  </si>
  <si>
    <t xml:space="preserve">ציר 'אצבע' סמוך לצו' ''אצבע – גביע' במרחב יצהר, ציר 'כרמון' (5) סמוך לצו' אביתר, ציר 'מחקר' סמוך לחוות הגז במרחב תלם </t>
  </si>
  <si>
    <t xml:space="preserve"> ציר 'הואלי' סמוך לאום סלמונה, סמוך לחיננית</t>
  </si>
  <si>
    <t>ציר 'מחקר' סמוך לגשר בית כחיל, גדר ק.ד 1109 סמוך לקלקיליה</t>
  </si>
  <si>
    <t>סמוך לצו' הדקלים בתורמוסעייא, ק.ד 990 גדר</t>
  </si>
  <si>
    <t>סמוך לצו' שילה</t>
  </si>
  <si>
    <t>אין נפגעים, נזק לבית ו-2 רכבים פלס'</t>
  </si>
  <si>
    <t>אין נפגעים, נזק לבית והנ"ל נמלטו</t>
  </si>
  <si>
    <t xml:space="preserve"> ציר 'אנקה' סמוך לצו' גיתאי אבישר במרחב חארס, ציר 90 סמוך לאתר הארכיאולוגי של ארמונות החשמונאים</t>
  </si>
  <si>
    <t xml:space="preserve">בוצעה תקיפה אווירית לעבר 2 חמושים במהלך פעילות יום בטובאס חוסלו 2 מחבלים </t>
  </si>
  <si>
    <t>הוכרז 'פטיש חם' בעקבות ירי לעבר היישוב בקעות  א.נ.א.נ</t>
  </si>
  <si>
    <t>ציר 'אצבע' סמוך למדאמא</t>
  </si>
  <si>
    <t>הושלך מטען מאולתר לעבר כוח מבא"ח 900 במהלך פעילות יום בטובאס</t>
  </si>
  <si>
    <t>ז"א לעבר כוח מגד' 261/8208 על ציר 'יפהפיה' סמוך לאל ערוב הכוח הגיב בנ.מ.ח אשר כלל מס' יריות לאוויר, א.נ.א.נ</t>
  </si>
  <si>
    <t>נמצאו 8500 שקל, 300 יורו, 4800 דולר וכ-4000 דינר כספט"ר במהלך פעילות בטובאס הוחרמו ע"י הכוח</t>
  </si>
  <si>
    <t>בוצע ירי לעבר ר"י אשר פרץ את חווה 7 ונכנס לשכם. כתוצאה מרסיסים נפצעו 3 אזרחים באורח לא דחוף אשר התפנו לביה"ח הר הצופים</t>
  </si>
  <si>
    <t>סנואר</t>
  </si>
  <si>
    <t>הושלך מטען מאולתר לעבר כוח מגד' 9341/7037 במהלך יזומה בסאנור</t>
  </si>
  <si>
    <t>2 חיילים השייכים לכוח מגד' 406/8116 ע"ג ר"י נכנסו לשכם בשוגג</t>
  </si>
  <si>
    <t>הנ"ל יצאו מהאדום ללא אירועים חריגים</t>
  </si>
  <si>
    <t xml:space="preserve">שומרון </t>
  </si>
  <si>
    <t>ר"י ובו 3 ברסלבים אשר פרצו את חווה 7 ונכנסו לעיר בזדון</t>
  </si>
  <si>
    <t xml:space="preserve">בוצע ירי לעבר הרכב, כתוצאה מרסיסים נפצעו 3 אזרחים באורח לא דחוף אשר המשיכו בנסיעה לביה"ח הר הצופים </t>
  </si>
  <si>
    <t>הוכרז 'אביר לילה ג' בורד יריחו בעקבות 4 אינדיקציות בגדר, מס' עקבות ובור מקביל לק.ד 24. לאחר בירור עלה כי מדובר בבור אשר נחפר ע"י בעל חיים ובעקבות אזרח ועל כן האירוע חוזל"ש</t>
  </si>
  <si>
    <t>בוצע נ.מ.ח אשר כלל ירי לעבר מס' צמיגים חשודים במהלך פעילות לילה בעיזריה ע"י כוח מג"ב מ"ב</t>
  </si>
  <si>
    <t>ז"א לעבר אוטובוס ישר' ולעבר ר"י על ציר 'יפהפיה' בצו' חלחול</t>
  </si>
  <si>
    <t xml:space="preserve">בוצע ירי לעבר אוטובוס ישר' בצו' אלחאדר </t>
  </si>
  <si>
    <t>נפצע אזרח ישר' קטין באורח דחוף אשר פונה ע"ג מד"א לביה"ח 'הדסה עין כרם' ובהמשך נקבע מותו, נפצעה אזרחית ישר' באורח דחוף אשר פונתה ע"ג מד"א לביה"ח 'שערי צדק' ונפצעו 2 אזרחים ישר' באורח לא דחוף אשר פונו ע"ג אמבולנס פרטי לביה"ח 'הדסה עין כרם', יש לציין כי זוהו 23 פגיעות באוטובוס</t>
  </si>
  <si>
    <t xml:space="preserve">צו' אלחאדר </t>
  </si>
  <si>
    <t>הכוח הגיב בירי למרחב, א.נ.א.נ</t>
  </si>
  <si>
    <t>בוצע ירי לעבר רכב צבאי מסוג 'דוד' ורכב צבאי מסוג 'טיגריס' השייכים לכוח מגדס"ר 900/93 במהלך פטרול בקפין</t>
  </si>
  <si>
    <t>הכוח הגיב בירי לעבר מס' חשודים ובאלפ"ה, כתוצאה נפצעו 2 מחבלים באורח דחוף אשר פונו ע"ג סה"א לבי"ח באדום</t>
  </si>
  <si>
    <t>רכב מסוג 'דוד' השייך לכוח מגד' 406/8116 עלה על מטען מאולתר על ציר 'ניידת' במהלך פעילות יזומה בביתות</t>
  </si>
  <si>
    <t>הושלכו 4 מטענים מאולתרים לעבר כוח מגד' 9341/967 במהלך צ'קפוסט על ציר 'לטאה' במתג 3 סמוך לשכם</t>
  </si>
  <si>
    <t>הושלך מטען מאולתר במתווה צינור לעבר כוח מגד' 406/8116 במהלך פעילות יזומה בעוצרין</t>
  </si>
  <si>
    <t>הושלכו 3 מטענים מאולתרים לעבר רכב צבאי מסוג 'דוד' ורכב צבאי מסוג 'טיגריס' השייכים לכוח מגדס"ר 900/93 במהלך פטרול בקפין</t>
  </si>
  <si>
    <t>הושלך מטען מאולתר לעבר כוח מגדס"ר 900/93 ומג"ב כ"ג במהלך פעיולת לילה בקבאטיה</t>
  </si>
  <si>
    <t>ציר 'אסדה' בצו' עמנואל</t>
  </si>
  <si>
    <t>נעצרו 4 אזרחים ישר' והועברו להמשך טיפול מ"י</t>
  </si>
  <si>
    <t>מס' אזרחים ישר' יידו אבנים לעבר רכב פלס' על ציר 'אסדה' בצו' עמנואל. כוח מגד' 854/8555 בדרך לנק'</t>
  </si>
  <si>
    <t>ר"י ובו אזרחית ישר' נכנס לשכם דרך חווה 7</t>
  </si>
  <si>
    <t>נעצרה ע"י כוח מגד' 9341/967 והועברה להמשך טיפול מ"י</t>
  </si>
  <si>
    <t>וחמור סמוך לגדר בק.ד 5333 במרחב נעלין</t>
  </si>
  <si>
    <t xml:space="preserve">ק.ד 2046 סמוך לזבובה </t>
  </si>
  <si>
    <t>בוצע נ.מ.ח אשר כלל מס' יריות לעבר חשודים אשר יידו אבנים לעבר הגדר בק.ד 2046 סמוך לזבובה ע"י כוח מגד' 282/334</t>
  </si>
  <si>
    <t>בוצע נ.מ.ח אשר כלל מס' יריות לאוויר ע"י כוח מגד' 282/334 בעקבות 4 חשודים אשר הניחו צמב"ר בק.ד 2022 סמוך לזבובה</t>
  </si>
  <si>
    <t>בוצע נ.מ.ח אשר כלל מס' יריות לאוויר ע"י כוח מגד' 406/8116 בעקבות הפס"ד אשר כלל השלכת בקת"ב וז"א לעברם במהלך פעילות יזומה בביתות</t>
  </si>
  <si>
    <t>בוצע נ.מ.ח אשר כלל 15 יריות לאוויר ע"י כוח מגד' פקע"ר – 982 בעקבות 2 חשודים וחמור סמוך לגדר בק.ד 5333 במרחב נעלין</t>
  </si>
  <si>
    <t>בוצע נ.מ.ח אשר כלל מס' יריות לאוויר ע"י כוח מגד' 7877/9213 בעקבות התקהלות במהלך פעילות יזומה בסילוואד בהשתתפות מס' פלס'</t>
  </si>
  <si>
    <t>חסם שדמה סמוך לבית סאחור</t>
  </si>
  <si>
    <t>בוצע נ.מ.ח אשר כלל 3 יריות לאוויר ע"י כוח מגד' 'תבור' – 894 בעקבות רכב אשר לא נענה לקריאת הכוח לעצור בחסם שדמה סמוך לבית סאחור</t>
  </si>
  <si>
    <t>ציר 'לטאה' סמוך לצו' 538 במרחב מוחמאס</t>
  </si>
  <si>
    <t>ז"א לעבר ר"י על ציר 'לטאה' סמוך לצו' 538 במרחב מוחמאס</t>
  </si>
  <si>
    <t>הושלכו 4 מטענים מאולתרים לעבר כוח מגד' 9341/967 במהלך צ'קפוסט על ציר 'לטאה' במתג 3 סמוך לשכם. הכוח הגיב בירי לעבר מס' חשודים ובאלפ"ה, כתוצאה נפצעו 2 מחבלים באורח דחוף אשר פונו ע"ג סה"א לבי"ח באדום</t>
  </si>
  <si>
    <t>גן נר מכיוון ג'למה</t>
  </si>
  <si>
    <t>פיל' 190 מכיוון יעבד</t>
  </si>
  <si>
    <t>בוצע ירי לעבר היישוב גן נר מכיוון ג'למה. א.נ.א.נ</t>
  </si>
  <si>
    <t>בוצע ירי לעבר כוח מגדס"ר 900/93 בפיל' 190 מכיוון יעבד. א.נ.א.נ</t>
  </si>
  <si>
    <t>מ.פ עין בית אילמא בשכם</t>
  </si>
  <si>
    <t>בוצע ירי מרכב חולף לעבר כוח מגד' 9341/967 במהלך סיור שטח במ.פ עין בית אילמא בשכם</t>
  </si>
  <si>
    <t>בוצע ירי מרכב חולף לעבר כוח מגד' 9341/967 במהלך סיור שטח במ.פ עין בית אילמא בשכם א.נ.א.נ</t>
  </si>
  <si>
    <t>הושלכו 4 מטענים מאולתרים לעבר כוח מגד' 9341/967 במהלך סיור שטח עלאר ציר 'חרדל' בכניסה למ.פ עין בית אילמא בשכם</t>
  </si>
  <si>
    <t>הושלך מטען מאולתר לעבר כוח מגדס"ר 900/93 במהלך סריקות ביעבד</t>
  </si>
  <si>
    <t>צו' הטי סמוך לתקוע</t>
  </si>
  <si>
    <t>4 אזרחים ישר' יידו אבנים לעבר רכב פלס' בצו' הטי סמוך לתקוע</t>
  </si>
  <si>
    <t>ציר 'לטאה' סמוך לכיכר מעלה מכמש</t>
  </si>
  <si>
    <t>15 אזרחים ישר' יידו אנים לעבר מס' רכבים פלס' על ציר 'לטאה' סמוך לכיכר מעלה מכמש</t>
  </si>
  <si>
    <t xml:space="preserve">חרסינה, קריית ארבע, גבעת אבות וחוות גל </t>
  </si>
  <si>
    <t>ציר 'ימיה' סמוך לצו' דיר שרף</t>
  </si>
  <si>
    <t>בוצע נ.מ.ח אשר כלל מס' יריות לאוויר ע"י אזרח ישר' בעקבות ז"א לעברו על ציר 'ימיה' סמוך לצו' דיר שרף</t>
  </si>
  <si>
    <t>בוצע נ.מ.ח אשר כלל יריה לאוויר ע"י כוח מגד' 7877/9213 בעקבות לזירות לעברם במהלך סריקות באל מועייר</t>
  </si>
  <si>
    <t>ז"א</t>
  </si>
  <si>
    <t>15 אזרחים ישר' יידו אנים לעבר מס' רכבים פלס' על ציר 'לטאה' סמוך לכיכר מעלה מכמש. א.נ.א.נ, בהמשך הנ"ל התפזרו</t>
  </si>
  <si>
    <t>ז"א לעבר ר"י על ציר 'כרמון' בצו' מרדה. אין נפגעים אך נגרם נזק לרכבים</t>
  </si>
  <si>
    <t>ציר 'כרמון' בצו' מרדה</t>
  </si>
  <si>
    <t>ז"א לעבר ר"י על ציר 'יפהפיה' בצו' כרמי צור</t>
  </si>
  <si>
    <t>ציר 'יפהפיה' בצו' כרמי צור</t>
  </si>
  <si>
    <t>סמוך לאבו דיס</t>
  </si>
  <si>
    <t>הושלך מטען מאולתר לעבר כוח מג"ב כ"ג במוצב בית המושל</t>
  </si>
  <si>
    <t xml:space="preserve">ציר 'אוסישקין' סמוך לכיפה 617 במרחב בית פוריק </t>
  </si>
  <si>
    <t>וואדי רחל</t>
  </si>
  <si>
    <t xml:space="preserve">התקיימה התקהלות על ציר 'אוסישקין' סמוך לכיפה 617 במרחב בית פוריק בהשתתפות מס' אזרחים ישר' אשר הניחו חסם אבנים. החסם פונה ע"י כוח מגד' 9341/967 </t>
  </si>
  <si>
    <t>בהמשך הנ"ל פוזרו</t>
  </si>
  <si>
    <t>בוצע נ.מ.ח אשר כלל ירי לעבר מס' חמושים ע"ג רכב פלס' ע"י כוח מגד' 9341/967 במהלך פעילות לילה על ציר 'חרדל' בכניסה למ.פ עין בית אילמא</t>
  </si>
  <si>
    <t>בוצע נ.מ.ח אשר כלל 3 יריות לאוויר ע"י כוח מגד' 'רם' – 668 בעקבות התקהלות במהלך פעילות יזומה ברנתיס בהשתתפות מס' פלס'</t>
  </si>
  <si>
    <t>בוצע נ.מ.ח אשר כלל מס' יריות לאוויר ע"י כוח מגד' 'שחר' – 498 בעקבות ז"א לעברו במהלך פטרול בבורקא</t>
  </si>
  <si>
    <t>ציר 'חרדל' בכניסה למ.פ עין בית אילמא</t>
  </si>
  <si>
    <t xml:space="preserve">רנתיס </t>
  </si>
  <si>
    <t>כיכר רננה סמוך לאלמיניה</t>
  </si>
  <si>
    <t>ציר 'אוסישקין' בכניסה לכיפה 617 במרחב איתמר</t>
  </si>
  <si>
    <t>הונח חסם אבנים ע"י מס' מתיישבים על ציר 'אוסישקין' בכניסה לכיפה 617 במרחב איתמר.</t>
  </si>
  <si>
    <t xml:space="preserve"> החסם פונה ע"י כוח מגד' 967 והמתיישבים נמלטו. </t>
  </si>
  <si>
    <t>בוצע ז"א ע"י מס' מתיישבים לעבר רכב פלס' בצו' עלי</t>
  </si>
  <si>
    <t>ארעה עליית 4 מתיישבים לכיפה 617 סמוך לאיתמר. בהמשף הונח חסם אבנים על ציר הגישה לכפר.</t>
  </si>
  <si>
    <t>א.נ.א.נ. החסם פונה ע"י כוח מגד' 967</t>
  </si>
  <si>
    <t xml:space="preserve">ציר 'לטאה' סמוך לבורקא </t>
  </si>
  <si>
    <t xml:space="preserve">ציר 'כרמון' בכיכר אריאל </t>
  </si>
  <si>
    <t xml:space="preserve">הושלך מטען מאולתר לעבר כוח מגדס"ר 900/93 במהלך סריקות ביעבד </t>
  </si>
  <si>
    <t>הושלך מטען מאולתר לעבר כוח מגד' 7877/9213 במהלך הפס"ד בפעילות יזומה בג'ילזון</t>
  </si>
  <si>
    <t>הכוח הגיב בירי לעבר משליך המטען, א.נ.א.נ</t>
  </si>
  <si>
    <t>הכוח הגיב באלפ"ה, זוהתה פגיעה</t>
  </si>
  <si>
    <t xml:space="preserve">ציר 'לטאה' בצו' עלי </t>
  </si>
  <si>
    <t>ק.ד 630 סמוך לח' אל ג'ארושיה</t>
  </si>
  <si>
    <t>בוצע נ.מ.ח אשר כלל מס' יריות לאוויר ע"י כוח מגד' 'פקע"ר' 148 בעקבות מס' חשודים אשר התקרבו לגדר בק.ד 630 סמוך לח' אל ג'ארושיה</t>
  </si>
  <si>
    <t>ק.ד 5025 סמוך לא-זוויה</t>
  </si>
  <si>
    <t>ק.ד 5021 סמוך לא-זוויה</t>
  </si>
  <si>
    <t>בוצע נ.מ.ח אשר כלל ירי לאוויר ע"י כוח מגד' פקע"ר – 982 בעקבות רכב חשוד אשר התקרב לכוח במהלך פעילות לילה ברנתיס</t>
  </si>
  <si>
    <t>בוצע נ.מ.ח אשר כלל ירי לאוויר ע"י כוח מגד' 7877/49 בעקבות השחתת גדר בק.ד 5025 סמוך לא-זוויה</t>
  </si>
  <si>
    <t>בוצע נ.מ.ח אשר כלל ירי לאוויר ע"י כוח מגד' 7877/49 בעקבות חשוד אשר התעסק עם הגדר וחצה מהאדום לכחול בק.ד 5021 סמוך לא-זוויה</t>
  </si>
  <si>
    <t>הושלכו 2 בקת"בים לעבר ציר 'לטאה' סמוך לבורקא. א.נ.א.נ</t>
  </si>
  <si>
    <t xml:space="preserve">  15 אזרחים ישר' יידו אבנים לעבר רכב פלס' על ציר 'לטאה' בצו' עלי </t>
  </si>
  <si>
    <t xml:space="preserve">ז"א לעבר ר"י על ציר 'כרמון' בכיכר אריאל. אין נפגעים אך נגרם נזק לרכב </t>
  </si>
  <si>
    <t>סמוך לנווה יאיר במרחב דיר ניזם, סמוך לברךף התחתונה במרחב תקוע</t>
  </si>
  <si>
    <t>צו' חלחול, ע' 53 מכיוון צפי המטעים של ג'ורת א שמעה, סמוך לנווה יאיר במרחב דיר ניזם</t>
  </si>
  <si>
    <t>ציר 'לטאה' סמוך לצו' 538 במרחב מוחמאס, ציר 'הואלי' סמוך לג'ורת א–שמעה, ציר 'ביאלר' בברך התחתונה סמוך לתקוע</t>
  </si>
  <si>
    <t>30 אזרחים ישר' יידו אבנים לעבר מס' פלס' בוואדי נחל. בהמשך ארע חיכוך אלים בין 8 מתיישבים ל6 פלס' במרחב. במהלכו בוצע ז"א הדדיות.</t>
  </si>
  <si>
    <t>אזרחים ישר' יידו אבנים לעבר אוטובוס ישר' ובו נהג בן מיעוטים</t>
  </si>
  <si>
    <t>במהלך פטרול בבלאטה בוצע ירי והושלכו מס' פעמים מטענים מאולתרים לעבר כוח מגד' 9341/967, בהמשך הושלך ארון לעבר רכב צבאי מסוג 'טיגריס' השייך לכוח . בהמשך הכוח ביצע ירי לעבר פלס' חשוד, כתוצאה הנ"ל נפצע באורח דחוף ופונה לביה"ח 'רפידיה'. כמו"כ הכוח ביצע ירי לעבר אחד המטענים, אין נפגעים. בהמשך הושלך בלוק לעבר הכוח. בתגובה הכוח ביצע ירי לעבר חשוד, זוהתה פגיעה</t>
  </si>
  <si>
    <t>חווה של קוקו סמוך לאריאל</t>
  </si>
  <si>
    <t>הוכרז 'פטיש חם' בעקבות מחבל חמוש בנשק מסוג 16M עם ווסט וקסדה שהסתתר מאחורי צינור ביוב וביצע ירי לעבר רכב סיור ובו חייל הגמ"ר סמוך לחווה של קוקו במרחב אריאל. אין נפגעים אך זוהו 3 פגיעות ברכב, כמו"כ נמצאו 2 תרמילים מסוג 5.56 מ"מ במרחב. יש לציין כי הוטל כתר על יאסוף, איסכאכא וסלפית</t>
  </si>
  <si>
    <t xml:space="preserve">הושלכו 2 מטענים מאולתרים במתווה צינור לעבר כוח מגד' 9341/967 במהלך פעילות יום בבלאטה </t>
  </si>
  <si>
    <t xml:space="preserve">הושלך מטען מאולתר במתווה צינור לעבר כוח מגד' 9341/967 במהלך פעילות יום בבלאטה </t>
  </si>
  <si>
    <t xml:space="preserve">הושלכו 2 מטענים מאולתרים במתווה בלון גז לעבר שופל השייך לכוח מגד' 9341/967 במהלך פעילות יום בבלאטה </t>
  </si>
  <si>
    <t xml:space="preserve">הושלך מטען מאולתר לעבר כוח מגד' 9341/967 בצו' 376 במהלך פעילות יום בבלאטה </t>
  </si>
  <si>
    <t>הכוח הגיב בירי לעבר חשוד, א.נ.א.נ. כמו"כ הנ"ל נעצר ע"י הכוח ושוחרר</t>
  </si>
  <si>
    <t>הכוח הגיב בירי לעבר אחד המטענים, אין נפגעים</t>
  </si>
  <si>
    <t xml:space="preserve">מס' אזרחים ישר' השליכו מס' בקת"בים לעבר בית פלס' בבורין </t>
  </si>
  <si>
    <t xml:space="preserve">אין נפגעים אך נגרם נזק קל לבית, בהמשך הנ"ל נמלטו </t>
  </si>
  <si>
    <t>סמוך לחמדת</t>
  </si>
  <si>
    <t>חשש לפשיעה לאומנית בעקבות טענת פלס' במהלכה מס' אזרחים ישר' תקפו פלס' וגנבו את עדרו סמוך לחמדת. כוח מבא"ח 84 ומ"י הגיעו לנק'</t>
  </si>
  <si>
    <t>נפצע פלס' באורח לא דחוף אשר טופל ע"י סה"א ולא נזקק לפינוי, לאחר הגעת הכוח לא נמצאו ממצאים והנ"ל הופנה להגיש תלונה במשטרה. כמו"כ הנ"ל פוזרו</t>
  </si>
  <si>
    <t>נמצאו אקדח, 2 מחסניות ו-4,400 דינר</t>
  </si>
  <si>
    <t>נמצאו 1,250,000 ₪ כספט"ר במהלך פעילות לילה</t>
  </si>
  <si>
    <t>ציר 'שחפים' סמוך לצופים, צו' שלח סמוך ליריחו</t>
  </si>
  <si>
    <r>
      <rPr>
        <sz val="11"/>
        <rFont val="Alef"/>
      </rPr>
      <t>ציר 'לטאה' סמוך לצו' שילה</t>
    </r>
    <r>
      <rPr>
        <sz val="11"/>
        <color theme="1"/>
        <rFont val="Alef"/>
      </rPr>
      <t>,</t>
    </r>
    <r>
      <rPr>
        <sz val="11"/>
        <rFont val="Alef"/>
      </rPr>
      <t xml:space="preserve"> ציר 'ימיה' סמוך לצו' דיר שרף</t>
    </r>
    <r>
      <rPr>
        <sz val="11"/>
        <color theme="1"/>
        <rFont val="Alef"/>
      </rPr>
      <t xml:space="preserve">, </t>
    </r>
    <r>
      <rPr>
        <sz val="11"/>
        <rFont val="Alef"/>
      </rPr>
      <t>ציר 'ימיה' בצו' סבסטיה, ציר 'מגהץ' סמוך לצו' יקיר הקטנה, ציר 'אסדה' סמוך לרבבה</t>
    </r>
    <r>
      <rPr>
        <sz val="11"/>
        <color theme="1"/>
        <rFont val="Alef"/>
      </rPr>
      <t xml:space="preserve">, , </t>
    </r>
    <r>
      <rPr>
        <sz val="11"/>
        <rFont val="Alef"/>
      </rPr>
      <t>ציר 'כרמון' בצו' מרדה,</t>
    </r>
    <r>
      <rPr>
        <sz val="11"/>
        <color theme="1"/>
        <rFont val="Alef"/>
      </rPr>
      <t xml:space="preserve"> </t>
    </r>
  </si>
  <si>
    <t xml:space="preserve">ציר 'יפהפיה' סמוך לצו' חלחול </t>
  </si>
  <si>
    <t xml:space="preserve">הכוח הגיב במס' יריות לעבר חשודים, כתוצאה נהרג פלס' </t>
  </si>
  <si>
    <t>יש לציין כי הנ"ל התפוצץ</t>
  </si>
  <si>
    <t xml:space="preserve">הושלכו מס' מטענים מאולתר לעבר כוח מגד' 9341/967 במהלך פטרול רכוב בחיבור הצירים 'ביסטי' – 'שימפן' סמוך לשכם </t>
  </si>
  <si>
    <t xml:space="preserve">הונח מטען השהייה מאולתר בחוסאן כנגד כוח מגד' 'תבור' – 894 </t>
  </si>
  <si>
    <t xml:space="preserve">חיבור הצירים 'ביסטי' – 'שימפן' סמוך לשכם </t>
  </si>
  <si>
    <t>סמוך לפני חבר</t>
  </si>
  <si>
    <t>3 אזרחים ישר' רעל"פים הציתו 2 רכבים פלס' סמוך לפני חבר</t>
  </si>
  <si>
    <t>מס' ברסלבים ע"ג ר"י פרצו את חווה 6 ונכנסו לשכם</t>
  </si>
  <si>
    <t>בהמשך במהלך יציאתם מהעיר הנ"ל נעצרו ע"י כוח מגד' 9341/967 והועברו למ"י</t>
  </si>
  <si>
    <t xml:space="preserve">בוצע נ.מ.ח אשר כלל 5 יריות לאוויר ע"י כוח מגד' 406/5034 בעקבות חשוד אשר התקרב לגדר בק.ד 5030 סמוך לא – זוויה </t>
  </si>
  <si>
    <t xml:space="preserve">בוצע נ.מ.ח אשר כלל 2 יריות לאוויר ע"י כוח מגד' 7877/9213 בעקבות צמב"ר וסינוור לייזר לעבר הכוח על ציר 'לטאה' סמוך לצו' המשטרה הבריטית במרחב סילוואד </t>
  </si>
  <si>
    <t xml:space="preserve">ק.ד 5030 סמוך לא – זוויה </t>
  </si>
  <si>
    <t xml:space="preserve">ציר 'לטאה' סמוך לצו' המשטרה הבריטית במרחב סילוואד </t>
  </si>
  <si>
    <t xml:space="preserve">ק.ד 152 </t>
  </si>
  <si>
    <t>הוכרז 'תורכי פרש' בעקבות 2 אנשים במובלעת. לאחר בירור עלה כי מדובר בפקחים לא מתואמים ועל כן האירוע חוזל"ש</t>
  </si>
  <si>
    <t>בית הערבה</t>
  </si>
  <si>
    <t>ציר 'לטאה' סמוך לצו' המשטרה הבריטית במרחב סילוואד</t>
  </si>
  <si>
    <t>הונח צמב"ר סמוך לכוח מגד' 7877/9213 על ציר 'לטאה' סמוך לצו' המשטרה הבריטית במרחב סילוואד. א.נ.א.נ</t>
  </si>
  <si>
    <t xml:space="preserve">ארעה תאונת דרכים בין ניידת מ"י לבין רכב פלס' במהלך מרדף משטרתי על ציר 'לטאה' לצו' שילה </t>
  </si>
  <si>
    <t xml:space="preserve">ציר 'לטאה' לצו' שילה </t>
  </si>
  <si>
    <t xml:space="preserve">הושלך בקצ"ב לעבר אוטובוס ישר' על ציר 'יפהפיה' סמוך לצו' חלחול . אין נפגעים אך נגרם נזק לאוטובוס </t>
  </si>
  <si>
    <t xml:space="preserve"> ציר 'יפהפיה' סמוך לצו' חלחול</t>
  </si>
  <si>
    <t>משכיות</t>
  </si>
  <si>
    <t>מס' אזרחים ישר' יידו אבנים לעבר רכב פלס' סמוך למשכיות</t>
  </si>
  <si>
    <t>שמיעת ירי חריגה במוצב סאלם מכיוון זבובה . כוח ביצע ירי לעבר נק' חשודות. א.נ.א.נ</t>
  </si>
  <si>
    <t>בוצע ירי לעבר אוטובוס ישר' בשכם. נפצע הנהג הערבי ישר' באורח לא דחוף אשר לא נזקק לטיפול ופינוי</t>
  </si>
  <si>
    <t>חווה 5 בשכם</t>
  </si>
  <si>
    <t>בוצע ירי לעבר כוח מגד' 9341/967 במהלך סיור שטח בחווה 5 בשכם. הכוח הגיב בירי 'גרזן ירוק', א.נ.א.נ. יש לציין כי הכוח ביצע מרדף אחר חשוד, החשוד מעד ונפצע באורח לא דחוף ובהמשך פונה ע"ג סה"א לאדום</t>
  </si>
  <si>
    <t>ציר 'ימיה' סמוך לצו' בורקא , ציר 'גנסין' סמוך לאל ערוב</t>
  </si>
  <si>
    <t>הושלך מטען מאולתר לעבר כוח מגדס"ר 900/93 במהלך פטרול ברומנה</t>
  </si>
  <si>
    <t>הושלכו 2 מטענים מאולתרים לעבר כוח מגדס"ר 900/93 במהלך פטרול בזבובה</t>
  </si>
  <si>
    <t>הושלכו 2 מטענים מאולתרים לעבר כוח מגדס"ר 900/93 במהלך פטרול בקפין</t>
  </si>
  <si>
    <t xml:space="preserve">הונח מטען מאולתר סמוך למנחת 610 במרחב רוג'יב </t>
  </si>
  <si>
    <t>הכוח הגיב בירי לעבר מס' נק' חשודות, א.נ.א.נ.</t>
  </si>
  <si>
    <t>אין נפגעים אך נגרם נזק לרכב השייך לכוח מגד' 9341/967. יש לציין כי המטען התפוצץ</t>
  </si>
  <si>
    <t xml:space="preserve">סמוך למנחת 610 במרחב רוג'יב </t>
  </si>
  <si>
    <t>עבוין</t>
  </si>
  <si>
    <t>הושלך מטען מאולתר כוח מגד' 7877/9213 במהלך פעילות יזומה בעבוין</t>
  </si>
  <si>
    <t>הושלך מטען מאולתר מגד' 9341/967 במהלך סיור שטח בחווה 5 בשכם</t>
  </si>
  <si>
    <t>הכוח הגיב בירי 'גרזן ירוק', א.נ.א.נ. יש לציין כי הכוח ביצע מרדף אחר חשוד, החשוד מעד ונפצע באורח לא דחוף ובהמשך פונה ע"ג סה"א לאדום</t>
  </si>
  <si>
    <t>הכוח הגיב בירי לעבר חשוד, כתוצאה נפצע פלס' באורח לא דחוף אשר פונה ע"ג סה"א לביה"ח ברמאללה</t>
  </si>
  <si>
    <t xml:space="preserve">סמוך לשדה בועז </t>
  </si>
  <si>
    <t xml:space="preserve">מס' אזרחים ישר' השחיתו שטח פלס' סמוך לשדה בועז </t>
  </si>
  <si>
    <t xml:space="preserve">אין נפגעים אך נגרם נזק ל13 עצים, בהמשך הנ"ל נמלטו </t>
  </si>
  <si>
    <t>22 ברסלבים נכנסו ע"ג אוטובוס ישר' לקבר יוסף בשכם</t>
  </si>
  <si>
    <t>בהמשך בוצע ירי לעבר האוטובוס, כתוצאה מרסיסי השמשה נפצע הנהג הערבי ישר' באורח לא דחוף אשר לא נזקק לטיפול ופינוי. בהמשך הנהג יצא מהן העיר ע"ג האוטובוס וחבר לכוח מגד' 9341/967 בצו' דיר שרף, כמו"כ כלל הברסלבים יצאו יחד עם הכוח ע"ג הכלים. יש לציין כי הנהג, האוטובוס והברסלבים הועברו למ"י</t>
  </si>
  <si>
    <t xml:space="preserve">נזלת זיד </t>
  </si>
  <si>
    <t xml:space="preserve">ק.ד 1057 סמוך לקלקיליה </t>
  </si>
  <si>
    <t xml:space="preserve">בית ענון </t>
  </si>
  <si>
    <t xml:space="preserve">בוצע נ.מ.ח אשר כלל ירי לעבר מצלמות חשודות ע"י כוח מיח' 5101 במהלך פטרול בנזלת זיד </t>
  </si>
  <si>
    <t xml:space="preserve">בוצע נ.מ.ח אשר כלל מס' יריות לאוויר ע"י כוח מגדמ"ר 49 בעקבות 2 חשודים אשר ניסו לחצות את הגדר בק.ד 1057 סמוך לקלקיליה </t>
  </si>
  <si>
    <t>בוצע נ.מ.ח אשר כלל 2 יריות לעבר 2 חשודים אשר ניסו לחצות את הגדר בק.ד 1057 סמוך לקלקיליה ע"י כוח מגדמ"ר 49</t>
  </si>
  <si>
    <t xml:space="preserve">בוצע נ.מ.ח אשר כלל ירי לעבר חשוד אשר לא נענה לקריאות הכוח ע"י כוח מגד' 900/94 במהלך בידוק שגרתי בבית ענון </t>
  </si>
  <si>
    <t>מצלמות</t>
  </si>
  <si>
    <t xml:space="preserve">חשוד </t>
  </si>
  <si>
    <t xml:space="preserve">נחושה </t>
  </si>
  <si>
    <t>ואדי רחל</t>
  </si>
  <si>
    <t>5 אזרחים ירש' אשר נכנסו לשטח פלס' ותקפו 4 עובדים וגנבו לו כלי עבודה ,כמו"כ נפתח תיק חקירתי</t>
  </si>
  <si>
    <t xml:space="preserve">מספר אזרחים ישר' אשר בזזו מד מים מבית פלס' בפאתי ג'ית </t>
  </si>
  <si>
    <t>ציר 'כרמון' סמוך לצו' מרדה, ציר 'רקפת' סמוך לחיזמא</t>
  </si>
  <si>
    <t>בוצע נ.מ.ח אשר כלל 5 יריות לאוויר ע"י כוח מגד' 9341/7037 בעקבות ז"א לעבר הכוח במהלך פטרול רכוב במדמא</t>
  </si>
  <si>
    <t>בוצע נ.מ.ח אשר כלל 2 יריות לאוויר ע"י כוח מגד' תבור – 894 בעקבות התקהלות בהשתתפות 40 פלס' סמוך למזבלה באל חאדר</t>
  </si>
  <si>
    <t>סמוך למזבלה באל חאדר</t>
  </si>
  <si>
    <t>הושלך בקצ"ב לעבר אוטובוס ישר' על ציר 'יפהפיה' סמוך לאל פוואר</t>
  </si>
  <si>
    <t>ציר 'יפהפיה' סמוך לאל פוואר</t>
  </si>
  <si>
    <t>ז"א לעבר ר"י על ציר 'כרמון' סמוך לצו' מרדה</t>
  </si>
  <si>
    <t>ציר 'כרמון' סמוך לצו' מרדה</t>
  </si>
  <si>
    <t>יפית</t>
  </si>
  <si>
    <t>אירע ניסיון חציית 3 טורקים ו-2 סרי לנקים . נעצרו ע"י השותף</t>
  </si>
  <si>
    <t>בוצע ירי לעבר כוח מיח' 89/217 במהלך פעילות יום במ.פ בלאטה הכוח הגיב בירי לעבר חשודים, כתוצאה חוסל מחבל, נהרגה פלס' בלתי מעורב, ונפצע פלס' באורח לא ידוע אשר נעצר ע"י הכוח</t>
  </si>
  <si>
    <t>ירי לעבר מוצב סאלם מכיוון זבובה, הכוח הגיבי בירי לעבר מס' נקודות חשודות. לאחר סריקות נמצאו 2 קליעים מסוג 5.56 במרחב ו2 פגיעות במוצב א.נ.א.נ</t>
  </si>
  <si>
    <t>טול רכם</t>
  </si>
  <si>
    <t>סילת א-חרתייה</t>
  </si>
  <si>
    <t xml:space="preserve">הושלך מטען לעבר כוח מג"ב כ"ג על ציר 'ברוורמן' במהלך פעילות יום במ.פ טול כרם </t>
  </si>
  <si>
    <t>הופעל מטען גחון על 9D השייך לכוח במהלך פעילות יום במ.פ טול כרם</t>
  </si>
  <si>
    <t>הושלך מטען מאולתר לעבר כוח יח' 89/217 במהלך פעילות לילה במ.פ בלאטה</t>
  </si>
  <si>
    <t>הושלכו מס' מטענים מאולתרים לעבר כוח מגד' 51 במהלך פעילות לילה בסילת א– חרתייה</t>
  </si>
  <si>
    <t>ר"י נכנס לשכם בשוגג דרך שער השומרים</t>
  </si>
  <si>
    <t>ברסלב ע"ג ר"י אשר פרץ את החסם בחווה 6 ונכנס לשכם בזדון</t>
  </si>
  <si>
    <t>בוצע נ.מ.ח אשר כלל ירי לאוויר ע"י כוח מגד' 9341/967 בעקבות 2 חשודים על ציר 'אחנה' סמוך לסאלם</t>
  </si>
  <si>
    <t xml:space="preserve">בוצעה תקיפה אווירית לעבר רכב על ציר 'ברוורמן' במ.פ טול כרם </t>
  </si>
  <si>
    <t>בוצע ירי לעבר כוח מגד' 9341/7037 במהלך פעילות לילה סילת א – דאהר  א.נ.א.נ</t>
  </si>
  <si>
    <t>ציר 'כרמון' סמוך לא-זוייה</t>
  </si>
  <si>
    <t>הושלכו מס' מטענים מאולתרים לעבר כוח מגד' 9341/7037 במהלך פעילות לילה סילת א – דאהר</t>
  </si>
  <si>
    <t>הושלך מטען מאולתר לעבר כוח מגד' תבור – 894 על חיבור הצירים ' סונטה – כומן' סמוך לחוסאן</t>
  </si>
  <si>
    <t>הושלך מטען מאולתר לעבר כוח מגד' 7877/9213 במהלך יזומה בעבוין</t>
  </si>
  <si>
    <t xml:space="preserve"> הכוח הגיב בירי לעבר חשודים, אין נפגעים אך נגרם נזק לרכב</t>
  </si>
  <si>
    <t xml:space="preserve">מס' אזרחים ישר' נכנסו למרדה, שרפו וריססו כתובות בקירות ורצפות המסגד  </t>
  </si>
  <si>
    <t>אין נפגעים, כמו"כ הנ"ל נמלטו</t>
  </si>
  <si>
    <t>בוצע נ.מ.ח אשר כלל ירי לאוויר ע"י כוח מגד' 282/334 בעקבות חשוד אשר פרק ממונית פלס' והתעסק באדמה סמוך לק.ד 2250 במרחב פקועה</t>
  </si>
  <si>
    <t>בוצע נ.מ.ח אשר כלל ירי לעבר חשוד אשר אחז בחפץ חשוד ולא נענה לקריאות הכוח ע"י כוח מגד' 406/5034 על ציר 'אסדה' סמוך לרבבה נפצע פלס' באורח לא דחוף אשר פונה ע"ג סה"א לאדום, יש לצין כי הנ"ל לוקה בנפשו</t>
  </si>
  <si>
    <t xml:space="preserve">בוצע נ.מ.ח אשר כלל ירי לאוויר ע"י כוח מגד' תבור – 894 בעקבות ז"א ומטען אשר הושלך לעבר הכוח על חיבור הצירים ' סונטה – כומן' סמוך לחוסאן </t>
  </si>
  <si>
    <t>ק.ד 2250 פקועה</t>
  </si>
  <si>
    <t>ציר 'אסדה' סמוך לרבבה</t>
  </si>
  <si>
    <t>תקיפת פלס' ע"י 2 אזרחים ישר' סמוך לחוות גל במהלכה הנ"ל רסיסו גז פלפל על הפלס'</t>
  </si>
  <si>
    <t>התקבל דיווח אודות גניבה מפלס' במהלכה מס' אזרחים ישר' גנבו ת"ז וציוד מרכבו הנ"ל נמלטו לפני הגעת הכוח</t>
  </si>
  <si>
    <t>ק.ד 253 סמוך לחרסינה</t>
  </si>
  <si>
    <t>ז"א באמצעות קלע דוד ע"י 2 אזרחים ישר' לעבר האדום בק.ד 253 בחרסינה</t>
  </si>
  <si>
    <t>20 אזרחים השחיתו חלקה פלס' סמוך לסוסיא ויידו אבנים לעבר 20 פלס' ו-5 פעילי שמאל</t>
  </si>
  <si>
    <t>ציר 'כרמון' סמוך לא – זוויה, צו' גיתי אבישר על ציר 'אנקה', החווה של חנן</t>
  </si>
  <si>
    <t>הושלך מטען מאולתר לעבר כוח מגדס"ר 900/93 ולעבר כוח מג"ב כ"ג במהלך פטרול בזבובה</t>
  </si>
  <si>
    <t>הושלכו מס' מטענים מאולתרים לעבר כוח מגדס"ר 900/93 ולעבר כוח מג"ב כ"ג במהלך פטרול ברומנה</t>
  </si>
  <si>
    <t xml:space="preserve">בוצע נ.מ.ח אשר כלל 3 יריות לאוויר ע"י כוח מגד' 406/5034 בעקבות ז"א לעבר הכוח במהלך סריקות בא – זוויה </t>
  </si>
  <si>
    <t>בוצע נ.מ.ח אשר כלל 11 יריות לעבר חשודים עי כוח מגד' 900/94 בעקבות בקת"ב אשר הושלך לעבר הכוח במהלך פטרול בבית ענון</t>
  </si>
  <si>
    <t xml:space="preserve">  ציר 'ביאלר' סמוך למיצד, מבתרים הארכיאולוגים סמוך לחלחול </t>
  </si>
  <si>
    <t>אסדה סמוך ליקיר, ציר 'שריטות' סמוך לחיזמא, ציר 'הואלי' סמוך לאום סלמונה, ציר 'יפהפיה' צו' בית חגי, אסדה סמוך לרבבה, ציר 'יפהפיה' סמוך לצו' כרמ"צ החדשה</t>
  </si>
  <si>
    <t xml:space="preserve">ציר 'אצבע' סמוך לצו' יצהר הגדולה , ציר 'ביאלר' בצו' הטי, ציר 'הואלי' סמוך לתקוע, ציר 'גלון' סמוך לחוסאן </t>
  </si>
  <si>
    <t>סמוך לגשר בית כחיל</t>
  </si>
  <si>
    <t>ציר 'גלון' צו' חוסאן, ציר בין 'גלון' ל'כרמון' בחוסאן</t>
  </si>
  <si>
    <t>בוצע ירי לעבר 2 רכבים צבאיים השייכים לכוח מגדס"ר 900/93במהלך פטרול בפחמה. הכוח הגיב בירי לעבר מס' נק' חשודות, א.נ.א.נ</t>
  </si>
  <si>
    <t>בוצע ירי לעבר כוח מיח' 89/217 במהלך פעילות לילה בטמון</t>
  </si>
  <si>
    <t>נמצא מטען מאולתר במתווה צינור במהלך סריקות באל פוואר ע"י כוח מגד' פקע"ר 5704</t>
  </si>
  <si>
    <t>א.נ.א.נ, הנ"ל הוחרם ע"י חבלנים</t>
  </si>
  <si>
    <t>4 אזרחים יידו אבנים לעבר מס' פלס' בסמטת ארז בחברון</t>
  </si>
  <si>
    <t>א.נ.א.נ, הנ"ל נעצרו ע"י כוח מגד' 900/94 ושוחררו ללא אישור חטיבה</t>
  </si>
  <si>
    <t>טנא עמרים</t>
  </si>
  <si>
    <t>בוצע נ.מ.ח אדר כלל 6 יריות לאוויר ע"י כוח מגד' רם – 668 בעקבות 4 חשודים סמוך לגדר בק.ד 55364 במרחב בית סירא</t>
  </si>
  <si>
    <t>דיר איסתא</t>
  </si>
  <si>
    <t>בוצע נ.מ.ח אשר כלל 3 יריות לאוויר ע"י כוח מגד' 406/5034 בעקבות רכב פלס' אשר האיץ לעבר הכוח בפאתי דיר איסתיא</t>
  </si>
  <si>
    <t>ברעטה</t>
  </si>
  <si>
    <t>ציר 'יפהפיה' סמוך לבית הירושלמי במרחב צו' אל פוואר</t>
  </si>
  <si>
    <t>הושלך בקצ"ב לעבר אוטובוס ישר' על ציר 'יפהפיה' סמוך לבית הירושלמי במרחב צו' אל פוואר. אין נפגעים אך נגרם נזק לאוטובוס</t>
  </si>
  <si>
    <t>בוצע ירי לעבר כוח אבטחה אזרחי ככה"נ מרכב חולף במעבר ג'למה מכיוון זאיר</t>
  </si>
  <si>
    <t>בוצע ירי לעבר כוח מיח' 89/217 במהלך פעילות חט' בטול כרם</t>
  </si>
  <si>
    <t>הושלך מטען מאולתר לעבר כוח מגד' 406/8116 במהלך הפס"ד במהלך פטרול רכוב באודלה</t>
  </si>
  <si>
    <t>הושלך מטען מאולתר לעבר כוח מגד' 9341/967 במהלך פעילות יזומה על חיבור הצירים 'לטאה – פרידן' בשכם במרחב צו' 968</t>
  </si>
  <si>
    <t>הושלכו מס' מטענים מאולתרים לעבר כוח מגד' 8015/910 במהלך פעילות אכיפת בב"ח באל ערוב</t>
  </si>
  <si>
    <t>חיבור הצירים 'לטאה – פרידן' בשכם במרחב צו' 201</t>
  </si>
  <si>
    <t xml:space="preserve">ציר 'לטאה' סמוך ללובן א – שרקייה </t>
  </si>
  <si>
    <t>"א לעבר כוח מגד' 9341/967 במהלך פעילות יזומה על חיבור הצירים 'לטאה – פרידן' בשכם במרחב צו' 201</t>
  </si>
  <si>
    <t xml:space="preserve">ז"א לעבר ר"י על ציר 'לטאה' סמוך ללובן א – שרקייה </t>
  </si>
  <si>
    <t>ז"א לעבר ר"י על ציר 'יפהפיה' סמוך לגשר אל ערוב</t>
  </si>
  <si>
    <t>ציר 'יפהפיה' סמוך לגשר אל ערוב</t>
  </si>
  <si>
    <t>ז"א לעבר ר"י על ז"א לעבר ר"י על ציר 'יפהפיה' בצו' אל חאדר</t>
  </si>
  <si>
    <t>ציר 'יפהפיה' בצו' אל חאדר</t>
  </si>
  <si>
    <t>הושלך מטען לעבר הכלים של כוח מג"ב כ"ג במהלך מבצע חט' בטול כרם</t>
  </si>
  <si>
    <t>הושלך מטען מאולתר לעבר כוח מגדס"ר 900/93 על ציר 'חמים' במהלך פטרול בענבתא</t>
  </si>
  <si>
    <t>רכב צבאי מסוג 'דויד' עלה על מטען במהלך פעילות בטול כרם</t>
  </si>
  <si>
    <t>הושלך מטען מאולתר לעבר כוח ימ"ס איו"ש במהלך פעילות לילה בבלאטה</t>
  </si>
  <si>
    <t>נפצע חייל באורח לא דחוף</t>
  </si>
  <si>
    <t>כוח מבא"ח 84 עלה על מטען מאולתר במהלך פעילות לילה בטמון</t>
  </si>
  <si>
    <t>נפצעו 2 חיילים באורח דחוף אשר פונו ע"ג רכב יח' לביה"ח 'העמק'</t>
  </si>
  <si>
    <t>בוצע נ.מ.ח אשר כלל ירי לאוויר ע"י כוח מגד' 406/5034 בעקבות רכב אשר האיץ לעבר כוח במהלך פטרול בנעלין</t>
  </si>
  <si>
    <t>בוצע ירי מטול לעבר מס' חמושים ע"י כוח מגדס"ר 900/93 במהלך מבצע חטיבתי במ.פ טול כרם כתוצאה מרסיסים נפצע חייל באורח לא דחוף אשר פונה ע"ג רכב יחי' לביה"ח מאיר</t>
  </si>
  <si>
    <t>חמושים</t>
  </si>
  <si>
    <t>מבצע חט'</t>
  </si>
  <si>
    <t>בוצע נ.מ.ח אשר כלל ירי לאוויר ע"י כוח מגד' 282/334 בעקבות מס' חשודים שברשותם תיקים במהלך פטרול סמוך לגדר בק.ד 116 סמוך לרומאנה. א.נ.א.נ</t>
  </si>
  <si>
    <t>מחפייה</t>
  </si>
  <si>
    <t>במהלך פעילות לילה במחפייה בוצע ירי והושלך מטען מאולתר לעבר הכוח, הכוח ביצע ירי לעבר החשודים נפצעו 2 פלס'</t>
  </si>
  <si>
    <t>במהלך פעילות לילה סמגד 84 והקשר שלו עלו על מטען במרחב</t>
  </si>
  <si>
    <t xml:space="preserve">בוצעה תקיפה אווירית לעבר 2 מחבלים חמושים אשר הסתתרו מתחת לסככה </t>
  </si>
  <si>
    <t>בוצעה תקיפה אווירית לעבר מס' מחבלים</t>
  </si>
  <si>
    <t>בוצעה תקיפה אווירית לעבר מחבלים חמושים. חוסלו 2 מחבלים</t>
  </si>
  <si>
    <t>בוצעה תקיפה אווירית לעבר מס' ברחנים . חוסל מחבל ונפצעו 2 מחבלים באורח דחוף, מחבל באורח לא דחוף ומחבל באורח לא ידוע אשר פונו לאדום</t>
  </si>
  <si>
    <t>בוצעה תקיפה אווירית לעבר מס' מחבלים אשר הסתתרו מתחת לסככה. נפצעו 2 מחבלים באורח לא דחוף אשר התפנו לאדום</t>
  </si>
  <si>
    <t>בוצעה תקיפה אווירית לעבר מטמיני מטענים. חוסלו 2 מחבלים</t>
  </si>
  <si>
    <t>ציר 'לטאה' סמוך לכיכר אדם</t>
  </si>
  <si>
    <t>הושלך בקר"ק לעבר ר"י על ציר 'לטאה' סמוך לכיכר אדם</t>
  </si>
  <si>
    <t>הושלך בקת"ב לעבר ציר 'יפהפיה' בצו' אל חאדר</t>
  </si>
  <si>
    <t>עעין בית אילמא</t>
  </si>
  <si>
    <t>בוצע פעמיים ירי לעבר כוח ימ"ס איוש במהלך פעילות יום במ.פ עין בית אילמא. הכוח הגיב בירי נפצע פלס'</t>
  </si>
  <si>
    <t>בוצע ירי לעבר כוח מגד' 9341/967 במהלך פעילות לילה במ.פ בלאטה. זוהתה פגיעה</t>
  </si>
  <si>
    <t>הושלך מטען מאולתר לעבר כוח מגדס"ר 900/93 במרחב איתור 'בית קלעים 60' במהלך מבצע חטיבתי במ.פ טול כרם</t>
  </si>
  <si>
    <t>נפצעו 2 לוחמים באורח דחוף אשר פונו ע"ג טנ"צ לביה"ח 'בילינסון'</t>
  </si>
  <si>
    <t>דווח אודות חשוד אשר החזיק במטען מאולתר במתווה צינור במהלך מבצע חטיבתי במ.פ טול כרם</t>
  </si>
  <si>
    <t>כוח מגדס"ר 900/93 הגיב בירי לעבר החשוד, זוהתה פגיעה</t>
  </si>
  <si>
    <t xml:space="preserve">הושלך מטען מאולתר לעבר כוח מגדס"ר 900/93 במהלך פעילות יזומה בענבתא </t>
  </si>
  <si>
    <t>הושלך מטען מאולתר לעבר כוח ימ"ס איו"ש במהלך פעילות יום במ.פ עין בית אילמא</t>
  </si>
  <si>
    <t>אפרת, מגדל עוז, נווה דניאל ושדה בועז</t>
  </si>
  <si>
    <t>סמוך לקיביא</t>
  </si>
  <si>
    <t>אל עמרי</t>
  </si>
  <si>
    <t>בוצע נ.מ.ח אשר כלל ירי לאוויר ע"י כוח מגד' פקע"ר – 982 בעקבות מס' חשודים אשר התקהלות סמוך לגדר בק.ד 5227 סמוך לקיביא</t>
  </si>
  <si>
    <t>בוצע נ.מ.ח אשר כלל ירי לעבר חשוד אשר לא נענה לקריאות כוח מגד' 7877/9213 במהלך מבצע חטיבתי במ.פ אל עמרי נפצע ערבי ישר' באורח דחוף אשר פונה ע"ג מד"א לביה"ח 'שערי צדק'</t>
  </si>
  <si>
    <t>חשוד</t>
  </si>
  <si>
    <t>במצע חט'</t>
  </si>
  <si>
    <t>ח' שייח אחמד</t>
  </si>
  <si>
    <t>נמצאו 65,000 ₪ ו-13,000 $ כספט"ר במהלך פעילות לילה</t>
  </si>
  <si>
    <t>ציר' לטאה' סמוך למחצבות טריפי במרחב עין יברוד</t>
  </si>
  <si>
    <t>ציר 'לטאה' סמוך למרחב האמבטיה במרחב גבעת אסף</t>
  </si>
  <si>
    <t>"א לעבר ר"י על ציר' לטאה' סמוך למחצבות טריפי במרחב עין יברוד</t>
  </si>
  <si>
    <t>ז"א לעבר אוטובוס ישר' על ציר 'לטאה' סמוך למרחב האמבטיה במרחב גבעת אסף</t>
  </si>
  <si>
    <t xml:space="preserve">ציר 'יפהפיה' בצו' הגוש </t>
  </si>
  <si>
    <t xml:space="preserve">הוכרז 'פטיש חם' בעקבות דריסת חייל השייך לכוח מגד' 8015/910 על ציר 'יפהפיה' בצו' הגוש </t>
  </si>
  <si>
    <t xml:space="preserve">בוצע ירי והושלכו 2 מטענים מאולתרים לעבר כוח מגדס"ר 900/93 במהלך פטרול ביעבד </t>
  </si>
  <si>
    <t>תורן נחושה</t>
  </si>
  <si>
    <t>הוכרז 'פטיש חם' בעקבות זיהוי תצפיות אודות 2 מחבלים אשר ביצעו ירי סמוך לק.ד 420 לעבר כוח מגד' 'פקע"ר' – 926 בתורן נחושה. אין נפגעים, לטובת האירוע הוכרז 'אביר לילה ב' צבאי' בנחושה ו'כתר' על בית אולה וכוחות נכנסו לסריקות אשר בהמשך חוזל"שו</t>
  </si>
  <si>
    <t>עסכרים בשכם</t>
  </si>
  <si>
    <t xml:space="preserve">הושלכו 2 מטענים מאולתרים לעבר כוח מגדס"ר 900/93 במהלך פטרול ביעבד </t>
  </si>
  <si>
    <t>הושלך מטען מאולתר לעבר כוח מגד' 9341/967 במהלך יזומה סמוך לעסכרים בשכם</t>
  </si>
  <si>
    <t xml:space="preserve">הכוח הגיב בירי לעבר חשוד, כתוצאה הנ"ל חוסל </t>
  </si>
  <si>
    <t>יהודייה ע"ג ר"י נכנסה לרמאללה לטובת טיפול אסתטי בזדון</t>
  </si>
  <si>
    <t xml:space="preserve">מס' ברסלבים ע"ג ר"י אשר פרצו את חווה 7 ונכנסו בזדון לעיר </t>
  </si>
  <si>
    <t>בהמשך הנ"ל הוסגרה מידי המנגנונים לידי מ"י במח' פוקוס הישן ללא א.ח.</t>
  </si>
  <si>
    <t xml:space="preserve">בהמשך הנ"ל יצאו עצמאית מהאדום ללא אירועים חריגים </t>
  </si>
  <si>
    <t>קדומים וצפה שי</t>
  </si>
  <si>
    <t>חרסינה, קריית ארבע, גבעת אבות וחוות גל</t>
  </si>
  <si>
    <t>בוצע נ.מ.ח אשר כלל 3 יריות לאוויר ע"י כוח מגד' 'רם' – 668 בעקבות רועה צאן סמוך לגדר בק.ד 5204 במרחב קיביא</t>
  </si>
  <si>
    <t>ק.ד 5204 במרחב קיביא</t>
  </si>
  <si>
    <t>הרצליה</t>
  </si>
  <si>
    <t xml:space="preserve">אירע פיגוע דקירה ברחוב קדושי השואה בהרצליה, כתוצאה נפצעה אזרחית ישר' באורח דחוף אשר מטופלת בנק', כמו"כ המחבל נוטרל באמצעות ירי ופונה באורח דחוף לביה"ח 'מאיר'. יש לציין כי הנ"ל תושב דיר אל עצון שבגזרת חטמ"ר מנשה </t>
  </si>
  <si>
    <t>צו' יצהר הגדולה, ציר 'כרמון' סמוך למעבר חוצ"ש, ציר 'יפהפיה' בצו' אל חאדר, ציר 'יפהפיה' סמוך לואדי קרן במרחב צו' כרמי צור החדשה , בשכונת מנוחת רחל בחברון</t>
  </si>
  <si>
    <t>הושלכו מס' מטענים מאולתרים לעבר כוח מגד' 9341/967 במהלך פעילות לילה בעסכרים בשכם</t>
  </si>
  <si>
    <t xml:space="preserve">הושלך מטען מאולתר לעבר כוח מגד' 'שחר' – 498 במהלך יזומה בג'ילזון </t>
  </si>
  <si>
    <t xml:space="preserve">הושלך מטען מאולתר לעבר כוח מג"ב כ"ג במהלך פעילות לילה בטול כרם </t>
  </si>
  <si>
    <t>הכוח הגיב בירי לעבר מס' חשודים, כתוצאה נפצע פלס' באורח לא דחוף אשר פונה ע"ג סה"א לביה"ח 'איסתשארי'</t>
  </si>
  <si>
    <t xml:space="preserve">הכוח הגיב בנ.מ.ח אשר כלל 6 יריות לאוויר ובאלפ"ה, אין נפגעים </t>
  </si>
  <si>
    <t>ציר 'לב השומרון' במחלף יצהר הגדולה</t>
  </si>
  <si>
    <t>10 אזרחים ישר' יידו אבנים לעבר מס' רכבים פלס' על ציר 'לב השומרון' במחלף יצהר הגדולה</t>
  </si>
  <si>
    <t>סמוך לסילוואד</t>
  </si>
  <si>
    <t>בוצעו ז"א לעבר מס' אזרחים ישר' במרחב חוות בורג'ברדוויל סמוך לסילוואד. נעצר פלס' אשר ביצע את הז"א ע"י כוח 7877/9213. בהמשך ארעה פשיעה לאומנית במתווה חיכוך אלים במהלכה מס' אזרחים ישר' פינצ'רו גלגלי רכב פלס' ותקפו 2 פלס'. הנ"ל נפצעו. בהמשך אירע חיכוך אלים אשר כלל ז"א הדדיות בין מס' אזרחים ישר' ל-30 פלס' במרחב</t>
  </si>
  <si>
    <t>ק.ד 5517 סמוך לבית ליקיא</t>
  </si>
  <si>
    <t>בוצע נ.מ.ח אשר כלל ירי לאוויר ע"י כוח מגד' פקע"ר – 982 בעקבות 2 חשודים אשר התקרבו לגדר בק.ד 5517 סמוך לבית ליקיא</t>
  </si>
  <si>
    <t>ג'בל ג'והר</t>
  </si>
  <si>
    <t>לטאה</t>
  </si>
  <si>
    <t>ז"א לעבר ר"י על ציר 'לטאה' בצו' יצהר הגדולה/ אין נפגעים אך נגרם נזק למס' רכבים</t>
  </si>
  <si>
    <t>ז"א לעבר ר"י על ציר 'כרמון' סמוך למעבר חוצ"ש , א.נ.א.נ</t>
  </si>
  <si>
    <t>ז"א לעבר אוטובוס ישר' על ציר 'יפהפיה' בצו' אל חאדר, א.נ.א.נ</t>
  </si>
  <si>
    <t>ז"א לעבר ר"י על ציר 'יפהפיה' סמוך לואדי קרן במרחב צו' כרמי צור החדשה, א.נ.א.נ</t>
  </si>
  <si>
    <t>ציר 'כרמון' סמוך למעבר חוצ"ש</t>
  </si>
  <si>
    <t xml:space="preserve"> ציר 'יפהפיה' בצו' אל חאדר</t>
  </si>
  <si>
    <t xml:space="preserve"> ציר 'יפהפיה' סמוך לואדי קרן</t>
  </si>
  <si>
    <t xml:space="preserve">בוצע ירי לעבר תאג"ד השייך לכוח מגד' 9341/967 במהלך פעילות לילה בקסבה בשכם. אין נפגעים אך זוהתה פגיעה ברכב, כמו"כ הכוח הגיב בירי לעבר מס' חשודים בכיכר השהידים, זוהתה פגיעה </t>
  </si>
  <si>
    <t xml:space="preserve">זבובה </t>
  </si>
  <si>
    <t>הושלכו 4 מטענים מאולתרים לעבר כוח מג"ב כ"ג במהלך פטרול בזבובה</t>
  </si>
  <si>
    <t>הושלכו 2 מטענים מאולתרים לעבר כוח מג"ב כ"ג במהלך פטרול ברומאנה</t>
  </si>
  <si>
    <t>הושלכו 2 מטענים מאולתרים לעבר כוח מגדס"ר 900/93 במהלך פטרול בפקועה</t>
  </si>
  <si>
    <t>הכוח הגיב בירי לעבר מס' חשודים במרחב ובאלפ"ה, א.נ.א.נ</t>
  </si>
  <si>
    <t>יש לציין כי מטען אחד התפוצץ, כמו"כ הכוח הגיב בירי לעבר המטען אשר לא התפוצץ, א.נ.א.נ</t>
  </si>
  <si>
    <t>הכוח הגיב בירי לעבר מטען הצינור, יש לציין כי הנ"ל לא התפוצצו. א.נ.א.נ</t>
  </si>
  <si>
    <t>מס' אזרחים ישר' נכנסו רגלית ליתמא בזדון</t>
  </si>
  <si>
    <t>4 תיירים נכנסו לקלקיליה לטובת תיקון הרכב בזדון</t>
  </si>
  <si>
    <t>בוצעה הסגרתם מידי המנגנונים לידי כוח מג"ב א' במוצב 422, בהמשך הנ"ל שוחררו</t>
  </si>
  <si>
    <t xml:space="preserve">ק.ד 5517 במרחב בית סירא </t>
  </si>
  <si>
    <t xml:space="preserve">בוצע נ.מ.ח אשר כלל 3 יריות לאוויר ע"י כוח מגד' 'רם' – 668 בעקבות טרקטור אשר התקרב לגדר בק.ד 5517 במרחב בית סירא </t>
  </si>
  <si>
    <t>במרחב בית ליקיא</t>
  </si>
  <si>
    <t>בוצע נ.מ.ח אשר כלל ירי לאוויר ע"י כוח מגד' 'רם' – 668 בעקבות טרקטור אשר שהה במרחב בית ליקיא</t>
  </si>
  <si>
    <t>בוצע נ.מ.ח אשר כלל ירי לאוויר ע"י כוח מגד' 'רם' – 668 בעקבות חשוד אשר חפר במרחב בית ליקיא</t>
  </si>
  <si>
    <t>בוצע נ.מ.ח אשר כלל ירי לאוויר ע"י כוח מגד' פקע"ר – 982 בעקבות ניסיון חציית 12 חשודים מהאדום לכחול בק.ד 5528 סמוך לבית ליקיא</t>
  </si>
  <si>
    <t>ק.ד 5528 סמוך לבית ליקיא</t>
  </si>
  <si>
    <t>בוצע נ.מ.ח אשר כלל ירי לאוויר ע"י כוח מגד' פקע"ר – 982 בעקבות 3 חשודים סמוך לגדר בק.ד 5506 במרחב בית סירא</t>
  </si>
  <si>
    <t>ק.ד 5506 במרחב בית סירא</t>
  </si>
  <si>
    <t>בוצע נ.מ.ח אשר כלל יריה לאוויר ע"י כוח מגד' 7877/49 בעקבות חשוד בק.ד 1127 סמוך לקלקיליה</t>
  </si>
  <si>
    <t>בוצע נ.מ.ח אשר כלל ירי לאוויר ע"י כוח מגד' 7877/49 בעקבות ירי זיקוקים לעברם בק.ד 990 סמוך לג'יוס</t>
  </si>
  <si>
    <t>ק.ד 1127 סמוך לקלקיליה</t>
  </si>
  <si>
    <t>ק.ד 990 סמוך לג'יוס</t>
  </si>
  <si>
    <t>ציר ונוס סמוך למחצבת ג'מעין</t>
  </si>
  <si>
    <t>חיכוך מילולי בין מס' אזרחים ישר' לבין מס' פלס' במהלכו אזרחים ביצעו ז"א לעבר הפלס' , א.נ.א.נ במהשך האזרחים ביצעו נמ"ח אשר כלל יריר חי לאוויר , אין נפגעים</t>
  </si>
  <si>
    <t>2 פלס' פצועים באורח לא דחוף ופלס' נוסף שעוכב בנק' ושוחרר</t>
  </si>
  <si>
    <t xml:space="preserve">                                                                                                                                                                                                                                                                                                                                                                                                                                                                                                                                                                                           </t>
  </si>
  <si>
    <t>סמוך לסינג'יל,  ציר 'ביאלר' סמוך לברך העליונה במרחב תקוע</t>
  </si>
  <si>
    <t>סמוך למחצבות טריפי סמוך לעין יברוד,סמוך למרחב האמבטיה במרחב גבעת אסף</t>
  </si>
  <si>
    <t>חיבור הצירים 'אצבע – גביע' סמוך לצו' יצהר הקטנה</t>
  </si>
  <si>
    <t>מנוחה רחל בחברון, סמוך לצו' עופרים</t>
  </si>
  <si>
    <t>ציר 'לב השומרון' במרחב הביתות, ציר 443 סמוך לבית חורון</t>
  </si>
  <si>
    <t>סמוך לפיל' 502 סמוך לאבו דיס</t>
  </si>
  <si>
    <t>שער אוהד</t>
  </si>
  <si>
    <t>הושלך מטען מאולתר במתווה צינור לעבר כוח מגד' שחר – 498 בשער אוהד</t>
  </si>
  <si>
    <t>הונח מטען מאולתר סמוך לפיל' 502 סמוך לאבו דיס</t>
  </si>
  <si>
    <t>הושלך מטען מאולתר לעבר כוח מג"ב נ"ד במלך פעילות לילה בעיזריה</t>
  </si>
  <si>
    <t>א.נ.א.נ, יש לציין כי המטען התפוצץ וכי הפיל' לא מאוייש</t>
  </si>
  <si>
    <t>2 אזרחים ישר' יידו אבנים לעבר הקסבה המערבית בחברון</t>
  </si>
  <si>
    <t>הקסבה המערבית בחברון</t>
  </si>
  <si>
    <t>א.נ.א.נ, כמו"כ האזרחים נעצרו והועברו לטיפול מ"י</t>
  </si>
  <si>
    <t>אזרח ישר' נכנס ליריחו בזדון</t>
  </si>
  <si>
    <t>הנ"ל נעצר ע"י המנגנונים והוסגר למ"י ללא אירועים חריגים</t>
  </si>
  <si>
    <t>בוצע נ.מ.ח אשר כלל ירי לאוויר וירי לעבר חשוד אשר התקרב לגדר ע"י כוח מגד' 7877/49 בק.ד 1423 סמוך לח' אבו סלימאן במרחב אורנית</t>
  </si>
  <si>
    <t>בוצע נ.מ.ח אשר כלל ירי לאוויר ע"י כוח מגד' 'רם' – 668 בעקבות הפס"ד במהלך פעילות יזומה בדיר איבזיע</t>
  </si>
  <si>
    <t>בוצע נ.מ.ח אשר כלל ירי לאוויר ע"י כוח מגד' פקע"ר 982 בעקבות חשוד אשר נתעסק בגדר בק.ד 5153 סמוך לרנתיס</t>
  </si>
  <si>
    <t xml:space="preserve">בוצע נ.מ.ח אשר כלל ירי לאוויר ע"י כוח מגד' 'רם' – 668 בעקבות הפס"ד במהלך סריקות בדיר עמר </t>
  </si>
  <si>
    <t>בוצע נ.מ.ח אשר כלל ירי לאוויר ע"י כוח מגד' 900/94 בעקבות רכב חשוד אשר האיץ לעבר הכוח במהלך פטרול מסביב למפח"ט</t>
  </si>
  <si>
    <t>ק.ד 1423 סמוך לח' אבו סלימאן במרחב אורנית</t>
  </si>
  <si>
    <t xml:space="preserve">דיר עמר </t>
  </si>
  <si>
    <t>מפח"ט</t>
  </si>
  <si>
    <t>בוצע נ.מ.ח אשר כלל ירי לעבר יעד המעצר אשר נמלט ע"י כוח מסיירת 900/93 וכוח מג"ב כ"ג במהלך פעילות לילה בקפין</t>
  </si>
  <si>
    <t>ברחן</t>
  </si>
  <si>
    <t xml:space="preserve">במהלך מבצע חט' רכב מסוג 'דויד' עלה על מטען, </t>
  </si>
  <si>
    <t>מחט נפצע באורח דחוף</t>
  </si>
  <si>
    <t xml:space="preserve">במהלך מבצע חטיבתי 'מעגל נסגר' אירע פיצוץ מטען , </t>
  </si>
  <si>
    <t>נפצעו 2 לוחמים באורח דחוף</t>
  </si>
  <si>
    <t>הנ"ל נפצע באורח דחוף</t>
  </si>
  <si>
    <t>חדר מיון</t>
  </si>
  <si>
    <t>הושלך מטען מאולתר לעבר כוח מג"ב כ"ג במהלך פטרול ברומאנה</t>
  </si>
  <si>
    <t>כוח מסיירת 900/93 עלה על מטען מאולתר אשר ככה"נ הופעל מרחוק במהלך פטרול בענבתא</t>
  </si>
  <si>
    <t>א.נ.א.נ., יש לציין כי המטען התפוצץ</t>
  </si>
  <si>
    <t>מס' ברסלבים ע"ג ר"י פרצו את חווה 7 ונכנסו לשכם</t>
  </si>
  <si>
    <t>יצאו עצמאית ללא אירועים חריגים</t>
  </si>
  <si>
    <t xml:space="preserve">אדורה ובטנא עומרים </t>
  </si>
  <si>
    <t xml:space="preserve">בנגוהות </t>
  </si>
  <si>
    <t>בוצע נ.מ.ח אשר כלל ירי לאוויר ע"י כוח מגד' 9341/7037 בעקבות רכב פלס' אשר לא נענה לקריאות הכוח על ציר 'חרדל' בצו' דיר שרף</t>
  </si>
  <si>
    <t>בוצע נ.מ.ח אשר כלל ירי לאוויר ע"י כוח מגד' 900/94 בעקבות ז"א לעברם במהלך פעילות יזומה בבית ענון</t>
  </si>
  <si>
    <t>א–טבקה</t>
  </si>
  <si>
    <t xml:space="preserve">הוכרז 'נוהל הברחה' בעקבות זיהוי 2 מבריחים אשר אבד עימם הקשר עין בק.ד  236  נמצאו 2 תיקים עם 14 אקדחים ו-67 מכלולים, כמו"כ נעצר חשוד ע"י כוח מיח' מרעול      </t>
  </si>
  <si>
    <t>הוכרז 'פרש תורכי' בעקבות תצפיות אשר זיהו חשוד אשר שחצה מירדן לישראל בק.ד 231 סמוך למשואה</t>
  </si>
  <si>
    <t>חסימת ציר ע"י מס' אזרחים ישר' במסגרת אכיפת בב"ח</t>
  </si>
  <si>
    <t>ז"א לעבר רכב ערבי ישר' ע"י אזרחים ישר'</t>
  </si>
  <si>
    <t>ללא נפגעים, נזק לרכב</t>
  </si>
  <si>
    <t>צו גבעת אסף</t>
  </si>
  <si>
    <t>30 אזרחים יידו אבנים לעבר רכב פלס' על ציר 'לטאה' סמוך למחצבות טריפי אירוע תגובה בעקבות הפינוי בעוז ציון</t>
  </si>
  <si>
    <t>דווח מכוח מגד' 9341/967 אודות שמיעת ירי מהעיר שכם. לאחר סריקות ע"י הגשש החט' עלה כי זוהו 2 פגיעות חדשות בבטונדה בחווה 6 ועל כן האירוע הוגדר כאירוע ירי, אין נפגעים</t>
  </si>
  <si>
    <t>צו' 60/90 בעוג'ה</t>
  </si>
  <si>
    <t>מס' אזרחים ישר' ריססו גז מדמיע לעבר מס' פלס' במוערג'את</t>
  </si>
  <si>
    <t xml:space="preserve">כוכב יעקב </t>
  </si>
  <si>
    <t xml:space="preserve">חרסינה, גבעת אבות וחוות </t>
  </si>
  <si>
    <t xml:space="preserve">גבעת אבות, קריית ארבע, חרסינה וחוות גל </t>
  </si>
  <si>
    <t xml:space="preserve">אדורה </t>
  </si>
  <si>
    <t>בוצע נ.מ.ח אשר כלל ירי לאוויר ע"י כוח מגד' 417/47 בעקבות התקהלות מס' פלס' בצו' 238 סמוך לכניסה המערבית ליריחו</t>
  </si>
  <si>
    <t>נפצע פלס' באורח לא דחוף אשר התפנה לאדום</t>
  </si>
  <si>
    <t xml:space="preserve">  שכונת מנוחת רחל בחברון</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</si>
</sst>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4" formatCode="_ &quot;₪&quot;\ * #,##0.00_ ;_ &quot;₪&quot;\ * \-#,##0.00_ ;_ &quot;₪&quot;\ * &quot;-&quot;??_ ;_ @_ "/>
    <numFmt numFmtId="164" formatCode="_ [$₪-40D]\ * #,##0.00_ ;_ [$₪-40D]\ * \-#,##0.00_ ;_ [$₪-40D]\ * &quot;-&quot;??_ ;_ @_ "/>
    <numFmt numFmtId="165" formatCode="[$-1000000]h:mm;@"/>
    <numFmt numFmtId="166" formatCode="#,##0.00_ ;\-#,##0.00\ "/>
    <numFmt numFmtId="167" formatCode="&quot;₪&quot;\ #,##0.00"/>
  </numFmts>
  <fonts count="41" x14ac:knownFonts="1">
    <font>
      <sz val="11"/>
      <color theme="1"/>
      <name val="Arial"/>
      <family val="2"/>
      <charset val="177"/>
      <scheme val="minor"/>
    </font>
    <font>
      <sz val="11"/>
      <color theme="1"/>
      <name val="David"/>
      <family val="2"/>
      <charset val="177"/>
    </font>
    <font>
      <b/>
      <sz val="11"/>
      <color theme="1"/>
      <name val="David"/>
      <family val="2"/>
      <charset val="177"/>
    </font>
    <font>
      <sz val="11"/>
      <color theme="0"/>
      <name val="David"/>
      <family val="2"/>
      <charset val="177"/>
    </font>
    <font>
      <sz val="11"/>
      <color theme="1"/>
      <name val="Arial"/>
      <family val="2"/>
      <charset val="177"/>
      <scheme val="minor"/>
    </font>
    <font>
      <sz val="8"/>
      <name val="Arial"/>
      <family val="2"/>
      <charset val="177"/>
      <scheme val="minor"/>
    </font>
    <font>
      <sz val="11"/>
      <color theme="1"/>
      <name val="Arial"/>
      <family val="2"/>
      <scheme val="minor"/>
    </font>
    <font>
      <b/>
      <sz val="11"/>
      <color rgb="FF3F3F3F"/>
      <name val="Arial"/>
      <family val="2"/>
      <charset val="177"/>
      <scheme val="minor"/>
    </font>
    <font>
      <sz val="12"/>
      <color theme="1"/>
      <name val="Alef"/>
    </font>
    <font>
      <b/>
      <sz val="11"/>
      <color rgb="FF3F3F3F"/>
      <name val="Alef"/>
    </font>
    <font>
      <sz val="11"/>
      <color theme="0"/>
      <name val="Alef"/>
    </font>
    <font>
      <sz val="11"/>
      <color theme="1"/>
      <name val="Alef"/>
    </font>
    <font>
      <b/>
      <sz val="11"/>
      <color theme="1"/>
      <name val="Alef"/>
    </font>
    <font>
      <b/>
      <sz val="12"/>
      <color theme="1"/>
      <name val="Alef"/>
    </font>
    <font>
      <b/>
      <sz val="12"/>
      <name val="Alef"/>
    </font>
    <font>
      <sz val="12"/>
      <name val="Alef"/>
    </font>
    <font>
      <sz val="11"/>
      <color rgb="FF000000"/>
      <name val="Alef"/>
    </font>
    <font>
      <sz val="11"/>
      <color rgb="FFFFFFFF"/>
      <name val="Alef"/>
    </font>
    <font>
      <b/>
      <sz val="12"/>
      <color rgb="FF000000"/>
      <name val="Alef"/>
    </font>
    <font>
      <sz val="12"/>
      <color rgb="FF000000"/>
      <name val="Alef"/>
    </font>
    <font>
      <sz val="9"/>
      <color rgb="FF000000"/>
      <name val="Alef"/>
    </font>
    <font>
      <sz val="12"/>
      <color theme="0"/>
      <name val="Alef"/>
    </font>
    <font>
      <sz val="9"/>
      <color theme="1"/>
      <name val="Alef"/>
    </font>
    <font>
      <b/>
      <sz val="10"/>
      <color rgb="FF3F3F3F"/>
      <name val="Alef"/>
    </font>
    <font>
      <b/>
      <sz val="12"/>
      <color rgb="FF3F3F3F"/>
      <name val="Alef"/>
    </font>
    <font>
      <sz val="11"/>
      <color rgb="FFFF0000"/>
      <name val="Alef"/>
    </font>
    <font>
      <sz val="11"/>
      <name val="Alef"/>
    </font>
    <font>
      <b/>
      <sz val="16"/>
      <color rgb="FF3F3F3F"/>
      <name val="Alef"/>
    </font>
    <font>
      <b/>
      <sz val="16"/>
      <color theme="1"/>
      <name val="Alef"/>
    </font>
    <font>
      <sz val="12"/>
      <color theme="1"/>
      <name val="David"/>
      <family val="2"/>
      <charset val="177"/>
    </font>
    <font>
      <b/>
      <sz val="12"/>
      <color theme="1"/>
      <name val="David"/>
      <family val="2"/>
      <charset val="177"/>
    </font>
    <font>
      <sz val="11"/>
      <color rgb="FFFF0000"/>
      <name val="Arial"/>
      <family val="2"/>
      <charset val="177"/>
      <scheme val="minor"/>
    </font>
    <font>
      <sz val="11"/>
      <color rgb="FF92D050"/>
      <name val="Alef"/>
    </font>
    <font>
      <sz val="11"/>
      <color rgb="FFC00000"/>
      <name val="Alef"/>
    </font>
    <font>
      <sz val="11"/>
      <color theme="9"/>
      <name val="Alef"/>
    </font>
    <font>
      <sz val="12"/>
      <color theme="1"/>
      <name val="David"/>
      <family val="2"/>
    </font>
    <font>
      <sz val="14"/>
      <color theme="1"/>
      <name val="Alef"/>
    </font>
    <font>
      <sz val="14"/>
      <name val="Alef"/>
    </font>
    <font>
      <b/>
      <sz val="12"/>
      <color theme="2" tint="-0.749992370372631"/>
      <name val="Alef"/>
    </font>
    <font>
      <sz val="12"/>
      <color rgb="FFFF0000"/>
      <name val="Alef"/>
    </font>
    <font>
      <b/>
      <sz val="11"/>
      <color rgb="FFFF0000"/>
      <name val="Alef"/>
    </font>
  </fonts>
  <fills count="48">
    <fill>
      <patternFill patternType="none"/>
    </fill>
    <fill>
      <patternFill patternType="gray125"/>
    </fill>
    <fill>
      <patternFill patternType="solid">
        <fgColor theme="0"/>
        <bgColor indexed="64"/>
      </patternFill>
    </fill>
    <fill>
      <patternFill patternType="solid">
        <fgColor rgb="FFC00000"/>
        <bgColor indexed="64"/>
      </patternFill>
    </fill>
    <fill>
      <patternFill patternType="solid">
        <fgColor rgb="FF0070C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FFB9B9"/>
        <bgColor indexed="64"/>
      </patternFill>
    </fill>
    <fill>
      <patternFill patternType="solid">
        <fgColor rgb="FFFFE1E1"/>
        <bgColor indexed="64"/>
      </patternFill>
    </fill>
    <fill>
      <patternFill patternType="solid">
        <fgColor rgb="FFDBB7FF"/>
        <bgColor indexed="64"/>
      </patternFill>
    </fill>
    <fill>
      <patternFill patternType="solid">
        <fgColor rgb="FFEEDDFF"/>
        <bgColor indexed="64"/>
      </patternFill>
    </fill>
    <fill>
      <patternFill patternType="solid">
        <fgColor rgb="FF90E4E2"/>
        <bgColor indexed="64"/>
      </patternFill>
    </fill>
    <fill>
      <patternFill patternType="solid">
        <fgColor rgb="FFC7F1F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CCFF"/>
        <bgColor indexed="64"/>
      </patternFill>
    </fill>
    <fill>
      <patternFill patternType="solid">
        <fgColor rgb="FFFFEBFF"/>
        <bgColor indexed="64"/>
      </patternFill>
    </fill>
    <fill>
      <patternFill patternType="solid">
        <fgColor rgb="FF8FEAFF"/>
        <bgColor indexed="64"/>
      </patternFill>
    </fill>
    <fill>
      <patternFill patternType="solid">
        <fgColor rgb="FFDDF9FF"/>
        <bgColor indexed="64"/>
      </patternFill>
    </fill>
    <fill>
      <patternFill patternType="solid">
        <fgColor rgb="FFE7E7FF"/>
        <bgColor indexed="64"/>
      </patternFill>
    </fill>
    <fill>
      <patternFill patternType="solid">
        <fgColor rgb="FFDDFFFF"/>
        <bgColor indexed="64"/>
      </patternFill>
    </fill>
    <fill>
      <patternFill patternType="solid">
        <fgColor theme="9"/>
        <bgColor indexed="64"/>
      </patternFill>
    </fill>
    <fill>
      <patternFill patternType="solid">
        <fgColor rgb="FF00B0F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rgb="FFD9E1F2"/>
        <bgColor indexed="64"/>
      </patternFill>
    </fill>
    <fill>
      <patternFill patternType="solid">
        <fgColor rgb="FFFFE7FF"/>
        <bgColor indexed="64"/>
      </patternFill>
    </fill>
    <fill>
      <patternFill patternType="solid">
        <fgColor rgb="FFFFEFE7"/>
        <bgColor indexed="64"/>
      </patternFill>
    </fill>
    <fill>
      <patternFill patternType="solid">
        <fgColor rgb="FFDCE4F4"/>
        <bgColor indexed="64"/>
      </patternFill>
    </fill>
    <fill>
      <patternFill patternType="solid">
        <fgColor rgb="FFFFC1FF"/>
        <bgColor indexed="64"/>
      </patternFill>
    </fill>
    <fill>
      <patternFill patternType="solid">
        <fgColor rgb="FFABFFFF"/>
        <bgColor indexed="64"/>
      </patternFill>
    </fill>
    <fill>
      <patternFill patternType="solid">
        <fgColor rgb="FFC5C5FF"/>
        <bgColor indexed="64"/>
      </patternFill>
    </fill>
    <fill>
      <patternFill patternType="solid">
        <fgColor rgb="FFFFC7AB"/>
        <bgColor indexed="64"/>
      </patternFill>
    </fill>
    <fill>
      <patternFill patternType="solid">
        <fgColor rgb="FFB0C3E6"/>
        <bgColor indexed="64"/>
      </patternFill>
    </fill>
    <fill>
      <patternFill patternType="solid">
        <fgColor rgb="FFFFC000"/>
        <bgColor indexed="64"/>
      </patternFill>
    </fill>
    <fill>
      <patternFill patternType="solid">
        <fgColor theme="7"/>
        <bgColor indexed="64"/>
      </patternFill>
    </fill>
    <fill>
      <patternFill patternType="solid">
        <fgColor rgb="FFC00000"/>
        <bgColor rgb="FF000000"/>
      </patternFill>
    </fill>
    <fill>
      <patternFill patternType="solid">
        <fgColor rgb="FF0070C0"/>
        <bgColor rgb="FF000000"/>
      </patternFill>
    </fill>
    <fill>
      <patternFill patternType="solid">
        <fgColor rgb="FFED7D31"/>
        <bgColor rgb="FF000000"/>
      </patternFill>
    </fill>
    <fill>
      <patternFill patternType="solid">
        <fgColor rgb="FFF2F2F2"/>
      </patternFill>
    </fill>
    <fill>
      <patternFill patternType="solid">
        <fgColor rgb="FFFFFFFF"/>
        <bgColor indexed="64"/>
      </patternFill>
    </fill>
    <fill>
      <patternFill patternType="solid">
        <fgColor rgb="FFA66BD3"/>
        <bgColor indexed="64"/>
      </patternFill>
    </fill>
    <fill>
      <patternFill patternType="solid">
        <fgColor rgb="FFB9B9FF"/>
        <bgColor indexed="64"/>
      </patternFill>
    </fill>
    <fill>
      <patternFill patternType="solid">
        <fgColor rgb="FFFFFF00"/>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top/>
      <bottom/>
      <diagonal/>
    </border>
    <border>
      <left style="thin">
        <color rgb="FF000000"/>
      </left>
      <right/>
      <top/>
      <bottom/>
      <diagonal/>
    </border>
    <border>
      <left/>
      <right style="thin">
        <color indexed="64"/>
      </right>
      <top style="medium">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rgb="FF3F3F3F"/>
      </left>
      <right style="thin">
        <color rgb="FF3F3F3F"/>
      </right>
      <top style="thin">
        <color rgb="FF3F3F3F"/>
      </top>
      <bottom style="thin">
        <color rgb="FF3F3F3F"/>
      </bottom>
      <diagonal/>
    </border>
    <border>
      <left style="thin">
        <color rgb="FF3F3F3F"/>
      </left>
      <right/>
      <top style="thin">
        <color rgb="FF3F3F3F"/>
      </top>
      <bottom/>
      <diagonal/>
    </border>
    <border>
      <left/>
      <right/>
      <top style="thin">
        <color rgb="FF3F3F3F"/>
      </top>
      <bottom/>
      <diagonal/>
    </border>
    <border>
      <left/>
      <right style="thin">
        <color rgb="FF3F3F3F"/>
      </right>
      <top style="thin">
        <color rgb="FF3F3F3F"/>
      </top>
      <bottom/>
      <diagonal/>
    </border>
    <border>
      <left style="thin">
        <color indexed="64"/>
      </left>
      <right style="thin">
        <color indexed="64"/>
      </right>
      <top/>
      <bottom style="thin">
        <color indexed="64"/>
      </bottom>
      <diagonal/>
    </border>
    <border>
      <left style="thin">
        <color rgb="FF3F3F3F"/>
      </left>
      <right/>
      <top style="thin">
        <color rgb="FF3F3F3F"/>
      </top>
      <bottom style="medium">
        <color indexed="64"/>
      </bottom>
      <diagonal/>
    </border>
    <border>
      <left/>
      <right/>
      <top style="thin">
        <color rgb="FF3F3F3F"/>
      </top>
      <bottom style="medium">
        <color indexed="64"/>
      </bottom>
      <diagonal/>
    </border>
    <border>
      <left/>
      <right style="thin">
        <color rgb="FF3F3F3F"/>
      </right>
      <top style="thin">
        <color rgb="FF3F3F3F"/>
      </top>
      <bottom style="medium">
        <color indexed="64"/>
      </bottom>
      <diagonal/>
    </border>
    <border>
      <left style="thin">
        <color indexed="64"/>
      </left>
      <right style="thin">
        <color indexed="64"/>
      </right>
      <top style="thin">
        <color indexed="64"/>
      </top>
      <bottom/>
      <diagonal/>
    </border>
    <border>
      <left style="thin">
        <color rgb="FF3F3F3F"/>
      </left>
      <right style="thin">
        <color rgb="FF3F3F3F"/>
      </right>
      <top style="thin">
        <color rgb="FF3F3F3F"/>
      </top>
      <bottom/>
      <diagonal/>
    </border>
    <border>
      <left/>
      <right style="thin">
        <color rgb="FF3F3F3F"/>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4" fillId="0" borderId="0"/>
    <xf numFmtId="0" fontId="6" fillId="0" borderId="0"/>
    <xf numFmtId="44" fontId="4" fillId="0" borderId="0" applyFont="0" applyFill="0" applyBorder="0" applyAlignment="0" applyProtection="0"/>
    <xf numFmtId="0" fontId="7" fillId="43" borderId="49" applyNumberFormat="0" applyAlignment="0" applyProtection="0"/>
    <xf numFmtId="0" fontId="31" fillId="0" borderId="0" applyNumberFormat="0" applyFill="0" applyBorder="0" applyAlignment="0" applyProtection="0"/>
  </cellStyleXfs>
  <cellXfs count="621">
    <xf numFmtId="0" fontId="0" fillId="0" borderId="0" xfId="0"/>
    <xf numFmtId="0" fontId="1" fillId="0" borderId="0" xfId="0" applyFont="1" applyAlignment="1">
      <alignment horizontal="center" vertical="center"/>
    </xf>
    <xf numFmtId="0" fontId="1" fillId="0" borderId="5" xfId="0" applyFont="1" applyBorder="1" applyAlignment="1">
      <alignment horizontal="center" vertical="center"/>
    </xf>
    <xf numFmtId="0" fontId="1" fillId="0" borderId="7" xfId="0" applyFont="1" applyBorder="1" applyAlignment="1">
      <alignment horizontal="center" vertical="center"/>
    </xf>
    <xf numFmtId="0" fontId="1" fillId="0" borderId="0" xfId="0" applyFont="1" applyAlignment="1">
      <alignment horizontal="center" vertical="center"/>
    </xf>
    <xf numFmtId="0" fontId="1" fillId="0" borderId="0" xfId="0" applyFont="1" applyFill="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2" fillId="6" borderId="18" xfId="0" applyFont="1" applyFill="1" applyBorder="1" applyAlignment="1">
      <alignment horizontal="center" vertical="center"/>
    </xf>
    <xf numFmtId="0" fontId="2" fillId="6" borderId="22" xfId="0" applyFont="1" applyFill="1" applyBorder="1" applyAlignment="1">
      <alignment horizontal="center" vertical="center"/>
    </xf>
    <xf numFmtId="0" fontId="2" fillId="6" borderId="19" xfId="0" applyFont="1" applyFill="1" applyBorder="1" applyAlignment="1">
      <alignment horizontal="center" vertical="center"/>
    </xf>
    <xf numFmtId="0" fontId="1" fillId="5" borderId="4" xfId="0" applyFont="1" applyFill="1" applyBorder="1" applyAlignment="1">
      <alignment horizontal="center" vertical="center"/>
    </xf>
    <xf numFmtId="0" fontId="3" fillId="4" borderId="22" xfId="0" applyFont="1" applyFill="1" applyBorder="1" applyAlignment="1">
      <alignment horizontal="center" vertical="center" wrapText="1"/>
    </xf>
    <xf numFmtId="0" fontId="1" fillId="5" borderId="6" xfId="0" applyFont="1" applyFill="1" applyBorder="1" applyAlignment="1">
      <alignment horizontal="center" vertical="center"/>
    </xf>
    <xf numFmtId="0" fontId="1" fillId="0" borderId="22" xfId="0" applyFont="1" applyBorder="1" applyAlignment="1">
      <alignment horizontal="center" vertical="center" wrapText="1"/>
    </xf>
    <xf numFmtId="0" fontId="1" fillId="0" borderId="0" xfId="0" applyFont="1" applyFill="1" applyBorder="1" applyAlignment="1">
      <alignment horizontal="center" vertical="center"/>
    </xf>
    <xf numFmtId="0" fontId="1" fillId="0" borderId="19" xfId="0" applyFont="1" applyBorder="1" applyAlignment="1">
      <alignment horizontal="center" vertical="center" wrapText="1"/>
    </xf>
    <xf numFmtId="0" fontId="3" fillId="3" borderId="18" xfId="0" applyFont="1" applyFill="1" applyBorder="1" applyAlignment="1">
      <alignment horizontal="center" vertical="center" wrapText="1"/>
    </xf>
    <xf numFmtId="0" fontId="1" fillId="0" borderId="23" xfId="0"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1" fillId="5" borderId="1" xfId="0" applyFont="1" applyFill="1" applyBorder="1" applyAlignment="1" applyProtection="1">
      <alignment horizontal="center" vertical="center"/>
      <protection locked="0"/>
    </xf>
    <xf numFmtId="0" fontId="1" fillId="5" borderId="5" xfId="0" applyFont="1" applyFill="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14" fontId="1" fillId="5" borderId="1" xfId="0" applyNumberFormat="1" applyFont="1" applyFill="1" applyBorder="1" applyAlignment="1" applyProtection="1">
      <alignment horizontal="center" vertical="center"/>
      <protection locked="0"/>
    </xf>
    <xf numFmtId="14" fontId="1" fillId="5" borderId="21" xfId="0" applyNumberFormat="1"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7" xfId="0" applyFont="1" applyFill="1" applyBorder="1" applyAlignment="1" applyProtection="1">
      <alignment horizontal="center" vertical="center"/>
      <protection locked="0"/>
    </xf>
    <xf numFmtId="14" fontId="1" fillId="0" borderId="1" xfId="0" applyNumberFormat="1" applyFont="1" applyBorder="1" applyAlignment="1" applyProtection="1">
      <alignment horizontal="center" vertical="center"/>
      <protection locked="0"/>
    </xf>
    <xf numFmtId="14" fontId="1" fillId="0" borderId="23" xfId="0" applyNumberFormat="1" applyFont="1" applyBorder="1" applyAlignment="1" applyProtection="1">
      <alignment horizontal="center" vertical="center"/>
      <protection locked="0"/>
    </xf>
    <xf numFmtId="0" fontId="1" fillId="0" borderId="0" xfId="0" applyFont="1" applyAlignment="1">
      <alignment horizontal="center" vertical="center"/>
    </xf>
    <xf numFmtId="0" fontId="1" fillId="0" borderId="3" xfId="0" applyFont="1" applyBorder="1" applyAlignment="1">
      <alignment horizontal="center" vertical="center"/>
    </xf>
    <xf numFmtId="0" fontId="1" fillId="0" borderId="31" xfId="0" applyFont="1" applyBorder="1" applyAlignment="1">
      <alignment horizontal="center" vertical="center"/>
    </xf>
    <xf numFmtId="0" fontId="1" fillId="0" borderId="0" xfId="0" applyFont="1" applyFill="1" applyBorder="1" applyAlignment="1">
      <alignment vertical="center"/>
    </xf>
    <xf numFmtId="0" fontId="1" fillId="0" borderId="0" xfId="0" applyFont="1" applyFill="1" applyBorder="1" applyAlignment="1">
      <alignment vertical="center" wrapText="1"/>
    </xf>
    <xf numFmtId="0" fontId="1" fillId="0" borderId="3" xfId="0" applyFont="1" applyFill="1" applyBorder="1" applyAlignment="1">
      <alignment horizontal="center" vertical="center"/>
    </xf>
    <xf numFmtId="0" fontId="1" fillId="0" borderId="7" xfId="0" applyFont="1" applyFill="1" applyBorder="1" applyAlignment="1">
      <alignment horizontal="center" vertical="center"/>
    </xf>
    <xf numFmtId="0" fontId="1" fillId="0" borderId="5" xfId="0" applyFont="1" applyFill="1" applyBorder="1" applyAlignment="1">
      <alignment horizontal="center" vertical="center"/>
    </xf>
    <xf numFmtId="0" fontId="1" fillId="0" borderId="5"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9" xfId="0" applyFont="1" applyFill="1" applyBorder="1" applyAlignment="1">
      <alignment horizontal="center" vertical="center"/>
    </xf>
    <xf numFmtId="0" fontId="1" fillId="0" borderId="13" xfId="0" applyFont="1" applyFill="1" applyBorder="1" applyAlignment="1">
      <alignment horizontal="center" vertical="center"/>
    </xf>
    <xf numFmtId="0" fontId="1" fillId="0" borderId="7" xfId="0" applyFont="1" applyFill="1" applyBorder="1" applyAlignment="1">
      <alignment horizontal="center" vertical="center" wrapText="1"/>
    </xf>
    <xf numFmtId="0" fontId="1" fillId="0" borderId="0" xfId="0" applyFont="1" applyAlignment="1">
      <alignment horizontal="center" vertical="center"/>
    </xf>
    <xf numFmtId="0" fontId="1" fillId="0" borderId="0" xfId="0" applyFont="1" applyAlignment="1">
      <alignment horizontal="center" vertical="center"/>
    </xf>
    <xf numFmtId="0" fontId="0" fillId="45" borderId="0" xfId="0" applyFill="1" applyAlignment="1">
      <alignment horizontal="center" vertical="center" wrapText="1"/>
    </xf>
    <xf numFmtId="20" fontId="8" fillId="0" borderId="0" xfId="0" applyNumberFormat="1" applyFont="1" applyAlignment="1">
      <alignment horizontal="center" wrapText="1"/>
    </xf>
    <xf numFmtId="14" fontId="8" fillId="0" borderId="0" xfId="0" applyNumberFormat="1" applyFont="1" applyAlignment="1">
      <alignment horizontal="center" wrapText="1"/>
    </xf>
    <xf numFmtId="0" fontId="8" fillId="0" borderId="0" xfId="0" applyFont="1" applyAlignment="1">
      <alignment horizontal="center" wrapText="1"/>
    </xf>
    <xf numFmtId="0" fontId="10" fillId="3" borderId="25" xfId="0" applyFont="1" applyFill="1" applyBorder="1" applyAlignment="1">
      <alignment horizontal="center" vertical="center"/>
    </xf>
    <xf numFmtId="0" fontId="11" fillId="0" borderId="26" xfId="0" applyFont="1" applyFill="1" applyBorder="1" applyAlignment="1">
      <alignment horizontal="center" vertical="center" wrapText="1"/>
    </xf>
    <xf numFmtId="0" fontId="11" fillId="0" borderId="26" xfId="0" applyFont="1" applyFill="1" applyBorder="1" applyAlignment="1">
      <alignment horizontal="center" vertical="center"/>
    </xf>
    <xf numFmtId="0" fontId="10" fillId="4" borderId="26" xfId="0" applyFont="1" applyFill="1" applyBorder="1" applyAlignment="1">
      <alignment horizontal="center" vertical="center" wrapText="1"/>
    </xf>
    <xf numFmtId="0" fontId="11" fillId="0" borderId="27" xfId="0" applyFont="1" applyFill="1" applyBorder="1" applyAlignment="1">
      <alignment horizontal="center" vertical="center" wrapText="1"/>
    </xf>
    <xf numFmtId="0" fontId="11" fillId="0" borderId="0" xfId="0" applyFont="1" applyFill="1" applyAlignment="1">
      <alignment horizontal="center"/>
    </xf>
    <xf numFmtId="0" fontId="12" fillId="26" borderId="18" xfId="0" applyFont="1" applyFill="1" applyBorder="1" applyAlignment="1" applyProtection="1">
      <alignment horizontal="center" vertical="center"/>
    </xf>
    <xf numFmtId="0" fontId="12" fillId="26" borderId="22" xfId="0" applyFont="1" applyFill="1" applyBorder="1" applyAlignment="1" applyProtection="1">
      <alignment horizontal="center" vertical="center"/>
    </xf>
    <xf numFmtId="0" fontId="12" fillId="26" borderId="19" xfId="0" applyFont="1" applyFill="1" applyBorder="1" applyAlignment="1" applyProtection="1">
      <alignment horizontal="center" vertical="center" wrapText="1"/>
    </xf>
    <xf numFmtId="0" fontId="8" fillId="0" borderId="4" xfId="0" applyFont="1" applyFill="1" applyBorder="1" applyAlignment="1">
      <alignment horizontal="center" vertical="center"/>
    </xf>
    <xf numFmtId="14" fontId="8" fillId="0" borderId="1" xfId="0" applyNumberFormat="1" applyFont="1" applyFill="1" applyBorder="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0" fontId="8" fillId="0" borderId="5" xfId="0"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protection locked="0"/>
    </xf>
    <xf numFmtId="0" fontId="13" fillId="0" borderId="0" xfId="0" applyFont="1" applyFill="1" applyAlignment="1">
      <alignment wrapText="1"/>
    </xf>
    <xf numFmtId="0" fontId="8" fillId="0" borderId="5" xfId="0" applyFont="1" applyFill="1" applyBorder="1" applyAlignment="1" applyProtection="1">
      <alignment horizontal="center" wrapText="1"/>
      <protection locked="0"/>
    </xf>
    <xf numFmtId="0" fontId="8" fillId="0" borderId="5"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protection locked="0"/>
    </xf>
    <xf numFmtId="14" fontId="11" fillId="0" borderId="1" xfId="0" applyNumberFormat="1" applyFont="1" applyFill="1" applyBorder="1" applyAlignment="1" applyProtection="1">
      <alignment horizontal="center" vertical="center"/>
      <protection locked="0"/>
    </xf>
    <xf numFmtId="0" fontId="11" fillId="0" borderId="1" xfId="0" applyFont="1" applyFill="1" applyBorder="1" applyAlignment="1" applyProtection="1">
      <alignment horizontal="center"/>
      <protection locked="0"/>
    </xf>
    <xf numFmtId="0" fontId="8" fillId="0" borderId="4" xfId="0" applyFont="1" applyFill="1" applyBorder="1" applyAlignment="1" applyProtection="1">
      <alignment horizontal="center" vertical="center"/>
    </xf>
    <xf numFmtId="0" fontId="11" fillId="0" borderId="0" xfId="0" applyFont="1" applyFill="1" applyAlignment="1">
      <alignment horizontal="center" wrapText="1"/>
    </xf>
    <xf numFmtId="0" fontId="11" fillId="0" borderId="0" xfId="0" applyFont="1" applyAlignment="1">
      <alignment horizontal="center" vertical="center"/>
    </xf>
    <xf numFmtId="0" fontId="10" fillId="3" borderId="18" xfId="0" applyFont="1" applyFill="1" applyBorder="1" applyAlignment="1">
      <alignment horizontal="center" vertical="center" wrapText="1"/>
    </xf>
    <xf numFmtId="0" fontId="11" fillId="0" borderId="22" xfId="0" applyFont="1" applyBorder="1" applyAlignment="1">
      <alignment horizontal="center" vertical="center" wrapText="1"/>
    </xf>
    <xf numFmtId="0" fontId="10" fillId="4" borderId="22" xfId="0" applyFont="1" applyFill="1" applyBorder="1" applyAlignment="1">
      <alignment horizontal="center" vertical="center" wrapText="1"/>
    </xf>
    <xf numFmtId="0" fontId="11" fillId="0" borderId="22" xfId="0" applyFont="1" applyBorder="1" applyAlignment="1">
      <alignment horizontal="center" vertical="center"/>
    </xf>
    <xf numFmtId="166" fontId="11" fillId="0" borderId="22" xfId="3" applyNumberFormat="1" applyFont="1" applyBorder="1" applyAlignment="1">
      <alignment horizontal="center" vertical="center"/>
    </xf>
    <xf numFmtId="14" fontId="14" fillId="25" borderId="39" xfId="0" applyNumberFormat="1" applyFont="1" applyFill="1" applyBorder="1" applyAlignment="1">
      <alignment horizontal="center" vertical="center" wrapText="1"/>
    </xf>
    <xf numFmtId="0" fontId="14" fillId="25" borderId="38" xfId="0" applyFont="1" applyFill="1" applyBorder="1" applyAlignment="1">
      <alignment horizontal="center" vertical="center" wrapText="1"/>
    </xf>
    <xf numFmtId="0" fontId="14" fillId="25" borderId="38" xfId="0" applyFont="1" applyFill="1" applyBorder="1" applyAlignment="1">
      <alignment horizontal="center" vertical="center" wrapText="1" readingOrder="2"/>
    </xf>
    <xf numFmtId="166" fontId="14" fillId="25" borderId="38" xfId="3" applyNumberFormat="1" applyFont="1" applyFill="1" applyBorder="1" applyAlignment="1">
      <alignment horizontal="center" vertical="center" wrapText="1"/>
    </xf>
    <xf numFmtId="164" fontId="14" fillId="25" borderId="38" xfId="3" applyNumberFormat="1" applyFont="1" applyFill="1" applyBorder="1" applyAlignment="1">
      <alignment horizontal="center" vertical="center" wrapText="1"/>
    </xf>
    <xf numFmtId="0" fontId="11" fillId="0" borderId="2" xfId="0" applyFont="1" applyFill="1" applyBorder="1" applyAlignment="1">
      <alignment horizontal="center" vertical="center"/>
    </xf>
    <xf numFmtId="14" fontId="8" fillId="0" borderId="1" xfId="0" applyNumberFormat="1"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53" xfId="0" applyFont="1" applyFill="1" applyBorder="1" applyAlignment="1">
      <alignment horizontal="center" vertical="center" wrapText="1"/>
    </xf>
    <xf numFmtId="0" fontId="8" fillId="0" borderId="23" xfId="0" applyFont="1" applyFill="1" applyBorder="1" applyAlignment="1">
      <alignment horizontal="center" vertical="center" wrapText="1"/>
    </xf>
    <xf numFmtId="2" fontId="8" fillId="0" borderId="1" xfId="0" applyNumberFormat="1" applyFont="1" applyFill="1" applyBorder="1" applyAlignment="1">
      <alignment horizontal="center" vertical="center"/>
    </xf>
    <xf numFmtId="0" fontId="11" fillId="0" borderId="4" xfId="0" applyFont="1" applyFill="1" applyBorder="1" applyAlignment="1">
      <alignment horizontal="center" vertical="center"/>
    </xf>
    <xf numFmtId="0" fontId="8" fillId="0" borderId="1" xfId="0" applyFont="1" applyFill="1" applyBorder="1" applyAlignment="1">
      <alignment horizontal="center" vertical="center"/>
    </xf>
    <xf numFmtId="164" fontId="14" fillId="0" borderId="1" xfId="3" applyNumberFormat="1" applyFont="1" applyFill="1" applyBorder="1" applyAlignment="1">
      <alignment horizontal="center" vertical="center" wrapText="1"/>
    </xf>
    <xf numFmtId="14" fontId="13" fillId="0" borderId="1" xfId="0" applyNumberFormat="1" applyFont="1" applyFill="1" applyBorder="1" applyAlignment="1">
      <alignment horizontal="center" vertical="center"/>
    </xf>
    <xf numFmtId="164" fontId="13" fillId="0" borderId="1" xfId="3"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xf>
    <xf numFmtId="0" fontId="8" fillId="0" borderId="1" xfId="0" applyNumberFormat="1" applyFont="1" applyFill="1" applyBorder="1" applyAlignment="1">
      <alignment horizontal="center" vertical="center" wrapText="1"/>
    </xf>
    <xf numFmtId="164" fontId="8" fillId="0" borderId="1" xfId="3" applyNumberFormat="1" applyFont="1" applyFill="1" applyBorder="1" applyAlignment="1">
      <alignment horizontal="center" vertical="center" wrapText="1"/>
    </xf>
    <xf numFmtId="0" fontId="11" fillId="0" borderId="1" xfId="0" applyFont="1" applyFill="1" applyBorder="1" applyAlignment="1">
      <alignment horizontal="center" vertical="center"/>
    </xf>
    <xf numFmtId="164" fontId="11" fillId="0" borderId="1" xfId="3" applyNumberFormat="1" applyFont="1" applyFill="1" applyBorder="1" applyAlignment="1">
      <alignment horizontal="center" vertical="center"/>
    </xf>
    <xf numFmtId="164" fontId="11" fillId="0" borderId="0" xfId="3" applyNumberFormat="1" applyFont="1" applyAlignment="1">
      <alignment horizontal="center" vertical="center"/>
    </xf>
    <xf numFmtId="0" fontId="8" fillId="0" borderId="26" xfId="0" applyFont="1" applyBorder="1" applyAlignment="1">
      <alignment horizontal="center" vertical="center" wrapText="1" readingOrder="2"/>
    </xf>
    <xf numFmtId="0" fontId="8" fillId="0" borderId="1" xfId="0" applyFont="1" applyFill="1" applyBorder="1" applyAlignment="1" applyProtection="1">
      <alignment horizontal="center" vertical="center" wrapText="1" readingOrder="2"/>
      <protection locked="0"/>
    </xf>
    <xf numFmtId="14" fontId="8" fillId="0" borderId="23" xfId="0" applyNumberFormat="1" applyFont="1" applyFill="1" applyBorder="1" applyAlignment="1">
      <alignment horizontal="center" vertical="center"/>
    </xf>
    <xf numFmtId="0" fontId="11" fillId="0" borderId="6" xfId="0" applyFont="1" applyFill="1" applyBorder="1" applyAlignment="1">
      <alignment horizontal="center" vertical="center"/>
    </xf>
    <xf numFmtId="0" fontId="11" fillId="0" borderId="21" xfId="0" applyFont="1" applyFill="1" applyBorder="1" applyAlignment="1">
      <alignment horizontal="center" vertical="center"/>
    </xf>
    <xf numFmtId="0" fontId="16" fillId="0" borderId="0" xfId="0" applyFont="1" applyAlignment="1">
      <alignment horizontal="center" vertical="center"/>
    </xf>
    <xf numFmtId="0" fontId="17" fillId="40" borderId="18" xfId="0" applyFont="1" applyFill="1" applyBorder="1" applyAlignment="1">
      <alignment horizontal="center" vertical="center" wrapText="1"/>
    </xf>
    <xf numFmtId="0" fontId="16" fillId="0" borderId="22" xfId="0" applyFont="1" applyBorder="1" applyAlignment="1">
      <alignment horizontal="center" vertical="center" wrapText="1"/>
    </xf>
    <xf numFmtId="0" fontId="17" fillId="41" borderId="22" xfId="0" applyFont="1" applyFill="1" applyBorder="1" applyAlignment="1">
      <alignment horizontal="center" vertical="center" wrapText="1"/>
    </xf>
    <xf numFmtId="0" fontId="16" fillId="0" borderId="19" xfId="0" applyFont="1" applyBorder="1" applyAlignment="1">
      <alignment horizontal="center" vertical="center" wrapText="1"/>
    </xf>
    <xf numFmtId="0" fontId="16" fillId="0" borderId="0" xfId="0" applyFont="1" applyAlignment="1">
      <alignment horizontal="center" vertical="center" wrapText="1"/>
    </xf>
    <xf numFmtId="0" fontId="18" fillId="42" borderId="25" xfId="0" applyFont="1" applyFill="1" applyBorder="1" applyAlignment="1">
      <alignment horizontal="center" vertical="center"/>
    </xf>
    <xf numFmtId="0" fontId="18" fillId="42" borderId="26" xfId="0" applyFont="1" applyFill="1" applyBorder="1" applyAlignment="1">
      <alignment horizontal="center" vertical="center"/>
    </xf>
    <xf numFmtId="0" fontId="18" fillId="42" borderId="27" xfId="0" applyFont="1" applyFill="1" applyBorder="1" applyAlignment="1">
      <alignment horizontal="center" vertical="center" wrapText="1"/>
    </xf>
    <xf numFmtId="0" fontId="19" fillId="0" borderId="2" xfId="0" applyFont="1" applyBorder="1" applyAlignment="1">
      <alignment horizontal="center" vertical="center"/>
    </xf>
    <xf numFmtId="14" fontId="19" fillId="0" borderId="23" xfId="0" applyNumberFormat="1" applyFont="1" applyBorder="1" applyAlignment="1" applyProtection="1">
      <alignment horizontal="center" vertical="center"/>
      <protection locked="0"/>
    </xf>
    <xf numFmtId="0" fontId="19" fillId="0" borderId="23" xfId="0" applyFont="1" applyBorder="1" applyAlignment="1" applyProtection="1">
      <alignment horizontal="center" vertical="center"/>
      <protection locked="0"/>
    </xf>
    <xf numFmtId="0" fontId="19" fillId="0" borderId="23" xfId="0" applyFont="1" applyBorder="1" applyAlignment="1" applyProtection="1">
      <alignment horizontal="center" vertical="center" wrapText="1"/>
      <protection locked="0"/>
    </xf>
    <xf numFmtId="0" fontId="19" fillId="0" borderId="3"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protection locked="0"/>
    </xf>
    <xf numFmtId="0" fontId="19" fillId="0" borderId="4" xfId="0" applyFont="1" applyBorder="1" applyAlignment="1">
      <alignment horizontal="center" vertical="center"/>
    </xf>
    <xf numFmtId="14" fontId="19" fillId="0" borderId="1" xfId="0" applyNumberFormat="1" applyFont="1" applyBorder="1" applyAlignment="1" applyProtection="1">
      <alignment horizontal="center" vertical="center"/>
      <protection locked="0"/>
    </xf>
    <xf numFmtId="0" fontId="19" fillId="0" borderId="5"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6" fillId="0" borderId="4" xfId="0" applyFont="1" applyBorder="1" applyAlignment="1">
      <alignment horizontal="center" vertical="center"/>
    </xf>
    <xf numFmtId="14" fontId="16" fillId="0" borderId="1" xfId="0" applyNumberFormat="1" applyFont="1" applyBorder="1" applyAlignment="1" applyProtection="1">
      <alignment horizontal="center" vertical="center"/>
      <protection locked="0"/>
    </xf>
    <xf numFmtId="0" fontId="16" fillId="0" borderId="1" xfId="0" applyFont="1" applyBorder="1" applyAlignment="1" applyProtection="1">
      <alignment horizontal="center" vertical="center"/>
      <protection locked="0"/>
    </xf>
    <xf numFmtId="0" fontId="20" fillId="0" borderId="5" xfId="0" applyFont="1" applyBorder="1" applyAlignment="1" applyProtection="1">
      <alignment horizontal="center" vertical="center" wrapText="1"/>
      <protection locked="0"/>
    </xf>
    <xf numFmtId="0" fontId="16" fillId="0" borderId="6" xfId="0" applyFont="1" applyBorder="1" applyAlignment="1">
      <alignment horizontal="center" vertical="center"/>
    </xf>
    <xf numFmtId="0" fontId="16" fillId="0" borderId="21" xfId="0" applyFont="1" applyBorder="1" applyAlignment="1" applyProtection="1">
      <alignment horizontal="center" vertical="center"/>
      <protection locked="0"/>
    </xf>
    <xf numFmtId="0" fontId="19" fillId="0" borderId="21" xfId="0" applyFont="1" applyBorder="1" applyAlignment="1" applyProtection="1">
      <alignment horizontal="center" vertical="center"/>
      <protection locked="0"/>
    </xf>
    <xf numFmtId="0" fontId="20" fillId="0" borderId="7" xfId="0" applyFont="1" applyBorder="1" applyAlignment="1" applyProtection="1">
      <alignment horizontal="center" vertical="center" wrapText="1"/>
      <protection locked="0"/>
    </xf>
    <xf numFmtId="0" fontId="16"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center" vertical="center" wrapText="1"/>
      <protection locked="0"/>
    </xf>
    <xf numFmtId="0" fontId="20" fillId="0" borderId="0" xfId="0" applyFont="1" applyAlignment="1">
      <alignment horizontal="center" vertical="center" wrapText="1"/>
    </xf>
    <xf numFmtId="0" fontId="11" fillId="0" borderId="0" xfId="0" applyFont="1" applyAlignment="1">
      <alignment horizontal="center" vertical="center" readingOrder="2"/>
    </xf>
    <xf numFmtId="0" fontId="21" fillId="3" borderId="18" xfId="0" applyFont="1" applyFill="1" applyBorder="1" applyAlignment="1">
      <alignment horizontal="center" vertical="center" readingOrder="2"/>
    </xf>
    <xf numFmtId="0" fontId="8" fillId="0" borderId="22" xfId="0" applyFont="1" applyBorder="1" applyAlignment="1">
      <alignment horizontal="center" vertical="center" wrapText="1" readingOrder="2"/>
    </xf>
    <xf numFmtId="0" fontId="21" fillId="4" borderId="22" xfId="0" applyFont="1" applyFill="1" applyBorder="1" applyAlignment="1">
      <alignment horizontal="center" vertical="center" wrapText="1" readingOrder="2"/>
    </xf>
    <xf numFmtId="0" fontId="8" fillId="0" borderId="22" xfId="0" applyFont="1" applyBorder="1" applyAlignment="1">
      <alignment horizontal="center" vertical="center" readingOrder="2"/>
    </xf>
    <xf numFmtId="0" fontId="21" fillId="27" borderId="18" xfId="0" applyFont="1" applyFill="1" applyBorder="1" applyAlignment="1">
      <alignment horizontal="center" vertical="center" readingOrder="2"/>
    </xf>
    <xf numFmtId="0" fontId="21" fillId="27" borderId="22" xfId="0" applyFont="1" applyFill="1" applyBorder="1" applyAlignment="1">
      <alignment horizontal="center" vertical="center" readingOrder="2"/>
    </xf>
    <xf numFmtId="0" fontId="21" fillId="27" borderId="22" xfId="0" applyFont="1" applyFill="1" applyBorder="1" applyAlignment="1">
      <alignment horizontal="center" vertical="center" wrapText="1" readingOrder="2"/>
    </xf>
    <xf numFmtId="0" fontId="8" fillId="2" borderId="1" xfId="0" applyNumberFormat="1" applyFont="1" applyFill="1" applyBorder="1" applyAlignment="1" applyProtection="1">
      <alignment horizontal="center" vertical="center"/>
      <protection locked="0"/>
    </xf>
    <xf numFmtId="14" fontId="8" fillId="0" borderId="1" xfId="0" applyNumberFormat="1" applyFont="1" applyFill="1" applyBorder="1" applyAlignment="1" applyProtection="1">
      <alignment horizontal="center" vertical="center" readingOrder="2"/>
      <protection locked="0"/>
    </xf>
    <xf numFmtId="0" fontId="8" fillId="0" borderId="0" xfId="0" applyFont="1" applyAlignment="1">
      <alignment horizontal="center" vertical="center" readingOrder="2"/>
    </xf>
    <xf numFmtId="0" fontId="22" fillId="0" borderId="0" xfId="0" applyFont="1" applyAlignment="1">
      <alignment horizontal="center" vertical="center" wrapText="1" readingOrder="2"/>
    </xf>
    <xf numFmtId="0" fontId="10" fillId="4" borderId="19" xfId="0" applyFont="1" applyFill="1" applyBorder="1" applyAlignment="1">
      <alignment horizontal="center" vertical="center" wrapText="1"/>
    </xf>
    <xf numFmtId="0" fontId="11" fillId="0" borderId="28" xfId="0" applyFont="1" applyBorder="1" applyAlignment="1">
      <alignment horizontal="center" vertical="center" wrapText="1"/>
    </xf>
    <xf numFmtId="0" fontId="11" fillId="23" borderId="26" xfId="0" applyFont="1" applyFill="1" applyBorder="1" applyAlignment="1" applyProtection="1">
      <alignment horizontal="center" vertical="center"/>
    </xf>
    <xf numFmtId="0" fontId="11" fillId="23" borderId="27" xfId="0" applyFont="1" applyFill="1" applyBorder="1" applyAlignment="1" applyProtection="1">
      <alignment horizontal="center" vertical="center"/>
    </xf>
    <xf numFmtId="14" fontId="11" fillId="0" borderId="23" xfId="0" applyNumberFormat="1" applyFont="1" applyFill="1" applyBorder="1" applyAlignment="1" applyProtection="1">
      <alignment horizontal="center" vertical="center"/>
      <protection locked="0"/>
    </xf>
    <xf numFmtId="0" fontId="11" fillId="0" borderId="23" xfId="0" applyFont="1" applyFill="1" applyBorder="1" applyAlignment="1" applyProtection="1">
      <alignment horizontal="center" vertical="center"/>
      <protection locked="0"/>
    </xf>
    <xf numFmtId="0" fontId="11" fillId="2" borderId="1" xfId="0" applyFont="1" applyFill="1" applyBorder="1" applyAlignment="1">
      <alignment horizontal="center" vertical="center" wrapText="1"/>
    </xf>
    <xf numFmtId="0" fontId="11" fillId="0" borderId="1" xfId="0" applyFont="1" applyFill="1" applyBorder="1" applyAlignment="1" applyProtection="1">
      <alignment horizontal="center" vertical="center" wrapText="1"/>
      <protection locked="0"/>
    </xf>
    <xf numFmtId="14" fontId="11" fillId="0" borderId="1" xfId="0" applyNumberFormat="1" applyFont="1" applyFill="1" applyBorder="1" applyAlignment="1">
      <alignment horizontal="center" vertical="center"/>
    </xf>
    <xf numFmtId="0" fontId="11" fillId="0" borderId="5" xfId="0" applyFont="1" applyFill="1" applyBorder="1" applyAlignment="1">
      <alignment horizontal="center" vertical="center"/>
    </xf>
    <xf numFmtId="0" fontId="11" fillId="0" borderId="1" xfId="0" applyFont="1" applyFill="1" applyBorder="1" applyAlignment="1">
      <alignment horizontal="center" vertical="center" wrapText="1"/>
    </xf>
    <xf numFmtId="0" fontId="11" fillId="0" borderId="53" xfId="0" applyFont="1" applyFill="1" applyBorder="1" applyAlignment="1">
      <alignment horizontal="center" vertical="center"/>
    </xf>
    <xf numFmtId="14" fontId="11" fillId="0" borderId="5" xfId="0" applyNumberFormat="1" applyFont="1" applyFill="1" applyBorder="1" applyAlignment="1">
      <alignment horizontal="center" vertical="center"/>
    </xf>
    <xf numFmtId="14" fontId="11" fillId="0" borderId="1" xfId="0" applyNumberFormat="1" applyFont="1" applyFill="1" applyBorder="1" applyAlignment="1">
      <alignment horizontal="center" vertical="center" wrapText="1"/>
    </xf>
    <xf numFmtId="0" fontId="11" fillId="0" borderId="10"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7" xfId="0" applyFont="1" applyFill="1" applyBorder="1" applyAlignment="1">
      <alignment horizontal="center" vertical="center"/>
    </xf>
    <xf numFmtId="0" fontId="11" fillId="0" borderId="0" xfId="0" applyFont="1" applyFill="1" applyBorder="1" applyAlignment="1">
      <alignment horizontal="center" vertical="center"/>
    </xf>
    <xf numFmtId="0" fontId="9" fillId="43" borderId="49" xfId="4" applyFont="1" applyAlignment="1">
      <alignment horizontal="center" vertical="center" wrapText="1"/>
    </xf>
    <xf numFmtId="0" fontId="11" fillId="0" borderId="0" xfId="0" applyFont="1" applyAlignment="1">
      <alignment horizontal="center" vertical="center" wrapText="1"/>
    </xf>
    <xf numFmtId="0" fontId="21" fillId="3" borderId="18" xfId="0" applyFont="1" applyFill="1" applyBorder="1" applyAlignment="1">
      <alignment horizontal="center" vertical="center" wrapText="1"/>
    </xf>
    <xf numFmtId="0" fontId="8" fillId="0" borderId="22" xfId="0" applyFont="1" applyBorder="1" applyAlignment="1">
      <alignment horizontal="center" vertical="center" wrapText="1"/>
    </xf>
    <xf numFmtId="0" fontId="21" fillId="4" borderId="22" xfId="0" applyFont="1" applyFill="1" applyBorder="1" applyAlignment="1">
      <alignment horizontal="center" vertical="center" wrapText="1"/>
    </xf>
    <xf numFmtId="0" fontId="8" fillId="0" borderId="19" xfId="0" applyFont="1" applyBorder="1" applyAlignment="1">
      <alignment horizontal="center" vertical="center" wrapText="1"/>
    </xf>
    <xf numFmtId="0" fontId="21" fillId="27" borderId="14" xfId="0" applyFont="1" applyFill="1" applyBorder="1" applyAlignment="1">
      <alignment horizontal="center" vertical="center" wrapText="1"/>
    </xf>
    <xf numFmtId="0" fontId="21" fillId="27" borderId="32" xfId="0" applyFont="1" applyFill="1" applyBorder="1" applyAlignment="1">
      <alignment horizontal="center" vertical="center" wrapText="1"/>
    </xf>
    <xf numFmtId="0" fontId="21" fillId="27" borderId="33" xfId="0" applyFont="1" applyFill="1" applyBorder="1" applyAlignment="1">
      <alignment horizontal="center" vertical="center" wrapText="1"/>
    </xf>
    <xf numFmtId="0" fontId="8" fillId="0" borderId="4" xfId="0" applyFont="1" applyFill="1" applyBorder="1" applyAlignment="1">
      <alignment horizontal="center" vertical="center" wrapText="1"/>
    </xf>
    <xf numFmtId="14" fontId="8" fillId="0" borderId="1" xfId="0" applyNumberFormat="1" applyFont="1" applyFill="1" applyBorder="1" applyAlignment="1" applyProtection="1">
      <alignment horizontal="center" vertical="center" wrapText="1"/>
      <protection locked="0"/>
    </xf>
    <xf numFmtId="0" fontId="8" fillId="0" borderId="1"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wrapText="1"/>
      <protection locked="0"/>
    </xf>
    <xf numFmtId="0" fontId="8" fillId="0" borderId="4" xfId="0" applyFont="1" applyFill="1" applyBorder="1" applyAlignment="1" applyProtection="1">
      <alignment horizontal="center" vertical="center" wrapText="1"/>
      <protection locked="0"/>
    </xf>
    <xf numFmtId="0" fontId="11" fillId="0" borderId="0" xfId="0" applyFont="1" applyFill="1" applyAlignment="1">
      <alignment horizontal="center" vertical="center" wrapText="1"/>
    </xf>
    <xf numFmtId="0" fontId="8" fillId="2" borderId="4" xfId="0" applyFont="1" applyFill="1" applyBorder="1" applyAlignment="1" applyProtection="1">
      <alignment horizontal="center" vertical="center" wrapText="1"/>
      <protection locked="0"/>
    </xf>
    <xf numFmtId="0" fontId="8" fillId="2" borderId="6" xfId="0" applyFont="1" applyFill="1" applyBorder="1" applyAlignment="1" applyProtection="1">
      <alignment horizontal="center" vertical="center" wrapText="1"/>
      <protection locked="0"/>
    </xf>
    <xf numFmtId="0" fontId="8" fillId="2" borderId="21" xfId="0" applyFont="1" applyFill="1" applyBorder="1" applyAlignment="1" applyProtection="1">
      <alignment horizontal="center" vertical="center" wrapText="1"/>
      <protection locked="0"/>
    </xf>
    <xf numFmtId="0" fontId="11"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1" fillId="0" borderId="0" xfId="0" applyFont="1" applyAlignment="1">
      <alignment horizontal="center" vertical="center" wrapText="1" readingOrder="2"/>
    </xf>
    <xf numFmtId="0" fontId="21" fillId="3" borderId="25" xfId="0" applyFont="1" applyFill="1" applyBorder="1" applyAlignment="1">
      <alignment horizontal="center" vertical="center" wrapText="1" readingOrder="2"/>
    </xf>
    <xf numFmtId="2" fontId="8" fillId="0" borderId="26" xfId="0" applyNumberFormat="1" applyFont="1" applyBorder="1" applyAlignment="1">
      <alignment horizontal="center" vertical="center" wrapText="1" readingOrder="2"/>
    </xf>
    <xf numFmtId="0" fontId="21" fillId="4" borderId="26" xfId="0" applyFont="1" applyFill="1" applyBorder="1" applyAlignment="1">
      <alignment horizontal="center" vertical="center" wrapText="1" readingOrder="2"/>
    </xf>
    <xf numFmtId="0" fontId="8" fillId="38" borderId="2" xfId="0" applyFont="1" applyFill="1" applyBorder="1" applyAlignment="1">
      <alignment horizontal="center" vertical="center" wrapText="1" readingOrder="2"/>
    </xf>
    <xf numFmtId="0" fontId="8" fillId="38" borderId="23" xfId="0" applyFont="1" applyFill="1" applyBorder="1" applyAlignment="1">
      <alignment horizontal="center" vertical="center" wrapText="1" readingOrder="2"/>
    </xf>
    <xf numFmtId="165" fontId="8" fillId="38" borderId="34" xfId="0" applyNumberFormat="1" applyFont="1" applyFill="1" applyBorder="1" applyAlignment="1">
      <alignment horizontal="center" vertical="center" wrapText="1" readingOrder="2"/>
    </xf>
    <xf numFmtId="0" fontId="8" fillId="39" borderId="23" xfId="0" applyFont="1" applyFill="1" applyBorder="1" applyAlignment="1">
      <alignment horizontal="center" vertical="center" wrapText="1" readingOrder="2"/>
    </xf>
    <xf numFmtId="0" fontId="8" fillId="38" borderId="3" xfId="0" applyFont="1" applyFill="1" applyBorder="1" applyAlignment="1">
      <alignment horizontal="center" vertical="center" wrapText="1" readingOrder="2"/>
    </xf>
    <xf numFmtId="0" fontId="8" fillId="0" borderId="4" xfId="0" applyFont="1" applyFill="1" applyBorder="1" applyAlignment="1">
      <alignment horizontal="center" vertical="center" wrapText="1" readingOrder="2"/>
    </xf>
    <xf numFmtId="14" fontId="8" fillId="0" borderId="1" xfId="0" applyNumberFormat="1" applyFont="1" applyFill="1" applyBorder="1" applyAlignment="1" applyProtection="1">
      <alignment horizontal="center" vertical="center" wrapText="1" readingOrder="2"/>
      <protection locked="0"/>
    </xf>
    <xf numFmtId="0" fontId="8" fillId="0" borderId="11" xfId="0" applyFont="1" applyFill="1" applyBorder="1" applyAlignment="1">
      <alignment horizontal="center" vertical="center" wrapText="1" readingOrder="2"/>
    </xf>
    <xf numFmtId="0" fontId="8" fillId="0" borderId="5" xfId="0" applyFont="1" applyFill="1" applyBorder="1" applyAlignment="1" applyProtection="1">
      <alignment horizontal="center" vertical="center" wrapText="1" readingOrder="2"/>
      <protection locked="0"/>
    </xf>
    <xf numFmtId="0" fontId="11" fillId="0" borderId="0" xfId="0" applyFont="1"/>
    <xf numFmtId="20" fontId="8" fillId="0" borderId="11" xfId="0" applyNumberFormat="1" applyFont="1" applyFill="1" applyBorder="1" applyAlignment="1">
      <alignment horizontal="center" vertical="center" wrapText="1" readingOrder="2"/>
    </xf>
    <xf numFmtId="0" fontId="11" fillId="0" borderId="4" xfId="0" applyFont="1" applyFill="1" applyBorder="1" applyAlignment="1">
      <alignment horizontal="center" vertical="center" wrapText="1" readingOrder="2"/>
    </xf>
    <xf numFmtId="0" fontId="11" fillId="0" borderId="0" xfId="0" applyFont="1" applyBorder="1" applyAlignment="1">
      <alignment horizontal="center" vertical="center" wrapText="1" readingOrder="2"/>
    </xf>
    <xf numFmtId="0" fontId="8" fillId="0" borderId="0" xfId="0" applyFont="1" applyFill="1" applyBorder="1" applyAlignment="1" applyProtection="1">
      <alignment horizontal="center" vertical="center" wrapText="1" readingOrder="2"/>
      <protection locked="0"/>
    </xf>
    <xf numFmtId="0" fontId="8" fillId="0" borderId="0" xfId="0" applyFont="1" applyAlignment="1">
      <alignment horizontal="center" vertical="center"/>
    </xf>
    <xf numFmtId="0" fontId="21" fillId="3" borderId="18" xfId="0" applyFont="1" applyFill="1" applyBorder="1" applyAlignment="1">
      <alignment horizontal="center" vertical="center"/>
    </xf>
    <xf numFmtId="0" fontId="21" fillId="3" borderId="22" xfId="0" applyFont="1" applyFill="1" applyBorder="1" applyAlignment="1">
      <alignment horizontal="center" vertical="center"/>
    </xf>
    <xf numFmtId="0" fontId="13" fillId="6" borderId="20" xfId="0" applyFont="1" applyFill="1" applyBorder="1" applyAlignment="1">
      <alignment horizontal="center" vertical="center"/>
    </xf>
    <xf numFmtId="0" fontId="13" fillId="37" borderId="6" xfId="0" applyFont="1" applyFill="1" applyBorder="1" applyAlignment="1">
      <alignment horizontal="center" vertical="center"/>
    </xf>
    <xf numFmtId="0" fontId="13" fillId="37" borderId="7" xfId="0" applyFont="1" applyFill="1" applyBorder="1" applyAlignment="1">
      <alignment horizontal="center" vertical="center"/>
    </xf>
    <xf numFmtId="0" fontId="13" fillId="36" borderId="6" xfId="0" applyFont="1" applyFill="1" applyBorder="1" applyAlignment="1">
      <alignment horizontal="center" vertical="center"/>
    </xf>
    <xf numFmtId="0" fontId="13" fillId="36" borderId="7" xfId="0" applyFont="1" applyFill="1" applyBorder="1" applyAlignment="1">
      <alignment horizontal="center" vertical="center"/>
    </xf>
    <xf numFmtId="0" fontId="13" fillId="35" borderId="6" xfId="0" applyFont="1" applyFill="1" applyBorder="1" applyAlignment="1">
      <alignment horizontal="center" vertical="center"/>
    </xf>
    <xf numFmtId="0" fontId="13" fillId="35" borderId="7" xfId="0" applyFont="1" applyFill="1" applyBorder="1" applyAlignment="1">
      <alignment horizontal="center" vertical="center"/>
    </xf>
    <xf numFmtId="0" fontId="13" fillId="34" borderId="36" xfId="0" applyFont="1" applyFill="1" applyBorder="1" applyAlignment="1">
      <alignment horizontal="center" vertical="center"/>
    </xf>
    <xf numFmtId="0" fontId="13" fillId="34" borderId="20" xfId="0" applyFont="1" applyFill="1" applyBorder="1" applyAlignment="1">
      <alignment horizontal="center" vertical="center"/>
    </xf>
    <xf numFmtId="0" fontId="13" fillId="16" borderId="6" xfId="0" applyFont="1" applyFill="1" applyBorder="1" applyAlignment="1">
      <alignment horizontal="center" vertical="center"/>
    </xf>
    <xf numFmtId="0" fontId="13" fillId="16" borderId="7" xfId="0" applyFont="1" applyFill="1" applyBorder="1" applyAlignment="1">
      <alignment horizontal="center" vertical="center"/>
    </xf>
    <xf numFmtId="0" fontId="13" fillId="33" borderId="36" xfId="0" applyFont="1" applyFill="1" applyBorder="1" applyAlignment="1">
      <alignment horizontal="center" vertical="center"/>
    </xf>
    <xf numFmtId="0" fontId="13" fillId="33" borderId="20" xfId="0" applyFont="1" applyFill="1" applyBorder="1" applyAlignment="1">
      <alignment horizontal="center" vertical="center"/>
    </xf>
    <xf numFmtId="0" fontId="13" fillId="17" borderId="6" xfId="0" applyFont="1" applyFill="1" applyBorder="1" applyAlignment="1">
      <alignment horizontal="center" vertical="center"/>
    </xf>
    <xf numFmtId="0" fontId="13" fillId="17" borderId="20" xfId="0" applyFont="1" applyFill="1" applyBorder="1" applyAlignment="1">
      <alignment horizontal="center" vertical="center"/>
    </xf>
    <xf numFmtId="0" fontId="8" fillId="5" borderId="4" xfId="0" applyFont="1" applyFill="1" applyBorder="1" applyAlignment="1">
      <alignment horizontal="center" vertical="center"/>
    </xf>
    <xf numFmtId="14" fontId="8" fillId="5" borderId="1" xfId="0" applyNumberFormat="1" applyFont="1" applyFill="1" applyBorder="1" applyAlignment="1">
      <alignment horizontal="center" vertical="center"/>
    </xf>
    <xf numFmtId="0" fontId="8" fillId="5" borderId="1" xfId="0" applyFont="1" applyFill="1" applyBorder="1" applyAlignment="1">
      <alignment horizontal="center" vertical="center"/>
    </xf>
    <xf numFmtId="0" fontId="8" fillId="5" borderId="10" xfId="0" applyFont="1" applyFill="1" applyBorder="1" applyAlignment="1">
      <alignment horizontal="center" vertical="center"/>
    </xf>
    <xf numFmtId="0" fontId="8" fillId="32" borderId="4" xfId="0" applyFont="1" applyFill="1" applyBorder="1" applyAlignment="1" applyProtection="1">
      <alignment horizontal="center" vertical="center"/>
      <protection locked="0"/>
    </xf>
    <xf numFmtId="0" fontId="8" fillId="32" borderId="5" xfId="0" applyFont="1" applyFill="1" applyBorder="1" applyAlignment="1" applyProtection="1">
      <alignment horizontal="center" vertical="center"/>
      <protection locked="0"/>
    </xf>
    <xf numFmtId="0" fontId="8" fillId="31" borderId="4" xfId="0" applyFont="1" applyFill="1" applyBorder="1" applyAlignment="1" applyProtection="1">
      <alignment horizontal="center" vertical="center"/>
      <protection locked="0"/>
    </xf>
    <xf numFmtId="0" fontId="8" fillId="31" borderId="5" xfId="0" applyFont="1" applyFill="1" applyBorder="1" applyAlignment="1" applyProtection="1">
      <alignment horizontal="center" vertical="center"/>
      <protection locked="0"/>
    </xf>
    <xf numFmtId="0" fontId="8" fillId="23" borderId="4" xfId="0" applyFont="1" applyFill="1" applyBorder="1" applyAlignment="1" applyProtection="1">
      <alignment horizontal="center" vertical="center"/>
      <protection locked="0"/>
    </xf>
    <xf numFmtId="0" fontId="8" fillId="23" borderId="5" xfId="0" applyFont="1" applyFill="1" applyBorder="1" applyAlignment="1" applyProtection="1">
      <alignment horizontal="center" vertical="center"/>
      <protection locked="0"/>
    </xf>
    <xf numFmtId="0" fontId="8" fillId="24" borderId="11" xfId="0" applyFont="1" applyFill="1" applyBorder="1" applyAlignment="1" applyProtection="1">
      <alignment horizontal="center" vertical="center"/>
      <protection locked="0"/>
    </xf>
    <xf numFmtId="0" fontId="8" fillId="24" borderId="10" xfId="0" applyFont="1" applyFill="1" applyBorder="1" applyAlignment="1" applyProtection="1">
      <alignment horizontal="center" vertical="center"/>
      <protection locked="0"/>
    </xf>
    <xf numFmtId="0" fontId="8" fillId="15" borderId="4" xfId="0" applyFont="1" applyFill="1" applyBorder="1" applyAlignment="1" applyProtection="1">
      <alignment horizontal="center" vertical="center"/>
      <protection locked="0"/>
    </xf>
    <xf numFmtId="0" fontId="8" fillId="15" borderId="5" xfId="0" applyFont="1" applyFill="1" applyBorder="1" applyAlignment="1" applyProtection="1">
      <alignment horizontal="center" vertical="center"/>
      <protection locked="0"/>
    </xf>
    <xf numFmtId="0" fontId="8" fillId="30" borderId="11" xfId="0" applyFont="1" applyFill="1" applyBorder="1" applyAlignment="1" applyProtection="1">
      <alignment horizontal="center" vertical="center"/>
      <protection locked="0"/>
    </xf>
    <xf numFmtId="0" fontId="8" fillId="30" borderId="10" xfId="0" applyFont="1" applyFill="1" applyBorder="1" applyAlignment="1" applyProtection="1">
      <alignment horizontal="center" vertical="center"/>
      <protection locked="0"/>
    </xf>
    <xf numFmtId="0" fontId="8" fillId="18" borderId="4" xfId="0" applyFont="1" applyFill="1" applyBorder="1" applyAlignment="1" applyProtection="1">
      <alignment horizontal="center" vertical="center"/>
      <protection locked="0"/>
    </xf>
    <xf numFmtId="0" fontId="8" fillId="18" borderId="5" xfId="0" applyFont="1" applyFill="1" applyBorder="1" applyAlignment="1" applyProtection="1">
      <alignment horizontal="center" vertical="center"/>
      <protection locked="0"/>
    </xf>
    <xf numFmtId="0" fontId="8" fillId="5" borderId="30" xfId="0" applyFont="1" applyFill="1" applyBorder="1" applyAlignment="1" applyProtection="1">
      <alignment horizontal="center" vertical="center" wrapText="1"/>
      <protection locked="0"/>
    </xf>
    <xf numFmtId="0" fontId="8" fillId="0" borderId="1" xfId="0" applyFont="1" applyBorder="1" applyAlignment="1">
      <alignment horizontal="center" vertical="center"/>
    </xf>
    <xf numFmtId="0" fontId="8" fillId="0" borderId="10" xfId="0" applyFont="1" applyBorder="1" applyAlignment="1">
      <alignment horizontal="center" vertical="center"/>
    </xf>
    <xf numFmtId="0" fontId="8" fillId="0" borderId="4"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8" fillId="0" borderId="10" xfId="0" applyFont="1" applyBorder="1" applyAlignment="1" applyProtection="1">
      <alignment horizontal="center" vertical="center"/>
      <protection locked="0"/>
    </xf>
    <xf numFmtId="0" fontId="8" fillId="0" borderId="30" xfId="0" applyFont="1" applyBorder="1" applyAlignment="1" applyProtection="1">
      <alignment horizontal="center" vertical="center" wrapText="1"/>
      <protection locked="0"/>
    </xf>
    <xf numFmtId="0" fontId="8" fillId="2" borderId="30" xfId="0" applyFont="1" applyFill="1" applyBorder="1" applyAlignment="1" applyProtection="1">
      <alignment horizontal="center" vertical="center" wrapText="1"/>
      <protection locked="0"/>
    </xf>
    <xf numFmtId="3" fontId="8" fillId="0" borderId="5" xfId="0" applyNumberFormat="1" applyFont="1" applyBorder="1" applyAlignment="1" applyProtection="1">
      <alignment horizontal="center" vertical="center"/>
      <protection locked="0"/>
    </xf>
    <xf numFmtId="3" fontId="8" fillId="24" borderId="10" xfId="0" applyNumberFormat="1" applyFont="1" applyFill="1" applyBorder="1" applyAlignment="1" applyProtection="1">
      <alignment horizontal="center" vertical="center"/>
      <protection locked="0"/>
    </xf>
    <xf numFmtId="0" fontId="8" fillId="5" borderId="21" xfId="0" applyFont="1" applyFill="1" applyBorder="1" applyAlignment="1">
      <alignment horizontal="center" vertical="center"/>
    </xf>
    <xf numFmtId="0" fontId="8" fillId="5" borderId="20" xfId="0" applyFont="1" applyFill="1" applyBorder="1" applyAlignment="1">
      <alignment horizontal="center" vertical="center"/>
    </xf>
    <xf numFmtId="0" fontId="8" fillId="0" borderId="0" xfId="0" applyFont="1" applyAlignment="1">
      <alignment horizontal="center" vertical="center" wrapText="1"/>
    </xf>
    <xf numFmtId="0" fontId="12" fillId="6" borderId="25" xfId="0" applyFont="1" applyFill="1" applyBorder="1" applyAlignment="1">
      <alignment horizontal="center" vertical="center" wrapText="1"/>
    </xf>
    <xf numFmtId="0" fontId="12" fillId="6" borderId="26" xfId="0" applyFont="1" applyFill="1" applyBorder="1" applyAlignment="1">
      <alignment horizontal="center" vertical="center" wrapText="1"/>
    </xf>
    <xf numFmtId="0" fontId="12" fillId="6" borderId="40" xfId="0" applyFont="1" applyFill="1" applyBorder="1" applyAlignment="1">
      <alignment horizontal="center" vertical="center" wrapText="1"/>
    </xf>
    <xf numFmtId="0" fontId="12" fillId="6" borderId="27" xfId="0" applyFont="1" applyFill="1" applyBorder="1" applyAlignment="1">
      <alignment horizontal="center" vertical="center" wrapText="1"/>
    </xf>
    <xf numFmtId="0" fontId="11" fillId="0" borderId="2" xfId="0" applyFont="1" applyFill="1" applyBorder="1" applyAlignment="1">
      <alignment horizontal="center" vertical="center" wrapText="1"/>
    </xf>
    <xf numFmtId="14" fontId="11" fillId="0" borderId="23" xfId="0" applyNumberFormat="1" applyFont="1" applyFill="1" applyBorder="1" applyAlignment="1" applyProtection="1">
      <alignment horizontal="center" vertical="center" wrapText="1"/>
      <protection locked="0"/>
    </xf>
    <xf numFmtId="20" fontId="11" fillId="0" borderId="34" xfId="0" applyNumberFormat="1" applyFont="1" applyFill="1" applyBorder="1" applyAlignment="1">
      <alignment horizontal="center" vertical="center" wrapText="1"/>
    </xf>
    <xf numFmtId="0" fontId="11" fillId="0" borderId="23" xfId="0" applyFont="1" applyFill="1" applyBorder="1" applyAlignment="1" applyProtection="1">
      <alignment horizontal="center" vertical="center" wrapText="1"/>
      <protection locked="0"/>
    </xf>
    <xf numFmtId="0" fontId="11" fillId="0" borderId="3" xfId="0" applyFont="1" applyFill="1" applyBorder="1" applyAlignment="1" applyProtection="1">
      <alignment horizontal="center" vertical="center" wrapText="1"/>
      <protection locked="0"/>
    </xf>
    <xf numFmtId="0" fontId="11" fillId="0" borderId="4" xfId="0" applyFont="1" applyFill="1" applyBorder="1" applyAlignment="1">
      <alignment horizontal="center" vertical="center" wrapText="1"/>
    </xf>
    <xf numFmtId="14" fontId="11" fillId="0" borderId="1" xfId="0" applyNumberFormat="1" applyFont="1" applyFill="1" applyBorder="1" applyAlignment="1" applyProtection="1">
      <alignment horizontal="center" vertical="center" wrapText="1"/>
      <protection locked="0"/>
    </xf>
    <xf numFmtId="20" fontId="11" fillId="0" borderId="11" xfId="0" applyNumberFormat="1" applyFont="1" applyFill="1" applyBorder="1" applyAlignment="1">
      <alignment horizontal="center" vertical="center" wrapText="1"/>
    </xf>
    <xf numFmtId="0" fontId="11" fillId="0" borderId="5" xfId="0" applyFont="1" applyFill="1" applyBorder="1" applyAlignment="1" applyProtection="1">
      <alignment horizontal="center" vertical="center" wrapText="1"/>
      <protection locked="0"/>
    </xf>
    <xf numFmtId="0" fontId="11" fillId="0" borderId="11" xfId="0" applyFont="1" applyFill="1" applyBorder="1" applyAlignment="1">
      <alignment horizontal="center" vertical="center" wrapText="1"/>
    </xf>
    <xf numFmtId="0" fontId="8" fillId="2" borderId="1" xfId="0" applyFont="1" applyFill="1" applyBorder="1" applyAlignment="1" applyProtection="1">
      <alignment horizontal="center" vertical="center"/>
      <protection locked="0"/>
    </xf>
    <xf numFmtId="14" fontId="8" fillId="2" borderId="1" xfId="0" applyNumberFormat="1" applyFont="1" applyFill="1" applyBorder="1" applyAlignment="1" applyProtection="1">
      <alignment horizontal="center" vertical="center"/>
      <protection locked="0"/>
    </xf>
    <xf numFmtId="0" fontId="11" fillId="0" borderId="4" xfId="0" applyFont="1" applyFill="1" applyBorder="1" applyAlignment="1" applyProtection="1">
      <alignment horizontal="center" vertical="center" wrapText="1"/>
      <protection locked="0"/>
    </xf>
    <xf numFmtId="14" fontId="11" fillId="0" borderId="5" xfId="0" applyNumberFormat="1" applyFont="1" applyFill="1" applyBorder="1" applyAlignment="1" applyProtection="1">
      <alignment horizontal="center" vertical="center" wrapText="1"/>
      <protection locked="0"/>
    </xf>
    <xf numFmtId="0" fontId="11" fillId="0" borderId="5" xfId="0" applyFont="1" applyFill="1" applyBorder="1" applyAlignment="1">
      <alignment horizontal="center" vertical="center" wrapText="1"/>
    </xf>
    <xf numFmtId="0" fontId="11" fillId="0" borderId="6"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19" xfId="0" applyFont="1" applyBorder="1" applyAlignment="1">
      <alignment horizontal="center" vertical="center" wrapText="1"/>
    </xf>
    <xf numFmtId="20" fontId="11" fillId="0" borderId="53" xfId="0" applyNumberFormat="1" applyFont="1" applyFill="1" applyBorder="1" applyAlignment="1" applyProtection="1">
      <alignment horizontal="center" vertical="center" wrapText="1"/>
      <protection locked="0"/>
    </xf>
    <xf numFmtId="20" fontId="11" fillId="0" borderId="1" xfId="0" applyNumberFormat="1" applyFont="1" applyFill="1" applyBorder="1" applyAlignment="1" applyProtection="1">
      <alignment horizontal="center" vertical="center" wrapText="1"/>
      <protection locked="0"/>
    </xf>
    <xf numFmtId="0" fontId="11" fillId="0" borderId="53" xfId="0" applyFont="1" applyFill="1" applyBorder="1" applyAlignment="1">
      <alignment horizontal="center" vertical="center" wrapText="1"/>
    </xf>
    <xf numFmtId="0" fontId="8" fillId="0" borderId="22" xfId="0" applyFont="1" applyBorder="1" applyAlignment="1">
      <alignment horizontal="center" vertical="center"/>
    </xf>
    <xf numFmtId="0" fontId="8" fillId="0" borderId="19" xfId="0" applyFont="1" applyBorder="1" applyAlignment="1">
      <alignment horizontal="center" vertical="center"/>
    </xf>
    <xf numFmtId="0" fontId="13" fillId="24" borderId="25" xfId="0" applyFont="1" applyFill="1" applyBorder="1" applyAlignment="1">
      <alignment horizontal="center" vertical="center"/>
    </xf>
    <xf numFmtId="0" fontId="13" fillId="24" borderId="26" xfId="0" applyFont="1" applyFill="1" applyBorder="1" applyAlignment="1">
      <alignment horizontal="center" vertical="center"/>
    </xf>
    <xf numFmtId="0" fontId="13" fillId="24" borderId="26" xfId="0" applyFont="1" applyFill="1" applyBorder="1" applyAlignment="1">
      <alignment horizontal="center" vertical="center" wrapText="1"/>
    </xf>
    <xf numFmtId="0" fontId="13" fillId="24" borderId="27" xfId="0" applyFont="1" applyFill="1" applyBorder="1" applyAlignment="1">
      <alignment horizontal="center" vertical="center" wrapText="1"/>
    </xf>
    <xf numFmtId="20" fontId="8" fillId="2" borderId="1" xfId="0" applyNumberFormat="1" applyFont="1" applyFill="1" applyBorder="1" applyAlignment="1" applyProtection="1">
      <alignment horizontal="center" vertical="center"/>
      <protection locked="0"/>
    </xf>
    <xf numFmtId="0" fontId="8" fillId="0" borderId="0" xfId="0" applyFont="1"/>
    <xf numFmtId="14" fontId="8" fillId="2" borderId="1" xfId="0" applyNumberFormat="1" applyFont="1" applyFill="1" applyBorder="1" applyAlignment="1" applyProtection="1">
      <alignment horizontal="center" vertical="center" wrapText="1"/>
      <protection locked="0"/>
    </xf>
    <xf numFmtId="0" fontId="11" fillId="0" borderId="0" xfId="0" applyFont="1" applyAlignment="1">
      <alignment wrapText="1"/>
    </xf>
    <xf numFmtId="0" fontId="11" fillId="0" borderId="1" xfId="0" applyFont="1" applyBorder="1" applyAlignment="1">
      <alignment horizontal="center" vertical="center"/>
    </xf>
    <xf numFmtId="0" fontId="10" fillId="3" borderId="1" xfId="0" applyFont="1" applyFill="1" applyBorder="1" applyAlignment="1">
      <alignment horizontal="center" vertical="center"/>
    </xf>
    <xf numFmtId="0" fontId="12" fillId="0" borderId="1" xfId="0" applyFont="1" applyBorder="1" applyAlignment="1">
      <alignment horizontal="center" vertical="center"/>
    </xf>
    <xf numFmtId="0" fontId="11" fillId="0" borderId="1" xfId="0" applyFont="1" applyBorder="1" applyAlignment="1">
      <alignment horizontal="center" vertical="center" wrapText="1"/>
    </xf>
    <xf numFmtId="0" fontId="12" fillId="6" borderId="43" xfId="0" applyFont="1" applyFill="1" applyBorder="1" applyAlignment="1" applyProtection="1">
      <alignment horizontal="center" vertical="center"/>
    </xf>
    <xf numFmtId="14" fontId="12" fillId="6" borderId="44" xfId="0" applyNumberFormat="1" applyFont="1" applyFill="1" applyBorder="1" applyAlignment="1" applyProtection="1">
      <alignment horizontal="center" vertical="center"/>
    </xf>
    <xf numFmtId="0" fontId="12" fillId="6" borderId="1" xfId="0" applyFont="1" applyFill="1" applyBorder="1" applyAlignment="1" applyProtection="1">
      <alignment horizontal="center" vertical="center"/>
    </xf>
    <xf numFmtId="0" fontId="12" fillId="7" borderId="1" xfId="0" applyFont="1" applyFill="1" applyBorder="1" applyAlignment="1">
      <alignment horizontal="center" vertical="center"/>
    </xf>
    <xf numFmtId="0" fontId="12" fillId="9" borderId="1" xfId="0" applyFont="1" applyFill="1" applyBorder="1" applyAlignment="1">
      <alignment horizontal="center" vertical="center"/>
    </xf>
    <xf numFmtId="0" fontId="12" fillId="11" borderId="1" xfId="0" applyFont="1" applyFill="1" applyBorder="1" applyAlignment="1">
      <alignment horizontal="center" vertical="center"/>
    </xf>
    <xf numFmtId="0" fontId="12" fillId="13" borderId="1" xfId="0" applyFont="1" applyFill="1" applyBorder="1" applyAlignment="1">
      <alignment horizontal="center" vertical="center"/>
    </xf>
    <xf numFmtId="0" fontId="12" fillId="16" borderId="1" xfId="0" applyFont="1" applyFill="1" applyBorder="1" applyAlignment="1">
      <alignment horizontal="center" vertical="center"/>
    </xf>
    <xf numFmtId="0" fontId="12" fillId="17" borderId="1" xfId="0" applyFont="1" applyFill="1" applyBorder="1" applyAlignment="1">
      <alignment horizontal="center" vertical="center"/>
    </xf>
    <xf numFmtId="0" fontId="12" fillId="19" borderId="1" xfId="0" applyFont="1" applyFill="1" applyBorder="1" applyAlignment="1">
      <alignment horizontal="center" vertical="center"/>
    </xf>
    <xf numFmtId="0" fontId="12" fillId="21" borderId="1" xfId="0" applyFont="1" applyFill="1" applyBorder="1" applyAlignment="1">
      <alignment horizontal="center" vertical="center"/>
    </xf>
    <xf numFmtId="0" fontId="12" fillId="6" borderId="1" xfId="0" applyFont="1" applyFill="1" applyBorder="1" applyAlignment="1">
      <alignment horizontal="center" vertical="center" wrapText="1"/>
    </xf>
    <xf numFmtId="0" fontId="11" fillId="0" borderId="11" xfId="0" applyFont="1" applyBorder="1" applyAlignment="1" applyProtection="1">
      <alignment horizontal="center" vertical="center"/>
    </xf>
    <xf numFmtId="14" fontId="11" fillId="0" borderId="10" xfId="0" applyNumberFormat="1" applyFont="1" applyBorder="1" applyAlignment="1" applyProtection="1">
      <alignment horizontal="center" vertical="center"/>
    </xf>
    <xf numFmtId="0" fontId="11" fillId="0" borderId="1" xfId="0" applyFont="1" applyBorder="1" applyAlignment="1" applyProtection="1">
      <alignment horizontal="center" vertical="center"/>
    </xf>
    <xf numFmtId="0" fontId="11" fillId="0" borderId="1" xfId="0" applyFont="1" applyBorder="1" applyAlignment="1" applyProtection="1">
      <alignment horizontal="center" vertical="center"/>
      <protection locked="0"/>
    </xf>
    <xf numFmtId="0" fontId="11" fillId="0" borderId="1" xfId="0" applyFont="1" applyBorder="1" applyAlignment="1" applyProtection="1">
      <alignment horizontal="center" vertical="center" wrapText="1"/>
      <protection locked="0"/>
    </xf>
    <xf numFmtId="0" fontId="11" fillId="5" borderId="11" xfId="0" applyFont="1" applyFill="1" applyBorder="1" applyAlignment="1" applyProtection="1">
      <alignment horizontal="center" vertical="center"/>
    </xf>
    <xf numFmtId="0" fontId="11" fillId="5" borderId="1" xfId="0" applyFont="1" applyFill="1" applyBorder="1" applyAlignment="1" applyProtection="1">
      <alignment horizontal="center" vertical="center"/>
    </xf>
    <xf numFmtId="0" fontId="11" fillId="8" borderId="1" xfId="0" applyFont="1" applyFill="1" applyBorder="1" applyAlignment="1">
      <alignment horizontal="center" vertical="center"/>
    </xf>
    <xf numFmtId="0" fontId="11" fillId="8" borderId="1" xfId="0" applyFont="1" applyFill="1" applyBorder="1" applyAlignment="1" applyProtection="1">
      <alignment horizontal="center" vertical="center"/>
      <protection locked="0"/>
    </xf>
    <xf numFmtId="0" fontId="11" fillId="10" borderId="1" xfId="0" applyFont="1" applyFill="1" applyBorder="1" applyAlignment="1" applyProtection="1">
      <alignment horizontal="center" vertical="center"/>
      <protection locked="0"/>
    </xf>
    <xf numFmtId="0" fontId="25" fillId="12" borderId="1" xfId="0" applyFont="1" applyFill="1" applyBorder="1" applyAlignment="1" applyProtection="1">
      <alignment horizontal="center" vertical="center"/>
      <protection locked="0"/>
    </xf>
    <xf numFmtId="0" fontId="11" fillId="14" borderId="1" xfId="0" applyFont="1" applyFill="1" applyBorder="1" applyAlignment="1" applyProtection="1">
      <alignment horizontal="center" vertical="center"/>
      <protection locked="0"/>
    </xf>
    <xf numFmtId="0" fontId="11" fillId="15" borderId="1" xfId="0" applyFont="1" applyFill="1" applyBorder="1" applyAlignment="1" applyProtection="1">
      <alignment horizontal="center" vertical="center"/>
      <protection locked="0"/>
    </xf>
    <xf numFmtId="0" fontId="11" fillId="18" borderId="1" xfId="0" applyFont="1" applyFill="1" applyBorder="1" applyAlignment="1" applyProtection="1">
      <alignment horizontal="center" vertical="center"/>
      <protection locked="0"/>
    </xf>
    <xf numFmtId="0" fontId="11" fillId="20" borderId="1" xfId="0" applyFont="1" applyFill="1" applyBorder="1" applyAlignment="1" applyProtection="1">
      <alignment horizontal="center" vertical="center"/>
      <protection locked="0"/>
    </xf>
    <xf numFmtId="0" fontId="11" fillId="22" borderId="1" xfId="0" applyFont="1" applyFill="1" applyBorder="1" applyAlignment="1" applyProtection="1">
      <alignment horizontal="center" vertical="center"/>
      <protection locked="0"/>
    </xf>
    <xf numFmtId="0" fontId="11" fillId="5" borderId="1" xfId="0" applyFont="1" applyFill="1" applyBorder="1" applyAlignment="1" applyProtection="1">
      <alignment horizontal="center" vertical="center" wrapText="1"/>
      <protection locked="0"/>
    </xf>
    <xf numFmtId="0" fontId="11" fillId="0" borderId="11" xfId="0" applyFont="1" applyFill="1" applyBorder="1" applyAlignment="1" applyProtection="1">
      <alignment horizontal="center" vertical="center"/>
    </xf>
    <xf numFmtId="0" fontId="11" fillId="0" borderId="1" xfId="0" applyFont="1" applyFill="1" applyBorder="1" applyAlignment="1" applyProtection="1">
      <alignment horizontal="center" vertical="center"/>
    </xf>
    <xf numFmtId="0" fontId="26" fillId="12" borderId="1" xfId="0" applyFont="1" applyFill="1" applyBorder="1" applyAlignment="1" applyProtection="1">
      <alignment horizontal="center" vertical="center"/>
      <protection locked="0"/>
    </xf>
    <xf numFmtId="0" fontId="11" fillId="2" borderId="1" xfId="0" applyFont="1" applyFill="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11" fillId="0" borderId="1" xfId="0" applyFont="1" applyBorder="1"/>
    <xf numFmtId="0" fontId="11" fillId="2" borderId="1" xfId="0" applyFont="1" applyFill="1" applyBorder="1" applyAlignment="1">
      <alignment horizontal="center" vertical="center"/>
    </xf>
    <xf numFmtId="0" fontId="11" fillId="29" borderId="1" xfId="0" applyFont="1" applyFill="1" applyBorder="1" applyAlignment="1" applyProtection="1">
      <alignment horizontal="center" vertical="center"/>
      <protection locked="0"/>
    </xf>
    <xf numFmtId="0" fontId="11" fillId="5" borderId="41" xfId="0" applyFont="1" applyFill="1" applyBorder="1" applyAlignment="1" applyProtection="1">
      <alignment horizontal="center" vertical="center"/>
    </xf>
    <xf numFmtId="14" fontId="11" fillId="0" borderId="45" xfId="0" applyNumberFormat="1" applyFont="1" applyBorder="1" applyAlignment="1" applyProtection="1">
      <alignment horizontal="center" vertical="center"/>
    </xf>
    <xf numFmtId="14" fontId="11" fillId="0" borderId="1" xfId="0" applyNumberFormat="1" applyFont="1" applyBorder="1" applyAlignment="1">
      <alignment horizontal="center" vertical="center"/>
    </xf>
    <xf numFmtId="0" fontId="22" fillId="0" borderId="1" xfId="0" applyFont="1" applyBorder="1" applyAlignment="1">
      <alignment horizontal="center" vertical="center" wrapText="1"/>
    </xf>
    <xf numFmtId="0" fontId="10" fillId="3" borderId="18" xfId="0" applyFont="1" applyFill="1" applyBorder="1" applyAlignment="1">
      <alignment horizontal="center" vertical="center"/>
    </xf>
    <xf numFmtId="0" fontId="10" fillId="3" borderId="22" xfId="0" applyFont="1" applyFill="1" applyBorder="1" applyAlignment="1">
      <alignment horizontal="center" vertical="center"/>
    </xf>
    <xf numFmtId="0" fontId="12" fillId="6" borderId="46" xfId="0" applyFont="1" applyFill="1" applyBorder="1" applyAlignment="1">
      <alignment horizontal="center" vertical="center"/>
    </xf>
    <xf numFmtId="0" fontId="12" fillId="6" borderId="47" xfId="0" applyFont="1" applyFill="1" applyBorder="1" applyAlignment="1">
      <alignment horizontal="center" vertical="center"/>
    </xf>
    <xf numFmtId="0" fontId="12" fillId="6" borderId="48" xfId="0" applyFont="1" applyFill="1" applyBorder="1" applyAlignment="1">
      <alignment horizontal="center" vertical="center"/>
    </xf>
    <xf numFmtId="0" fontId="12" fillId="7" borderId="22" xfId="0" applyFont="1" applyFill="1" applyBorder="1" applyAlignment="1">
      <alignment horizontal="center" vertical="center"/>
    </xf>
    <xf numFmtId="0" fontId="12" fillId="9" borderId="22" xfId="0" applyFont="1" applyFill="1" applyBorder="1" applyAlignment="1">
      <alignment horizontal="center" vertical="center"/>
    </xf>
    <xf numFmtId="0" fontId="12" fillId="11" borderId="22" xfId="0" applyFont="1" applyFill="1" applyBorder="1" applyAlignment="1">
      <alignment horizontal="center" vertical="center"/>
    </xf>
    <xf numFmtId="0" fontId="12" fillId="13" borderId="22" xfId="0" applyFont="1" applyFill="1" applyBorder="1" applyAlignment="1">
      <alignment horizontal="center" vertical="center"/>
    </xf>
    <xf numFmtId="0" fontId="12" fillId="16" borderId="22" xfId="0" applyFont="1" applyFill="1" applyBorder="1" applyAlignment="1">
      <alignment horizontal="center" vertical="center"/>
    </xf>
    <xf numFmtId="0" fontId="12" fillId="17" borderId="22" xfId="0" applyFont="1" applyFill="1" applyBorder="1" applyAlignment="1">
      <alignment horizontal="center" vertical="center"/>
    </xf>
    <xf numFmtId="0" fontId="12" fillId="19" borderId="22" xfId="0" applyFont="1" applyFill="1" applyBorder="1" applyAlignment="1">
      <alignment horizontal="center" vertical="center"/>
    </xf>
    <xf numFmtId="0" fontId="12" fillId="21" borderId="22" xfId="0" applyFont="1" applyFill="1" applyBorder="1" applyAlignment="1">
      <alignment horizontal="center" vertical="center"/>
    </xf>
    <xf numFmtId="0" fontId="12" fillId="6" borderId="19" xfId="0" applyFont="1" applyFill="1" applyBorder="1" applyAlignment="1">
      <alignment horizontal="center" vertical="center" wrapText="1"/>
    </xf>
    <xf numFmtId="0" fontId="11" fillId="0" borderId="34" xfId="0" applyFont="1" applyBorder="1" applyAlignment="1">
      <alignment horizontal="center" vertical="center"/>
    </xf>
    <xf numFmtId="14" fontId="11" fillId="0" borderId="23" xfId="0" applyNumberFormat="1" applyFont="1" applyBorder="1" applyAlignment="1">
      <alignment horizontal="center" vertical="center"/>
    </xf>
    <xf numFmtId="0" fontId="11" fillId="0" borderId="24" xfId="0" applyFont="1" applyBorder="1" applyAlignment="1">
      <alignment horizontal="center" vertical="center"/>
    </xf>
    <xf numFmtId="0" fontId="11" fillId="0" borderId="23" xfId="0" applyFont="1" applyBorder="1" applyAlignment="1">
      <alignment horizontal="center" vertical="center"/>
    </xf>
    <xf numFmtId="0" fontId="11" fillId="0" borderId="23" xfId="0" applyFont="1" applyBorder="1" applyAlignment="1" applyProtection="1">
      <alignment horizontal="center" vertical="center"/>
      <protection locked="0"/>
    </xf>
    <xf numFmtId="0" fontId="11" fillId="0" borderId="5" xfId="0" applyFont="1" applyBorder="1" applyAlignment="1" applyProtection="1">
      <alignment horizontal="center" vertical="center" wrapText="1"/>
      <protection locked="0"/>
    </xf>
    <xf numFmtId="0" fontId="11" fillId="5" borderId="11" xfId="0" applyFont="1" applyFill="1" applyBorder="1" applyAlignment="1">
      <alignment horizontal="center" vertical="center"/>
    </xf>
    <xf numFmtId="0" fontId="11" fillId="5" borderId="10" xfId="0" applyFont="1" applyFill="1" applyBorder="1" applyAlignment="1">
      <alignment horizontal="center" vertical="center"/>
    </xf>
    <xf numFmtId="0" fontId="11" fillId="5" borderId="5" xfId="0" applyFont="1" applyFill="1" applyBorder="1" applyAlignment="1" applyProtection="1">
      <alignment horizontal="center" vertical="center" wrapText="1"/>
      <protection locked="0"/>
    </xf>
    <xf numFmtId="0" fontId="11" fillId="0" borderId="11"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Fill="1" applyBorder="1" applyAlignment="1">
      <alignment horizontal="center" vertical="center"/>
    </xf>
    <xf numFmtId="0" fontId="11" fillId="12" borderId="1" xfId="0" applyFont="1" applyFill="1" applyBorder="1" applyAlignment="1" applyProtection="1">
      <alignment horizontal="center" vertical="center"/>
      <protection locked="0"/>
    </xf>
    <xf numFmtId="0" fontId="11" fillId="2" borderId="10" xfId="0" applyFont="1" applyFill="1" applyBorder="1" applyAlignment="1">
      <alignment horizontal="center" vertical="center"/>
    </xf>
    <xf numFmtId="0" fontId="11" fillId="5" borderId="36" xfId="0" applyFont="1" applyFill="1" applyBorder="1" applyAlignment="1">
      <alignment horizontal="center" vertical="center"/>
    </xf>
    <xf numFmtId="0" fontId="11" fillId="5" borderId="20" xfId="0" applyFont="1" applyFill="1" applyBorder="1" applyAlignment="1">
      <alignment horizontal="center" vertical="center"/>
    </xf>
    <xf numFmtId="0" fontId="11" fillId="8" borderId="21" xfId="0" applyFont="1" applyFill="1" applyBorder="1" applyAlignment="1">
      <alignment horizontal="center" vertical="center"/>
    </xf>
    <xf numFmtId="0" fontId="11" fillId="8" borderId="21" xfId="0" applyFont="1" applyFill="1" applyBorder="1" applyAlignment="1" applyProtection="1">
      <alignment horizontal="center" vertical="center"/>
      <protection locked="0"/>
    </xf>
    <xf numFmtId="0" fontId="11" fillId="10" borderId="21" xfId="0" applyFont="1" applyFill="1" applyBorder="1" applyAlignment="1" applyProtection="1">
      <alignment horizontal="center" vertical="center"/>
      <protection locked="0"/>
    </xf>
    <xf numFmtId="0" fontId="25" fillId="12" borderId="21" xfId="0" applyFont="1" applyFill="1" applyBorder="1" applyAlignment="1" applyProtection="1">
      <alignment horizontal="center" vertical="center"/>
      <protection locked="0"/>
    </xf>
    <xf numFmtId="0" fontId="11" fillId="14" borderId="21" xfId="0" applyFont="1" applyFill="1" applyBorder="1" applyAlignment="1" applyProtection="1">
      <alignment horizontal="center" vertical="center"/>
      <protection locked="0"/>
    </xf>
    <xf numFmtId="0" fontId="11" fillId="15" borderId="21" xfId="0" applyFont="1" applyFill="1" applyBorder="1" applyAlignment="1" applyProtection="1">
      <alignment horizontal="center" vertical="center"/>
      <protection locked="0"/>
    </xf>
    <xf numFmtId="0" fontId="11" fillId="18" borderId="21" xfId="0" applyFont="1" applyFill="1" applyBorder="1" applyAlignment="1" applyProtection="1">
      <alignment horizontal="center" vertical="center"/>
      <protection locked="0"/>
    </xf>
    <xf numFmtId="0" fontId="11" fillId="20" borderId="21" xfId="0" applyFont="1" applyFill="1" applyBorder="1" applyAlignment="1" applyProtection="1">
      <alignment horizontal="center" vertical="center"/>
      <protection locked="0"/>
    </xf>
    <xf numFmtId="0" fontId="11" fillId="22" borderId="21" xfId="0"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8" fillId="28" borderId="25" xfId="0" applyFont="1" applyFill="1" applyBorder="1" applyAlignment="1">
      <alignment horizontal="center" vertical="center"/>
    </xf>
    <xf numFmtId="0" fontId="28" fillId="28" borderId="26" xfId="0" applyFont="1" applyFill="1" applyBorder="1" applyAlignment="1">
      <alignment horizontal="center" vertical="center"/>
    </xf>
    <xf numFmtId="0" fontId="28" fillId="28" borderId="40" xfId="0" applyFont="1" applyFill="1" applyBorder="1" applyAlignment="1">
      <alignment horizontal="center" vertical="center"/>
    </xf>
    <xf numFmtId="0" fontId="28" fillId="28" borderId="26" xfId="0" applyFont="1" applyFill="1" applyBorder="1" applyAlignment="1">
      <alignment horizontal="center" vertical="center" wrapText="1"/>
    </xf>
    <xf numFmtId="14" fontId="8" fillId="2" borderId="10" xfId="0" applyNumberFormat="1" applyFont="1" applyFill="1" applyBorder="1" applyAlignment="1" applyProtection="1">
      <alignment horizontal="center" vertical="center"/>
      <protection locked="0"/>
    </xf>
    <xf numFmtId="0" fontId="8" fillId="44" borderId="1" xfId="0" applyFont="1" applyFill="1" applyBorder="1" applyAlignment="1">
      <alignment horizontal="center" vertical="center" wrapText="1" readingOrder="2"/>
    </xf>
    <xf numFmtId="14" fontId="8" fillId="2" borderId="11" xfId="0" applyNumberFormat="1" applyFont="1" applyFill="1" applyBorder="1" applyAlignment="1" applyProtection="1">
      <alignment horizontal="center" vertical="center"/>
      <protection locked="0"/>
    </xf>
    <xf numFmtId="0" fontId="8" fillId="2" borderId="1" xfId="0" applyNumberFormat="1" applyFont="1" applyFill="1" applyBorder="1" applyAlignment="1" applyProtection="1">
      <alignment horizontal="center" vertical="center"/>
    </xf>
    <xf numFmtId="14" fontId="8" fillId="2" borderId="32" xfId="0" applyNumberFormat="1" applyFont="1" applyFill="1" applyBorder="1" applyAlignment="1" applyProtection="1">
      <alignment horizontal="center" vertical="center"/>
      <protection locked="0"/>
    </xf>
    <xf numFmtId="0" fontId="8" fillId="0" borderId="0" xfId="0" applyNumberFormat="1" applyFont="1" applyAlignment="1">
      <alignment horizontal="center" wrapText="1"/>
    </xf>
    <xf numFmtId="0" fontId="0" fillId="0" borderId="0" xfId="0" applyNumberFormat="1"/>
    <xf numFmtId="14" fontId="0" fillId="45" borderId="0" xfId="0" applyNumberFormat="1" applyFill="1" applyAlignment="1">
      <alignment horizontal="center" vertical="center" wrapText="1"/>
    </xf>
    <xf numFmtId="0" fontId="8" fillId="44" borderId="57" xfId="0" applyFont="1" applyFill="1" applyBorder="1" applyAlignment="1">
      <alignment horizontal="center" vertical="center" wrapText="1" readingOrder="2"/>
    </xf>
    <xf numFmtId="14" fontId="8" fillId="2" borderId="0" xfId="0" applyNumberFormat="1" applyFont="1" applyFill="1" applyBorder="1" applyAlignment="1" applyProtection="1">
      <alignment horizontal="center" vertical="center"/>
      <protection locked="0"/>
    </xf>
    <xf numFmtId="0" fontId="11" fillId="23" borderId="1" xfId="0" applyFont="1" applyFill="1" applyBorder="1"/>
    <xf numFmtId="14" fontId="11" fillId="0" borderId="1" xfId="0" applyNumberFormat="1" applyFont="1" applyBorder="1"/>
    <xf numFmtId="0" fontId="11" fillId="0" borderId="10" xfId="0" applyFont="1" applyBorder="1"/>
    <xf numFmtId="0" fontId="11" fillId="0" borderId="11" xfId="0" applyFont="1" applyBorder="1"/>
    <xf numFmtId="0" fontId="11" fillId="46" borderId="43" xfId="0" applyFont="1" applyFill="1" applyBorder="1"/>
    <xf numFmtId="0" fontId="11" fillId="46" borderId="53" xfId="0" applyFont="1" applyFill="1" applyBorder="1"/>
    <xf numFmtId="0" fontId="11" fillId="23" borderId="11" xfId="0" applyFont="1" applyFill="1" applyBorder="1"/>
    <xf numFmtId="0" fontId="11" fillId="23" borderId="10" xfId="0" applyFont="1" applyFill="1" applyBorder="1"/>
    <xf numFmtId="0" fontId="11" fillId="23" borderId="41" xfId="0" applyFont="1" applyFill="1" applyBorder="1"/>
    <xf numFmtId="0" fontId="11" fillId="23" borderId="57" xfId="0" applyFont="1" applyFill="1" applyBorder="1"/>
    <xf numFmtId="0" fontId="11" fillId="23" borderId="45" xfId="0" applyFont="1" applyFill="1" applyBorder="1"/>
    <xf numFmtId="0" fontId="7" fillId="43" borderId="49" xfId="4" applyAlignment="1">
      <alignment horizontal="center" vertical="center"/>
    </xf>
    <xf numFmtId="0" fontId="7" fillId="43" borderId="58" xfId="4" applyBorder="1" applyAlignment="1">
      <alignment horizontal="center" vertical="center"/>
    </xf>
    <xf numFmtId="14" fontId="11" fillId="23" borderId="1" xfId="0" applyNumberFormat="1" applyFont="1" applyFill="1" applyBorder="1"/>
    <xf numFmtId="0" fontId="1" fillId="0" borderId="61" xfId="0" applyFont="1" applyBorder="1" applyAlignment="1">
      <alignment horizontal="center" vertical="center"/>
    </xf>
    <xf numFmtId="0" fontId="1" fillId="0" borderId="62" xfId="0" applyFont="1" applyBorder="1" applyAlignment="1">
      <alignment horizontal="center" vertical="center"/>
    </xf>
    <xf numFmtId="0" fontId="1" fillId="0" borderId="63" xfId="0" applyFont="1" applyBorder="1" applyAlignment="1">
      <alignment horizontal="center" vertical="center"/>
    </xf>
    <xf numFmtId="0" fontId="11" fillId="23" borderId="11" xfId="0" applyNumberFormat="1" applyFont="1" applyFill="1" applyBorder="1"/>
    <xf numFmtId="0" fontId="11" fillId="23" borderId="41" xfId="0" applyNumberFormat="1" applyFont="1" applyFill="1" applyBorder="1"/>
    <xf numFmtId="14" fontId="11" fillId="23" borderId="57" xfId="0" applyNumberFormat="1" applyFont="1" applyFill="1" applyBorder="1"/>
    <xf numFmtId="0" fontId="11" fillId="2" borderId="11" xfId="0" applyFont="1" applyFill="1" applyBorder="1" applyAlignment="1">
      <alignment horizontal="center" vertical="center" wrapText="1"/>
    </xf>
    <xf numFmtId="14" fontId="8" fillId="2" borderId="57" xfId="0" applyNumberFormat="1" applyFont="1" applyFill="1" applyBorder="1" applyAlignment="1" applyProtection="1">
      <alignment horizontal="center" vertical="center"/>
      <protection locked="0"/>
    </xf>
    <xf numFmtId="0" fontId="30" fillId="0" borderId="1" xfId="0" applyFont="1" applyBorder="1" applyAlignment="1">
      <alignment horizontal="center" vertical="center" wrapText="1" readingOrder="2"/>
    </xf>
    <xf numFmtId="14" fontId="31" fillId="2" borderId="1" xfId="5" applyNumberFormat="1" applyFill="1" applyBorder="1" applyAlignment="1" applyProtection="1">
      <alignment horizontal="center" vertical="center"/>
      <protection locked="0"/>
    </xf>
    <xf numFmtId="0" fontId="1" fillId="28" borderId="16" xfId="0" applyFont="1" applyFill="1" applyBorder="1" applyAlignment="1">
      <alignment horizontal="center" vertical="center"/>
    </xf>
    <xf numFmtId="0" fontId="1" fillId="28" borderId="37" xfId="0" applyFont="1" applyFill="1" applyBorder="1" applyAlignment="1">
      <alignment horizontal="center" vertical="center"/>
    </xf>
    <xf numFmtId="0" fontId="1" fillId="0" borderId="33" xfId="0" applyFont="1" applyFill="1" applyBorder="1" applyAlignment="1">
      <alignment horizontal="center" vertical="center"/>
    </xf>
    <xf numFmtId="14" fontId="8" fillId="47" borderId="1" xfId="0" applyNumberFormat="1" applyFont="1" applyFill="1" applyBorder="1" applyAlignment="1" applyProtection="1">
      <alignment horizontal="center" vertical="center"/>
      <protection locked="0"/>
    </xf>
    <xf numFmtId="20" fontId="8" fillId="0" borderId="1" xfId="0" applyNumberFormat="1" applyFont="1" applyFill="1" applyBorder="1" applyAlignment="1" applyProtection="1">
      <alignment horizontal="center" vertical="center"/>
      <protection locked="0"/>
    </xf>
    <xf numFmtId="14" fontId="11" fillId="0" borderId="0" xfId="0" applyNumberFormat="1" applyFont="1"/>
    <xf numFmtId="20" fontId="11" fillId="0" borderId="0" xfId="0" applyNumberFormat="1" applyFont="1"/>
    <xf numFmtId="0" fontId="8" fillId="0" borderId="10" xfId="0" applyFont="1" applyFill="1" applyBorder="1" applyAlignment="1" applyProtection="1">
      <alignment horizontal="center" vertical="center" wrapText="1" readingOrder="2"/>
      <protection locked="0"/>
    </xf>
    <xf numFmtId="14" fontId="19" fillId="0" borderId="5" xfId="0" applyNumberFormat="1" applyFont="1" applyBorder="1" applyAlignment="1" applyProtection="1">
      <alignment horizontal="center" vertical="center" wrapText="1"/>
      <protection locked="0"/>
    </xf>
    <xf numFmtId="20" fontId="11" fillId="0" borderId="11" xfId="0" applyNumberFormat="1" applyFont="1" applyFill="1" applyBorder="1" applyAlignment="1" applyProtection="1">
      <alignment horizontal="center" vertical="center" wrapText="1"/>
      <protection locked="0"/>
    </xf>
    <xf numFmtId="0" fontId="1" fillId="28" borderId="16" xfId="0" applyFont="1" applyFill="1" applyBorder="1" applyAlignment="1">
      <alignment horizontal="center" vertical="center"/>
    </xf>
    <xf numFmtId="0" fontId="1" fillId="28" borderId="37" xfId="0" applyFont="1" applyFill="1" applyBorder="1" applyAlignment="1">
      <alignment horizontal="center" vertical="center"/>
    </xf>
    <xf numFmtId="167" fontId="13" fillId="0" borderId="1" xfId="3" applyNumberFormat="1" applyFont="1" applyFill="1" applyBorder="1" applyAlignment="1">
      <alignment horizontal="center" vertical="center" wrapText="1"/>
    </xf>
    <xf numFmtId="0" fontId="29" fillId="0" borderId="0" xfId="0" applyFont="1"/>
    <xf numFmtId="0" fontId="29" fillId="0" borderId="65" xfId="0" applyFont="1" applyBorder="1" applyAlignment="1">
      <alignment horizontal="center" vertical="center" wrapText="1" readingOrder="2"/>
    </xf>
    <xf numFmtId="0" fontId="8" fillId="5" borderId="1" xfId="0" applyNumberFormat="1" applyFont="1" applyFill="1" applyBorder="1" applyAlignment="1" applyProtection="1">
      <alignment horizontal="center" vertical="center"/>
      <protection locked="0"/>
    </xf>
    <xf numFmtId="14" fontId="8" fillId="5" borderId="1" xfId="0" applyNumberFormat="1" applyFont="1" applyFill="1" applyBorder="1" applyAlignment="1" applyProtection="1">
      <alignment horizontal="center" vertical="center"/>
      <protection locked="0"/>
    </xf>
    <xf numFmtId="20" fontId="8" fillId="5" borderId="1" xfId="0" applyNumberFormat="1" applyFont="1" applyFill="1" applyBorder="1" applyAlignment="1" applyProtection="1">
      <alignment horizontal="center" vertical="center"/>
      <protection locked="0"/>
    </xf>
    <xf numFmtId="14" fontId="8" fillId="5" borderId="1" xfId="0" applyNumberFormat="1" applyFont="1" applyFill="1" applyBorder="1" applyAlignment="1" applyProtection="1">
      <alignment horizontal="center" vertical="center" wrapText="1"/>
      <protection locked="0"/>
    </xf>
    <xf numFmtId="0" fontId="32" fillId="5" borderId="1" xfId="0" applyFont="1" applyFill="1" applyBorder="1" applyAlignment="1" applyProtection="1">
      <alignment horizontal="center" vertical="center" wrapText="1"/>
      <protection locked="0"/>
    </xf>
    <xf numFmtId="0" fontId="8" fillId="2" borderId="0"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wrapText="1"/>
      <protection locked="0"/>
    </xf>
    <xf numFmtId="20" fontId="8" fillId="2" borderId="0" xfId="0" applyNumberFormat="1" applyFont="1" applyFill="1" applyBorder="1" applyAlignment="1" applyProtection="1">
      <alignment horizontal="center" vertical="center"/>
      <protection locked="0"/>
    </xf>
    <xf numFmtId="0" fontId="30" fillId="0" borderId="0" xfId="0" applyFont="1"/>
    <xf numFmtId="14" fontId="8" fillId="0" borderId="0" xfId="0" applyNumberFormat="1" applyFont="1" applyFill="1" applyBorder="1" applyAlignment="1">
      <alignment horizontal="center" vertical="center"/>
    </xf>
    <xf numFmtId="0" fontId="8" fillId="0" borderId="0" xfId="0" applyFont="1" applyFill="1" applyBorder="1" applyAlignment="1">
      <alignment horizontal="center" vertical="center"/>
    </xf>
    <xf numFmtId="164" fontId="13" fillId="0" borderId="0" xfId="3" applyNumberFormat="1" applyFont="1" applyFill="1" applyBorder="1" applyAlignment="1">
      <alignment horizontal="center" vertical="center" wrapText="1"/>
    </xf>
    <xf numFmtId="14" fontId="11" fillId="0" borderId="0" xfId="0" applyNumberFormat="1" applyFont="1" applyFill="1" applyBorder="1" applyAlignment="1">
      <alignment horizontal="center" vertical="center"/>
    </xf>
    <xf numFmtId="14" fontId="8" fillId="2" borderId="0" xfId="0" applyNumberFormat="1" applyFont="1" applyFill="1" applyBorder="1" applyAlignment="1" applyProtection="1">
      <alignment horizontal="center" vertical="center" wrapText="1"/>
      <protection locked="0"/>
    </xf>
    <xf numFmtId="0" fontId="29" fillId="0" borderId="0" xfId="0" applyFont="1" applyAlignment="1">
      <alignment horizontal="center" wrapText="1"/>
    </xf>
    <xf numFmtId="0" fontId="11" fillId="5" borderId="41" xfId="0" applyFont="1" applyFill="1" applyBorder="1" applyAlignment="1">
      <alignment horizontal="center" vertical="center"/>
    </xf>
    <xf numFmtId="14" fontId="11" fillId="0" borderId="26" xfId="0" applyNumberFormat="1" applyFont="1" applyBorder="1" applyAlignment="1">
      <alignment horizontal="center" vertical="center"/>
    </xf>
    <xf numFmtId="0" fontId="11" fillId="5" borderId="45" xfId="0" applyFont="1" applyFill="1" applyBorder="1" applyAlignment="1">
      <alignment horizontal="center" vertical="center"/>
    </xf>
    <xf numFmtId="0" fontId="30" fillId="0" borderId="0" xfId="0" applyFont="1" applyAlignment="1">
      <alignment wrapText="1"/>
    </xf>
    <xf numFmtId="20" fontId="8" fillId="0" borderId="1" xfId="0" applyNumberFormat="1" applyFont="1" applyFill="1" applyBorder="1" applyAlignment="1" applyProtection="1">
      <alignment horizontal="center" vertical="center" wrapText="1" readingOrder="2"/>
      <protection locked="0"/>
    </xf>
    <xf numFmtId="0" fontId="13" fillId="46" borderId="53" xfId="0" applyFont="1" applyFill="1" applyBorder="1" applyAlignment="1">
      <alignment horizontal="center" vertical="center"/>
    </xf>
    <xf numFmtId="0" fontId="13" fillId="46" borderId="53" xfId="0" applyFont="1" applyFill="1" applyBorder="1" applyAlignment="1">
      <alignment horizontal="center" vertical="center" wrapText="1"/>
    </xf>
    <xf numFmtId="14" fontId="8" fillId="0" borderId="1" xfId="0" applyNumberFormat="1" applyFont="1" applyBorder="1" applyAlignment="1">
      <alignment horizontal="center" vertical="center"/>
    </xf>
    <xf numFmtId="0" fontId="15" fillId="0" borderId="1" xfId="0" applyFont="1" applyFill="1" applyBorder="1" applyAlignment="1" applyProtection="1">
      <alignment horizontal="center" vertical="center" wrapText="1" readingOrder="2"/>
      <protection locked="0"/>
    </xf>
    <xf numFmtId="20" fontId="8" fillId="0" borderId="1" xfId="0" applyNumberFormat="1" applyFont="1" applyBorder="1" applyAlignment="1">
      <alignment horizontal="center" vertical="center"/>
    </xf>
    <xf numFmtId="20" fontId="8" fillId="0" borderId="0" xfId="0" applyNumberFormat="1" applyFont="1" applyAlignment="1">
      <alignment horizontal="center" vertical="center"/>
    </xf>
    <xf numFmtId="0" fontId="26" fillId="0" borderId="0" xfId="0" applyFont="1"/>
    <xf numFmtId="14" fontId="15" fillId="2" borderId="1" xfId="0" applyNumberFormat="1" applyFont="1" applyFill="1" applyBorder="1" applyAlignment="1" applyProtection="1">
      <alignment horizontal="center" vertical="center"/>
      <protection locked="0"/>
    </xf>
    <xf numFmtId="0" fontId="26" fillId="5" borderId="1" xfId="0" applyFont="1" applyFill="1" applyBorder="1" applyAlignment="1" applyProtection="1">
      <alignment horizontal="center" vertical="center" wrapText="1"/>
      <protection locked="0"/>
    </xf>
    <xf numFmtId="0" fontId="26" fillId="0" borderId="1" xfId="0" applyFont="1" applyBorder="1" applyAlignment="1">
      <alignment horizontal="center" vertical="center"/>
    </xf>
    <xf numFmtId="0" fontId="26" fillId="8" borderId="1" xfId="0" applyFont="1" applyFill="1" applyBorder="1" applyAlignment="1">
      <alignment horizontal="center" vertical="center"/>
    </xf>
    <xf numFmtId="20" fontId="11" fillId="0" borderId="22" xfId="0" applyNumberFormat="1" applyFont="1" applyBorder="1" applyAlignment="1">
      <alignment horizontal="center" vertical="center" wrapText="1"/>
    </xf>
    <xf numFmtId="14" fontId="8" fillId="0" borderId="0" xfId="0" applyNumberFormat="1" applyFont="1" applyAlignment="1">
      <alignment horizontal="center" vertical="center"/>
    </xf>
    <xf numFmtId="14" fontId="15" fillId="2" borderId="0" xfId="0" applyNumberFormat="1" applyFont="1" applyFill="1" applyBorder="1" applyAlignment="1" applyProtection="1">
      <alignment horizontal="center" vertical="center"/>
      <protection locked="0"/>
    </xf>
    <xf numFmtId="20" fontId="8" fillId="2" borderId="1" xfId="0" applyNumberFormat="1" applyFont="1" applyFill="1" applyBorder="1" applyAlignment="1" applyProtection="1">
      <alignment horizontal="center" vertical="center" wrapText="1"/>
      <protection locked="0"/>
    </xf>
    <xf numFmtId="0" fontId="29" fillId="0" borderId="0" xfId="0" applyFont="1" applyAlignment="1">
      <alignment horizontal="center" vertical="center"/>
    </xf>
    <xf numFmtId="0" fontId="33" fillId="5" borderId="5" xfId="0" applyFont="1" applyFill="1" applyBorder="1" applyAlignment="1" applyProtection="1">
      <alignment horizontal="center" vertical="center" wrapText="1"/>
      <protection locked="0"/>
    </xf>
    <xf numFmtId="0" fontId="26" fillId="18" borderId="1" xfId="0"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protection locked="0"/>
    </xf>
    <xf numFmtId="0" fontId="25" fillId="0" borderId="5" xfId="0" applyFont="1" applyBorder="1" applyAlignment="1" applyProtection="1">
      <alignment horizontal="center" vertical="center" wrapText="1"/>
      <protection locked="0"/>
    </xf>
    <xf numFmtId="0" fontId="25" fillId="5" borderId="5" xfId="0" applyFont="1" applyFill="1" applyBorder="1" applyAlignment="1" applyProtection="1">
      <alignment horizontal="center" vertical="center" wrapText="1"/>
      <protection locked="0"/>
    </xf>
    <xf numFmtId="0" fontId="25" fillId="15" borderId="1" xfId="0" applyFont="1" applyFill="1" applyBorder="1" applyAlignment="1" applyProtection="1">
      <alignment horizontal="center" vertical="center"/>
      <protection locked="0"/>
    </xf>
    <xf numFmtId="20" fontId="8" fillId="2" borderId="0" xfId="0" applyNumberFormat="1" applyFont="1" applyFill="1" applyBorder="1" applyAlignment="1" applyProtection="1">
      <alignment horizontal="center" vertical="center" wrapText="1"/>
      <protection locked="0"/>
    </xf>
    <xf numFmtId="14" fontId="11" fillId="0" borderId="0" xfId="0" applyNumberFormat="1" applyFont="1" applyAlignment="1">
      <alignment horizontal="center" vertical="center" wrapText="1" readingOrder="2"/>
    </xf>
    <xf numFmtId="20" fontId="15" fillId="0" borderId="1" xfId="0" applyNumberFormat="1" applyFont="1" applyFill="1" applyBorder="1" applyAlignment="1" applyProtection="1">
      <alignment horizontal="center" vertical="center" wrapText="1" readingOrder="2"/>
      <protection locked="0"/>
    </xf>
    <xf numFmtId="14" fontId="8" fillId="45" borderId="1" xfId="0" applyNumberFormat="1" applyFont="1" applyFill="1" applyBorder="1" applyAlignment="1" applyProtection="1">
      <alignment horizontal="center" vertical="center" wrapText="1" readingOrder="2"/>
      <protection locked="0"/>
    </xf>
    <xf numFmtId="20" fontId="8" fillId="45" borderId="1" xfId="0" applyNumberFormat="1" applyFont="1" applyFill="1" applyBorder="1" applyAlignment="1" applyProtection="1">
      <alignment horizontal="center" vertical="center" wrapText="1" readingOrder="2"/>
      <protection locked="0"/>
    </xf>
    <xf numFmtId="0" fontId="8" fillId="45" borderId="1" xfId="0" applyFont="1" applyFill="1" applyBorder="1" applyAlignment="1" applyProtection="1">
      <alignment horizontal="center" vertical="center" wrapText="1" readingOrder="2"/>
      <protection locked="0"/>
    </xf>
    <xf numFmtId="0" fontId="25" fillId="0" borderId="1" xfId="0" applyFont="1" applyBorder="1" applyAlignment="1">
      <alignment horizontal="center" vertical="center"/>
    </xf>
    <xf numFmtId="0" fontId="19" fillId="0" borderId="65" xfId="0" applyFont="1" applyBorder="1" applyAlignment="1">
      <alignment horizontal="center" vertical="center" wrapText="1" readingOrder="2"/>
    </xf>
    <xf numFmtId="0" fontId="34" fillId="0" borderId="1" xfId="0" applyFont="1" applyBorder="1" applyAlignment="1" applyProtection="1">
      <alignment horizontal="center" vertical="center"/>
      <protection locked="0"/>
    </xf>
    <xf numFmtId="14" fontId="15" fillId="0" borderId="1" xfId="0" applyNumberFormat="1" applyFont="1" applyFill="1" applyBorder="1" applyAlignment="1" applyProtection="1">
      <alignment horizontal="center" vertical="center" wrapText="1" readingOrder="2"/>
      <protection locked="0"/>
    </xf>
    <xf numFmtId="0" fontId="36" fillId="0" borderId="0" xfId="0" applyFont="1" applyAlignment="1">
      <alignment horizontal="center" vertical="center" wrapText="1" readingOrder="2"/>
    </xf>
    <xf numFmtId="0" fontId="37" fillId="0" borderId="0" xfId="0" applyFont="1" applyAlignment="1">
      <alignment horizontal="center" vertical="center" wrapText="1" readingOrder="2"/>
    </xf>
    <xf numFmtId="14" fontId="38" fillId="0" borderId="1" xfId="0" applyNumberFormat="1" applyFont="1" applyFill="1" applyBorder="1" applyAlignment="1" applyProtection="1">
      <alignment horizontal="center" vertical="center" wrapText="1" readingOrder="2"/>
      <protection locked="0"/>
    </xf>
    <xf numFmtId="20" fontId="38" fillId="0" borderId="1" xfId="0" applyNumberFormat="1" applyFont="1" applyFill="1" applyBorder="1" applyAlignment="1" applyProtection="1">
      <alignment horizontal="center" vertical="center" wrapText="1" readingOrder="2"/>
      <protection locked="0"/>
    </xf>
    <xf numFmtId="0" fontId="38" fillId="0" borderId="1" xfId="0" applyFont="1" applyFill="1" applyBorder="1" applyAlignment="1" applyProtection="1">
      <alignment horizontal="center" vertical="center" wrapText="1" readingOrder="2"/>
      <protection locked="0"/>
    </xf>
    <xf numFmtId="0" fontId="33" fillId="5" borderId="1" xfId="0" applyFont="1" applyFill="1" applyBorder="1" applyAlignment="1" applyProtection="1">
      <alignment horizontal="center" vertical="center" wrapText="1"/>
      <protection locked="0"/>
    </xf>
    <xf numFmtId="20" fontId="15" fillId="2" borderId="1" xfId="0" applyNumberFormat="1" applyFont="1" applyFill="1" applyBorder="1" applyAlignment="1" applyProtection="1">
      <alignment horizontal="center" vertical="center"/>
      <protection locked="0"/>
    </xf>
    <xf numFmtId="14" fontId="15" fillId="2" borderId="1" xfId="0" applyNumberFormat="1" applyFont="1" applyFill="1" applyBorder="1" applyAlignment="1" applyProtection="1">
      <alignment horizontal="center" vertical="center" wrapText="1"/>
      <protection locked="0"/>
    </xf>
    <xf numFmtId="0" fontId="15" fillId="2" borderId="1" xfId="0" applyNumberFormat="1" applyFont="1" applyFill="1" applyBorder="1" applyAlignment="1" applyProtection="1">
      <alignment horizontal="center" vertical="center"/>
      <protection locked="0"/>
    </xf>
    <xf numFmtId="0" fontId="8" fillId="0" borderId="65" xfId="0" applyFont="1" applyBorder="1" applyAlignment="1">
      <alignment horizontal="center" vertical="center" wrapText="1" readingOrder="2"/>
    </xf>
    <xf numFmtId="14" fontId="39" fillId="2" borderId="1" xfId="0" applyNumberFormat="1" applyFont="1" applyFill="1" applyBorder="1" applyAlignment="1" applyProtection="1">
      <alignment horizontal="center" vertical="center"/>
      <protection locked="0"/>
    </xf>
    <xf numFmtId="20" fontId="8" fillId="0" borderId="0" xfId="0" applyNumberFormat="1" applyFont="1" applyAlignment="1">
      <alignment horizontal="center" vertical="center" wrapText="1"/>
    </xf>
    <xf numFmtId="0" fontId="11" fillId="0" borderId="0" xfId="0" applyFont="1" applyBorder="1"/>
    <xf numFmtId="0" fontId="25" fillId="5" borderId="1"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20" fontId="8" fillId="47" borderId="1" xfId="0" applyNumberFormat="1" applyFont="1" applyFill="1" applyBorder="1" applyAlignment="1" applyProtection="1">
      <alignment horizontal="center" vertical="center"/>
      <protection locked="0"/>
    </xf>
    <xf numFmtId="14" fontId="8" fillId="47" borderId="1" xfId="0" applyNumberFormat="1" applyFont="1" applyFill="1" applyBorder="1" applyAlignment="1" applyProtection="1">
      <alignment horizontal="center" vertical="center" wrapText="1"/>
      <protection locked="0"/>
    </xf>
    <xf numFmtId="0" fontId="13" fillId="6" borderId="21" xfId="0" applyFont="1" applyFill="1" applyBorder="1" applyAlignment="1">
      <alignment horizontal="center" vertical="center"/>
    </xf>
    <xf numFmtId="14" fontId="26" fillId="0" borderId="1" xfId="0" applyNumberFormat="1" applyFont="1" applyFill="1" applyBorder="1" applyAlignment="1">
      <alignment horizontal="center" vertical="center"/>
    </xf>
    <xf numFmtId="14" fontId="15" fillId="0" borderId="1" xfId="0" applyNumberFormat="1" applyFont="1" applyFill="1" applyBorder="1" applyAlignment="1">
      <alignment horizontal="center" vertical="center"/>
    </xf>
    <xf numFmtId="0" fontId="26" fillId="0" borderId="1" xfId="0" applyFont="1" applyFill="1" applyBorder="1" applyAlignment="1">
      <alignment horizontal="center" vertical="center"/>
    </xf>
    <xf numFmtId="0" fontId="15" fillId="0" borderId="1" xfId="0" applyNumberFormat="1" applyFont="1" applyFill="1" applyBorder="1" applyAlignment="1">
      <alignment horizontal="center" vertical="center"/>
    </xf>
    <xf numFmtId="0" fontId="40" fillId="0" borderId="1" xfId="0" applyFont="1" applyBorder="1" applyAlignment="1" applyProtection="1">
      <alignment horizontal="center" vertical="center" wrapText="1"/>
      <protection locked="0"/>
    </xf>
    <xf numFmtId="0" fontId="8" fillId="47" borderId="1" xfId="0" applyFont="1" applyFill="1" applyBorder="1" applyAlignment="1" applyProtection="1">
      <alignment horizontal="center" vertical="center" wrapText="1" readingOrder="2"/>
      <protection locked="0"/>
    </xf>
    <xf numFmtId="14" fontId="19" fillId="0" borderId="1" xfId="0" applyNumberFormat="1" applyFont="1" applyBorder="1" applyAlignment="1" applyProtection="1">
      <alignment horizontal="center" vertical="center" wrapText="1"/>
      <protection locked="0"/>
    </xf>
    <xf numFmtId="14" fontId="16" fillId="0" borderId="5" xfId="0" applyNumberFormat="1" applyFont="1" applyBorder="1" applyAlignment="1" applyProtection="1">
      <alignment horizontal="center" vertical="center"/>
      <protection locked="0"/>
    </xf>
    <xf numFmtId="14" fontId="19" fillId="0" borderId="5" xfId="0" applyNumberFormat="1" applyFont="1" applyBorder="1" applyAlignment="1" applyProtection="1">
      <alignment horizontal="center" vertical="center"/>
      <protection locked="0"/>
    </xf>
    <xf numFmtId="0" fontId="16" fillId="0" borderId="5" xfId="0" applyFont="1" applyBorder="1" applyAlignment="1" applyProtection="1">
      <alignment horizontal="center" vertical="center"/>
      <protection locked="0"/>
    </xf>
    <xf numFmtId="0" fontId="19" fillId="0" borderId="5"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14" fontId="26" fillId="0" borderId="1" xfId="0" applyNumberFormat="1" applyFont="1" applyBorder="1" applyAlignment="1" applyProtection="1">
      <alignment horizontal="center" vertical="center"/>
      <protection locked="0"/>
    </xf>
    <xf numFmtId="14" fontId="15" fillId="0" borderId="1" xfId="0" applyNumberFormat="1"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0" fontId="15" fillId="0" borderId="5" xfId="0" applyFont="1" applyBorder="1" applyAlignment="1" applyProtection="1">
      <alignment horizontal="center" vertical="center" wrapText="1"/>
      <protection locked="0"/>
    </xf>
    <xf numFmtId="14" fontId="15" fillId="0" borderId="0" xfId="0" applyNumberFormat="1" applyFont="1" applyAlignment="1">
      <alignment horizontal="center" vertical="center"/>
    </xf>
    <xf numFmtId="0" fontId="15" fillId="0" borderId="0" xfId="0" applyFont="1" applyAlignment="1">
      <alignment horizontal="center" vertical="center"/>
    </xf>
    <xf numFmtId="20" fontId="15" fillId="0" borderId="0" xfId="0" applyNumberFormat="1" applyFont="1" applyAlignment="1">
      <alignment horizontal="center" vertical="center"/>
    </xf>
    <xf numFmtId="0" fontId="15" fillId="0" borderId="0" xfId="0" applyFont="1" applyAlignment="1">
      <alignment horizontal="center" vertical="center" wrapText="1"/>
    </xf>
    <xf numFmtId="14" fontId="8" fillId="2" borderId="1" xfId="0" applyNumberFormat="1" applyFont="1" applyFill="1" applyBorder="1" applyAlignment="1" applyProtection="1">
      <alignment horizontal="center" vertical="center" wrapText="1" readingOrder="2"/>
      <protection locked="0"/>
    </xf>
    <xf numFmtId="20" fontId="8" fillId="2" borderId="1" xfId="0" applyNumberFormat="1" applyFont="1" applyFill="1" applyBorder="1" applyAlignment="1" applyProtection="1">
      <alignment horizontal="center" vertical="center" wrapText="1" readingOrder="2"/>
      <protection locked="0"/>
    </xf>
    <xf numFmtId="0" fontId="8" fillId="2" borderId="1" xfId="0" applyFont="1" applyFill="1" applyBorder="1" applyAlignment="1" applyProtection="1">
      <alignment horizontal="center" vertical="center" wrapText="1" readingOrder="2"/>
      <protection locked="0"/>
    </xf>
    <xf numFmtId="0" fontId="37" fillId="0" borderId="1" xfId="0" applyFont="1" applyBorder="1" applyAlignment="1">
      <alignment horizontal="center" vertical="center" wrapText="1" readingOrder="2"/>
    </xf>
    <xf numFmtId="0" fontId="15" fillId="2" borderId="1" xfId="0" applyFont="1" applyFill="1" applyBorder="1" applyAlignment="1" applyProtection="1">
      <alignment horizontal="center" vertical="center" wrapText="1" readingOrder="2"/>
      <protection locked="0"/>
    </xf>
    <xf numFmtId="14" fontId="12" fillId="0" borderId="1"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readingOrder="2"/>
      <protection locked="0"/>
    </xf>
    <xf numFmtId="0" fontId="25" fillId="0" borderId="0" xfId="0" applyFont="1" applyAlignment="1">
      <alignment horizontal="center" vertical="center" wrapText="1" readingOrder="2"/>
    </xf>
    <xf numFmtId="0" fontId="15" fillId="0" borderId="4" xfId="0" applyFont="1" applyFill="1" applyBorder="1" applyAlignment="1">
      <alignment horizontal="center" vertical="center" wrapText="1" readingOrder="2"/>
    </xf>
    <xf numFmtId="14" fontId="15" fillId="2" borderId="1" xfId="0" applyNumberFormat="1" applyFont="1" applyFill="1" applyBorder="1" applyAlignment="1" applyProtection="1">
      <alignment horizontal="center" vertical="center" wrapText="1" readingOrder="2"/>
      <protection locked="0"/>
    </xf>
    <xf numFmtId="0" fontId="26" fillId="15" borderId="1" xfId="0" applyFont="1" applyFill="1" applyBorder="1" applyAlignment="1" applyProtection="1">
      <alignment horizontal="center" vertical="center"/>
      <protection locked="0"/>
    </xf>
    <xf numFmtId="0" fontId="26" fillId="14" borderId="1" xfId="0" applyFont="1" applyFill="1" applyBorder="1" applyAlignment="1" applyProtection="1">
      <alignment horizontal="center" vertical="center"/>
      <protection locked="0"/>
    </xf>
    <xf numFmtId="0" fontId="26" fillId="0" borderId="1" xfId="0" applyFont="1" applyBorder="1" applyAlignment="1" applyProtection="1">
      <alignment horizontal="center" vertical="center" wrapText="1"/>
      <protection locked="0"/>
    </xf>
    <xf numFmtId="0" fontId="26" fillId="0" borderId="0" xfId="0" applyFont="1" applyAlignment="1">
      <alignment horizontal="center" vertical="center" wrapText="1" readingOrder="2"/>
    </xf>
    <xf numFmtId="0" fontId="11" fillId="23" borderId="53" xfId="4" applyFont="1" applyFill="1" applyBorder="1" applyAlignment="1">
      <alignment horizontal="center" vertical="center"/>
    </xf>
    <xf numFmtId="0" fontId="11" fillId="0" borderId="4" xfId="0" applyFont="1" applyBorder="1" applyAlignment="1">
      <alignment horizontal="center" vertical="center"/>
    </xf>
    <xf numFmtId="14" fontId="11" fillId="0" borderId="1" xfId="0" applyNumberFormat="1" applyFont="1" applyBorder="1" applyAlignment="1" applyProtection="1">
      <alignment horizontal="center" vertical="center"/>
      <protection locked="0"/>
    </xf>
    <xf numFmtId="14" fontId="8" fillId="0" borderId="1" xfId="0" applyNumberFormat="1"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8" fillId="0" borderId="5" xfId="0" applyFont="1" applyBorder="1" applyAlignment="1" applyProtection="1">
      <alignment horizontal="center" vertical="center" wrapText="1"/>
      <protection locked="0"/>
    </xf>
    <xf numFmtId="0" fontId="19" fillId="0" borderId="10" xfId="0" applyFont="1" applyBorder="1" applyAlignment="1" applyProtection="1">
      <alignment horizontal="center" vertical="center" wrapText="1"/>
      <protection locked="0"/>
    </xf>
    <xf numFmtId="0" fontId="27" fillId="43" borderId="49" xfId="4" applyFont="1" applyAlignment="1">
      <alignment horizontal="center" vertical="center"/>
    </xf>
    <xf numFmtId="0" fontId="11" fillId="0" borderId="42" xfId="0" applyFont="1" applyBorder="1" applyAlignment="1">
      <alignment horizontal="center" vertical="center"/>
    </xf>
    <xf numFmtId="0" fontId="11" fillId="0" borderId="11" xfId="0" applyFont="1" applyBorder="1" applyAlignment="1">
      <alignment horizontal="center" vertical="center"/>
    </xf>
    <xf numFmtId="0" fontId="9" fillId="43" borderId="49" xfId="4" applyFont="1" applyAlignment="1">
      <alignment horizontal="center" vertical="center"/>
    </xf>
    <xf numFmtId="0" fontId="12" fillId="0" borderId="42" xfId="0" applyFont="1" applyBorder="1" applyAlignment="1">
      <alignment horizontal="center" vertical="center"/>
    </xf>
    <xf numFmtId="0" fontId="12" fillId="0" borderId="11" xfId="0" applyFont="1" applyBorder="1" applyAlignment="1">
      <alignment horizontal="center" vertical="center"/>
    </xf>
    <xf numFmtId="0" fontId="24" fillId="43" borderId="49" xfId="4" applyFont="1" applyAlignment="1">
      <alignment horizontal="center" vertical="center"/>
    </xf>
    <xf numFmtId="0" fontId="24" fillId="43" borderId="54" xfId="4" applyFont="1" applyBorder="1" applyAlignment="1">
      <alignment horizontal="center" vertical="center"/>
    </xf>
    <xf numFmtId="0" fontId="24" fillId="43" borderId="55" xfId="4" applyFont="1" applyBorder="1" applyAlignment="1">
      <alignment horizontal="center" vertical="center"/>
    </xf>
    <xf numFmtId="0" fontId="24" fillId="43" borderId="56" xfId="4" applyFont="1" applyBorder="1" applyAlignment="1">
      <alignment horizontal="center" vertical="center"/>
    </xf>
    <xf numFmtId="0" fontId="13" fillId="6" borderId="37" xfId="0" applyFont="1" applyFill="1" applyBorder="1" applyAlignment="1">
      <alignment horizontal="center" vertical="center" wrapText="1"/>
    </xf>
    <xf numFmtId="0" fontId="13" fillId="6" borderId="35" xfId="0" applyFont="1" applyFill="1" applyBorder="1" applyAlignment="1">
      <alignment horizontal="center" vertical="center" wrapText="1"/>
    </xf>
    <xf numFmtId="0" fontId="13" fillId="6" borderId="2" xfId="0" applyFont="1" applyFill="1" applyBorder="1" applyAlignment="1">
      <alignment horizontal="center" vertical="center"/>
    </xf>
    <xf numFmtId="0" fontId="13" fillId="6" borderId="6" xfId="0" applyFont="1" applyFill="1" applyBorder="1" applyAlignment="1">
      <alignment horizontal="center" vertical="center"/>
    </xf>
    <xf numFmtId="0" fontId="13" fillId="6" borderId="23" xfId="0" applyFont="1" applyFill="1" applyBorder="1" applyAlignment="1">
      <alignment horizontal="center" vertical="center"/>
    </xf>
    <xf numFmtId="0" fontId="13" fillId="6" borderId="21" xfId="0" applyFont="1" applyFill="1" applyBorder="1" applyAlignment="1">
      <alignment horizontal="center" vertical="center"/>
    </xf>
    <xf numFmtId="0" fontId="13" fillId="34" borderId="34" xfId="0" applyFont="1" applyFill="1" applyBorder="1" applyAlignment="1">
      <alignment horizontal="center" vertical="center"/>
    </xf>
    <xf numFmtId="0" fontId="13" fillId="34" borderId="24" xfId="0" applyFont="1" applyFill="1" applyBorder="1" applyAlignment="1">
      <alignment horizontal="center" vertical="center"/>
    </xf>
    <xf numFmtId="0" fontId="21" fillId="3" borderId="28" xfId="0" applyFont="1" applyFill="1" applyBorder="1" applyAlignment="1">
      <alignment horizontal="center" vertical="center"/>
    </xf>
    <xf numFmtId="0" fontId="21" fillId="3" borderId="29" xfId="0" applyFont="1" applyFill="1" applyBorder="1" applyAlignment="1">
      <alignment horizontal="center" vertical="center"/>
    </xf>
    <xf numFmtId="0" fontId="13" fillId="6" borderId="24" xfId="0" applyFont="1" applyFill="1" applyBorder="1" applyAlignment="1">
      <alignment horizontal="center" vertical="center"/>
    </xf>
    <xf numFmtId="0" fontId="13" fillId="37" borderId="2" xfId="0" applyFont="1" applyFill="1" applyBorder="1" applyAlignment="1">
      <alignment horizontal="center" vertical="center"/>
    </xf>
    <xf numFmtId="0" fontId="13" fillId="37" borderId="3" xfId="0" applyFont="1" applyFill="1" applyBorder="1" applyAlignment="1">
      <alignment horizontal="center" vertical="center"/>
    </xf>
    <xf numFmtId="0" fontId="13" fillId="36" borderId="2" xfId="0" applyFont="1" applyFill="1" applyBorder="1" applyAlignment="1">
      <alignment horizontal="center" vertical="center"/>
    </xf>
    <xf numFmtId="0" fontId="13" fillId="36" borderId="3" xfId="0" applyFont="1" applyFill="1" applyBorder="1" applyAlignment="1">
      <alignment horizontal="center" vertical="center"/>
    </xf>
    <xf numFmtId="0" fontId="13" fillId="35" borderId="2" xfId="0" applyFont="1" applyFill="1" applyBorder="1" applyAlignment="1">
      <alignment horizontal="center" vertical="center"/>
    </xf>
    <xf numFmtId="0" fontId="13" fillId="35" borderId="3" xfId="0" applyFont="1" applyFill="1" applyBorder="1" applyAlignment="1">
      <alignment horizontal="center" vertical="center"/>
    </xf>
    <xf numFmtId="0" fontId="8" fillId="0" borderId="28" xfId="0" applyFont="1" applyBorder="1" applyAlignment="1">
      <alignment horizontal="center" vertical="center"/>
    </xf>
    <xf numFmtId="0" fontId="8" fillId="0" borderId="17" xfId="0" applyFont="1" applyBorder="1" applyAlignment="1">
      <alignment horizontal="center" vertical="center"/>
    </xf>
    <xf numFmtId="0" fontId="8" fillId="0" borderId="29" xfId="0" applyFont="1" applyBorder="1" applyAlignment="1">
      <alignment horizontal="center" vertical="center"/>
    </xf>
    <xf numFmtId="0" fontId="13" fillId="16" borderId="2" xfId="0" applyFont="1" applyFill="1" applyBorder="1" applyAlignment="1">
      <alignment horizontal="center" vertical="center"/>
    </xf>
    <xf numFmtId="0" fontId="13" fillId="16" borderId="3" xfId="0" applyFont="1" applyFill="1" applyBorder="1" applyAlignment="1">
      <alignment horizontal="center" vertical="center"/>
    </xf>
    <xf numFmtId="0" fontId="13" fillId="33" borderId="34" xfId="0" applyFont="1" applyFill="1" applyBorder="1" applyAlignment="1">
      <alignment horizontal="center" vertical="center"/>
    </xf>
    <xf numFmtId="0" fontId="13" fillId="33" borderId="24" xfId="0" applyFont="1" applyFill="1" applyBorder="1" applyAlignment="1">
      <alignment horizontal="center" vertical="center"/>
    </xf>
    <xf numFmtId="0" fontId="13" fillId="17" borderId="2" xfId="0" applyFont="1" applyFill="1" applyBorder="1" applyAlignment="1">
      <alignment horizontal="center" vertical="center"/>
    </xf>
    <xf numFmtId="0" fontId="13" fillId="17" borderId="24" xfId="0" applyFont="1" applyFill="1" applyBorder="1" applyAlignment="1">
      <alignment horizontal="center" vertical="center"/>
    </xf>
    <xf numFmtId="0" fontId="9" fillId="43" borderId="49" xfId="4" applyFont="1" applyAlignment="1">
      <alignment horizontal="center" vertical="center" wrapText="1"/>
    </xf>
    <xf numFmtId="0" fontId="24" fillId="43" borderId="54" xfId="4" applyFont="1" applyBorder="1" applyAlignment="1">
      <alignment horizontal="center" vertical="center" wrapText="1"/>
    </xf>
    <xf numFmtId="0" fontId="24" fillId="43" borderId="55" xfId="4" applyFont="1" applyBorder="1" applyAlignment="1">
      <alignment horizontal="center" vertical="center" wrapText="1"/>
    </xf>
    <xf numFmtId="0" fontId="24" fillId="43" borderId="56" xfId="4" applyFont="1" applyBorder="1" applyAlignment="1">
      <alignment horizontal="center" vertical="center" wrapText="1"/>
    </xf>
    <xf numFmtId="0" fontId="23" fillId="43" borderId="54" xfId="4" applyFont="1" applyBorder="1" applyAlignment="1">
      <alignment horizontal="center" vertical="center"/>
    </xf>
    <xf numFmtId="0" fontId="23" fillId="43" borderId="55" xfId="4" applyFont="1" applyBorder="1" applyAlignment="1">
      <alignment horizontal="center" vertical="center"/>
    </xf>
    <xf numFmtId="0" fontId="23" fillId="43" borderId="56" xfId="4" applyFont="1" applyBorder="1" applyAlignment="1">
      <alignment horizontal="center" vertical="center"/>
    </xf>
    <xf numFmtId="0" fontId="9" fillId="43" borderId="49" xfId="4" applyFont="1" applyAlignment="1">
      <alignment horizontal="center" vertical="center" readingOrder="2"/>
    </xf>
    <xf numFmtId="0" fontId="9" fillId="43" borderId="50" xfId="4" applyFont="1" applyBorder="1" applyAlignment="1">
      <alignment horizontal="center" vertical="center"/>
    </xf>
    <xf numFmtId="0" fontId="9" fillId="43" borderId="51" xfId="4" applyFont="1" applyBorder="1" applyAlignment="1">
      <alignment horizontal="center" vertical="center"/>
    </xf>
    <xf numFmtId="0" fontId="9" fillId="43" borderId="52" xfId="4" applyFont="1" applyBorder="1" applyAlignment="1">
      <alignment horizontal="center" vertical="center"/>
    </xf>
    <xf numFmtId="0" fontId="7" fillId="43" borderId="38" xfId="4" applyBorder="1" applyAlignment="1">
      <alignment horizontal="center" vertical="center"/>
    </xf>
    <xf numFmtId="0" fontId="7" fillId="43" borderId="0" xfId="4" applyBorder="1" applyAlignment="1">
      <alignment horizontal="center" vertical="center"/>
    </xf>
    <xf numFmtId="0" fontId="7" fillId="43" borderId="59" xfId="4" applyBorder="1" applyAlignment="1">
      <alignment horizontal="center" vertical="center"/>
    </xf>
    <xf numFmtId="0" fontId="1" fillId="0" borderId="2" xfId="0" applyFont="1" applyFill="1" applyBorder="1" applyAlignment="1">
      <alignment horizontal="center" vertical="center"/>
    </xf>
    <xf numFmtId="0" fontId="1" fillId="0" borderId="14" xfId="0" applyFont="1" applyFill="1" applyBorder="1" applyAlignment="1">
      <alignment horizontal="center" vertical="center"/>
    </xf>
    <xf numFmtId="0" fontId="1" fillId="0" borderId="6" xfId="0" applyFont="1" applyFill="1" applyBorder="1" applyAlignment="1">
      <alignment horizontal="center" vertical="center"/>
    </xf>
    <xf numFmtId="0" fontId="1" fillId="28" borderId="16" xfId="0" applyFont="1" applyFill="1" applyBorder="1" applyAlignment="1">
      <alignment horizontal="center" vertical="center"/>
    </xf>
    <xf numFmtId="0" fontId="1" fillId="28" borderId="37" xfId="0" applyFont="1" applyFill="1" applyBorder="1" applyAlignment="1">
      <alignment horizontal="center" vertical="center"/>
    </xf>
    <xf numFmtId="0" fontId="1" fillId="0" borderId="4" xfId="0" applyFont="1" applyFill="1" applyBorder="1" applyAlignment="1">
      <alignment horizontal="center" vertical="center"/>
    </xf>
    <xf numFmtId="0" fontId="1" fillId="28" borderId="16" xfId="0" applyFont="1" applyFill="1" applyBorder="1" applyAlignment="1">
      <alignment horizontal="center" vertical="center" wrapText="1"/>
    </xf>
    <xf numFmtId="0" fontId="1" fillId="28" borderId="37"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1" fillId="0" borderId="8" xfId="0" applyFont="1" applyFill="1" applyBorder="1" applyAlignment="1">
      <alignment horizontal="center" vertical="center"/>
    </xf>
    <xf numFmtId="0" fontId="1" fillId="0" borderId="25" xfId="0" applyFont="1" applyFill="1" applyBorder="1" applyAlignment="1">
      <alignment horizontal="center" vertical="center"/>
    </xf>
    <xf numFmtId="0" fontId="1" fillId="0" borderId="15" xfId="0" applyFont="1" applyFill="1" applyBorder="1" applyAlignment="1">
      <alignment horizontal="center" vertical="center"/>
    </xf>
    <xf numFmtId="0" fontId="1" fillId="0" borderId="25" xfId="0" applyFont="1" applyFill="1" applyBorder="1" applyAlignment="1">
      <alignment vertical="center"/>
    </xf>
    <xf numFmtId="0" fontId="1" fillId="0" borderId="14" xfId="0" applyFont="1" applyFill="1" applyBorder="1" applyAlignment="1">
      <alignment vertical="center"/>
    </xf>
    <xf numFmtId="0" fontId="1" fillId="0" borderId="12" xfId="0" applyFont="1" applyFill="1" applyBorder="1" applyAlignment="1">
      <alignment vertical="center"/>
    </xf>
    <xf numFmtId="0" fontId="1" fillId="0" borderId="2" xfId="0" applyFont="1" applyFill="1" applyBorder="1" applyAlignment="1">
      <alignment horizontal="center" vertical="center" wrapText="1"/>
    </xf>
    <xf numFmtId="0" fontId="1" fillId="0" borderId="12" xfId="0" applyFont="1" applyFill="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8" xfId="0" applyFont="1" applyBorder="1" applyAlignment="1">
      <alignment horizontal="center" vertical="center"/>
    </xf>
    <xf numFmtId="0" fontId="1" fillId="0" borderId="6" xfId="0" applyFont="1" applyBorder="1" applyAlignment="1">
      <alignment horizontal="center" vertical="center"/>
    </xf>
    <xf numFmtId="0" fontId="1" fillId="0" borderId="34" xfId="0" applyFont="1" applyFill="1" applyBorder="1" applyAlignment="1">
      <alignment horizontal="center" vertical="center"/>
    </xf>
    <xf numFmtId="0" fontId="1" fillId="0" borderId="11" xfId="0" applyFont="1" applyFill="1" applyBorder="1" applyAlignment="1">
      <alignment horizontal="center" vertical="center"/>
    </xf>
    <xf numFmtId="0" fontId="1" fillId="0" borderId="36" xfId="0" applyFont="1" applyFill="1" applyBorder="1" applyAlignment="1">
      <alignment horizontal="center" vertical="center"/>
    </xf>
    <xf numFmtId="0" fontId="1" fillId="0" borderId="25" xfId="0" applyFont="1" applyBorder="1" applyAlignment="1">
      <alignment horizontal="center"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64" xfId="0" applyFont="1" applyBorder="1" applyAlignment="1">
      <alignment horizontal="center" vertical="center"/>
    </xf>
    <xf numFmtId="0" fontId="1" fillId="0" borderId="60" xfId="0" applyFont="1" applyBorder="1" applyAlignment="1">
      <alignment horizontal="center" vertical="center"/>
    </xf>
  </cellXfs>
  <cellStyles count="6">
    <cellStyle name="Currency" xfId="3" builtinId="4"/>
    <cellStyle name="Normal" xfId="0" builtinId="0"/>
    <cellStyle name="Normal 2" xfId="2" xr:uid="{00000000-0005-0000-0000-000001000000}"/>
    <cellStyle name="Normal 3" xfId="1" xr:uid="{00000000-0005-0000-0000-000002000000}"/>
    <cellStyle name="Output" xfId="4" builtinId="21"/>
    <cellStyle name="Warning Text" xfId="5" builtinId="11"/>
  </cellStyles>
  <dxfs count="751">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rgb="FFD0CECE"/>
        </patternFill>
      </fill>
    </dxf>
    <dxf>
      <fill>
        <patternFill>
          <bgColor rgb="FFD0CECE"/>
        </patternFill>
      </fill>
    </dxf>
    <dxf>
      <fill>
        <patternFill>
          <bgColor rgb="FFD0CECE"/>
        </patternFill>
      </fill>
    </dxf>
    <dxf>
      <fill>
        <patternFill>
          <bgColor rgb="FFD0CECE"/>
        </patternFill>
      </fill>
    </dxf>
    <dxf>
      <fill>
        <patternFill>
          <bgColor rgb="FFD0CECE"/>
        </patternFill>
      </fill>
    </dxf>
    <dxf>
      <fill>
        <patternFill>
          <bgColor rgb="FFD0CECE"/>
        </patternFill>
      </fill>
    </dxf>
    <dxf>
      <fill>
        <patternFill>
          <bgColor rgb="FFD0CECE"/>
        </patternFill>
      </fill>
    </dxf>
    <dxf>
      <fill>
        <patternFill>
          <bgColor rgb="FFD0CECE"/>
        </patternFill>
      </fill>
    </dxf>
    <dxf>
      <fill>
        <patternFill>
          <bgColor rgb="FFFFCCCC"/>
        </patternFill>
      </fill>
    </dxf>
    <dxf>
      <fill>
        <patternFill>
          <bgColor rgb="FFCCFFFF"/>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rgb="FFFFCCCC"/>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ont>
        <b/>
        <i val="0"/>
        <color rgb="FFC00000"/>
      </font>
    </dxf>
    <dxf>
      <fill>
        <patternFill>
          <bgColor theme="2" tint="-9.9948118533890809E-2"/>
        </patternFill>
      </fill>
    </dxf>
    <dxf>
      <fill>
        <patternFill>
          <bgColor theme="2" tint="-9.9948118533890809E-2"/>
        </patternFill>
      </fill>
    </dxf>
    <dxf>
      <font>
        <b/>
        <i val="0"/>
        <color rgb="FFC00000"/>
      </font>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ont>
        <b/>
        <i val="0"/>
        <color rgb="FFC00000"/>
      </font>
    </dxf>
    <dxf>
      <fill>
        <patternFill>
          <bgColor theme="2" tint="-9.9948118533890809E-2"/>
        </patternFill>
      </fill>
    </dxf>
    <dxf>
      <fill>
        <patternFill>
          <bgColor theme="2" tint="-9.9948118533890809E-2"/>
        </patternFill>
      </fill>
    </dxf>
    <dxf>
      <fill>
        <patternFill>
          <bgColor theme="2" tint="-9.9948118533890809E-2"/>
        </patternFill>
      </fill>
    </dxf>
    <dxf>
      <font>
        <b/>
        <i val="0"/>
        <color rgb="FFC00000"/>
      </font>
    </dxf>
    <dxf>
      <font>
        <b/>
        <i val="0"/>
      </font>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ont>
        <b val="0"/>
        <i val="0"/>
        <strike val="0"/>
        <outline val="0"/>
        <shadow val="0"/>
        <u val="none"/>
        <vertAlign val="baseline"/>
        <sz val="11"/>
        <color theme="1"/>
        <name val="Alef"/>
        <scheme val="none"/>
      </font>
      <fill>
        <patternFill patternType="solid">
          <fgColor indexed="64"/>
          <bgColor rgb="FFE7E7FF"/>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outline val="0"/>
        <shadow val="0"/>
        <u val="none"/>
        <vertAlign val="baseline"/>
        <sz val="11"/>
        <color theme="1"/>
        <name val="Alef"/>
        <scheme val="none"/>
      </font>
      <fill>
        <patternFill patternType="solid">
          <fgColor indexed="64"/>
          <bgColor rgb="FFE7E7FF"/>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outline val="0"/>
        <shadow val="0"/>
        <u val="none"/>
        <vertAlign val="baseline"/>
        <sz val="11"/>
        <color theme="1"/>
        <name val="Alef"/>
        <scheme val="none"/>
      </font>
      <fill>
        <patternFill patternType="solid">
          <fgColor indexed="64"/>
          <bgColor rgb="FFE7E7FF"/>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outline val="0"/>
        <shadow val="0"/>
        <u val="none"/>
        <vertAlign val="baseline"/>
        <sz val="11"/>
        <color theme="1"/>
        <name val="Alef"/>
        <scheme val="none"/>
      </font>
      <fill>
        <patternFill patternType="solid">
          <fgColor indexed="64"/>
          <bgColor rgb="FFE7E7FF"/>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outline val="0"/>
        <shadow val="0"/>
        <u val="none"/>
        <vertAlign val="baseline"/>
        <sz val="11"/>
        <color theme="1"/>
        <name val="Alef"/>
        <scheme val="none"/>
      </font>
      <fill>
        <patternFill patternType="solid">
          <fgColor indexed="64"/>
          <bgColor rgb="FFE7E7FF"/>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outline val="0"/>
        <shadow val="0"/>
        <u val="none"/>
        <vertAlign val="baseline"/>
        <sz val="11"/>
        <color theme="1"/>
        <name val="Alef"/>
        <scheme val="none"/>
      </font>
      <numFmt numFmtId="0" formatCode="General"/>
      <fill>
        <patternFill patternType="solid">
          <fgColor indexed="64"/>
          <bgColor rgb="FFE7E7FF"/>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font>
        <b val="0"/>
        <i val="0"/>
        <strike val="0"/>
        <outline val="0"/>
        <shadow val="0"/>
        <u val="none"/>
        <vertAlign val="baseline"/>
        <sz val="11"/>
        <color theme="1"/>
        <name val="Alef"/>
        <scheme val="none"/>
      </font>
      <fill>
        <patternFill patternType="solid">
          <fgColor indexed="64"/>
          <bgColor rgb="FFE7E7FF"/>
        </patternFill>
      </fill>
    </dxf>
    <dxf>
      <border>
        <bottom style="thin">
          <color indexed="64"/>
        </bottom>
      </border>
    </dxf>
    <dxf>
      <font>
        <b val="0"/>
        <i val="0"/>
        <strike val="0"/>
        <outline val="0"/>
        <shadow val="0"/>
        <u val="none"/>
        <vertAlign val="baseline"/>
        <sz val="11"/>
        <color theme="1"/>
        <name val="Alef"/>
        <scheme val="none"/>
      </font>
      <fill>
        <patternFill patternType="solid">
          <fgColor indexed="64"/>
          <bgColor rgb="FFB9B9FF"/>
        </patternFill>
      </fill>
      <border diagonalUp="0" diagonalDown="0">
        <left style="thin">
          <color indexed="64"/>
        </left>
        <right style="thin">
          <color indexed="64"/>
        </right>
        <top/>
        <bottom/>
        <vertical style="thin">
          <color indexed="64"/>
        </vertical>
        <horizontal style="thin">
          <color indexed="64"/>
        </horizontal>
      </border>
    </dxf>
    <dxf>
      <font>
        <b val="0"/>
        <i val="0"/>
        <strike val="0"/>
        <outline val="0"/>
        <shadow val="0"/>
        <u val="none"/>
        <vertAlign val="baseline"/>
        <sz val="12"/>
        <color theme="1"/>
        <name val="Alef"/>
        <scheme val="none"/>
      </font>
      <alignment horizontal="center" vertical="bottom" textRotation="0" wrapText="1" indent="0" justifyLastLine="0" shrinkToFit="0" readingOrder="0"/>
    </dxf>
    <dxf>
      <font>
        <b val="0"/>
        <i val="0"/>
        <strike val="0"/>
        <outline val="0"/>
        <shadow val="0"/>
        <u val="none"/>
        <vertAlign val="baseline"/>
        <sz val="12"/>
        <color theme="1"/>
        <name val="Alef"/>
        <scheme val="none"/>
      </font>
      <alignment horizontal="center" vertical="bottom" textRotation="0" wrapText="1" indent="0" justifyLastLine="0" shrinkToFit="0" readingOrder="0"/>
    </dxf>
    <dxf>
      <font>
        <b val="0"/>
        <i val="0"/>
        <strike val="0"/>
        <condense val="0"/>
        <extend val="0"/>
        <outline val="0"/>
        <shadow val="0"/>
        <u val="none"/>
        <vertAlign val="baseline"/>
        <sz val="12"/>
        <color theme="1"/>
        <name val="Alef"/>
        <scheme val="none"/>
      </font>
      <alignment horizontal="center" vertical="bottom" textRotation="0" wrapText="1" indent="0" justifyLastLine="0" shrinkToFit="0" readingOrder="0"/>
    </dxf>
    <dxf>
      <font>
        <b val="0"/>
        <i val="0"/>
        <strike val="0"/>
        <outline val="0"/>
        <shadow val="0"/>
        <u val="none"/>
        <vertAlign val="baseline"/>
        <sz val="12"/>
        <color theme="1"/>
        <name val="Alef"/>
        <scheme val="none"/>
      </font>
      <alignment horizontal="center" vertical="bottom" textRotation="0" wrapText="1" indent="0" justifyLastLine="0" shrinkToFit="0" readingOrder="0"/>
    </dxf>
    <dxf>
      <font>
        <b val="0"/>
        <i val="0"/>
        <strike val="0"/>
        <outline val="0"/>
        <shadow val="0"/>
        <u val="none"/>
        <vertAlign val="baseline"/>
        <sz val="12"/>
        <color theme="1"/>
        <name val="Alef"/>
        <scheme val="none"/>
      </font>
      <alignment horizontal="center" vertical="bottom" textRotation="0" wrapText="1" indent="0" justifyLastLine="0" shrinkToFit="0" readingOrder="0"/>
    </dxf>
    <dxf>
      <font>
        <b val="0"/>
        <i val="0"/>
        <strike val="0"/>
        <outline val="0"/>
        <shadow val="0"/>
        <u val="none"/>
        <vertAlign val="baseline"/>
        <sz val="12"/>
        <color theme="1"/>
        <name val="Alef"/>
        <scheme val="none"/>
      </font>
      <alignment horizontal="center" vertical="bottom" textRotation="0" wrapText="1" indent="0" justifyLastLine="0" shrinkToFit="0" readingOrder="0"/>
    </dxf>
    <dxf>
      <font>
        <b val="0"/>
        <i val="0"/>
        <strike val="0"/>
        <outline val="0"/>
        <shadow val="0"/>
        <u val="none"/>
        <vertAlign val="baseline"/>
        <sz val="12"/>
        <color theme="1"/>
        <name val="Alef"/>
        <scheme val="none"/>
      </font>
      <alignment horizontal="center" vertical="bottom" textRotation="0" wrapText="1" indent="0" justifyLastLine="0" shrinkToFit="0" readingOrder="0"/>
    </dxf>
    <dxf>
      <font>
        <b val="0"/>
        <i val="0"/>
        <strike val="0"/>
        <outline val="0"/>
        <shadow val="0"/>
        <u val="none"/>
        <vertAlign val="baseline"/>
        <sz val="12"/>
        <color theme="1"/>
        <name val="Alef"/>
        <scheme val="none"/>
      </font>
      <numFmt numFmtId="19" formatCode="dd/mm/yyyy"/>
      <alignment horizontal="center" vertical="bottom" textRotation="0" wrapText="1" indent="0" justifyLastLine="0" shrinkToFit="0" readingOrder="0"/>
    </dxf>
    <dxf>
      <font>
        <b val="0"/>
        <i val="0"/>
        <strike val="0"/>
        <outline val="0"/>
        <shadow val="0"/>
        <u val="none"/>
        <vertAlign val="baseline"/>
        <sz val="12"/>
        <color theme="1"/>
        <name val="Alef"/>
        <scheme val="none"/>
      </font>
      <numFmt numFmtId="25" formatCode="hh:mm"/>
      <alignment horizontal="center" vertical="bottom" textRotation="0" wrapText="1" indent="0" justifyLastLine="0" shrinkToFit="0" readingOrder="0"/>
    </dxf>
    <dxf>
      <font>
        <b val="0"/>
        <i val="0"/>
        <strike val="0"/>
        <outline val="0"/>
        <shadow val="0"/>
        <u val="none"/>
        <vertAlign val="baseline"/>
        <sz val="12"/>
        <color theme="1"/>
        <name val="Alef"/>
        <scheme val="none"/>
      </font>
      <numFmt numFmtId="0" formatCode="General"/>
      <alignment horizontal="center" vertical="bottom" textRotation="0" wrapText="1" indent="0" justifyLastLine="0" shrinkToFit="0" readingOrder="0"/>
    </dxf>
    <dxf>
      <font>
        <b val="0"/>
        <i val="0"/>
        <strike val="0"/>
        <outline val="0"/>
        <shadow val="0"/>
        <u val="none"/>
        <vertAlign val="baseline"/>
        <sz val="12"/>
        <color theme="1"/>
        <name val="Alef"/>
        <scheme val="none"/>
      </font>
      <alignment horizontal="center" vertical="bottom" textRotation="0" wrapText="1" indent="0" justifyLastLine="0" shrinkToFit="0" readingOrder="0"/>
    </dxf>
    <dxf>
      <fill>
        <patternFill patternType="solid">
          <fgColor indexed="64"/>
          <bgColor rgb="FFA66BD3"/>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lef"/>
        <scheme val="none"/>
      </font>
      <alignment horizontal="center" vertical="center" textRotation="0" indent="0" justifyLastLine="0" shrinkToFit="0" readingOrder="0"/>
    </dxf>
    <dxf>
      <font>
        <b val="0"/>
        <i val="0"/>
        <strike val="0"/>
        <condense val="0"/>
        <extend val="0"/>
        <outline val="0"/>
        <shadow val="0"/>
        <u val="none"/>
        <vertAlign val="baseline"/>
        <sz val="12"/>
        <color theme="1"/>
        <name val="Alef"/>
        <scheme val="none"/>
      </font>
      <alignment horizontal="center" vertical="center" textRotation="0" indent="0" justifyLastLine="0" shrinkToFit="0" readingOrder="0"/>
    </dxf>
    <dxf>
      <font>
        <b val="0"/>
        <i val="0"/>
        <strike val="0"/>
        <condense val="0"/>
        <extend val="0"/>
        <outline val="0"/>
        <shadow val="0"/>
        <u val="none"/>
        <vertAlign val="baseline"/>
        <sz val="12"/>
        <color theme="1"/>
        <name val="Alef"/>
        <scheme val="none"/>
      </font>
      <alignment horizontal="center" vertical="center" textRotation="0" indent="0" justifyLastLine="0" shrinkToFit="0" readingOrder="0"/>
    </dxf>
    <dxf>
      <font>
        <b val="0"/>
        <i val="0"/>
        <strike val="0"/>
        <condense val="0"/>
        <extend val="0"/>
        <outline val="0"/>
        <shadow val="0"/>
        <u val="none"/>
        <vertAlign val="baseline"/>
        <sz val="12"/>
        <color theme="1"/>
        <name val="Alef"/>
        <scheme val="none"/>
      </font>
      <alignment horizontal="center" vertical="center" textRotation="0" indent="0" justifyLastLine="0" shrinkToFit="0" readingOrder="0"/>
    </dxf>
    <dxf>
      <font>
        <b val="0"/>
        <i val="0"/>
        <strike val="0"/>
        <condense val="0"/>
        <extend val="0"/>
        <outline val="0"/>
        <shadow val="0"/>
        <u val="none"/>
        <vertAlign val="baseline"/>
        <sz val="12"/>
        <color theme="1"/>
        <name val="Alef"/>
        <scheme val="none"/>
      </font>
      <alignment horizontal="center" vertical="center" textRotation="0" indent="0" justifyLastLine="0" shrinkToFit="0" readingOrder="0"/>
    </dxf>
    <dxf>
      <font>
        <b val="0"/>
        <i val="0"/>
        <strike val="0"/>
        <condense val="0"/>
        <extend val="0"/>
        <outline val="0"/>
        <shadow val="0"/>
        <u val="none"/>
        <vertAlign val="baseline"/>
        <sz val="12"/>
        <color theme="1"/>
        <name val="Alef"/>
        <scheme val="none"/>
      </font>
      <alignment horizontal="center" vertical="center" textRotation="0" indent="0" justifyLastLine="0" shrinkToFit="0" readingOrder="0"/>
    </dxf>
    <dxf>
      <font>
        <b val="0"/>
        <i val="0"/>
        <strike val="0"/>
        <condense val="0"/>
        <extend val="0"/>
        <outline val="0"/>
        <shadow val="0"/>
        <u val="none"/>
        <vertAlign val="baseline"/>
        <sz val="12"/>
        <color theme="1"/>
        <name val="Alef"/>
        <scheme val="none"/>
      </font>
      <alignment horizontal="center" vertical="center" textRotation="0" indent="0" justifyLastLine="0" shrinkToFit="0" readingOrder="0"/>
    </dxf>
    <dxf>
      <font>
        <b val="0"/>
        <i val="0"/>
        <strike val="0"/>
        <condense val="0"/>
        <extend val="0"/>
        <outline val="0"/>
        <shadow val="0"/>
        <u val="none"/>
        <vertAlign val="baseline"/>
        <sz val="12"/>
        <color theme="1"/>
        <name val="Alef"/>
        <scheme val="none"/>
      </font>
      <alignment horizontal="center" vertical="center" textRotation="0" indent="0" justifyLastLine="0" shrinkToFit="0" readingOrder="0"/>
    </dxf>
    <dxf>
      <font>
        <b val="0"/>
        <i val="0"/>
        <strike val="0"/>
        <condense val="0"/>
        <extend val="0"/>
        <outline val="0"/>
        <shadow val="0"/>
        <u val="none"/>
        <vertAlign val="baseline"/>
        <sz val="12"/>
        <color theme="1"/>
        <name val="Alef"/>
        <scheme val="none"/>
      </font>
      <alignment horizontal="center" vertical="center" textRotation="0" indent="0" justifyLastLine="0" shrinkToFit="0" readingOrder="0"/>
    </dxf>
    <dxf>
      <font>
        <b val="0"/>
        <i val="0"/>
        <strike val="0"/>
        <condense val="0"/>
        <extend val="0"/>
        <outline val="0"/>
        <shadow val="0"/>
        <u val="none"/>
        <vertAlign val="baseline"/>
        <sz val="12"/>
        <color theme="1"/>
        <name val="Alef"/>
        <scheme val="none"/>
      </font>
      <alignment horizontal="center" vertical="center" textRotation="0" indent="0" justifyLastLine="0" shrinkToFit="0" readingOrder="0"/>
    </dxf>
    <dxf>
      <font>
        <b val="0"/>
        <i val="0"/>
        <strike val="0"/>
        <condense val="0"/>
        <extend val="0"/>
        <outline val="0"/>
        <shadow val="0"/>
        <u val="none"/>
        <vertAlign val="baseline"/>
        <sz val="12"/>
        <color theme="1"/>
        <name val="Alef"/>
        <scheme val="none"/>
      </font>
      <alignment horizontal="center" vertical="center" textRotation="0" indent="0" justifyLastLine="0" shrinkToFit="0" readingOrder="0"/>
    </dxf>
    <dxf>
      <font>
        <b val="0"/>
        <i val="0"/>
        <strike val="0"/>
        <condense val="0"/>
        <extend val="0"/>
        <outline val="0"/>
        <shadow val="0"/>
        <u val="none"/>
        <vertAlign val="baseline"/>
        <sz val="12"/>
        <color theme="1"/>
        <name val="Alef"/>
        <scheme val="none"/>
      </font>
      <alignment horizontal="center" vertical="center" textRotation="0" indent="0" justifyLastLine="0" shrinkToFit="0" readingOrder="0"/>
    </dxf>
    <dxf>
      <border outline="0">
        <top style="thin">
          <color indexed="64"/>
        </top>
      </border>
    </dxf>
    <dxf>
      <font>
        <b val="0"/>
        <i val="0"/>
        <strike val="0"/>
        <condense val="0"/>
        <extend val="0"/>
        <outline val="0"/>
        <shadow val="0"/>
        <u val="none"/>
        <vertAlign val="baseline"/>
        <sz val="12"/>
        <color theme="1"/>
        <name val="Alef"/>
        <scheme val="none"/>
      </font>
      <alignment horizontal="center" vertical="center" textRotation="0" indent="0" justifyLastLine="0" shrinkToFit="0" readingOrder="0"/>
    </dxf>
    <dxf>
      <border outline="0">
        <bottom style="thin">
          <color indexed="64"/>
        </bottom>
      </border>
    </dxf>
    <dxf>
      <font>
        <b/>
        <i val="0"/>
        <strike val="0"/>
        <condense val="0"/>
        <extend val="0"/>
        <outline val="0"/>
        <shadow val="0"/>
        <u val="none"/>
        <vertAlign val="baseline"/>
        <sz val="12"/>
        <color theme="1"/>
        <name val="Alef"/>
        <scheme val="none"/>
      </font>
      <fill>
        <patternFill patternType="solid">
          <fgColor indexed="64"/>
          <bgColor rgb="FFB9B9FF"/>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lef"/>
        <scheme val="none"/>
      </font>
      <numFmt numFmtId="19" formatCode="dd/mm/yyyy"/>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Alef"/>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Alef"/>
        <scheme val="none"/>
      </font>
    </dxf>
    <dxf>
      <border outline="0">
        <bottom style="thin">
          <color indexed="64"/>
        </bottom>
      </border>
    </dxf>
    <dxf>
      <font>
        <strike val="0"/>
        <outline val="0"/>
        <shadow val="0"/>
        <u val="none"/>
        <vertAlign val="baseline"/>
        <name val="Alef"/>
        <scheme val="none"/>
      </font>
    </dxf>
    <dxf>
      <font>
        <b val="0"/>
        <i val="0"/>
        <strike val="0"/>
        <condense val="0"/>
        <extend val="0"/>
        <outline val="0"/>
        <shadow val="0"/>
        <u val="none"/>
        <vertAlign val="baseline"/>
        <sz val="11"/>
        <color theme="1"/>
        <name val="Alef"/>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top style="thin">
          <color indexed="64"/>
        </top>
        <bottom style="medium">
          <color indexed="64"/>
        </bottom>
        <vertical/>
        <horizontal/>
      </border>
    </dxf>
    <dxf>
      <font>
        <b val="0"/>
        <i val="0"/>
        <strike val="0"/>
        <condense val="0"/>
        <extend val="0"/>
        <outline val="0"/>
        <shadow val="0"/>
        <u val="none"/>
        <vertAlign val="baseline"/>
        <sz val="11"/>
        <color theme="1"/>
        <name val="Alef"/>
        <scheme val="none"/>
      </font>
      <numFmt numFmtId="19" formatCode="dd/mm/yyyy"/>
      <alignment horizontal="center" vertical="center" textRotation="0" wrapText="0" indent="0" justifyLastLine="0" shrinkToFit="0" readingOrder="0"/>
      <border diagonalUp="0" diagonalDown="0">
        <left style="thin">
          <color indexed="64"/>
        </left>
        <right style="thin">
          <color indexed="64"/>
        </right>
        <top style="medium">
          <color indexed="64"/>
        </top>
        <bottom style="thin">
          <color indexed="64"/>
        </bottom>
        <vertical/>
        <horizontal/>
      </border>
    </dxf>
    <dxf>
      <font>
        <b val="0"/>
        <i val="0"/>
        <strike val="0"/>
        <condense val="0"/>
        <extend val="0"/>
        <outline val="0"/>
        <shadow val="0"/>
        <u val="none"/>
        <vertAlign val="baseline"/>
        <sz val="11"/>
        <color theme="1"/>
        <name val="Alef"/>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right style="thin">
          <color indexed="64"/>
        </right>
        <top style="thin">
          <color indexed="64"/>
        </top>
        <bottom style="medium">
          <color indexed="64"/>
        </bottom>
        <vertical/>
        <horizontal/>
      </border>
    </dxf>
    <dxf>
      <border outline="0">
        <left style="medium">
          <color indexed="64"/>
        </left>
        <right style="thin">
          <color indexed="64"/>
        </right>
        <top style="medium">
          <color indexed="64"/>
        </top>
      </border>
    </dxf>
    <dxf>
      <font>
        <strike val="0"/>
        <outline val="0"/>
        <shadow val="0"/>
        <u val="none"/>
        <vertAlign val="baseline"/>
        <name val="Alef"/>
        <scheme val="none"/>
      </font>
    </dxf>
    <dxf>
      <border outline="0">
        <bottom style="medium">
          <color indexed="64"/>
        </bottom>
      </border>
    </dxf>
    <dxf>
      <font>
        <b/>
        <i val="0"/>
        <strike val="0"/>
        <condense val="0"/>
        <extend val="0"/>
        <outline val="0"/>
        <shadow val="0"/>
        <u val="none"/>
        <vertAlign val="baseline"/>
        <sz val="11"/>
        <color theme="1"/>
        <name val="Alef"/>
        <scheme val="none"/>
      </font>
      <fill>
        <patternFill patternType="solid">
          <fgColor indexed="64"/>
          <bgColor theme="0" tint="-0.34998626667073579"/>
        </patternFill>
      </fill>
      <alignment horizontal="center" vertical="center" textRotation="0" wrapText="0" indent="0" justifyLastLine="0" shrinkToFit="0" readingOrder="0"/>
      <border diagonalUp="0" diagonalDown="0">
        <left style="thin">
          <color indexed="64"/>
        </left>
        <right style="thin">
          <color indexed="64"/>
        </right>
        <top/>
        <bottom/>
      </border>
    </dxf>
    <dxf>
      <font>
        <color theme="3" tint="0.59996337778862885"/>
      </font>
    </dxf>
  </dxfs>
  <tableStyles count="1" defaultTableStyle="TableStyleMedium2" defaultPivotStyle="PivotStyleLight16">
    <tableStyle name="סגנון טבלה 1" pivot="0" count="1" xr9:uid="{C5D35E1E-2B6B-4375-9034-532FB204B936}">
      <tableStyleElement type="secondRowStripe" dxfId="750"/>
    </tableStyle>
  </tableStyles>
  <colors>
    <mruColors>
      <color rgb="FFA66BD3"/>
      <color rgb="FFB9B9FF"/>
      <color rgb="FFE7E7FF"/>
      <color rgb="FF9954CC"/>
      <color rgb="FFD9E1F2"/>
      <color rgb="FFCCECFF"/>
      <color rgb="FF9999FF"/>
      <color rgb="FFCC99FF"/>
      <color rgb="FF33CCCC"/>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worksheet" Target="worksheets/sheet20.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customXml" Target="../customXml/item1.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externalLink" Target="externalLinks/externalLink3.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9.xml"/><Relationship Id="rId19" Type="http://schemas.openxmlformats.org/officeDocument/2006/relationships/worksheet" Target="worksheets/sheet18.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externalLink" Target="externalLinks/externalLink1.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he-IL"/>
        </a:p>
      </c:txPr>
    </c:title>
    <c:autoTitleDeleted val="0"/>
    <c:plotArea>
      <c:layout/>
      <c:barChart>
        <c:barDir val="col"/>
        <c:grouping val="clustered"/>
        <c:varyColors val="0"/>
        <c:ser>
          <c:idx val="0"/>
          <c:order val="0"/>
          <c:tx>
            <c:strRef>
              <c:f>'אירועי טרור'!$C$2:$C$170</c:f>
              <c:strCache>
                <c:ptCount val="169"/>
                <c:pt idx="0">
                  <c:v>ידני</c:v>
                </c:pt>
                <c:pt idx="1">
                  <c:v>שעה</c:v>
                </c:pt>
                <c:pt idx="2">
                  <c:v>03:33</c:v>
                </c:pt>
                <c:pt idx="3">
                  <c:v>22:45</c:v>
                </c:pt>
                <c:pt idx="4">
                  <c:v>22:11</c:v>
                </c:pt>
                <c:pt idx="5">
                  <c:v>00:58</c:v>
                </c:pt>
                <c:pt idx="6">
                  <c:v>01:51</c:v>
                </c:pt>
                <c:pt idx="7">
                  <c:v>23:17</c:v>
                </c:pt>
                <c:pt idx="8">
                  <c:v>21:52</c:v>
                </c:pt>
                <c:pt idx="9">
                  <c:v>00:10</c:v>
                </c:pt>
                <c:pt idx="10">
                  <c:v>00:10</c:v>
                </c:pt>
                <c:pt idx="11">
                  <c:v>10:40</c:v>
                </c:pt>
                <c:pt idx="12">
                  <c:v>05:20</c:v>
                </c:pt>
                <c:pt idx="13">
                  <c:v>02:00</c:v>
                </c:pt>
                <c:pt idx="14">
                  <c:v>00:55</c:v>
                </c:pt>
                <c:pt idx="15">
                  <c:v>10:46</c:v>
                </c:pt>
                <c:pt idx="16">
                  <c:v>13:45</c:v>
                </c:pt>
                <c:pt idx="17">
                  <c:v>13:45</c:v>
                </c:pt>
                <c:pt idx="18">
                  <c:v>16:17</c:v>
                </c:pt>
                <c:pt idx="19">
                  <c:v>00:52</c:v>
                </c:pt>
                <c:pt idx="20">
                  <c:v>16:57</c:v>
                </c:pt>
                <c:pt idx="21">
                  <c:v>23:47</c:v>
                </c:pt>
                <c:pt idx="22">
                  <c:v>23:47</c:v>
                </c:pt>
                <c:pt idx="23">
                  <c:v>03:47</c:v>
                </c:pt>
                <c:pt idx="24">
                  <c:v>22:04</c:v>
                </c:pt>
                <c:pt idx="25">
                  <c:v>22:47</c:v>
                </c:pt>
                <c:pt idx="26">
                  <c:v>17:17</c:v>
                </c:pt>
                <c:pt idx="27">
                  <c:v>02:38</c:v>
                </c:pt>
                <c:pt idx="28">
                  <c:v>00:40</c:v>
                </c:pt>
                <c:pt idx="29">
                  <c:v>02:23</c:v>
                </c:pt>
                <c:pt idx="30">
                  <c:v>07:39</c:v>
                </c:pt>
                <c:pt idx="31">
                  <c:v>20:16</c:v>
                </c:pt>
                <c:pt idx="32">
                  <c:v>18:30</c:v>
                </c:pt>
                <c:pt idx="33">
                  <c:v>23:28</c:v>
                </c:pt>
                <c:pt idx="34">
                  <c:v>23:28</c:v>
                </c:pt>
                <c:pt idx="35">
                  <c:v>21:27</c:v>
                </c:pt>
                <c:pt idx="36">
                  <c:v>00:53</c:v>
                </c:pt>
                <c:pt idx="37">
                  <c:v>20:40</c:v>
                </c:pt>
                <c:pt idx="38">
                  <c:v>21:09</c:v>
                </c:pt>
                <c:pt idx="39">
                  <c:v>13:30</c:v>
                </c:pt>
                <c:pt idx="40">
                  <c:v>21:33</c:v>
                </c:pt>
                <c:pt idx="41">
                  <c:v>06:00</c:v>
                </c:pt>
                <c:pt idx="42">
                  <c:v>11:45</c:v>
                </c:pt>
                <c:pt idx="43">
                  <c:v>03:38</c:v>
                </c:pt>
                <c:pt idx="44">
                  <c:v>21:59</c:v>
                </c:pt>
                <c:pt idx="45">
                  <c:v>20:07</c:v>
                </c:pt>
                <c:pt idx="46">
                  <c:v>02:51</c:v>
                </c:pt>
                <c:pt idx="47">
                  <c:v>20:51</c:v>
                </c:pt>
                <c:pt idx="48">
                  <c:v>10:35</c:v>
                </c:pt>
                <c:pt idx="49">
                  <c:v>13:15</c:v>
                </c:pt>
                <c:pt idx="50">
                  <c:v>00:03</c:v>
                </c:pt>
                <c:pt idx="51">
                  <c:v>23:48</c:v>
                </c:pt>
                <c:pt idx="52">
                  <c:v>04:50</c:v>
                </c:pt>
                <c:pt idx="53">
                  <c:v>03:36</c:v>
                </c:pt>
                <c:pt idx="54">
                  <c:v>04:50</c:v>
                </c:pt>
                <c:pt idx="55">
                  <c:v>10:21</c:v>
                </c:pt>
                <c:pt idx="56">
                  <c:v>03:47</c:v>
                </c:pt>
                <c:pt idx="57">
                  <c:v>02:53</c:v>
                </c:pt>
                <c:pt idx="58">
                  <c:v>23:18</c:v>
                </c:pt>
                <c:pt idx="59">
                  <c:v>14:50</c:v>
                </c:pt>
                <c:pt idx="60">
                  <c:v>04:08</c:v>
                </c:pt>
                <c:pt idx="61">
                  <c:v>22:15</c:v>
                </c:pt>
                <c:pt idx="62">
                  <c:v>13:34</c:v>
                </c:pt>
                <c:pt idx="63">
                  <c:v>16:16</c:v>
                </c:pt>
                <c:pt idx="64">
                  <c:v>20:00</c:v>
                </c:pt>
                <c:pt idx="65">
                  <c:v>09:50</c:v>
                </c:pt>
                <c:pt idx="66">
                  <c:v>09:11</c:v>
                </c:pt>
                <c:pt idx="67">
                  <c:v>08:50</c:v>
                </c:pt>
                <c:pt idx="68">
                  <c:v>01:58</c:v>
                </c:pt>
                <c:pt idx="69">
                  <c:v>05:43</c:v>
                </c:pt>
                <c:pt idx="70">
                  <c:v>21:41</c:v>
                </c:pt>
                <c:pt idx="71">
                  <c:v>02:57</c:v>
                </c:pt>
                <c:pt idx="72">
                  <c:v>23:58</c:v>
                </c:pt>
                <c:pt idx="73">
                  <c:v>00:11</c:v>
                </c:pt>
                <c:pt idx="74">
                  <c:v>02:43</c:v>
                </c:pt>
                <c:pt idx="75">
                  <c:v>06:43</c:v>
                </c:pt>
                <c:pt idx="76">
                  <c:v>23:10</c:v>
                </c:pt>
                <c:pt idx="77">
                  <c:v>02:00</c:v>
                </c:pt>
                <c:pt idx="78">
                  <c:v>10:22</c:v>
                </c:pt>
                <c:pt idx="79">
                  <c:v>02:04</c:v>
                </c:pt>
                <c:pt idx="80">
                  <c:v>23:43</c:v>
                </c:pt>
                <c:pt idx="81">
                  <c:v>02:53</c:v>
                </c:pt>
                <c:pt idx="82">
                  <c:v>00:14</c:v>
                </c:pt>
                <c:pt idx="83">
                  <c:v>02:45</c:v>
                </c:pt>
                <c:pt idx="84">
                  <c:v>02:16</c:v>
                </c:pt>
                <c:pt idx="85">
                  <c:v>01:41</c:v>
                </c:pt>
                <c:pt idx="86">
                  <c:v>17:07</c:v>
                </c:pt>
                <c:pt idx="87">
                  <c:v>06:05</c:v>
                </c:pt>
                <c:pt idx="88">
                  <c:v>02:47</c:v>
                </c:pt>
                <c:pt idx="89">
                  <c:v>02:19</c:v>
                </c:pt>
                <c:pt idx="90">
                  <c:v>05:31</c:v>
                </c:pt>
                <c:pt idx="91">
                  <c:v>04:30</c:v>
                </c:pt>
                <c:pt idx="92">
                  <c:v>10:07</c:v>
                </c:pt>
                <c:pt idx="93">
                  <c:v>23:54</c:v>
                </c:pt>
                <c:pt idx="94">
                  <c:v>14:15</c:v>
                </c:pt>
                <c:pt idx="95">
                  <c:v>00:08</c:v>
                </c:pt>
                <c:pt idx="96">
                  <c:v>02:15</c:v>
                </c:pt>
                <c:pt idx="97">
                  <c:v>02:02</c:v>
                </c:pt>
                <c:pt idx="98">
                  <c:v>13:10</c:v>
                </c:pt>
                <c:pt idx="99">
                  <c:v>14:22</c:v>
                </c:pt>
                <c:pt idx="100">
                  <c:v>09:00</c:v>
                </c:pt>
                <c:pt idx="101">
                  <c:v>21:49</c:v>
                </c:pt>
                <c:pt idx="102">
                  <c:v>21:25</c:v>
                </c:pt>
                <c:pt idx="103">
                  <c:v>09:13</c:v>
                </c:pt>
                <c:pt idx="104">
                  <c:v>02:32</c:v>
                </c:pt>
                <c:pt idx="105">
                  <c:v>22:31</c:v>
                </c:pt>
                <c:pt idx="106">
                  <c:v>00:39</c:v>
                </c:pt>
                <c:pt idx="107">
                  <c:v>01:12</c:v>
                </c:pt>
                <c:pt idx="108">
                  <c:v>01:12</c:v>
                </c:pt>
                <c:pt idx="109">
                  <c:v>00:39</c:v>
                </c:pt>
                <c:pt idx="110">
                  <c:v>08:37</c:v>
                </c:pt>
                <c:pt idx="111">
                  <c:v>09:50</c:v>
                </c:pt>
                <c:pt idx="112">
                  <c:v>12:04</c:v>
                </c:pt>
                <c:pt idx="113">
                  <c:v>13:55</c:v>
                </c:pt>
                <c:pt idx="114">
                  <c:v>03:30</c:v>
                </c:pt>
                <c:pt idx="115">
                  <c:v>13:03</c:v>
                </c:pt>
                <c:pt idx="116">
                  <c:v>09:04</c:v>
                </c:pt>
                <c:pt idx="117">
                  <c:v>20:14</c:v>
                </c:pt>
                <c:pt idx="118">
                  <c:v>10:06</c:v>
                </c:pt>
                <c:pt idx="119">
                  <c:v>13:13</c:v>
                </c:pt>
                <c:pt idx="120">
                  <c:v>19:18</c:v>
                </c:pt>
                <c:pt idx="121">
                  <c:v>02:50</c:v>
                </c:pt>
                <c:pt idx="122">
                  <c:v>02:41</c:v>
                </c:pt>
                <c:pt idx="123">
                  <c:v>02:00</c:v>
                </c:pt>
                <c:pt idx="124">
                  <c:v>16:34</c:v>
                </c:pt>
                <c:pt idx="125">
                  <c:v>05:20</c:v>
                </c:pt>
                <c:pt idx="126">
                  <c:v>05:00</c:v>
                </c:pt>
                <c:pt idx="127">
                  <c:v>02:00</c:v>
                </c:pt>
                <c:pt idx="128">
                  <c:v>15:17</c:v>
                </c:pt>
                <c:pt idx="129">
                  <c:v>21:00</c:v>
                </c:pt>
                <c:pt idx="130">
                  <c:v>22:14</c:v>
                </c:pt>
                <c:pt idx="131">
                  <c:v>01:30</c:v>
                </c:pt>
                <c:pt idx="132">
                  <c:v>01:14</c:v>
                </c:pt>
                <c:pt idx="133">
                  <c:v>02:15</c:v>
                </c:pt>
                <c:pt idx="134">
                  <c:v>02:50</c:v>
                </c:pt>
                <c:pt idx="135">
                  <c:v>03:41</c:v>
                </c:pt>
                <c:pt idx="136">
                  <c:v>14:10</c:v>
                </c:pt>
                <c:pt idx="137">
                  <c:v>05:30</c:v>
                </c:pt>
                <c:pt idx="138">
                  <c:v>03:41</c:v>
                </c:pt>
                <c:pt idx="139">
                  <c:v>23:10</c:v>
                </c:pt>
                <c:pt idx="140">
                  <c:v>17:10</c:v>
                </c:pt>
                <c:pt idx="141">
                  <c:v>07:04</c:v>
                </c:pt>
                <c:pt idx="142">
                  <c:v>07:30</c:v>
                </c:pt>
                <c:pt idx="143">
                  <c:v>07:46</c:v>
                </c:pt>
                <c:pt idx="144">
                  <c:v>19:58</c:v>
                </c:pt>
                <c:pt idx="145">
                  <c:v>13:51</c:v>
                </c:pt>
                <c:pt idx="146">
                  <c:v>10:21</c:v>
                </c:pt>
                <c:pt idx="147">
                  <c:v>15:04</c:v>
                </c:pt>
                <c:pt idx="148">
                  <c:v>20:16</c:v>
                </c:pt>
                <c:pt idx="149">
                  <c:v>09:20</c:v>
                </c:pt>
                <c:pt idx="150">
                  <c:v>00:59</c:v>
                </c:pt>
                <c:pt idx="151">
                  <c:v>21:05</c:v>
                </c:pt>
                <c:pt idx="152">
                  <c:v>08:18</c:v>
                </c:pt>
                <c:pt idx="153">
                  <c:v>02:24</c:v>
                </c:pt>
                <c:pt idx="154">
                  <c:v>01:37</c:v>
                </c:pt>
                <c:pt idx="155">
                  <c:v>01:59</c:v>
                </c:pt>
                <c:pt idx="156">
                  <c:v>15:30</c:v>
                </c:pt>
                <c:pt idx="157">
                  <c:v>03:19</c:v>
                </c:pt>
                <c:pt idx="158">
                  <c:v>17:27</c:v>
                </c:pt>
                <c:pt idx="159">
                  <c:v>22:01</c:v>
                </c:pt>
                <c:pt idx="160">
                  <c:v>15:01</c:v>
                </c:pt>
                <c:pt idx="161">
                  <c:v>19:22</c:v>
                </c:pt>
                <c:pt idx="162">
                  <c:v>00:25</c:v>
                </c:pt>
                <c:pt idx="163">
                  <c:v>00:58</c:v>
                </c:pt>
                <c:pt idx="164">
                  <c:v>22:23</c:v>
                </c:pt>
                <c:pt idx="165">
                  <c:v>00:19</c:v>
                </c:pt>
                <c:pt idx="166">
                  <c:v>04:47</c:v>
                </c:pt>
                <c:pt idx="167">
                  <c:v>19:35</c:v>
                </c:pt>
                <c:pt idx="168">
                  <c:v>06:14</c:v>
                </c:pt>
              </c:strCache>
            </c:strRef>
          </c:tx>
          <c:spPr>
            <a:solidFill>
              <a:schemeClr val="accent1"/>
            </a:solidFill>
            <a:ln>
              <a:noFill/>
            </a:ln>
            <a:effectLst/>
          </c:spPr>
          <c:invertIfNegative val="0"/>
          <c:cat>
            <c:numRef>
              <c:f>'אירועי טרור'!$A$171:$A$1015</c:f>
              <c:numCache>
                <c:formatCode>General</c:formatCode>
                <c:ptCount val="845"/>
                <c:pt idx="0">
                  <c:v>11</c:v>
                </c:pt>
                <c:pt idx="1">
                  <c:v>11</c:v>
                </c:pt>
                <c:pt idx="2">
                  <c:v>11</c:v>
                </c:pt>
                <c:pt idx="3">
                  <c:v>11</c:v>
                </c:pt>
                <c:pt idx="4">
                  <c:v>11</c:v>
                </c:pt>
                <c:pt idx="5">
                  <c:v>11</c:v>
                </c:pt>
                <c:pt idx="6">
                  <c:v>11</c:v>
                </c:pt>
                <c:pt idx="7">
                  <c:v>11</c:v>
                </c:pt>
                <c:pt idx="8">
                  <c:v>11</c:v>
                </c:pt>
                <c:pt idx="9">
                  <c:v>11</c:v>
                </c:pt>
                <c:pt idx="10">
                  <c:v>11</c:v>
                </c:pt>
                <c:pt idx="11">
                  <c:v>11</c:v>
                </c:pt>
                <c:pt idx="12">
                  <c:v>11</c:v>
                </c:pt>
                <c:pt idx="13">
                  <c:v>11</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13</c:v>
                </c:pt>
                <c:pt idx="29">
                  <c:v>13</c:v>
                </c:pt>
                <c:pt idx="30">
                  <c:v>13</c:v>
                </c:pt>
                <c:pt idx="31">
                  <c:v>13</c:v>
                </c:pt>
                <c:pt idx="32">
                  <c:v>13</c:v>
                </c:pt>
                <c:pt idx="33">
                  <c:v>13</c:v>
                </c:pt>
                <c:pt idx="34">
                  <c:v>13</c:v>
                </c:pt>
                <c:pt idx="35">
                  <c:v>13</c:v>
                </c:pt>
                <c:pt idx="36">
                  <c:v>13</c:v>
                </c:pt>
                <c:pt idx="37">
                  <c:v>13</c:v>
                </c:pt>
                <c:pt idx="38">
                  <c:v>13</c:v>
                </c:pt>
                <c:pt idx="39">
                  <c:v>13</c:v>
                </c:pt>
                <c:pt idx="40">
                  <c:v>13</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16</c:v>
                </c:pt>
                <c:pt idx="76">
                  <c:v>16</c:v>
                </c:pt>
                <c:pt idx="77">
                  <c:v>16</c:v>
                </c:pt>
                <c:pt idx="78">
                  <c:v>16</c:v>
                </c:pt>
                <c:pt idx="79">
                  <c:v>16</c:v>
                </c:pt>
                <c:pt idx="80">
                  <c:v>16</c:v>
                </c:pt>
                <c:pt idx="81">
                  <c:v>16</c:v>
                </c:pt>
                <c:pt idx="82">
                  <c:v>16</c:v>
                </c:pt>
                <c:pt idx="83">
                  <c:v>16</c:v>
                </c:pt>
                <c:pt idx="84">
                  <c:v>16</c:v>
                </c:pt>
                <c:pt idx="85">
                  <c:v>16</c:v>
                </c:pt>
                <c:pt idx="86">
                  <c:v>16</c:v>
                </c:pt>
                <c:pt idx="87">
                  <c:v>17</c:v>
                </c:pt>
                <c:pt idx="88">
                  <c:v>17</c:v>
                </c:pt>
                <c:pt idx="89">
                  <c:v>17</c:v>
                </c:pt>
                <c:pt idx="90">
                  <c:v>17</c:v>
                </c:pt>
                <c:pt idx="91">
                  <c:v>17</c:v>
                </c:pt>
                <c:pt idx="92">
                  <c:v>17</c:v>
                </c:pt>
                <c:pt idx="93">
                  <c:v>17</c:v>
                </c:pt>
                <c:pt idx="94">
                  <c:v>17</c:v>
                </c:pt>
                <c:pt idx="95">
                  <c:v>17</c:v>
                </c:pt>
                <c:pt idx="96">
                  <c:v>17</c:v>
                </c:pt>
                <c:pt idx="97">
                  <c:v>17</c:v>
                </c:pt>
                <c:pt idx="98">
                  <c:v>17</c:v>
                </c:pt>
                <c:pt idx="99">
                  <c:v>17</c:v>
                </c:pt>
                <c:pt idx="100">
                  <c:v>17</c:v>
                </c:pt>
                <c:pt idx="101">
                  <c:v>17</c:v>
                </c:pt>
                <c:pt idx="102">
                  <c:v>17</c:v>
                </c:pt>
                <c:pt idx="103">
                  <c:v>17</c:v>
                </c:pt>
                <c:pt idx="104">
                  <c:v>17</c:v>
                </c:pt>
                <c:pt idx="105">
                  <c:v>17</c:v>
                </c:pt>
                <c:pt idx="106">
                  <c:v>17</c:v>
                </c:pt>
                <c:pt idx="107">
                  <c:v>17</c:v>
                </c:pt>
                <c:pt idx="108">
                  <c:v>18</c:v>
                </c:pt>
                <c:pt idx="109">
                  <c:v>18</c:v>
                </c:pt>
                <c:pt idx="110">
                  <c:v>18</c:v>
                </c:pt>
                <c:pt idx="111">
                  <c:v>18</c:v>
                </c:pt>
                <c:pt idx="112">
                  <c:v>18</c:v>
                </c:pt>
                <c:pt idx="113">
                  <c:v>18</c:v>
                </c:pt>
                <c:pt idx="114">
                  <c:v>18</c:v>
                </c:pt>
                <c:pt idx="115">
                  <c:v>19</c:v>
                </c:pt>
                <c:pt idx="116">
                  <c:v>19</c:v>
                </c:pt>
                <c:pt idx="117">
                  <c:v>19</c:v>
                </c:pt>
                <c:pt idx="118">
                  <c:v>19</c:v>
                </c:pt>
                <c:pt idx="119">
                  <c:v>19</c:v>
                </c:pt>
                <c:pt idx="120">
                  <c:v>19</c:v>
                </c:pt>
                <c:pt idx="121">
                  <c:v>19</c:v>
                </c:pt>
                <c:pt idx="122">
                  <c:v>19</c:v>
                </c:pt>
                <c:pt idx="123">
                  <c:v>19</c:v>
                </c:pt>
                <c:pt idx="124">
                  <c:v>19</c:v>
                </c:pt>
                <c:pt idx="125">
                  <c:v>20</c:v>
                </c:pt>
                <c:pt idx="126">
                  <c:v>20</c:v>
                </c:pt>
                <c:pt idx="127">
                  <c:v>20</c:v>
                </c:pt>
                <c:pt idx="128">
                  <c:v>20</c:v>
                </c:pt>
                <c:pt idx="129">
                  <c:v>20</c:v>
                </c:pt>
                <c:pt idx="130">
                  <c:v>20</c:v>
                </c:pt>
                <c:pt idx="131">
                  <c:v>20</c:v>
                </c:pt>
                <c:pt idx="132">
                  <c:v>21</c:v>
                </c:pt>
                <c:pt idx="133">
                  <c:v>21</c:v>
                </c:pt>
                <c:pt idx="134">
                  <c:v>21</c:v>
                </c:pt>
                <c:pt idx="135">
                  <c:v>21</c:v>
                </c:pt>
                <c:pt idx="136">
                  <c:v>21</c:v>
                </c:pt>
                <c:pt idx="137">
                  <c:v>21</c:v>
                </c:pt>
                <c:pt idx="138">
                  <c:v>21</c:v>
                </c:pt>
                <c:pt idx="139">
                  <c:v>21</c:v>
                </c:pt>
                <c:pt idx="140">
                  <c:v>21</c:v>
                </c:pt>
                <c:pt idx="141">
                  <c:v>21</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23</c:v>
                </c:pt>
                <c:pt idx="169">
                  <c:v>23</c:v>
                </c:pt>
                <c:pt idx="170">
                  <c:v>23</c:v>
                </c:pt>
                <c:pt idx="171">
                  <c:v>23</c:v>
                </c:pt>
                <c:pt idx="172">
                  <c:v>23</c:v>
                </c:pt>
                <c:pt idx="173">
                  <c:v>23</c:v>
                </c:pt>
                <c:pt idx="174">
                  <c:v>23</c:v>
                </c:pt>
                <c:pt idx="175">
                  <c:v>23</c:v>
                </c:pt>
                <c:pt idx="176">
                  <c:v>24</c:v>
                </c:pt>
                <c:pt idx="177">
                  <c:v>24</c:v>
                </c:pt>
                <c:pt idx="178">
                  <c:v>24</c:v>
                </c:pt>
                <c:pt idx="179">
                  <c:v>24</c:v>
                </c:pt>
                <c:pt idx="180">
                  <c:v>24</c:v>
                </c:pt>
                <c:pt idx="181">
                  <c:v>24</c:v>
                </c:pt>
                <c:pt idx="182">
                  <c:v>24</c:v>
                </c:pt>
                <c:pt idx="183">
                  <c:v>24</c:v>
                </c:pt>
                <c:pt idx="184">
                  <c:v>24</c:v>
                </c:pt>
                <c:pt idx="185">
                  <c:v>24</c:v>
                </c:pt>
                <c:pt idx="186">
                  <c:v>24</c:v>
                </c:pt>
                <c:pt idx="187">
                  <c:v>24</c:v>
                </c:pt>
                <c:pt idx="188">
                  <c:v>24</c:v>
                </c:pt>
                <c:pt idx="189">
                  <c:v>24</c:v>
                </c:pt>
                <c:pt idx="190">
                  <c:v>25</c:v>
                </c:pt>
                <c:pt idx="191">
                  <c:v>25</c:v>
                </c:pt>
                <c:pt idx="192">
                  <c:v>25</c:v>
                </c:pt>
                <c:pt idx="193">
                  <c:v>25</c:v>
                </c:pt>
                <c:pt idx="194">
                  <c:v>25</c:v>
                </c:pt>
                <c:pt idx="195">
                  <c:v>25</c:v>
                </c:pt>
                <c:pt idx="196">
                  <c:v>25</c:v>
                </c:pt>
                <c:pt idx="197">
                  <c:v>25</c:v>
                </c:pt>
                <c:pt idx="198">
                  <c:v>26</c:v>
                </c:pt>
                <c:pt idx="199">
                  <c:v>26</c:v>
                </c:pt>
                <c:pt idx="200">
                  <c:v>26</c:v>
                </c:pt>
                <c:pt idx="201">
                  <c:v>26</c:v>
                </c:pt>
                <c:pt idx="202">
                  <c:v>26</c:v>
                </c:pt>
                <c:pt idx="203">
                  <c:v>26</c:v>
                </c:pt>
                <c:pt idx="204">
                  <c:v>26</c:v>
                </c:pt>
                <c:pt idx="205">
                  <c:v>26</c:v>
                </c:pt>
                <c:pt idx="206">
                  <c:v>26</c:v>
                </c:pt>
                <c:pt idx="207">
                  <c:v>26</c:v>
                </c:pt>
                <c:pt idx="208">
                  <c:v>26</c:v>
                </c:pt>
                <c:pt idx="209">
                  <c:v>26</c:v>
                </c:pt>
                <c:pt idx="210">
                  <c:v>26</c:v>
                </c:pt>
                <c:pt idx="211">
                  <c:v>27</c:v>
                </c:pt>
                <c:pt idx="212">
                  <c:v>27</c:v>
                </c:pt>
                <c:pt idx="213">
                  <c:v>27</c:v>
                </c:pt>
                <c:pt idx="214">
                  <c:v>27</c:v>
                </c:pt>
                <c:pt idx="215">
                  <c:v>27</c:v>
                </c:pt>
                <c:pt idx="216">
                  <c:v>27</c:v>
                </c:pt>
                <c:pt idx="217">
                  <c:v>27</c:v>
                </c:pt>
                <c:pt idx="218">
                  <c:v>28</c:v>
                </c:pt>
                <c:pt idx="219">
                  <c:v>28</c:v>
                </c:pt>
                <c:pt idx="220">
                  <c:v>28</c:v>
                </c:pt>
                <c:pt idx="221">
                  <c:v>28</c:v>
                </c:pt>
                <c:pt idx="222">
                  <c:v>28</c:v>
                </c:pt>
                <c:pt idx="223">
                  <c:v>28</c:v>
                </c:pt>
                <c:pt idx="224">
                  <c:v>28</c:v>
                </c:pt>
                <c:pt idx="225">
                  <c:v>28</c:v>
                </c:pt>
                <c:pt idx="226">
                  <c:v>28</c:v>
                </c:pt>
                <c:pt idx="227">
                  <c:v>28</c:v>
                </c:pt>
                <c:pt idx="228">
                  <c:v>28</c:v>
                </c:pt>
                <c:pt idx="229">
                  <c:v>29</c:v>
                </c:pt>
                <c:pt idx="230">
                  <c:v>29</c:v>
                </c:pt>
                <c:pt idx="231">
                  <c:v>29</c:v>
                </c:pt>
                <c:pt idx="232">
                  <c:v>29</c:v>
                </c:pt>
                <c:pt idx="233">
                  <c:v>29</c:v>
                </c:pt>
                <c:pt idx="234">
                  <c:v>29</c:v>
                </c:pt>
                <c:pt idx="235">
                  <c:v>29</c:v>
                </c:pt>
                <c:pt idx="236">
                  <c:v>29</c:v>
                </c:pt>
                <c:pt idx="237">
                  <c:v>29</c:v>
                </c:pt>
                <c:pt idx="238">
                  <c:v>29</c:v>
                </c:pt>
                <c:pt idx="239">
                  <c:v>29</c:v>
                </c:pt>
                <c:pt idx="240">
                  <c:v>30</c:v>
                </c:pt>
                <c:pt idx="241">
                  <c:v>30</c:v>
                </c:pt>
                <c:pt idx="242">
                  <c:v>30</c:v>
                </c:pt>
                <c:pt idx="243">
                  <c:v>30</c:v>
                </c:pt>
                <c:pt idx="244">
                  <c:v>30</c:v>
                </c:pt>
                <c:pt idx="245">
                  <c:v>30</c:v>
                </c:pt>
                <c:pt idx="246">
                  <c:v>30</c:v>
                </c:pt>
                <c:pt idx="247">
                  <c:v>30</c:v>
                </c:pt>
                <c:pt idx="248">
                  <c:v>30</c:v>
                </c:pt>
                <c:pt idx="249">
                  <c:v>30</c:v>
                </c:pt>
                <c:pt idx="250">
                  <c:v>30</c:v>
                </c:pt>
                <c:pt idx="251">
                  <c:v>30</c:v>
                </c:pt>
                <c:pt idx="252">
                  <c:v>30</c:v>
                </c:pt>
                <c:pt idx="253">
                  <c:v>30</c:v>
                </c:pt>
                <c:pt idx="254">
                  <c:v>31</c:v>
                </c:pt>
                <c:pt idx="255">
                  <c:v>31</c:v>
                </c:pt>
                <c:pt idx="256">
                  <c:v>31</c:v>
                </c:pt>
                <c:pt idx="257">
                  <c:v>31</c:v>
                </c:pt>
                <c:pt idx="258">
                  <c:v>31</c:v>
                </c:pt>
                <c:pt idx="259">
                  <c:v>31</c:v>
                </c:pt>
                <c:pt idx="260">
                  <c:v>31</c:v>
                </c:pt>
                <c:pt idx="261">
                  <c:v>31</c:v>
                </c:pt>
                <c:pt idx="262">
                  <c:v>32</c:v>
                </c:pt>
                <c:pt idx="263">
                  <c:v>32</c:v>
                </c:pt>
                <c:pt idx="264">
                  <c:v>32</c:v>
                </c:pt>
                <c:pt idx="265">
                  <c:v>32</c:v>
                </c:pt>
                <c:pt idx="266">
                  <c:v>32</c:v>
                </c:pt>
                <c:pt idx="267">
                  <c:v>32</c:v>
                </c:pt>
                <c:pt idx="268">
                  <c:v>32</c:v>
                </c:pt>
                <c:pt idx="269">
                  <c:v>32</c:v>
                </c:pt>
                <c:pt idx="270">
                  <c:v>32</c:v>
                </c:pt>
                <c:pt idx="271">
                  <c:v>32</c:v>
                </c:pt>
                <c:pt idx="272">
                  <c:v>32</c:v>
                </c:pt>
                <c:pt idx="273">
                  <c:v>32</c:v>
                </c:pt>
                <c:pt idx="274">
                  <c:v>33</c:v>
                </c:pt>
                <c:pt idx="275">
                  <c:v>33</c:v>
                </c:pt>
                <c:pt idx="276">
                  <c:v>33</c:v>
                </c:pt>
                <c:pt idx="277">
                  <c:v>33</c:v>
                </c:pt>
                <c:pt idx="278">
                  <c:v>33</c:v>
                </c:pt>
                <c:pt idx="279">
                  <c:v>33</c:v>
                </c:pt>
                <c:pt idx="280">
                  <c:v>33</c:v>
                </c:pt>
                <c:pt idx="281">
                  <c:v>33</c:v>
                </c:pt>
                <c:pt idx="282">
                  <c:v>33</c:v>
                </c:pt>
                <c:pt idx="283">
                  <c:v>34</c:v>
                </c:pt>
                <c:pt idx="284">
                  <c:v>34</c:v>
                </c:pt>
                <c:pt idx="285">
                  <c:v>34</c:v>
                </c:pt>
                <c:pt idx="286">
                  <c:v>34</c:v>
                </c:pt>
                <c:pt idx="287">
                  <c:v>34</c:v>
                </c:pt>
                <c:pt idx="288">
                  <c:v>34</c:v>
                </c:pt>
                <c:pt idx="289">
                  <c:v>34</c:v>
                </c:pt>
                <c:pt idx="290">
                  <c:v>34</c:v>
                </c:pt>
                <c:pt idx="291">
                  <c:v>34</c:v>
                </c:pt>
                <c:pt idx="292">
                  <c:v>34</c:v>
                </c:pt>
                <c:pt idx="293">
                  <c:v>34</c:v>
                </c:pt>
                <c:pt idx="294">
                  <c:v>34</c:v>
                </c:pt>
                <c:pt idx="295">
                  <c:v>34</c:v>
                </c:pt>
                <c:pt idx="296">
                  <c:v>34</c:v>
                </c:pt>
                <c:pt idx="297">
                  <c:v>34</c:v>
                </c:pt>
                <c:pt idx="298">
                  <c:v>34</c:v>
                </c:pt>
                <c:pt idx="299">
                  <c:v>34</c:v>
                </c:pt>
                <c:pt idx="300">
                  <c:v>34</c:v>
                </c:pt>
                <c:pt idx="301">
                  <c:v>35</c:v>
                </c:pt>
                <c:pt idx="302">
                  <c:v>35</c:v>
                </c:pt>
                <c:pt idx="303">
                  <c:v>35</c:v>
                </c:pt>
                <c:pt idx="304">
                  <c:v>35</c:v>
                </c:pt>
                <c:pt idx="305">
                  <c:v>35</c:v>
                </c:pt>
                <c:pt idx="306">
                  <c:v>35</c:v>
                </c:pt>
                <c:pt idx="307">
                  <c:v>35</c:v>
                </c:pt>
                <c:pt idx="308">
                  <c:v>35</c:v>
                </c:pt>
                <c:pt idx="309">
                  <c:v>35</c:v>
                </c:pt>
                <c:pt idx="310">
                  <c:v>35</c:v>
                </c:pt>
                <c:pt idx="311">
                  <c:v>35</c:v>
                </c:pt>
                <c:pt idx="312">
                  <c:v>35</c:v>
                </c:pt>
                <c:pt idx="313">
                  <c:v>35</c:v>
                </c:pt>
                <c:pt idx="314">
                  <c:v>35</c:v>
                </c:pt>
                <c:pt idx="315">
                  <c:v>35</c:v>
                </c:pt>
                <c:pt idx="316">
                  <c:v>35</c:v>
                </c:pt>
                <c:pt idx="317">
                  <c:v>35</c:v>
                </c:pt>
                <c:pt idx="318">
                  <c:v>36</c:v>
                </c:pt>
                <c:pt idx="319">
                  <c:v>36</c:v>
                </c:pt>
                <c:pt idx="320">
                  <c:v>36</c:v>
                </c:pt>
                <c:pt idx="321">
                  <c:v>36</c:v>
                </c:pt>
                <c:pt idx="322">
                  <c:v>36</c:v>
                </c:pt>
                <c:pt idx="323">
                  <c:v>36</c:v>
                </c:pt>
                <c:pt idx="324">
                  <c:v>36</c:v>
                </c:pt>
                <c:pt idx="325">
                  <c:v>36</c:v>
                </c:pt>
                <c:pt idx="326">
                  <c:v>36</c:v>
                </c:pt>
                <c:pt idx="327">
                  <c:v>36</c:v>
                </c:pt>
                <c:pt idx="328">
                  <c:v>36</c:v>
                </c:pt>
                <c:pt idx="329">
                  <c:v>37</c:v>
                </c:pt>
                <c:pt idx="330">
                  <c:v>37</c:v>
                </c:pt>
                <c:pt idx="331">
                  <c:v>37</c:v>
                </c:pt>
                <c:pt idx="332">
                  <c:v>37</c:v>
                </c:pt>
                <c:pt idx="333">
                  <c:v>37</c:v>
                </c:pt>
                <c:pt idx="334">
                  <c:v>37</c:v>
                </c:pt>
                <c:pt idx="335">
                  <c:v>37</c:v>
                </c:pt>
                <c:pt idx="336">
                  <c:v>37</c:v>
                </c:pt>
                <c:pt idx="337">
                  <c:v>37</c:v>
                </c:pt>
                <c:pt idx="338">
                  <c:v>37</c:v>
                </c:pt>
                <c:pt idx="339">
                  <c:v>37</c:v>
                </c:pt>
                <c:pt idx="340">
                  <c:v>38</c:v>
                </c:pt>
                <c:pt idx="341">
                  <c:v>38</c:v>
                </c:pt>
                <c:pt idx="342">
                  <c:v>38</c:v>
                </c:pt>
                <c:pt idx="343">
                  <c:v>38</c:v>
                </c:pt>
                <c:pt idx="344">
                  <c:v>38</c:v>
                </c:pt>
                <c:pt idx="345">
                  <c:v>38</c:v>
                </c:pt>
                <c:pt idx="346">
                  <c:v>38</c:v>
                </c:pt>
                <c:pt idx="347">
                  <c:v>38</c:v>
                </c:pt>
                <c:pt idx="348">
                  <c:v>38</c:v>
                </c:pt>
                <c:pt idx="349">
                  <c:v>38</c:v>
                </c:pt>
                <c:pt idx="350">
                  <c:v>38</c:v>
                </c:pt>
                <c:pt idx="351">
                  <c:v>38</c:v>
                </c:pt>
                <c:pt idx="352">
                  <c:v>38</c:v>
                </c:pt>
                <c:pt idx="353">
                  <c:v>38</c:v>
                </c:pt>
                <c:pt idx="354">
                  <c:v>39</c:v>
                </c:pt>
                <c:pt idx="355">
                  <c:v>39</c:v>
                </c:pt>
                <c:pt idx="356">
                  <c:v>39</c:v>
                </c:pt>
                <c:pt idx="357">
                  <c:v>39</c:v>
                </c:pt>
                <c:pt idx="358">
                  <c:v>39</c:v>
                </c:pt>
                <c:pt idx="359">
                  <c:v>39</c:v>
                </c:pt>
                <c:pt idx="360">
                  <c:v>39</c:v>
                </c:pt>
                <c:pt idx="361">
                  <c:v>39</c:v>
                </c:pt>
                <c:pt idx="362">
                  <c:v>40</c:v>
                </c:pt>
                <c:pt idx="363">
                  <c:v>40</c:v>
                </c:pt>
                <c:pt idx="364">
                  <c:v>40</c:v>
                </c:pt>
                <c:pt idx="365">
                  <c:v>40</c:v>
                </c:pt>
                <c:pt idx="366">
                  <c:v>40</c:v>
                </c:pt>
                <c:pt idx="367">
                  <c:v>40</c:v>
                </c:pt>
                <c:pt idx="368">
                  <c:v>40</c:v>
                </c:pt>
                <c:pt idx="369">
                  <c:v>40</c:v>
                </c:pt>
                <c:pt idx="370">
                  <c:v>40</c:v>
                </c:pt>
                <c:pt idx="371">
                  <c:v>41</c:v>
                </c:pt>
                <c:pt idx="372">
                  <c:v>41</c:v>
                </c:pt>
                <c:pt idx="373">
                  <c:v>41</c:v>
                </c:pt>
                <c:pt idx="374">
                  <c:v>41</c:v>
                </c:pt>
                <c:pt idx="375">
                  <c:v>41</c:v>
                </c:pt>
                <c:pt idx="376">
                  <c:v>42</c:v>
                </c:pt>
                <c:pt idx="377">
                  <c:v>42</c:v>
                </c:pt>
                <c:pt idx="378">
                  <c:v>42</c:v>
                </c:pt>
                <c:pt idx="379">
                  <c:v>42</c:v>
                </c:pt>
                <c:pt idx="380">
                  <c:v>42</c:v>
                </c:pt>
                <c:pt idx="381">
                  <c:v>42</c:v>
                </c:pt>
                <c:pt idx="382">
                  <c:v>43</c:v>
                </c:pt>
                <c:pt idx="383">
                  <c:v>43</c:v>
                </c:pt>
                <c:pt idx="384">
                  <c:v>44</c:v>
                </c:pt>
                <c:pt idx="385">
                  <c:v>44</c:v>
                </c:pt>
                <c:pt idx="386">
                  <c:v>44</c:v>
                </c:pt>
                <c:pt idx="387">
                  <c:v>44</c:v>
                </c:pt>
                <c:pt idx="388">
                  <c:v>44</c:v>
                </c:pt>
                <c:pt idx="389">
                  <c:v>44</c:v>
                </c:pt>
                <c:pt idx="390">
                  <c:v>44</c:v>
                </c:pt>
                <c:pt idx="391">
                  <c:v>44</c:v>
                </c:pt>
                <c:pt idx="392">
                  <c:v>44</c:v>
                </c:pt>
                <c:pt idx="393">
                  <c:v>44</c:v>
                </c:pt>
                <c:pt idx="394">
                  <c:v>45</c:v>
                </c:pt>
                <c:pt idx="395">
                  <c:v>45</c:v>
                </c:pt>
                <c:pt idx="396">
                  <c:v>45</c:v>
                </c:pt>
                <c:pt idx="397">
                  <c:v>45</c:v>
                </c:pt>
                <c:pt idx="398">
                  <c:v>45</c:v>
                </c:pt>
                <c:pt idx="399">
                  <c:v>45</c:v>
                </c:pt>
                <c:pt idx="400">
                  <c:v>45</c:v>
                </c:pt>
                <c:pt idx="401">
                  <c:v>46</c:v>
                </c:pt>
                <c:pt idx="402">
                  <c:v>46</c:v>
                </c:pt>
                <c:pt idx="403">
                  <c:v>46</c:v>
                </c:pt>
                <c:pt idx="404">
                  <c:v>46</c:v>
                </c:pt>
                <c:pt idx="405">
                  <c:v>46</c:v>
                </c:pt>
                <c:pt idx="406">
                  <c:v>46</c:v>
                </c:pt>
                <c:pt idx="407">
                  <c:v>46</c:v>
                </c:pt>
                <c:pt idx="408">
                  <c:v>46</c:v>
                </c:pt>
                <c:pt idx="409">
                  <c:v>46</c:v>
                </c:pt>
                <c:pt idx="410">
                  <c:v>46</c:v>
                </c:pt>
                <c:pt idx="411">
                  <c:v>46</c:v>
                </c:pt>
                <c:pt idx="412">
                  <c:v>46</c:v>
                </c:pt>
                <c:pt idx="413">
                  <c:v>46</c:v>
                </c:pt>
                <c:pt idx="414">
                  <c:v>46</c:v>
                </c:pt>
                <c:pt idx="415">
                  <c:v>46</c:v>
                </c:pt>
                <c:pt idx="416">
                  <c:v>46</c:v>
                </c:pt>
                <c:pt idx="417">
                  <c:v>47</c:v>
                </c:pt>
                <c:pt idx="418">
                  <c:v>47</c:v>
                </c:pt>
                <c:pt idx="419">
                  <c:v>47</c:v>
                </c:pt>
                <c:pt idx="420">
                  <c:v>47</c:v>
                </c:pt>
                <c:pt idx="421">
                  <c:v>47</c:v>
                </c:pt>
                <c:pt idx="422">
                  <c:v>47</c:v>
                </c:pt>
                <c:pt idx="423">
                  <c:v>47</c:v>
                </c:pt>
                <c:pt idx="424">
                  <c:v>47</c:v>
                </c:pt>
                <c:pt idx="425">
                  <c:v>47</c:v>
                </c:pt>
                <c:pt idx="426">
                  <c:v>47</c:v>
                </c:pt>
                <c:pt idx="427">
                  <c:v>47</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49</c:v>
                </c:pt>
                <c:pt idx="446">
                  <c:v>49</c:v>
                </c:pt>
                <c:pt idx="447">
                  <c:v>49</c:v>
                </c:pt>
                <c:pt idx="448">
                  <c:v>49</c:v>
                </c:pt>
                <c:pt idx="449">
                  <c:v>49</c:v>
                </c:pt>
                <c:pt idx="450">
                  <c:v>49</c:v>
                </c:pt>
                <c:pt idx="451">
                  <c:v>49</c:v>
                </c:pt>
                <c:pt idx="452">
                  <c:v>50</c:v>
                </c:pt>
                <c:pt idx="453">
                  <c:v>50</c:v>
                </c:pt>
                <c:pt idx="454">
                  <c:v>50</c:v>
                </c:pt>
                <c:pt idx="455">
                  <c:v>50</c:v>
                </c:pt>
                <c:pt idx="456">
                  <c:v>50</c:v>
                </c:pt>
                <c:pt idx="457">
                  <c:v>50</c:v>
                </c:pt>
                <c:pt idx="458">
                  <c:v>50</c:v>
                </c:pt>
                <c:pt idx="459">
                  <c:v>50</c:v>
                </c:pt>
                <c:pt idx="460">
                  <c:v>50</c:v>
                </c:pt>
                <c:pt idx="461">
                  <c:v>50</c:v>
                </c:pt>
                <c:pt idx="462">
                  <c:v>51</c:v>
                </c:pt>
                <c:pt idx="463">
                  <c:v>51</c:v>
                </c:pt>
                <c:pt idx="464">
                  <c:v>51</c:v>
                </c:pt>
                <c:pt idx="465">
                  <c:v>51</c:v>
                </c:pt>
                <c:pt idx="466">
                  <c:v>51</c:v>
                </c:pt>
                <c:pt idx="467">
                  <c:v>51</c:v>
                </c:pt>
                <c:pt idx="468">
                  <c:v>52</c:v>
                </c:pt>
                <c:pt idx="469">
                  <c:v>52</c:v>
                </c:pt>
                <c:pt idx="470">
                  <c:v>52</c:v>
                </c:pt>
                <c:pt idx="471">
                  <c:v>52</c:v>
                </c:pt>
                <c:pt idx="472">
                  <c:v>52</c:v>
                </c:pt>
                <c:pt idx="473">
                  <c:v>52</c:v>
                </c:pt>
                <c:pt idx="474">
                  <c:v>52</c:v>
                </c:pt>
                <c:pt idx="475">
                  <c:v>52</c:v>
                </c:pt>
                <c:pt idx="476">
                  <c:v>52</c:v>
                </c:pt>
                <c:pt idx="477">
                  <c:v>52</c:v>
                </c:pt>
                <c:pt idx="478">
                  <c:v>52</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numCache>
            </c:numRef>
          </c:cat>
          <c:val>
            <c:numRef>
              <c:f>'אירועי טרור'!$C$171:$C$1015</c:f>
              <c:numCache>
                <c:formatCode>h:mm</c:formatCode>
                <c:ptCount val="845"/>
                <c:pt idx="0">
                  <c:v>0.38263888888888892</c:v>
                </c:pt>
                <c:pt idx="1">
                  <c:v>0.89583333333333337</c:v>
                </c:pt>
                <c:pt idx="2">
                  <c:v>0.99513888888888891</c:v>
                </c:pt>
                <c:pt idx="3">
                  <c:v>0.74861111111111101</c:v>
                </c:pt>
                <c:pt idx="4">
                  <c:v>0.34583333333333338</c:v>
                </c:pt>
                <c:pt idx="5">
                  <c:v>0.26874999999999999</c:v>
                </c:pt>
                <c:pt idx="6">
                  <c:v>0.89374999999999993</c:v>
                </c:pt>
                <c:pt idx="8">
                  <c:v>4.6527777777777779E-2</c:v>
                </c:pt>
                <c:pt idx="9">
                  <c:v>7.5694444444444439E-2</c:v>
                </c:pt>
                <c:pt idx="10">
                  <c:v>0.93194444444444446</c:v>
                </c:pt>
                <c:pt idx="11">
                  <c:v>0.24861111111111112</c:v>
                </c:pt>
                <c:pt idx="12">
                  <c:v>0.23611111111111113</c:v>
                </c:pt>
                <c:pt idx="13">
                  <c:v>0.55347222222222225</c:v>
                </c:pt>
                <c:pt idx="14">
                  <c:v>1.2499999999999999E-2</c:v>
                </c:pt>
                <c:pt idx="15">
                  <c:v>0.79652777777777783</c:v>
                </c:pt>
                <c:pt idx="16">
                  <c:v>0.27916666666666667</c:v>
                </c:pt>
                <c:pt idx="17">
                  <c:v>9.2361111111111116E-2</c:v>
                </c:pt>
                <c:pt idx="18">
                  <c:v>0.27708333333333335</c:v>
                </c:pt>
                <c:pt idx="19">
                  <c:v>0.68263888888888891</c:v>
                </c:pt>
                <c:pt idx="20">
                  <c:v>0.13263888888888889</c:v>
                </c:pt>
                <c:pt idx="21">
                  <c:v>0.88263888888888886</c:v>
                </c:pt>
                <c:pt idx="22">
                  <c:v>0.88958333333333339</c:v>
                </c:pt>
                <c:pt idx="23">
                  <c:v>0.12638888888888888</c:v>
                </c:pt>
                <c:pt idx="24">
                  <c:v>0.22916666666666666</c:v>
                </c:pt>
                <c:pt idx="25">
                  <c:v>0.12638888888888888</c:v>
                </c:pt>
                <c:pt idx="26">
                  <c:v>0.75416666666666676</c:v>
                </c:pt>
                <c:pt idx="27">
                  <c:v>0.96597222222222223</c:v>
                </c:pt>
                <c:pt idx="28">
                  <c:v>0.52152777777777781</c:v>
                </c:pt>
                <c:pt idx="30">
                  <c:v>0.93194444444444446</c:v>
                </c:pt>
                <c:pt idx="31">
                  <c:v>0.94444444444444453</c:v>
                </c:pt>
                <c:pt idx="32">
                  <c:v>0.30694444444444441</c:v>
                </c:pt>
                <c:pt idx="33">
                  <c:v>0.55555555555555558</c:v>
                </c:pt>
                <c:pt idx="34">
                  <c:v>0.88958333333333339</c:v>
                </c:pt>
                <c:pt idx="35">
                  <c:v>0.29375000000000001</c:v>
                </c:pt>
                <c:pt idx="36">
                  <c:v>8.6111111111111124E-2</c:v>
                </c:pt>
                <c:pt idx="37">
                  <c:v>0.27569444444444446</c:v>
                </c:pt>
                <c:pt idx="38">
                  <c:v>4.7916666666666663E-2</c:v>
                </c:pt>
                <c:pt idx="39">
                  <c:v>0.1125</c:v>
                </c:pt>
                <c:pt idx="40">
                  <c:v>0.36944444444444446</c:v>
                </c:pt>
                <c:pt idx="41">
                  <c:v>0.1125</c:v>
                </c:pt>
                <c:pt idx="42">
                  <c:v>0.16666666666666666</c:v>
                </c:pt>
                <c:pt idx="43">
                  <c:v>0.11944444444444445</c:v>
                </c:pt>
                <c:pt idx="44">
                  <c:v>0.13819444444444443</c:v>
                </c:pt>
                <c:pt idx="45">
                  <c:v>0.8027777777777777</c:v>
                </c:pt>
                <c:pt idx="46">
                  <c:v>6.1805555555555558E-2</c:v>
                </c:pt>
                <c:pt idx="47">
                  <c:v>0.14791666666666667</c:v>
                </c:pt>
                <c:pt idx="48">
                  <c:v>7.013888888888889E-2</c:v>
                </c:pt>
                <c:pt idx="49">
                  <c:v>0.96319444444444446</c:v>
                </c:pt>
                <c:pt idx="50">
                  <c:v>0.30555555555555552</c:v>
                </c:pt>
                <c:pt idx="51">
                  <c:v>6.5277777777777782E-2</c:v>
                </c:pt>
                <c:pt idx="52">
                  <c:v>3.6805555555555557E-2</c:v>
                </c:pt>
                <c:pt idx="53">
                  <c:v>0.28125</c:v>
                </c:pt>
                <c:pt idx="54">
                  <c:v>0.95347222222222217</c:v>
                </c:pt>
                <c:pt idx="55">
                  <c:v>5.2083333333333336E-2</c:v>
                </c:pt>
                <c:pt idx="56">
                  <c:v>5.347222222222222E-2</c:v>
                </c:pt>
                <c:pt idx="57">
                  <c:v>0.79027777777777775</c:v>
                </c:pt>
                <c:pt idx="58">
                  <c:v>0.8041666666666667</c:v>
                </c:pt>
                <c:pt idx="59">
                  <c:v>0.41944444444444445</c:v>
                </c:pt>
                <c:pt idx="60">
                  <c:v>0.80833333333333324</c:v>
                </c:pt>
                <c:pt idx="61">
                  <c:v>0.44236111111111115</c:v>
                </c:pt>
                <c:pt idx="62">
                  <c:v>0.4291666666666667</c:v>
                </c:pt>
                <c:pt idx="63">
                  <c:v>7.3611111111111113E-2</c:v>
                </c:pt>
                <c:pt idx="64">
                  <c:v>0.21527777777777779</c:v>
                </c:pt>
                <c:pt idx="65">
                  <c:v>0.11944444444444445</c:v>
                </c:pt>
                <c:pt idx="66">
                  <c:v>0.24722222222222223</c:v>
                </c:pt>
                <c:pt idx="67">
                  <c:v>0.34583333333333338</c:v>
                </c:pt>
                <c:pt idx="68">
                  <c:v>0.15277777777777776</c:v>
                </c:pt>
                <c:pt idx="69">
                  <c:v>0.73402777777777783</c:v>
                </c:pt>
                <c:pt idx="70">
                  <c:v>0.73402777777777783</c:v>
                </c:pt>
                <c:pt idx="71">
                  <c:v>0.17777777777777778</c:v>
                </c:pt>
                <c:pt idx="72">
                  <c:v>0.10972222222222222</c:v>
                </c:pt>
                <c:pt idx="73">
                  <c:v>0.1361111111111111</c:v>
                </c:pt>
                <c:pt idx="74">
                  <c:v>0.50972222222222219</c:v>
                </c:pt>
                <c:pt idx="75">
                  <c:v>0.17500000000000002</c:v>
                </c:pt>
                <c:pt idx="76">
                  <c:v>0.12708333333333333</c:v>
                </c:pt>
                <c:pt idx="77">
                  <c:v>0.64166666666666672</c:v>
                </c:pt>
                <c:pt idx="78">
                  <c:v>0.19652777777777777</c:v>
                </c:pt>
                <c:pt idx="79">
                  <c:v>0.7715277777777777</c:v>
                </c:pt>
                <c:pt idx="80">
                  <c:v>2.361111111111111E-2</c:v>
                </c:pt>
                <c:pt idx="81">
                  <c:v>0.77083333333333337</c:v>
                </c:pt>
                <c:pt idx="82">
                  <c:v>1.1111111111111112E-2</c:v>
                </c:pt>
                <c:pt idx="83">
                  <c:v>0.43888888888888888</c:v>
                </c:pt>
                <c:pt idx="84">
                  <c:v>0.33194444444444443</c:v>
                </c:pt>
                <c:pt idx="85">
                  <c:v>0.7368055555555556</c:v>
                </c:pt>
                <c:pt idx="86">
                  <c:v>0.94652777777777775</c:v>
                </c:pt>
                <c:pt idx="87">
                  <c:v>0.30694444444444441</c:v>
                </c:pt>
                <c:pt idx="88">
                  <c:v>0.30972222222222223</c:v>
                </c:pt>
                <c:pt idx="89">
                  <c:v>0.38055555555555554</c:v>
                </c:pt>
                <c:pt idx="90">
                  <c:v>0.29444444444444445</c:v>
                </c:pt>
                <c:pt idx="91">
                  <c:v>0.64583333333333337</c:v>
                </c:pt>
                <c:pt idx="92">
                  <c:v>0.38750000000000001</c:v>
                </c:pt>
                <c:pt idx="93">
                  <c:v>0.4548611111111111</c:v>
                </c:pt>
                <c:pt idx="94">
                  <c:v>0.50069444444444444</c:v>
                </c:pt>
                <c:pt idx="95">
                  <c:v>0.75</c:v>
                </c:pt>
                <c:pt idx="96">
                  <c:v>8.5416666666666655E-2</c:v>
                </c:pt>
                <c:pt idx="97">
                  <c:v>0.86458333333333337</c:v>
                </c:pt>
                <c:pt idx="98">
                  <c:v>0.45555555555555555</c:v>
                </c:pt>
                <c:pt idx="99">
                  <c:v>3.4722222222222224E-2</c:v>
                </c:pt>
                <c:pt idx="100">
                  <c:v>0.90555555555555556</c:v>
                </c:pt>
                <c:pt idx="101">
                  <c:v>8.3333333333333329E-2</c:v>
                </c:pt>
                <c:pt idx="102">
                  <c:v>1.1111111111111112E-2</c:v>
                </c:pt>
                <c:pt idx="103">
                  <c:v>0.44930555555555557</c:v>
                </c:pt>
                <c:pt idx="104">
                  <c:v>0.40763888888888888</c:v>
                </c:pt>
                <c:pt idx="105">
                  <c:v>0.76736111111111116</c:v>
                </c:pt>
                <c:pt idx="106">
                  <c:v>0.97916666666666663</c:v>
                </c:pt>
                <c:pt idx="107">
                  <c:v>0.33263888888888887</c:v>
                </c:pt>
                <c:pt idx="108">
                  <c:v>0.17361111111111113</c:v>
                </c:pt>
                <c:pt idx="109">
                  <c:v>0.60138888888888886</c:v>
                </c:pt>
                <c:pt idx="110">
                  <c:v>4.5138888888888888E-2</c:v>
                </c:pt>
                <c:pt idx="111">
                  <c:v>0.22222222222222221</c:v>
                </c:pt>
                <c:pt idx="112">
                  <c:v>0.53194444444444444</c:v>
                </c:pt>
                <c:pt idx="113">
                  <c:v>0.98611111111111116</c:v>
                </c:pt>
                <c:pt idx="114">
                  <c:v>0.38541666666666669</c:v>
                </c:pt>
                <c:pt idx="115">
                  <c:v>0.39166666666666666</c:v>
                </c:pt>
                <c:pt idx="116">
                  <c:v>8.2638888888888887E-2</c:v>
                </c:pt>
                <c:pt idx="117">
                  <c:v>0.3611111111111111</c:v>
                </c:pt>
                <c:pt idx="118">
                  <c:v>0.92291666666666661</c:v>
                </c:pt>
                <c:pt idx="119">
                  <c:v>0.18680555555555556</c:v>
                </c:pt>
                <c:pt idx="120">
                  <c:v>0.15347222222222223</c:v>
                </c:pt>
                <c:pt idx="121">
                  <c:v>0.18611111111111112</c:v>
                </c:pt>
                <c:pt idx="122">
                  <c:v>0.21319444444444444</c:v>
                </c:pt>
                <c:pt idx="123">
                  <c:v>0.17152777777777775</c:v>
                </c:pt>
                <c:pt idx="124">
                  <c:v>0.13263888888888889</c:v>
                </c:pt>
                <c:pt idx="125">
                  <c:v>0.20833333333333334</c:v>
                </c:pt>
                <c:pt idx="126">
                  <c:v>0.8125</c:v>
                </c:pt>
                <c:pt idx="127">
                  <c:v>0.1451388888888889</c:v>
                </c:pt>
                <c:pt idx="128">
                  <c:v>0.1076388888888889</c:v>
                </c:pt>
                <c:pt idx="129">
                  <c:v>0.40902777777777777</c:v>
                </c:pt>
                <c:pt idx="130">
                  <c:v>6.25E-2</c:v>
                </c:pt>
                <c:pt idx="131">
                  <c:v>0.1875</c:v>
                </c:pt>
                <c:pt idx="132">
                  <c:v>5.9722222222222225E-2</c:v>
                </c:pt>
                <c:pt idx="133">
                  <c:v>0.47361111111111115</c:v>
                </c:pt>
                <c:pt idx="134">
                  <c:v>6.25E-2</c:v>
                </c:pt>
                <c:pt idx="135">
                  <c:v>0.26666666666666666</c:v>
                </c:pt>
                <c:pt idx="136">
                  <c:v>0.71597222222222223</c:v>
                </c:pt>
                <c:pt idx="137">
                  <c:v>4.1666666666666666E-3</c:v>
                </c:pt>
                <c:pt idx="138">
                  <c:v>0.71736111111111101</c:v>
                </c:pt>
                <c:pt idx="139">
                  <c:v>0.22013888888888888</c:v>
                </c:pt>
                <c:pt idx="140">
                  <c:v>0.35000000000000003</c:v>
                </c:pt>
                <c:pt idx="141">
                  <c:v>0.23541666666666669</c:v>
                </c:pt>
                <c:pt idx="142">
                  <c:v>0.11527777777777777</c:v>
                </c:pt>
                <c:pt idx="143">
                  <c:v>0.13749999999999998</c:v>
                </c:pt>
                <c:pt idx="144">
                  <c:v>0.8256944444444444</c:v>
                </c:pt>
                <c:pt idx="145">
                  <c:v>0.81458333333333333</c:v>
                </c:pt>
                <c:pt idx="146">
                  <c:v>8.3333333333333329E-2</c:v>
                </c:pt>
                <c:pt idx="147">
                  <c:v>0.18055555555555555</c:v>
                </c:pt>
                <c:pt idx="148">
                  <c:v>0.3</c:v>
                </c:pt>
                <c:pt idx="149">
                  <c:v>0.31875000000000003</c:v>
                </c:pt>
                <c:pt idx="150">
                  <c:v>0.32222222222222224</c:v>
                </c:pt>
                <c:pt idx="151">
                  <c:v>0.3972222222222222</c:v>
                </c:pt>
                <c:pt idx="152">
                  <c:v>0.40833333333333338</c:v>
                </c:pt>
                <c:pt idx="153">
                  <c:v>0.98819444444444438</c:v>
                </c:pt>
                <c:pt idx="154">
                  <c:v>0.99305555555555547</c:v>
                </c:pt>
                <c:pt idx="155">
                  <c:v>0.9277777777777777</c:v>
                </c:pt>
                <c:pt idx="156">
                  <c:v>0.15138888888888888</c:v>
                </c:pt>
                <c:pt idx="157">
                  <c:v>0.89583333333333337</c:v>
                </c:pt>
                <c:pt idx="158">
                  <c:v>0.28541666666666665</c:v>
                </c:pt>
                <c:pt idx="159">
                  <c:v>0.63263888888888886</c:v>
                </c:pt>
                <c:pt idx="160">
                  <c:v>8.3333333333333332E-3</c:v>
                </c:pt>
                <c:pt idx="161">
                  <c:v>0.57500000000000007</c:v>
                </c:pt>
                <c:pt idx="162">
                  <c:v>0.94444444444444453</c:v>
                </c:pt>
                <c:pt idx="163">
                  <c:v>0.14861111111111111</c:v>
                </c:pt>
                <c:pt idx="164">
                  <c:v>0.48194444444444445</c:v>
                </c:pt>
                <c:pt idx="165">
                  <c:v>0.64097222222222217</c:v>
                </c:pt>
                <c:pt idx="166">
                  <c:v>0.63055555555555554</c:v>
                </c:pt>
                <c:pt idx="167">
                  <c:v>2.9861111111111113E-2</c:v>
                </c:pt>
                <c:pt idx="168">
                  <c:v>0.1361111111111111</c:v>
                </c:pt>
                <c:pt idx="169">
                  <c:v>0.64374999999999993</c:v>
                </c:pt>
                <c:pt idx="170">
                  <c:v>0.73055555555555562</c:v>
                </c:pt>
                <c:pt idx="171">
                  <c:v>0.61458333333333337</c:v>
                </c:pt>
                <c:pt idx="172">
                  <c:v>0.19375000000000001</c:v>
                </c:pt>
                <c:pt idx="173">
                  <c:v>5.0694444444444452E-2</c:v>
                </c:pt>
                <c:pt idx="174">
                  <c:v>0.68333333333333324</c:v>
                </c:pt>
                <c:pt idx="175">
                  <c:v>0.15416666666666667</c:v>
                </c:pt>
                <c:pt idx="176">
                  <c:v>0.13680555555555554</c:v>
                </c:pt>
                <c:pt idx="177">
                  <c:v>0.22916666666666666</c:v>
                </c:pt>
                <c:pt idx="179">
                  <c:v>0.84791666666666676</c:v>
                </c:pt>
                <c:pt idx="180">
                  <c:v>0.24027777777777778</c:v>
                </c:pt>
                <c:pt idx="181">
                  <c:v>0.45208333333333334</c:v>
                </c:pt>
                <c:pt idx="182">
                  <c:v>0.14166666666666666</c:v>
                </c:pt>
                <c:pt idx="183">
                  <c:v>0.56111111111111112</c:v>
                </c:pt>
                <c:pt idx="184">
                  <c:v>0.20138888888888887</c:v>
                </c:pt>
                <c:pt idx="185">
                  <c:v>0.26666666666666666</c:v>
                </c:pt>
                <c:pt idx="186">
                  <c:v>0.60069444444444442</c:v>
                </c:pt>
                <c:pt idx="187">
                  <c:v>0.34722222222222227</c:v>
                </c:pt>
                <c:pt idx="188">
                  <c:v>0.68263888888888891</c:v>
                </c:pt>
                <c:pt idx="189">
                  <c:v>6.6666666666666666E-2</c:v>
                </c:pt>
                <c:pt idx="190">
                  <c:v>0.82500000000000007</c:v>
                </c:pt>
                <c:pt idx="191">
                  <c:v>0.125</c:v>
                </c:pt>
                <c:pt idx="192">
                  <c:v>0.27499999999999997</c:v>
                </c:pt>
                <c:pt idx="193">
                  <c:v>0.35347222222222219</c:v>
                </c:pt>
                <c:pt idx="194">
                  <c:v>0.12291666666666667</c:v>
                </c:pt>
                <c:pt idx="195">
                  <c:v>0.16805555555555554</c:v>
                </c:pt>
                <c:pt idx="196">
                  <c:v>0.34097222222222223</c:v>
                </c:pt>
                <c:pt idx="197">
                  <c:v>0.66249999999999998</c:v>
                </c:pt>
                <c:pt idx="198">
                  <c:v>0.17916666666666667</c:v>
                </c:pt>
                <c:pt idx="199">
                  <c:v>7.2916666666666671E-2</c:v>
                </c:pt>
                <c:pt idx="200">
                  <c:v>0.88888888888888884</c:v>
                </c:pt>
                <c:pt idx="201">
                  <c:v>0.1125</c:v>
                </c:pt>
                <c:pt idx="202">
                  <c:v>7.5694444444444439E-2</c:v>
                </c:pt>
                <c:pt idx="203">
                  <c:v>0.53819444444444442</c:v>
                </c:pt>
                <c:pt idx="204">
                  <c:v>0.80486111111111114</c:v>
                </c:pt>
                <c:pt idx="205">
                  <c:v>0.16944444444444443</c:v>
                </c:pt>
                <c:pt idx="206">
                  <c:v>0.9194444444444444</c:v>
                </c:pt>
                <c:pt idx="207">
                  <c:v>1.2499999999999999E-2</c:v>
                </c:pt>
                <c:pt idx="208">
                  <c:v>0.9194444444444444</c:v>
                </c:pt>
                <c:pt idx="209">
                  <c:v>7.9166666666666663E-2</c:v>
                </c:pt>
                <c:pt idx="210">
                  <c:v>0.96666666666666667</c:v>
                </c:pt>
                <c:pt idx="211">
                  <c:v>0.30902777777777779</c:v>
                </c:pt>
                <c:pt idx="212">
                  <c:v>0.54305555555555551</c:v>
                </c:pt>
                <c:pt idx="213">
                  <c:v>0.54305555555555551</c:v>
                </c:pt>
                <c:pt idx="214">
                  <c:v>0.25277777777777777</c:v>
                </c:pt>
                <c:pt idx="215">
                  <c:v>0.3347222222222222</c:v>
                </c:pt>
                <c:pt idx="216">
                  <c:v>0.22291666666666665</c:v>
                </c:pt>
                <c:pt idx="217">
                  <c:v>0.52569444444444446</c:v>
                </c:pt>
                <c:pt idx="218">
                  <c:v>0.13749999999999998</c:v>
                </c:pt>
                <c:pt idx="219">
                  <c:v>0.1986111111111111</c:v>
                </c:pt>
                <c:pt idx="220">
                  <c:v>6.25E-2</c:v>
                </c:pt>
                <c:pt idx="221">
                  <c:v>0.104166666666667</c:v>
                </c:pt>
                <c:pt idx="222">
                  <c:v>0.17777777777777778</c:v>
                </c:pt>
                <c:pt idx="223">
                  <c:v>0.76180555555555562</c:v>
                </c:pt>
                <c:pt idx="224">
                  <c:v>0.14305555555555557</c:v>
                </c:pt>
                <c:pt idx="225">
                  <c:v>0.70277777777777783</c:v>
                </c:pt>
                <c:pt idx="226">
                  <c:v>0.23124999999999998</c:v>
                </c:pt>
                <c:pt idx="227">
                  <c:v>0.96250000000000002</c:v>
                </c:pt>
                <c:pt idx="228">
                  <c:v>3.4722222222222224E-2</c:v>
                </c:pt>
                <c:pt idx="229">
                  <c:v>0.11527777777777777</c:v>
                </c:pt>
                <c:pt idx="230">
                  <c:v>5.2777777777777778E-2</c:v>
                </c:pt>
                <c:pt idx="231">
                  <c:v>0.21527777777777779</c:v>
                </c:pt>
                <c:pt idx="232">
                  <c:v>9.4444444444444442E-2</c:v>
                </c:pt>
                <c:pt idx="233">
                  <c:v>0.27083333333333331</c:v>
                </c:pt>
                <c:pt idx="234">
                  <c:v>0.54166666666666663</c:v>
                </c:pt>
                <c:pt idx="235">
                  <c:v>3.125E-2</c:v>
                </c:pt>
                <c:pt idx="236">
                  <c:v>0.125</c:v>
                </c:pt>
                <c:pt idx="237">
                  <c:v>0.18958333333333333</c:v>
                </c:pt>
                <c:pt idx="238">
                  <c:v>0.6875</c:v>
                </c:pt>
                <c:pt idx="239">
                  <c:v>0.80138888888888893</c:v>
                </c:pt>
                <c:pt idx="240">
                  <c:v>0.22916666666666666</c:v>
                </c:pt>
                <c:pt idx="241">
                  <c:v>0.83819444444444446</c:v>
                </c:pt>
                <c:pt idx="242">
                  <c:v>9.0277777777777776E-2</c:v>
                </c:pt>
                <c:pt idx="243">
                  <c:v>0.47986111111111113</c:v>
                </c:pt>
                <c:pt idx="244">
                  <c:v>0.75</c:v>
                </c:pt>
                <c:pt idx="245">
                  <c:v>0.75</c:v>
                </c:pt>
                <c:pt idx="246">
                  <c:v>0.29652777777777778</c:v>
                </c:pt>
                <c:pt idx="247">
                  <c:v>0.91180555555555554</c:v>
                </c:pt>
                <c:pt idx="248">
                  <c:v>0.25416666666666665</c:v>
                </c:pt>
                <c:pt idx="249">
                  <c:v>0.34097222222222223</c:v>
                </c:pt>
                <c:pt idx="250">
                  <c:v>0.91319444444444453</c:v>
                </c:pt>
                <c:pt idx="251">
                  <c:v>0.21805555555555556</c:v>
                </c:pt>
                <c:pt idx="252">
                  <c:v>0.19999999999999998</c:v>
                </c:pt>
                <c:pt idx="253">
                  <c:v>0.62916666666666665</c:v>
                </c:pt>
                <c:pt idx="254">
                  <c:v>0.65902777777777777</c:v>
                </c:pt>
                <c:pt idx="255">
                  <c:v>0.25555555555555559</c:v>
                </c:pt>
                <c:pt idx="256">
                  <c:v>0.79652777777777783</c:v>
                </c:pt>
                <c:pt idx="257">
                  <c:v>0.10416666666666667</c:v>
                </c:pt>
                <c:pt idx="258">
                  <c:v>0.26041666666666669</c:v>
                </c:pt>
                <c:pt idx="259">
                  <c:v>0.88750000000000007</c:v>
                </c:pt>
                <c:pt idx="260">
                  <c:v>0.46458333333333335</c:v>
                </c:pt>
                <c:pt idx="261">
                  <c:v>0.42638888888888887</c:v>
                </c:pt>
                <c:pt idx="262">
                  <c:v>0.83263888888888893</c:v>
                </c:pt>
                <c:pt idx="263">
                  <c:v>0.69513888888888886</c:v>
                </c:pt>
                <c:pt idx="264">
                  <c:v>0.28472222222222221</c:v>
                </c:pt>
                <c:pt idx="265">
                  <c:v>0.3611111111111111</c:v>
                </c:pt>
                <c:pt idx="266">
                  <c:v>0.4513888888888889</c:v>
                </c:pt>
                <c:pt idx="267">
                  <c:v>0.81527777777777777</c:v>
                </c:pt>
                <c:pt idx="268">
                  <c:v>0.90208333333333324</c:v>
                </c:pt>
                <c:pt idx="269">
                  <c:v>6.3194444444444442E-2</c:v>
                </c:pt>
                <c:pt idx="270">
                  <c:v>0.37291666666666662</c:v>
                </c:pt>
                <c:pt idx="271">
                  <c:v>0.90972222222222221</c:v>
                </c:pt>
                <c:pt idx="272">
                  <c:v>2.6388888888888889E-2</c:v>
                </c:pt>
                <c:pt idx="273">
                  <c:v>0.56666666666666665</c:v>
                </c:pt>
                <c:pt idx="274">
                  <c:v>0.17777777777777778</c:v>
                </c:pt>
                <c:pt idx="275">
                  <c:v>0.64722222222222225</c:v>
                </c:pt>
                <c:pt idx="276">
                  <c:v>0.17500000000000002</c:v>
                </c:pt>
                <c:pt idx="277">
                  <c:v>0.74236111111111114</c:v>
                </c:pt>
                <c:pt idx="278">
                  <c:v>0.82500000000000007</c:v>
                </c:pt>
                <c:pt idx="279">
                  <c:v>0.96875</c:v>
                </c:pt>
                <c:pt idx="280">
                  <c:v>0.23680555555555557</c:v>
                </c:pt>
                <c:pt idx="281">
                  <c:v>9.6527777777777768E-2</c:v>
                </c:pt>
                <c:pt idx="282">
                  <c:v>0.18333333333333335</c:v>
                </c:pt>
                <c:pt idx="283">
                  <c:v>8.6111111111111124E-2</c:v>
                </c:pt>
                <c:pt idx="284">
                  <c:v>0.26805555555555555</c:v>
                </c:pt>
                <c:pt idx="285">
                  <c:v>0.64374999999999993</c:v>
                </c:pt>
                <c:pt idx="286">
                  <c:v>0.97499999999999998</c:v>
                </c:pt>
                <c:pt idx="287">
                  <c:v>0.33194444444444443</c:v>
                </c:pt>
                <c:pt idx="288">
                  <c:v>2.7777777777777776E-2</c:v>
                </c:pt>
                <c:pt idx="289">
                  <c:v>0.19375000000000001</c:v>
                </c:pt>
                <c:pt idx="290">
                  <c:v>0.1125</c:v>
                </c:pt>
                <c:pt idx="291">
                  <c:v>0.8666666666666667</c:v>
                </c:pt>
                <c:pt idx="292">
                  <c:v>0.25208333333333333</c:v>
                </c:pt>
                <c:pt idx="293">
                  <c:v>0.66875000000000007</c:v>
                </c:pt>
                <c:pt idx="294">
                  <c:v>1.7361111111111112E-2</c:v>
                </c:pt>
                <c:pt idx="295">
                  <c:v>0.65902777777777777</c:v>
                </c:pt>
                <c:pt idx="296">
                  <c:v>0.53125</c:v>
                </c:pt>
                <c:pt idx="297">
                  <c:v>0.25486111111111109</c:v>
                </c:pt>
                <c:pt idx="298">
                  <c:v>0.17569444444444446</c:v>
                </c:pt>
                <c:pt idx="299">
                  <c:v>0.9916666666666667</c:v>
                </c:pt>
                <c:pt idx="301">
                  <c:v>2.2222222222222223E-2</c:v>
                </c:pt>
                <c:pt idx="302">
                  <c:v>0.90347222222222223</c:v>
                </c:pt>
                <c:pt idx="303">
                  <c:v>0.91180555555555554</c:v>
                </c:pt>
                <c:pt idx="304">
                  <c:v>0.75763888888888886</c:v>
                </c:pt>
                <c:pt idx="305">
                  <c:v>0.94305555555555554</c:v>
                </c:pt>
                <c:pt idx="306">
                  <c:v>0.56319444444444444</c:v>
                </c:pt>
                <c:pt idx="307">
                  <c:v>2.013888888888889E-2</c:v>
                </c:pt>
                <c:pt idx="308">
                  <c:v>0.98819444444444438</c:v>
                </c:pt>
                <c:pt idx="309">
                  <c:v>7.6388888888888886E-3</c:v>
                </c:pt>
                <c:pt idx="310">
                  <c:v>0.52986111111111112</c:v>
                </c:pt>
                <c:pt idx="311">
                  <c:v>0.55277777777777781</c:v>
                </c:pt>
                <c:pt idx="312">
                  <c:v>0.23402777777777781</c:v>
                </c:pt>
                <c:pt idx="313">
                  <c:v>0.15486111111111112</c:v>
                </c:pt>
                <c:pt idx="314">
                  <c:v>0.50486111111111109</c:v>
                </c:pt>
                <c:pt idx="315">
                  <c:v>0.21666666666666667</c:v>
                </c:pt>
                <c:pt idx="316">
                  <c:v>0.98611111111111116</c:v>
                </c:pt>
                <c:pt idx="317">
                  <c:v>0.40625</c:v>
                </c:pt>
                <c:pt idx="318">
                  <c:v>0.49374999999999997</c:v>
                </c:pt>
                <c:pt idx="319">
                  <c:v>0.30277777777777776</c:v>
                </c:pt>
                <c:pt idx="320">
                  <c:v>0.9472222222222223</c:v>
                </c:pt>
                <c:pt idx="321">
                  <c:v>0.33333333333333331</c:v>
                </c:pt>
                <c:pt idx="322">
                  <c:v>0.24583333333333335</c:v>
                </c:pt>
                <c:pt idx="323">
                  <c:v>0.37152777777777773</c:v>
                </c:pt>
                <c:pt idx="324">
                  <c:v>0.2638888888888889</c:v>
                </c:pt>
                <c:pt idx="325">
                  <c:v>0.6166666666666667</c:v>
                </c:pt>
                <c:pt idx="326">
                  <c:v>6.9444444444444441E-3</c:v>
                </c:pt>
                <c:pt idx="327">
                  <c:v>0.39305555555555555</c:v>
                </c:pt>
                <c:pt idx="328">
                  <c:v>0.45416666666666666</c:v>
                </c:pt>
                <c:pt idx="329">
                  <c:v>6.7361111111111108E-2</c:v>
                </c:pt>
                <c:pt idx="330">
                  <c:v>0.8833333333333333</c:v>
                </c:pt>
                <c:pt idx="331">
                  <c:v>0.41666666666666669</c:v>
                </c:pt>
                <c:pt idx="332">
                  <c:v>0.23611111111111113</c:v>
                </c:pt>
                <c:pt idx="333">
                  <c:v>2.1527777777777781E-2</c:v>
                </c:pt>
                <c:pt idx="334">
                  <c:v>3.4027777777777775E-2</c:v>
                </c:pt>
                <c:pt idx="335">
                  <c:v>0.57847222222222217</c:v>
                </c:pt>
                <c:pt idx="336">
                  <c:v>9.1666666666666674E-2</c:v>
                </c:pt>
                <c:pt idx="337">
                  <c:v>0.4145833333333333</c:v>
                </c:pt>
                <c:pt idx="338">
                  <c:v>6.1111111111111116E-2</c:v>
                </c:pt>
                <c:pt idx="339">
                  <c:v>1.6666666666666666E-2</c:v>
                </c:pt>
                <c:pt idx="340">
                  <c:v>0.1673611111111111</c:v>
                </c:pt>
                <c:pt idx="341">
                  <c:v>0.16666666666666666</c:v>
                </c:pt>
                <c:pt idx="342">
                  <c:v>0.17430555555555557</c:v>
                </c:pt>
                <c:pt idx="343">
                  <c:v>0.82986111111111116</c:v>
                </c:pt>
                <c:pt idx="344">
                  <c:v>2.9861111111111113E-2</c:v>
                </c:pt>
                <c:pt idx="345">
                  <c:v>0.52986111111111112</c:v>
                </c:pt>
                <c:pt idx="346">
                  <c:v>9.0277777777777776E-2</c:v>
                </c:pt>
                <c:pt idx="347">
                  <c:v>0.60416666666666663</c:v>
                </c:pt>
                <c:pt idx="348">
                  <c:v>0.49861111111111112</c:v>
                </c:pt>
                <c:pt idx="349">
                  <c:v>0.15277777777777776</c:v>
                </c:pt>
                <c:pt idx="350">
                  <c:v>0.9819444444444444</c:v>
                </c:pt>
                <c:pt idx="351">
                  <c:v>0.875</c:v>
                </c:pt>
                <c:pt idx="352">
                  <c:v>0.875</c:v>
                </c:pt>
                <c:pt idx="353">
                  <c:v>0.18055555555555555</c:v>
                </c:pt>
                <c:pt idx="354">
                  <c:v>0.98055555555555562</c:v>
                </c:pt>
                <c:pt idx="355">
                  <c:v>0.88750000000000007</c:v>
                </c:pt>
                <c:pt idx="356">
                  <c:v>0.64166666666666672</c:v>
                </c:pt>
                <c:pt idx="357">
                  <c:v>0.12430555555555556</c:v>
                </c:pt>
                <c:pt idx="358">
                  <c:v>0.16250000000000001</c:v>
                </c:pt>
                <c:pt idx="359">
                  <c:v>0.61944444444444446</c:v>
                </c:pt>
                <c:pt idx="360">
                  <c:v>0.28680555555555554</c:v>
                </c:pt>
                <c:pt idx="361">
                  <c:v>0.375</c:v>
                </c:pt>
                <c:pt idx="362">
                  <c:v>0.29444444444444445</c:v>
                </c:pt>
                <c:pt idx="363">
                  <c:v>0.3659722222222222</c:v>
                </c:pt>
                <c:pt idx="364">
                  <c:v>0.14583333333333334</c:v>
                </c:pt>
                <c:pt idx="365">
                  <c:v>0.39652777777777781</c:v>
                </c:pt>
                <c:pt idx="366">
                  <c:v>0.65208333333333335</c:v>
                </c:pt>
                <c:pt idx="367">
                  <c:v>3.1944444444444449E-2</c:v>
                </c:pt>
                <c:pt idx="368">
                  <c:v>3.2638888888888891E-2</c:v>
                </c:pt>
                <c:pt idx="369">
                  <c:v>7.4305555555555555E-2</c:v>
                </c:pt>
                <c:pt idx="370">
                  <c:v>0.90902777777777777</c:v>
                </c:pt>
                <c:pt idx="371">
                  <c:v>0.16458333333333333</c:v>
                </c:pt>
                <c:pt idx="372">
                  <c:v>0.23680555555555557</c:v>
                </c:pt>
                <c:pt idx="373">
                  <c:v>0.74791666666666667</c:v>
                </c:pt>
                <c:pt idx="374">
                  <c:v>6.25E-2</c:v>
                </c:pt>
                <c:pt idx="375">
                  <c:v>0.6958333333333333</c:v>
                </c:pt>
                <c:pt idx="376">
                  <c:v>0.42152777777777778</c:v>
                </c:pt>
                <c:pt idx="377">
                  <c:v>0.23819444444444446</c:v>
                </c:pt>
                <c:pt idx="378">
                  <c:v>0.71319444444444446</c:v>
                </c:pt>
                <c:pt idx="379">
                  <c:v>0.14305555555555557</c:v>
                </c:pt>
                <c:pt idx="380">
                  <c:v>8.4722222222222213E-2</c:v>
                </c:pt>
                <c:pt idx="381">
                  <c:v>0.44722222222222219</c:v>
                </c:pt>
                <c:pt idx="382">
                  <c:v>6.8749999999999992E-2</c:v>
                </c:pt>
                <c:pt idx="383">
                  <c:v>0.22777777777777777</c:v>
                </c:pt>
                <c:pt idx="384">
                  <c:v>0.92361111111111116</c:v>
                </c:pt>
                <c:pt idx="385">
                  <c:v>0.50416666666666665</c:v>
                </c:pt>
                <c:pt idx="386">
                  <c:v>0.37638888888888888</c:v>
                </c:pt>
                <c:pt idx="387">
                  <c:v>0.98958333333333337</c:v>
                </c:pt>
                <c:pt idx="388">
                  <c:v>0.71736111111111101</c:v>
                </c:pt>
                <c:pt idx="389">
                  <c:v>7.013888888888889E-2</c:v>
                </c:pt>
                <c:pt idx="390">
                  <c:v>0.15277777777777776</c:v>
                </c:pt>
                <c:pt idx="391">
                  <c:v>0.75069444444444444</c:v>
                </c:pt>
                <c:pt idx="392">
                  <c:v>2.9166666666666664E-2</c:v>
                </c:pt>
                <c:pt idx="393">
                  <c:v>0.43194444444444446</c:v>
                </c:pt>
                <c:pt idx="394">
                  <c:v>9.375E-2</c:v>
                </c:pt>
                <c:pt idx="395">
                  <c:v>0.10486111111111111</c:v>
                </c:pt>
                <c:pt idx="396">
                  <c:v>0.29375000000000001</c:v>
                </c:pt>
                <c:pt idx="397">
                  <c:v>0.28194444444444444</c:v>
                </c:pt>
                <c:pt idx="398">
                  <c:v>0.59166666666666667</c:v>
                </c:pt>
                <c:pt idx="399">
                  <c:v>0.19722222222222222</c:v>
                </c:pt>
                <c:pt idx="400">
                  <c:v>0.32222222222222224</c:v>
                </c:pt>
                <c:pt idx="401">
                  <c:v>0.12638888888888888</c:v>
                </c:pt>
                <c:pt idx="402">
                  <c:v>0.93541666666666667</c:v>
                </c:pt>
                <c:pt idx="403">
                  <c:v>0.66805555555555562</c:v>
                </c:pt>
                <c:pt idx="404">
                  <c:v>0.70138888888888884</c:v>
                </c:pt>
                <c:pt idx="405">
                  <c:v>0.18055555555555555</c:v>
                </c:pt>
                <c:pt idx="406">
                  <c:v>0.94652777777777775</c:v>
                </c:pt>
                <c:pt idx="407">
                  <c:v>0.9555555555555556</c:v>
                </c:pt>
                <c:pt idx="408">
                  <c:v>0.96111111111111114</c:v>
                </c:pt>
                <c:pt idx="409">
                  <c:v>0.79652777777777783</c:v>
                </c:pt>
                <c:pt idx="410">
                  <c:v>0.99305555555555547</c:v>
                </c:pt>
                <c:pt idx="411">
                  <c:v>5.6944444444444443E-2</c:v>
                </c:pt>
                <c:pt idx="412">
                  <c:v>0.11875000000000001</c:v>
                </c:pt>
                <c:pt idx="413">
                  <c:v>0.12152777777777778</c:v>
                </c:pt>
                <c:pt idx="414">
                  <c:v>0.125</c:v>
                </c:pt>
                <c:pt idx="415">
                  <c:v>0.78680555555555554</c:v>
                </c:pt>
                <c:pt idx="416">
                  <c:v>0.21041666666666667</c:v>
                </c:pt>
                <c:pt idx="417">
                  <c:v>0.15763888888888888</c:v>
                </c:pt>
                <c:pt idx="418">
                  <c:v>0.86111111111111116</c:v>
                </c:pt>
                <c:pt idx="419">
                  <c:v>2.7083333333333334E-2</c:v>
                </c:pt>
                <c:pt idx="420">
                  <c:v>0.29930555555555555</c:v>
                </c:pt>
                <c:pt idx="421">
                  <c:v>0.8881944444444444</c:v>
                </c:pt>
                <c:pt idx="422">
                  <c:v>0.9902777777777777</c:v>
                </c:pt>
                <c:pt idx="423">
                  <c:v>0.50694444444444442</c:v>
                </c:pt>
                <c:pt idx="424">
                  <c:v>0.20833333333333334</c:v>
                </c:pt>
                <c:pt idx="425">
                  <c:v>0.17847222222222223</c:v>
                </c:pt>
                <c:pt idx="426">
                  <c:v>0.57916666666666672</c:v>
                </c:pt>
                <c:pt idx="427">
                  <c:v>0.10069444444444443</c:v>
                </c:pt>
                <c:pt idx="428">
                  <c:v>6.9444444444444434E-2</c:v>
                </c:pt>
                <c:pt idx="429">
                  <c:v>0.19375000000000001</c:v>
                </c:pt>
                <c:pt idx="430">
                  <c:v>0.37152777777777773</c:v>
                </c:pt>
                <c:pt idx="431">
                  <c:v>0.7631944444444444</c:v>
                </c:pt>
                <c:pt idx="432">
                  <c:v>0.72499999999999998</c:v>
                </c:pt>
                <c:pt idx="433">
                  <c:v>0.7270833333333333</c:v>
                </c:pt>
                <c:pt idx="434">
                  <c:v>8.3333333333333329E-2</c:v>
                </c:pt>
                <c:pt idx="435">
                  <c:v>6.25E-2</c:v>
                </c:pt>
                <c:pt idx="436">
                  <c:v>0.54097222222222219</c:v>
                </c:pt>
                <c:pt idx="437">
                  <c:v>0.22916666666666666</c:v>
                </c:pt>
                <c:pt idx="438">
                  <c:v>0.30972222222222223</c:v>
                </c:pt>
                <c:pt idx="439">
                  <c:v>0.26250000000000001</c:v>
                </c:pt>
                <c:pt idx="440">
                  <c:v>4.1666666666666664E-2</c:v>
                </c:pt>
                <c:pt idx="441">
                  <c:v>7.7083333333333337E-2</c:v>
                </c:pt>
                <c:pt idx="442">
                  <c:v>0.50972222222222219</c:v>
                </c:pt>
                <c:pt idx="443">
                  <c:v>0.78819444444444453</c:v>
                </c:pt>
                <c:pt idx="444">
                  <c:v>0.16527777777777777</c:v>
                </c:pt>
                <c:pt idx="445">
                  <c:v>5.8333333333333327E-2</c:v>
                </c:pt>
                <c:pt idx="446">
                  <c:v>0.12152777777777778</c:v>
                </c:pt>
                <c:pt idx="447">
                  <c:v>0.27499999999999997</c:v>
                </c:pt>
                <c:pt idx="448">
                  <c:v>0.68125000000000002</c:v>
                </c:pt>
                <c:pt idx="449">
                  <c:v>0.16666666666666666</c:v>
                </c:pt>
                <c:pt idx="450">
                  <c:v>0.81805555555555554</c:v>
                </c:pt>
                <c:pt idx="451">
                  <c:v>0.75555555555555554</c:v>
                </c:pt>
                <c:pt idx="452">
                  <c:v>2.8472222222222222E-2</c:v>
                </c:pt>
                <c:pt idx="453">
                  <c:v>0.80763888888888891</c:v>
                </c:pt>
                <c:pt idx="454">
                  <c:v>0.16666666666666666</c:v>
                </c:pt>
                <c:pt idx="455">
                  <c:v>0.87916666666666676</c:v>
                </c:pt>
                <c:pt idx="456">
                  <c:v>0.97638888888888886</c:v>
                </c:pt>
                <c:pt idx="457">
                  <c:v>0.79861111111111116</c:v>
                </c:pt>
                <c:pt idx="458">
                  <c:v>0.57777777777777783</c:v>
                </c:pt>
                <c:pt idx="459">
                  <c:v>0.79861111111111116</c:v>
                </c:pt>
                <c:pt idx="460">
                  <c:v>3.4027777777777775E-2</c:v>
                </c:pt>
                <c:pt idx="461">
                  <c:v>0.11319444444444444</c:v>
                </c:pt>
                <c:pt idx="462">
                  <c:v>0.59513888888888888</c:v>
                </c:pt>
                <c:pt idx="463">
                  <c:v>0.83263888888888893</c:v>
                </c:pt>
                <c:pt idx="464">
                  <c:v>7.4999999999999997E-2</c:v>
                </c:pt>
                <c:pt idx="465">
                  <c:v>0.125</c:v>
                </c:pt>
                <c:pt idx="466">
                  <c:v>0.51250000000000007</c:v>
                </c:pt>
                <c:pt idx="467">
                  <c:v>0.2590277777777778</c:v>
                </c:pt>
                <c:pt idx="468">
                  <c:v>0.90555555555555556</c:v>
                </c:pt>
                <c:pt idx="469">
                  <c:v>0.375</c:v>
                </c:pt>
                <c:pt idx="470">
                  <c:v>0.98611111111111116</c:v>
                </c:pt>
                <c:pt idx="471">
                  <c:v>0.37777777777777777</c:v>
                </c:pt>
                <c:pt idx="472">
                  <c:v>6.6666666666666666E-2</c:v>
                </c:pt>
                <c:pt idx="473">
                  <c:v>0.43611111111111112</c:v>
                </c:pt>
                <c:pt idx="474">
                  <c:v>0.12916666666666668</c:v>
                </c:pt>
                <c:pt idx="475">
                  <c:v>0.92361111111111116</c:v>
                </c:pt>
                <c:pt idx="476">
                  <c:v>2.0833333333333333E-3</c:v>
                </c:pt>
                <c:pt idx="477">
                  <c:v>0.95833333333333337</c:v>
                </c:pt>
                <c:pt idx="478">
                  <c:v>0.8305555555555556</c:v>
                </c:pt>
              </c:numCache>
            </c:numRef>
          </c:val>
          <c:extLst>
            <c:ext xmlns:c16="http://schemas.microsoft.com/office/drawing/2014/chart" uri="{C3380CC4-5D6E-409C-BE32-E72D297353CC}">
              <c16:uniqueId val="{00000000-EB48-4633-B328-967B0666F2F8}"/>
            </c:ext>
          </c:extLst>
        </c:ser>
        <c:ser>
          <c:idx val="1"/>
          <c:order val="1"/>
          <c:tx>
            <c:strRef>
              <c:f>'אירועי טרור'!$D$2:$D$170</c:f>
              <c:strCache>
                <c:ptCount val="169"/>
                <c:pt idx="0">
                  <c:v>רשימה נפתחת</c:v>
                </c:pt>
                <c:pt idx="1">
                  <c:v>חטמ"ר</c:v>
                </c:pt>
                <c:pt idx="2">
                  <c:v>אפרים</c:v>
                </c:pt>
                <c:pt idx="3">
                  <c:v>מנשה</c:v>
                </c:pt>
                <c:pt idx="4">
                  <c:v>שומרון</c:v>
                </c:pt>
                <c:pt idx="5">
                  <c:v>מנשה</c:v>
                </c:pt>
                <c:pt idx="6">
                  <c:v>אפרים</c:v>
                </c:pt>
                <c:pt idx="7">
                  <c:v>שומרון</c:v>
                </c:pt>
                <c:pt idx="8">
                  <c:v>מנשה</c:v>
                </c:pt>
                <c:pt idx="9">
                  <c:v>מנשה</c:v>
                </c:pt>
                <c:pt idx="10">
                  <c:v>מנשה</c:v>
                </c:pt>
                <c:pt idx="11">
                  <c:v>מנשה</c:v>
                </c:pt>
                <c:pt idx="12">
                  <c:v>בקעה</c:v>
                </c:pt>
                <c:pt idx="13">
                  <c:v>שומרון</c:v>
                </c:pt>
                <c:pt idx="14">
                  <c:v>בקעה</c:v>
                </c:pt>
                <c:pt idx="15">
                  <c:v>מנשה</c:v>
                </c:pt>
                <c:pt idx="16">
                  <c:v>מנשה</c:v>
                </c:pt>
                <c:pt idx="17">
                  <c:v>מנשה</c:v>
                </c:pt>
                <c:pt idx="18">
                  <c:v>מנשה</c:v>
                </c:pt>
                <c:pt idx="19">
                  <c:v>עציון</c:v>
                </c:pt>
                <c:pt idx="20">
                  <c:v>מנשה</c:v>
                </c:pt>
                <c:pt idx="21">
                  <c:v>מנשה</c:v>
                </c:pt>
                <c:pt idx="22">
                  <c:v>מנשה</c:v>
                </c:pt>
                <c:pt idx="23">
                  <c:v>שומרון</c:v>
                </c:pt>
                <c:pt idx="24">
                  <c:v>שומרון</c:v>
                </c:pt>
                <c:pt idx="25">
                  <c:v>מנשה</c:v>
                </c:pt>
                <c:pt idx="26">
                  <c:v>בנימין</c:v>
                </c:pt>
                <c:pt idx="27">
                  <c:v>שומרון</c:v>
                </c:pt>
                <c:pt idx="28">
                  <c:v>יהודה</c:v>
                </c:pt>
                <c:pt idx="29">
                  <c:v>בקעה</c:v>
                </c:pt>
                <c:pt idx="30">
                  <c:v>בנימין</c:v>
                </c:pt>
                <c:pt idx="31">
                  <c:v>מנשה</c:v>
                </c:pt>
                <c:pt idx="32">
                  <c:v>מנשה</c:v>
                </c:pt>
                <c:pt idx="33">
                  <c:v>מנשה</c:v>
                </c:pt>
                <c:pt idx="34">
                  <c:v>מנשה</c:v>
                </c:pt>
                <c:pt idx="35">
                  <c:v>מנשה</c:v>
                </c:pt>
                <c:pt idx="36">
                  <c:v>מנשה</c:v>
                </c:pt>
                <c:pt idx="37">
                  <c:v>שומרון</c:v>
                </c:pt>
                <c:pt idx="38">
                  <c:v>מנשה</c:v>
                </c:pt>
                <c:pt idx="39">
                  <c:v>בנימין</c:v>
                </c:pt>
                <c:pt idx="40">
                  <c:v>מנשה</c:v>
                </c:pt>
                <c:pt idx="41">
                  <c:v>שומרון</c:v>
                </c:pt>
                <c:pt idx="42">
                  <c:v>מנשה</c:v>
                </c:pt>
                <c:pt idx="43">
                  <c:v>מנשה</c:v>
                </c:pt>
                <c:pt idx="44">
                  <c:v>מנשה</c:v>
                </c:pt>
                <c:pt idx="45">
                  <c:v>יהודה</c:v>
                </c:pt>
                <c:pt idx="46">
                  <c:v>מנשה</c:v>
                </c:pt>
                <c:pt idx="47">
                  <c:v>מנשה</c:v>
                </c:pt>
                <c:pt idx="48">
                  <c:v>בקעה</c:v>
                </c:pt>
                <c:pt idx="49">
                  <c:v>עציון</c:v>
                </c:pt>
                <c:pt idx="50">
                  <c:v>אפרים</c:v>
                </c:pt>
                <c:pt idx="51">
                  <c:v>שומרון</c:v>
                </c:pt>
                <c:pt idx="52">
                  <c:v>מנשה</c:v>
                </c:pt>
                <c:pt idx="53">
                  <c:v>שומרון</c:v>
                </c:pt>
                <c:pt idx="54">
                  <c:v>מנשה</c:v>
                </c:pt>
                <c:pt idx="55">
                  <c:v>מנשה</c:v>
                </c:pt>
                <c:pt idx="56">
                  <c:v>אפרים</c:v>
                </c:pt>
                <c:pt idx="57">
                  <c:v>שומרון</c:v>
                </c:pt>
                <c:pt idx="58">
                  <c:v>מנשה</c:v>
                </c:pt>
                <c:pt idx="59">
                  <c:v>יהודה</c:v>
                </c:pt>
                <c:pt idx="60">
                  <c:v>מנשה</c:v>
                </c:pt>
                <c:pt idx="61">
                  <c:v>מנשה</c:v>
                </c:pt>
                <c:pt idx="62">
                  <c:v>מנשה</c:v>
                </c:pt>
                <c:pt idx="63">
                  <c:v>מנשה</c:v>
                </c:pt>
                <c:pt idx="64">
                  <c:v>מנשה</c:v>
                </c:pt>
                <c:pt idx="65">
                  <c:v>מנשה</c:v>
                </c:pt>
                <c:pt idx="66">
                  <c:v>בנימין</c:v>
                </c:pt>
                <c:pt idx="67">
                  <c:v>מנשה</c:v>
                </c:pt>
                <c:pt idx="68">
                  <c:v>מנשה</c:v>
                </c:pt>
                <c:pt idx="69">
                  <c:v>שומרון</c:v>
                </c:pt>
                <c:pt idx="70">
                  <c:v>מנשה</c:v>
                </c:pt>
                <c:pt idx="71">
                  <c:v>בקעה</c:v>
                </c:pt>
                <c:pt idx="72">
                  <c:v>מנשה</c:v>
                </c:pt>
                <c:pt idx="73">
                  <c:v>אפרים</c:v>
                </c:pt>
                <c:pt idx="74">
                  <c:v>בקעה</c:v>
                </c:pt>
                <c:pt idx="75">
                  <c:v>מנשה</c:v>
                </c:pt>
                <c:pt idx="76">
                  <c:v>מנשה</c:v>
                </c:pt>
                <c:pt idx="77">
                  <c:v>שומרון</c:v>
                </c:pt>
                <c:pt idx="78">
                  <c:v>עציון</c:v>
                </c:pt>
                <c:pt idx="79">
                  <c:v>מנשה</c:v>
                </c:pt>
                <c:pt idx="80">
                  <c:v>בנימין</c:v>
                </c:pt>
                <c:pt idx="81">
                  <c:v>אפרים</c:v>
                </c:pt>
                <c:pt idx="82">
                  <c:v>בקעה</c:v>
                </c:pt>
                <c:pt idx="83">
                  <c:v>מנשה</c:v>
                </c:pt>
                <c:pt idx="84">
                  <c:v>שומרון</c:v>
                </c:pt>
                <c:pt idx="85">
                  <c:v>בקעה</c:v>
                </c:pt>
                <c:pt idx="86">
                  <c:v>מנשה</c:v>
                </c:pt>
                <c:pt idx="87">
                  <c:v>שומרון</c:v>
                </c:pt>
                <c:pt idx="88">
                  <c:v>מנשה</c:v>
                </c:pt>
                <c:pt idx="89">
                  <c:v>בקעה</c:v>
                </c:pt>
                <c:pt idx="90">
                  <c:v>שומרון</c:v>
                </c:pt>
                <c:pt idx="91">
                  <c:v>מנשה</c:v>
                </c:pt>
                <c:pt idx="92">
                  <c:v>מנשה</c:v>
                </c:pt>
                <c:pt idx="93">
                  <c:v>מנשה</c:v>
                </c:pt>
                <c:pt idx="94">
                  <c:v>שומרון</c:v>
                </c:pt>
                <c:pt idx="95">
                  <c:v>מנשה</c:v>
                </c:pt>
                <c:pt idx="96">
                  <c:v>אפרים</c:v>
                </c:pt>
                <c:pt idx="97">
                  <c:v>בקעה</c:v>
                </c:pt>
                <c:pt idx="98">
                  <c:v>מנשה</c:v>
                </c:pt>
                <c:pt idx="99">
                  <c:v>מנשה</c:v>
                </c:pt>
                <c:pt idx="100">
                  <c:v>שומרון</c:v>
                </c:pt>
                <c:pt idx="101">
                  <c:v>מנשה</c:v>
                </c:pt>
                <c:pt idx="102">
                  <c:v>עציון</c:v>
                </c:pt>
                <c:pt idx="103">
                  <c:v>שומרון</c:v>
                </c:pt>
                <c:pt idx="104">
                  <c:v>מנשה</c:v>
                </c:pt>
                <c:pt idx="105">
                  <c:v>עציון</c:v>
                </c:pt>
                <c:pt idx="106">
                  <c:v>מנשה</c:v>
                </c:pt>
                <c:pt idx="107">
                  <c:v>אפרים</c:v>
                </c:pt>
                <c:pt idx="108">
                  <c:v>אפרים</c:v>
                </c:pt>
                <c:pt idx="109">
                  <c:v>מנשה</c:v>
                </c:pt>
                <c:pt idx="110">
                  <c:v>עציון</c:v>
                </c:pt>
                <c:pt idx="111">
                  <c:v>מנשה</c:v>
                </c:pt>
                <c:pt idx="112">
                  <c:v>מנשה</c:v>
                </c:pt>
                <c:pt idx="113">
                  <c:v>מנשה</c:v>
                </c:pt>
                <c:pt idx="114">
                  <c:v>שומרון</c:v>
                </c:pt>
                <c:pt idx="115">
                  <c:v>מנשה</c:v>
                </c:pt>
                <c:pt idx="116">
                  <c:v>מנשה</c:v>
                </c:pt>
                <c:pt idx="117">
                  <c:v>מנשה</c:v>
                </c:pt>
                <c:pt idx="118">
                  <c:v>מנשה</c:v>
                </c:pt>
                <c:pt idx="119">
                  <c:v>מנשה</c:v>
                </c:pt>
                <c:pt idx="120">
                  <c:v>שומרון</c:v>
                </c:pt>
                <c:pt idx="121">
                  <c:v>אפרים</c:v>
                </c:pt>
                <c:pt idx="122">
                  <c:v>שומרון</c:v>
                </c:pt>
                <c:pt idx="123">
                  <c:v>בקעה</c:v>
                </c:pt>
                <c:pt idx="124">
                  <c:v>מנשה</c:v>
                </c:pt>
                <c:pt idx="125">
                  <c:v>מנשה</c:v>
                </c:pt>
                <c:pt idx="126">
                  <c:v>שומרון</c:v>
                </c:pt>
                <c:pt idx="127">
                  <c:v>שומרון</c:v>
                </c:pt>
                <c:pt idx="128">
                  <c:v>מנשה</c:v>
                </c:pt>
                <c:pt idx="129">
                  <c:v>עציון</c:v>
                </c:pt>
                <c:pt idx="130">
                  <c:v>מנשה</c:v>
                </c:pt>
                <c:pt idx="131">
                  <c:v>בקעה</c:v>
                </c:pt>
                <c:pt idx="132">
                  <c:v>שומרון</c:v>
                </c:pt>
                <c:pt idx="133">
                  <c:v>בקעה</c:v>
                </c:pt>
                <c:pt idx="134">
                  <c:v>שומרון</c:v>
                </c:pt>
                <c:pt idx="135">
                  <c:v>מנשה</c:v>
                </c:pt>
                <c:pt idx="136">
                  <c:v>מנשה</c:v>
                </c:pt>
                <c:pt idx="137">
                  <c:v>שומרון</c:v>
                </c:pt>
                <c:pt idx="138">
                  <c:v>מנשה</c:v>
                </c:pt>
                <c:pt idx="139">
                  <c:v>מנשה</c:v>
                </c:pt>
                <c:pt idx="140">
                  <c:v>בנימין</c:v>
                </c:pt>
                <c:pt idx="141">
                  <c:v>מנשה</c:v>
                </c:pt>
                <c:pt idx="142">
                  <c:v>מנשה</c:v>
                </c:pt>
                <c:pt idx="143">
                  <c:v>מנשה</c:v>
                </c:pt>
                <c:pt idx="144">
                  <c:v>מנשה</c:v>
                </c:pt>
                <c:pt idx="145">
                  <c:v>יהודה</c:v>
                </c:pt>
                <c:pt idx="146">
                  <c:v>מנשה</c:v>
                </c:pt>
                <c:pt idx="147">
                  <c:v>מנשה</c:v>
                </c:pt>
                <c:pt idx="148">
                  <c:v>מנשה</c:v>
                </c:pt>
                <c:pt idx="149">
                  <c:v>שומרון</c:v>
                </c:pt>
                <c:pt idx="150">
                  <c:v>מנשה</c:v>
                </c:pt>
                <c:pt idx="151">
                  <c:v>מנשה</c:v>
                </c:pt>
                <c:pt idx="152">
                  <c:v>בקעה</c:v>
                </c:pt>
                <c:pt idx="153">
                  <c:v>בנימין</c:v>
                </c:pt>
                <c:pt idx="154">
                  <c:v>מנשה</c:v>
                </c:pt>
                <c:pt idx="155">
                  <c:v>מנשה</c:v>
                </c:pt>
                <c:pt idx="156">
                  <c:v>שומרון</c:v>
                </c:pt>
                <c:pt idx="157">
                  <c:v>בקעה</c:v>
                </c:pt>
                <c:pt idx="158">
                  <c:v>מנשה</c:v>
                </c:pt>
                <c:pt idx="159">
                  <c:v>מנשה</c:v>
                </c:pt>
                <c:pt idx="160">
                  <c:v>שומרון</c:v>
                </c:pt>
                <c:pt idx="161">
                  <c:v>אפרים</c:v>
                </c:pt>
                <c:pt idx="162">
                  <c:v>מנשה</c:v>
                </c:pt>
                <c:pt idx="163">
                  <c:v>אפרים</c:v>
                </c:pt>
                <c:pt idx="164">
                  <c:v>אפרים</c:v>
                </c:pt>
                <c:pt idx="165">
                  <c:v>מנשה</c:v>
                </c:pt>
                <c:pt idx="166">
                  <c:v>שומרון</c:v>
                </c:pt>
                <c:pt idx="167">
                  <c:v>מנשה</c:v>
                </c:pt>
                <c:pt idx="168">
                  <c:v>אפרים</c:v>
                </c:pt>
              </c:strCache>
            </c:strRef>
          </c:tx>
          <c:spPr>
            <a:solidFill>
              <a:schemeClr val="accent2"/>
            </a:solidFill>
            <a:ln>
              <a:noFill/>
            </a:ln>
            <a:effectLst/>
          </c:spPr>
          <c:invertIfNegative val="0"/>
          <c:cat>
            <c:numRef>
              <c:f>'אירועי טרור'!$A$171:$A$1015</c:f>
              <c:numCache>
                <c:formatCode>General</c:formatCode>
                <c:ptCount val="845"/>
                <c:pt idx="0">
                  <c:v>11</c:v>
                </c:pt>
                <c:pt idx="1">
                  <c:v>11</c:v>
                </c:pt>
                <c:pt idx="2">
                  <c:v>11</c:v>
                </c:pt>
                <c:pt idx="3">
                  <c:v>11</c:v>
                </c:pt>
                <c:pt idx="4">
                  <c:v>11</c:v>
                </c:pt>
                <c:pt idx="5">
                  <c:v>11</c:v>
                </c:pt>
                <c:pt idx="6">
                  <c:v>11</c:v>
                </c:pt>
                <c:pt idx="7">
                  <c:v>11</c:v>
                </c:pt>
                <c:pt idx="8">
                  <c:v>11</c:v>
                </c:pt>
                <c:pt idx="9">
                  <c:v>11</c:v>
                </c:pt>
                <c:pt idx="10">
                  <c:v>11</c:v>
                </c:pt>
                <c:pt idx="11">
                  <c:v>11</c:v>
                </c:pt>
                <c:pt idx="12">
                  <c:v>11</c:v>
                </c:pt>
                <c:pt idx="13">
                  <c:v>11</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13</c:v>
                </c:pt>
                <c:pt idx="29">
                  <c:v>13</c:v>
                </c:pt>
                <c:pt idx="30">
                  <c:v>13</c:v>
                </c:pt>
                <c:pt idx="31">
                  <c:v>13</c:v>
                </c:pt>
                <c:pt idx="32">
                  <c:v>13</c:v>
                </c:pt>
                <c:pt idx="33">
                  <c:v>13</c:v>
                </c:pt>
                <c:pt idx="34">
                  <c:v>13</c:v>
                </c:pt>
                <c:pt idx="35">
                  <c:v>13</c:v>
                </c:pt>
                <c:pt idx="36">
                  <c:v>13</c:v>
                </c:pt>
                <c:pt idx="37">
                  <c:v>13</c:v>
                </c:pt>
                <c:pt idx="38">
                  <c:v>13</c:v>
                </c:pt>
                <c:pt idx="39">
                  <c:v>13</c:v>
                </c:pt>
                <c:pt idx="40">
                  <c:v>13</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16</c:v>
                </c:pt>
                <c:pt idx="76">
                  <c:v>16</c:v>
                </c:pt>
                <c:pt idx="77">
                  <c:v>16</c:v>
                </c:pt>
                <c:pt idx="78">
                  <c:v>16</c:v>
                </c:pt>
                <c:pt idx="79">
                  <c:v>16</c:v>
                </c:pt>
                <c:pt idx="80">
                  <c:v>16</c:v>
                </c:pt>
                <c:pt idx="81">
                  <c:v>16</c:v>
                </c:pt>
                <c:pt idx="82">
                  <c:v>16</c:v>
                </c:pt>
                <c:pt idx="83">
                  <c:v>16</c:v>
                </c:pt>
                <c:pt idx="84">
                  <c:v>16</c:v>
                </c:pt>
                <c:pt idx="85">
                  <c:v>16</c:v>
                </c:pt>
                <c:pt idx="86">
                  <c:v>16</c:v>
                </c:pt>
                <c:pt idx="87">
                  <c:v>17</c:v>
                </c:pt>
                <c:pt idx="88">
                  <c:v>17</c:v>
                </c:pt>
                <c:pt idx="89">
                  <c:v>17</c:v>
                </c:pt>
                <c:pt idx="90">
                  <c:v>17</c:v>
                </c:pt>
                <c:pt idx="91">
                  <c:v>17</c:v>
                </c:pt>
                <c:pt idx="92">
                  <c:v>17</c:v>
                </c:pt>
                <c:pt idx="93">
                  <c:v>17</c:v>
                </c:pt>
                <c:pt idx="94">
                  <c:v>17</c:v>
                </c:pt>
                <c:pt idx="95">
                  <c:v>17</c:v>
                </c:pt>
                <c:pt idx="96">
                  <c:v>17</c:v>
                </c:pt>
                <c:pt idx="97">
                  <c:v>17</c:v>
                </c:pt>
                <c:pt idx="98">
                  <c:v>17</c:v>
                </c:pt>
                <c:pt idx="99">
                  <c:v>17</c:v>
                </c:pt>
                <c:pt idx="100">
                  <c:v>17</c:v>
                </c:pt>
                <c:pt idx="101">
                  <c:v>17</c:v>
                </c:pt>
                <c:pt idx="102">
                  <c:v>17</c:v>
                </c:pt>
                <c:pt idx="103">
                  <c:v>17</c:v>
                </c:pt>
                <c:pt idx="104">
                  <c:v>17</c:v>
                </c:pt>
                <c:pt idx="105">
                  <c:v>17</c:v>
                </c:pt>
                <c:pt idx="106">
                  <c:v>17</c:v>
                </c:pt>
                <c:pt idx="107">
                  <c:v>17</c:v>
                </c:pt>
                <c:pt idx="108">
                  <c:v>18</c:v>
                </c:pt>
                <c:pt idx="109">
                  <c:v>18</c:v>
                </c:pt>
                <c:pt idx="110">
                  <c:v>18</c:v>
                </c:pt>
                <c:pt idx="111">
                  <c:v>18</c:v>
                </c:pt>
                <c:pt idx="112">
                  <c:v>18</c:v>
                </c:pt>
                <c:pt idx="113">
                  <c:v>18</c:v>
                </c:pt>
                <c:pt idx="114">
                  <c:v>18</c:v>
                </c:pt>
                <c:pt idx="115">
                  <c:v>19</c:v>
                </c:pt>
                <c:pt idx="116">
                  <c:v>19</c:v>
                </c:pt>
                <c:pt idx="117">
                  <c:v>19</c:v>
                </c:pt>
                <c:pt idx="118">
                  <c:v>19</c:v>
                </c:pt>
                <c:pt idx="119">
                  <c:v>19</c:v>
                </c:pt>
                <c:pt idx="120">
                  <c:v>19</c:v>
                </c:pt>
                <c:pt idx="121">
                  <c:v>19</c:v>
                </c:pt>
                <c:pt idx="122">
                  <c:v>19</c:v>
                </c:pt>
                <c:pt idx="123">
                  <c:v>19</c:v>
                </c:pt>
                <c:pt idx="124">
                  <c:v>19</c:v>
                </c:pt>
                <c:pt idx="125">
                  <c:v>20</c:v>
                </c:pt>
                <c:pt idx="126">
                  <c:v>20</c:v>
                </c:pt>
                <c:pt idx="127">
                  <c:v>20</c:v>
                </c:pt>
                <c:pt idx="128">
                  <c:v>20</c:v>
                </c:pt>
                <c:pt idx="129">
                  <c:v>20</c:v>
                </c:pt>
                <c:pt idx="130">
                  <c:v>20</c:v>
                </c:pt>
                <c:pt idx="131">
                  <c:v>20</c:v>
                </c:pt>
                <c:pt idx="132">
                  <c:v>21</c:v>
                </c:pt>
                <c:pt idx="133">
                  <c:v>21</c:v>
                </c:pt>
                <c:pt idx="134">
                  <c:v>21</c:v>
                </c:pt>
                <c:pt idx="135">
                  <c:v>21</c:v>
                </c:pt>
                <c:pt idx="136">
                  <c:v>21</c:v>
                </c:pt>
                <c:pt idx="137">
                  <c:v>21</c:v>
                </c:pt>
                <c:pt idx="138">
                  <c:v>21</c:v>
                </c:pt>
                <c:pt idx="139">
                  <c:v>21</c:v>
                </c:pt>
                <c:pt idx="140">
                  <c:v>21</c:v>
                </c:pt>
                <c:pt idx="141">
                  <c:v>21</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23</c:v>
                </c:pt>
                <c:pt idx="169">
                  <c:v>23</c:v>
                </c:pt>
                <c:pt idx="170">
                  <c:v>23</c:v>
                </c:pt>
                <c:pt idx="171">
                  <c:v>23</c:v>
                </c:pt>
                <c:pt idx="172">
                  <c:v>23</c:v>
                </c:pt>
                <c:pt idx="173">
                  <c:v>23</c:v>
                </c:pt>
                <c:pt idx="174">
                  <c:v>23</c:v>
                </c:pt>
                <c:pt idx="175">
                  <c:v>23</c:v>
                </c:pt>
                <c:pt idx="176">
                  <c:v>24</c:v>
                </c:pt>
                <c:pt idx="177">
                  <c:v>24</c:v>
                </c:pt>
                <c:pt idx="178">
                  <c:v>24</c:v>
                </c:pt>
                <c:pt idx="179">
                  <c:v>24</c:v>
                </c:pt>
                <c:pt idx="180">
                  <c:v>24</c:v>
                </c:pt>
                <c:pt idx="181">
                  <c:v>24</c:v>
                </c:pt>
                <c:pt idx="182">
                  <c:v>24</c:v>
                </c:pt>
                <c:pt idx="183">
                  <c:v>24</c:v>
                </c:pt>
                <c:pt idx="184">
                  <c:v>24</c:v>
                </c:pt>
                <c:pt idx="185">
                  <c:v>24</c:v>
                </c:pt>
                <c:pt idx="186">
                  <c:v>24</c:v>
                </c:pt>
                <c:pt idx="187">
                  <c:v>24</c:v>
                </c:pt>
                <c:pt idx="188">
                  <c:v>24</c:v>
                </c:pt>
                <c:pt idx="189">
                  <c:v>24</c:v>
                </c:pt>
                <c:pt idx="190">
                  <c:v>25</c:v>
                </c:pt>
                <c:pt idx="191">
                  <c:v>25</c:v>
                </c:pt>
                <c:pt idx="192">
                  <c:v>25</c:v>
                </c:pt>
                <c:pt idx="193">
                  <c:v>25</c:v>
                </c:pt>
                <c:pt idx="194">
                  <c:v>25</c:v>
                </c:pt>
                <c:pt idx="195">
                  <c:v>25</c:v>
                </c:pt>
                <c:pt idx="196">
                  <c:v>25</c:v>
                </c:pt>
                <c:pt idx="197">
                  <c:v>25</c:v>
                </c:pt>
                <c:pt idx="198">
                  <c:v>26</c:v>
                </c:pt>
                <c:pt idx="199">
                  <c:v>26</c:v>
                </c:pt>
                <c:pt idx="200">
                  <c:v>26</c:v>
                </c:pt>
                <c:pt idx="201">
                  <c:v>26</c:v>
                </c:pt>
                <c:pt idx="202">
                  <c:v>26</c:v>
                </c:pt>
                <c:pt idx="203">
                  <c:v>26</c:v>
                </c:pt>
                <c:pt idx="204">
                  <c:v>26</c:v>
                </c:pt>
                <c:pt idx="205">
                  <c:v>26</c:v>
                </c:pt>
                <c:pt idx="206">
                  <c:v>26</c:v>
                </c:pt>
                <c:pt idx="207">
                  <c:v>26</c:v>
                </c:pt>
                <c:pt idx="208">
                  <c:v>26</c:v>
                </c:pt>
                <c:pt idx="209">
                  <c:v>26</c:v>
                </c:pt>
                <c:pt idx="210">
                  <c:v>26</c:v>
                </c:pt>
                <c:pt idx="211">
                  <c:v>27</c:v>
                </c:pt>
                <c:pt idx="212">
                  <c:v>27</c:v>
                </c:pt>
                <c:pt idx="213">
                  <c:v>27</c:v>
                </c:pt>
                <c:pt idx="214">
                  <c:v>27</c:v>
                </c:pt>
                <c:pt idx="215">
                  <c:v>27</c:v>
                </c:pt>
                <c:pt idx="216">
                  <c:v>27</c:v>
                </c:pt>
                <c:pt idx="217">
                  <c:v>27</c:v>
                </c:pt>
                <c:pt idx="218">
                  <c:v>28</c:v>
                </c:pt>
                <c:pt idx="219">
                  <c:v>28</c:v>
                </c:pt>
                <c:pt idx="220">
                  <c:v>28</c:v>
                </c:pt>
                <c:pt idx="221">
                  <c:v>28</c:v>
                </c:pt>
                <c:pt idx="222">
                  <c:v>28</c:v>
                </c:pt>
                <c:pt idx="223">
                  <c:v>28</c:v>
                </c:pt>
                <c:pt idx="224">
                  <c:v>28</c:v>
                </c:pt>
                <c:pt idx="225">
                  <c:v>28</c:v>
                </c:pt>
                <c:pt idx="226">
                  <c:v>28</c:v>
                </c:pt>
                <c:pt idx="227">
                  <c:v>28</c:v>
                </c:pt>
                <c:pt idx="228">
                  <c:v>28</c:v>
                </c:pt>
                <c:pt idx="229">
                  <c:v>29</c:v>
                </c:pt>
                <c:pt idx="230">
                  <c:v>29</c:v>
                </c:pt>
                <c:pt idx="231">
                  <c:v>29</c:v>
                </c:pt>
                <c:pt idx="232">
                  <c:v>29</c:v>
                </c:pt>
                <c:pt idx="233">
                  <c:v>29</c:v>
                </c:pt>
                <c:pt idx="234">
                  <c:v>29</c:v>
                </c:pt>
                <c:pt idx="235">
                  <c:v>29</c:v>
                </c:pt>
                <c:pt idx="236">
                  <c:v>29</c:v>
                </c:pt>
                <c:pt idx="237">
                  <c:v>29</c:v>
                </c:pt>
                <c:pt idx="238">
                  <c:v>29</c:v>
                </c:pt>
                <c:pt idx="239">
                  <c:v>29</c:v>
                </c:pt>
                <c:pt idx="240">
                  <c:v>30</c:v>
                </c:pt>
                <c:pt idx="241">
                  <c:v>30</c:v>
                </c:pt>
                <c:pt idx="242">
                  <c:v>30</c:v>
                </c:pt>
                <c:pt idx="243">
                  <c:v>30</c:v>
                </c:pt>
                <c:pt idx="244">
                  <c:v>30</c:v>
                </c:pt>
                <c:pt idx="245">
                  <c:v>30</c:v>
                </c:pt>
                <c:pt idx="246">
                  <c:v>30</c:v>
                </c:pt>
                <c:pt idx="247">
                  <c:v>30</c:v>
                </c:pt>
                <c:pt idx="248">
                  <c:v>30</c:v>
                </c:pt>
                <c:pt idx="249">
                  <c:v>30</c:v>
                </c:pt>
                <c:pt idx="250">
                  <c:v>30</c:v>
                </c:pt>
                <c:pt idx="251">
                  <c:v>30</c:v>
                </c:pt>
                <c:pt idx="252">
                  <c:v>30</c:v>
                </c:pt>
                <c:pt idx="253">
                  <c:v>30</c:v>
                </c:pt>
                <c:pt idx="254">
                  <c:v>31</c:v>
                </c:pt>
                <c:pt idx="255">
                  <c:v>31</c:v>
                </c:pt>
                <c:pt idx="256">
                  <c:v>31</c:v>
                </c:pt>
                <c:pt idx="257">
                  <c:v>31</c:v>
                </c:pt>
                <c:pt idx="258">
                  <c:v>31</c:v>
                </c:pt>
                <c:pt idx="259">
                  <c:v>31</c:v>
                </c:pt>
                <c:pt idx="260">
                  <c:v>31</c:v>
                </c:pt>
                <c:pt idx="261">
                  <c:v>31</c:v>
                </c:pt>
                <c:pt idx="262">
                  <c:v>32</c:v>
                </c:pt>
                <c:pt idx="263">
                  <c:v>32</c:v>
                </c:pt>
                <c:pt idx="264">
                  <c:v>32</c:v>
                </c:pt>
                <c:pt idx="265">
                  <c:v>32</c:v>
                </c:pt>
                <c:pt idx="266">
                  <c:v>32</c:v>
                </c:pt>
                <c:pt idx="267">
                  <c:v>32</c:v>
                </c:pt>
                <c:pt idx="268">
                  <c:v>32</c:v>
                </c:pt>
                <c:pt idx="269">
                  <c:v>32</c:v>
                </c:pt>
                <c:pt idx="270">
                  <c:v>32</c:v>
                </c:pt>
                <c:pt idx="271">
                  <c:v>32</c:v>
                </c:pt>
                <c:pt idx="272">
                  <c:v>32</c:v>
                </c:pt>
                <c:pt idx="273">
                  <c:v>32</c:v>
                </c:pt>
                <c:pt idx="274">
                  <c:v>33</c:v>
                </c:pt>
                <c:pt idx="275">
                  <c:v>33</c:v>
                </c:pt>
                <c:pt idx="276">
                  <c:v>33</c:v>
                </c:pt>
                <c:pt idx="277">
                  <c:v>33</c:v>
                </c:pt>
                <c:pt idx="278">
                  <c:v>33</c:v>
                </c:pt>
                <c:pt idx="279">
                  <c:v>33</c:v>
                </c:pt>
                <c:pt idx="280">
                  <c:v>33</c:v>
                </c:pt>
                <c:pt idx="281">
                  <c:v>33</c:v>
                </c:pt>
                <c:pt idx="282">
                  <c:v>33</c:v>
                </c:pt>
                <c:pt idx="283">
                  <c:v>34</c:v>
                </c:pt>
                <c:pt idx="284">
                  <c:v>34</c:v>
                </c:pt>
                <c:pt idx="285">
                  <c:v>34</c:v>
                </c:pt>
                <c:pt idx="286">
                  <c:v>34</c:v>
                </c:pt>
                <c:pt idx="287">
                  <c:v>34</c:v>
                </c:pt>
                <c:pt idx="288">
                  <c:v>34</c:v>
                </c:pt>
                <c:pt idx="289">
                  <c:v>34</c:v>
                </c:pt>
                <c:pt idx="290">
                  <c:v>34</c:v>
                </c:pt>
                <c:pt idx="291">
                  <c:v>34</c:v>
                </c:pt>
                <c:pt idx="292">
                  <c:v>34</c:v>
                </c:pt>
                <c:pt idx="293">
                  <c:v>34</c:v>
                </c:pt>
                <c:pt idx="294">
                  <c:v>34</c:v>
                </c:pt>
                <c:pt idx="295">
                  <c:v>34</c:v>
                </c:pt>
                <c:pt idx="296">
                  <c:v>34</c:v>
                </c:pt>
                <c:pt idx="297">
                  <c:v>34</c:v>
                </c:pt>
                <c:pt idx="298">
                  <c:v>34</c:v>
                </c:pt>
                <c:pt idx="299">
                  <c:v>34</c:v>
                </c:pt>
                <c:pt idx="300">
                  <c:v>34</c:v>
                </c:pt>
                <c:pt idx="301">
                  <c:v>35</c:v>
                </c:pt>
                <c:pt idx="302">
                  <c:v>35</c:v>
                </c:pt>
                <c:pt idx="303">
                  <c:v>35</c:v>
                </c:pt>
                <c:pt idx="304">
                  <c:v>35</c:v>
                </c:pt>
                <c:pt idx="305">
                  <c:v>35</c:v>
                </c:pt>
                <c:pt idx="306">
                  <c:v>35</c:v>
                </c:pt>
                <c:pt idx="307">
                  <c:v>35</c:v>
                </c:pt>
                <c:pt idx="308">
                  <c:v>35</c:v>
                </c:pt>
                <c:pt idx="309">
                  <c:v>35</c:v>
                </c:pt>
                <c:pt idx="310">
                  <c:v>35</c:v>
                </c:pt>
                <c:pt idx="311">
                  <c:v>35</c:v>
                </c:pt>
                <c:pt idx="312">
                  <c:v>35</c:v>
                </c:pt>
                <c:pt idx="313">
                  <c:v>35</c:v>
                </c:pt>
                <c:pt idx="314">
                  <c:v>35</c:v>
                </c:pt>
                <c:pt idx="315">
                  <c:v>35</c:v>
                </c:pt>
                <c:pt idx="316">
                  <c:v>35</c:v>
                </c:pt>
                <c:pt idx="317">
                  <c:v>35</c:v>
                </c:pt>
                <c:pt idx="318">
                  <c:v>36</c:v>
                </c:pt>
                <c:pt idx="319">
                  <c:v>36</c:v>
                </c:pt>
                <c:pt idx="320">
                  <c:v>36</c:v>
                </c:pt>
                <c:pt idx="321">
                  <c:v>36</c:v>
                </c:pt>
                <c:pt idx="322">
                  <c:v>36</c:v>
                </c:pt>
                <c:pt idx="323">
                  <c:v>36</c:v>
                </c:pt>
                <c:pt idx="324">
                  <c:v>36</c:v>
                </c:pt>
                <c:pt idx="325">
                  <c:v>36</c:v>
                </c:pt>
                <c:pt idx="326">
                  <c:v>36</c:v>
                </c:pt>
                <c:pt idx="327">
                  <c:v>36</c:v>
                </c:pt>
                <c:pt idx="328">
                  <c:v>36</c:v>
                </c:pt>
                <c:pt idx="329">
                  <c:v>37</c:v>
                </c:pt>
                <c:pt idx="330">
                  <c:v>37</c:v>
                </c:pt>
                <c:pt idx="331">
                  <c:v>37</c:v>
                </c:pt>
                <c:pt idx="332">
                  <c:v>37</c:v>
                </c:pt>
                <c:pt idx="333">
                  <c:v>37</c:v>
                </c:pt>
                <c:pt idx="334">
                  <c:v>37</c:v>
                </c:pt>
                <c:pt idx="335">
                  <c:v>37</c:v>
                </c:pt>
                <c:pt idx="336">
                  <c:v>37</c:v>
                </c:pt>
                <c:pt idx="337">
                  <c:v>37</c:v>
                </c:pt>
                <c:pt idx="338">
                  <c:v>37</c:v>
                </c:pt>
                <c:pt idx="339">
                  <c:v>37</c:v>
                </c:pt>
                <c:pt idx="340">
                  <c:v>38</c:v>
                </c:pt>
                <c:pt idx="341">
                  <c:v>38</c:v>
                </c:pt>
                <c:pt idx="342">
                  <c:v>38</c:v>
                </c:pt>
                <c:pt idx="343">
                  <c:v>38</c:v>
                </c:pt>
                <c:pt idx="344">
                  <c:v>38</c:v>
                </c:pt>
                <c:pt idx="345">
                  <c:v>38</c:v>
                </c:pt>
                <c:pt idx="346">
                  <c:v>38</c:v>
                </c:pt>
                <c:pt idx="347">
                  <c:v>38</c:v>
                </c:pt>
                <c:pt idx="348">
                  <c:v>38</c:v>
                </c:pt>
                <c:pt idx="349">
                  <c:v>38</c:v>
                </c:pt>
                <c:pt idx="350">
                  <c:v>38</c:v>
                </c:pt>
                <c:pt idx="351">
                  <c:v>38</c:v>
                </c:pt>
                <c:pt idx="352">
                  <c:v>38</c:v>
                </c:pt>
                <c:pt idx="353">
                  <c:v>38</c:v>
                </c:pt>
                <c:pt idx="354">
                  <c:v>39</c:v>
                </c:pt>
                <c:pt idx="355">
                  <c:v>39</c:v>
                </c:pt>
                <c:pt idx="356">
                  <c:v>39</c:v>
                </c:pt>
                <c:pt idx="357">
                  <c:v>39</c:v>
                </c:pt>
                <c:pt idx="358">
                  <c:v>39</c:v>
                </c:pt>
                <c:pt idx="359">
                  <c:v>39</c:v>
                </c:pt>
                <c:pt idx="360">
                  <c:v>39</c:v>
                </c:pt>
                <c:pt idx="361">
                  <c:v>39</c:v>
                </c:pt>
                <c:pt idx="362">
                  <c:v>40</c:v>
                </c:pt>
                <c:pt idx="363">
                  <c:v>40</c:v>
                </c:pt>
                <c:pt idx="364">
                  <c:v>40</c:v>
                </c:pt>
                <c:pt idx="365">
                  <c:v>40</c:v>
                </c:pt>
                <c:pt idx="366">
                  <c:v>40</c:v>
                </c:pt>
                <c:pt idx="367">
                  <c:v>40</c:v>
                </c:pt>
                <c:pt idx="368">
                  <c:v>40</c:v>
                </c:pt>
                <c:pt idx="369">
                  <c:v>40</c:v>
                </c:pt>
                <c:pt idx="370">
                  <c:v>40</c:v>
                </c:pt>
                <c:pt idx="371">
                  <c:v>41</c:v>
                </c:pt>
                <c:pt idx="372">
                  <c:v>41</c:v>
                </c:pt>
                <c:pt idx="373">
                  <c:v>41</c:v>
                </c:pt>
                <c:pt idx="374">
                  <c:v>41</c:v>
                </c:pt>
                <c:pt idx="375">
                  <c:v>41</c:v>
                </c:pt>
                <c:pt idx="376">
                  <c:v>42</c:v>
                </c:pt>
                <c:pt idx="377">
                  <c:v>42</c:v>
                </c:pt>
                <c:pt idx="378">
                  <c:v>42</c:v>
                </c:pt>
                <c:pt idx="379">
                  <c:v>42</c:v>
                </c:pt>
                <c:pt idx="380">
                  <c:v>42</c:v>
                </c:pt>
                <c:pt idx="381">
                  <c:v>42</c:v>
                </c:pt>
                <c:pt idx="382">
                  <c:v>43</c:v>
                </c:pt>
                <c:pt idx="383">
                  <c:v>43</c:v>
                </c:pt>
                <c:pt idx="384">
                  <c:v>44</c:v>
                </c:pt>
                <c:pt idx="385">
                  <c:v>44</c:v>
                </c:pt>
                <c:pt idx="386">
                  <c:v>44</c:v>
                </c:pt>
                <c:pt idx="387">
                  <c:v>44</c:v>
                </c:pt>
                <c:pt idx="388">
                  <c:v>44</c:v>
                </c:pt>
                <c:pt idx="389">
                  <c:v>44</c:v>
                </c:pt>
                <c:pt idx="390">
                  <c:v>44</c:v>
                </c:pt>
                <c:pt idx="391">
                  <c:v>44</c:v>
                </c:pt>
                <c:pt idx="392">
                  <c:v>44</c:v>
                </c:pt>
                <c:pt idx="393">
                  <c:v>44</c:v>
                </c:pt>
                <c:pt idx="394">
                  <c:v>45</c:v>
                </c:pt>
                <c:pt idx="395">
                  <c:v>45</c:v>
                </c:pt>
                <c:pt idx="396">
                  <c:v>45</c:v>
                </c:pt>
                <c:pt idx="397">
                  <c:v>45</c:v>
                </c:pt>
                <c:pt idx="398">
                  <c:v>45</c:v>
                </c:pt>
                <c:pt idx="399">
                  <c:v>45</c:v>
                </c:pt>
                <c:pt idx="400">
                  <c:v>45</c:v>
                </c:pt>
                <c:pt idx="401">
                  <c:v>46</c:v>
                </c:pt>
                <c:pt idx="402">
                  <c:v>46</c:v>
                </c:pt>
                <c:pt idx="403">
                  <c:v>46</c:v>
                </c:pt>
                <c:pt idx="404">
                  <c:v>46</c:v>
                </c:pt>
                <c:pt idx="405">
                  <c:v>46</c:v>
                </c:pt>
                <c:pt idx="406">
                  <c:v>46</c:v>
                </c:pt>
                <c:pt idx="407">
                  <c:v>46</c:v>
                </c:pt>
                <c:pt idx="408">
                  <c:v>46</c:v>
                </c:pt>
                <c:pt idx="409">
                  <c:v>46</c:v>
                </c:pt>
                <c:pt idx="410">
                  <c:v>46</c:v>
                </c:pt>
                <c:pt idx="411">
                  <c:v>46</c:v>
                </c:pt>
                <c:pt idx="412">
                  <c:v>46</c:v>
                </c:pt>
                <c:pt idx="413">
                  <c:v>46</c:v>
                </c:pt>
                <c:pt idx="414">
                  <c:v>46</c:v>
                </c:pt>
                <c:pt idx="415">
                  <c:v>46</c:v>
                </c:pt>
                <c:pt idx="416">
                  <c:v>46</c:v>
                </c:pt>
                <c:pt idx="417">
                  <c:v>47</c:v>
                </c:pt>
                <c:pt idx="418">
                  <c:v>47</c:v>
                </c:pt>
                <c:pt idx="419">
                  <c:v>47</c:v>
                </c:pt>
                <c:pt idx="420">
                  <c:v>47</c:v>
                </c:pt>
                <c:pt idx="421">
                  <c:v>47</c:v>
                </c:pt>
                <c:pt idx="422">
                  <c:v>47</c:v>
                </c:pt>
                <c:pt idx="423">
                  <c:v>47</c:v>
                </c:pt>
                <c:pt idx="424">
                  <c:v>47</c:v>
                </c:pt>
                <c:pt idx="425">
                  <c:v>47</c:v>
                </c:pt>
                <c:pt idx="426">
                  <c:v>47</c:v>
                </c:pt>
                <c:pt idx="427">
                  <c:v>47</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49</c:v>
                </c:pt>
                <c:pt idx="446">
                  <c:v>49</c:v>
                </c:pt>
                <c:pt idx="447">
                  <c:v>49</c:v>
                </c:pt>
                <c:pt idx="448">
                  <c:v>49</c:v>
                </c:pt>
                <c:pt idx="449">
                  <c:v>49</c:v>
                </c:pt>
                <c:pt idx="450">
                  <c:v>49</c:v>
                </c:pt>
                <c:pt idx="451">
                  <c:v>49</c:v>
                </c:pt>
                <c:pt idx="452">
                  <c:v>50</c:v>
                </c:pt>
                <c:pt idx="453">
                  <c:v>50</c:v>
                </c:pt>
                <c:pt idx="454">
                  <c:v>50</c:v>
                </c:pt>
                <c:pt idx="455">
                  <c:v>50</c:v>
                </c:pt>
                <c:pt idx="456">
                  <c:v>50</c:v>
                </c:pt>
                <c:pt idx="457">
                  <c:v>50</c:v>
                </c:pt>
                <c:pt idx="458">
                  <c:v>50</c:v>
                </c:pt>
                <c:pt idx="459">
                  <c:v>50</c:v>
                </c:pt>
                <c:pt idx="460">
                  <c:v>50</c:v>
                </c:pt>
                <c:pt idx="461">
                  <c:v>50</c:v>
                </c:pt>
                <c:pt idx="462">
                  <c:v>51</c:v>
                </c:pt>
                <c:pt idx="463">
                  <c:v>51</c:v>
                </c:pt>
                <c:pt idx="464">
                  <c:v>51</c:v>
                </c:pt>
                <c:pt idx="465">
                  <c:v>51</c:v>
                </c:pt>
                <c:pt idx="466">
                  <c:v>51</c:v>
                </c:pt>
                <c:pt idx="467">
                  <c:v>51</c:v>
                </c:pt>
                <c:pt idx="468">
                  <c:v>52</c:v>
                </c:pt>
                <c:pt idx="469">
                  <c:v>52</c:v>
                </c:pt>
                <c:pt idx="470">
                  <c:v>52</c:v>
                </c:pt>
                <c:pt idx="471">
                  <c:v>52</c:v>
                </c:pt>
                <c:pt idx="472">
                  <c:v>52</c:v>
                </c:pt>
                <c:pt idx="473">
                  <c:v>52</c:v>
                </c:pt>
                <c:pt idx="474">
                  <c:v>52</c:v>
                </c:pt>
                <c:pt idx="475">
                  <c:v>52</c:v>
                </c:pt>
                <c:pt idx="476">
                  <c:v>52</c:v>
                </c:pt>
                <c:pt idx="477">
                  <c:v>52</c:v>
                </c:pt>
                <c:pt idx="478">
                  <c:v>52</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numCache>
            </c:numRef>
          </c:cat>
          <c:val>
            <c:numRef>
              <c:f>'אירועי טרור'!$D$171:$D$1015</c:f>
              <c:numCache>
                <c:formatCode>m/d/yyyy</c:formatCode>
                <c:ptCount val="8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numCache>
            </c:numRef>
          </c:val>
          <c:extLst>
            <c:ext xmlns:c16="http://schemas.microsoft.com/office/drawing/2014/chart" uri="{C3380CC4-5D6E-409C-BE32-E72D297353CC}">
              <c16:uniqueId val="{00000001-EB48-4633-B328-967B0666F2F8}"/>
            </c:ext>
          </c:extLst>
        </c:ser>
        <c:ser>
          <c:idx val="2"/>
          <c:order val="2"/>
          <c:tx>
            <c:strRef>
              <c:f>'אירועי טרור'!$E$2:$E$170</c:f>
              <c:strCache>
                <c:ptCount val="169"/>
                <c:pt idx="0">
                  <c:v>ידני</c:v>
                </c:pt>
                <c:pt idx="1">
                  <c:v>מיקום</c:v>
                </c:pt>
                <c:pt idx="2">
                  <c:v>עזון</c:v>
                </c:pt>
                <c:pt idx="3">
                  <c:v>פיל' 190</c:v>
                </c:pt>
                <c:pt idx="4">
                  <c:v>חווה 5</c:v>
                </c:pt>
                <c:pt idx="5">
                  <c:v>מ.פ ג'נין</c:v>
                </c:pt>
                <c:pt idx="6">
                  <c:v>קלקיליה</c:v>
                </c:pt>
                <c:pt idx="7">
                  <c:v>עיבל</c:v>
                </c:pt>
                <c:pt idx="8">
                  <c:v>ענתבא</c:v>
                </c:pt>
                <c:pt idx="9">
                  <c:v>נור א-שמס</c:v>
                </c:pt>
                <c:pt idx="10">
                  <c:v>נור א-שמס</c:v>
                </c:pt>
                <c:pt idx="11">
                  <c:v>נור א-שמס</c:v>
                </c:pt>
                <c:pt idx="12">
                  <c:v>עין הסולטן</c:v>
                </c:pt>
                <c:pt idx="13">
                  <c:v>רפידיה</c:v>
                </c:pt>
                <c:pt idx="14">
                  <c:v>טמון</c:v>
                </c:pt>
                <c:pt idx="15">
                  <c:v>נור א-שמס</c:v>
                </c:pt>
                <c:pt idx="16">
                  <c:v>סיר</c:v>
                </c:pt>
                <c:pt idx="17">
                  <c:v>סיר</c:v>
                </c:pt>
                <c:pt idx="18">
                  <c:v>יעבד</c:v>
                </c:pt>
                <c:pt idx="19">
                  <c:v>כרמי צור</c:v>
                </c:pt>
                <c:pt idx="20">
                  <c:v>מעבר 104</c:v>
                </c:pt>
                <c:pt idx="21">
                  <c:v>מ.פ ג'נין</c:v>
                </c:pt>
                <c:pt idx="22">
                  <c:v>מ.פ ג'נין</c:v>
                </c:pt>
                <c:pt idx="23">
                  <c:v>קסבה בשכם</c:v>
                </c:pt>
                <c:pt idx="24">
                  <c:v>שכם</c:v>
                </c:pt>
                <c:pt idx="25">
                  <c:v>מוצב סאלם</c:v>
                </c:pt>
                <c:pt idx="26">
                  <c:v>מח' ראס בידו</c:v>
                </c:pt>
                <c:pt idx="27">
                  <c:v>בילבוס</c:v>
                </c:pt>
                <c:pt idx="28">
                  <c:v>חברון</c:v>
                </c:pt>
                <c:pt idx="29">
                  <c:v>עין הסולטאן</c:v>
                </c:pt>
                <c:pt idx="30">
                  <c:v>צו' המשטרה הבריטית</c:v>
                </c:pt>
                <c:pt idx="31">
                  <c:v>איכתבא</c:v>
                </c:pt>
                <c:pt idx="32">
                  <c:v>ביר אל באשא</c:v>
                </c:pt>
                <c:pt idx="33">
                  <c:v>טול כרם</c:v>
                </c:pt>
                <c:pt idx="34">
                  <c:v>טול כרם</c:v>
                </c:pt>
                <c:pt idx="35">
                  <c:v>מעבר 104</c:v>
                </c:pt>
                <c:pt idx="36">
                  <c:v>ניצני עוז </c:v>
                </c:pt>
                <c:pt idx="37">
                  <c:v>שכם</c:v>
                </c:pt>
                <c:pt idx="38">
                  <c:v>ג'נין</c:v>
                </c:pt>
                <c:pt idx="39">
                  <c:v>פיל' גפן</c:v>
                </c:pt>
                <c:pt idx="40">
                  <c:v>ענבתא</c:v>
                </c:pt>
                <c:pt idx="41">
                  <c:v>שכם</c:v>
                </c:pt>
                <c:pt idx="42">
                  <c:v>ג'בע</c:v>
                </c:pt>
                <c:pt idx="43">
                  <c:v>ג'נין</c:v>
                </c:pt>
                <c:pt idx="44">
                  <c:v>נור א-שמס</c:v>
                </c:pt>
                <c:pt idx="45">
                  <c:v>אדורה</c:v>
                </c:pt>
                <c:pt idx="46">
                  <c:v>סילת אל חרתייה</c:v>
                </c:pt>
                <c:pt idx="47">
                  <c:v>מ.פ ג'נין</c:v>
                </c:pt>
                <c:pt idx="48">
                  <c:v>מ.פ פרעה</c:v>
                </c:pt>
                <c:pt idx="49">
                  <c:v>מיצד</c:v>
                </c:pt>
                <c:pt idx="50">
                  <c:v>קלקליה</c:v>
                </c:pt>
                <c:pt idx="51">
                  <c:v>סאלם</c:v>
                </c:pt>
                <c:pt idx="52">
                  <c:v>טול כרם</c:v>
                </c:pt>
                <c:pt idx="53">
                  <c:v>מ.פ בלאטה</c:v>
                </c:pt>
                <c:pt idx="54">
                  <c:v>טול כרם</c:v>
                </c:pt>
                <c:pt idx="55">
                  <c:v>טול כרם</c:v>
                </c:pt>
                <c:pt idx="56">
                  <c:v>קלקיליה</c:v>
                </c:pt>
                <c:pt idx="57">
                  <c:v>מ.פ בלאטה</c:v>
                </c:pt>
                <c:pt idx="58">
                  <c:v>יעבד</c:v>
                </c:pt>
                <c:pt idx="59">
                  <c:v>עתניאל</c:v>
                </c:pt>
                <c:pt idx="60">
                  <c:v>מיתלון</c:v>
                </c:pt>
                <c:pt idx="61">
                  <c:v>שוויכה</c:v>
                </c:pt>
                <c:pt idx="62">
                  <c:v>פיל' 190</c:v>
                </c:pt>
                <c:pt idx="63">
                  <c:v>עינב</c:v>
                </c:pt>
                <c:pt idx="64">
                  <c:v>עראבה</c:v>
                </c:pt>
                <c:pt idx="65">
                  <c:v>שער אפרים</c:v>
                </c:pt>
                <c:pt idx="66">
                  <c:v>פסגות</c:v>
                </c:pt>
                <c:pt idx="67">
                  <c:v>ביר אל באשא</c:v>
                </c:pt>
                <c:pt idx="68">
                  <c:v>גנין</c:v>
                </c:pt>
                <c:pt idx="69">
                  <c:v>שכם</c:v>
                </c:pt>
                <c:pt idx="70">
                  <c:v>דיר אבו דעיף</c:v>
                </c:pt>
                <c:pt idx="71">
                  <c:v>טובאס</c:v>
                </c:pt>
                <c:pt idx="72">
                  <c:v>קבטיה</c:v>
                </c:pt>
                <c:pt idx="73">
                  <c:v>קלקילה</c:v>
                </c:pt>
                <c:pt idx="74">
                  <c:v>תייסיר</c:v>
                </c:pt>
                <c:pt idx="75">
                  <c:v>ואדי ברוקין</c:v>
                </c:pt>
                <c:pt idx="76">
                  <c:v>מ.פ ג'נין</c:v>
                </c:pt>
                <c:pt idx="77">
                  <c:v>שכם</c:v>
                </c:pt>
                <c:pt idx="78">
                  <c:v>תקוע</c:v>
                </c:pt>
                <c:pt idx="79">
                  <c:v>נור א-שמס</c:v>
                </c:pt>
                <c:pt idx="80">
                  <c:v>קלנדיה</c:v>
                </c:pt>
                <c:pt idx="81">
                  <c:v>קלקילה</c:v>
                </c:pt>
                <c:pt idx="82">
                  <c:v>טובאס</c:v>
                </c:pt>
                <c:pt idx="83">
                  <c:v>ג'נין</c:v>
                </c:pt>
                <c:pt idx="84">
                  <c:v>מ.פ בלאטה</c:v>
                </c:pt>
                <c:pt idx="85">
                  <c:v>טובאס</c:v>
                </c:pt>
                <c:pt idx="86">
                  <c:v>באקה א - שרקייה</c:v>
                </c:pt>
                <c:pt idx="87">
                  <c:v>מ.פ בלאטה</c:v>
                </c:pt>
                <c:pt idx="88">
                  <c:v>טול כרם</c:v>
                </c:pt>
                <c:pt idx="89">
                  <c:v>טובאס</c:v>
                </c:pt>
                <c:pt idx="90">
                  <c:v>בית אילמא</c:v>
                </c:pt>
                <c:pt idx="91">
                  <c:v>אל יאמון</c:v>
                </c:pt>
                <c:pt idx="92">
                  <c:v>מירב</c:v>
                </c:pt>
                <c:pt idx="93">
                  <c:v>טול כרם </c:v>
                </c:pt>
                <c:pt idx="94">
                  <c:v>חווה 7 </c:v>
                </c:pt>
                <c:pt idx="95">
                  <c:v>מ.פ ג'נין</c:v>
                </c:pt>
                <c:pt idx="96">
                  <c:v>קלקיליה</c:v>
                </c:pt>
                <c:pt idx="97">
                  <c:v>טמון</c:v>
                </c:pt>
                <c:pt idx="98">
                  <c:v>נור א-שמס</c:v>
                </c:pt>
                <c:pt idx="99">
                  <c:v>אל יאמון</c:v>
                </c:pt>
                <c:pt idx="100">
                  <c:v>צומת המנגלים</c:v>
                </c:pt>
                <c:pt idx="101">
                  <c:v>בולם עינב</c:v>
                </c:pt>
                <c:pt idx="102">
                  <c:v>חוסאן</c:v>
                </c:pt>
                <c:pt idx="103">
                  <c:v>מ.פ בלאטה</c:v>
                </c:pt>
                <c:pt idx="104">
                  <c:v>קבטיה</c:v>
                </c:pt>
                <c:pt idx="105">
                  <c:v>כרמי צור </c:v>
                </c:pt>
                <c:pt idx="106">
                  <c:v>ג'נין</c:v>
                </c:pt>
                <c:pt idx="107">
                  <c:v>קלקיליה</c:v>
                </c:pt>
                <c:pt idx="108">
                  <c:v>קלקיליה</c:v>
                </c:pt>
                <c:pt idx="109">
                  <c:v>ג'נין</c:v>
                </c:pt>
                <c:pt idx="110">
                  <c:v>צו' הגוש</c:v>
                </c:pt>
                <c:pt idx="111">
                  <c:v>מוצב סאלם</c:v>
                </c:pt>
                <c:pt idx="112">
                  <c:v>פיל' 190</c:v>
                </c:pt>
                <c:pt idx="113">
                  <c:v>מירב</c:v>
                </c:pt>
                <c:pt idx="114">
                  <c:v>בית אילמא</c:v>
                </c:pt>
                <c:pt idx="115">
                  <c:v>מבוא דותן</c:v>
                </c:pt>
                <c:pt idx="116">
                  <c:v>מוצב סאלם</c:v>
                </c:pt>
                <c:pt idx="117">
                  <c:v>מוצב סאלם</c:v>
                </c:pt>
                <c:pt idx="118">
                  <c:v>טול כרם</c:v>
                </c:pt>
                <c:pt idx="119">
                  <c:v>אבני חפץ</c:v>
                </c:pt>
                <c:pt idx="120">
                  <c:v>צו' בורקא</c:v>
                </c:pt>
                <c:pt idx="121">
                  <c:v>קלקיליה</c:v>
                </c:pt>
                <c:pt idx="122">
                  <c:v>שכם</c:v>
                </c:pt>
                <c:pt idx="123">
                  <c:v>טובאס</c:v>
                </c:pt>
                <c:pt idx="124">
                  <c:v>מ.פ ג'נין</c:v>
                </c:pt>
                <c:pt idx="125">
                  <c:v>טול כרם</c:v>
                </c:pt>
                <c:pt idx="126">
                  <c:v>שכם</c:v>
                </c:pt>
                <c:pt idx="127">
                  <c:v>עין אילמא</c:v>
                </c:pt>
                <c:pt idx="128">
                  <c:v>ואדי ברוקין</c:v>
                </c:pt>
                <c:pt idx="129">
                  <c:v>צו' 100 סמוך לצוריף</c:v>
                </c:pt>
                <c:pt idx="130">
                  <c:v>שער אפרים</c:v>
                </c:pt>
                <c:pt idx="131">
                  <c:v>מ.פ פרעה</c:v>
                </c:pt>
                <c:pt idx="132">
                  <c:v>בית פוריק</c:v>
                </c:pt>
                <c:pt idx="133">
                  <c:v>טובאס</c:v>
                </c:pt>
                <c:pt idx="134">
                  <c:v>שכם</c:v>
                </c:pt>
                <c:pt idx="135">
                  <c:v>מ.פ ג'נין</c:v>
                </c:pt>
                <c:pt idx="136">
                  <c:v>מוצב 105</c:v>
                </c:pt>
                <c:pt idx="137">
                  <c:v>שכם</c:v>
                </c:pt>
                <c:pt idx="138">
                  <c:v>מ.פ ג'נין</c:v>
                </c:pt>
                <c:pt idx="139">
                  <c:v>מעבר 104</c:v>
                </c:pt>
                <c:pt idx="140">
                  <c:v>עלי</c:v>
                </c:pt>
                <c:pt idx="141">
                  <c:v>אבני חפץ</c:v>
                </c:pt>
                <c:pt idx="142">
                  <c:v>בת חפר</c:v>
                </c:pt>
                <c:pt idx="143">
                  <c:v>מוצב 105</c:v>
                </c:pt>
                <c:pt idx="144">
                  <c:v>מוצב סאלם</c:v>
                </c:pt>
                <c:pt idx="145">
                  <c:v>דהרייה</c:v>
                </c:pt>
                <c:pt idx="146">
                  <c:v>איכתבא</c:v>
                </c:pt>
                <c:pt idx="147">
                  <c:v>מוצב סאלם</c:v>
                </c:pt>
                <c:pt idx="148">
                  <c:v>יעבד</c:v>
                </c:pt>
                <c:pt idx="149">
                  <c:v>עסכרים</c:v>
                </c:pt>
                <c:pt idx="150">
                  <c:v>טול כרם</c:v>
                </c:pt>
                <c:pt idx="151">
                  <c:v>אל עבד</c:v>
                </c:pt>
                <c:pt idx="152">
                  <c:v>טובאס</c:v>
                </c:pt>
                <c:pt idx="153">
                  <c:v>מ.פ אל עמרי</c:v>
                </c:pt>
                <c:pt idx="154">
                  <c:v>כפר דן</c:v>
                </c:pt>
                <c:pt idx="155">
                  <c:v>טול כרם</c:v>
                </c:pt>
                <c:pt idx="156">
                  <c:v>צו' יצהר הגדולה</c:v>
                </c:pt>
                <c:pt idx="157">
                  <c:v>טובאס וטמון</c:v>
                </c:pt>
                <c:pt idx="158">
                  <c:v>פיל' 105</c:v>
                </c:pt>
                <c:pt idx="159">
                  <c:v>מעבר 104</c:v>
                </c:pt>
                <c:pt idx="160">
                  <c:v>חסם חומש</c:v>
                </c:pt>
                <c:pt idx="161">
                  <c:v>מוצב 422</c:v>
                </c:pt>
                <c:pt idx="162">
                  <c:v>נור א-שמס</c:v>
                </c:pt>
                <c:pt idx="163">
                  <c:v>קלקיליה</c:v>
                </c:pt>
                <c:pt idx="164">
                  <c:v>ח' ציר</c:v>
                </c:pt>
                <c:pt idx="165">
                  <c:v>נור א-שמס</c:v>
                </c:pt>
                <c:pt idx="166">
                  <c:v>מ.פ בלאטה</c:v>
                </c:pt>
                <c:pt idx="167">
                  <c:v>זיתא</c:v>
                </c:pt>
                <c:pt idx="168">
                  <c:v>קלקיליה</c:v>
                </c:pt>
              </c:strCache>
            </c:strRef>
          </c:tx>
          <c:spPr>
            <a:solidFill>
              <a:schemeClr val="accent3"/>
            </a:solidFill>
            <a:ln>
              <a:noFill/>
            </a:ln>
            <a:effectLst/>
          </c:spPr>
          <c:invertIfNegative val="0"/>
          <c:cat>
            <c:numRef>
              <c:f>'אירועי טרור'!$A$171:$A$1015</c:f>
              <c:numCache>
                <c:formatCode>General</c:formatCode>
                <c:ptCount val="845"/>
                <c:pt idx="0">
                  <c:v>11</c:v>
                </c:pt>
                <c:pt idx="1">
                  <c:v>11</c:v>
                </c:pt>
                <c:pt idx="2">
                  <c:v>11</c:v>
                </c:pt>
                <c:pt idx="3">
                  <c:v>11</c:v>
                </c:pt>
                <c:pt idx="4">
                  <c:v>11</c:v>
                </c:pt>
                <c:pt idx="5">
                  <c:v>11</c:v>
                </c:pt>
                <c:pt idx="6">
                  <c:v>11</c:v>
                </c:pt>
                <c:pt idx="7">
                  <c:v>11</c:v>
                </c:pt>
                <c:pt idx="8">
                  <c:v>11</c:v>
                </c:pt>
                <c:pt idx="9">
                  <c:v>11</c:v>
                </c:pt>
                <c:pt idx="10">
                  <c:v>11</c:v>
                </c:pt>
                <c:pt idx="11">
                  <c:v>11</c:v>
                </c:pt>
                <c:pt idx="12">
                  <c:v>11</c:v>
                </c:pt>
                <c:pt idx="13">
                  <c:v>11</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13</c:v>
                </c:pt>
                <c:pt idx="29">
                  <c:v>13</c:v>
                </c:pt>
                <c:pt idx="30">
                  <c:v>13</c:v>
                </c:pt>
                <c:pt idx="31">
                  <c:v>13</c:v>
                </c:pt>
                <c:pt idx="32">
                  <c:v>13</c:v>
                </c:pt>
                <c:pt idx="33">
                  <c:v>13</c:v>
                </c:pt>
                <c:pt idx="34">
                  <c:v>13</c:v>
                </c:pt>
                <c:pt idx="35">
                  <c:v>13</c:v>
                </c:pt>
                <c:pt idx="36">
                  <c:v>13</c:v>
                </c:pt>
                <c:pt idx="37">
                  <c:v>13</c:v>
                </c:pt>
                <c:pt idx="38">
                  <c:v>13</c:v>
                </c:pt>
                <c:pt idx="39">
                  <c:v>13</c:v>
                </c:pt>
                <c:pt idx="40">
                  <c:v>13</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16</c:v>
                </c:pt>
                <c:pt idx="76">
                  <c:v>16</c:v>
                </c:pt>
                <c:pt idx="77">
                  <c:v>16</c:v>
                </c:pt>
                <c:pt idx="78">
                  <c:v>16</c:v>
                </c:pt>
                <c:pt idx="79">
                  <c:v>16</c:v>
                </c:pt>
                <c:pt idx="80">
                  <c:v>16</c:v>
                </c:pt>
                <c:pt idx="81">
                  <c:v>16</c:v>
                </c:pt>
                <c:pt idx="82">
                  <c:v>16</c:v>
                </c:pt>
                <c:pt idx="83">
                  <c:v>16</c:v>
                </c:pt>
                <c:pt idx="84">
                  <c:v>16</c:v>
                </c:pt>
                <c:pt idx="85">
                  <c:v>16</c:v>
                </c:pt>
                <c:pt idx="86">
                  <c:v>16</c:v>
                </c:pt>
                <c:pt idx="87">
                  <c:v>17</c:v>
                </c:pt>
                <c:pt idx="88">
                  <c:v>17</c:v>
                </c:pt>
                <c:pt idx="89">
                  <c:v>17</c:v>
                </c:pt>
                <c:pt idx="90">
                  <c:v>17</c:v>
                </c:pt>
                <c:pt idx="91">
                  <c:v>17</c:v>
                </c:pt>
                <c:pt idx="92">
                  <c:v>17</c:v>
                </c:pt>
                <c:pt idx="93">
                  <c:v>17</c:v>
                </c:pt>
                <c:pt idx="94">
                  <c:v>17</c:v>
                </c:pt>
                <c:pt idx="95">
                  <c:v>17</c:v>
                </c:pt>
                <c:pt idx="96">
                  <c:v>17</c:v>
                </c:pt>
                <c:pt idx="97">
                  <c:v>17</c:v>
                </c:pt>
                <c:pt idx="98">
                  <c:v>17</c:v>
                </c:pt>
                <c:pt idx="99">
                  <c:v>17</c:v>
                </c:pt>
                <c:pt idx="100">
                  <c:v>17</c:v>
                </c:pt>
                <c:pt idx="101">
                  <c:v>17</c:v>
                </c:pt>
                <c:pt idx="102">
                  <c:v>17</c:v>
                </c:pt>
                <c:pt idx="103">
                  <c:v>17</c:v>
                </c:pt>
                <c:pt idx="104">
                  <c:v>17</c:v>
                </c:pt>
                <c:pt idx="105">
                  <c:v>17</c:v>
                </c:pt>
                <c:pt idx="106">
                  <c:v>17</c:v>
                </c:pt>
                <c:pt idx="107">
                  <c:v>17</c:v>
                </c:pt>
                <c:pt idx="108">
                  <c:v>18</c:v>
                </c:pt>
                <c:pt idx="109">
                  <c:v>18</c:v>
                </c:pt>
                <c:pt idx="110">
                  <c:v>18</c:v>
                </c:pt>
                <c:pt idx="111">
                  <c:v>18</c:v>
                </c:pt>
                <c:pt idx="112">
                  <c:v>18</c:v>
                </c:pt>
                <c:pt idx="113">
                  <c:v>18</c:v>
                </c:pt>
                <c:pt idx="114">
                  <c:v>18</c:v>
                </c:pt>
                <c:pt idx="115">
                  <c:v>19</c:v>
                </c:pt>
                <c:pt idx="116">
                  <c:v>19</c:v>
                </c:pt>
                <c:pt idx="117">
                  <c:v>19</c:v>
                </c:pt>
                <c:pt idx="118">
                  <c:v>19</c:v>
                </c:pt>
                <c:pt idx="119">
                  <c:v>19</c:v>
                </c:pt>
                <c:pt idx="120">
                  <c:v>19</c:v>
                </c:pt>
                <c:pt idx="121">
                  <c:v>19</c:v>
                </c:pt>
                <c:pt idx="122">
                  <c:v>19</c:v>
                </c:pt>
                <c:pt idx="123">
                  <c:v>19</c:v>
                </c:pt>
                <c:pt idx="124">
                  <c:v>19</c:v>
                </c:pt>
                <c:pt idx="125">
                  <c:v>20</c:v>
                </c:pt>
                <c:pt idx="126">
                  <c:v>20</c:v>
                </c:pt>
                <c:pt idx="127">
                  <c:v>20</c:v>
                </c:pt>
                <c:pt idx="128">
                  <c:v>20</c:v>
                </c:pt>
                <c:pt idx="129">
                  <c:v>20</c:v>
                </c:pt>
                <c:pt idx="130">
                  <c:v>20</c:v>
                </c:pt>
                <c:pt idx="131">
                  <c:v>20</c:v>
                </c:pt>
                <c:pt idx="132">
                  <c:v>21</c:v>
                </c:pt>
                <c:pt idx="133">
                  <c:v>21</c:v>
                </c:pt>
                <c:pt idx="134">
                  <c:v>21</c:v>
                </c:pt>
                <c:pt idx="135">
                  <c:v>21</c:v>
                </c:pt>
                <c:pt idx="136">
                  <c:v>21</c:v>
                </c:pt>
                <c:pt idx="137">
                  <c:v>21</c:v>
                </c:pt>
                <c:pt idx="138">
                  <c:v>21</c:v>
                </c:pt>
                <c:pt idx="139">
                  <c:v>21</c:v>
                </c:pt>
                <c:pt idx="140">
                  <c:v>21</c:v>
                </c:pt>
                <c:pt idx="141">
                  <c:v>21</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23</c:v>
                </c:pt>
                <c:pt idx="169">
                  <c:v>23</c:v>
                </c:pt>
                <c:pt idx="170">
                  <c:v>23</c:v>
                </c:pt>
                <c:pt idx="171">
                  <c:v>23</c:v>
                </c:pt>
                <c:pt idx="172">
                  <c:v>23</c:v>
                </c:pt>
                <c:pt idx="173">
                  <c:v>23</c:v>
                </c:pt>
                <c:pt idx="174">
                  <c:v>23</c:v>
                </c:pt>
                <c:pt idx="175">
                  <c:v>23</c:v>
                </c:pt>
                <c:pt idx="176">
                  <c:v>24</c:v>
                </c:pt>
                <c:pt idx="177">
                  <c:v>24</c:v>
                </c:pt>
                <c:pt idx="178">
                  <c:v>24</c:v>
                </c:pt>
                <c:pt idx="179">
                  <c:v>24</c:v>
                </c:pt>
                <c:pt idx="180">
                  <c:v>24</c:v>
                </c:pt>
                <c:pt idx="181">
                  <c:v>24</c:v>
                </c:pt>
                <c:pt idx="182">
                  <c:v>24</c:v>
                </c:pt>
                <c:pt idx="183">
                  <c:v>24</c:v>
                </c:pt>
                <c:pt idx="184">
                  <c:v>24</c:v>
                </c:pt>
                <c:pt idx="185">
                  <c:v>24</c:v>
                </c:pt>
                <c:pt idx="186">
                  <c:v>24</c:v>
                </c:pt>
                <c:pt idx="187">
                  <c:v>24</c:v>
                </c:pt>
                <c:pt idx="188">
                  <c:v>24</c:v>
                </c:pt>
                <c:pt idx="189">
                  <c:v>24</c:v>
                </c:pt>
                <c:pt idx="190">
                  <c:v>25</c:v>
                </c:pt>
                <c:pt idx="191">
                  <c:v>25</c:v>
                </c:pt>
                <c:pt idx="192">
                  <c:v>25</c:v>
                </c:pt>
                <c:pt idx="193">
                  <c:v>25</c:v>
                </c:pt>
                <c:pt idx="194">
                  <c:v>25</c:v>
                </c:pt>
                <c:pt idx="195">
                  <c:v>25</c:v>
                </c:pt>
                <c:pt idx="196">
                  <c:v>25</c:v>
                </c:pt>
                <c:pt idx="197">
                  <c:v>25</c:v>
                </c:pt>
                <c:pt idx="198">
                  <c:v>26</c:v>
                </c:pt>
                <c:pt idx="199">
                  <c:v>26</c:v>
                </c:pt>
                <c:pt idx="200">
                  <c:v>26</c:v>
                </c:pt>
                <c:pt idx="201">
                  <c:v>26</c:v>
                </c:pt>
                <c:pt idx="202">
                  <c:v>26</c:v>
                </c:pt>
                <c:pt idx="203">
                  <c:v>26</c:v>
                </c:pt>
                <c:pt idx="204">
                  <c:v>26</c:v>
                </c:pt>
                <c:pt idx="205">
                  <c:v>26</c:v>
                </c:pt>
                <c:pt idx="206">
                  <c:v>26</c:v>
                </c:pt>
                <c:pt idx="207">
                  <c:v>26</c:v>
                </c:pt>
                <c:pt idx="208">
                  <c:v>26</c:v>
                </c:pt>
                <c:pt idx="209">
                  <c:v>26</c:v>
                </c:pt>
                <c:pt idx="210">
                  <c:v>26</c:v>
                </c:pt>
                <c:pt idx="211">
                  <c:v>27</c:v>
                </c:pt>
                <c:pt idx="212">
                  <c:v>27</c:v>
                </c:pt>
                <c:pt idx="213">
                  <c:v>27</c:v>
                </c:pt>
                <c:pt idx="214">
                  <c:v>27</c:v>
                </c:pt>
                <c:pt idx="215">
                  <c:v>27</c:v>
                </c:pt>
                <c:pt idx="216">
                  <c:v>27</c:v>
                </c:pt>
                <c:pt idx="217">
                  <c:v>27</c:v>
                </c:pt>
                <c:pt idx="218">
                  <c:v>28</c:v>
                </c:pt>
                <c:pt idx="219">
                  <c:v>28</c:v>
                </c:pt>
                <c:pt idx="220">
                  <c:v>28</c:v>
                </c:pt>
                <c:pt idx="221">
                  <c:v>28</c:v>
                </c:pt>
                <c:pt idx="222">
                  <c:v>28</c:v>
                </c:pt>
                <c:pt idx="223">
                  <c:v>28</c:v>
                </c:pt>
                <c:pt idx="224">
                  <c:v>28</c:v>
                </c:pt>
                <c:pt idx="225">
                  <c:v>28</c:v>
                </c:pt>
                <c:pt idx="226">
                  <c:v>28</c:v>
                </c:pt>
                <c:pt idx="227">
                  <c:v>28</c:v>
                </c:pt>
                <c:pt idx="228">
                  <c:v>28</c:v>
                </c:pt>
                <c:pt idx="229">
                  <c:v>29</c:v>
                </c:pt>
                <c:pt idx="230">
                  <c:v>29</c:v>
                </c:pt>
                <c:pt idx="231">
                  <c:v>29</c:v>
                </c:pt>
                <c:pt idx="232">
                  <c:v>29</c:v>
                </c:pt>
                <c:pt idx="233">
                  <c:v>29</c:v>
                </c:pt>
                <c:pt idx="234">
                  <c:v>29</c:v>
                </c:pt>
                <c:pt idx="235">
                  <c:v>29</c:v>
                </c:pt>
                <c:pt idx="236">
                  <c:v>29</c:v>
                </c:pt>
                <c:pt idx="237">
                  <c:v>29</c:v>
                </c:pt>
                <c:pt idx="238">
                  <c:v>29</c:v>
                </c:pt>
                <c:pt idx="239">
                  <c:v>29</c:v>
                </c:pt>
                <c:pt idx="240">
                  <c:v>30</c:v>
                </c:pt>
                <c:pt idx="241">
                  <c:v>30</c:v>
                </c:pt>
                <c:pt idx="242">
                  <c:v>30</c:v>
                </c:pt>
                <c:pt idx="243">
                  <c:v>30</c:v>
                </c:pt>
                <c:pt idx="244">
                  <c:v>30</c:v>
                </c:pt>
                <c:pt idx="245">
                  <c:v>30</c:v>
                </c:pt>
                <c:pt idx="246">
                  <c:v>30</c:v>
                </c:pt>
                <c:pt idx="247">
                  <c:v>30</c:v>
                </c:pt>
                <c:pt idx="248">
                  <c:v>30</c:v>
                </c:pt>
                <c:pt idx="249">
                  <c:v>30</c:v>
                </c:pt>
                <c:pt idx="250">
                  <c:v>30</c:v>
                </c:pt>
                <c:pt idx="251">
                  <c:v>30</c:v>
                </c:pt>
                <c:pt idx="252">
                  <c:v>30</c:v>
                </c:pt>
                <c:pt idx="253">
                  <c:v>30</c:v>
                </c:pt>
                <c:pt idx="254">
                  <c:v>31</c:v>
                </c:pt>
                <c:pt idx="255">
                  <c:v>31</c:v>
                </c:pt>
                <c:pt idx="256">
                  <c:v>31</c:v>
                </c:pt>
                <c:pt idx="257">
                  <c:v>31</c:v>
                </c:pt>
                <c:pt idx="258">
                  <c:v>31</c:v>
                </c:pt>
                <c:pt idx="259">
                  <c:v>31</c:v>
                </c:pt>
                <c:pt idx="260">
                  <c:v>31</c:v>
                </c:pt>
                <c:pt idx="261">
                  <c:v>31</c:v>
                </c:pt>
                <c:pt idx="262">
                  <c:v>32</c:v>
                </c:pt>
                <c:pt idx="263">
                  <c:v>32</c:v>
                </c:pt>
                <c:pt idx="264">
                  <c:v>32</c:v>
                </c:pt>
                <c:pt idx="265">
                  <c:v>32</c:v>
                </c:pt>
                <c:pt idx="266">
                  <c:v>32</c:v>
                </c:pt>
                <c:pt idx="267">
                  <c:v>32</c:v>
                </c:pt>
                <c:pt idx="268">
                  <c:v>32</c:v>
                </c:pt>
                <c:pt idx="269">
                  <c:v>32</c:v>
                </c:pt>
                <c:pt idx="270">
                  <c:v>32</c:v>
                </c:pt>
                <c:pt idx="271">
                  <c:v>32</c:v>
                </c:pt>
                <c:pt idx="272">
                  <c:v>32</c:v>
                </c:pt>
                <c:pt idx="273">
                  <c:v>32</c:v>
                </c:pt>
                <c:pt idx="274">
                  <c:v>33</c:v>
                </c:pt>
                <c:pt idx="275">
                  <c:v>33</c:v>
                </c:pt>
                <c:pt idx="276">
                  <c:v>33</c:v>
                </c:pt>
                <c:pt idx="277">
                  <c:v>33</c:v>
                </c:pt>
                <c:pt idx="278">
                  <c:v>33</c:v>
                </c:pt>
                <c:pt idx="279">
                  <c:v>33</c:v>
                </c:pt>
                <c:pt idx="280">
                  <c:v>33</c:v>
                </c:pt>
                <c:pt idx="281">
                  <c:v>33</c:v>
                </c:pt>
                <c:pt idx="282">
                  <c:v>33</c:v>
                </c:pt>
                <c:pt idx="283">
                  <c:v>34</c:v>
                </c:pt>
                <c:pt idx="284">
                  <c:v>34</c:v>
                </c:pt>
                <c:pt idx="285">
                  <c:v>34</c:v>
                </c:pt>
                <c:pt idx="286">
                  <c:v>34</c:v>
                </c:pt>
                <c:pt idx="287">
                  <c:v>34</c:v>
                </c:pt>
                <c:pt idx="288">
                  <c:v>34</c:v>
                </c:pt>
                <c:pt idx="289">
                  <c:v>34</c:v>
                </c:pt>
                <c:pt idx="290">
                  <c:v>34</c:v>
                </c:pt>
                <c:pt idx="291">
                  <c:v>34</c:v>
                </c:pt>
                <c:pt idx="292">
                  <c:v>34</c:v>
                </c:pt>
                <c:pt idx="293">
                  <c:v>34</c:v>
                </c:pt>
                <c:pt idx="294">
                  <c:v>34</c:v>
                </c:pt>
                <c:pt idx="295">
                  <c:v>34</c:v>
                </c:pt>
                <c:pt idx="296">
                  <c:v>34</c:v>
                </c:pt>
                <c:pt idx="297">
                  <c:v>34</c:v>
                </c:pt>
                <c:pt idx="298">
                  <c:v>34</c:v>
                </c:pt>
                <c:pt idx="299">
                  <c:v>34</c:v>
                </c:pt>
                <c:pt idx="300">
                  <c:v>34</c:v>
                </c:pt>
                <c:pt idx="301">
                  <c:v>35</c:v>
                </c:pt>
                <c:pt idx="302">
                  <c:v>35</c:v>
                </c:pt>
                <c:pt idx="303">
                  <c:v>35</c:v>
                </c:pt>
                <c:pt idx="304">
                  <c:v>35</c:v>
                </c:pt>
                <c:pt idx="305">
                  <c:v>35</c:v>
                </c:pt>
                <c:pt idx="306">
                  <c:v>35</c:v>
                </c:pt>
                <c:pt idx="307">
                  <c:v>35</c:v>
                </c:pt>
                <c:pt idx="308">
                  <c:v>35</c:v>
                </c:pt>
                <c:pt idx="309">
                  <c:v>35</c:v>
                </c:pt>
                <c:pt idx="310">
                  <c:v>35</c:v>
                </c:pt>
                <c:pt idx="311">
                  <c:v>35</c:v>
                </c:pt>
                <c:pt idx="312">
                  <c:v>35</c:v>
                </c:pt>
                <c:pt idx="313">
                  <c:v>35</c:v>
                </c:pt>
                <c:pt idx="314">
                  <c:v>35</c:v>
                </c:pt>
                <c:pt idx="315">
                  <c:v>35</c:v>
                </c:pt>
                <c:pt idx="316">
                  <c:v>35</c:v>
                </c:pt>
                <c:pt idx="317">
                  <c:v>35</c:v>
                </c:pt>
                <c:pt idx="318">
                  <c:v>36</c:v>
                </c:pt>
                <c:pt idx="319">
                  <c:v>36</c:v>
                </c:pt>
                <c:pt idx="320">
                  <c:v>36</c:v>
                </c:pt>
                <c:pt idx="321">
                  <c:v>36</c:v>
                </c:pt>
                <c:pt idx="322">
                  <c:v>36</c:v>
                </c:pt>
                <c:pt idx="323">
                  <c:v>36</c:v>
                </c:pt>
                <c:pt idx="324">
                  <c:v>36</c:v>
                </c:pt>
                <c:pt idx="325">
                  <c:v>36</c:v>
                </c:pt>
                <c:pt idx="326">
                  <c:v>36</c:v>
                </c:pt>
                <c:pt idx="327">
                  <c:v>36</c:v>
                </c:pt>
                <c:pt idx="328">
                  <c:v>36</c:v>
                </c:pt>
                <c:pt idx="329">
                  <c:v>37</c:v>
                </c:pt>
                <c:pt idx="330">
                  <c:v>37</c:v>
                </c:pt>
                <c:pt idx="331">
                  <c:v>37</c:v>
                </c:pt>
                <c:pt idx="332">
                  <c:v>37</c:v>
                </c:pt>
                <c:pt idx="333">
                  <c:v>37</c:v>
                </c:pt>
                <c:pt idx="334">
                  <c:v>37</c:v>
                </c:pt>
                <c:pt idx="335">
                  <c:v>37</c:v>
                </c:pt>
                <c:pt idx="336">
                  <c:v>37</c:v>
                </c:pt>
                <c:pt idx="337">
                  <c:v>37</c:v>
                </c:pt>
                <c:pt idx="338">
                  <c:v>37</c:v>
                </c:pt>
                <c:pt idx="339">
                  <c:v>37</c:v>
                </c:pt>
                <c:pt idx="340">
                  <c:v>38</c:v>
                </c:pt>
                <c:pt idx="341">
                  <c:v>38</c:v>
                </c:pt>
                <c:pt idx="342">
                  <c:v>38</c:v>
                </c:pt>
                <c:pt idx="343">
                  <c:v>38</c:v>
                </c:pt>
                <c:pt idx="344">
                  <c:v>38</c:v>
                </c:pt>
                <c:pt idx="345">
                  <c:v>38</c:v>
                </c:pt>
                <c:pt idx="346">
                  <c:v>38</c:v>
                </c:pt>
                <c:pt idx="347">
                  <c:v>38</c:v>
                </c:pt>
                <c:pt idx="348">
                  <c:v>38</c:v>
                </c:pt>
                <c:pt idx="349">
                  <c:v>38</c:v>
                </c:pt>
                <c:pt idx="350">
                  <c:v>38</c:v>
                </c:pt>
                <c:pt idx="351">
                  <c:v>38</c:v>
                </c:pt>
                <c:pt idx="352">
                  <c:v>38</c:v>
                </c:pt>
                <c:pt idx="353">
                  <c:v>38</c:v>
                </c:pt>
                <c:pt idx="354">
                  <c:v>39</c:v>
                </c:pt>
                <c:pt idx="355">
                  <c:v>39</c:v>
                </c:pt>
                <c:pt idx="356">
                  <c:v>39</c:v>
                </c:pt>
                <c:pt idx="357">
                  <c:v>39</c:v>
                </c:pt>
                <c:pt idx="358">
                  <c:v>39</c:v>
                </c:pt>
                <c:pt idx="359">
                  <c:v>39</c:v>
                </c:pt>
                <c:pt idx="360">
                  <c:v>39</c:v>
                </c:pt>
                <c:pt idx="361">
                  <c:v>39</c:v>
                </c:pt>
                <c:pt idx="362">
                  <c:v>40</c:v>
                </c:pt>
                <c:pt idx="363">
                  <c:v>40</c:v>
                </c:pt>
                <c:pt idx="364">
                  <c:v>40</c:v>
                </c:pt>
                <c:pt idx="365">
                  <c:v>40</c:v>
                </c:pt>
                <c:pt idx="366">
                  <c:v>40</c:v>
                </c:pt>
                <c:pt idx="367">
                  <c:v>40</c:v>
                </c:pt>
                <c:pt idx="368">
                  <c:v>40</c:v>
                </c:pt>
                <c:pt idx="369">
                  <c:v>40</c:v>
                </c:pt>
                <c:pt idx="370">
                  <c:v>40</c:v>
                </c:pt>
                <c:pt idx="371">
                  <c:v>41</c:v>
                </c:pt>
                <c:pt idx="372">
                  <c:v>41</c:v>
                </c:pt>
                <c:pt idx="373">
                  <c:v>41</c:v>
                </c:pt>
                <c:pt idx="374">
                  <c:v>41</c:v>
                </c:pt>
                <c:pt idx="375">
                  <c:v>41</c:v>
                </c:pt>
                <c:pt idx="376">
                  <c:v>42</c:v>
                </c:pt>
                <c:pt idx="377">
                  <c:v>42</c:v>
                </c:pt>
                <c:pt idx="378">
                  <c:v>42</c:v>
                </c:pt>
                <c:pt idx="379">
                  <c:v>42</c:v>
                </c:pt>
                <c:pt idx="380">
                  <c:v>42</c:v>
                </c:pt>
                <c:pt idx="381">
                  <c:v>42</c:v>
                </c:pt>
                <c:pt idx="382">
                  <c:v>43</c:v>
                </c:pt>
                <c:pt idx="383">
                  <c:v>43</c:v>
                </c:pt>
                <c:pt idx="384">
                  <c:v>44</c:v>
                </c:pt>
                <c:pt idx="385">
                  <c:v>44</c:v>
                </c:pt>
                <c:pt idx="386">
                  <c:v>44</c:v>
                </c:pt>
                <c:pt idx="387">
                  <c:v>44</c:v>
                </c:pt>
                <c:pt idx="388">
                  <c:v>44</c:v>
                </c:pt>
                <c:pt idx="389">
                  <c:v>44</c:v>
                </c:pt>
                <c:pt idx="390">
                  <c:v>44</c:v>
                </c:pt>
                <c:pt idx="391">
                  <c:v>44</c:v>
                </c:pt>
                <c:pt idx="392">
                  <c:v>44</c:v>
                </c:pt>
                <c:pt idx="393">
                  <c:v>44</c:v>
                </c:pt>
                <c:pt idx="394">
                  <c:v>45</c:v>
                </c:pt>
                <c:pt idx="395">
                  <c:v>45</c:v>
                </c:pt>
                <c:pt idx="396">
                  <c:v>45</c:v>
                </c:pt>
                <c:pt idx="397">
                  <c:v>45</c:v>
                </c:pt>
                <c:pt idx="398">
                  <c:v>45</c:v>
                </c:pt>
                <c:pt idx="399">
                  <c:v>45</c:v>
                </c:pt>
                <c:pt idx="400">
                  <c:v>45</c:v>
                </c:pt>
                <c:pt idx="401">
                  <c:v>46</c:v>
                </c:pt>
                <c:pt idx="402">
                  <c:v>46</c:v>
                </c:pt>
                <c:pt idx="403">
                  <c:v>46</c:v>
                </c:pt>
                <c:pt idx="404">
                  <c:v>46</c:v>
                </c:pt>
                <c:pt idx="405">
                  <c:v>46</c:v>
                </c:pt>
                <c:pt idx="406">
                  <c:v>46</c:v>
                </c:pt>
                <c:pt idx="407">
                  <c:v>46</c:v>
                </c:pt>
                <c:pt idx="408">
                  <c:v>46</c:v>
                </c:pt>
                <c:pt idx="409">
                  <c:v>46</c:v>
                </c:pt>
                <c:pt idx="410">
                  <c:v>46</c:v>
                </c:pt>
                <c:pt idx="411">
                  <c:v>46</c:v>
                </c:pt>
                <c:pt idx="412">
                  <c:v>46</c:v>
                </c:pt>
                <c:pt idx="413">
                  <c:v>46</c:v>
                </c:pt>
                <c:pt idx="414">
                  <c:v>46</c:v>
                </c:pt>
                <c:pt idx="415">
                  <c:v>46</c:v>
                </c:pt>
                <c:pt idx="416">
                  <c:v>46</c:v>
                </c:pt>
                <c:pt idx="417">
                  <c:v>47</c:v>
                </c:pt>
                <c:pt idx="418">
                  <c:v>47</c:v>
                </c:pt>
                <c:pt idx="419">
                  <c:v>47</c:v>
                </c:pt>
                <c:pt idx="420">
                  <c:v>47</c:v>
                </c:pt>
                <c:pt idx="421">
                  <c:v>47</c:v>
                </c:pt>
                <c:pt idx="422">
                  <c:v>47</c:v>
                </c:pt>
                <c:pt idx="423">
                  <c:v>47</c:v>
                </c:pt>
                <c:pt idx="424">
                  <c:v>47</c:v>
                </c:pt>
                <c:pt idx="425">
                  <c:v>47</c:v>
                </c:pt>
                <c:pt idx="426">
                  <c:v>47</c:v>
                </c:pt>
                <c:pt idx="427">
                  <c:v>47</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49</c:v>
                </c:pt>
                <c:pt idx="446">
                  <c:v>49</c:v>
                </c:pt>
                <c:pt idx="447">
                  <c:v>49</c:v>
                </c:pt>
                <c:pt idx="448">
                  <c:v>49</c:v>
                </c:pt>
                <c:pt idx="449">
                  <c:v>49</c:v>
                </c:pt>
                <c:pt idx="450">
                  <c:v>49</c:v>
                </c:pt>
                <c:pt idx="451">
                  <c:v>49</c:v>
                </c:pt>
                <c:pt idx="452">
                  <c:v>50</c:v>
                </c:pt>
                <c:pt idx="453">
                  <c:v>50</c:v>
                </c:pt>
                <c:pt idx="454">
                  <c:v>50</c:v>
                </c:pt>
                <c:pt idx="455">
                  <c:v>50</c:v>
                </c:pt>
                <c:pt idx="456">
                  <c:v>50</c:v>
                </c:pt>
                <c:pt idx="457">
                  <c:v>50</c:v>
                </c:pt>
                <c:pt idx="458">
                  <c:v>50</c:v>
                </c:pt>
                <c:pt idx="459">
                  <c:v>50</c:v>
                </c:pt>
                <c:pt idx="460">
                  <c:v>50</c:v>
                </c:pt>
                <c:pt idx="461">
                  <c:v>50</c:v>
                </c:pt>
                <c:pt idx="462">
                  <c:v>51</c:v>
                </c:pt>
                <c:pt idx="463">
                  <c:v>51</c:v>
                </c:pt>
                <c:pt idx="464">
                  <c:v>51</c:v>
                </c:pt>
                <c:pt idx="465">
                  <c:v>51</c:v>
                </c:pt>
                <c:pt idx="466">
                  <c:v>51</c:v>
                </c:pt>
                <c:pt idx="467">
                  <c:v>51</c:v>
                </c:pt>
                <c:pt idx="468">
                  <c:v>52</c:v>
                </c:pt>
                <c:pt idx="469">
                  <c:v>52</c:v>
                </c:pt>
                <c:pt idx="470">
                  <c:v>52</c:v>
                </c:pt>
                <c:pt idx="471">
                  <c:v>52</c:v>
                </c:pt>
                <c:pt idx="472">
                  <c:v>52</c:v>
                </c:pt>
                <c:pt idx="473">
                  <c:v>52</c:v>
                </c:pt>
                <c:pt idx="474">
                  <c:v>52</c:v>
                </c:pt>
                <c:pt idx="475">
                  <c:v>52</c:v>
                </c:pt>
                <c:pt idx="476">
                  <c:v>52</c:v>
                </c:pt>
                <c:pt idx="477">
                  <c:v>52</c:v>
                </c:pt>
                <c:pt idx="478">
                  <c:v>52</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numCache>
            </c:numRef>
          </c:cat>
          <c:val>
            <c:numRef>
              <c:f>'אירועי טרור'!$E$171:$E$1015</c:f>
              <c:numCache>
                <c:formatCode>m/d/yyyy</c:formatCode>
                <c:ptCount val="8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numCache>
            </c:numRef>
          </c:val>
          <c:extLst>
            <c:ext xmlns:c16="http://schemas.microsoft.com/office/drawing/2014/chart" uri="{C3380CC4-5D6E-409C-BE32-E72D297353CC}">
              <c16:uniqueId val="{00000002-EB48-4633-B328-967B0666F2F8}"/>
            </c:ext>
          </c:extLst>
        </c:ser>
        <c:ser>
          <c:idx val="3"/>
          <c:order val="3"/>
          <c:tx>
            <c:strRef>
              <c:f>'אירועי טרור'!$G$2:$G$170</c:f>
              <c:strCache>
                <c:ptCount val="169"/>
                <c:pt idx="0">
                  <c:v>רשימה נפתחת</c:v>
                </c:pt>
                <c:pt idx="1">
                  <c:v>במהלך</c:v>
                </c:pt>
                <c:pt idx="2">
                  <c:v>התקפה</c:v>
                </c:pt>
                <c:pt idx="3">
                  <c:v>הגנה</c:v>
                </c:pt>
                <c:pt idx="4">
                  <c:v>הגנה</c:v>
                </c:pt>
                <c:pt idx="5">
                  <c:v>התקפה</c:v>
                </c:pt>
                <c:pt idx="6">
                  <c:v>התקפה</c:v>
                </c:pt>
                <c:pt idx="7">
                  <c:v>הגנה</c:v>
                </c:pt>
                <c:pt idx="8">
                  <c:v>הגנה</c:v>
                </c:pt>
                <c:pt idx="9">
                  <c:v>התקפה</c:v>
                </c:pt>
                <c:pt idx="10">
                  <c:v>התקפה</c:v>
                </c:pt>
                <c:pt idx="11">
                  <c:v>התקפה</c:v>
                </c:pt>
                <c:pt idx="12">
                  <c:v>התקפה</c:v>
                </c:pt>
                <c:pt idx="13">
                  <c:v>התקפה</c:v>
                </c:pt>
                <c:pt idx="14">
                  <c:v>התקפה</c:v>
                </c:pt>
                <c:pt idx="15">
                  <c:v>התקפה</c:v>
                </c:pt>
                <c:pt idx="16">
                  <c:v>התקפה</c:v>
                </c:pt>
                <c:pt idx="17">
                  <c:v>התקפה</c:v>
                </c:pt>
                <c:pt idx="18">
                  <c:v>התקפה</c:v>
                </c:pt>
                <c:pt idx="19">
                  <c:v>הגנה</c:v>
                </c:pt>
                <c:pt idx="20">
                  <c:v>הגנה</c:v>
                </c:pt>
                <c:pt idx="21">
                  <c:v>התקפה</c:v>
                </c:pt>
                <c:pt idx="22">
                  <c:v>התקפה</c:v>
                </c:pt>
                <c:pt idx="23">
                  <c:v>התקפה</c:v>
                </c:pt>
                <c:pt idx="24">
                  <c:v>התקפה</c:v>
                </c:pt>
                <c:pt idx="25">
                  <c:v>הגנה</c:v>
                </c:pt>
                <c:pt idx="26">
                  <c:v>הגנה</c:v>
                </c:pt>
                <c:pt idx="27">
                  <c:v>התקפה</c:v>
                </c:pt>
                <c:pt idx="28">
                  <c:v>התקפה</c:v>
                </c:pt>
                <c:pt idx="29">
                  <c:v>התקפה</c:v>
                </c:pt>
                <c:pt idx="30">
                  <c:v>הגנה</c:v>
                </c:pt>
                <c:pt idx="31">
                  <c:v>התקפה</c:v>
                </c:pt>
                <c:pt idx="32">
                  <c:v>התקפה</c:v>
                </c:pt>
                <c:pt idx="33">
                  <c:v>התקפה</c:v>
                </c:pt>
                <c:pt idx="34">
                  <c:v>התקפה</c:v>
                </c:pt>
                <c:pt idx="35">
                  <c:v>הגנה</c:v>
                </c:pt>
                <c:pt idx="36">
                  <c:v>הגנה</c:v>
                </c:pt>
                <c:pt idx="37">
                  <c:v>התקפה</c:v>
                </c:pt>
                <c:pt idx="38">
                  <c:v>התקפה</c:v>
                </c:pt>
                <c:pt idx="39">
                  <c:v>הגנה</c:v>
                </c:pt>
                <c:pt idx="40">
                  <c:v>התקפה</c:v>
                </c:pt>
                <c:pt idx="41">
                  <c:v>התקפה</c:v>
                </c:pt>
                <c:pt idx="42">
                  <c:v>התקפה</c:v>
                </c:pt>
                <c:pt idx="43">
                  <c:v>התקפה</c:v>
                </c:pt>
                <c:pt idx="44">
                  <c:v>התקפה</c:v>
                </c:pt>
                <c:pt idx="45">
                  <c:v>הגנה</c:v>
                </c:pt>
                <c:pt idx="46">
                  <c:v>התקפה</c:v>
                </c:pt>
                <c:pt idx="47">
                  <c:v>התקפה</c:v>
                </c:pt>
                <c:pt idx="48">
                  <c:v>התקפה</c:v>
                </c:pt>
                <c:pt idx="49">
                  <c:v>הגנה</c:v>
                </c:pt>
                <c:pt idx="50">
                  <c:v>התקפה</c:v>
                </c:pt>
                <c:pt idx="51">
                  <c:v>הגנה</c:v>
                </c:pt>
                <c:pt idx="52">
                  <c:v>התקפה</c:v>
                </c:pt>
                <c:pt idx="53">
                  <c:v>התקפה</c:v>
                </c:pt>
                <c:pt idx="54">
                  <c:v>התקפה</c:v>
                </c:pt>
                <c:pt idx="55">
                  <c:v>התקפה</c:v>
                </c:pt>
                <c:pt idx="56">
                  <c:v>התקפה</c:v>
                </c:pt>
                <c:pt idx="57">
                  <c:v>התקפה</c:v>
                </c:pt>
                <c:pt idx="58">
                  <c:v>הגנה</c:v>
                </c:pt>
                <c:pt idx="59">
                  <c:v>הגנה</c:v>
                </c:pt>
                <c:pt idx="60">
                  <c:v>התקפה</c:v>
                </c:pt>
                <c:pt idx="61">
                  <c:v>התקפה</c:v>
                </c:pt>
                <c:pt idx="62">
                  <c:v>הגנה</c:v>
                </c:pt>
                <c:pt idx="63">
                  <c:v>הגנה</c:v>
                </c:pt>
                <c:pt idx="64">
                  <c:v>התקפה</c:v>
                </c:pt>
                <c:pt idx="65">
                  <c:v>הגנה</c:v>
                </c:pt>
                <c:pt idx="66">
                  <c:v>הגנה</c:v>
                </c:pt>
                <c:pt idx="67">
                  <c:v>התקפה</c:v>
                </c:pt>
                <c:pt idx="68">
                  <c:v>התקפה</c:v>
                </c:pt>
                <c:pt idx="69">
                  <c:v>התקפה</c:v>
                </c:pt>
                <c:pt idx="70">
                  <c:v>התקפה</c:v>
                </c:pt>
                <c:pt idx="71">
                  <c:v>התקפה</c:v>
                </c:pt>
                <c:pt idx="72">
                  <c:v>התקפה</c:v>
                </c:pt>
                <c:pt idx="73">
                  <c:v>התקפה</c:v>
                </c:pt>
                <c:pt idx="74">
                  <c:v>התקפה</c:v>
                </c:pt>
                <c:pt idx="75">
                  <c:v>התקפה</c:v>
                </c:pt>
                <c:pt idx="76">
                  <c:v>התקפה</c:v>
                </c:pt>
                <c:pt idx="77">
                  <c:v>התקפה</c:v>
                </c:pt>
                <c:pt idx="78">
                  <c:v>הגנה</c:v>
                </c:pt>
                <c:pt idx="79">
                  <c:v>התקפה</c:v>
                </c:pt>
                <c:pt idx="80">
                  <c:v>הגנה</c:v>
                </c:pt>
                <c:pt idx="81">
                  <c:v>התקפה</c:v>
                </c:pt>
                <c:pt idx="82">
                  <c:v>התקפה</c:v>
                </c:pt>
                <c:pt idx="83">
                  <c:v>התקפה</c:v>
                </c:pt>
                <c:pt idx="84">
                  <c:v>התקפה</c:v>
                </c:pt>
                <c:pt idx="85">
                  <c:v>התקפה</c:v>
                </c:pt>
                <c:pt idx="86">
                  <c:v>התקפה</c:v>
                </c:pt>
                <c:pt idx="87">
                  <c:v>התקפה</c:v>
                </c:pt>
                <c:pt idx="88">
                  <c:v>התקפה</c:v>
                </c:pt>
                <c:pt idx="89">
                  <c:v>התקפה</c:v>
                </c:pt>
                <c:pt idx="90">
                  <c:v>התקפה</c:v>
                </c:pt>
                <c:pt idx="91">
                  <c:v>התקפה</c:v>
                </c:pt>
                <c:pt idx="92">
                  <c:v>הגנה</c:v>
                </c:pt>
                <c:pt idx="93">
                  <c:v>התקפה</c:v>
                </c:pt>
                <c:pt idx="94">
                  <c:v>הגנה</c:v>
                </c:pt>
                <c:pt idx="95">
                  <c:v>התקפה</c:v>
                </c:pt>
                <c:pt idx="96">
                  <c:v>התקפה</c:v>
                </c:pt>
                <c:pt idx="97">
                  <c:v>התקפה</c:v>
                </c:pt>
                <c:pt idx="98">
                  <c:v>התקפה</c:v>
                </c:pt>
                <c:pt idx="99">
                  <c:v>הגנה</c:v>
                </c:pt>
                <c:pt idx="100">
                  <c:v>הגנה</c:v>
                </c:pt>
                <c:pt idx="101">
                  <c:v>הגנה</c:v>
                </c:pt>
                <c:pt idx="102">
                  <c:v>הגנה</c:v>
                </c:pt>
                <c:pt idx="103">
                  <c:v>התקפה</c:v>
                </c:pt>
                <c:pt idx="104">
                  <c:v>התקפה</c:v>
                </c:pt>
                <c:pt idx="105">
                  <c:v>הגנה</c:v>
                </c:pt>
                <c:pt idx="106">
                  <c:v>התקפה</c:v>
                </c:pt>
                <c:pt idx="107">
                  <c:v>התקפה</c:v>
                </c:pt>
                <c:pt idx="108">
                  <c:v>התקפה</c:v>
                </c:pt>
                <c:pt idx="109">
                  <c:v>התקפה</c:v>
                </c:pt>
                <c:pt idx="110">
                  <c:v>הגנה</c:v>
                </c:pt>
                <c:pt idx="111">
                  <c:v>הגנה</c:v>
                </c:pt>
                <c:pt idx="112">
                  <c:v>הגנה</c:v>
                </c:pt>
                <c:pt idx="113">
                  <c:v>הגנה</c:v>
                </c:pt>
                <c:pt idx="114">
                  <c:v>התקפה</c:v>
                </c:pt>
                <c:pt idx="115">
                  <c:v>הגנה</c:v>
                </c:pt>
                <c:pt idx="116">
                  <c:v>הגנה</c:v>
                </c:pt>
                <c:pt idx="117">
                  <c:v>הגנה</c:v>
                </c:pt>
                <c:pt idx="118">
                  <c:v>התקפה</c:v>
                </c:pt>
                <c:pt idx="119">
                  <c:v>הגנה</c:v>
                </c:pt>
                <c:pt idx="120">
                  <c:v>הגנה</c:v>
                </c:pt>
                <c:pt idx="121">
                  <c:v>התקפה</c:v>
                </c:pt>
                <c:pt idx="122">
                  <c:v>התקפה</c:v>
                </c:pt>
                <c:pt idx="123">
                  <c:v>התקפה</c:v>
                </c:pt>
                <c:pt idx="124">
                  <c:v>התקפה</c:v>
                </c:pt>
                <c:pt idx="125">
                  <c:v>התקפה</c:v>
                </c:pt>
                <c:pt idx="126">
                  <c:v>התקפה</c:v>
                </c:pt>
                <c:pt idx="127">
                  <c:v>התקפה</c:v>
                </c:pt>
                <c:pt idx="128">
                  <c:v>התקפה</c:v>
                </c:pt>
                <c:pt idx="129">
                  <c:v>הגנה</c:v>
                </c:pt>
                <c:pt idx="130">
                  <c:v>הגנה</c:v>
                </c:pt>
                <c:pt idx="131">
                  <c:v>התקפה</c:v>
                </c:pt>
                <c:pt idx="132">
                  <c:v>התקפה</c:v>
                </c:pt>
                <c:pt idx="133">
                  <c:v>התקפה</c:v>
                </c:pt>
                <c:pt idx="134">
                  <c:v>התקפה</c:v>
                </c:pt>
                <c:pt idx="135">
                  <c:v>התקפה</c:v>
                </c:pt>
                <c:pt idx="136">
                  <c:v>הגנה</c:v>
                </c:pt>
                <c:pt idx="137">
                  <c:v>התקפה</c:v>
                </c:pt>
                <c:pt idx="138">
                  <c:v>התקפה</c:v>
                </c:pt>
                <c:pt idx="139">
                  <c:v>הגנה</c:v>
                </c:pt>
                <c:pt idx="140">
                  <c:v>הגנה</c:v>
                </c:pt>
                <c:pt idx="141">
                  <c:v>הגנה</c:v>
                </c:pt>
                <c:pt idx="142">
                  <c:v>הגנה</c:v>
                </c:pt>
                <c:pt idx="143">
                  <c:v>הגנה</c:v>
                </c:pt>
                <c:pt idx="144">
                  <c:v>הגנה</c:v>
                </c:pt>
                <c:pt idx="145">
                  <c:v>הגנה</c:v>
                </c:pt>
                <c:pt idx="146">
                  <c:v>התקפה</c:v>
                </c:pt>
                <c:pt idx="147">
                  <c:v>הגנה</c:v>
                </c:pt>
                <c:pt idx="148">
                  <c:v>התקפה</c:v>
                </c:pt>
                <c:pt idx="149">
                  <c:v>התקפה</c:v>
                </c:pt>
                <c:pt idx="150">
                  <c:v>התקפה</c:v>
                </c:pt>
                <c:pt idx="151">
                  <c:v>התקפה</c:v>
                </c:pt>
                <c:pt idx="152">
                  <c:v>התקפה</c:v>
                </c:pt>
                <c:pt idx="153">
                  <c:v>התקפה</c:v>
                </c:pt>
                <c:pt idx="154">
                  <c:v>התקפה</c:v>
                </c:pt>
                <c:pt idx="155">
                  <c:v>התקפה</c:v>
                </c:pt>
                <c:pt idx="156">
                  <c:v>הגנה</c:v>
                </c:pt>
                <c:pt idx="157">
                  <c:v>התקפה</c:v>
                </c:pt>
                <c:pt idx="158">
                  <c:v>הגנה</c:v>
                </c:pt>
                <c:pt idx="159">
                  <c:v>הגנה</c:v>
                </c:pt>
                <c:pt idx="160">
                  <c:v>התקפה</c:v>
                </c:pt>
                <c:pt idx="161">
                  <c:v>הגנה</c:v>
                </c:pt>
                <c:pt idx="162">
                  <c:v>התקפה</c:v>
                </c:pt>
                <c:pt idx="163">
                  <c:v>התקפה</c:v>
                </c:pt>
                <c:pt idx="164">
                  <c:v>הגנה</c:v>
                </c:pt>
                <c:pt idx="165">
                  <c:v>התקפה</c:v>
                </c:pt>
                <c:pt idx="166">
                  <c:v>התקפה</c:v>
                </c:pt>
                <c:pt idx="167">
                  <c:v>התקפה</c:v>
                </c:pt>
                <c:pt idx="168">
                  <c:v>התקפה</c:v>
                </c:pt>
              </c:strCache>
            </c:strRef>
          </c:tx>
          <c:spPr>
            <a:solidFill>
              <a:schemeClr val="accent4"/>
            </a:solidFill>
            <a:ln>
              <a:noFill/>
            </a:ln>
            <a:effectLst/>
          </c:spPr>
          <c:invertIfNegative val="0"/>
          <c:cat>
            <c:numRef>
              <c:f>'אירועי טרור'!$A$171:$A$1015</c:f>
              <c:numCache>
                <c:formatCode>General</c:formatCode>
                <c:ptCount val="845"/>
                <c:pt idx="0">
                  <c:v>11</c:v>
                </c:pt>
                <c:pt idx="1">
                  <c:v>11</c:v>
                </c:pt>
                <c:pt idx="2">
                  <c:v>11</c:v>
                </c:pt>
                <c:pt idx="3">
                  <c:v>11</c:v>
                </c:pt>
                <c:pt idx="4">
                  <c:v>11</c:v>
                </c:pt>
                <c:pt idx="5">
                  <c:v>11</c:v>
                </c:pt>
                <c:pt idx="6">
                  <c:v>11</c:v>
                </c:pt>
                <c:pt idx="7">
                  <c:v>11</c:v>
                </c:pt>
                <c:pt idx="8">
                  <c:v>11</c:v>
                </c:pt>
                <c:pt idx="9">
                  <c:v>11</c:v>
                </c:pt>
                <c:pt idx="10">
                  <c:v>11</c:v>
                </c:pt>
                <c:pt idx="11">
                  <c:v>11</c:v>
                </c:pt>
                <c:pt idx="12">
                  <c:v>11</c:v>
                </c:pt>
                <c:pt idx="13">
                  <c:v>11</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13</c:v>
                </c:pt>
                <c:pt idx="29">
                  <c:v>13</c:v>
                </c:pt>
                <c:pt idx="30">
                  <c:v>13</c:v>
                </c:pt>
                <c:pt idx="31">
                  <c:v>13</c:v>
                </c:pt>
                <c:pt idx="32">
                  <c:v>13</c:v>
                </c:pt>
                <c:pt idx="33">
                  <c:v>13</c:v>
                </c:pt>
                <c:pt idx="34">
                  <c:v>13</c:v>
                </c:pt>
                <c:pt idx="35">
                  <c:v>13</c:v>
                </c:pt>
                <c:pt idx="36">
                  <c:v>13</c:v>
                </c:pt>
                <c:pt idx="37">
                  <c:v>13</c:v>
                </c:pt>
                <c:pt idx="38">
                  <c:v>13</c:v>
                </c:pt>
                <c:pt idx="39">
                  <c:v>13</c:v>
                </c:pt>
                <c:pt idx="40">
                  <c:v>13</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16</c:v>
                </c:pt>
                <c:pt idx="76">
                  <c:v>16</c:v>
                </c:pt>
                <c:pt idx="77">
                  <c:v>16</c:v>
                </c:pt>
                <c:pt idx="78">
                  <c:v>16</c:v>
                </c:pt>
                <c:pt idx="79">
                  <c:v>16</c:v>
                </c:pt>
                <c:pt idx="80">
                  <c:v>16</c:v>
                </c:pt>
                <c:pt idx="81">
                  <c:v>16</c:v>
                </c:pt>
                <c:pt idx="82">
                  <c:v>16</c:v>
                </c:pt>
                <c:pt idx="83">
                  <c:v>16</c:v>
                </c:pt>
                <c:pt idx="84">
                  <c:v>16</c:v>
                </c:pt>
                <c:pt idx="85">
                  <c:v>16</c:v>
                </c:pt>
                <c:pt idx="86">
                  <c:v>16</c:v>
                </c:pt>
                <c:pt idx="87">
                  <c:v>17</c:v>
                </c:pt>
                <c:pt idx="88">
                  <c:v>17</c:v>
                </c:pt>
                <c:pt idx="89">
                  <c:v>17</c:v>
                </c:pt>
                <c:pt idx="90">
                  <c:v>17</c:v>
                </c:pt>
                <c:pt idx="91">
                  <c:v>17</c:v>
                </c:pt>
                <c:pt idx="92">
                  <c:v>17</c:v>
                </c:pt>
                <c:pt idx="93">
                  <c:v>17</c:v>
                </c:pt>
                <c:pt idx="94">
                  <c:v>17</c:v>
                </c:pt>
                <c:pt idx="95">
                  <c:v>17</c:v>
                </c:pt>
                <c:pt idx="96">
                  <c:v>17</c:v>
                </c:pt>
                <c:pt idx="97">
                  <c:v>17</c:v>
                </c:pt>
                <c:pt idx="98">
                  <c:v>17</c:v>
                </c:pt>
                <c:pt idx="99">
                  <c:v>17</c:v>
                </c:pt>
                <c:pt idx="100">
                  <c:v>17</c:v>
                </c:pt>
                <c:pt idx="101">
                  <c:v>17</c:v>
                </c:pt>
                <c:pt idx="102">
                  <c:v>17</c:v>
                </c:pt>
                <c:pt idx="103">
                  <c:v>17</c:v>
                </c:pt>
                <c:pt idx="104">
                  <c:v>17</c:v>
                </c:pt>
                <c:pt idx="105">
                  <c:v>17</c:v>
                </c:pt>
                <c:pt idx="106">
                  <c:v>17</c:v>
                </c:pt>
                <c:pt idx="107">
                  <c:v>17</c:v>
                </c:pt>
                <c:pt idx="108">
                  <c:v>18</c:v>
                </c:pt>
                <c:pt idx="109">
                  <c:v>18</c:v>
                </c:pt>
                <c:pt idx="110">
                  <c:v>18</c:v>
                </c:pt>
                <c:pt idx="111">
                  <c:v>18</c:v>
                </c:pt>
                <c:pt idx="112">
                  <c:v>18</c:v>
                </c:pt>
                <c:pt idx="113">
                  <c:v>18</c:v>
                </c:pt>
                <c:pt idx="114">
                  <c:v>18</c:v>
                </c:pt>
                <c:pt idx="115">
                  <c:v>19</c:v>
                </c:pt>
                <c:pt idx="116">
                  <c:v>19</c:v>
                </c:pt>
                <c:pt idx="117">
                  <c:v>19</c:v>
                </c:pt>
                <c:pt idx="118">
                  <c:v>19</c:v>
                </c:pt>
                <c:pt idx="119">
                  <c:v>19</c:v>
                </c:pt>
                <c:pt idx="120">
                  <c:v>19</c:v>
                </c:pt>
                <c:pt idx="121">
                  <c:v>19</c:v>
                </c:pt>
                <c:pt idx="122">
                  <c:v>19</c:v>
                </c:pt>
                <c:pt idx="123">
                  <c:v>19</c:v>
                </c:pt>
                <c:pt idx="124">
                  <c:v>19</c:v>
                </c:pt>
                <c:pt idx="125">
                  <c:v>20</c:v>
                </c:pt>
                <c:pt idx="126">
                  <c:v>20</c:v>
                </c:pt>
                <c:pt idx="127">
                  <c:v>20</c:v>
                </c:pt>
                <c:pt idx="128">
                  <c:v>20</c:v>
                </c:pt>
                <c:pt idx="129">
                  <c:v>20</c:v>
                </c:pt>
                <c:pt idx="130">
                  <c:v>20</c:v>
                </c:pt>
                <c:pt idx="131">
                  <c:v>20</c:v>
                </c:pt>
                <c:pt idx="132">
                  <c:v>21</c:v>
                </c:pt>
                <c:pt idx="133">
                  <c:v>21</c:v>
                </c:pt>
                <c:pt idx="134">
                  <c:v>21</c:v>
                </c:pt>
                <c:pt idx="135">
                  <c:v>21</c:v>
                </c:pt>
                <c:pt idx="136">
                  <c:v>21</c:v>
                </c:pt>
                <c:pt idx="137">
                  <c:v>21</c:v>
                </c:pt>
                <c:pt idx="138">
                  <c:v>21</c:v>
                </c:pt>
                <c:pt idx="139">
                  <c:v>21</c:v>
                </c:pt>
                <c:pt idx="140">
                  <c:v>21</c:v>
                </c:pt>
                <c:pt idx="141">
                  <c:v>21</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23</c:v>
                </c:pt>
                <c:pt idx="169">
                  <c:v>23</c:v>
                </c:pt>
                <c:pt idx="170">
                  <c:v>23</c:v>
                </c:pt>
                <c:pt idx="171">
                  <c:v>23</c:v>
                </c:pt>
                <c:pt idx="172">
                  <c:v>23</c:v>
                </c:pt>
                <c:pt idx="173">
                  <c:v>23</c:v>
                </c:pt>
                <c:pt idx="174">
                  <c:v>23</c:v>
                </c:pt>
                <c:pt idx="175">
                  <c:v>23</c:v>
                </c:pt>
                <c:pt idx="176">
                  <c:v>24</c:v>
                </c:pt>
                <c:pt idx="177">
                  <c:v>24</c:v>
                </c:pt>
                <c:pt idx="178">
                  <c:v>24</c:v>
                </c:pt>
                <c:pt idx="179">
                  <c:v>24</c:v>
                </c:pt>
                <c:pt idx="180">
                  <c:v>24</c:v>
                </c:pt>
                <c:pt idx="181">
                  <c:v>24</c:v>
                </c:pt>
                <c:pt idx="182">
                  <c:v>24</c:v>
                </c:pt>
                <c:pt idx="183">
                  <c:v>24</c:v>
                </c:pt>
                <c:pt idx="184">
                  <c:v>24</c:v>
                </c:pt>
                <c:pt idx="185">
                  <c:v>24</c:v>
                </c:pt>
                <c:pt idx="186">
                  <c:v>24</c:v>
                </c:pt>
                <c:pt idx="187">
                  <c:v>24</c:v>
                </c:pt>
                <c:pt idx="188">
                  <c:v>24</c:v>
                </c:pt>
                <c:pt idx="189">
                  <c:v>24</c:v>
                </c:pt>
                <c:pt idx="190">
                  <c:v>25</c:v>
                </c:pt>
                <c:pt idx="191">
                  <c:v>25</c:v>
                </c:pt>
                <c:pt idx="192">
                  <c:v>25</c:v>
                </c:pt>
                <c:pt idx="193">
                  <c:v>25</c:v>
                </c:pt>
                <c:pt idx="194">
                  <c:v>25</c:v>
                </c:pt>
                <c:pt idx="195">
                  <c:v>25</c:v>
                </c:pt>
                <c:pt idx="196">
                  <c:v>25</c:v>
                </c:pt>
                <c:pt idx="197">
                  <c:v>25</c:v>
                </c:pt>
                <c:pt idx="198">
                  <c:v>26</c:v>
                </c:pt>
                <c:pt idx="199">
                  <c:v>26</c:v>
                </c:pt>
                <c:pt idx="200">
                  <c:v>26</c:v>
                </c:pt>
                <c:pt idx="201">
                  <c:v>26</c:v>
                </c:pt>
                <c:pt idx="202">
                  <c:v>26</c:v>
                </c:pt>
                <c:pt idx="203">
                  <c:v>26</c:v>
                </c:pt>
                <c:pt idx="204">
                  <c:v>26</c:v>
                </c:pt>
                <c:pt idx="205">
                  <c:v>26</c:v>
                </c:pt>
                <c:pt idx="206">
                  <c:v>26</c:v>
                </c:pt>
                <c:pt idx="207">
                  <c:v>26</c:v>
                </c:pt>
                <c:pt idx="208">
                  <c:v>26</c:v>
                </c:pt>
                <c:pt idx="209">
                  <c:v>26</c:v>
                </c:pt>
                <c:pt idx="210">
                  <c:v>26</c:v>
                </c:pt>
                <c:pt idx="211">
                  <c:v>27</c:v>
                </c:pt>
                <c:pt idx="212">
                  <c:v>27</c:v>
                </c:pt>
                <c:pt idx="213">
                  <c:v>27</c:v>
                </c:pt>
                <c:pt idx="214">
                  <c:v>27</c:v>
                </c:pt>
                <c:pt idx="215">
                  <c:v>27</c:v>
                </c:pt>
                <c:pt idx="216">
                  <c:v>27</c:v>
                </c:pt>
                <c:pt idx="217">
                  <c:v>27</c:v>
                </c:pt>
                <c:pt idx="218">
                  <c:v>28</c:v>
                </c:pt>
                <c:pt idx="219">
                  <c:v>28</c:v>
                </c:pt>
                <c:pt idx="220">
                  <c:v>28</c:v>
                </c:pt>
                <c:pt idx="221">
                  <c:v>28</c:v>
                </c:pt>
                <c:pt idx="222">
                  <c:v>28</c:v>
                </c:pt>
                <c:pt idx="223">
                  <c:v>28</c:v>
                </c:pt>
                <c:pt idx="224">
                  <c:v>28</c:v>
                </c:pt>
                <c:pt idx="225">
                  <c:v>28</c:v>
                </c:pt>
                <c:pt idx="226">
                  <c:v>28</c:v>
                </c:pt>
                <c:pt idx="227">
                  <c:v>28</c:v>
                </c:pt>
                <c:pt idx="228">
                  <c:v>28</c:v>
                </c:pt>
                <c:pt idx="229">
                  <c:v>29</c:v>
                </c:pt>
                <c:pt idx="230">
                  <c:v>29</c:v>
                </c:pt>
                <c:pt idx="231">
                  <c:v>29</c:v>
                </c:pt>
                <c:pt idx="232">
                  <c:v>29</c:v>
                </c:pt>
                <c:pt idx="233">
                  <c:v>29</c:v>
                </c:pt>
                <c:pt idx="234">
                  <c:v>29</c:v>
                </c:pt>
                <c:pt idx="235">
                  <c:v>29</c:v>
                </c:pt>
                <c:pt idx="236">
                  <c:v>29</c:v>
                </c:pt>
                <c:pt idx="237">
                  <c:v>29</c:v>
                </c:pt>
                <c:pt idx="238">
                  <c:v>29</c:v>
                </c:pt>
                <c:pt idx="239">
                  <c:v>29</c:v>
                </c:pt>
                <c:pt idx="240">
                  <c:v>30</c:v>
                </c:pt>
                <c:pt idx="241">
                  <c:v>30</c:v>
                </c:pt>
                <c:pt idx="242">
                  <c:v>30</c:v>
                </c:pt>
                <c:pt idx="243">
                  <c:v>30</c:v>
                </c:pt>
                <c:pt idx="244">
                  <c:v>30</c:v>
                </c:pt>
                <c:pt idx="245">
                  <c:v>30</c:v>
                </c:pt>
                <c:pt idx="246">
                  <c:v>30</c:v>
                </c:pt>
                <c:pt idx="247">
                  <c:v>30</c:v>
                </c:pt>
                <c:pt idx="248">
                  <c:v>30</c:v>
                </c:pt>
                <c:pt idx="249">
                  <c:v>30</c:v>
                </c:pt>
                <c:pt idx="250">
                  <c:v>30</c:v>
                </c:pt>
                <c:pt idx="251">
                  <c:v>30</c:v>
                </c:pt>
                <c:pt idx="252">
                  <c:v>30</c:v>
                </c:pt>
                <c:pt idx="253">
                  <c:v>30</c:v>
                </c:pt>
                <c:pt idx="254">
                  <c:v>31</c:v>
                </c:pt>
                <c:pt idx="255">
                  <c:v>31</c:v>
                </c:pt>
                <c:pt idx="256">
                  <c:v>31</c:v>
                </c:pt>
                <c:pt idx="257">
                  <c:v>31</c:v>
                </c:pt>
                <c:pt idx="258">
                  <c:v>31</c:v>
                </c:pt>
                <c:pt idx="259">
                  <c:v>31</c:v>
                </c:pt>
                <c:pt idx="260">
                  <c:v>31</c:v>
                </c:pt>
                <c:pt idx="261">
                  <c:v>31</c:v>
                </c:pt>
                <c:pt idx="262">
                  <c:v>32</c:v>
                </c:pt>
                <c:pt idx="263">
                  <c:v>32</c:v>
                </c:pt>
                <c:pt idx="264">
                  <c:v>32</c:v>
                </c:pt>
                <c:pt idx="265">
                  <c:v>32</c:v>
                </c:pt>
                <c:pt idx="266">
                  <c:v>32</c:v>
                </c:pt>
                <c:pt idx="267">
                  <c:v>32</c:v>
                </c:pt>
                <c:pt idx="268">
                  <c:v>32</c:v>
                </c:pt>
                <c:pt idx="269">
                  <c:v>32</c:v>
                </c:pt>
                <c:pt idx="270">
                  <c:v>32</c:v>
                </c:pt>
                <c:pt idx="271">
                  <c:v>32</c:v>
                </c:pt>
                <c:pt idx="272">
                  <c:v>32</c:v>
                </c:pt>
                <c:pt idx="273">
                  <c:v>32</c:v>
                </c:pt>
                <c:pt idx="274">
                  <c:v>33</c:v>
                </c:pt>
                <c:pt idx="275">
                  <c:v>33</c:v>
                </c:pt>
                <c:pt idx="276">
                  <c:v>33</c:v>
                </c:pt>
                <c:pt idx="277">
                  <c:v>33</c:v>
                </c:pt>
                <c:pt idx="278">
                  <c:v>33</c:v>
                </c:pt>
                <c:pt idx="279">
                  <c:v>33</c:v>
                </c:pt>
                <c:pt idx="280">
                  <c:v>33</c:v>
                </c:pt>
                <c:pt idx="281">
                  <c:v>33</c:v>
                </c:pt>
                <c:pt idx="282">
                  <c:v>33</c:v>
                </c:pt>
                <c:pt idx="283">
                  <c:v>34</c:v>
                </c:pt>
                <c:pt idx="284">
                  <c:v>34</c:v>
                </c:pt>
                <c:pt idx="285">
                  <c:v>34</c:v>
                </c:pt>
                <c:pt idx="286">
                  <c:v>34</c:v>
                </c:pt>
                <c:pt idx="287">
                  <c:v>34</c:v>
                </c:pt>
                <c:pt idx="288">
                  <c:v>34</c:v>
                </c:pt>
                <c:pt idx="289">
                  <c:v>34</c:v>
                </c:pt>
                <c:pt idx="290">
                  <c:v>34</c:v>
                </c:pt>
                <c:pt idx="291">
                  <c:v>34</c:v>
                </c:pt>
                <c:pt idx="292">
                  <c:v>34</c:v>
                </c:pt>
                <c:pt idx="293">
                  <c:v>34</c:v>
                </c:pt>
                <c:pt idx="294">
                  <c:v>34</c:v>
                </c:pt>
                <c:pt idx="295">
                  <c:v>34</c:v>
                </c:pt>
                <c:pt idx="296">
                  <c:v>34</c:v>
                </c:pt>
                <c:pt idx="297">
                  <c:v>34</c:v>
                </c:pt>
                <c:pt idx="298">
                  <c:v>34</c:v>
                </c:pt>
                <c:pt idx="299">
                  <c:v>34</c:v>
                </c:pt>
                <c:pt idx="300">
                  <c:v>34</c:v>
                </c:pt>
                <c:pt idx="301">
                  <c:v>35</c:v>
                </c:pt>
                <c:pt idx="302">
                  <c:v>35</c:v>
                </c:pt>
                <c:pt idx="303">
                  <c:v>35</c:v>
                </c:pt>
                <c:pt idx="304">
                  <c:v>35</c:v>
                </c:pt>
                <c:pt idx="305">
                  <c:v>35</c:v>
                </c:pt>
                <c:pt idx="306">
                  <c:v>35</c:v>
                </c:pt>
                <c:pt idx="307">
                  <c:v>35</c:v>
                </c:pt>
                <c:pt idx="308">
                  <c:v>35</c:v>
                </c:pt>
                <c:pt idx="309">
                  <c:v>35</c:v>
                </c:pt>
                <c:pt idx="310">
                  <c:v>35</c:v>
                </c:pt>
                <c:pt idx="311">
                  <c:v>35</c:v>
                </c:pt>
                <c:pt idx="312">
                  <c:v>35</c:v>
                </c:pt>
                <c:pt idx="313">
                  <c:v>35</c:v>
                </c:pt>
                <c:pt idx="314">
                  <c:v>35</c:v>
                </c:pt>
                <c:pt idx="315">
                  <c:v>35</c:v>
                </c:pt>
                <c:pt idx="316">
                  <c:v>35</c:v>
                </c:pt>
                <c:pt idx="317">
                  <c:v>35</c:v>
                </c:pt>
                <c:pt idx="318">
                  <c:v>36</c:v>
                </c:pt>
                <c:pt idx="319">
                  <c:v>36</c:v>
                </c:pt>
                <c:pt idx="320">
                  <c:v>36</c:v>
                </c:pt>
                <c:pt idx="321">
                  <c:v>36</c:v>
                </c:pt>
                <c:pt idx="322">
                  <c:v>36</c:v>
                </c:pt>
                <c:pt idx="323">
                  <c:v>36</c:v>
                </c:pt>
                <c:pt idx="324">
                  <c:v>36</c:v>
                </c:pt>
                <c:pt idx="325">
                  <c:v>36</c:v>
                </c:pt>
                <c:pt idx="326">
                  <c:v>36</c:v>
                </c:pt>
                <c:pt idx="327">
                  <c:v>36</c:v>
                </c:pt>
                <c:pt idx="328">
                  <c:v>36</c:v>
                </c:pt>
                <c:pt idx="329">
                  <c:v>37</c:v>
                </c:pt>
                <c:pt idx="330">
                  <c:v>37</c:v>
                </c:pt>
                <c:pt idx="331">
                  <c:v>37</c:v>
                </c:pt>
                <c:pt idx="332">
                  <c:v>37</c:v>
                </c:pt>
                <c:pt idx="333">
                  <c:v>37</c:v>
                </c:pt>
                <c:pt idx="334">
                  <c:v>37</c:v>
                </c:pt>
                <c:pt idx="335">
                  <c:v>37</c:v>
                </c:pt>
                <c:pt idx="336">
                  <c:v>37</c:v>
                </c:pt>
                <c:pt idx="337">
                  <c:v>37</c:v>
                </c:pt>
                <c:pt idx="338">
                  <c:v>37</c:v>
                </c:pt>
                <c:pt idx="339">
                  <c:v>37</c:v>
                </c:pt>
                <c:pt idx="340">
                  <c:v>38</c:v>
                </c:pt>
                <c:pt idx="341">
                  <c:v>38</c:v>
                </c:pt>
                <c:pt idx="342">
                  <c:v>38</c:v>
                </c:pt>
                <c:pt idx="343">
                  <c:v>38</c:v>
                </c:pt>
                <c:pt idx="344">
                  <c:v>38</c:v>
                </c:pt>
                <c:pt idx="345">
                  <c:v>38</c:v>
                </c:pt>
                <c:pt idx="346">
                  <c:v>38</c:v>
                </c:pt>
                <c:pt idx="347">
                  <c:v>38</c:v>
                </c:pt>
                <c:pt idx="348">
                  <c:v>38</c:v>
                </c:pt>
                <c:pt idx="349">
                  <c:v>38</c:v>
                </c:pt>
                <c:pt idx="350">
                  <c:v>38</c:v>
                </c:pt>
                <c:pt idx="351">
                  <c:v>38</c:v>
                </c:pt>
                <c:pt idx="352">
                  <c:v>38</c:v>
                </c:pt>
                <c:pt idx="353">
                  <c:v>38</c:v>
                </c:pt>
                <c:pt idx="354">
                  <c:v>39</c:v>
                </c:pt>
                <c:pt idx="355">
                  <c:v>39</c:v>
                </c:pt>
                <c:pt idx="356">
                  <c:v>39</c:v>
                </c:pt>
                <c:pt idx="357">
                  <c:v>39</c:v>
                </c:pt>
                <c:pt idx="358">
                  <c:v>39</c:v>
                </c:pt>
                <c:pt idx="359">
                  <c:v>39</c:v>
                </c:pt>
                <c:pt idx="360">
                  <c:v>39</c:v>
                </c:pt>
                <c:pt idx="361">
                  <c:v>39</c:v>
                </c:pt>
                <c:pt idx="362">
                  <c:v>40</c:v>
                </c:pt>
                <c:pt idx="363">
                  <c:v>40</c:v>
                </c:pt>
                <c:pt idx="364">
                  <c:v>40</c:v>
                </c:pt>
                <c:pt idx="365">
                  <c:v>40</c:v>
                </c:pt>
                <c:pt idx="366">
                  <c:v>40</c:v>
                </c:pt>
                <c:pt idx="367">
                  <c:v>40</c:v>
                </c:pt>
                <c:pt idx="368">
                  <c:v>40</c:v>
                </c:pt>
                <c:pt idx="369">
                  <c:v>40</c:v>
                </c:pt>
                <c:pt idx="370">
                  <c:v>40</c:v>
                </c:pt>
                <c:pt idx="371">
                  <c:v>41</c:v>
                </c:pt>
                <c:pt idx="372">
                  <c:v>41</c:v>
                </c:pt>
                <c:pt idx="373">
                  <c:v>41</c:v>
                </c:pt>
                <c:pt idx="374">
                  <c:v>41</c:v>
                </c:pt>
                <c:pt idx="375">
                  <c:v>41</c:v>
                </c:pt>
                <c:pt idx="376">
                  <c:v>42</c:v>
                </c:pt>
                <c:pt idx="377">
                  <c:v>42</c:v>
                </c:pt>
                <c:pt idx="378">
                  <c:v>42</c:v>
                </c:pt>
                <c:pt idx="379">
                  <c:v>42</c:v>
                </c:pt>
                <c:pt idx="380">
                  <c:v>42</c:v>
                </c:pt>
                <c:pt idx="381">
                  <c:v>42</c:v>
                </c:pt>
                <c:pt idx="382">
                  <c:v>43</c:v>
                </c:pt>
                <c:pt idx="383">
                  <c:v>43</c:v>
                </c:pt>
                <c:pt idx="384">
                  <c:v>44</c:v>
                </c:pt>
                <c:pt idx="385">
                  <c:v>44</c:v>
                </c:pt>
                <c:pt idx="386">
                  <c:v>44</c:v>
                </c:pt>
                <c:pt idx="387">
                  <c:v>44</c:v>
                </c:pt>
                <c:pt idx="388">
                  <c:v>44</c:v>
                </c:pt>
                <c:pt idx="389">
                  <c:v>44</c:v>
                </c:pt>
                <c:pt idx="390">
                  <c:v>44</c:v>
                </c:pt>
                <c:pt idx="391">
                  <c:v>44</c:v>
                </c:pt>
                <c:pt idx="392">
                  <c:v>44</c:v>
                </c:pt>
                <c:pt idx="393">
                  <c:v>44</c:v>
                </c:pt>
                <c:pt idx="394">
                  <c:v>45</c:v>
                </c:pt>
                <c:pt idx="395">
                  <c:v>45</c:v>
                </c:pt>
                <c:pt idx="396">
                  <c:v>45</c:v>
                </c:pt>
                <c:pt idx="397">
                  <c:v>45</c:v>
                </c:pt>
                <c:pt idx="398">
                  <c:v>45</c:v>
                </c:pt>
                <c:pt idx="399">
                  <c:v>45</c:v>
                </c:pt>
                <c:pt idx="400">
                  <c:v>45</c:v>
                </c:pt>
                <c:pt idx="401">
                  <c:v>46</c:v>
                </c:pt>
                <c:pt idx="402">
                  <c:v>46</c:v>
                </c:pt>
                <c:pt idx="403">
                  <c:v>46</c:v>
                </c:pt>
                <c:pt idx="404">
                  <c:v>46</c:v>
                </c:pt>
                <c:pt idx="405">
                  <c:v>46</c:v>
                </c:pt>
                <c:pt idx="406">
                  <c:v>46</c:v>
                </c:pt>
                <c:pt idx="407">
                  <c:v>46</c:v>
                </c:pt>
                <c:pt idx="408">
                  <c:v>46</c:v>
                </c:pt>
                <c:pt idx="409">
                  <c:v>46</c:v>
                </c:pt>
                <c:pt idx="410">
                  <c:v>46</c:v>
                </c:pt>
                <c:pt idx="411">
                  <c:v>46</c:v>
                </c:pt>
                <c:pt idx="412">
                  <c:v>46</c:v>
                </c:pt>
                <c:pt idx="413">
                  <c:v>46</c:v>
                </c:pt>
                <c:pt idx="414">
                  <c:v>46</c:v>
                </c:pt>
                <c:pt idx="415">
                  <c:v>46</c:v>
                </c:pt>
                <c:pt idx="416">
                  <c:v>46</c:v>
                </c:pt>
                <c:pt idx="417">
                  <c:v>47</c:v>
                </c:pt>
                <c:pt idx="418">
                  <c:v>47</c:v>
                </c:pt>
                <c:pt idx="419">
                  <c:v>47</c:v>
                </c:pt>
                <c:pt idx="420">
                  <c:v>47</c:v>
                </c:pt>
                <c:pt idx="421">
                  <c:v>47</c:v>
                </c:pt>
                <c:pt idx="422">
                  <c:v>47</c:v>
                </c:pt>
                <c:pt idx="423">
                  <c:v>47</c:v>
                </c:pt>
                <c:pt idx="424">
                  <c:v>47</c:v>
                </c:pt>
                <c:pt idx="425">
                  <c:v>47</c:v>
                </c:pt>
                <c:pt idx="426">
                  <c:v>47</c:v>
                </c:pt>
                <c:pt idx="427">
                  <c:v>47</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49</c:v>
                </c:pt>
                <c:pt idx="446">
                  <c:v>49</c:v>
                </c:pt>
                <c:pt idx="447">
                  <c:v>49</c:v>
                </c:pt>
                <c:pt idx="448">
                  <c:v>49</c:v>
                </c:pt>
                <c:pt idx="449">
                  <c:v>49</c:v>
                </c:pt>
                <c:pt idx="450">
                  <c:v>49</c:v>
                </c:pt>
                <c:pt idx="451">
                  <c:v>49</c:v>
                </c:pt>
                <c:pt idx="452">
                  <c:v>50</c:v>
                </c:pt>
                <c:pt idx="453">
                  <c:v>50</c:v>
                </c:pt>
                <c:pt idx="454">
                  <c:v>50</c:v>
                </c:pt>
                <c:pt idx="455">
                  <c:v>50</c:v>
                </c:pt>
                <c:pt idx="456">
                  <c:v>50</c:v>
                </c:pt>
                <c:pt idx="457">
                  <c:v>50</c:v>
                </c:pt>
                <c:pt idx="458">
                  <c:v>50</c:v>
                </c:pt>
                <c:pt idx="459">
                  <c:v>50</c:v>
                </c:pt>
                <c:pt idx="460">
                  <c:v>50</c:v>
                </c:pt>
                <c:pt idx="461">
                  <c:v>50</c:v>
                </c:pt>
                <c:pt idx="462">
                  <c:v>51</c:v>
                </c:pt>
                <c:pt idx="463">
                  <c:v>51</c:v>
                </c:pt>
                <c:pt idx="464">
                  <c:v>51</c:v>
                </c:pt>
                <c:pt idx="465">
                  <c:v>51</c:v>
                </c:pt>
                <c:pt idx="466">
                  <c:v>51</c:v>
                </c:pt>
                <c:pt idx="467">
                  <c:v>51</c:v>
                </c:pt>
                <c:pt idx="468">
                  <c:v>52</c:v>
                </c:pt>
                <c:pt idx="469">
                  <c:v>52</c:v>
                </c:pt>
                <c:pt idx="470">
                  <c:v>52</c:v>
                </c:pt>
                <c:pt idx="471">
                  <c:v>52</c:v>
                </c:pt>
                <c:pt idx="472">
                  <c:v>52</c:v>
                </c:pt>
                <c:pt idx="473">
                  <c:v>52</c:v>
                </c:pt>
                <c:pt idx="474">
                  <c:v>52</c:v>
                </c:pt>
                <c:pt idx="475">
                  <c:v>52</c:v>
                </c:pt>
                <c:pt idx="476">
                  <c:v>52</c:v>
                </c:pt>
                <c:pt idx="477">
                  <c:v>52</c:v>
                </c:pt>
                <c:pt idx="478">
                  <c:v>52</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numCache>
            </c:numRef>
          </c:cat>
          <c:val>
            <c:numRef>
              <c:f>'אירועי טרור'!$G$171:$G$1015</c:f>
              <c:numCache>
                <c:formatCode>m/d/yyyy</c:formatCode>
                <c:ptCount val="8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numCache>
            </c:numRef>
          </c:val>
          <c:extLst>
            <c:ext xmlns:c16="http://schemas.microsoft.com/office/drawing/2014/chart" uri="{C3380CC4-5D6E-409C-BE32-E72D297353CC}">
              <c16:uniqueId val="{00000003-EB48-4633-B328-967B0666F2F8}"/>
            </c:ext>
          </c:extLst>
        </c:ser>
        <c:ser>
          <c:idx val="4"/>
          <c:order val="4"/>
          <c:tx>
            <c:strRef>
              <c:f>'אירועי טרור '!#REF!</c:f>
              <c:strCache>
                <c:ptCount val="173"/>
                <c:pt idx="0">
                  <c:v>רשימה נפתחת</c:v>
                </c:pt>
                <c:pt idx="1">
                  <c:v>כח/ אזרחים</c:v>
                </c:pt>
              </c:strCache>
            </c:strRef>
          </c:tx>
          <c:spPr>
            <a:solidFill>
              <a:schemeClr val="accent5"/>
            </a:solidFill>
            <a:ln>
              <a:noFill/>
            </a:ln>
            <a:effectLst/>
          </c:spPr>
          <c:invertIfNegative val="0"/>
          <c:cat>
            <c:numRef>
              <c:f>'אירועי טרור'!$A$171:$A$1015</c:f>
              <c:numCache>
                <c:formatCode>General</c:formatCode>
                <c:ptCount val="845"/>
                <c:pt idx="0">
                  <c:v>11</c:v>
                </c:pt>
                <c:pt idx="1">
                  <c:v>11</c:v>
                </c:pt>
                <c:pt idx="2">
                  <c:v>11</c:v>
                </c:pt>
                <c:pt idx="3">
                  <c:v>11</c:v>
                </c:pt>
                <c:pt idx="4">
                  <c:v>11</c:v>
                </c:pt>
                <c:pt idx="5">
                  <c:v>11</c:v>
                </c:pt>
                <c:pt idx="6">
                  <c:v>11</c:v>
                </c:pt>
                <c:pt idx="7">
                  <c:v>11</c:v>
                </c:pt>
                <c:pt idx="8">
                  <c:v>11</c:v>
                </c:pt>
                <c:pt idx="9">
                  <c:v>11</c:v>
                </c:pt>
                <c:pt idx="10">
                  <c:v>11</c:v>
                </c:pt>
                <c:pt idx="11">
                  <c:v>11</c:v>
                </c:pt>
                <c:pt idx="12">
                  <c:v>11</c:v>
                </c:pt>
                <c:pt idx="13">
                  <c:v>11</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13</c:v>
                </c:pt>
                <c:pt idx="29">
                  <c:v>13</c:v>
                </c:pt>
                <c:pt idx="30">
                  <c:v>13</c:v>
                </c:pt>
                <c:pt idx="31">
                  <c:v>13</c:v>
                </c:pt>
                <c:pt idx="32">
                  <c:v>13</c:v>
                </c:pt>
                <c:pt idx="33">
                  <c:v>13</c:v>
                </c:pt>
                <c:pt idx="34">
                  <c:v>13</c:v>
                </c:pt>
                <c:pt idx="35">
                  <c:v>13</c:v>
                </c:pt>
                <c:pt idx="36">
                  <c:v>13</c:v>
                </c:pt>
                <c:pt idx="37">
                  <c:v>13</c:v>
                </c:pt>
                <c:pt idx="38">
                  <c:v>13</c:v>
                </c:pt>
                <c:pt idx="39">
                  <c:v>13</c:v>
                </c:pt>
                <c:pt idx="40">
                  <c:v>13</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16</c:v>
                </c:pt>
                <c:pt idx="76">
                  <c:v>16</c:v>
                </c:pt>
                <c:pt idx="77">
                  <c:v>16</c:v>
                </c:pt>
                <c:pt idx="78">
                  <c:v>16</c:v>
                </c:pt>
                <c:pt idx="79">
                  <c:v>16</c:v>
                </c:pt>
                <c:pt idx="80">
                  <c:v>16</c:v>
                </c:pt>
                <c:pt idx="81">
                  <c:v>16</c:v>
                </c:pt>
                <c:pt idx="82">
                  <c:v>16</c:v>
                </c:pt>
                <c:pt idx="83">
                  <c:v>16</c:v>
                </c:pt>
                <c:pt idx="84">
                  <c:v>16</c:v>
                </c:pt>
                <c:pt idx="85">
                  <c:v>16</c:v>
                </c:pt>
                <c:pt idx="86">
                  <c:v>16</c:v>
                </c:pt>
                <c:pt idx="87">
                  <c:v>17</c:v>
                </c:pt>
                <c:pt idx="88">
                  <c:v>17</c:v>
                </c:pt>
                <c:pt idx="89">
                  <c:v>17</c:v>
                </c:pt>
                <c:pt idx="90">
                  <c:v>17</c:v>
                </c:pt>
                <c:pt idx="91">
                  <c:v>17</c:v>
                </c:pt>
                <c:pt idx="92">
                  <c:v>17</c:v>
                </c:pt>
                <c:pt idx="93">
                  <c:v>17</c:v>
                </c:pt>
                <c:pt idx="94">
                  <c:v>17</c:v>
                </c:pt>
                <c:pt idx="95">
                  <c:v>17</c:v>
                </c:pt>
                <c:pt idx="96">
                  <c:v>17</c:v>
                </c:pt>
                <c:pt idx="97">
                  <c:v>17</c:v>
                </c:pt>
                <c:pt idx="98">
                  <c:v>17</c:v>
                </c:pt>
                <c:pt idx="99">
                  <c:v>17</c:v>
                </c:pt>
                <c:pt idx="100">
                  <c:v>17</c:v>
                </c:pt>
                <c:pt idx="101">
                  <c:v>17</c:v>
                </c:pt>
                <c:pt idx="102">
                  <c:v>17</c:v>
                </c:pt>
                <c:pt idx="103">
                  <c:v>17</c:v>
                </c:pt>
                <c:pt idx="104">
                  <c:v>17</c:v>
                </c:pt>
                <c:pt idx="105">
                  <c:v>17</c:v>
                </c:pt>
                <c:pt idx="106">
                  <c:v>17</c:v>
                </c:pt>
                <c:pt idx="107">
                  <c:v>17</c:v>
                </c:pt>
                <c:pt idx="108">
                  <c:v>18</c:v>
                </c:pt>
                <c:pt idx="109">
                  <c:v>18</c:v>
                </c:pt>
                <c:pt idx="110">
                  <c:v>18</c:v>
                </c:pt>
                <c:pt idx="111">
                  <c:v>18</c:v>
                </c:pt>
                <c:pt idx="112">
                  <c:v>18</c:v>
                </c:pt>
                <c:pt idx="113">
                  <c:v>18</c:v>
                </c:pt>
                <c:pt idx="114">
                  <c:v>18</c:v>
                </c:pt>
                <c:pt idx="115">
                  <c:v>19</c:v>
                </c:pt>
                <c:pt idx="116">
                  <c:v>19</c:v>
                </c:pt>
                <c:pt idx="117">
                  <c:v>19</c:v>
                </c:pt>
                <c:pt idx="118">
                  <c:v>19</c:v>
                </c:pt>
                <c:pt idx="119">
                  <c:v>19</c:v>
                </c:pt>
                <c:pt idx="120">
                  <c:v>19</c:v>
                </c:pt>
                <c:pt idx="121">
                  <c:v>19</c:v>
                </c:pt>
                <c:pt idx="122">
                  <c:v>19</c:v>
                </c:pt>
                <c:pt idx="123">
                  <c:v>19</c:v>
                </c:pt>
                <c:pt idx="124">
                  <c:v>19</c:v>
                </c:pt>
                <c:pt idx="125">
                  <c:v>20</c:v>
                </c:pt>
                <c:pt idx="126">
                  <c:v>20</c:v>
                </c:pt>
                <c:pt idx="127">
                  <c:v>20</c:v>
                </c:pt>
                <c:pt idx="128">
                  <c:v>20</c:v>
                </c:pt>
                <c:pt idx="129">
                  <c:v>20</c:v>
                </c:pt>
                <c:pt idx="130">
                  <c:v>20</c:v>
                </c:pt>
                <c:pt idx="131">
                  <c:v>20</c:v>
                </c:pt>
                <c:pt idx="132">
                  <c:v>21</c:v>
                </c:pt>
                <c:pt idx="133">
                  <c:v>21</c:v>
                </c:pt>
                <c:pt idx="134">
                  <c:v>21</c:v>
                </c:pt>
                <c:pt idx="135">
                  <c:v>21</c:v>
                </c:pt>
                <c:pt idx="136">
                  <c:v>21</c:v>
                </c:pt>
                <c:pt idx="137">
                  <c:v>21</c:v>
                </c:pt>
                <c:pt idx="138">
                  <c:v>21</c:v>
                </c:pt>
                <c:pt idx="139">
                  <c:v>21</c:v>
                </c:pt>
                <c:pt idx="140">
                  <c:v>21</c:v>
                </c:pt>
                <c:pt idx="141">
                  <c:v>21</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23</c:v>
                </c:pt>
                <c:pt idx="169">
                  <c:v>23</c:v>
                </c:pt>
                <c:pt idx="170">
                  <c:v>23</c:v>
                </c:pt>
                <c:pt idx="171">
                  <c:v>23</c:v>
                </c:pt>
                <c:pt idx="172">
                  <c:v>23</c:v>
                </c:pt>
                <c:pt idx="173">
                  <c:v>23</c:v>
                </c:pt>
                <c:pt idx="174">
                  <c:v>23</c:v>
                </c:pt>
                <c:pt idx="175">
                  <c:v>23</c:v>
                </c:pt>
                <c:pt idx="176">
                  <c:v>24</c:v>
                </c:pt>
                <c:pt idx="177">
                  <c:v>24</c:v>
                </c:pt>
                <c:pt idx="178">
                  <c:v>24</c:v>
                </c:pt>
                <c:pt idx="179">
                  <c:v>24</c:v>
                </c:pt>
                <c:pt idx="180">
                  <c:v>24</c:v>
                </c:pt>
                <c:pt idx="181">
                  <c:v>24</c:v>
                </c:pt>
                <c:pt idx="182">
                  <c:v>24</c:v>
                </c:pt>
                <c:pt idx="183">
                  <c:v>24</c:v>
                </c:pt>
                <c:pt idx="184">
                  <c:v>24</c:v>
                </c:pt>
                <c:pt idx="185">
                  <c:v>24</c:v>
                </c:pt>
                <c:pt idx="186">
                  <c:v>24</c:v>
                </c:pt>
                <c:pt idx="187">
                  <c:v>24</c:v>
                </c:pt>
                <c:pt idx="188">
                  <c:v>24</c:v>
                </c:pt>
                <c:pt idx="189">
                  <c:v>24</c:v>
                </c:pt>
                <c:pt idx="190">
                  <c:v>25</c:v>
                </c:pt>
                <c:pt idx="191">
                  <c:v>25</c:v>
                </c:pt>
                <c:pt idx="192">
                  <c:v>25</c:v>
                </c:pt>
                <c:pt idx="193">
                  <c:v>25</c:v>
                </c:pt>
                <c:pt idx="194">
                  <c:v>25</c:v>
                </c:pt>
                <c:pt idx="195">
                  <c:v>25</c:v>
                </c:pt>
                <c:pt idx="196">
                  <c:v>25</c:v>
                </c:pt>
                <c:pt idx="197">
                  <c:v>25</c:v>
                </c:pt>
                <c:pt idx="198">
                  <c:v>26</c:v>
                </c:pt>
                <c:pt idx="199">
                  <c:v>26</c:v>
                </c:pt>
                <c:pt idx="200">
                  <c:v>26</c:v>
                </c:pt>
                <c:pt idx="201">
                  <c:v>26</c:v>
                </c:pt>
                <c:pt idx="202">
                  <c:v>26</c:v>
                </c:pt>
                <c:pt idx="203">
                  <c:v>26</c:v>
                </c:pt>
                <c:pt idx="204">
                  <c:v>26</c:v>
                </c:pt>
                <c:pt idx="205">
                  <c:v>26</c:v>
                </c:pt>
                <c:pt idx="206">
                  <c:v>26</c:v>
                </c:pt>
                <c:pt idx="207">
                  <c:v>26</c:v>
                </c:pt>
                <c:pt idx="208">
                  <c:v>26</c:v>
                </c:pt>
                <c:pt idx="209">
                  <c:v>26</c:v>
                </c:pt>
                <c:pt idx="210">
                  <c:v>26</c:v>
                </c:pt>
                <c:pt idx="211">
                  <c:v>27</c:v>
                </c:pt>
                <c:pt idx="212">
                  <c:v>27</c:v>
                </c:pt>
                <c:pt idx="213">
                  <c:v>27</c:v>
                </c:pt>
                <c:pt idx="214">
                  <c:v>27</c:v>
                </c:pt>
                <c:pt idx="215">
                  <c:v>27</c:v>
                </c:pt>
                <c:pt idx="216">
                  <c:v>27</c:v>
                </c:pt>
                <c:pt idx="217">
                  <c:v>27</c:v>
                </c:pt>
                <c:pt idx="218">
                  <c:v>28</c:v>
                </c:pt>
                <c:pt idx="219">
                  <c:v>28</c:v>
                </c:pt>
                <c:pt idx="220">
                  <c:v>28</c:v>
                </c:pt>
                <c:pt idx="221">
                  <c:v>28</c:v>
                </c:pt>
                <c:pt idx="222">
                  <c:v>28</c:v>
                </c:pt>
                <c:pt idx="223">
                  <c:v>28</c:v>
                </c:pt>
                <c:pt idx="224">
                  <c:v>28</c:v>
                </c:pt>
                <c:pt idx="225">
                  <c:v>28</c:v>
                </c:pt>
                <c:pt idx="226">
                  <c:v>28</c:v>
                </c:pt>
                <c:pt idx="227">
                  <c:v>28</c:v>
                </c:pt>
                <c:pt idx="228">
                  <c:v>28</c:v>
                </c:pt>
                <c:pt idx="229">
                  <c:v>29</c:v>
                </c:pt>
                <c:pt idx="230">
                  <c:v>29</c:v>
                </c:pt>
                <c:pt idx="231">
                  <c:v>29</c:v>
                </c:pt>
                <c:pt idx="232">
                  <c:v>29</c:v>
                </c:pt>
                <c:pt idx="233">
                  <c:v>29</c:v>
                </c:pt>
                <c:pt idx="234">
                  <c:v>29</c:v>
                </c:pt>
                <c:pt idx="235">
                  <c:v>29</c:v>
                </c:pt>
                <c:pt idx="236">
                  <c:v>29</c:v>
                </c:pt>
                <c:pt idx="237">
                  <c:v>29</c:v>
                </c:pt>
                <c:pt idx="238">
                  <c:v>29</c:v>
                </c:pt>
                <c:pt idx="239">
                  <c:v>29</c:v>
                </c:pt>
                <c:pt idx="240">
                  <c:v>30</c:v>
                </c:pt>
                <c:pt idx="241">
                  <c:v>30</c:v>
                </c:pt>
                <c:pt idx="242">
                  <c:v>30</c:v>
                </c:pt>
                <c:pt idx="243">
                  <c:v>30</c:v>
                </c:pt>
                <c:pt idx="244">
                  <c:v>30</c:v>
                </c:pt>
                <c:pt idx="245">
                  <c:v>30</c:v>
                </c:pt>
                <c:pt idx="246">
                  <c:v>30</c:v>
                </c:pt>
                <c:pt idx="247">
                  <c:v>30</c:v>
                </c:pt>
                <c:pt idx="248">
                  <c:v>30</c:v>
                </c:pt>
                <c:pt idx="249">
                  <c:v>30</c:v>
                </c:pt>
                <c:pt idx="250">
                  <c:v>30</c:v>
                </c:pt>
                <c:pt idx="251">
                  <c:v>30</c:v>
                </c:pt>
                <c:pt idx="252">
                  <c:v>30</c:v>
                </c:pt>
                <c:pt idx="253">
                  <c:v>30</c:v>
                </c:pt>
                <c:pt idx="254">
                  <c:v>31</c:v>
                </c:pt>
                <c:pt idx="255">
                  <c:v>31</c:v>
                </c:pt>
                <c:pt idx="256">
                  <c:v>31</c:v>
                </c:pt>
                <c:pt idx="257">
                  <c:v>31</c:v>
                </c:pt>
                <c:pt idx="258">
                  <c:v>31</c:v>
                </c:pt>
                <c:pt idx="259">
                  <c:v>31</c:v>
                </c:pt>
                <c:pt idx="260">
                  <c:v>31</c:v>
                </c:pt>
                <c:pt idx="261">
                  <c:v>31</c:v>
                </c:pt>
                <c:pt idx="262">
                  <c:v>32</c:v>
                </c:pt>
                <c:pt idx="263">
                  <c:v>32</c:v>
                </c:pt>
                <c:pt idx="264">
                  <c:v>32</c:v>
                </c:pt>
                <c:pt idx="265">
                  <c:v>32</c:v>
                </c:pt>
                <c:pt idx="266">
                  <c:v>32</c:v>
                </c:pt>
                <c:pt idx="267">
                  <c:v>32</c:v>
                </c:pt>
                <c:pt idx="268">
                  <c:v>32</c:v>
                </c:pt>
                <c:pt idx="269">
                  <c:v>32</c:v>
                </c:pt>
                <c:pt idx="270">
                  <c:v>32</c:v>
                </c:pt>
                <c:pt idx="271">
                  <c:v>32</c:v>
                </c:pt>
                <c:pt idx="272">
                  <c:v>32</c:v>
                </c:pt>
                <c:pt idx="273">
                  <c:v>32</c:v>
                </c:pt>
                <c:pt idx="274">
                  <c:v>33</c:v>
                </c:pt>
                <c:pt idx="275">
                  <c:v>33</c:v>
                </c:pt>
                <c:pt idx="276">
                  <c:v>33</c:v>
                </c:pt>
                <c:pt idx="277">
                  <c:v>33</c:v>
                </c:pt>
                <c:pt idx="278">
                  <c:v>33</c:v>
                </c:pt>
                <c:pt idx="279">
                  <c:v>33</c:v>
                </c:pt>
                <c:pt idx="280">
                  <c:v>33</c:v>
                </c:pt>
                <c:pt idx="281">
                  <c:v>33</c:v>
                </c:pt>
                <c:pt idx="282">
                  <c:v>33</c:v>
                </c:pt>
                <c:pt idx="283">
                  <c:v>34</c:v>
                </c:pt>
                <c:pt idx="284">
                  <c:v>34</c:v>
                </c:pt>
                <c:pt idx="285">
                  <c:v>34</c:v>
                </c:pt>
                <c:pt idx="286">
                  <c:v>34</c:v>
                </c:pt>
                <c:pt idx="287">
                  <c:v>34</c:v>
                </c:pt>
                <c:pt idx="288">
                  <c:v>34</c:v>
                </c:pt>
                <c:pt idx="289">
                  <c:v>34</c:v>
                </c:pt>
                <c:pt idx="290">
                  <c:v>34</c:v>
                </c:pt>
                <c:pt idx="291">
                  <c:v>34</c:v>
                </c:pt>
                <c:pt idx="292">
                  <c:v>34</c:v>
                </c:pt>
                <c:pt idx="293">
                  <c:v>34</c:v>
                </c:pt>
                <c:pt idx="294">
                  <c:v>34</c:v>
                </c:pt>
                <c:pt idx="295">
                  <c:v>34</c:v>
                </c:pt>
                <c:pt idx="296">
                  <c:v>34</c:v>
                </c:pt>
                <c:pt idx="297">
                  <c:v>34</c:v>
                </c:pt>
                <c:pt idx="298">
                  <c:v>34</c:v>
                </c:pt>
                <c:pt idx="299">
                  <c:v>34</c:v>
                </c:pt>
                <c:pt idx="300">
                  <c:v>34</c:v>
                </c:pt>
                <c:pt idx="301">
                  <c:v>35</c:v>
                </c:pt>
                <c:pt idx="302">
                  <c:v>35</c:v>
                </c:pt>
                <c:pt idx="303">
                  <c:v>35</c:v>
                </c:pt>
                <c:pt idx="304">
                  <c:v>35</c:v>
                </c:pt>
                <c:pt idx="305">
                  <c:v>35</c:v>
                </c:pt>
                <c:pt idx="306">
                  <c:v>35</c:v>
                </c:pt>
                <c:pt idx="307">
                  <c:v>35</c:v>
                </c:pt>
                <c:pt idx="308">
                  <c:v>35</c:v>
                </c:pt>
                <c:pt idx="309">
                  <c:v>35</c:v>
                </c:pt>
                <c:pt idx="310">
                  <c:v>35</c:v>
                </c:pt>
                <c:pt idx="311">
                  <c:v>35</c:v>
                </c:pt>
                <c:pt idx="312">
                  <c:v>35</c:v>
                </c:pt>
                <c:pt idx="313">
                  <c:v>35</c:v>
                </c:pt>
                <c:pt idx="314">
                  <c:v>35</c:v>
                </c:pt>
                <c:pt idx="315">
                  <c:v>35</c:v>
                </c:pt>
                <c:pt idx="316">
                  <c:v>35</c:v>
                </c:pt>
                <c:pt idx="317">
                  <c:v>35</c:v>
                </c:pt>
                <c:pt idx="318">
                  <c:v>36</c:v>
                </c:pt>
                <c:pt idx="319">
                  <c:v>36</c:v>
                </c:pt>
                <c:pt idx="320">
                  <c:v>36</c:v>
                </c:pt>
                <c:pt idx="321">
                  <c:v>36</c:v>
                </c:pt>
                <c:pt idx="322">
                  <c:v>36</c:v>
                </c:pt>
                <c:pt idx="323">
                  <c:v>36</c:v>
                </c:pt>
                <c:pt idx="324">
                  <c:v>36</c:v>
                </c:pt>
                <c:pt idx="325">
                  <c:v>36</c:v>
                </c:pt>
                <c:pt idx="326">
                  <c:v>36</c:v>
                </c:pt>
                <c:pt idx="327">
                  <c:v>36</c:v>
                </c:pt>
                <c:pt idx="328">
                  <c:v>36</c:v>
                </c:pt>
                <c:pt idx="329">
                  <c:v>37</c:v>
                </c:pt>
                <c:pt idx="330">
                  <c:v>37</c:v>
                </c:pt>
                <c:pt idx="331">
                  <c:v>37</c:v>
                </c:pt>
                <c:pt idx="332">
                  <c:v>37</c:v>
                </c:pt>
                <c:pt idx="333">
                  <c:v>37</c:v>
                </c:pt>
                <c:pt idx="334">
                  <c:v>37</c:v>
                </c:pt>
                <c:pt idx="335">
                  <c:v>37</c:v>
                </c:pt>
                <c:pt idx="336">
                  <c:v>37</c:v>
                </c:pt>
                <c:pt idx="337">
                  <c:v>37</c:v>
                </c:pt>
                <c:pt idx="338">
                  <c:v>37</c:v>
                </c:pt>
                <c:pt idx="339">
                  <c:v>37</c:v>
                </c:pt>
                <c:pt idx="340">
                  <c:v>38</c:v>
                </c:pt>
                <c:pt idx="341">
                  <c:v>38</c:v>
                </c:pt>
                <c:pt idx="342">
                  <c:v>38</c:v>
                </c:pt>
                <c:pt idx="343">
                  <c:v>38</c:v>
                </c:pt>
                <c:pt idx="344">
                  <c:v>38</c:v>
                </c:pt>
                <c:pt idx="345">
                  <c:v>38</c:v>
                </c:pt>
                <c:pt idx="346">
                  <c:v>38</c:v>
                </c:pt>
                <c:pt idx="347">
                  <c:v>38</c:v>
                </c:pt>
                <c:pt idx="348">
                  <c:v>38</c:v>
                </c:pt>
                <c:pt idx="349">
                  <c:v>38</c:v>
                </c:pt>
                <c:pt idx="350">
                  <c:v>38</c:v>
                </c:pt>
                <c:pt idx="351">
                  <c:v>38</c:v>
                </c:pt>
                <c:pt idx="352">
                  <c:v>38</c:v>
                </c:pt>
                <c:pt idx="353">
                  <c:v>38</c:v>
                </c:pt>
                <c:pt idx="354">
                  <c:v>39</c:v>
                </c:pt>
                <c:pt idx="355">
                  <c:v>39</c:v>
                </c:pt>
                <c:pt idx="356">
                  <c:v>39</c:v>
                </c:pt>
                <c:pt idx="357">
                  <c:v>39</c:v>
                </c:pt>
                <c:pt idx="358">
                  <c:v>39</c:v>
                </c:pt>
                <c:pt idx="359">
                  <c:v>39</c:v>
                </c:pt>
                <c:pt idx="360">
                  <c:v>39</c:v>
                </c:pt>
                <c:pt idx="361">
                  <c:v>39</c:v>
                </c:pt>
                <c:pt idx="362">
                  <c:v>40</c:v>
                </c:pt>
                <c:pt idx="363">
                  <c:v>40</c:v>
                </c:pt>
                <c:pt idx="364">
                  <c:v>40</c:v>
                </c:pt>
                <c:pt idx="365">
                  <c:v>40</c:v>
                </c:pt>
                <c:pt idx="366">
                  <c:v>40</c:v>
                </c:pt>
                <c:pt idx="367">
                  <c:v>40</c:v>
                </c:pt>
                <c:pt idx="368">
                  <c:v>40</c:v>
                </c:pt>
                <c:pt idx="369">
                  <c:v>40</c:v>
                </c:pt>
                <c:pt idx="370">
                  <c:v>40</c:v>
                </c:pt>
                <c:pt idx="371">
                  <c:v>41</c:v>
                </c:pt>
                <c:pt idx="372">
                  <c:v>41</c:v>
                </c:pt>
                <c:pt idx="373">
                  <c:v>41</c:v>
                </c:pt>
                <c:pt idx="374">
                  <c:v>41</c:v>
                </c:pt>
                <c:pt idx="375">
                  <c:v>41</c:v>
                </c:pt>
                <c:pt idx="376">
                  <c:v>42</c:v>
                </c:pt>
                <c:pt idx="377">
                  <c:v>42</c:v>
                </c:pt>
                <c:pt idx="378">
                  <c:v>42</c:v>
                </c:pt>
                <c:pt idx="379">
                  <c:v>42</c:v>
                </c:pt>
                <c:pt idx="380">
                  <c:v>42</c:v>
                </c:pt>
                <c:pt idx="381">
                  <c:v>42</c:v>
                </c:pt>
                <c:pt idx="382">
                  <c:v>43</c:v>
                </c:pt>
                <c:pt idx="383">
                  <c:v>43</c:v>
                </c:pt>
                <c:pt idx="384">
                  <c:v>44</c:v>
                </c:pt>
                <c:pt idx="385">
                  <c:v>44</c:v>
                </c:pt>
                <c:pt idx="386">
                  <c:v>44</c:v>
                </c:pt>
                <c:pt idx="387">
                  <c:v>44</c:v>
                </c:pt>
                <c:pt idx="388">
                  <c:v>44</c:v>
                </c:pt>
                <c:pt idx="389">
                  <c:v>44</c:v>
                </c:pt>
                <c:pt idx="390">
                  <c:v>44</c:v>
                </c:pt>
                <c:pt idx="391">
                  <c:v>44</c:v>
                </c:pt>
                <c:pt idx="392">
                  <c:v>44</c:v>
                </c:pt>
                <c:pt idx="393">
                  <c:v>44</c:v>
                </c:pt>
                <c:pt idx="394">
                  <c:v>45</c:v>
                </c:pt>
                <c:pt idx="395">
                  <c:v>45</c:v>
                </c:pt>
                <c:pt idx="396">
                  <c:v>45</c:v>
                </c:pt>
                <c:pt idx="397">
                  <c:v>45</c:v>
                </c:pt>
                <c:pt idx="398">
                  <c:v>45</c:v>
                </c:pt>
                <c:pt idx="399">
                  <c:v>45</c:v>
                </c:pt>
                <c:pt idx="400">
                  <c:v>45</c:v>
                </c:pt>
                <c:pt idx="401">
                  <c:v>46</c:v>
                </c:pt>
                <c:pt idx="402">
                  <c:v>46</c:v>
                </c:pt>
                <c:pt idx="403">
                  <c:v>46</c:v>
                </c:pt>
                <c:pt idx="404">
                  <c:v>46</c:v>
                </c:pt>
                <c:pt idx="405">
                  <c:v>46</c:v>
                </c:pt>
                <c:pt idx="406">
                  <c:v>46</c:v>
                </c:pt>
                <c:pt idx="407">
                  <c:v>46</c:v>
                </c:pt>
                <c:pt idx="408">
                  <c:v>46</c:v>
                </c:pt>
                <c:pt idx="409">
                  <c:v>46</c:v>
                </c:pt>
                <c:pt idx="410">
                  <c:v>46</c:v>
                </c:pt>
                <c:pt idx="411">
                  <c:v>46</c:v>
                </c:pt>
                <c:pt idx="412">
                  <c:v>46</c:v>
                </c:pt>
                <c:pt idx="413">
                  <c:v>46</c:v>
                </c:pt>
                <c:pt idx="414">
                  <c:v>46</c:v>
                </c:pt>
                <c:pt idx="415">
                  <c:v>46</c:v>
                </c:pt>
                <c:pt idx="416">
                  <c:v>46</c:v>
                </c:pt>
                <c:pt idx="417">
                  <c:v>47</c:v>
                </c:pt>
                <c:pt idx="418">
                  <c:v>47</c:v>
                </c:pt>
                <c:pt idx="419">
                  <c:v>47</c:v>
                </c:pt>
                <c:pt idx="420">
                  <c:v>47</c:v>
                </c:pt>
                <c:pt idx="421">
                  <c:v>47</c:v>
                </c:pt>
                <c:pt idx="422">
                  <c:v>47</c:v>
                </c:pt>
                <c:pt idx="423">
                  <c:v>47</c:v>
                </c:pt>
                <c:pt idx="424">
                  <c:v>47</c:v>
                </c:pt>
                <c:pt idx="425">
                  <c:v>47</c:v>
                </c:pt>
                <c:pt idx="426">
                  <c:v>47</c:v>
                </c:pt>
                <c:pt idx="427">
                  <c:v>47</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49</c:v>
                </c:pt>
                <c:pt idx="446">
                  <c:v>49</c:v>
                </c:pt>
                <c:pt idx="447">
                  <c:v>49</c:v>
                </c:pt>
                <c:pt idx="448">
                  <c:v>49</c:v>
                </c:pt>
                <c:pt idx="449">
                  <c:v>49</c:v>
                </c:pt>
                <c:pt idx="450">
                  <c:v>49</c:v>
                </c:pt>
                <c:pt idx="451">
                  <c:v>49</c:v>
                </c:pt>
                <c:pt idx="452">
                  <c:v>50</c:v>
                </c:pt>
                <c:pt idx="453">
                  <c:v>50</c:v>
                </c:pt>
                <c:pt idx="454">
                  <c:v>50</c:v>
                </c:pt>
                <c:pt idx="455">
                  <c:v>50</c:v>
                </c:pt>
                <c:pt idx="456">
                  <c:v>50</c:v>
                </c:pt>
                <c:pt idx="457">
                  <c:v>50</c:v>
                </c:pt>
                <c:pt idx="458">
                  <c:v>50</c:v>
                </c:pt>
                <c:pt idx="459">
                  <c:v>50</c:v>
                </c:pt>
                <c:pt idx="460">
                  <c:v>50</c:v>
                </c:pt>
                <c:pt idx="461">
                  <c:v>50</c:v>
                </c:pt>
                <c:pt idx="462">
                  <c:v>51</c:v>
                </c:pt>
                <c:pt idx="463">
                  <c:v>51</c:v>
                </c:pt>
                <c:pt idx="464">
                  <c:v>51</c:v>
                </c:pt>
                <c:pt idx="465">
                  <c:v>51</c:v>
                </c:pt>
                <c:pt idx="466">
                  <c:v>51</c:v>
                </c:pt>
                <c:pt idx="467">
                  <c:v>51</c:v>
                </c:pt>
                <c:pt idx="468">
                  <c:v>52</c:v>
                </c:pt>
                <c:pt idx="469">
                  <c:v>52</c:v>
                </c:pt>
                <c:pt idx="470">
                  <c:v>52</c:v>
                </c:pt>
                <c:pt idx="471">
                  <c:v>52</c:v>
                </c:pt>
                <c:pt idx="472">
                  <c:v>52</c:v>
                </c:pt>
                <c:pt idx="473">
                  <c:v>52</c:v>
                </c:pt>
                <c:pt idx="474">
                  <c:v>52</c:v>
                </c:pt>
                <c:pt idx="475">
                  <c:v>52</c:v>
                </c:pt>
                <c:pt idx="476">
                  <c:v>52</c:v>
                </c:pt>
                <c:pt idx="477">
                  <c:v>52</c:v>
                </c:pt>
                <c:pt idx="478">
                  <c:v>52</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numCache>
            </c:numRef>
          </c:cat>
          <c:val>
            <c:numRef>
              <c:f>'אירועי טרור '!#REF!</c:f>
              <c:numCache>
                <c:formatCode>General</c:formatCode>
                <c:ptCount val="844"/>
              </c:numCache>
            </c:numRef>
          </c:val>
          <c:extLst>
            <c:ext xmlns:c16="http://schemas.microsoft.com/office/drawing/2014/chart" uri="{C3380CC4-5D6E-409C-BE32-E72D297353CC}">
              <c16:uniqueId val="{00000004-EB48-4633-B328-967B0666F2F8}"/>
            </c:ext>
          </c:extLst>
        </c:ser>
        <c:ser>
          <c:idx val="5"/>
          <c:order val="5"/>
          <c:tx>
            <c:strRef>
              <c:f>'אירועי טרור'!$I$2:$I$170</c:f>
              <c:strCache>
                <c:ptCount val="169"/>
                <c:pt idx="0">
                  <c:v> </c:v>
                </c:pt>
                <c:pt idx="1">
                  <c:v>פירוט אירוע</c:v>
                </c:pt>
                <c:pt idx="2">
                  <c:v>בוצע ירי לעבר כוח מגד' 7877/8211 במהלך מארב ירי בעזון נפצע חייל באורח דחוף אשר פונה ע"ג טנ"צ לביה"ח 'בלינסון'. בהמשך הופעל 'סיר לחץ' בעקבות 4 חמושים אשר התבצרו בבית, בתגובה הכוח הגיב בירי לעבר הבית, כתוצאה נהרגו 4 פלס'</c:v>
                </c:pt>
                <c:pt idx="3">
                  <c:v>הוכרז 'פטיש חם' בעקבות ירי ככה"נ מרכב לעבר כוח מגד' 6891/941 בפיל' 190 סמוך ליעבד אין נפגעים אך זוהו פגיעות בפיל'. בתגובה הכוח הגיב בירי לעבר הרכב, א.נ.א.נ. כמו"כ לאחר סריקות ע"י הכוח נמצאו 4 תרמילים בצו' 202</c:v>
                </c:pt>
                <c:pt idx="4">
                  <c:v>בוצע ירי מרכב חולף לעבר חווה 5 המאויישת ע"י כוח מגד' 9341/8109  א.נ.א.נ</c:v>
                </c:pt>
                <c:pt idx="5">
                  <c:v>בוצע ירי לעבר כוח מגד' 7643/8149 ומג"ב כ"ג במהלך פטרול במ.פ ג'נין. בהמשך בוצע ירי לעבר כלים השייכים לכוח. כמו"כ בוצע ירי מרכב חולף לעבר הכוח הכוח הגיב בירי לעבר חשודים, א.נ.א.נ</c:v>
                </c:pt>
                <c:pt idx="6">
                  <c:v>בוצע ירי לעבר כוח מגד' 7877/9221 במהלך יזומה בקלקיליה הכוח הגיב בירי לעבר חשודים, כתוצאה נפצע פלס' באורח לא ידוע אשר פונה ע"ג תאג"ד לביה"ח 'מאיר'. </c:v>
                </c:pt>
                <c:pt idx="7">
                  <c:v>בוצע ירי לעבר כוח מגד' 9341/7037 במוצב עיבל א.נ.א.נ, הכוח הגיב בירי לעבר נקודות חשודות, אין נפגעים</c:v>
                </c:pt>
                <c:pt idx="8">
                  <c:v>כוח מגד' 6891/9306 דיווח אודות שמיעת ירי מכיוון ענבתא גדודי אל אקצא לקחו אחריות על הירי
ועל כן האירוע הוגדר כירי</c:v>
                </c:pt>
                <c:pt idx="9">
                  <c:v>בוצע ירי לעבר כוח מגד' 7877/9213 במהלך פעילות לילה בנור א – שמס א.נ.א.נ</c:v>
                </c:pt>
                <c:pt idx="10">
                  <c:v>בוצע ירי פריפריאלי במהלך פעילות לילה בנור א – שמס א.נ.א.נ</c:v>
                </c:pt>
                <c:pt idx="11">
                  <c:v>במהלך מבצע 'חרב גדעון 28'  בנור א – שמס בוצע ירי לעבר כוח מג"ב כ"ג , כתוצאה מרסיס נפצע לוחם מג"ב באורח לא דחוף אשר טופל ע"י תאג"ד בנק' ולא נזקק לפינוי. כמו"כ במהלך הפעילות נפצע פלס' באורח לא ידוע כתוצאה מירי לעברו ו-2 פלס' באורח לא ידוע כתוצאה מרסיסים אשר</c:v>
                </c:pt>
                <c:pt idx="12">
                  <c:v>בוצע ירי פריפריאלי במהלך פעילות לילה בעין הסולטאן א.נ.א.נ</c:v>
                </c:pt>
                <c:pt idx="13">
                  <c:v>בוצע ירי לעבר כוח מגד' 9341/967 במהלך פעילות לילה ברפידיה א.נ.א.נ</c:v>
                </c:pt>
                <c:pt idx="14">
                  <c:v>במהלך פעילות לילה בטמון בוצע ירי לעבר כוח ית"ם, הכוח הגיב בירי לעבר מס' חשודים, א.נ.א.נ. בהמשך הושלך מטען מאולתר לעבר הכוח, בתגובה הכוח הגיב בירי לעבר חשודים במרחב, כתוצאה נהרג פלס' </c:v>
                </c:pt>
                <c:pt idx="15">
                  <c:v>במהלך מבצע 'חרב גדעון 27' בנור א – שמס אירע פיצוץ מטען בתוך רכב, נפצעו 2 חיילים השייכים לכוח מגד' 646/420 באורח דחוף אשר פונו ע"ג טנ"צ לביה"ח 'בלינסון'</c:v>
                </c:pt>
                <c:pt idx="16">
                  <c:v>במהלך יציאת הכוחות מהאדום במהלך פעילות יום בסיר, חייל השייך לכוח מיח' 89/217 פרק מהרכב ע"מ לפנות חסם אבנים על ציר 'לזירה'. במהלך הפריקה, בוצע ירי לעבר החייל ואירע פיצוץ מטען על הציר, החייל נפצע באורח דחוף כתוצאה מפיצוץ המטען ופונה ע"ג מסוק מסוג 'ינשוף' לב</c:v>
                </c:pt>
                <c:pt idx="17">
                  <c:v>במהלך יציאת הכוחות מהאדום במהלך פעילות יום בסיר, חייל השייך לכוח מיח' 89/217 פרק מהרכב ע"מ לפנות חסם אבנים על ציר 'לזירה'. במהלך הפריקה, בוצע ירי לעבר החייל ואירע פיצוץ מטען על הציר, החייל נפצע באורח דחוף כתוצאה מפיצוץ המטען ופונה ע"ג מסוק מסוג 'ינשוף' לב</c:v>
                </c:pt>
                <c:pt idx="18">
                  <c:v>בוצע ירי לעבר כוח מגד' 6891/941 במהלך פטרול ביעבד  א.נ.א.נ</c:v>
                </c:pt>
                <c:pt idx="19">
                  <c:v>הוכרז 'פטיש חם' בעקבות שמיעת ירי וזיהוי 2 נותבים ע"י כוח הגמ"ר בק.ד 19 בכרמי צור, הכוח הגיב בירי לעבר חשודים במרחב, א.נ.א.נ. יש לציין כי הועלה ברשתות הפלס' אודות ביצוע ירי מכיוון הבריכה הגדולה בבית אומר וגדודי 'אל אקצא' לקחו אחריות על האירוע. לאחר סריקות </c:v>
                </c:pt>
                <c:pt idx="20">
                  <c:v>בוצע ירי מרכב חולף לעבר כוח מגד' 6891/9306 במהלך התקהלות בהשתתפות מס' פלס' במעבר 104  הכוח הגיב בירי לעבר מס' חשודים, א.נ.א.נ</c:v>
                </c:pt>
                <c:pt idx="21">
                  <c:v>בוצע ירי לעבר כוח מג"ב כ"ג וכוח מגד' 7643/8149 במהלך פעילות לילה במ.פ ג'נין. בהמשך בוצע ירי נוסף לעבר כוחותינו. כמו"כ בוצע ירי נותבים לעבר הכלים של הכוח וירי נוסף לעבר הכוחות בצפון המ.פ. בהמשך בוצע ירי נוסף לעבר כוחותינו. כמו"כ בוצע ירי לעבר כוח באיתור 65</c:v>
                </c:pt>
                <c:pt idx="22">
                  <c:v>רכב מסוג 'דוד' השייך לכוח מג"ב כ"ג עלה על מטען אשר התפוצץ על ציר 'עזרא' במהלך פעילות לילה במ.פ ג'נין  כתוצאה ה'דוד' התהפך ונהרגה שוטרת מג"ב ונפצעו 3 שוטרי מג"ב כ"ג באורח דחוף אשר פונו ע"ג 2 מסוקים מסוג 'ינשוף' לביה"ח 'רמב"ם'</c:v>
                </c:pt>
                <c:pt idx="23">
                  <c:v>בוצע ירי לעבר כוח מגד' 9341/967 במהלך פעילות לילה בקסבה בשכם א.נ.א.נ</c:v>
                </c:pt>
                <c:pt idx="24">
                  <c:v>בוצע ירי לעבר כוח מגד' 9341/967 במהלך  צ'קפוסט במתג 3 בשכם הכוח הגיב בירי לעבר מס' נק' חשודות, א.נ.א.נ</c:v>
                </c:pt>
                <c:pt idx="25">
                  <c:v>בוצע ירי לעבר כוח מג"ב כ"ג במוצב סאלם מכיוון צו' 182 בתגובה הכוח הגיב בירי לעבר רכב חשוד במרחב, א.נ.א.נ, כמו"כ זוהה רשף במרחב. </c:v>
                </c:pt>
                <c:pt idx="26">
                  <c:v>הוכרז 'פטיש חם' בעקבות פיגוע דריסה במח' ראס בידו נפצעו 2 שוטרי מג"ב באורח לא דחוף אשר פונו ע"ג מד"א לביה"ח 'שערי צדק'. בתגובה כוח מג"ב עוטף הגיב בירי לעבר הרכב ולעבר רכב נוסף במרחב, כתוצאה נהרגו 2 פלס' ונפצעה ילדה פלס' באורח דחוף אשר בהמשך מתה מפצעיה. יש </c:v>
                </c:pt>
                <c:pt idx="27">
                  <c:v>דווח בדיעבד אודות ירי לעבר חפ"ק סמח"ט ולעבר כוח מגד' 9341/7037 במהלך פעילות לילה בבילבוס  אין נפגעים אך נגרם נזק לרכב צבאי מסוג 'דוד' השייך לכוח, בתגובה הכוח הגיב בירי לעבר מס' חשודים, יש לציין כי זוהתה פגיעה </c:v>
                </c:pt>
                <c:pt idx="28">
                  <c:v>אירע ניסיון דקירת כוח מגד' 9336/5060 במהלך פעילות לילה בחברון ע"י אחיו של יעד המעצר הנ"ל נעצר ונוטרל ע"י הכוח ובהמשך הועבר למתקן מעצר בעציון</c:v>
                </c:pt>
                <c:pt idx="29">
                  <c:v>במהלך פעילות לילה בעין הסולטאן בוצע ירי לעבר כוח מגד' 417/5016  הכוח הגיב בירי לעבר חשודים במרחב, א.נ.א.נ</c:v>
                </c:pt>
                <c:pt idx="30">
                  <c:v>בוצע ירי לעבר 2 ר"י על ציר 'אומות' בצו' המשטרה הבריטית סמוך לסילוואד נהרג ערבי ישר' ונפצעה ערביה ישר' באורח דחוף אשר התפנתה עצמאית לבי"ח ברמאללה ובהמשך בוצע שחלוף ע"י סה"א והנ"ל פונתה ע"ג מד"א לביה"ח 'הדסה עין כרם'</c:v>
                </c:pt>
                <c:pt idx="31">
                  <c:v>בוצע ירי לעבר כוח מיח' ימ"ס איו"ש בצו' 256 במהלך בפעילות הו"פ באיכתבא א.נ.א.נ</c:v>
                </c:pt>
                <c:pt idx="32">
                  <c:v>בוצע ירי לעבר כוח מגד' 6891/941 במהלך פטרול בביר אל באשא. בהמשך בוצע ירי נוסף לעבר הכוח א.נ.א.נ</c:v>
                </c:pt>
                <c:pt idx="33">
                  <c:v>בוצע ירי לעבר כוחות מגד' 646/420, 6891/9306 ומג"ב כ"ג 646/420 במהלך פעילות לילה בטול כרם, בהמשך בוצע ירי נוסף לעבר הכוחות ולעבר שופל השייך לכוח א.נ.א.נ</c:v>
                </c:pt>
                <c:pt idx="34">
                  <c:v>אירע פיצוץ מס' מטעני גחון במהלך פעילות לילה בטול כרם אין נפגעים אך נגרם נזק לשופל ול-9D</c:v>
                </c:pt>
                <c:pt idx="35">
                  <c:v>בוצע ירי נותבים לעבר כוח מגד' 6891/9306 על ציר 'חנקן' במעבר 104 סמוך לטול כרם א.נ.א.נ</c:v>
                </c:pt>
                <c:pt idx="36">
                  <c:v>דווח בדיעבד אודות ירי לעבר היישוב ניצני עוז מכיוון טול כרם א.נ.א.נ</c:v>
                </c:pt>
                <c:pt idx="37">
                  <c:v>בוצע ירי לעבר כוח מגד' 9341/967 במהלך צ'קפוסט במתג 3 סמוך לשכם א.נ.א.נ</c:v>
                </c:pt>
                <c:pt idx="38">
                  <c:v>בוצע ירי לעבר כוחות מגד' 646/420, 7643/8149 ומג"ב כ"ג במהלך פעילות לילה בג'נין. בהמשך בוצע ירי נוסף לעבר הכוחות ולעבר שופל.  בהמשך בוצע ירי מרכב חולף ומאופנוע חולף לעבר שופל על ציר 'גונזו'.  בנוסף בוצע ירי לעבר הכוח בצו' 797. כמו"כ בוצע ירי מאופנוע חולף ל</c:v>
                </c:pt>
                <c:pt idx="39">
                  <c:v>הוכרז 'פטיש חם' בעקבות ניסיון דקירת כוח מגד' 9337/43 במהלך צ'ק פוסט במרחב פיל' גפן סמוך לסילוואד הכוח הגיב בירי לעבר המחבל כתוצאה המחבל נהרג. יש לצין כי הסכין הוחרמה והובערה לטיפול מז"פ. בהמשך האירוע חוזל"ש</c:v>
                </c:pt>
                <c:pt idx="40">
                  <c:v>בוצע ירי לעבר כוח מגד' 6891/9306 במהלך קיפול הכוחות לאחר רשד"ג במרחב ענבתא הכוח הגיב בירי לאוויר ובאלפ"ה, א.נ.א.נ</c:v>
                </c:pt>
                <c:pt idx="41">
                  <c:v>בוצע ירי מרכב חולף לעבר כוח מיח' 89/6217 במהלך פעילות לילה בקסבה בשכם בתגובה הכוח הגיב בירי לעבר חשודים, כתוצאה נפצעו 4 פלס' באורח לא ידוע אשר התפנו לבי"ח ברפידיה </c:v>
                </c:pt>
                <c:pt idx="42">
                  <c:v>בוצע ירי לעבר כוח מגד' 6891/941 במהלך פעילות יום בג'בע. בהמשך בוצע ירי לעבר כוח מיח' 89/6217 וכוח מגד' 6891/941. כמו"כ בוצע ירי נוסף לעבר כוח מיח' 89/6217 הכוחות הגיבו בירי לעבר המרחב, א.נ.א.נ</c:v>
                </c:pt>
                <c:pt idx="43">
                  <c:v>בוצע ירי מרכב חולף לעבר כוח מגד' 7643/8149 במהלך פעילות לילה בג'נין. בהמשך בוצע ירי נוסף לעבר הכוח. כמו"כ בוצע ירי נוסף לעבר הכוח. בהמשך בוצע ירי נוסף לעבר הכוח  הכוח הגיב בירי למקור הירי, א.נ.א.נ</c:v>
                </c:pt>
                <c:pt idx="44">
                  <c:v>בוצע ירי לעבר הכוח במהלך מבצע לחישוף מטענים בנור א-שמס. כמו"כ בוצע ירי לעבר שופל השייך לכוח. בהמשך בוצע ירי נוסף לעבר הכוח על ציר 'מצילתיים. כמו"כ בוצע ירי לעבר כוח בצו' 153. בנוסף בוצע ירי לעבר הכוח הכוח הגיב בירי לעבר חשודים, א.נ.א.נ</c:v>
                </c:pt>
                <c:pt idx="45">
                  <c:v>הוכרז 'מעגל פתוח' בעקבות ירי לעבר הסיור בגדר ההיקפית של היישוב אדורה, לאחר פריקת מצלמות עלה כי חדרו 3 מחבלים ליישוב דרך ק.ד 26, נפצע חייל הגמ"ר באורח לא דחוף אשר פונה ע"ג תאג"ד לביה"ח 'שערי צדק'. יש לציין כי לאחר סריקות ע"י הגשש נמצא חתך בגדר בקטע 26 סמוך</c:v>
                </c:pt>
                <c:pt idx="46">
                  <c:v>בוצע ירי לעבר כוח מג"ב מנשה במהלך פעילות לילה בסילת אל חרתייה א.נ.א.נ</c:v>
                </c:pt>
                <c:pt idx="47">
                  <c:v>במהלך מבצע 'חרב גדעון 31' במ.פ ג'נין בוצע ירי לעבר כוח מג"ב כ"ג על ציר 'סקוטלנד', בהמשך רכב צבאי מסוג 'זאב' השייך לכוח מיח' 636 נתקע בבוץ. כמו"כ בוצע ירי לעבר כוח הנדסה, הכוח הגיב בירי לעבר המרחב, א.נ.א.נ. כוח ימ"ס איו"ש הגיב בירי לעבר ברחן, כתוצאה נפצע פ</c:v>
                </c:pt>
                <c:pt idx="48">
                  <c:v>במהלך מבצע חטיבתי במ.פ פרעה הושלכו מטענים מאולתרים ובוצע ירי לעבר כוחותינו מכיוון המסגד. כמו"כ בוצע ירי לעבר כוח מגד' 417/5035 על ציר 'אמילי' וירי נוסף לעבר כוחותינו באיתור 7269. בהמשך בוצע ירי נוסף לעבר כוח מגד' 417/5035 במרחב, כוח מגד' 417/5035 ביצע ירי</c:v>
                </c:pt>
                <c:pt idx="49">
                  <c:v>בוצע ירי לעבר כוח הגמ"ר אשר התקרב למשטובה של המחבלים ע"מ לבצע בידוק בחסם סמוך לחווה של פופר סמוך למיצד כתוצאה מרסיסים נפצע חייל הגמ"ר באורח לא דחוף אשר פונה ע"ג תאג"ד לביה"ח 'שערי צדק'. בתגובה הכוח הגיב בירי לעבר המחבלים, כתוצאה נהרגו 2 מחבלים</c:v>
                </c:pt>
                <c:pt idx="50">
                  <c:v>בוצע ירי לעבר כוח מגד' 7877/9221, מג"ב א' וכוח הנדסה במהלך פעילות לילה בקלקיליה  כוח מגד' 7877/9221 הגיב בנ.מ.ח אשר כלל ירי לעבר המרחב, אין נפגעים </c:v>
                </c:pt>
                <c:pt idx="51">
                  <c:v>בוצע ירי לעבר כוח מגד' 9341/8109 בחווה 7 מכיוון סאלם אין נפגעים אך זוהו 4 פגיעות בבטונדות סמוך לחווה </c:v>
                </c:pt>
                <c:pt idx="52">
                  <c:v>בוצע ירי לעבר כוח מגד' 6891/941 וכוח מגד' 646/420 במהלך מבצע חטיבתי בטול כרם אין נפגעים </c:v>
                </c:pt>
                <c:pt idx="53">
                  <c:v>בוצע ירי לעבר כוח מגד' 9341/8109 במהלך פעילות לילה במ.פ בלאטה בתגובה הכוח ביצע ירי לעבר מקור הירי, אין נפגעים. כמו"כ, בוצעה תקיפה אווירית שכתוצאה ממנה נהרגו 5 פלס'</c:v>
                </c:pt>
                <c:pt idx="54">
                  <c:v>בוצע ירי לעבר הכוחות 6891/941, 646/420 ולעבר שופל השייך לכוחות במהלך מבצע חטיבתי 'חרב גדעון 31' בטול כרם נפצע חייל באורח דחוף ופונה ע"ג טנ"צ לביה"ח 'בלינסון', כמו"כ נגרם נזק לשופל </c:v>
                </c:pt>
                <c:pt idx="55">
                  <c:v>בוצע ירי לעבר רכב צבאי מסוג 'פנתר' השייך לכוח מגד' 6891/9306 במהלך מבצע חטיבתי 'חרב גדעון 31' בטול כרם אין נפגעים, יש לציין כי הירי בוצע מנשק שנגנב מפלס' הרוג במרחב התקיפה האווירית. 4 פלס' הרוגים ו-3 פצועים מתקיפה אווירית, 2 פלס' הרוגים ו-4 פצועים מירי, 2</c:v>
                </c:pt>
                <c:pt idx="56">
                  <c:v>במהלך פעילות לילה בקלקיליה רכב צבאי מסוג 'טיגריס' השייך לכוח מג"ב קלקיליה עלה על מטען מוטמן על ציר 'מוריאל' מהפיצוץ נפצע חייל אשר היה מחוץ לרכב באורח דחוף מרסיסים ופונה ע"ג תאג"ד לביה"ח 'מאיר' ונפצעו 5 שוטרים באורח לא דחוף, כמו"כ נגרם נזק לרכב </c:v>
                </c:pt>
                <c:pt idx="57">
                  <c:v>בוצע מס' פעמים ירי לעבר כוח מגד' 9341/8109 ולעבר שופל השייך לכוח במהלך פעילות לילה במ.פ בלאטה הכוח הגיב בירי לעבר חמוש, אין נפגעים</c:v>
                </c:pt>
                <c:pt idx="58">
                  <c:v>בוצע ירי לעבר כוח מגד' 6891/941 במהלך מארב ירי בצו' 202 סמוך ליעבד אין נפגעים</c:v>
                </c:pt>
                <c:pt idx="59">
                  <c:v>ארעה פריצת חסימה ע"י ערבי ישר' ע"ג ר"י סמוך למחצבות עתניאל, בהמשך הרכב המשיך בנסיעה וביצע ניסיון דריסת כוח מגד' 9336/7018 בפיל' 630  אין נפגעים, בהמשך הנ"ל נעצר ע"י כוח בצו' בית ענון והועבר לטיפול מ"י. יש לציין כי ברכב נמצא סכום כסף גדול</c:v>
                </c:pt>
                <c:pt idx="60">
                  <c:v>בוצע ירי לעבר כוח מגד' 6891/941 ומג"ב כ"ג במהלך פעילות לילה במיתלון אין נפגעים</c:v>
                </c:pt>
                <c:pt idx="61">
                  <c:v>בוצע ירי לעבר כוח מגד' 6891/941 במהלך פטרול רכוב בשוויכה הכוח הגיב בירי לעבר נק' חשודות במרחב, א.נ.א.נ</c:v>
                </c:pt>
                <c:pt idx="62">
                  <c:v>בוצע ירי לעבר כוח מגד' 6891/941 בפיל' 190 ביעבד לאחר סריקות ע"י הכוח וגשש נמצאו 19 תרמילים מסוג 7.62 מ"מ בצו' 202. יש לציין כי גדודי 'אל אקצא' לקחו אחריות על הירי</c:v>
                </c:pt>
                <c:pt idx="63">
                  <c:v>בוצע ירי לעבר רכב סיור של כוח מגד' 6891/9306 סמוך לפיל' 197 סמוך לעינב אין נפגעים אך נגרם נזק לרכב. בתגובה הכוח הגיב בירי לעבר המחבל, כתוצאה המחבל חוסל. כמו"כ נמצאו במרחב 6 תרמילים וכדור מסוג 9 מ"מ</c:v>
                </c:pt>
                <c:pt idx="64">
                  <c:v>בוצע ירי לעבר כוח מגד' 6891/941 במהלך פטרול רגלי בעראבה הכוח הגיב בירי לעבר נקודות חשודות, א.נ.א.נ</c:v>
                </c:pt>
                <c:pt idx="65">
                  <c:v>בוצע ירי לעבר מעבר שער אפרים המאויש ע"י כוח אבטחה אזרחי אין נפגעים אך נמצאה פגיעה במעבר. בתגובה כוח מגד' 6891/9306 הגיב בירי לכיוון מרחב בית ספר באירתאח , א.נ.א.נ</c:v>
                </c:pt>
                <c:pt idx="66">
                  <c:v>בוצע ירי לעבר מחבלת אשר התקרבה לכוח 9337/7035 בפיל' 28 סמוך לפסגות, הנ"ל נפצעה באורח דחוף</c:v>
                </c:pt>
                <c:pt idx="67">
                  <c:v>בוצע ירי לעבר כוח ימ"ס איו"ש במהלך סריקות באיתור בפעילות יום בביר אל באשא, הכוח הגיב בירי לעבר חמוש, כתוצאה הנ"ל נהרג. בהמשך כלב השייך ליח' עוקץ תקף חשוד, כתוצאה הנ"ל נפצע באורח דחוף  </c:v>
                </c:pt>
                <c:pt idx="68">
                  <c:v>בוצע ירי לעבר כוח מגד' 6891/941 במהלך פעילות לילה בג'נין. בהמשך בוצע ירי מרכב חולף לעבר כוח מג"ב כ"ג על ציר 'גונזו'  אין נפגעים אך נגרם נזק לרכב מסוג 'דוד' השייך לכוח, בתגובה הכוח הגיב בירי לעבר חשוד במרחב, א.נ.א.נ. בהמשך בוצע ירי מרכב חולף לעבר כוח מג"ב </c:v>
                </c:pt>
                <c:pt idx="69">
                  <c:v>בוצע ירי לעבר כוח מגד' 9341/7037 במהלך פעילות לילה בג'בל שימאלי בשכם א.נ.א.נ</c:v>
                </c:pt>
                <c:pt idx="70">
                  <c:v>במהלך פעילות יזומה בדיר אבו דעיף בוצע ירי לעבר כוח מגד' 7643/8149 ומג"ב כ"ג הכוח הגיב בירי לעבר חשודים במרחב, כתוצאה נהרג פלס'</c:v>
                </c:pt>
                <c:pt idx="71">
                  <c:v>בוצע ירי לעבר כוח מגד' 417/5035 במהלך פעילות לילה בטובאס, א.נ.א.נ</c:v>
                </c:pt>
                <c:pt idx="72">
                  <c:v>במהלך פעילות לילה בקבטיה בוצע ירי לעבר כוח מג"ב כ"ג וכוח מגד' 8105 כוח מג"ב כ"ג הגיב בירי לעבר המרחב, א.נ.א.נ</c:v>
                </c:pt>
                <c:pt idx="73">
                  <c:v>במהלך פעילות גירוי בקלקיליה בוצע ירי לעבר כוח מגד' 7877/9221 הכוח הגיב בנ.מ.ח אשר כלל ירי לאוויר ולעבר פלס', כתוצאה נפצע פלס' באורח לא דחוף אשר התפנה לאדום. כמו"כ לאחר סריקות נמצאו 2 נק' מרבץ ו-3 תרמילים מסוג 9 מ"מ במרחב</c:v>
                </c:pt>
                <c:pt idx="74">
                  <c:v>במהלך פעילות לילה בתייסיר בוצע ירי לעבר כוח מגד' 417/5035 א.נ.א.נ</c:v>
                </c:pt>
                <c:pt idx="75">
                  <c:v>במהלך פעילות לילה בואדי ברוקין בוצע ירי לעבר כוח מיח' 89/217 א.נ.א.נ</c:v>
                </c:pt>
                <c:pt idx="76">
                  <c:v>במהלך פעילות יזומה במ.פ ג'נין בוצע ירי לעבר כוח מגד' 6891/941. בהמשך בוצע ירי לעבר כוח מגד' 7643/8149. כמו"כ בוצע ירי לעבר כוח הנדסה ומג"ב כ"ג. לאחר מכן בוצע ירי לעבר כוח מיח' 89/217. בהמשך בוצע ירי לעבר כוח מיח' 89/217 באל יאמון הכוח הגיב בירי לאוויר ובי</c:v>
                </c:pt>
                <c:pt idx="77">
                  <c:v>בוצע ירי לעבר כוח מגד' 9341/967 במהלך פטרול רגלי בקסבה בשכם א.נ.א.נ</c:v>
                </c:pt>
                <c:pt idx="78">
                  <c:v>הוכרז 'פטיש חם' בעקבות ניסיון דקירת כוח מגד' 'תבור' – 894 על ציר 'ביאלר' בין הברכיים סמוך לתקוע הכוח הגיב בירי לעבר המחבל, כתוצאה המחבל חוסל </c:v>
                </c:pt>
                <c:pt idx="79">
                  <c:v>במהלך פעילות לילה בנור א-שמס בוצע ירי לעבר כוח מגד' 646/8105, בהמשך הכוח ביצע ירי לעבר מחבל א.נ.א.נ</c:v>
                </c:pt>
                <c:pt idx="80">
                  <c:v>בוצע ירי נותבים לעבר כוח מג"ב עטרות מכיוון קלנדיה אין נפגעים אך נגרם נזק לחומה. בתגובה הכוח הגיב בנ.מ.ח אשר כלל ירי לעבר מקור הירי, א.נ.א.נ</c:v>
                </c:pt>
                <c:pt idx="81">
                  <c:v>במהלך פעילות לילה בקלקיליה בוצע ירי לעבר כוח מגד' 7877/9221  הכוח הגיב בירי לעבר חשודים במרחב, א.נ.א.נ</c:v>
                </c:pt>
                <c:pt idx="82">
                  <c:v>בוצע ירי לעבר כוח מגד' 417/5035 במהלך פעילות לילה בטובאס. בהמשך בוצע ירי לעבר כוח מיח' מתילן א.נ.א.נ</c:v>
                </c:pt>
                <c:pt idx="83">
                  <c:v>במהלך פעילות לילה בג'נין בוצע ירי לעבר תאג"ד השייך לכוח מגד' 6891/941 א.נ.א.נ</c:v>
                </c:pt>
                <c:pt idx="84">
                  <c:v>בוצע ירי לעבר שופל השייך לכוח מגד' 9341/8109 במהלך פעילות לילה במ.פ בלאטה הכוח הגיב בירי לעבר חשוד, א.נ.א.נ</c:v>
                </c:pt>
                <c:pt idx="85">
                  <c:v>בוצע ירי לעבר כוח מגד' 417/5035 במהלך פעילות לילה בטובאס א.נ.א.נ</c:v>
                </c:pt>
                <c:pt idx="86">
                  <c:v>   בוצע ירי לעבר כוח מגד' 6891/941 במהלך פטרול בבאקה א – שרקייה  הכח הגיב בירי לעבר נקודות חשודות א.נ.א.נ</c:v>
                </c:pt>
                <c:pt idx="87">
                  <c:v>בוצע ירי לעבר כוחות מגד' 9341/8109, ימ"ס וכוח מיח' עוקץ על ציר 'טלביה' במהלך פעילות יום במ.פ בלאטה. בהמשך בוצע ירי לעבר כוח מגד' 9341/8109 על ציר 'קילשון' אין נפגעים אך נגרם נזק לרכבים צבאיים מסוג 'טיגריס' השייכים לכוחות</c:v>
                </c:pt>
                <c:pt idx="88">
                  <c:v>בוצע פעמיים ירי לעבר כוח מגד' 646/8105 ומג"ב כ"ג במהלך פעילות לילה בטול כרם אין נפגעים</c:v>
                </c:pt>
                <c:pt idx="89">
                  <c:v>בוצע פעמיים ירי לעבר כוח מגד' 417/5035 במהלך פעילות לילה בטובאס הכוח הגיב בירי לעבר מס' חשודים, אין נפגעים </c:v>
                </c:pt>
                <c:pt idx="90">
                  <c:v>בוצע ירי לעבר כוח מיח' 89/217 וכוח מגד' 9341/7037 במהלך פעילות לילה בבית אילמא אין נפגעים</c:v>
                </c:pt>
                <c:pt idx="91">
                  <c:v>בוצע ירי לעבר כוח מגד' 646/8105 במהלך פעילות לילה באל יאמון  הכוח הגיב בירי לעבר מס' נק' חשודות, אין נפגעים </c:v>
                </c:pt>
                <c:pt idx="92">
                  <c:v>הוכרז 'פטיש חם' במירב בעקבות שמיעת ירי וזיהוי מקור ירי ע"י כוח מגד' 282/405 מכיוון בית ספר בג'ילבון לעבר בית במירב יש לציין כי זוהתה פגיעה בבית. כמו"כ הכוח הגיב בירי לעבר מקור הירי, אין נפגעים</c:v>
                </c:pt>
                <c:pt idx="93">
                  <c:v>בוצע ירי פעמיים לעבר כלי הנדסה חטיבתיים במהלך פעילות לילה בטול כרם ונור א – שמס אין נפגעים</c:v>
                </c:pt>
                <c:pt idx="94">
                  <c:v>הוכרז 'פטיש חם' בעקבות מחבל אשר שלף אקדח דמה לעבר כוח מגד' 9341/8109 בחווה 7 הכוח הגיב בירי לעבר המחבל כתוצאה הנ"ל נהרג. יש לציין כי על המחבל נמצא אקדח דמה וסכין </c:v>
                </c:pt>
                <c:pt idx="95">
                  <c:v>בוצע ירי מרכב חולף לעבר כוח מגד' 6891/941 במהלך פעילות לילה במ.פ ג'נין הכוח הגיב בירי לעבר הרכב, אין נפגעים </c:v>
                </c:pt>
                <c:pt idx="96">
                  <c:v>בוצע ירי לעבר כוח מגד' 7877/9221 במהלך פעילות לילה בקלקיליה  הכוח הגיב בירי לעבר מקור הירי, אין נפגעים </c:v>
                </c:pt>
                <c:pt idx="97">
                  <c:v>בוצע ירי לעבר כוח מגד' 417/5035 במהלך פעילות לילה בטמון אין נפגעים</c:v>
                </c:pt>
                <c:pt idx="98">
                  <c:v>במהלך פעילות יום בנור א-שמס בוצע ירי לעבר כוח מיח' ימ"ס איו"ש. בהמשך הושלכו מס' מטענים מאולתרים לעבר הכוח. כמו"כ בוצע ירי נוסף לעבר הכוח, יש לציין כי כדור פגע בווסט של אחד החיילים, כתוצאה הנ"ל נפצע באורח לא דחוף וסירב טיפול ופינוי. בהמשך עלה כי מתבצעים חי</c:v>
                </c:pt>
                <c:pt idx="99">
                  <c:v>בוצע ירי לעבר כוח מגד' 282/405 בק.ד 2047 מכיוון אל יאמון, הכוח הגיב בירי לעבר נק' חשודות, א.נ.א.נ. בהמשך נמצאה נק' מרבץ ובה 19 כדורים מסוג 5.56 מ"מ</c:v>
                </c:pt>
                <c:pt idx="100">
                  <c:v>בוצע ירי לעבר כוח מגד' 9341/7037 בצו' המנגלים סמוך לשבי שומרון, נפצע חייל באורח לא דחוף אשר פונה ע"ג רכב יח' לביה"ח 'בלינסון'. בתגובה הכוח הגיב בירי לעבר מס' חשודים, כתוצאה המחבל חוסל</c:v>
                </c:pt>
                <c:pt idx="101">
                  <c:v>התקבל דיווח מכוח מגדס"ר 900/93 אודות שמיעת ירי חריגה בבולם עינב הכוח הגיב בנ.מ.ח אשר כלל ירי לעבר מס' נק' חשודות, אין נפגעים. כמו"כ גדודי 'נור א – שמס לקחו אחריות על האירוע ועל כן האירוע הוגדר כירי </c:v>
                </c:pt>
                <c:pt idx="102">
                  <c:v>הוכרז 'פטיש חם' בעקבות ניסיון דקירת כוח מגד' 'תבור' – 894 על ציר 'גלון' סמוך לחוסאן, במהלכו מחבל ניגש לרכב של הכוח, הכוח פרק מהרכב ולאחר מכן המחבל רץ לעבר הכוח עם סכין הכוח הגיב בירי לעבר המחבל, כתוצאה המחבל מת</c:v>
                </c:pt>
                <c:pt idx="103">
                  <c:v>דווח בדיעבד אודות ירי לעבר כוח מגד' 9341/8109 במהלך פעילות לילה במ.פ בלאטה הכוח הגיב בירי לעבר חמוש, א.נ.א.נ </c:v>
                </c:pt>
                <c:pt idx="104">
                  <c:v>בוצע ירי לעבר כוח מג"ב כ"ג במהלך פעילות לילה בקבטיה א.נ.א.נ</c:v>
                </c:pt>
                <c:pt idx="105">
                  <c:v>בוצע ירי לעבר כוח הגמ"ר בגדר ההיקפית של כרמי צור בק.ד 19 הכוח הגיב בירי לאוויר, א.נ.א.נ. לאחר סריקות באדום ע"י כוח מגד' 8015/910 נמצאה נק' מרבץ ובה 4 תרמילים מסוג 9 מ"מ</c:v>
                </c:pt>
                <c:pt idx="106">
                  <c:v>בוצע ירי לעבר כוח מגד' 646/8105 במהלך פעילות לילה בג'נין. בהמשך בוצע ירי לעבר רכב מסוג 'פנתר' השייך לכוח  אין נפגעים אך נגרם נזק לרכב</c:v>
                </c:pt>
                <c:pt idx="107">
                  <c:v>בוצע ירי לעבר כוח מגד' 7877/9221 במהלך פעילות לילה בקלקיליה  הכוח הגיב בירי לעבר מקור הירי, אין נפגעים הכוח הגיב בירי לעבר המרחב, א.נ.א.נ. יש לציין כי לאחר סריקות ע"י הכוח נמצאו 5 תרמילים מסוג 9 מ"מ</c:v>
                </c:pt>
                <c:pt idx="108">
                  <c:v>אירע ניסיון דריסת כוח מגד' 7877/9221 במהלך פעילות לילה בקלקיליה הכוח הגיב בירי לעבר הרכב, כתוצאה המחבל נהרג</c:v>
                </c:pt>
                <c:pt idx="109">
                  <c:v>נמצא מטען גחון ע"י הכוח במרחב א.נ.א.נ, יש לציין כי המטען גחון נוטרל </c:v>
                </c:pt>
                <c:pt idx="110">
                  <c:v>הוכרז 'פטיש חם' בעקבות ניסיון דריסת מס' אזרחים ישר' ע"י רכב פלס' בטרמפיאדה בצו' הגוש סמוך למגדל עוז אין נפגעים, יש לציין כי הנ"ל נמלט צפונה ובהמשך הרכב נעצר בצו' אפרת ע"י כוח מגד' 8015/910. כמו"כ המחבל פרק מהרכב וניסה להימלט, בתגובה הכוח ביצע ירי לעבר הנ"</c:v>
                </c:pt>
                <c:pt idx="111">
                  <c:v>בוצע ירי מרכב חולף לעבר כוח מג"ב כ"ג במוצב סאלם הכוח הגיב בירי 56 כדורים לעבר מקור הירי, א.נ.א.נ. לאחר סריקות ע"י כוח מגד' 282/405 נמצאו 26 תרמילים מסוג 5.56 מ"מ ו-8 תרמילים מסוג 7.62 מ"מ. כמו"כ גדודי ג'נין לקחו אחריות על הירי</c:v>
                </c:pt>
                <c:pt idx="112">
                  <c:v>בוצע ירי לעבר כוח מגדס"ר 900/93 בפיל' 190 בצו' 8 סמוך ליעבד א.נ.א.נ, לאחר סריקות ע"י הכוח נמצאו 48 תרמילים מסוג 5.56 מ"מ.  כמו"כ גדודי ג'נין לקחו אחריות על הירי</c:v>
                </c:pt>
                <c:pt idx="113">
                  <c:v>בוצע ירי לעבר כוח מגד' 282/405 בעמדת במבי סמוך למירב מכיוון ג'ילבון הכוח הגיב לעבר מקור הירי, א.נ.א.נ. כמו"כ גדודי ג'נין לקחו אחריות על הירי</c:v>
                </c:pt>
                <c:pt idx="114">
                  <c:v>בוצע ירי לעבר כוח מגד' 9341/967 במהלך פעילות לילה בבית אילמא הכוח הגיב בירי לעבר חמוש, א.נ.א.נ</c:v>
                </c:pt>
                <c:pt idx="115">
                  <c:v>בוצע ירי לעבר כוח הגמ"ר סמוך לש.ג מבוא דותן במהלך סריקות ע"י כוח מגדס"ר 900/93 בעראבה נמצאה נק' מרבץ ובה 22 תרמילים מסוג 5.56 מ"מ </c:v>
                </c:pt>
                <c:pt idx="116">
                  <c:v>בוצע ירי מרכב חולף לעבר כוח מג"ב כ"ג במוצב סאלם, בהמשך הופעל מטען הפעלה מרחוק סמוך לכוח במהלך סריקות בצו' 182 הכוח הגיב בירי לעבר מקור הירי, א.נ.א.נ. יש לציין כי הרכב נמלט לכיוון ג'נין. א.נ.א.נ, כמו"כ לאחר סריקות נמצאה מצלמה עם פאנל סולארי מחובר אליה שככה</c:v>
                </c:pt>
                <c:pt idx="117">
                  <c:v>בוצע ירי מרכב חולף לעבר כוח מג"ב כ"ג במוצב סאלם הכוח הגיב בירי לעבר הרכב, אין נפגעים. יש לציין כי הרכב נמלט לכיוון ג'נין </c:v>
                </c:pt>
                <c:pt idx="118">
                  <c:v>בוצע ירי לעבר כוח מיח' ימ"ס איו"ש ומג"ב כ"ג במהלך פעילות יום בטול כרם נפצע שוטר מג"ב באורח דחוף אשר פונה ע"ג מסוק מסוג 'ינשוף' לביה"ח 'בלינסון'. בתגובה הכוח הגיב בירי לעבר מקור הירי, כמו"כ הוכרז 'סיר לחץ' על האיתור, כתוצאה היעד למעצר חוסל</c:v>
                </c:pt>
                <c:pt idx="119">
                  <c:v>בוצע ירי לעבר רבש"ץ אבני חפץ וקב"ט שומרון בבור המים באבני חפץ אין נפגעים אך נגרם נזק לרכב השייך לקב"ט. הנ"ל הגיבו בירי לעבר נק' חשודות, א.נ.א.נ. כמו"כ הוכרז 'אביר לילה ב' צבאי' ביישוב</c:v>
                </c:pt>
                <c:pt idx="120">
                  <c:v>הוכרז 'פטיש חם' בעקבות פיצוץ מטען המופעל מרחוק לעבר ר"י  על ציר 'ימיה' בעיקול ביבי סמוך לצו' בורקא. בהמשך הושלך מטען מאולתר לעבר רכב ביטחון יישובי בצו' בורקא נפצע אזרח ישר' באורח לא דחוף אשר פונה ע"ג מד"א לביה"ח 'מאיר'. כמו"כ בוצע כתר על בורקא. במהלך סריק</c:v>
                </c:pt>
                <c:pt idx="121">
                  <c:v>בוצע ירי לעבר כוח מג"ב א' במהלך פעילות לילה בקלקיליה א.נ.א.נ</c:v>
                </c:pt>
                <c:pt idx="122">
                  <c:v>במהלך פעילות לילה על ציר 'חרדל' ברפידיה בשכם בוצע ירי לעבר כוח מגד' 9341/967 א.נ.א.נ</c:v>
                </c:pt>
                <c:pt idx="123">
                  <c:v>במהלך פעילות לילה בטובאס בוצע ירי והושלכו מס' מטענים מאולתרים לעבר כוח מגד' 900/94  הכוח הגיב בירי לעבר חשודים, כתוצאה נפצע פלס' באורח לא ידוע אשר התפנה לאדום</c:v>
                </c:pt>
                <c:pt idx="124">
                  <c:v>בוצע ירי לעבר כוח מיח' 89/217 וכוח מגדס"ר 900/93 במהלך מבצע במ.פ ג'נין. בהמשך בוצע מס' פעמים ירי לעבר הכוחות. כמו"כ בוצע ירי לעבר כוח מג"ב כ"ג. בנוסף בוצע ירי לעבר כוח מגדס"ר 900/93. בהמשך בוצע ירי מדויק לעבר כוח מג"ב כ"ג זוהו פגיעות ברכבים השייכים לכוח מ</c:v>
                </c:pt>
                <c:pt idx="125">
                  <c:v>במהלך פעילות לילה בטול כרם בוצע ירי לעבר כוח מגדס"ר 900/93 ומג"ב כ"ג הכוח הגיב בירי לעבר חשודים, א.נ.א.נ</c:v>
                </c:pt>
                <c:pt idx="126">
                  <c:v>במהלך פעילות לילה בקסבה בשכם בוצע ירי לעבר כוח מגד' 9341/967 א.נ.א.נ</c:v>
                </c:pt>
                <c:pt idx="127">
                  <c:v>במהלך פעילות לילה בעין אילמא בוצע ירי לעבר כוח מגד' 9341/967, א.נ.א.נ</c:v>
                </c:pt>
                <c:pt idx="128">
                  <c:v>בוצע ירי לעבר כוח מיח' 89/217 במהלך פעילות יום בואדי ברוקין. בהמשך בוצע ירי נוסף לעבר הכוח, כמו"כ בוצע ירי לעבר כוח מג"ב כ"גכתוצאה מרסיסים נפצע חייל השייך לכוח מיח' 89/217 באורח דחוף אשר פונה ע"ג תאג"ד לביה"ח 'הלל יפה', כמו"כ נגרם נזק לרכב של הכוח </c:v>
                </c:pt>
                <c:pt idx="129">
                  <c:v>הוכרז פטיש חם בעקבות ניסיון דריסת כוח מגד' 'פקע"ר' – 885 בצו' 100 סמוך לצוריף הכוח הגיב בירי לאוויר וברימון הלם, אין נפגעים. יש לציין כי חשוד אחד נעצר והרכב ובו 2 חשודים נוספים נמלטו לכיוון צוריף בתגובה הכוח הגיב בירי לעבר הרכב, א.נ.א.נ</c:v>
                </c:pt>
                <c:pt idx="130">
                  <c:v>בוצע ירי לעבר כוח מגד' 'פקע"ר' – 929 במעבר שער אפרים  אין נפגעים אך זוהו פגיעות במעבר </c:v>
                </c:pt>
                <c:pt idx="131">
                  <c:v>בוצע מס' פעמים ירי לעבר כוח מגד' 900/94 במהלך פעילות חטיבתית במ.פ פרעה צלפים השייכים לכוח מיח' 89/217 הגיבו בירי לעבר משליכי המטען ולעבר חמושים,  כתוצאה נהרג מחבל ונפצע מחבל באורח דחוף אשר בהמשך מת מפצעיו</c:v>
                </c:pt>
                <c:pt idx="132">
                  <c:v>בוצע ירי לעבר כוח מגד' 900/90 במהלך פעילות לילה בבית פוריק אין נפגעים</c:v>
                </c:pt>
                <c:pt idx="133">
                  <c:v>בוצע ירי מרכב חולף לעבר כוח מיח' 89/217, בהמשך בוצע ירי נוסף לעבר הכוח במהלך היתקלות עם מחבל במהלך פעילות חטיבתית בטובאס חייל השייך לכוח נפצע באורח דחוף כתוצאה מרסיסים ופונה ע"ג טנ"צ לביה"ח 'בלינסון', כמו"כ  הכוח הגיב בירי לעבר מס' חשודים, כתוצאה נהרג מחב</c:v>
                </c:pt>
                <c:pt idx="134">
                  <c:v>בוצע ירי לעבר כוח מגד' 9341/7037 על ציר 'זותא' סמוך לצו' 942 במהלך פעילות לילה בג'בל שימאלי בשכם אין נפגעים</c:v>
                </c:pt>
                <c:pt idx="135">
                  <c:v>במהלך פעילות לילה במ.פ ג'נין בוצע מס' פעמים ירי לעבר כוח מיח' 89/217 וכוח מג"ב כ"ג והתפוצץ מטען גחון, בהמשך בוצעו 2 תקיפות אוויריות לעבר מס' חמושים במרחב  נפצע פלס' באורח לא דחוף אשר פונה ע"ג ס"א לביה"ח הממשלתי בג'נין </c:v>
                </c:pt>
                <c:pt idx="136">
                  <c:v>בוצע ירי מרכב חולף לעבר כוח מגד' 'פקע"ר' – 929 במוצב 105 מכיוון אירתחא הכוח הגיב בירי לעבר הרכב, אין נפגעים</c:v>
                </c:pt>
                <c:pt idx="137">
                  <c:v>במהלך פעילות לילה בשכם בוצע ירי לעבר כוח וירי נוסף לעבר רכב צבאי מסוג 'דוד' השייך לכוח מגד' 9341/967 אין נפגעים אך נגרם נזק לרכב </c:v>
                </c:pt>
                <c:pt idx="138">
                  <c:v>התפוצץ מטען גחון על ציר 'עזרא' במהלך פעילות לילה במ.פ ג'נין אין נפגעים</c:v>
                </c:pt>
                <c:pt idx="139">
                  <c:v>בוצע ירי לעבר כוח מגד' 'פקע"ר' – 929 במעבר 104 הכוח הגיב בנ.מ.ח אשר כלל ירי לאוויר, אין נפגעים </c:v>
                </c:pt>
                <c:pt idx="140">
                  <c:v>בוצע ירי לעבר מס' אזרחים ישר' ע"י פלס' אשר פרק מרכבו בתחנת דלק בעלי  נהרגו 2 אזרחים ישר', בתגובה אזרח ישר' הגיב בירי לעבר המחבל כתוצאה הנ"ל נהרג</c:v>
                </c:pt>
                <c:pt idx="141">
                  <c:v>בוצע ירי לעבר היישוב אבני חפץ א.נ.א.נ</c:v>
                </c:pt>
                <c:pt idx="142">
                  <c:v>בוצע ירי לעבר היישוב בת חפרכוח מגד' 'פקע"ר' – 929 הגיב בנ.מ.ח אשר כלל ירי לאוויר, א.נ.א.נ    </c:v>
                </c:pt>
                <c:pt idx="143">
                  <c:v>בוצע ירי לעבר כוח מגד' 'פקע"ר' – 929    במוצב 105 מכיוון אירתאח הכוח הגיב בירי מקור הירי א.נ.א.נ</c:v>
                </c:pt>
                <c:pt idx="144">
                  <c:v>בוצע ירי אשר כלל 2 כדורים מרכב חולף לעבר מוצב סאלם כוח מיח' 636 אשר היה במארב בצו' 182 הגיב בירי לעבר הרכב, א.נ.א.נ</c:v>
                </c:pt>
                <c:pt idx="145">
                  <c:v>אזרח ישר' ו-2 ערבים ישר' נכנסו ע"ג ר"י לדהרייה ע"מ לראות רופא, כמו"כ במהלך שהותם בכפר הנ"ל נכנסו למכולת, עובד המכולת זיהה כי מדובר מיהודי ודקר את הנ"ל  בהמשך הנ"ל הגיעו למעבר מיתר והאזרח פונה באורח דחוף ע"ג מד"א לביה"ח 'סורוקה'. בהמשך התקיימה התקהלות בהשת</c:v>
                </c:pt>
                <c:pt idx="146">
                  <c:v>דווח בדיעבד אודות ירי לעבר כוח מגדס"ר 900/93 וכוח שב"כ במהלך פעילות לילה באיכתבא אין נפגעים אך נגרם נזק לרכב צבאי מסוג 'פנתר' השייך לכוח</c:v>
                </c:pt>
                <c:pt idx="147">
                  <c:v>בוצע ירי לעבר כוח מג"ב כ"ג במוצב סאלם מכיוון זבובה כוח מג"ב כ"ג הגיב בירי לעבר מקור הירי, א.נ.א.נ</c:v>
                </c:pt>
                <c:pt idx="148">
                  <c:v>בוצע ירי לעבר כוח מגדס"ר 900/93 במהלך פטרול ביעבד א.נ.א.נ</c:v>
                </c:pt>
                <c:pt idx="149">
                  <c:v>דווח בדיעבד אודות ירי לעבר כוח מגד' 9341/967 במהלך פעילות לילה בעסכרים הכוח הגיב בירי לעבר חפץ חשוד, א.נ.א.נ </c:v>
                </c:pt>
                <c:pt idx="150">
                  <c:v>בוצע ירי לעבר כוח מג"ב כ"ג בצו' 565 במהלך פעילות חישוף מטענים בטול כרם. בהמשך בוצע ירי נוסף לעבר כוח מג"ב כ"ג בצו' 649. כמו"כ בוצע ירי לעבר השופל של הכוח אין נפגעים אך נגרם נזק לרכבים. בתגובה הכוח הגיב בירי לעבר מקור הירי, א.נ.א.נ</c:v>
                </c:pt>
                <c:pt idx="151">
                  <c:v>בוצע ירי לעבר כוח מגדס"ר 900/93 במהלך פטרול רכוב באל עבד א.נ.א.נ</c:v>
                </c:pt>
                <c:pt idx="152">
                  <c:v>בוצע ירי לעבר כוח מיח' 89/217 במהלך פעילות יום בטובאס. בהמשך בוצע ירי נוסף לעבר הכוח הכוח הגיב בירי לעבר חשודים, כתוצאה נפצע פלס' באורח לא דחוף אשר התפנה לאדום</c:v>
                </c:pt>
                <c:pt idx="153">
                  <c:v>בוצע ירי לעבר כוח מג"ב רמה, כתוצאה נפצעה שוטרת מג"ב באורח דחוף אשר פונתה לביה"ח 'שערי צדק'</c:v>
                </c:pt>
                <c:pt idx="154">
                  <c:v>בוצע ירי לעבר כוח מגדס"ר 900/93 במהלך הריסת בית מחבל בכפר דן א.נ.א.נ</c:v>
                </c:pt>
                <c:pt idx="155">
                  <c:v>בוצע ירי לעבר כוח מגדס"ר 900/93 במהלך פעילות לילה בטול כרם הכוח הגיב בירי לעבר מקור הירי, א.נ.א.נ</c:v>
                </c:pt>
                <c:pt idx="156">
                  <c:v>הוכרז 'פטיש חם' בעקבות דקירת חייל השייך לכוח מגד' 900/90 על ציר 'לטאה' בצו' יצהר הגדולה, החייל נפצע באורח דחוף ופונה ע"ג טנ"צ 'בלינסון', כמו"כ הכוח הגיב בירי לעבר המחבל והנ"ל מת מפצעיו ועל כן האירוע חוזל"ש</c:v>
                </c:pt>
                <c:pt idx="157">
                  <c:v>בוצע ירי לעבר כוח מיח' 89/217 וכוח מגד' 994 במהלך פעילות לילה בטובאס וטמון א.נ.א.נ</c:v>
                </c:pt>
                <c:pt idx="158">
                  <c:v>בוצע ירי לעבר כוח מגד' 'פקע"ר' – 945 בפיל' 105 סמוך לטול כרם, הכוח הגיב בירי לעבר חמוש, א.נ.א.נ  </c:v>
                </c:pt>
                <c:pt idx="159">
                  <c:v>דווח אודות שמיעת ירי ע" כוח פקע"ר – 945 סמוך למעבר 104  , הכוח הגיב בירי לאוויר, א.נ.א.נ. בהמשך זוהה חמוש אשר ברח לכיוון טול כרם. כמו"כ גדודי נור א – שמס לקחו אחריות על האירוע ועל כן הנ"ל הוגדר כאירוע ירי </c:v>
                </c:pt>
                <c:pt idx="160">
                  <c:v>וכרז 'פטיש חם' בעקבות ירי לעבר כוח מגד' 9341/7037 בחסם חומש ע"י 2 פלס' אשר נמלטו לסילת א – דהאר, אין נפגעים אך נגרם נזק לעמדה של הכוח, בתגובה הכוח ביצע ירי לעבר החשודים, א.נ.א.נ  בהמשך אירע פיצוץ מטען במהלך סריקות ע"י כוח מגד' 9341/7037 בסילת א – דהאר, סט</c:v>
                </c:pt>
                <c:pt idx="161">
                  <c:v>דווח מכוח מג"ב א' אודות שמיעת ירי במוצב 422 סמוך לקלקיליה, הכוח הגיב באלפ"ה ובירי לעבר מקור הירי,נמצאה נק' מרבץ ובה 40 תרמילים מסוג 5.56 ו-7 כדורים מסוג 9 מ"מ, כמו"כ זוהו 2 פגיעות בחומה בצד הדרומי של המוצב. יש לציין כי גדודי 'אל אקצא' לקחו אחריות על האירו</c:v>
                </c:pt>
                <c:pt idx="162">
                  <c:v>בוצע ירי לעבר 9D השייך לכוחות הנדסה של החטמ"ר במהלך פעילות לילה בנור א – שמס. בהמשך בוצע ירי לעבר כוח מג"ב כ"ג. כמו"כ בוצע ירי לעבר רכב צבאי מסוג 'דוד' השייך לכוחות, אין נפגעים אך נגרם נזק לכלים של מג"ב כ"ג, בתגובה הכוח ביצע ירי לעבר חשודים במרחב, א.נ.א.נ</c:v>
                </c:pt>
                <c:pt idx="163">
                  <c:v>בוצע ירי לעבר כוח מגד' 7877/9221 במהלך פעילות לילה בקלקיליה, אין נפגעים אך נגרם נזק לכלים של מג"ב כ"ג, בתגובה הכוח ביצע ירי לעבר חשודים במרחב, א.נ.א.נ</c:v>
                </c:pt>
                <c:pt idx="164">
                  <c:v>דווח אודות שמיעת ירי ע"י כוח מגד' 7877/9221 מכיוון ח' ציר. בהמשך גדודי 'תנועת ההתנגדות' לקחו אחריות על הירי ועל כן הנ"ל הוגדר כאירוע ירי</c:v>
                </c:pt>
                <c:pt idx="165">
                  <c:v>בוצע ירי לעבר כוח מג"ב כ"ג במהלך פעילות לילה בנור א-שמס. בהמשך בוצע ירי לעבר שופל השייך לכוח מגדס"ר 900/93 על ציר 'מצילתים'. כמו"כ בוצע ירי מסיבי לעבר כלים הנדסיים השייכים לכוח מגדס"ר 900/93  הכוח הגיב בירי לעבר המרחב ולעבר מקור הירי, א.נ.א.נ</c:v>
                </c:pt>
                <c:pt idx="166">
                  <c:v>בוצע ירי לעבר כוח מיח' 89/217 במהלך פעילות לילה במ.פ בלאטה א.נ.א.נ</c:v>
                </c:pt>
                <c:pt idx="167">
                  <c:v>בוצע ירי לעבר יעד המעצר אשר שלף אקדח ע"י כוח מיח' 89/217 במהלך פעילות יום בזיתא , היעד חוסל, בהמשך בוצע ירי נוסף לעבר ברחן, כתוצאה הנ"ל מת מפצעיו, כמו"כ לאחר חיפוש נמצאו מס' מטענים מאולתרים בתיקים אשר היו ברכבם </c:v>
                </c:pt>
                <c:pt idx="168">
                  <c:v>במהלך פעילות לילה בקלקיליה בוצע ירי מרכב חולף לעבר כוח מגד' 7877/9221 ומג"ב א' הכוח הגיב בירי לעבר הרכב, אין נפגעים אך נגרם נזק לרכב. בהמשך הרכב נמצא ובו נשק מסוג 'קרלו', 3 מטענים מאולתרים במתווה צינור, מס' קליעים, מס' כדורי אקדח, מס' מחסניות, אפוד וקסדה</c:v>
                </c:pt>
              </c:strCache>
            </c:strRef>
          </c:tx>
          <c:spPr>
            <a:solidFill>
              <a:schemeClr val="accent6"/>
            </a:solidFill>
            <a:ln>
              <a:noFill/>
            </a:ln>
            <a:effectLst/>
          </c:spPr>
          <c:invertIfNegative val="0"/>
          <c:cat>
            <c:numRef>
              <c:f>'אירועי טרור'!$A$171:$A$1015</c:f>
              <c:numCache>
                <c:formatCode>General</c:formatCode>
                <c:ptCount val="845"/>
                <c:pt idx="0">
                  <c:v>11</c:v>
                </c:pt>
                <c:pt idx="1">
                  <c:v>11</c:v>
                </c:pt>
                <c:pt idx="2">
                  <c:v>11</c:v>
                </c:pt>
                <c:pt idx="3">
                  <c:v>11</c:v>
                </c:pt>
                <c:pt idx="4">
                  <c:v>11</c:v>
                </c:pt>
                <c:pt idx="5">
                  <c:v>11</c:v>
                </c:pt>
                <c:pt idx="6">
                  <c:v>11</c:v>
                </c:pt>
                <c:pt idx="7">
                  <c:v>11</c:v>
                </c:pt>
                <c:pt idx="8">
                  <c:v>11</c:v>
                </c:pt>
                <c:pt idx="9">
                  <c:v>11</c:v>
                </c:pt>
                <c:pt idx="10">
                  <c:v>11</c:v>
                </c:pt>
                <c:pt idx="11">
                  <c:v>11</c:v>
                </c:pt>
                <c:pt idx="12">
                  <c:v>11</c:v>
                </c:pt>
                <c:pt idx="13">
                  <c:v>11</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13</c:v>
                </c:pt>
                <c:pt idx="29">
                  <c:v>13</c:v>
                </c:pt>
                <c:pt idx="30">
                  <c:v>13</c:v>
                </c:pt>
                <c:pt idx="31">
                  <c:v>13</c:v>
                </c:pt>
                <c:pt idx="32">
                  <c:v>13</c:v>
                </c:pt>
                <c:pt idx="33">
                  <c:v>13</c:v>
                </c:pt>
                <c:pt idx="34">
                  <c:v>13</c:v>
                </c:pt>
                <c:pt idx="35">
                  <c:v>13</c:v>
                </c:pt>
                <c:pt idx="36">
                  <c:v>13</c:v>
                </c:pt>
                <c:pt idx="37">
                  <c:v>13</c:v>
                </c:pt>
                <c:pt idx="38">
                  <c:v>13</c:v>
                </c:pt>
                <c:pt idx="39">
                  <c:v>13</c:v>
                </c:pt>
                <c:pt idx="40">
                  <c:v>13</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16</c:v>
                </c:pt>
                <c:pt idx="76">
                  <c:v>16</c:v>
                </c:pt>
                <c:pt idx="77">
                  <c:v>16</c:v>
                </c:pt>
                <c:pt idx="78">
                  <c:v>16</c:v>
                </c:pt>
                <c:pt idx="79">
                  <c:v>16</c:v>
                </c:pt>
                <c:pt idx="80">
                  <c:v>16</c:v>
                </c:pt>
                <c:pt idx="81">
                  <c:v>16</c:v>
                </c:pt>
                <c:pt idx="82">
                  <c:v>16</c:v>
                </c:pt>
                <c:pt idx="83">
                  <c:v>16</c:v>
                </c:pt>
                <c:pt idx="84">
                  <c:v>16</c:v>
                </c:pt>
                <c:pt idx="85">
                  <c:v>16</c:v>
                </c:pt>
                <c:pt idx="86">
                  <c:v>16</c:v>
                </c:pt>
                <c:pt idx="87">
                  <c:v>17</c:v>
                </c:pt>
                <c:pt idx="88">
                  <c:v>17</c:v>
                </c:pt>
                <c:pt idx="89">
                  <c:v>17</c:v>
                </c:pt>
                <c:pt idx="90">
                  <c:v>17</c:v>
                </c:pt>
                <c:pt idx="91">
                  <c:v>17</c:v>
                </c:pt>
                <c:pt idx="92">
                  <c:v>17</c:v>
                </c:pt>
                <c:pt idx="93">
                  <c:v>17</c:v>
                </c:pt>
                <c:pt idx="94">
                  <c:v>17</c:v>
                </c:pt>
                <c:pt idx="95">
                  <c:v>17</c:v>
                </c:pt>
                <c:pt idx="96">
                  <c:v>17</c:v>
                </c:pt>
                <c:pt idx="97">
                  <c:v>17</c:v>
                </c:pt>
                <c:pt idx="98">
                  <c:v>17</c:v>
                </c:pt>
                <c:pt idx="99">
                  <c:v>17</c:v>
                </c:pt>
                <c:pt idx="100">
                  <c:v>17</c:v>
                </c:pt>
                <c:pt idx="101">
                  <c:v>17</c:v>
                </c:pt>
                <c:pt idx="102">
                  <c:v>17</c:v>
                </c:pt>
                <c:pt idx="103">
                  <c:v>17</c:v>
                </c:pt>
                <c:pt idx="104">
                  <c:v>17</c:v>
                </c:pt>
                <c:pt idx="105">
                  <c:v>17</c:v>
                </c:pt>
                <c:pt idx="106">
                  <c:v>17</c:v>
                </c:pt>
                <c:pt idx="107">
                  <c:v>17</c:v>
                </c:pt>
                <c:pt idx="108">
                  <c:v>18</c:v>
                </c:pt>
                <c:pt idx="109">
                  <c:v>18</c:v>
                </c:pt>
                <c:pt idx="110">
                  <c:v>18</c:v>
                </c:pt>
                <c:pt idx="111">
                  <c:v>18</c:v>
                </c:pt>
                <c:pt idx="112">
                  <c:v>18</c:v>
                </c:pt>
                <c:pt idx="113">
                  <c:v>18</c:v>
                </c:pt>
                <c:pt idx="114">
                  <c:v>18</c:v>
                </c:pt>
                <c:pt idx="115">
                  <c:v>19</c:v>
                </c:pt>
                <c:pt idx="116">
                  <c:v>19</c:v>
                </c:pt>
                <c:pt idx="117">
                  <c:v>19</c:v>
                </c:pt>
                <c:pt idx="118">
                  <c:v>19</c:v>
                </c:pt>
                <c:pt idx="119">
                  <c:v>19</c:v>
                </c:pt>
                <c:pt idx="120">
                  <c:v>19</c:v>
                </c:pt>
                <c:pt idx="121">
                  <c:v>19</c:v>
                </c:pt>
                <c:pt idx="122">
                  <c:v>19</c:v>
                </c:pt>
                <c:pt idx="123">
                  <c:v>19</c:v>
                </c:pt>
                <c:pt idx="124">
                  <c:v>19</c:v>
                </c:pt>
                <c:pt idx="125">
                  <c:v>20</c:v>
                </c:pt>
                <c:pt idx="126">
                  <c:v>20</c:v>
                </c:pt>
                <c:pt idx="127">
                  <c:v>20</c:v>
                </c:pt>
                <c:pt idx="128">
                  <c:v>20</c:v>
                </c:pt>
                <c:pt idx="129">
                  <c:v>20</c:v>
                </c:pt>
                <c:pt idx="130">
                  <c:v>20</c:v>
                </c:pt>
                <c:pt idx="131">
                  <c:v>20</c:v>
                </c:pt>
                <c:pt idx="132">
                  <c:v>21</c:v>
                </c:pt>
                <c:pt idx="133">
                  <c:v>21</c:v>
                </c:pt>
                <c:pt idx="134">
                  <c:v>21</c:v>
                </c:pt>
                <c:pt idx="135">
                  <c:v>21</c:v>
                </c:pt>
                <c:pt idx="136">
                  <c:v>21</c:v>
                </c:pt>
                <c:pt idx="137">
                  <c:v>21</c:v>
                </c:pt>
                <c:pt idx="138">
                  <c:v>21</c:v>
                </c:pt>
                <c:pt idx="139">
                  <c:v>21</c:v>
                </c:pt>
                <c:pt idx="140">
                  <c:v>21</c:v>
                </c:pt>
                <c:pt idx="141">
                  <c:v>21</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23</c:v>
                </c:pt>
                <c:pt idx="169">
                  <c:v>23</c:v>
                </c:pt>
                <c:pt idx="170">
                  <c:v>23</c:v>
                </c:pt>
                <c:pt idx="171">
                  <c:v>23</c:v>
                </c:pt>
                <c:pt idx="172">
                  <c:v>23</c:v>
                </c:pt>
                <c:pt idx="173">
                  <c:v>23</c:v>
                </c:pt>
                <c:pt idx="174">
                  <c:v>23</c:v>
                </c:pt>
                <c:pt idx="175">
                  <c:v>23</c:v>
                </c:pt>
                <c:pt idx="176">
                  <c:v>24</c:v>
                </c:pt>
                <c:pt idx="177">
                  <c:v>24</c:v>
                </c:pt>
                <c:pt idx="178">
                  <c:v>24</c:v>
                </c:pt>
                <c:pt idx="179">
                  <c:v>24</c:v>
                </c:pt>
                <c:pt idx="180">
                  <c:v>24</c:v>
                </c:pt>
                <c:pt idx="181">
                  <c:v>24</c:v>
                </c:pt>
                <c:pt idx="182">
                  <c:v>24</c:v>
                </c:pt>
                <c:pt idx="183">
                  <c:v>24</c:v>
                </c:pt>
                <c:pt idx="184">
                  <c:v>24</c:v>
                </c:pt>
                <c:pt idx="185">
                  <c:v>24</c:v>
                </c:pt>
                <c:pt idx="186">
                  <c:v>24</c:v>
                </c:pt>
                <c:pt idx="187">
                  <c:v>24</c:v>
                </c:pt>
                <c:pt idx="188">
                  <c:v>24</c:v>
                </c:pt>
                <c:pt idx="189">
                  <c:v>24</c:v>
                </c:pt>
                <c:pt idx="190">
                  <c:v>25</c:v>
                </c:pt>
                <c:pt idx="191">
                  <c:v>25</c:v>
                </c:pt>
                <c:pt idx="192">
                  <c:v>25</c:v>
                </c:pt>
                <c:pt idx="193">
                  <c:v>25</c:v>
                </c:pt>
                <c:pt idx="194">
                  <c:v>25</c:v>
                </c:pt>
                <c:pt idx="195">
                  <c:v>25</c:v>
                </c:pt>
                <c:pt idx="196">
                  <c:v>25</c:v>
                </c:pt>
                <c:pt idx="197">
                  <c:v>25</c:v>
                </c:pt>
                <c:pt idx="198">
                  <c:v>26</c:v>
                </c:pt>
                <c:pt idx="199">
                  <c:v>26</c:v>
                </c:pt>
                <c:pt idx="200">
                  <c:v>26</c:v>
                </c:pt>
                <c:pt idx="201">
                  <c:v>26</c:v>
                </c:pt>
                <c:pt idx="202">
                  <c:v>26</c:v>
                </c:pt>
                <c:pt idx="203">
                  <c:v>26</c:v>
                </c:pt>
                <c:pt idx="204">
                  <c:v>26</c:v>
                </c:pt>
                <c:pt idx="205">
                  <c:v>26</c:v>
                </c:pt>
                <c:pt idx="206">
                  <c:v>26</c:v>
                </c:pt>
                <c:pt idx="207">
                  <c:v>26</c:v>
                </c:pt>
                <c:pt idx="208">
                  <c:v>26</c:v>
                </c:pt>
                <c:pt idx="209">
                  <c:v>26</c:v>
                </c:pt>
                <c:pt idx="210">
                  <c:v>26</c:v>
                </c:pt>
                <c:pt idx="211">
                  <c:v>27</c:v>
                </c:pt>
                <c:pt idx="212">
                  <c:v>27</c:v>
                </c:pt>
                <c:pt idx="213">
                  <c:v>27</c:v>
                </c:pt>
                <c:pt idx="214">
                  <c:v>27</c:v>
                </c:pt>
                <c:pt idx="215">
                  <c:v>27</c:v>
                </c:pt>
                <c:pt idx="216">
                  <c:v>27</c:v>
                </c:pt>
                <c:pt idx="217">
                  <c:v>27</c:v>
                </c:pt>
                <c:pt idx="218">
                  <c:v>28</c:v>
                </c:pt>
                <c:pt idx="219">
                  <c:v>28</c:v>
                </c:pt>
                <c:pt idx="220">
                  <c:v>28</c:v>
                </c:pt>
                <c:pt idx="221">
                  <c:v>28</c:v>
                </c:pt>
                <c:pt idx="222">
                  <c:v>28</c:v>
                </c:pt>
                <c:pt idx="223">
                  <c:v>28</c:v>
                </c:pt>
                <c:pt idx="224">
                  <c:v>28</c:v>
                </c:pt>
                <c:pt idx="225">
                  <c:v>28</c:v>
                </c:pt>
                <c:pt idx="226">
                  <c:v>28</c:v>
                </c:pt>
                <c:pt idx="227">
                  <c:v>28</c:v>
                </c:pt>
                <c:pt idx="228">
                  <c:v>28</c:v>
                </c:pt>
                <c:pt idx="229">
                  <c:v>29</c:v>
                </c:pt>
                <c:pt idx="230">
                  <c:v>29</c:v>
                </c:pt>
                <c:pt idx="231">
                  <c:v>29</c:v>
                </c:pt>
                <c:pt idx="232">
                  <c:v>29</c:v>
                </c:pt>
                <c:pt idx="233">
                  <c:v>29</c:v>
                </c:pt>
                <c:pt idx="234">
                  <c:v>29</c:v>
                </c:pt>
                <c:pt idx="235">
                  <c:v>29</c:v>
                </c:pt>
                <c:pt idx="236">
                  <c:v>29</c:v>
                </c:pt>
                <c:pt idx="237">
                  <c:v>29</c:v>
                </c:pt>
                <c:pt idx="238">
                  <c:v>29</c:v>
                </c:pt>
                <c:pt idx="239">
                  <c:v>29</c:v>
                </c:pt>
                <c:pt idx="240">
                  <c:v>30</c:v>
                </c:pt>
                <c:pt idx="241">
                  <c:v>30</c:v>
                </c:pt>
                <c:pt idx="242">
                  <c:v>30</c:v>
                </c:pt>
                <c:pt idx="243">
                  <c:v>30</c:v>
                </c:pt>
                <c:pt idx="244">
                  <c:v>30</c:v>
                </c:pt>
                <c:pt idx="245">
                  <c:v>30</c:v>
                </c:pt>
                <c:pt idx="246">
                  <c:v>30</c:v>
                </c:pt>
                <c:pt idx="247">
                  <c:v>30</c:v>
                </c:pt>
                <c:pt idx="248">
                  <c:v>30</c:v>
                </c:pt>
                <c:pt idx="249">
                  <c:v>30</c:v>
                </c:pt>
                <c:pt idx="250">
                  <c:v>30</c:v>
                </c:pt>
                <c:pt idx="251">
                  <c:v>30</c:v>
                </c:pt>
                <c:pt idx="252">
                  <c:v>30</c:v>
                </c:pt>
                <c:pt idx="253">
                  <c:v>30</c:v>
                </c:pt>
                <c:pt idx="254">
                  <c:v>31</c:v>
                </c:pt>
                <c:pt idx="255">
                  <c:v>31</c:v>
                </c:pt>
                <c:pt idx="256">
                  <c:v>31</c:v>
                </c:pt>
                <c:pt idx="257">
                  <c:v>31</c:v>
                </c:pt>
                <c:pt idx="258">
                  <c:v>31</c:v>
                </c:pt>
                <c:pt idx="259">
                  <c:v>31</c:v>
                </c:pt>
                <c:pt idx="260">
                  <c:v>31</c:v>
                </c:pt>
                <c:pt idx="261">
                  <c:v>31</c:v>
                </c:pt>
                <c:pt idx="262">
                  <c:v>32</c:v>
                </c:pt>
                <c:pt idx="263">
                  <c:v>32</c:v>
                </c:pt>
                <c:pt idx="264">
                  <c:v>32</c:v>
                </c:pt>
                <c:pt idx="265">
                  <c:v>32</c:v>
                </c:pt>
                <c:pt idx="266">
                  <c:v>32</c:v>
                </c:pt>
                <c:pt idx="267">
                  <c:v>32</c:v>
                </c:pt>
                <c:pt idx="268">
                  <c:v>32</c:v>
                </c:pt>
                <c:pt idx="269">
                  <c:v>32</c:v>
                </c:pt>
                <c:pt idx="270">
                  <c:v>32</c:v>
                </c:pt>
                <c:pt idx="271">
                  <c:v>32</c:v>
                </c:pt>
                <c:pt idx="272">
                  <c:v>32</c:v>
                </c:pt>
                <c:pt idx="273">
                  <c:v>32</c:v>
                </c:pt>
                <c:pt idx="274">
                  <c:v>33</c:v>
                </c:pt>
                <c:pt idx="275">
                  <c:v>33</c:v>
                </c:pt>
                <c:pt idx="276">
                  <c:v>33</c:v>
                </c:pt>
                <c:pt idx="277">
                  <c:v>33</c:v>
                </c:pt>
                <c:pt idx="278">
                  <c:v>33</c:v>
                </c:pt>
                <c:pt idx="279">
                  <c:v>33</c:v>
                </c:pt>
                <c:pt idx="280">
                  <c:v>33</c:v>
                </c:pt>
                <c:pt idx="281">
                  <c:v>33</c:v>
                </c:pt>
                <c:pt idx="282">
                  <c:v>33</c:v>
                </c:pt>
                <c:pt idx="283">
                  <c:v>34</c:v>
                </c:pt>
                <c:pt idx="284">
                  <c:v>34</c:v>
                </c:pt>
                <c:pt idx="285">
                  <c:v>34</c:v>
                </c:pt>
                <c:pt idx="286">
                  <c:v>34</c:v>
                </c:pt>
                <c:pt idx="287">
                  <c:v>34</c:v>
                </c:pt>
                <c:pt idx="288">
                  <c:v>34</c:v>
                </c:pt>
                <c:pt idx="289">
                  <c:v>34</c:v>
                </c:pt>
                <c:pt idx="290">
                  <c:v>34</c:v>
                </c:pt>
                <c:pt idx="291">
                  <c:v>34</c:v>
                </c:pt>
                <c:pt idx="292">
                  <c:v>34</c:v>
                </c:pt>
                <c:pt idx="293">
                  <c:v>34</c:v>
                </c:pt>
                <c:pt idx="294">
                  <c:v>34</c:v>
                </c:pt>
                <c:pt idx="295">
                  <c:v>34</c:v>
                </c:pt>
                <c:pt idx="296">
                  <c:v>34</c:v>
                </c:pt>
                <c:pt idx="297">
                  <c:v>34</c:v>
                </c:pt>
                <c:pt idx="298">
                  <c:v>34</c:v>
                </c:pt>
                <c:pt idx="299">
                  <c:v>34</c:v>
                </c:pt>
                <c:pt idx="300">
                  <c:v>34</c:v>
                </c:pt>
                <c:pt idx="301">
                  <c:v>35</c:v>
                </c:pt>
                <c:pt idx="302">
                  <c:v>35</c:v>
                </c:pt>
                <c:pt idx="303">
                  <c:v>35</c:v>
                </c:pt>
                <c:pt idx="304">
                  <c:v>35</c:v>
                </c:pt>
                <c:pt idx="305">
                  <c:v>35</c:v>
                </c:pt>
                <c:pt idx="306">
                  <c:v>35</c:v>
                </c:pt>
                <c:pt idx="307">
                  <c:v>35</c:v>
                </c:pt>
                <c:pt idx="308">
                  <c:v>35</c:v>
                </c:pt>
                <c:pt idx="309">
                  <c:v>35</c:v>
                </c:pt>
                <c:pt idx="310">
                  <c:v>35</c:v>
                </c:pt>
                <c:pt idx="311">
                  <c:v>35</c:v>
                </c:pt>
                <c:pt idx="312">
                  <c:v>35</c:v>
                </c:pt>
                <c:pt idx="313">
                  <c:v>35</c:v>
                </c:pt>
                <c:pt idx="314">
                  <c:v>35</c:v>
                </c:pt>
                <c:pt idx="315">
                  <c:v>35</c:v>
                </c:pt>
                <c:pt idx="316">
                  <c:v>35</c:v>
                </c:pt>
                <c:pt idx="317">
                  <c:v>35</c:v>
                </c:pt>
                <c:pt idx="318">
                  <c:v>36</c:v>
                </c:pt>
                <c:pt idx="319">
                  <c:v>36</c:v>
                </c:pt>
                <c:pt idx="320">
                  <c:v>36</c:v>
                </c:pt>
                <c:pt idx="321">
                  <c:v>36</c:v>
                </c:pt>
                <c:pt idx="322">
                  <c:v>36</c:v>
                </c:pt>
                <c:pt idx="323">
                  <c:v>36</c:v>
                </c:pt>
                <c:pt idx="324">
                  <c:v>36</c:v>
                </c:pt>
                <c:pt idx="325">
                  <c:v>36</c:v>
                </c:pt>
                <c:pt idx="326">
                  <c:v>36</c:v>
                </c:pt>
                <c:pt idx="327">
                  <c:v>36</c:v>
                </c:pt>
                <c:pt idx="328">
                  <c:v>36</c:v>
                </c:pt>
                <c:pt idx="329">
                  <c:v>37</c:v>
                </c:pt>
                <c:pt idx="330">
                  <c:v>37</c:v>
                </c:pt>
                <c:pt idx="331">
                  <c:v>37</c:v>
                </c:pt>
                <c:pt idx="332">
                  <c:v>37</c:v>
                </c:pt>
                <c:pt idx="333">
                  <c:v>37</c:v>
                </c:pt>
                <c:pt idx="334">
                  <c:v>37</c:v>
                </c:pt>
                <c:pt idx="335">
                  <c:v>37</c:v>
                </c:pt>
                <c:pt idx="336">
                  <c:v>37</c:v>
                </c:pt>
                <c:pt idx="337">
                  <c:v>37</c:v>
                </c:pt>
                <c:pt idx="338">
                  <c:v>37</c:v>
                </c:pt>
                <c:pt idx="339">
                  <c:v>37</c:v>
                </c:pt>
                <c:pt idx="340">
                  <c:v>38</c:v>
                </c:pt>
                <c:pt idx="341">
                  <c:v>38</c:v>
                </c:pt>
                <c:pt idx="342">
                  <c:v>38</c:v>
                </c:pt>
                <c:pt idx="343">
                  <c:v>38</c:v>
                </c:pt>
                <c:pt idx="344">
                  <c:v>38</c:v>
                </c:pt>
                <c:pt idx="345">
                  <c:v>38</c:v>
                </c:pt>
                <c:pt idx="346">
                  <c:v>38</c:v>
                </c:pt>
                <c:pt idx="347">
                  <c:v>38</c:v>
                </c:pt>
                <c:pt idx="348">
                  <c:v>38</c:v>
                </c:pt>
                <c:pt idx="349">
                  <c:v>38</c:v>
                </c:pt>
                <c:pt idx="350">
                  <c:v>38</c:v>
                </c:pt>
                <c:pt idx="351">
                  <c:v>38</c:v>
                </c:pt>
                <c:pt idx="352">
                  <c:v>38</c:v>
                </c:pt>
                <c:pt idx="353">
                  <c:v>38</c:v>
                </c:pt>
                <c:pt idx="354">
                  <c:v>39</c:v>
                </c:pt>
                <c:pt idx="355">
                  <c:v>39</c:v>
                </c:pt>
                <c:pt idx="356">
                  <c:v>39</c:v>
                </c:pt>
                <c:pt idx="357">
                  <c:v>39</c:v>
                </c:pt>
                <c:pt idx="358">
                  <c:v>39</c:v>
                </c:pt>
                <c:pt idx="359">
                  <c:v>39</c:v>
                </c:pt>
                <c:pt idx="360">
                  <c:v>39</c:v>
                </c:pt>
                <c:pt idx="361">
                  <c:v>39</c:v>
                </c:pt>
                <c:pt idx="362">
                  <c:v>40</c:v>
                </c:pt>
                <c:pt idx="363">
                  <c:v>40</c:v>
                </c:pt>
                <c:pt idx="364">
                  <c:v>40</c:v>
                </c:pt>
                <c:pt idx="365">
                  <c:v>40</c:v>
                </c:pt>
                <c:pt idx="366">
                  <c:v>40</c:v>
                </c:pt>
                <c:pt idx="367">
                  <c:v>40</c:v>
                </c:pt>
                <c:pt idx="368">
                  <c:v>40</c:v>
                </c:pt>
                <c:pt idx="369">
                  <c:v>40</c:v>
                </c:pt>
                <c:pt idx="370">
                  <c:v>40</c:v>
                </c:pt>
                <c:pt idx="371">
                  <c:v>41</c:v>
                </c:pt>
                <c:pt idx="372">
                  <c:v>41</c:v>
                </c:pt>
                <c:pt idx="373">
                  <c:v>41</c:v>
                </c:pt>
                <c:pt idx="374">
                  <c:v>41</c:v>
                </c:pt>
                <c:pt idx="375">
                  <c:v>41</c:v>
                </c:pt>
                <c:pt idx="376">
                  <c:v>42</c:v>
                </c:pt>
                <c:pt idx="377">
                  <c:v>42</c:v>
                </c:pt>
                <c:pt idx="378">
                  <c:v>42</c:v>
                </c:pt>
                <c:pt idx="379">
                  <c:v>42</c:v>
                </c:pt>
                <c:pt idx="380">
                  <c:v>42</c:v>
                </c:pt>
                <c:pt idx="381">
                  <c:v>42</c:v>
                </c:pt>
                <c:pt idx="382">
                  <c:v>43</c:v>
                </c:pt>
                <c:pt idx="383">
                  <c:v>43</c:v>
                </c:pt>
                <c:pt idx="384">
                  <c:v>44</c:v>
                </c:pt>
                <c:pt idx="385">
                  <c:v>44</c:v>
                </c:pt>
                <c:pt idx="386">
                  <c:v>44</c:v>
                </c:pt>
                <c:pt idx="387">
                  <c:v>44</c:v>
                </c:pt>
                <c:pt idx="388">
                  <c:v>44</c:v>
                </c:pt>
                <c:pt idx="389">
                  <c:v>44</c:v>
                </c:pt>
                <c:pt idx="390">
                  <c:v>44</c:v>
                </c:pt>
                <c:pt idx="391">
                  <c:v>44</c:v>
                </c:pt>
                <c:pt idx="392">
                  <c:v>44</c:v>
                </c:pt>
                <c:pt idx="393">
                  <c:v>44</c:v>
                </c:pt>
                <c:pt idx="394">
                  <c:v>45</c:v>
                </c:pt>
                <c:pt idx="395">
                  <c:v>45</c:v>
                </c:pt>
                <c:pt idx="396">
                  <c:v>45</c:v>
                </c:pt>
                <c:pt idx="397">
                  <c:v>45</c:v>
                </c:pt>
                <c:pt idx="398">
                  <c:v>45</c:v>
                </c:pt>
                <c:pt idx="399">
                  <c:v>45</c:v>
                </c:pt>
                <c:pt idx="400">
                  <c:v>45</c:v>
                </c:pt>
                <c:pt idx="401">
                  <c:v>46</c:v>
                </c:pt>
                <c:pt idx="402">
                  <c:v>46</c:v>
                </c:pt>
                <c:pt idx="403">
                  <c:v>46</c:v>
                </c:pt>
                <c:pt idx="404">
                  <c:v>46</c:v>
                </c:pt>
                <c:pt idx="405">
                  <c:v>46</c:v>
                </c:pt>
                <c:pt idx="406">
                  <c:v>46</c:v>
                </c:pt>
                <c:pt idx="407">
                  <c:v>46</c:v>
                </c:pt>
                <c:pt idx="408">
                  <c:v>46</c:v>
                </c:pt>
                <c:pt idx="409">
                  <c:v>46</c:v>
                </c:pt>
                <c:pt idx="410">
                  <c:v>46</c:v>
                </c:pt>
                <c:pt idx="411">
                  <c:v>46</c:v>
                </c:pt>
                <c:pt idx="412">
                  <c:v>46</c:v>
                </c:pt>
                <c:pt idx="413">
                  <c:v>46</c:v>
                </c:pt>
                <c:pt idx="414">
                  <c:v>46</c:v>
                </c:pt>
                <c:pt idx="415">
                  <c:v>46</c:v>
                </c:pt>
                <c:pt idx="416">
                  <c:v>46</c:v>
                </c:pt>
                <c:pt idx="417">
                  <c:v>47</c:v>
                </c:pt>
                <c:pt idx="418">
                  <c:v>47</c:v>
                </c:pt>
                <c:pt idx="419">
                  <c:v>47</c:v>
                </c:pt>
                <c:pt idx="420">
                  <c:v>47</c:v>
                </c:pt>
                <c:pt idx="421">
                  <c:v>47</c:v>
                </c:pt>
                <c:pt idx="422">
                  <c:v>47</c:v>
                </c:pt>
                <c:pt idx="423">
                  <c:v>47</c:v>
                </c:pt>
                <c:pt idx="424">
                  <c:v>47</c:v>
                </c:pt>
                <c:pt idx="425">
                  <c:v>47</c:v>
                </c:pt>
                <c:pt idx="426">
                  <c:v>47</c:v>
                </c:pt>
                <c:pt idx="427">
                  <c:v>47</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49</c:v>
                </c:pt>
                <c:pt idx="446">
                  <c:v>49</c:v>
                </c:pt>
                <c:pt idx="447">
                  <c:v>49</c:v>
                </c:pt>
                <c:pt idx="448">
                  <c:v>49</c:v>
                </c:pt>
                <c:pt idx="449">
                  <c:v>49</c:v>
                </c:pt>
                <c:pt idx="450">
                  <c:v>49</c:v>
                </c:pt>
                <c:pt idx="451">
                  <c:v>49</c:v>
                </c:pt>
                <c:pt idx="452">
                  <c:v>50</c:v>
                </c:pt>
                <c:pt idx="453">
                  <c:v>50</c:v>
                </c:pt>
                <c:pt idx="454">
                  <c:v>50</c:v>
                </c:pt>
                <c:pt idx="455">
                  <c:v>50</c:v>
                </c:pt>
                <c:pt idx="456">
                  <c:v>50</c:v>
                </c:pt>
                <c:pt idx="457">
                  <c:v>50</c:v>
                </c:pt>
                <c:pt idx="458">
                  <c:v>50</c:v>
                </c:pt>
                <c:pt idx="459">
                  <c:v>50</c:v>
                </c:pt>
                <c:pt idx="460">
                  <c:v>50</c:v>
                </c:pt>
                <c:pt idx="461">
                  <c:v>50</c:v>
                </c:pt>
                <c:pt idx="462">
                  <c:v>51</c:v>
                </c:pt>
                <c:pt idx="463">
                  <c:v>51</c:v>
                </c:pt>
                <c:pt idx="464">
                  <c:v>51</c:v>
                </c:pt>
                <c:pt idx="465">
                  <c:v>51</c:v>
                </c:pt>
                <c:pt idx="466">
                  <c:v>51</c:v>
                </c:pt>
                <c:pt idx="467">
                  <c:v>51</c:v>
                </c:pt>
                <c:pt idx="468">
                  <c:v>52</c:v>
                </c:pt>
                <c:pt idx="469">
                  <c:v>52</c:v>
                </c:pt>
                <c:pt idx="470">
                  <c:v>52</c:v>
                </c:pt>
                <c:pt idx="471">
                  <c:v>52</c:v>
                </c:pt>
                <c:pt idx="472">
                  <c:v>52</c:v>
                </c:pt>
                <c:pt idx="473">
                  <c:v>52</c:v>
                </c:pt>
                <c:pt idx="474">
                  <c:v>52</c:v>
                </c:pt>
                <c:pt idx="475">
                  <c:v>52</c:v>
                </c:pt>
                <c:pt idx="476">
                  <c:v>52</c:v>
                </c:pt>
                <c:pt idx="477">
                  <c:v>52</c:v>
                </c:pt>
                <c:pt idx="478">
                  <c:v>52</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numCache>
            </c:numRef>
          </c:cat>
          <c:val>
            <c:numRef>
              <c:f>'אירועי טרור'!$I$171:$I$1015</c:f>
              <c:numCache>
                <c:formatCode>m/d/yyyy</c:formatCode>
                <c:ptCount val="8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formatCode="General">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numCache>
            </c:numRef>
          </c:val>
          <c:extLst>
            <c:ext xmlns:c16="http://schemas.microsoft.com/office/drawing/2014/chart" uri="{C3380CC4-5D6E-409C-BE32-E72D297353CC}">
              <c16:uniqueId val="{00000005-EB48-4633-B328-967B0666F2F8}"/>
            </c:ext>
          </c:extLst>
        </c:ser>
        <c:ser>
          <c:idx val="6"/>
          <c:order val="6"/>
          <c:tx>
            <c:strRef>
              <c:f>'אירועי טרור '!#REF!</c:f>
              <c:strCache>
                <c:ptCount val="173"/>
                <c:pt idx="0">
                  <c:v>ידני</c:v>
                </c:pt>
                <c:pt idx="1">
                  <c:v>הערות</c:v>
                </c:pt>
                <c:pt idx="20">
                  <c:v>לא נספר</c:v>
                </c:pt>
                <c:pt idx="46">
                  <c:v>לא נספר</c:v>
                </c:pt>
                <c:pt idx="56">
                  <c:v>לא נספר</c:v>
                </c:pt>
                <c:pt idx="76">
                  <c:v>לא נספר</c:v>
                </c:pt>
                <c:pt idx="89">
                  <c:v>לא נספר</c:v>
                </c:pt>
                <c:pt idx="113">
                  <c:v>לא נספר</c:v>
                </c:pt>
                <c:pt idx="121">
                  <c:v>לא נספר</c:v>
                </c:pt>
                <c:pt idx="126">
                  <c:v>לא נספר</c:v>
                </c:pt>
                <c:pt idx="141">
                  <c:v>לא נספר</c:v>
                </c:pt>
                <c:pt idx="142">
                  <c:v>לא נספר</c:v>
                </c:pt>
                <c:pt idx="145">
                  <c:v>לא נספר </c:v>
                </c:pt>
                <c:pt idx="156">
                  <c:v>לא נספר</c:v>
                </c:pt>
                <c:pt idx="161">
                  <c:v>לא נספר</c:v>
                </c:pt>
              </c:strCache>
            </c:strRef>
          </c:tx>
          <c:spPr>
            <a:solidFill>
              <a:schemeClr val="accent1">
                <a:lumMod val="60000"/>
              </a:schemeClr>
            </a:solidFill>
            <a:ln>
              <a:noFill/>
            </a:ln>
            <a:effectLst/>
          </c:spPr>
          <c:invertIfNegative val="0"/>
          <c:cat>
            <c:numRef>
              <c:f>'אירועי טרור'!$A$171:$A$1015</c:f>
              <c:numCache>
                <c:formatCode>General</c:formatCode>
                <c:ptCount val="845"/>
                <c:pt idx="0">
                  <c:v>11</c:v>
                </c:pt>
                <c:pt idx="1">
                  <c:v>11</c:v>
                </c:pt>
                <c:pt idx="2">
                  <c:v>11</c:v>
                </c:pt>
                <c:pt idx="3">
                  <c:v>11</c:v>
                </c:pt>
                <c:pt idx="4">
                  <c:v>11</c:v>
                </c:pt>
                <c:pt idx="5">
                  <c:v>11</c:v>
                </c:pt>
                <c:pt idx="6">
                  <c:v>11</c:v>
                </c:pt>
                <c:pt idx="7">
                  <c:v>11</c:v>
                </c:pt>
                <c:pt idx="8">
                  <c:v>11</c:v>
                </c:pt>
                <c:pt idx="9">
                  <c:v>11</c:v>
                </c:pt>
                <c:pt idx="10">
                  <c:v>11</c:v>
                </c:pt>
                <c:pt idx="11">
                  <c:v>11</c:v>
                </c:pt>
                <c:pt idx="12">
                  <c:v>11</c:v>
                </c:pt>
                <c:pt idx="13">
                  <c:v>11</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13</c:v>
                </c:pt>
                <c:pt idx="29">
                  <c:v>13</c:v>
                </c:pt>
                <c:pt idx="30">
                  <c:v>13</c:v>
                </c:pt>
                <c:pt idx="31">
                  <c:v>13</c:v>
                </c:pt>
                <c:pt idx="32">
                  <c:v>13</c:v>
                </c:pt>
                <c:pt idx="33">
                  <c:v>13</c:v>
                </c:pt>
                <c:pt idx="34">
                  <c:v>13</c:v>
                </c:pt>
                <c:pt idx="35">
                  <c:v>13</c:v>
                </c:pt>
                <c:pt idx="36">
                  <c:v>13</c:v>
                </c:pt>
                <c:pt idx="37">
                  <c:v>13</c:v>
                </c:pt>
                <c:pt idx="38">
                  <c:v>13</c:v>
                </c:pt>
                <c:pt idx="39">
                  <c:v>13</c:v>
                </c:pt>
                <c:pt idx="40">
                  <c:v>13</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16</c:v>
                </c:pt>
                <c:pt idx="76">
                  <c:v>16</c:v>
                </c:pt>
                <c:pt idx="77">
                  <c:v>16</c:v>
                </c:pt>
                <c:pt idx="78">
                  <c:v>16</c:v>
                </c:pt>
                <c:pt idx="79">
                  <c:v>16</c:v>
                </c:pt>
                <c:pt idx="80">
                  <c:v>16</c:v>
                </c:pt>
                <c:pt idx="81">
                  <c:v>16</c:v>
                </c:pt>
                <c:pt idx="82">
                  <c:v>16</c:v>
                </c:pt>
                <c:pt idx="83">
                  <c:v>16</c:v>
                </c:pt>
                <c:pt idx="84">
                  <c:v>16</c:v>
                </c:pt>
                <c:pt idx="85">
                  <c:v>16</c:v>
                </c:pt>
                <c:pt idx="86">
                  <c:v>16</c:v>
                </c:pt>
                <c:pt idx="87">
                  <c:v>17</c:v>
                </c:pt>
                <c:pt idx="88">
                  <c:v>17</c:v>
                </c:pt>
                <c:pt idx="89">
                  <c:v>17</c:v>
                </c:pt>
                <c:pt idx="90">
                  <c:v>17</c:v>
                </c:pt>
                <c:pt idx="91">
                  <c:v>17</c:v>
                </c:pt>
                <c:pt idx="92">
                  <c:v>17</c:v>
                </c:pt>
                <c:pt idx="93">
                  <c:v>17</c:v>
                </c:pt>
                <c:pt idx="94">
                  <c:v>17</c:v>
                </c:pt>
                <c:pt idx="95">
                  <c:v>17</c:v>
                </c:pt>
                <c:pt idx="96">
                  <c:v>17</c:v>
                </c:pt>
                <c:pt idx="97">
                  <c:v>17</c:v>
                </c:pt>
                <c:pt idx="98">
                  <c:v>17</c:v>
                </c:pt>
                <c:pt idx="99">
                  <c:v>17</c:v>
                </c:pt>
                <c:pt idx="100">
                  <c:v>17</c:v>
                </c:pt>
                <c:pt idx="101">
                  <c:v>17</c:v>
                </c:pt>
                <c:pt idx="102">
                  <c:v>17</c:v>
                </c:pt>
                <c:pt idx="103">
                  <c:v>17</c:v>
                </c:pt>
                <c:pt idx="104">
                  <c:v>17</c:v>
                </c:pt>
                <c:pt idx="105">
                  <c:v>17</c:v>
                </c:pt>
                <c:pt idx="106">
                  <c:v>17</c:v>
                </c:pt>
                <c:pt idx="107">
                  <c:v>17</c:v>
                </c:pt>
                <c:pt idx="108">
                  <c:v>18</c:v>
                </c:pt>
                <c:pt idx="109">
                  <c:v>18</c:v>
                </c:pt>
                <c:pt idx="110">
                  <c:v>18</c:v>
                </c:pt>
                <c:pt idx="111">
                  <c:v>18</c:v>
                </c:pt>
                <c:pt idx="112">
                  <c:v>18</c:v>
                </c:pt>
                <c:pt idx="113">
                  <c:v>18</c:v>
                </c:pt>
                <c:pt idx="114">
                  <c:v>18</c:v>
                </c:pt>
                <c:pt idx="115">
                  <c:v>19</c:v>
                </c:pt>
                <c:pt idx="116">
                  <c:v>19</c:v>
                </c:pt>
                <c:pt idx="117">
                  <c:v>19</c:v>
                </c:pt>
                <c:pt idx="118">
                  <c:v>19</c:v>
                </c:pt>
                <c:pt idx="119">
                  <c:v>19</c:v>
                </c:pt>
                <c:pt idx="120">
                  <c:v>19</c:v>
                </c:pt>
                <c:pt idx="121">
                  <c:v>19</c:v>
                </c:pt>
                <c:pt idx="122">
                  <c:v>19</c:v>
                </c:pt>
                <c:pt idx="123">
                  <c:v>19</c:v>
                </c:pt>
                <c:pt idx="124">
                  <c:v>19</c:v>
                </c:pt>
                <c:pt idx="125">
                  <c:v>20</c:v>
                </c:pt>
                <c:pt idx="126">
                  <c:v>20</c:v>
                </c:pt>
                <c:pt idx="127">
                  <c:v>20</c:v>
                </c:pt>
                <c:pt idx="128">
                  <c:v>20</c:v>
                </c:pt>
                <c:pt idx="129">
                  <c:v>20</c:v>
                </c:pt>
                <c:pt idx="130">
                  <c:v>20</c:v>
                </c:pt>
                <c:pt idx="131">
                  <c:v>20</c:v>
                </c:pt>
                <c:pt idx="132">
                  <c:v>21</c:v>
                </c:pt>
                <c:pt idx="133">
                  <c:v>21</c:v>
                </c:pt>
                <c:pt idx="134">
                  <c:v>21</c:v>
                </c:pt>
                <c:pt idx="135">
                  <c:v>21</c:v>
                </c:pt>
                <c:pt idx="136">
                  <c:v>21</c:v>
                </c:pt>
                <c:pt idx="137">
                  <c:v>21</c:v>
                </c:pt>
                <c:pt idx="138">
                  <c:v>21</c:v>
                </c:pt>
                <c:pt idx="139">
                  <c:v>21</c:v>
                </c:pt>
                <c:pt idx="140">
                  <c:v>21</c:v>
                </c:pt>
                <c:pt idx="141">
                  <c:v>21</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23</c:v>
                </c:pt>
                <c:pt idx="169">
                  <c:v>23</c:v>
                </c:pt>
                <c:pt idx="170">
                  <c:v>23</c:v>
                </c:pt>
                <c:pt idx="171">
                  <c:v>23</c:v>
                </c:pt>
                <c:pt idx="172">
                  <c:v>23</c:v>
                </c:pt>
                <c:pt idx="173">
                  <c:v>23</c:v>
                </c:pt>
                <c:pt idx="174">
                  <c:v>23</c:v>
                </c:pt>
                <c:pt idx="175">
                  <c:v>23</c:v>
                </c:pt>
                <c:pt idx="176">
                  <c:v>24</c:v>
                </c:pt>
                <c:pt idx="177">
                  <c:v>24</c:v>
                </c:pt>
                <c:pt idx="178">
                  <c:v>24</c:v>
                </c:pt>
                <c:pt idx="179">
                  <c:v>24</c:v>
                </c:pt>
                <c:pt idx="180">
                  <c:v>24</c:v>
                </c:pt>
                <c:pt idx="181">
                  <c:v>24</c:v>
                </c:pt>
                <c:pt idx="182">
                  <c:v>24</c:v>
                </c:pt>
                <c:pt idx="183">
                  <c:v>24</c:v>
                </c:pt>
                <c:pt idx="184">
                  <c:v>24</c:v>
                </c:pt>
                <c:pt idx="185">
                  <c:v>24</c:v>
                </c:pt>
                <c:pt idx="186">
                  <c:v>24</c:v>
                </c:pt>
                <c:pt idx="187">
                  <c:v>24</c:v>
                </c:pt>
                <c:pt idx="188">
                  <c:v>24</c:v>
                </c:pt>
                <c:pt idx="189">
                  <c:v>24</c:v>
                </c:pt>
                <c:pt idx="190">
                  <c:v>25</c:v>
                </c:pt>
                <c:pt idx="191">
                  <c:v>25</c:v>
                </c:pt>
                <c:pt idx="192">
                  <c:v>25</c:v>
                </c:pt>
                <c:pt idx="193">
                  <c:v>25</c:v>
                </c:pt>
                <c:pt idx="194">
                  <c:v>25</c:v>
                </c:pt>
                <c:pt idx="195">
                  <c:v>25</c:v>
                </c:pt>
                <c:pt idx="196">
                  <c:v>25</c:v>
                </c:pt>
                <c:pt idx="197">
                  <c:v>25</c:v>
                </c:pt>
                <c:pt idx="198">
                  <c:v>26</c:v>
                </c:pt>
                <c:pt idx="199">
                  <c:v>26</c:v>
                </c:pt>
                <c:pt idx="200">
                  <c:v>26</c:v>
                </c:pt>
                <c:pt idx="201">
                  <c:v>26</c:v>
                </c:pt>
                <c:pt idx="202">
                  <c:v>26</c:v>
                </c:pt>
                <c:pt idx="203">
                  <c:v>26</c:v>
                </c:pt>
                <c:pt idx="204">
                  <c:v>26</c:v>
                </c:pt>
                <c:pt idx="205">
                  <c:v>26</c:v>
                </c:pt>
                <c:pt idx="206">
                  <c:v>26</c:v>
                </c:pt>
                <c:pt idx="207">
                  <c:v>26</c:v>
                </c:pt>
                <c:pt idx="208">
                  <c:v>26</c:v>
                </c:pt>
                <c:pt idx="209">
                  <c:v>26</c:v>
                </c:pt>
                <c:pt idx="210">
                  <c:v>26</c:v>
                </c:pt>
                <c:pt idx="211">
                  <c:v>27</c:v>
                </c:pt>
                <c:pt idx="212">
                  <c:v>27</c:v>
                </c:pt>
                <c:pt idx="213">
                  <c:v>27</c:v>
                </c:pt>
                <c:pt idx="214">
                  <c:v>27</c:v>
                </c:pt>
                <c:pt idx="215">
                  <c:v>27</c:v>
                </c:pt>
                <c:pt idx="216">
                  <c:v>27</c:v>
                </c:pt>
                <c:pt idx="217">
                  <c:v>27</c:v>
                </c:pt>
                <c:pt idx="218">
                  <c:v>28</c:v>
                </c:pt>
                <c:pt idx="219">
                  <c:v>28</c:v>
                </c:pt>
                <c:pt idx="220">
                  <c:v>28</c:v>
                </c:pt>
                <c:pt idx="221">
                  <c:v>28</c:v>
                </c:pt>
                <c:pt idx="222">
                  <c:v>28</c:v>
                </c:pt>
                <c:pt idx="223">
                  <c:v>28</c:v>
                </c:pt>
                <c:pt idx="224">
                  <c:v>28</c:v>
                </c:pt>
                <c:pt idx="225">
                  <c:v>28</c:v>
                </c:pt>
                <c:pt idx="226">
                  <c:v>28</c:v>
                </c:pt>
                <c:pt idx="227">
                  <c:v>28</c:v>
                </c:pt>
                <c:pt idx="228">
                  <c:v>28</c:v>
                </c:pt>
                <c:pt idx="229">
                  <c:v>29</c:v>
                </c:pt>
                <c:pt idx="230">
                  <c:v>29</c:v>
                </c:pt>
                <c:pt idx="231">
                  <c:v>29</c:v>
                </c:pt>
                <c:pt idx="232">
                  <c:v>29</c:v>
                </c:pt>
                <c:pt idx="233">
                  <c:v>29</c:v>
                </c:pt>
                <c:pt idx="234">
                  <c:v>29</c:v>
                </c:pt>
                <c:pt idx="235">
                  <c:v>29</c:v>
                </c:pt>
                <c:pt idx="236">
                  <c:v>29</c:v>
                </c:pt>
                <c:pt idx="237">
                  <c:v>29</c:v>
                </c:pt>
                <c:pt idx="238">
                  <c:v>29</c:v>
                </c:pt>
                <c:pt idx="239">
                  <c:v>29</c:v>
                </c:pt>
                <c:pt idx="240">
                  <c:v>30</c:v>
                </c:pt>
                <c:pt idx="241">
                  <c:v>30</c:v>
                </c:pt>
                <c:pt idx="242">
                  <c:v>30</c:v>
                </c:pt>
                <c:pt idx="243">
                  <c:v>30</c:v>
                </c:pt>
                <c:pt idx="244">
                  <c:v>30</c:v>
                </c:pt>
                <c:pt idx="245">
                  <c:v>30</c:v>
                </c:pt>
                <c:pt idx="246">
                  <c:v>30</c:v>
                </c:pt>
                <c:pt idx="247">
                  <c:v>30</c:v>
                </c:pt>
                <c:pt idx="248">
                  <c:v>30</c:v>
                </c:pt>
                <c:pt idx="249">
                  <c:v>30</c:v>
                </c:pt>
                <c:pt idx="250">
                  <c:v>30</c:v>
                </c:pt>
                <c:pt idx="251">
                  <c:v>30</c:v>
                </c:pt>
                <c:pt idx="252">
                  <c:v>30</c:v>
                </c:pt>
                <c:pt idx="253">
                  <c:v>30</c:v>
                </c:pt>
                <c:pt idx="254">
                  <c:v>31</c:v>
                </c:pt>
                <c:pt idx="255">
                  <c:v>31</c:v>
                </c:pt>
                <c:pt idx="256">
                  <c:v>31</c:v>
                </c:pt>
                <c:pt idx="257">
                  <c:v>31</c:v>
                </c:pt>
                <c:pt idx="258">
                  <c:v>31</c:v>
                </c:pt>
                <c:pt idx="259">
                  <c:v>31</c:v>
                </c:pt>
                <c:pt idx="260">
                  <c:v>31</c:v>
                </c:pt>
                <c:pt idx="261">
                  <c:v>31</c:v>
                </c:pt>
                <c:pt idx="262">
                  <c:v>32</c:v>
                </c:pt>
                <c:pt idx="263">
                  <c:v>32</c:v>
                </c:pt>
                <c:pt idx="264">
                  <c:v>32</c:v>
                </c:pt>
                <c:pt idx="265">
                  <c:v>32</c:v>
                </c:pt>
                <c:pt idx="266">
                  <c:v>32</c:v>
                </c:pt>
                <c:pt idx="267">
                  <c:v>32</c:v>
                </c:pt>
                <c:pt idx="268">
                  <c:v>32</c:v>
                </c:pt>
                <c:pt idx="269">
                  <c:v>32</c:v>
                </c:pt>
                <c:pt idx="270">
                  <c:v>32</c:v>
                </c:pt>
                <c:pt idx="271">
                  <c:v>32</c:v>
                </c:pt>
                <c:pt idx="272">
                  <c:v>32</c:v>
                </c:pt>
                <c:pt idx="273">
                  <c:v>32</c:v>
                </c:pt>
                <c:pt idx="274">
                  <c:v>33</c:v>
                </c:pt>
                <c:pt idx="275">
                  <c:v>33</c:v>
                </c:pt>
                <c:pt idx="276">
                  <c:v>33</c:v>
                </c:pt>
                <c:pt idx="277">
                  <c:v>33</c:v>
                </c:pt>
                <c:pt idx="278">
                  <c:v>33</c:v>
                </c:pt>
                <c:pt idx="279">
                  <c:v>33</c:v>
                </c:pt>
                <c:pt idx="280">
                  <c:v>33</c:v>
                </c:pt>
                <c:pt idx="281">
                  <c:v>33</c:v>
                </c:pt>
                <c:pt idx="282">
                  <c:v>33</c:v>
                </c:pt>
                <c:pt idx="283">
                  <c:v>34</c:v>
                </c:pt>
                <c:pt idx="284">
                  <c:v>34</c:v>
                </c:pt>
                <c:pt idx="285">
                  <c:v>34</c:v>
                </c:pt>
                <c:pt idx="286">
                  <c:v>34</c:v>
                </c:pt>
                <c:pt idx="287">
                  <c:v>34</c:v>
                </c:pt>
                <c:pt idx="288">
                  <c:v>34</c:v>
                </c:pt>
                <c:pt idx="289">
                  <c:v>34</c:v>
                </c:pt>
                <c:pt idx="290">
                  <c:v>34</c:v>
                </c:pt>
                <c:pt idx="291">
                  <c:v>34</c:v>
                </c:pt>
                <c:pt idx="292">
                  <c:v>34</c:v>
                </c:pt>
                <c:pt idx="293">
                  <c:v>34</c:v>
                </c:pt>
                <c:pt idx="294">
                  <c:v>34</c:v>
                </c:pt>
                <c:pt idx="295">
                  <c:v>34</c:v>
                </c:pt>
                <c:pt idx="296">
                  <c:v>34</c:v>
                </c:pt>
                <c:pt idx="297">
                  <c:v>34</c:v>
                </c:pt>
                <c:pt idx="298">
                  <c:v>34</c:v>
                </c:pt>
                <c:pt idx="299">
                  <c:v>34</c:v>
                </c:pt>
                <c:pt idx="300">
                  <c:v>34</c:v>
                </c:pt>
                <c:pt idx="301">
                  <c:v>35</c:v>
                </c:pt>
                <c:pt idx="302">
                  <c:v>35</c:v>
                </c:pt>
                <c:pt idx="303">
                  <c:v>35</c:v>
                </c:pt>
                <c:pt idx="304">
                  <c:v>35</c:v>
                </c:pt>
                <c:pt idx="305">
                  <c:v>35</c:v>
                </c:pt>
                <c:pt idx="306">
                  <c:v>35</c:v>
                </c:pt>
                <c:pt idx="307">
                  <c:v>35</c:v>
                </c:pt>
                <c:pt idx="308">
                  <c:v>35</c:v>
                </c:pt>
                <c:pt idx="309">
                  <c:v>35</c:v>
                </c:pt>
                <c:pt idx="310">
                  <c:v>35</c:v>
                </c:pt>
                <c:pt idx="311">
                  <c:v>35</c:v>
                </c:pt>
                <c:pt idx="312">
                  <c:v>35</c:v>
                </c:pt>
                <c:pt idx="313">
                  <c:v>35</c:v>
                </c:pt>
                <c:pt idx="314">
                  <c:v>35</c:v>
                </c:pt>
                <c:pt idx="315">
                  <c:v>35</c:v>
                </c:pt>
                <c:pt idx="316">
                  <c:v>35</c:v>
                </c:pt>
                <c:pt idx="317">
                  <c:v>35</c:v>
                </c:pt>
                <c:pt idx="318">
                  <c:v>36</c:v>
                </c:pt>
                <c:pt idx="319">
                  <c:v>36</c:v>
                </c:pt>
                <c:pt idx="320">
                  <c:v>36</c:v>
                </c:pt>
                <c:pt idx="321">
                  <c:v>36</c:v>
                </c:pt>
                <c:pt idx="322">
                  <c:v>36</c:v>
                </c:pt>
                <c:pt idx="323">
                  <c:v>36</c:v>
                </c:pt>
                <c:pt idx="324">
                  <c:v>36</c:v>
                </c:pt>
                <c:pt idx="325">
                  <c:v>36</c:v>
                </c:pt>
                <c:pt idx="326">
                  <c:v>36</c:v>
                </c:pt>
                <c:pt idx="327">
                  <c:v>36</c:v>
                </c:pt>
                <c:pt idx="328">
                  <c:v>36</c:v>
                </c:pt>
                <c:pt idx="329">
                  <c:v>37</c:v>
                </c:pt>
                <c:pt idx="330">
                  <c:v>37</c:v>
                </c:pt>
                <c:pt idx="331">
                  <c:v>37</c:v>
                </c:pt>
                <c:pt idx="332">
                  <c:v>37</c:v>
                </c:pt>
                <c:pt idx="333">
                  <c:v>37</c:v>
                </c:pt>
                <c:pt idx="334">
                  <c:v>37</c:v>
                </c:pt>
                <c:pt idx="335">
                  <c:v>37</c:v>
                </c:pt>
                <c:pt idx="336">
                  <c:v>37</c:v>
                </c:pt>
                <c:pt idx="337">
                  <c:v>37</c:v>
                </c:pt>
                <c:pt idx="338">
                  <c:v>37</c:v>
                </c:pt>
                <c:pt idx="339">
                  <c:v>37</c:v>
                </c:pt>
                <c:pt idx="340">
                  <c:v>38</c:v>
                </c:pt>
                <c:pt idx="341">
                  <c:v>38</c:v>
                </c:pt>
                <c:pt idx="342">
                  <c:v>38</c:v>
                </c:pt>
                <c:pt idx="343">
                  <c:v>38</c:v>
                </c:pt>
                <c:pt idx="344">
                  <c:v>38</c:v>
                </c:pt>
                <c:pt idx="345">
                  <c:v>38</c:v>
                </c:pt>
                <c:pt idx="346">
                  <c:v>38</c:v>
                </c:pt>
                <c:pt idx="347">
                  <c:v>38</c:v>
                </c:pt>
                <c:pt idx="348">
                  <c:v>38</c:v>
                </c:pt>
                <c:pt idx="349">
                  <c:v>38</c:v>
                </c:pt>
                <c:pt idx="350">
                  <c:v>38</c:v>
                </c:pt>
                <c:pt idx="351">
                  <c:v>38</c:v>
                </c:pt>
                <c:pt idx="352">
                  <c:v>38</c:v>
                </c:pt>
                <c:pt idx="353">
                  <c:v>38</c:v>
                </c:pt>
                <c:pt idx="354">
                  <c:v>39</c:v>
                </c:pt>
                <c:pt idx="355">
                  <c:v>39</c:v>
                </c:pt>
                <c:pt idx="356">
                  <c:v>39</c:v>
                </c:pt>
                <c:pt idx="357">
                  <c:v>39</c:v>
                </c:pt>
                <c:pt idx="358">
                  <c:v>39</c:v>
                </c:pt>
                <c:pt idx="359">
                  <c:v>39</c:v>
                </c:pt>
                <c:pt idx="360">
                  <c:v>39</c:v>
                </c:pt>
                <c:pt idx="361">
                  <c:v>39</c:v>
                </c:pt>
                <c:pt idx="362">
                  <c:v>40</c:v>
                </c:pt>
                <c:pt idx="363">
                  <c:v>40</c:v>
                </c:pt>
                <c:pt idx="364">
                  <c:v>40</c:v>
                </c:pt>
                <c:pt idx="365">
                  <c:v>40</c:v>
                </c:pt>
                <c:pt idx="366">
                  <c:v>40</c:v>
                </c:pt>
                <c:pt idx="367">
                  <c:v>40</c:v>
                </c:pt>
                <c:pt idx="368">
                  <c:v>40</c:v>
                </c:pt>
                <c:pt idx="369">
                  <c:v>40</c:v>
                </c:pt>
                <c:pt idx="370">
                  <c:v>40</c:v>
                </c:pt>
                <c:pt idx="371">
                  <c:v>41</c:v>
                </c:pt>
                <c:pt idx="372">
                  <c:v>41</c:v>
                </c:pt>
                <c:pt idx="373">
                  <c:v>41</c:v>
                </c:pt>
                <c:pt idx="374">
                  <c:v>41</c:v>
                </c:pt>
                <c:pt idx="375">
                  <c:v>41</c:v>
                </c:pt>
                <c:pt idx="376">
                  <c:v>42</c:v>
                </c:pt>
                <c:pt idx="377">
                  <c:v>42</c:v>
                </c:pt>
                <c:pt idx="378">
                  <c:v>42</c:v>
                </c:pt>
                <c:pt idx="379">
                  <c:v>42</c:v>
                </c:pt>
                <c:pt idx="380">
                  <c:v>42</c:v>
                </c:pt>
                <c:pt idx="381">
                  <c:v>42</c:v>
                </c:pt>
                <c:pt idx="382">
                  <c:v>43</c:v>
                </c:pt>
                <c:pt idx="383">
                  <c:v>43</c:v>
                </c:pt>
                <c:pt idx="384">
                  <c:v>44</c:v>
                </c:pt>
                <c:pt idx="385">
                  <c:v>44</c:v>
                </c:pt>
                <c:pt idx="386">
                  <c:v>44</c:v>
                </c:pt>
                <c:pt idx="387">
                  <c:v>44</c:v>
                </c:pt>
                <c:pt idx="388">
                  <c:v>44</c:v>
                </c:pt>
                <c:pt idx="389">
                  <c:v>44</c:v>
                </c:pt>
                <c:pt idx="390">
                  <c:v>44</c:v>
                </c:pt>
                <c:pt idx="391">
                  <c:v>44</c:v>
                </c:pt>
                <c:pt idx="392">
                  <c:v>44</c:v>
                </c:pt>
                <c:pt idx="393">
                  <c:v>44</c:v>
                </c:pt>
                <c:pt idx="394">
                  <c:v>45</c:v>
                </c:pt>
                <c:pt idx="395">
                  <c:v>45</c:v>
                </c:pt>
                <c:pt idx="396">
                  <c:v>45</c:v>
                </c:pt>
                <c:pt idx="397">
                  <c:v>45</c:v>
                </c:pt>
                <c:pt idx="398">
                  <c:v>45</c:v>
                </c:pt>
                <c:pt idx="399">
                  <c:v>45</c:v>
                </c:pt>
                <c:pt idx="400">
                  <c:v>45</c:v>
                </c:pt>
                <c:pt idx="401">
                  <c:v>46</c:v>
                </c:pt>
                <c:pt idx="402">
                  <c:v>46</c:v>
                </c:pt>
                <c:pt idx="403">
                  <c:v>46</c:v>
                </c:pt>
                <c:pt idx="404">
                  <c:v>46</c:v>
                </c:pt>
                <c:pt idx="405">
                  <c:v>46</c:v>
                </c:pt>
                <c:pt idx="406">
                  <c:v>46</c:v>
                </c:pt>
                <c:pt idx="407">
                  <c:v>46</c:v>
                </c:pt>
                <c:pt idx="408">
                  <c:v>46</c:v>
                </c:pt>
                <c:pt idx="409">
                  <c:v>46</c:v>
                </c:pt>
                <c:pt idx="410">
                  <c:v>46</c:v>
                </c:pt>
                <c:pt idx="411">
                  <c:v>46</c:v>
                </c:pt>
                <c:pt idx="412">
                  <c:v>46</c:v>
                </c:pt>
                <c:pt idx="413">
                  <c:v>46</c:v>
                </c:pt>
                <c:pt idx="414">
                  <c:v>46</c:v>
                </c:pt>
                <c:pt idx="415">
                  <c:v>46</c:v>
                </c:pt>
                <c:pt idx="416">
                  <c:v>46</c:v>
                </c:pt>
                <c:pt idx="417">
                  <c:v>47</c:v>
                </c:pt>
                <c:pt idx="418">
                  <c:v>47</c:v>
                </c:pt>
                <c:pt idx="419">
                  <c:v>47</c:v>
                </c:pt>
                <c:pt idx="420">
                  <c:v>47</c:v>
                </c:pt>
                <c:pt idx="421">
                  <c:v>47</c:v>
                </c:pt>
                <c:pt idx="422">
                  <c:v>47</c:v>
                </c:pt>
                <c:pt idx="423">
                  <c:v>47</c:v>
                </c:pt>
                <c:pt idx="424">
                  <c:v>47</c:v>
                </c:pt>
                <c:pt idx="425">
                  <c:v>47</c:v>
                </c:pt>
                <c:pt idx="426">
                  <c:v>47</c:v>
                </c:pt>
                <c:pt idx="427">
                  <c:v>47</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49</c:v>
                </c:pt>
                <c:pt idx="446">
                  <c:v>49</c:v>
                </c:pt>
                <c:pt idx="447">
                  <c:v>49</c:v>
                </c:pt>
                <c:pt idx="448">
                  <c:v>49</c:v>
                </c:pt>
                <c:pt idx="449">
                  <c:v>49</c:v>
                </c:pt>
                <c:pt idx="450">
                  <c:v>49</c:v>
                </c:pt>
                <c:pt idx="451">
                  <c:v>49</c:v>
                </c:pt>
                <c:pt idx="452">
                  <c:v>50</c:v>
                </c:pt>
                <c:pt idx="453">
                  <c:v>50</c:v>
                </c:pt>
                <c:pt idx="454">
                  <c:v>50</c:v>
                </c:pt>
                <c:pt idx="455">
                  <c:v>50</c:v>
                </c:pt>
                <c:pt idx="456">
                  <c:v>50</c:v>
                </c:pt>
                <c:pt idx="457">
                  <c:v>50</c:v>
                </c:pt>
                <c:pt idx="458">
                  <c:v>50</c:v>
                </c:pt>
                <c:pt idx="459">
                  <c:v>50</c:v>
                </c:pt>
                <c:pt idx="460">
                  <c:v>50</c:v>
                </c:pt>
                <c:pt idx="461">
                  <c:v>50</c:v>
                </c:pt>
                <c:pt idx="462">
                  <c:v>51</c:v>
                </c:pt>
                <c:pt idx="463">
                  <c:v>51</c:v>
                </c:pt>
                <c:pt idx="464">
                  <c:v>51</c:v>
                </c:pt>
                <c:pt idx="465">
                  <c:v>51</c:v>
                </c:pt>
                <c:pt idx="466">
                  <c:v>51</c:v>
                </c:pt>
                <c:pt idx="467">
                  <c:v>51</c:v>
                </c:pt>
                <c:pt idx="468">
                  <c:v>52</c:v>
                </c:pt>
                <c:pt idx="469">
                  <c:v>52</c:v>
                </c:pt>
                <c:pt idx="470">
                  <c:v>52</c:v>
                </c:pt>
                <c:pt idx="471">
                  <c:v>52</c:v>
                </c:pt>
                <c:pt idx="472">
                  <c:v>52</c:v>
                </c:pt>
                <c:pt idx="473">
                  <c:v>52</c:v>
                </c:pt>
                <c:pt idx="474">
                  <c:v>52</c:v>
                </c:pt>
                <c:pt idx="475">
                  <c:v>52</c:v>
                </c:pt>
                <c:pt idx="476">
                  <c:v>52</c:v>
                </c:pt>
                <c:pt idx="477">
                  <c:v>52</c:v>
                </c:pt>
                <c:pt idx="478">
                  <c:v>52</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numCache>
            </c:numRef>
          </c:cat>
          <c:val>
            <c:numRef>
              <c:f>'אירועי טרור '!#REF!</c:f>
              <c:numCache>
                <c:formatCode>General</c:formatCode>
                <c:ptCount val="844"/>
                <c:pt idx="2">
                  <c:v>0</c:v>
                </c:pt>
                <c:pt idx="4" formatCode="m/d/yyyy">
                  <c:v>0</c:v>
                </c:pt>
                <c:pt idx="10">
                  <c:v>0</c:v>
                </c:pt>
                <c:pt idx="16">
                  <c:v>0</c:v>
                </c:pt>
                <c:pt idx="23">
                  <c:v>0</c:v>
                </c:pt>
                <c:pt idx="25">
                  <c:v>0</c:v>
                </c:pt>
                <c:pt idx="54">
                  <c:v>0</c:v>
                </c:pt>
                <c:pt idx="57">
                  <c:v>0</c:v>
                </c:pt>
                <c:pt idx="60">
                  <c:v>0</c:v>
                </c:pt>
                <c:pt idx="75">
                  <c:v>0</c:v>
                </c:pt>
                <c:pt idx="83">
                  <c:v>0</c:v>
                </c:pt>
                <c:pt idx="84">
                  <c:v>0</c:v>
                </c:pt>
                <c:pt idx="85">
                  <c:v>0</c:v>
                </c:pt>
                <c:pt idx="90">
                  <c:v>0</c:v>
                </c:pt>
                <c:pt idx="94">
                  <c:v>0</c:v>
                </c:pt>
                <c:pt idx="97">
                  <c:v>0</c:v>
                </c:pt>
                <c:pt idx="99">
                  <c:v>0</c:v>
                </c:pt>
                <c:pt idx="106">
                  <c:v>0</c:v>
                </c:pt>
                <c:pt idx="112">
                  <c:v>0</c:v>
                </c:pt>
                <c:pt idx="119">
                  <c:v>0</c:v>
                </c:pt>
                <c:pt idx="121">
                  <c:v>0</c:v>
                </c:pt>
                <c:pt idx="132">
                  <c:v>0</c:v>
                </c:pt>
                <c:pt idx="134">
                  <c:v>0</c:v>
                </c:pt>
                <c:pt idx="135">
                  <c:v>0</c:v>
                </c:pt>
                <c:pt idx="138">
                  <c:v>0</c:v>
                </c:pt>
                <c:pt idx="142">
                  <c:v>0</c:v>
                </c:pt>
                <c:pt idx="149">
                  <c:v>0</c:v>
                </c:pt>
                <c:pt idx="153">
                  <c:v>0</c:v>
                </c:pt>
                <c:pt idx="155">
                  <c:v>0</c:v>
                </c:pt>
                <c:pt idx="161">
                  <c:v>0</c:v>
                </c:pt>
                <c:pt idx="176">
                  <c:v>0</c:v>
                </c:pt>
                <c:pt idx="178">
                  <c:v>0</c:v>
                </c:pt>
                <c:pt idx="196">
                  <c:v>0</c:v>
                </c:pt>
                <c:pt idx="201">
                  <c:v>0</c:v>
                </c:pt>
                <c:pt idx="219">
                  <c:v>0</c:v>
                </c:pt>
                <c:pt idx="221">
                  <c:v>0</c:v>
                </c:pt>
                <c:pt idx="243">
                  <c:v>0</c:v>
                </c:pt>
                <c:pt idx="251">
                  <c:v>0</c:v>
                </c:pt>
                <c:pt idx="259">
                  <c:v>0</c:v>
                </c:pt>
                <c:pt idx="292">
                  <c:v>0</c:v>
                </c:pt>
                <c:pt idx="293">
                  <c:v>0</c:v>
                </c:pt>
                <c:pt idx="302">
                  <c:v>0</c:v>
                </c:pt>
                <c:pt idx="309">
                  <c:v>0</c:v>
                </c:pt>
                <c:pt idx="310">
                  <c:v>0</c:v>
                </c:pt>
                <c:pt idx="316">
                  <c:v>0</c:v>
                </c:pt>
                <c:pt idx="329">
                  <c:v>0</c:v>
                </c:pt>
                <c:pt idx="361">
                  <c:v>0</c:v>
                </c:pt>
                <c:pt idx="380">
                  <c:v>0</c:v>
                </c:pt>
              </c:numCache>
            </c:numRef>
          </c:val>
          <c:extLst>
            <c:ext xmlns:c16="http://schemas.microsoft.com/office/drawing/2014/chart" uri="{C3380CC4-5D6E-409C-BE32-E72D297353CC}">
              <c16:uniqueId val="{00000006-EB48-4633-B328-967B0666F2F8}"/>
            </c:ext>
          </c:extLst>
        </c:ser>
        <c:ser>
          <c:idx val="7"/>
          <c:order val="7"/>
          <c:tx>
            <c:strRef>
              <c:f>'אירועי טרור'!$H$2:$H$170</c:f>
              <c:strCache>
                <c:ptCount val="169"/>
                <c:pt idx="0">
                  <c:v>רשימה נפתחת</c:v>
                </c:pt>
                <c:pt idx="1">
                  <c:v>כח/אזרחים</c:v>
                </c:pt>
                <c:pt idx="2">
                  <c:v>כח</c:v>
                </c:pt>
                <c:pt idx="3">
                  <c:v>כח</c:v>
                </c:pt>
                <c:pt idx="4">
                  <c:v>כח</c:v>
                </c:pt>
                <c:pt idx="5">
                  <c:v>כח</c:v>
                </c:pt>
                <c:pt idx="6">
                  <c:v>כח</c:v>
                </c:pt>
                <c:pt idx="7">
                  <c:v>כח</c:v>
                </c:pt>
                <c:pt idx="8">
                  <c:v>כח</c:v>
                </c:pt>
                <c:pt idx="9">
                  <c:v>כח</c:v>
                </c:pt>
                <c:pt idx="10">
                  <c:v>כח</c:v>
                </c:pt>
                <c:pt idx="11">
                  <c:v>כח</c:v>
                </c:pt>
                <c:pt idx="12">
                  <c:v>כח</c:v>
                </c:pt>
                <c:pt idx="13">
                  <c:v>כח</c:v>
                </c:pt>
                <c:pt idx="14">
                  <c:v>כח</c:v>
                </c:pt>
                <c:pt idx="15">
                  <c:v>כח</c:v>
                </c:pt>
                <c:pt idx="16">
                  <c:v>כח</c:v>
                </c:pt>
                <c:pt idx="17">
                  <c:v>כח</c:v>
                </c:pt>
                <c:pt idx="18">
                  <c:v>כח</c:v>
                </c:pt>
                <c:pt idx="19">
                  <c:v>אזרחים</c:v>
                </c:pt>
                <c:pt idx="20">
                  <c:v>כח</c:v>
                </c:pt>
                <c:pt idx="21">
                  <c:v>כח</c:v>
                </c:pt>
                <c:pt idx="22">
                  <c:v>כח</c:v>
                </c:pt>
                <c:pt idx="23">
                  <c:v>כח</c:v>
                </c:pt>
                <c:pt idx="24">
                  <c:v>כח</c:v>
                </c:pt>
                <c:pt idx="25">
                  <c:v>כח</c:v>
                </c:pt>
                <c:pt idx="26">
                  <c:v>כח</c:v>
                </c:pt>
                <c:pt idx="27">
                  <c:v>כח</c:v>
                </c:pt>
                <c:pt idx="28">
                  <c:v>כח</c:v>
                </c:pt>
                <c:pt idx="29">
                  <c:v>כח</c:v>
                </c:pt>
                <c:pt idx="30">
                  <c:v>אזרחים</c:v>
                </c:pt>
                <c:pt idx="31">
                  <c:v>כח</c:v>
                </c:pt>
                <c:pt idx="32">
                  <c:v>כח</c:v>
                </c:pt>
                <c:pt idx="33">
                  <c:v>כח</c:v>
                </c:pt>
                <c:pt idx="34">
                  <c:v>כח</c:v>
                </c:pt>
                <c:pt idx="35">
                  <c:v>כח</c:v>
                </c:pt>
                <c:pt idx="36">
                  <c:v>אזרחים</c:v>
                </c:pt>
                <c:pt idx="37">
                  <c:v>כח</c:v>
                </c:pt>
                <c:pt idx="38">
                  <c:v>כח</c:v>
                </c:pt>
                <c:pt idx="39">
                  <c:v>כח</c:v>
                </c:pt>
                <c:pt idx="40">
                  <c:v>כח</c:v>
                </c:pt>
                <c:pt idx="41">
                  <c:v>כח</c:v>
                </c:pt>
                <c:pt idx="42">
                  <c:v>כח</c:v>
                </c:pt>
                <c:pt idx="43">
                  <c:v>כח</c:v>
                </c:pt>
                <c:pt idx="44">
                  <c:v>כח</c:v>
                </c:pt>
                <c:pt idx="45">
                  <c:v>אזרחים</c:v>
                </c:pt>
                <c:pt idx="46">
                  <c:v>כח</c:v>
                </c:pt>
                <c:pt idx="47">
                  <c:v>כח</c:v>
                </c:pt>
                <c:pt idx="48">
                  <c:v>כח</c:v>
                </c:pt>
                <c:pt idx="49">
                  <c:v>כח</c:v>
                </c:pt>
                <c:pt idx="50">
                  <c:v>כח</c:v>
                </c:pt>
                <c:pt idx="51">
                  <c:v>כח</c:v>
                </c:pt>
                <c:pt idx="52">
                  <c:v>כח</c:v>
                </c:pt>
                <c:pt idx="53">
                  <c:v>כח</c:v>
                </c:pt>
                <c:pt idx="54">
                  <c:v>כח</c:v>
                </c:pt>
                <c:pt idx="55">
                  <c:v>כח</c:v>
                </c:pt>
                <c:pt idx="56">
                  <c:v>כח</c:v>
                </c:pt>
                <c:pt idx="57">
                  <c:v>כח</c:v>
                </c:pt>
                <c:pt idx="58">
                  <c:v>כח</c:v>
                </c:pt>
                <c:pt idx="59">
                  <c:v>כח</c:v>
                </c:pt>
                <c:pt idx="60">
                  <c:v>כח</c:v>
                </c:pt>
                <c:pt idx="61">
                  <c:v>כח</c:v>
                </c:pt>
                <c:pt idx="62">
                  <c:v>כח</c:v>
                </c:pt>
                <c:pt idx="63">
                  <c:v>כח</c:v>
                </c:pt>
                <c:pt idx="64">
                  <c:v>כח</c:v>
                </c:pt>
                <c:pt idx="65">
                  <c:v>כח</c:v>
                </c:pt>
                <c:pt idx="66">
                  <c:v>כח</c:v>
                </c:pt>
                <c:pt idx="67">
                  <c:v>כח</c:v>
                </c:pt>
                <c:pt idx="68">
                  <c:v>כח</c:v>
                </c:pt>
                <c:pt idx="69">
                  <c:v>כח</c:v>
                </c:pt>
                <c:pt idx="70">
                  <c:v>כח</c:v>
                </c:pt>
                <c:pt idx="71">
                  <c:v>כח</c:v>
                </c:pt>
                <c:pt idx="72">
                  <c:v>כח</c:v>
                </c:pt>
                <c:pt idx="73">
                  <c:v>כח</c:v>
                </c:pt>
                <c:pt idx="74">
                  <c:v>כח</c:v>
                </c:pt>
                <c:pt idx="75">
                  <c:v>כח</c:v>
                </c:pt>
                <c:pt idx="76">
                  <c:v>כח</c:v>
                </c:pt>
                <c:pt idx="77">
                  <c:v>כח</c:v>
                </c:pt>
                <c:pt idx="78">
                  <c:v>כח</c:v>
                </c:pt>
                <c:pt idx="79">
                  <c:v>כח</c:v>
                </c:pt>
                <c:pt idx="80">
                  <c:v>כח</c:v>
                </c:pt>
                <c:pt idx="81">
                  <c:v>כח</c:v>
                </c:pt>
                <c:pt idx="82">
                  <c:v>כח</c:v>
                </c:pt>
                <c:pt idx="83">
                  <c:v>כח</c:v>
                </c:pt>
                <c:pt idx="84">
                  <c:v>כח</c:v>
                </c:pt>
                <c:pt idx="85">
                  <c:v>כח</c:v>
                </c:pt>
                <c:pt idx="86">
                  <c:v>כח</c:v>
                </c:pt>
                <c:pt idx="87">
                  <c:v>כח</c:v>
                </c:pt>
                <c:pt idx="88">
                  <c:v>כח</c:v>
                </c:pt>
                <c:pt idx="89">
                  <c:v>כח</c:v>
                </c:pt>
                <c:pt idx="90">
                  <c:v>כח</c:v>
                </c:pt>
                <c:pt idx="91">
                  <c:v>כח</c:v>
                </c:pt>
                <c:pt idx="92">
                  <c:v>אזרחים</c:v>
                </c:pt>
                <c:pt idx="93">
                  <c:v>כח</c:v>
                </c:pt>
                <c:pt idx="94">
                  <c:v>כח</c:v>
                </c:pt>
                <c:pt idx="95">
                  <c:v>כח</c:v>
                </c:pt>
                <c:pt idx="96">
                  <c:v>כח</c:v>
                </c:pt>
                <c:pt idx="97">
                  <c:v>כח</c:v>
                </c:pt>
                <c:pt idx="98">
                  <c:v>כח</c:v>
                </c:pt>
                <c:pt idx="99">
                  <c:v>כח</c:v>
                </c:pt>
                <c:pt idx="100">
                  <c:v>כח</c:v>
                </c:pt>
                <c:pt idx="101">
                  <c:v>כח</c:v>
                </c:pt>
                <c:pt idx="102">
                  <c:v>כח</c:v>
                </c:pt>
                <c:pt idx="103">
                  <c:v>כח</c:v>
                </c:pt>
                <c:pt idx="104">
                  <c:v>כח</c:v>
                </c:pt>
                <c:pt idx="105">
                  <c:v>כח</c:v>
                </c:pt>
                <c:pt idx="106">
                  <c:v>כח</c:v>
                </c:pt>
                <c:pt idx="107">
                  <c:v>כח</c:v>
                </c:pt>
                <c:pt idx="108">
                  <c:v>כח</c:v>
                </c:pt>
                <c:pt idx="109">
                  <c:v>כח</c:v>
                </c:pt>
                <c:pt idx="110">
                  <c:v>אזרחים</c:v>
                </c:pt>
                <c:pt idx="111">
                  <c:v>כח</c:v>
                </c:pt>
                <c:pt idx="112">
                  <c:v>כח</c:v>
                </c:pt>
                <c:pt idx="113">
                  <c:v>כח</c:v>
                </c:pt>
                <c:pt idx="114">
                  <c:v>כח</c:v>
                </c:pt>
                <c:pt idx="115">
                  <c:v>כח</c:v>
                </c:pt>
                <c:pt idx="116">
                  <c:v>כח</c:v>
                </c:pt>
                <c:pt idx="117">
                  <c:v>כח</c:v>
                </c:pt>
                <c:pt idx="118">
                  <c:v>כח</c:v>
                </c:pt>
                <c:pt idx="119">
                  <c:v>אזרחים</c:v>
                </c:pt>
                <c:pt idx="120">
                  <c:v>אזרחים</c:v>
                </c:pt>
                <c:pt idx="121">
                  <c:v>כח</c:v>
                </c:pt>
                <c:pt idx="122">
                  <c:v>כח</c:v>
                </c:pt>
                <c:pt idx="123">
                  <c:v>כח</c:v>
                </c:pt>
                <c:pt idx="124">
                  <c:v>כח</c:v>
                </c:pt>
                <c:pt idx="125">
                  <c:v>כח</c:v>
                </c:pt>
                <c:pt idx="126">
                  <c:v>כח</c:v>
                </c:pt>
                <c:pt idx="127">
                  <c:v>כח</c:v>
                </c:pt>
                <c:pt idx="128">
                  <c:v>כח</c:v>
                </c:pt>
                <c:pt idx="129">
                  <c:v>כח</c:v>
                </c:pt>
                <c:pt idx="130">
                  <c:v>כח</c:v>
                </c:pt>
                <c:pt idx="131">
                  <c:v>כח</c:v>
                </c:pt>
                <c:pt idx="132">
                  <c:v>כח</c:v>
                </c:pt>
                <c:pt idx="133">
                  <c:v>כח</c:v>
                </c:pt>
                <c:pt idx="134">
                  <c:v>כח</c:v>
                </c:pt>
                <c:pt idx="135">
                  <c:v>כח</c:v>
                </c:pt>
                <c:pt idx="136">
                  <c:v>כח</c:v>
                </c:pt>
                <c:pt idx="137">
                  <c:v>כח</c:v>
                </c:pt>
                <c:pt idx="138">
                  <c:v>כח</c:v>
                </c:pt>
                <c:pt idx="139">
                  <c:v>כח</c:v>
                </c:pt>
                <c:pt idx="140">
                  <c:v>אזרחים</c:v>
                </c:pt>
                <c:pt idx="141">
                  <c:v>אזרחים</c:v>
                </c:pt>
                <c:pt idx="142">
                  <c:v>אזרחים</c:v>
                </c:pt>
                <c:pt idx="143">
                  <c:v>כח</c:v>
                </c:pt>
                <c:pt idx="144">
                  <c:v>כח</c:v>
                </c:pt>
                <c:pt idx="145">
                  <c:v>אזרחים</c:v>
                </c:pt>
                <c:pt idx="146">
                  <c:v>כח</c:v>
                </c:pt>
                <c:pt idx="147">
                  <c:v>כח</c:v>
                </c:pt>
                <c:pt idx="148">
                  <c:v>כח</c:v>
                </c:pt>
                <c:pt idx="149">
                  <c:v>כח</c:v>
                </c:pt>
                <c:pt idx="150">
                  <c:v>כח</c:v>
                </c:pt>
                <c:pt idx="151">
                  <c:v>כח</c:v>
                </c:pt>
                <c:pt idx="152">
                  <c:v>כח</c:v>
                </c:pt>
                <c:pt idx="153">
                  <c:v>כח</c:v>
                </c:pt>
                <c:pt idx="154">
                  <c:v>כח</c:v>
                </c:pt>
                <c:pt idx="155">
                  <c:v>כח</c:v>
                </c:pt>
                <c:pt idx="156">
                  <c:v>כח</c:v>
                </c:pt>
                <c:pt idx="157">
                  <c:v>כח</c:v>
                </c:pt>
                <c:pt idx="158">
                  <c:v>כח</c:v>
                </c:pt>
                <c:pt idx="159">
                  <c:v>כח</c:v>
                </c:pt>
                <c:pt idx="160">
                  <c:v>כח</c:v>
                </c:pt>
                <c:pt idx="161">
                  <c:v>כח</c:v>
                </c:pt>
                <c:pt idx="162">
                  <c:v>כח</c:v>
                </c:pt>
                <c:pt idx="163">
                  <c:v>כח</c:v>
                </c:pt>
                <c:pt idx="164">
                  <c:v>כח</c:v>
                </c:pt>
                <c:pt idx="165">
                  <c:v>כח</c:v>
                </c:pt>
                <c:pt idx="166">
                  <c:v>כח</c:v>
                </c:pt>
                <c:pt idx="167">
                  <c:v>כח</c:v>
                </c:pt>
                <c:pt idx="168">
                  <c:v>כח</c:v>
                </c:pt>
              </c:strCache>
            </c:strRef>
          </c:tx>
          <c:spPr>
            <a:solidFill>
              <a:schemeClr val="accent2">
                <a:lumMod val="60000"/>
              </a:schemeClr>
            </a:solidFill>
            <a:ln>
              <a:noFill/>
            </a:ln>
            <a:effectLst/>
          </c:spPr>
          <c:invertIfNegative val="0"/>
          <c:cat>
            <c:numRef>
              <c:f>'אירועי טרור'!$A$171:$A$1015</c:f>
              <c:numCache>
                <c:formatCode>General</c:formatCode>
                <c:ptCount val="845"/>
                <c:pt idx="0">
                  <c:v>11</c:v>
                </c:pt>
                <c:pt idx="1">
                  <c:v>11</c:v>
                </c:pt>
                <c:pt idx="2">
                  <c:v>11</c:v>
                </c:pt>
                <c:pt idx="3">
                  <c:v>11</c:v>
                </c:pt>
                <c:pt idx="4">
                  <c:v>11</c:v>
                </c:pt>
                <c:pt idx="5">
                  <c:v>11</c:v>
                </c:pt>
                <c:pt idx="6">
                  <c:v>11</c:v>
                </c:pt>
                <c:pt idx="7">
                  <c:v>11</c:v>
                </c:pt>
                <c:pt idx="8">
                  <c:v>11</c:v>
                </c:pt>
                <c:pt idx="9">
                  <c:v>11</c:v>
                </c:pt>
                <c:pt idx="10">
                  <c:v>11</c:v>
                </c:pt>
                <c:pt idx="11">
                  <c:v>11</c:v>
                </c:pt>
                <c:pt idx="12">
                  <c:v>11</c:v>
                </c:pt>
                <c:pt idx="13">
                  <c:v>11</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13</c:v>
                </c:pt>
                <c:pt idx="29">
                  <c:v>13</c:v>
                </c:pt>
                <c:pt idx="30">
                  <c:v>13</c:v>
                </c:pt>
                <c:pt idx="31">
                  <c:v>13</c:v>
                </c:pt>
                <c:pt idx="32">
                  <c:v>13</c:v>
                </c:pt>
                <c:pt idx="33">
                  <c:v>13</c:v>
                </c:pt>
                <c:pt idx="34">
                  <c:v>13</c:v>
                </c:pt>
                <c:pt idx="35">
                  <c:v>13</c:v>
                </c:pt>
                <c:pt idx="36">
                  <c:v>13</c:v>
                </c:pt>
                <c:pt idx="37">
                  <c:v>13</c:v>
                </c:pt>
                <c:pt idx="38">
                  <c:v>13</c:v>
                </c:pt>
                <c:pt idx="39">
                  <c:v>13</c:v>
                </c:pt>
                <c:pt idx="40">
                  <c:v>13</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16</c:v>
                </c:pt>
                <c:pt idx="76">
                  <c:v>16</c:v>
                </c:pt>
                <c:pt idx="77">
                  <c:v>16</c:v>
                </c:pt>
                <c:pt idx="78">
                  <c:v>16</c:v>
                </c:pt>
                <c:pt idx="79">
                  <c:v>16</c:v>
                </c:pt>
                <c:pt idx="80">
                  <c:v>16</c:v>
                </c:pt>
                <c:pt idx="81">
                  <c:v>16</c:v>
                </c:pt>
                <c:pt idx="82">
                  <c:v>16</c:v>
                </c:pt>
                <c:pt idx="83">
                  <c:v>16</c:v>
                </c:pt>
                <c:pt idx="84">
                  <c:v>16</c:v>
                </c:pt>
                <c:pt idx="85">
                  <c:v>16</c:v>
                </c:pt>
                <c:pt idx="86">
                  <c:v>16</c:v>
                </c:pt>
                <c:pt idx="87">
                  <c:v>17</c:v>
                </c:pt>
                <c:pt idx="88">
                  <c:v>17</c:v>
                </c:pt>
                <c:pt idx="89">
                  <c:v>17</c:v>
                </c:pt>
                <c:pt idx="90">
                  <c:v>17</c:v>
                </c:pt>
                <c:pt idx="91">
                  <c:v>17</c:v>
                </c:pt>
                <c:pt idx="92">
                  <c:v>17</c:v>
                </c:pt>
                <c:pt idx="93">
                  <c:v>17</c:v>
                </c:pt>
                <c:pt idx="94">
                  <c:v>17</c:v>
                </c:pt>
                <c:pt idx="95">
                  <c:v>17</c:v>
                </c:pt>
                <c:pt idx="96">
                  <c:v>17</c:v>
                </c:pt>
                <c:pt idx="97">
                  <c:v>17</c:v>
                </c:pt>
                <c:pt idx="98">
                  <c:v>17</c:v>
                </c:pt>
                <c:pt idx="99">
                  <c:v>17</c:v>
                </c:pt>
                <c:pt idx="100">
                  <c:v>17</c:v>
                </c:pt>
                <c:pt idx="101">
                  <c:v>17</c:v>
                </c:pt>
                <c:pt idx="102">
                  <c:v>17</c:v>
                </c:pt>
                <c:pt idx="103">
                  <c:v>17</c:v>
                </c:pt>
                <c:pt idx="104">
                  <c:v>17</c:v>
                </c:pt>
                <c:pt idx="105">
                  <c:v>17</c:v>
                </c:pt>
                <c:pt idx="106">
                  <c:v>17</c:v>
                </c:pt>
                <c:pt idx="107">
                  <c:v>17</c:v>
                </c:pt>
                <c:pt idx="108">
                  <c:v>18</c:v>
                </c:pt>
                <c:pt idx="109">
                  <c:v>18</c:v>
                </c:pt>
                <c:pt idx="110">
                  <c:v>18</c:v>
                </c:pt>
                <c:pt idx="111">
                  <c:v>18</c:v>
                </c:pt>
                <c:pt idx="112">
                  <c:v>18</c:v>
                </c:pt>
                <c:pt idx="113">
                  <c:v>18</c:v>
                </c:pt>
                <c:pt idx="114">
                  <c:v>18</c:v>
                </c:pt>
                <c:pt idx="115">
                  <c:v>19</c:v>
                </c:pt>
                <c:pt idx="116">
                  <c:v>19</c:v>
                </c:pt>
                <c:pt idx="117">
                  <c:v>19</c:v>
                </c:pt>
                <c:pt idx="118">
                  <c:v>19</c:v>
                </c:pt>
                <c:pt idx="119">
                  <c:v>19</c:v>
                </c:pt>
                <c:pt idx="120">
                  <c:v>19</c:v>
                </c:pt>
                <c:pt idx="121">
                  <c:v>19</c:v>
                </c:pt>
                <c:pt idx="122">
                  <c:v>19</c:v>
                </c:pt>
                <c:pt idx="123">
                  <c:v>19</c:v>
                </c:pt>
                <c:pt idx="124">
                  <c:v>19</c:v>
                </c:pt>
                <c:pt idx="125">
                  <c:v>20</c:v>
                </c:pt>
                <c:pt idx="126">
                  <c:v>20</c:v>
                </c:pt>
                <c:pt idx="127">
                  <c:v>20</c:v>
                </c:pt>
                <c:pt idx="128">
                  <c:v>20</c:v>
                </c:pt>
                <c:pt idx="129">
                  <c:v>20</c:v>
                </c:pt>
                <c:pt idx="130">
                  <c:v>20</c:v>
                </c:pt>
                <c:pt idx="131">
                  <c:v>20</c:v>
                </c:pt>
                <c:pt idx="132">
                  <c:v>21</c:v>
                </c:pt>
                <c:pt idx="133">
                  <c:v>21</c:v>
                </c:pt>
                <c:pt idx="134">
                  <c:v>21</c:v>
                </c:pt>
                <c:pt idx="135">
                  <c:v>21</c:v>
                </c:pt>
                <c:pt idx="136">
                  <c:v>21</c:v>
                </c:pt>
                <c:pt idx="137">
                  <c:v>21</c:v>
                </c:pt>
                <c:pt idx="138">
                  <c:v>21</c:v>
                </c:pt>
                <c:pt idx="139">
                  <c:v>21</c:v>
                </c:pt>
                <c:pt idx="140">
                  <c:v>21</c:v>
                </c:pt>
                <c:pt idx="141">
                  <c:v>21</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23</c:v>
                </c:pt>
                <c:pt idx="169">
                  <c:v>23</c:v>
                </c:pt>
                <c:pt idx="170">
                  <c:v>23</c:v>
                </c:pt>
                <c:pt idx="171">
                  <c:v>23</c:v>
                </c:pt>
                <c:pt idx="172">
                  <c:v>23</c:v>
                </c:pt>
                <c:pt idx="173">
                  <c:v>23</c:v>
                </c:pt>
                <c:pt idx="174">
                  <c:v>23</c:v>
                </c:pt>
                <c:pt idx="175">
                  <c:v>23</c:v>
                </c:pt>
                <c:pt idx="176">
                  <c:v>24</c:v>
                </c:pt>
                <c:pt idx="177">
                  <c:v>24</c:v>
                </c:pt>
                <c:pt idx="178">
                  <c:v>24</c:v>
                </c:pt>
                <c:pt idx="179">
                  <c:v>24</c:v>
                </c:pt>
                <c:pt idx="180">
                  <c:v>24</c:v>
                </c:pt>
                <c:pt idx="181">
                  <c:v>24</c:v>
                </c:pt>
                <c:pt idx="182">
                  <c:v>24</c:v>
                </c:pt>
                <c:pt idx="183">
                  <c:v>24</c:v>
                </c:pt>
                <c:pt idx="184">
                  <c:v>24</c:v>
                </c:pt>
                <c:pt idx="185">
                  <c:v>24</c:v>
                </c:pt>
                <c:pt idx="186">
                  <c:v>24</c:v>
                </c:pt>
                <c:pt idx="187">
                  <c:v>24</c:v>
                </c:pt>
                <c:pt idx="188">
                  <c:v>24</c:v>
                </c:pt>
                <c:pt idx="189">
                  <c:v>24</c:v>
                </c:pt>
                <c:pt idx="190">
                  <c:v>25</c:v>
                </c:pt>
                <c:pt idx="191">
                  <c:v>25</c:v>
                </c:pt>
                <c:pt idx="192">
                  <c:v>25</c:v>
                </c:pt>
                <c:pt idx="193">
                  <c:v>25</c:v>
                </c:pt>
                <c:pt idx="194">
                  <c:v>25</c:v>
                </c:pt>
                <c:pt idx="195">
                  <c:v>25</c:v>
                </c:pt>
                <c:pt idx="196">
                  <c:v>25</c:v>
                </c:pt>
                <c:pt idx="197">
                  <c:v>25</c:v>
                </c:pt>
                <c:pt idx="198">
                  <c:v>26</c:v>
                </c:pt>
                <c:pt idx="199">
                  <c:v>26</c:v>
                </c:pt>
                <c:pt idx="200">
                  <c:v>26</c:v>
                </c:pt>
                <c:pt idx="201">
                  <c:v>26</c:v>
                </c:pt>
                <c:pt idx="202">
                  <c:v>26</c:v>
                </c:pt>
                <c:pt idx="203">
                  <c:v>26</c:v>
                </c:pt>
                <c:pt idx="204">
                  <c:v>26</c:v>
                </c:pt>
                <c:pt idx="205">
                  <c:v>26</c:v>
                </c:pt>
                <c:pt idx="206">
                  <c:v>26</c:v>
                </c:pt>
                <c:pt idx="207">
                  <c:v>26</c:v>
                </c:pt>
                <c:pt idx="208">
                  <c:v>26</c:v>
                </c:pt>
                <c:pt idx="209">
                  <c:v>26</c:v>
                </c:pt>
                <c:pt idx="210">
                  <c:v>26</c:v>
                </c:pt>
                <c:pt idx="211">
                  <c:v>27</c:v>
                </c:pt>
                <c:pt idx="212">
                  <c:v>27</c:v>
                </c:pt>
                <c:pt idx="213">
                  <c:v>27</c:v>
                </c:pt>
                <c:pt idx="214">
                  <c:v>27</c:v>
                </c:pt>
                <c:pt idx="215">
                  <c:v>27</c:v>
                </c:pt>
                <c:pt idx="216">
                  <c:v>27</c:v>
                </c:pt>
                <c:pt idx="217">
                  <c:v>27</c:v>
                </c:pt>
                <c:pt idx="218">
                  <c:v>28</c:v>
                </c:pt>
                <c:pt idx="219">
                  <c:v>28</c:v>
                </c:pt>
                <c:pt idx="220">
                  <c:v>28</c:v>
                </c:pt>
                <c:pt idx="221">
                  <c:v>28</c:v>
                </c:pt>
                <c:pt idx="222">
                  <c:v>28</c:v>
                </c:pt>
                <c:pt idx="223">
                  <c:v>28</c:v>
                </c:pt>
                <c:pt idx="224">
                  <c:v>28</c:v>
                </c:pt>
                <c:pt idx="225">
                  <c:v>28</c:v>
                </c:pt>
                <c:pt idx="226">
                  <c:v>28</c:v>
                </c:pt>
                <c:pt idx="227">
                  <c:v>28</c:v>
                </c:pt>
                <c:pt idx="228">
                  <c:v>28</c:v>
                </c:pt>
                <c:pt idx="229">
                  <c:v>29</c:v>
                </c:pt>
                <c:pt idx="230">
                  <c:v>29</c:v>
                </c:pt>
                <c:pt idx="231">
                  <c:v>29</c:v>
                </c:pt>
                <c:pt idx="232">
                  <c:v>29</c:v>
                </c:pt>
                <c:pt idx="233">
                  <c:v>29</c:v>
                </c:pt>
                <c:pt idx="234">
                  <c:v>29</c:v>
                </c:pt>
                <c:pt idx="235">
                  <c:v>29</c:v>
                </c:pt>
                <c:pt idx="236">
                  <c:v>29</c:v>
                </c:pt>
                <c:pt idx="237">
                  <c:v>29</c:v>
                </c:pt>
                <c:pt idx="238">
                  <c:v>29</c:v>
                </c:pt>
                <c:pt idx="239">
                  <c:v>29</c:v>
                </c:pt>
                <c:pt idx="240">
                  <c:v>30</c:v>
                </c:pt>
                <c:pt idx="241">
                  <c:v>30</c:v>
                </c:pt>
                <c:pt idx="242">
                  <c:v>30</c:v>
                </c:pt>
                <c:pt idx="243">
                  <c:v>30</c:v>
                </c:pt>
                <c:pt idx="244">
                  <c:v>30</c:v>
                </c:pt>
                <c:pt idx="245">
                  <c:v>30</c:v>
                </c:pt>
                <c:pt idx="246">
                  <c:v>30</c:v>
                </c:pt>
                <c:pt idx="247">
                  <c:v>30</c:v>
                </c:pt>
                <c:pt idx="248">
                  <c:v>30</c:v>
                </c:pt>
                <c:pt idx="249">
                  <c:v>30</c:v>
                </c:pt>
                <c:pt idx="250">
                  <c:v>30</c:v>
                </c:pt>
                <c:pt idx="251">
                  <c:v>30</c:v>
                </c:pt>
                <c:pt idx="252">
                  <c:v>30</c:v>
                </c:pt>
                <c:pt idx="253">
                  <c:v>30</c:v>
                </c:pt>
                <c:pt idx="254">
                  <c:v>31</c:v>
                </c:pt>
                <c:pt idx="255">
                  <c:v>31</c:v>
                </c:pt>
                <c:pt idx="256">
                  <c:v>31</c:v>
                </c:pt>
                <c:pt idx="257">
                  <c:v>31</c:v>
                </c:pt>
                <c:pt idx="258">
                  <c:v>31</c:v>
                </c:pt>
                <c:pt idx="259">
                  <c:v>31</c:v>
                </c:pt>
                <c:pt idx="260">
                  <c:v>31</c:v>
                </c:pt>
                <c:pt idx="261">
                  <c:v>31</c:v>
                </c:pt>
                <c:pt idx="262">
                  <c:v>32</c:v>
                </c:pt>
                <c:pt idx="263">
                  <c:v>32</c:v>
                </c:pt>
                <c:pt idx="264">
                  <c:v>32</c:v>
                </c:pt>
                <c:pt idx="265">
                  <c:v>32</c:v>
                </c:pt>
                <c:pt idx="266">
                  <c:v>32</c:v>
                </c:pt>
                <c:pt idx="267">
                  <c:v>32</c:v>
                </c:pt>
                <c:pt idx="268">
                  <c:v>32</c:v>
                </c:pt>
                <c:pt idx="269">
                  <c:v>32</c:v>
                </c:pt>
                <c:pt idx="270">
                  <c:v>32</c:v>
                </c:pt>
                <c:pt idx="271">
                  <c:v>32</c:v>
                </c:pt>
                <c:pt idx="272">
                  <c:v>32</c:v>
                </c:pt>
                <c:pt idx="273">
                  <c:v>32</c:v>
                </c:pt>
                <c:pt idx="274">
                  <c:v>33</c:v>
                </c:pt>
                <c:pt idx="275">
                  <c:v>33</c:v>
                </c:pt>
                <c:pt idx="276">
                  <c:v>33</c:v>
                </c:pt>
                <c:pt idx="277">
                  <c:v>33</c:v>
                </c:pt>
                <c:pt idx="278">
                  <c:v>33</c:v>
                </c:pt>
                <c:pt idx="279">
                  <c:v>33</c:v>
                </c:pt>
                <c:pt idx="280">
                  <c:v>33</c:v>
                </c:pt>
                <c:pt idx="281">
                  <c:v>33</c:v>
                </c:pt>
                <c:pt idx="282">
                  <c:v>33</c:v>
                </c:pt>
                <c:pt idx="283">
                  <c:v>34</c:v>
                </c:pt>
                <c:pt idx="284">
                  <c:v>34</c:v>
                </c:pt>
                <c:pt idx="285">
                  <c:v>34</c:v>
                </c:pt>
                <c:pt idx="286">
                  <c:v>34</c:v>
                </c:pt>
                <c:pt idx="287">
                  <c:v>34</c:v>
                </c:pt>
                <c:pt idx="288">
                  <c:v>34</c:v>
                </c:pt>
                <c:pt idx="289">
                  <c:v>34</c:v>
                </c:pt>
                <c:pt idx="290">
                  <c:v>34</c:v>
                </c:pt>
                <c:pt idx="291">
                  <c:v>34</c:v>
                </c:pt>
                <c:pt idx="292">
                  <c:v>34</c:v>
                </c:pt>
                <c:pt idx="293">
                  <c:v>34</c:v>
                </c:pt>
                <c:pt idx="294">
                  <c:v>34</c:v>
                </c:pt>
                <c:pt idx="295">
                  <c:v>34</c:v>
                </c:pt>
                <c:pt idx="296">
                  <c:v>34</c:v>
                </c:pt>
                <c:pt idx="297">
                  <c:v>34</c:v>
                </c:pt>
                <c:pt idx="298">
                  <c:v>34</c:v>
                </c:pt>
                <c:pt idx="299">
                  <c:v>34</c:v>
                </c:pt>
                <c:pt idx="300">
                  <c:v>34</c:v>
                </c:pt>
                <c:pt idx="301">
                  <c:v>35</c:v>
                </c:pt>
                <c:pt idx="302">
                  <c:v>35</c:v>
                </c:pt>
                <c:pt idx="303">
                  <c:v>35</c:v>
                </c:pt>
                <c:pt idx="304">
                  <c:v>35</c:v>
                </c:pt>
                <c:pt idx="305">
                  <c:v>35</c:v>
                </c:pt>
                <c:pt idx="306">
                  <c:v>35</c:v>
                </c:pt>
                <c:pt idx="307">
                  <c:v>35</c:v>
                </c:pt>
                <c:pt idx="308">
                  <c:v>35</c:v>
                </c:pt>
                <c:pt idx="309">
                  <c:v>35</c:v>
                </c:pt>
                <c:pt idx="310">
                  <c:v>35</c:v>
                </c:pt>
                <c:pt idx="311">
                  <c:v>35</c:v>
                </c:pt>
                <c:pt idx="312">
                  <c:v>35</c:v>
                </c:pt>
                <c:pt idx="313">
                  <c:v>35</c:v>
                </c:pt>
                <c:pt idx="314">
                  <c:v>35</c:v>
                </c:pt>
                <c:pt idx="315">
                  <c:v>35</c:v>
                </c:pt>
                <c:pt idx="316">
                  <c:v>35</c:v>
                </c:pt>
                <c:pt idx="317">
                  <c:v>35</c:v>
                </c:pt>
                <c:pt idx="318">
                  <c:v>36</c:v>
                </c:pt>
                <c:pt idx="319">
                  <c:v>36</c:v>
                </c:pt>
                <c:pt idx="320">
                  <c:v>36</c:v>
                </c:pt>
                <c:pt idx="321">
                  <c:v>36</c:v>
                </c:pt>
                <c:pt idx="322">
                  <c:v>36</c:v>
                </c:pt>
                <c:pt idx="323">
                  <c:v>36</c:v>
                </c:pt>
                <c:pt idx="324">
                  <c:v>36</c:v>
                </c:pt>
                <c:pt idx="325">
                  <c:v>36</c:v>
                </c:pt>
                <c:pt idx="326">
                  <c:v>36</c:v>
                </c:pt>
                <c:pt idx="327">
                  <c:v>36</c:v>
                </c:pt>
                <c:pt idx="328">
                  <c:v>36</c:v>
                </c:pt>
                <c:pt idx="329">
                  <c:v>37</c:v>
                </c:pt>
                <c:pt idx="330">
                  <c:v>37</c:v>
                </c:pt>
                <c:pt idx="331">
                  <c:v>37</c:v>
                </c:pt>
                <c:pt idx="332">
                  <c:v>37</c:v>
                </c:pt>
                <c:pt idx="333">
                  <c:v>37</c:v>
                </c:pt>
                <c:pt idx="334">
                  <c:v>37</c:v>
                </c:pt>
                <c:pt idx="335">
                  <c:v>37</c:v>
                </c:pt>
                <c:pt idx="336">
                  <c:v>37</c:v>
                </c:pt>
                <c:pt idx="337">
                  <c:v>37</c:v>
                </c:pt>
                <c:pt idx="338">
                  <c:v>37</c:v>
                </c:pt>
                <c:pt idx="339">
                  <c:v>37</c:v>
                </c:pt>
                <c:pt idx="340">
                  <c:v>38</c:v>
                </c:pt>
                <c:pt idx="341">
                  <c:v>38</c:v>
                </c:pt>
                <c:pt idx="342">
                  <c:v>38</c:v>
                </c:pt>
                <c:pt idx="343">
                  <c:v>38</c:v>
                </c:pt>
                <c:pt idx="344">
                  <c:v>38</c:v>
                </c:pt>
                <c:pt idx="345">
                  <c:v>38</c:v>
                </c:pt>
                <c:pt idx="346">
                  <c:v>38</c:v>
                </c:pt>
                <c:pt idx="347">
                  <c:v>38</c:v>
                </c:pt>
                <c:pt idx="348">
                  <c:v>38</c:v>
                </c:pt>
                <c:pt idx="349">
                  <c:v>38</c:v>
                </c:pt>
                <c:pt idx="350">
                  <c:v>38</c:v>
                </c:pt>
                <c:pt idx="351">
                  <c:v>38</c:v>
                </c:pt>
                <c:pt idx="352">
                  <c:v>38</c:v>
                </c:pt>
                <c:pt idx="353">
                  <c:v>38</c:v>
                </c:pt>
                <c:pt idx="354">
                  <c:v>39</c:v>
                </c:pt>
                <c:pt idx="355">
                  <c:v>39</c:v>
                </c:pt>
                <c:pt idx="356">
                  <c:v>39</c:v>
                </c:pt>
                <c:pt idx="357">
                  <c:v>39</c:v>
                </c:pt>
                <c:pt idx="358">
                  <c:v>39</c:v>
                </c:pt>
                <c:pt idx="359">
                  <c:v>39</c:v>
                </c:pt>
                <c:pt idx="360">
                  <c:v>39</c:v>
                </c:pt>
                <c:pt idx="361">
                  <c:v>39</c:v>
                </c:pt>
                <c:pt idx="362">
                  <c:v>40</c:v>
                </c:pt>
                <c:pt idx="363">
                  <c:v>40</c:v>
                </c:pt>
                <c:pt idx="364">
                  <c:v>40</c:v>
                </c:pt>
                <c:pt idx="365">
                  <c:v>40</c:v>
                </c:pt>
                <c:pt idx="366">
                  <c:v>40</c:v>
                </c:pt>
                <c:pt idx="367">
                  <c:v>40</c:v>
                </c:pt>
                <c:pt idx="368">
                  <c:v>40</c:v>
                </c:pt>
                <c:pt idx="369">
                  <c:v>40</c:v>
                </c:pt>
                <c:pt idx="370">
                  <c:v>40</c:v>
                </c:pt>
                <c:pt idx="371">
                  <c:v>41</c:v>
                </c:pt>
                <c:pt idx="372">
                  <c:v>41</c:v>
                </c:pt>
                <c:pt idx="373">
                  <c:v>41</c:v>
                </c:pt>
                <c:pt idx="374">
                  <c:v>41</c:v>
                </c:pt>
                <c:pt idx="375">
                  <c:v>41</c:v>
                </c:pt>
                <c:pt idx="376">
                  <c:v>42</c:v>
                </c:pt>
                <c:pt idx="377">
                  <c:v>42</c:v>
                </c:pt>
                <c:pt idx="378">
                  <c:v>42</c:v>
                </c:pt>
                <c:pt idx="379">
                  <c:v>42</c:v>
                </c:pt>
                <c:pt idx="380">
                  <c:v>42</c:v>
                </c:pt>
                <c:pt idx="381">
                  <c:v>42</c:v>
                </c:pt>
                <c:pt idx="382">
                  <c:v>43</c:v>
                </c:pt>
                <c:pt idx="383">
                  <c:v>43</c:v>
                </c:pt>
                <c:pt idx="384">
                  <c:v>44</c:v>
                </c:pt>
                <c:pt idx="385">
                  <c:v>44</c:v>
                </c:pt>
                <c:pt idx="386">
                  <c:v>44</c:v>
                </c:pt>
                <c:pt idx="387">
                  <c:v>44</c:v>
                </c:pt>
                <c:pt idx="388">
                  <c:v>44</c:v>
                </c:pt>
                <c:pt idx="389">
                  <c:v>44</c:v>
                </c:pt>
                <c:pt idx="390">
                  <c:v>44</c:v>
                </c:pt>
                <c:pt idx="391">
                  <c:v>44</c:v>
                </c:pt>
                <c:pt idx="392">
                  <c:v>44</c:v>
                </c:pt>
                <c:pt idx="393">
                  <c:v>44</c:v>
                </c:pt>
                <c:pt idx="394">
                  <c:v>45</c:v>
                </c:pt>
                <c:pt idx="395">
                  <c:v>45</c:v>
                </c:pt>
                <c:pt idx="396">
                  <c:v>45</c:v>
                </c:pt>
                <c:pt idx="397">
                  <c:v>45</c:v>
                </c:pt>
                <c:pt idx="398">
                  <c:v>45</c:v>
                </c:pt>
                <c:pt idx="399">
                  <c:v>45</c:v>
                </c:pt>
                <c:pt idx="400">
                  <c:v>45</c:v>
                </c:pt>
                <c:pt idx="401">
                  <c:v>46</c:v>
                </c:pt>
                <c:pt idx="402">
                  <c:v>46</c:v>
                </c:pt>
                <c:pt idx="403">
                  <c:v>46</c:v>
                </c:pt>
                <c:pt idx="404">
                  <c:v>46</c:v>
                </c:pt>
                <c:pt idx="405">
                  <c:v>46</c:v>
                </c:pt>
                <c:pt idx="406">
                  <c:v>46</c:v>
                </c:pt>
                <c:pt idx="407">
                  <c:v>46</c:v>
                </c:pt>
                <c:pt idx="408">
                  <c:v>46</c:v>
                </c:pt>
                <c:pt idx="409">
                  <c:v>46</c:v>
                </c:pt>
                <c:pt idx="410">
                  <c:v>46</c:v>
                </c:pt>
                <c:pt idx="411">
                  <c:v>46</c:v>
                </c:pt>
                <c:pt idx="412">
                  <c:v>46</c:v>
                </c:pt>
                <c:pt idx="413">
                  <c:v>46</c:v>
                </c:pt>
                <c:pt idx="414">
                  <c:v>46</c:v>
                </c:pt>
                <c:pt idx="415">
                  <c:v>46</c:v>
                </c:pt>
                <c:pt idx="416">
                  <c:v>46</c:v>
                </c:pt>
                <c:pt idx="417">
                  <c:v>47</c:v>
                </c:pt>
                <c:pt idx="418">
                  <c:v>47</c:v>
                </c:pt>
                <c:pt idx="419">
                  <c:v>47</c:v>
                </c:pt>
                <c:pt idx="420">
                  <c:v>47</c:v>
                </c:pt>
                <c:pt idx="421">
                  <c:v>47</c:v>
                </c:pt>
                <c:pt idx="422">
                  <c:v>47</c:v>
                </c:pt>
                <c:pt idx="423">
                  <c:v>47</c:v>
                </c:pt>
                <c:pt idx="424">
                  <c:v>47</c:v>
                </c:pt>
                <c:pt idx="425">
                  <c:v>47</c:v>
                </c:pt>
                <c:pt idx="426">
                  <c:v>47</c:v>
                </c:pt>
                <c:pt idx="427">
                  <c:v>47</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49</c:v>
                </c:pt>
                <c:pt idx="446">
                  <c:v>49</c:v>
                </c:pt>
                <c:pt idx="447">
                  <c:v>49</c:v>
                </c:pt>
                <c:pt idx="448">
                  <c:v>49</c:v>
                </c:pt>
                <c:pt idx="449">
                  <c:v>49</c:v>
                </c:pt>
                <c:pt idx="450">
                  <c:v>49</c:v>
                </c:pt>
                <c:pt idx="451">
                  <c:v>49</c:v>
                </c:pt>
                <c:pt idx="452">
                  <c:v>50</c:v>
                </c:pt>
                <c:pt idx="453">
                  <c:v>50</c:v>
                </c:pt>
                <c:pt idx="454">
                  <c:v>50</c:v>
                </c:pt>
                <c:pt idx="455">
                  <c:v>50</c:v>
                </c:pt>
                <c:pt idx="456">
                  <c:v>50</c:v>
                </c:pt>
                <c:pt idx="457">
                  <c:v>50</c:v>
                </c:pt>
                <c:pt idx="458">
                  <c:v>50</c:v>
                </c:pt>
                <c:pt idx="459">
                  <c:v>50</c:v>
                </c:pt>
                <c:pt idx="460">
                  <c:v>50</c:v>
                </c:pt>
                <c:pt idx="461">
                  <c:v>50</c:v>
                </c:pt>
                <c:pt idx="462">
                  <c:v>51</c:v>
                </c:pt>
                <c:pt idx="463">
                  <c:v>51</c:v>
                </c:pt>
                <c:pt idx="464">
                  <c:v>51</c:v>
                </c:pt>
                <c:pt idx="465">
                  <c:v>51</c:v>
                </c:pt>
                <c:pt idx="466">
                  <c:v>51</c:v>
                </c:pt>
                <c:pt idx="467">
                  <c:v>51</c:v>
                </c:pt>
                <c:pt idx="468">
                  <c:v>52</c:v>
                </c:pt>
                <c:pt idx="469">
                  <c:v>52</c:v>
                </c:pt>
                <c:pt idx="470">
                  <c:v>52</c:v>
                </c:pt>
                <c:pt idx="471">
                  <c:v>52</c:v>
                </c:pt>
                <c:pt idx="472">
                  <c:v>52</c:v>
                </c:pt>
                <c:pt idx="473">
                  <c:v>52</c:v>
                </c:pt>
                <c:pt idx="474">
                  <c:v>52</c:v>
                </c:pt>
                <c:pt idx="475">
                  <c:v>52</c:v>
                </c:pt>
                <c:pt idx="476">
                  <c:v>52</c:v>
                </c:pt>
                <c:pt idx="477">
                  <c:v>52</c:v>
                </c:pt>
                <c:pt idx="478">
                  <c:v>52</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numCache>
            </c:numRef>
          </c:cat>
          <c:val>
            <c:numRef>
              <c:f>'אירועי טרור'!$H$171:$H$1015</c:f>
              <c:numCache>
                <c:formatCode>m/d/yyyy</c:formatCode>
                <c:ptCount val="8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numCache>
            </c:numRef>
          </c:val>
          <c:extLst>
            <c:ext xmlns:c16="http://schemas.microsoft.com/office/drawing/2014/chart" uri="{C3380CC4-5D6E-409C-BE32-E72D297353CC}">
              <c16:uniqueId val="{00000007-EB48-4633-B328-967B0666F2F8}"/>
            </c:ext>
          </c:extLst>
        </c:ser>
        <c:ser>
          <c:idx val="8"/>
          <c:order val="8"/>
          <c:tx>
            <c:strRef>
              <c:f>'אירועי טרור '!#REF!</c:f>
              <c:strCache>
                <c:ptCount val="1"/>
                <c:pt idx="0">
                  <c:v>#REF!</c:v>
                </c:pt>
              </c:strCache>
            </c:strRef>
          </c:tx>
          <c:spPr>
            <a:solidFill>
              <a:schemeClr val="accent3">
                <a:lumMod val="60000"/>
              </a:schemeClr>
            </a:solidFill>
            <a:ln>
              <a:noFill/>
            </a:ln>
            <a:effectLst/>
          </c:spPr>
          <c:invertIfNegative val="0"/>
          <c:cat>
            <c:numRef>
              <c:f>'אירועי טרור'!$A$171:$A$1015</c:f>
              <c:numCache>
                <c:formatCode>General</c:formatCode>
                <c:ptCount val="845"/>
                <c:pt idx="0">
                  <c:v>11</c:v>
                </c:pt>
                <c:pt idx="1">
                  <c:v>11</c:v>
                </c:pt>
                <c:pt idx="2">
                  <c:v>11</c:v>
                </c:pt>
                <c:pt idx="3">
                  <c:v>11</c:v>
                </c:pt>
                <c:pt idx="4">
                  <c:v>11</c:v>
                </c:pt>
                <c:pt idx="5">
                  <c:v>11</c:v>
                </c:pt>
                <c:pt idx="6">
                  <c:v>11</c:v>
                </c:pt>
                <c:pt idx="7">
                  <c:v>11</c:v>
                </c:pt>
                <c:pt idx="8">
                  <c:v>11</c:v>
                </c:pt>
                <c:pt idx="9">
                  <c:v>11</c:v>
                </c:pt>
                <c:pt idx="10">
                  <c:v>11</c:v>
                </c:pt>
                <c:pt idx="11">
                  <c:v>11</c:v>
                </c:pt>
                <c:pt idx="12">
                  <c:v>11</c:v>
                </c:pt>
                <c:pt idx="13">
                  <c:v>11</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13</c:v>
                </c:pt>
                <c:pt idx="29">
                  <c:v>13</c:v>
                </c:pt>
                <c:pt idx="30">
                  <c:v>13</c:v>
                </c:pt>
                <c:pt idx="31">
                  <c:v>13</c:v>
                </c:pt>
                <c:pt idx="32">
                  <c:v>13</c:v>
                </c:pt>
                <c:pt idx="33">
                  <c:v>13</c:v>
                </c:pt>
                <c:pt idx="34">
                  <c:v>13</c:v>
                </c:pt>
                <c:pt idx="35">
                  <c:v>13</c:v>
                </c:pt>
                <c:pt idx="36">
                  <c:v>13</c:v>
                </c:pt>
                <c:pt idx="37">
                  <c:v>13</c:v>
                </c:pt>
                <c:pt idx="38">
                  <c:v>13</c:v>
                </c:pt>
                <c:pt idx="39">
                  <c:v>13</c:v>
                </c:pt>
                <c:pt idx="40">
                  <c:v>13</c:v>
                </c:pt>
                <c:pt idx="41">
                  <c:v>14</c:v>
                </c:pt>
                <c:pt idx="42">
                  <c:v>14</c:v>
                </c:pt>
                <c:pt idx="43">
                  <c:v>14</c:v>
                </c:pt>
                <c:pt idx="44">
                  <c:v>14</c:v>
                </c:pt>
                <c:pt idx="45">
                  <c:v>14</c:v>
                </c:pt>
                <c:pt idx="46">
                  <c:v>14</c:v>
                </c:pt>
                <c:pt idx="47">
                  <c:v>14</c:v>
                </c:pt>
                <c:pt idx="48">
                  <c:v>14</c:v>
                </c:pt>
                <c:pt idx="49">
                  <c:v>14</c:v>
                </c:pt>
                <c:pt idx="50">
                  <c:v>14</c:v>
                </c:pt>
                <c:pt idx="51">
                  <c:v>14</c:v>
                </c:pt>
                <c:pt idx="52">
                  <c:v>14</c:v>
                </c:pt>
                <c:pt idx="53">
                  <c:v>14</c:v>
                </c:pt>
                <c:pt idx="54">
                  <c:v>14</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16</c:v>
                </c:pt>
                <c:pt idx="76">
                  <c:v>16</c:v>
                </c:pt>
                <c:pt idx="77">
                  <c:v>16</c:v>
                </c:pt>
                <c:pt idx="78">
                  <c:v>16</c:v>
                </c:pt>
                <c:pt idx="79">
                  <c:v>16</c:v>
                </c:pt>
                <c:pt idx="80">
                  <c:v>16</c:v>
                </c:pt>
                <c:pt idx="81">
                  <c:v>16</c:v>
                </c:pt>
                <c:pt idx="82">
                  <c:v>16</c:v>
                </c:pt>
                <c:pt idx="83">
                  <c:v>16</c:v>
                </c:pt>
                <c:pt idx="84">
                  <c:v>16</c:v>
                </c:pt>
                <c:pt idx="85">
                  <c:v>16</c:v>
                </c:pt>
                <c:pt idx="86">
                  <c:v>16</c:v>
                </c:pt>
                <c:pt idx="87">
                  <c:v>17</c:v>
                </c:pt>
                <c:pt idx="88">
                  <c:v>17</c:v>
                </c:pt>
                <c:pt idx="89">
                  <c:v>17</c:v>
                </c:pt>
                <c:pt idx="90">
                  <c:v>17</c:v>
                </c:pt>
                <c:pt idx="91">
                  <c:v>17</c:v>
                </c:pt>
                <c:pt idx="92">
                  <c:v>17</c:v>
                </c:pt>
                <c:pt idx="93">
                  <c:v>17</c:v>
                </c:pt>
                <c:pt idx="94">
                  <c:v>17</c:v>
                </c:pt>
                <c:pt idx="95">
                  <c:v>17</c:v>
                </c:pt>
                <c:pt idx="96">
                  <c:v>17</c:v>
                </c:pt>
                <c:pt idx="97">
                  <c:v>17</c:v>
                </c:pt>
                <c:pt idx="98">
                  <c:v>17</c:v>
                </c:pt>
                <c:pt idx="99">
                  <c:v>17</c:v>
                </c:pt>
                <c:pt idx="100">
                  <c:v>17</c:v>
                </c:pt>
                <c:pt idx="101">
                  <c:v>17</c:v>
                </c:pt>
                <c:pt idx="102">
                  <c:v>17</c:v>
                </c:pt>
                <c:pt idx="103">
                  <c:v>17</c:v>
                </c:pt>
                <c:pt idx="104">
                  <c:v>17</c:v>
                </c:pt>
                <c:pt idx="105">
                  <c:v>17</c:v>
                </c:pt>
                <c:pt idx="106">
                  <c:v>17</c:v>
                </c:pt>
                <c:pt idx="107">
                  <c:v>17</c:v>
                </c:pt>
                <c:pt idx="108">
                  <c:v>18</c:v>
                </c:pt>
                <c:pt idx="109">
                  <c:v>18</c:v>
                </c:pt>
                <c:pt idx="110">
                  <c:v>18</c:v>
                </c:pt>
                <c:pt idx="111">
                  <c:v>18</c:v>
                </c:pt>
                <c:pt idx="112">
                  <c:v>18</c:v>
                </c:pt>
                <c:pt idx="113">
                  <c:v>18</c:v>
                </c:pt>
                <c:pt idx="114">
                  <c:v>18</c:v>
                </c:pt>
                <c:pt idx="115">
                  <c:v>19</c:v>
                </c:pt>
                <c:pt idx="116">
                  <c:v>19</c:v>
                </c:pt>
                <c:pt idx="117">
                  <c:v>19</c:v>
                </c:pt>
                <c:pt idx="118">
                  <c:v>19</c:v>
                </c:pt>
                <c:pt idx="119">
                  <c:v>19</c:v>
                </c:pt>
                <c:pt idx="120">
                  <c:v>19</c:v>
                </c:pt>
                <c:pt idx="121">
                  <c:v>19</c:v>
                </c:pt>
                <c:pt idx="122">
                  <c:v>19</c:v>
                </c:pt>
                <c:pt idx="123">
                  <c:v>19</c:v>
                </c:pt>
                <c:pt idx="124">
                  <c:v>19</c:v>
                </c:pt>
                <c:pt idx="125">
                  <c:v>20</c:v>
                </c:pt>
                <c:pt idx="126">
                  <c:v>20</c:v>
                </c:pt>
                <c:pt idx="127">
                  <c:v>20</c:v>
                </c:pt>
                <c:pt idx="128">
                  <c:v>20</c:v>
                </c:pt>
                <c:pt idx="129">
                  <c:v>20</c:v>
                </c:pt>
                <c:pt idx="130">
                  <c:v>20</c:v>
                </c:pt>
                <c:pt idx="131">
                  <c:v>20</c:v>
                </c:pt>
                <c:pt idx="132">
                  <c:v>21</c:v>
                </c:pt>
                <c:pt idx="133">
                  <c:v>21</c:v>
                </c:pt>
                <c:pt idx="134">
                  <c:v>21</c:v>
                </c:pt>
                <c:pt idx="135">
                  <c:v>21</c:v>
                </c:pt>
                <c:pt idx="136">
                  <c:v>21</c:v>
                </c:pt>
                <c:pt idx="137">
                  <c:v>21</c:v>
                </c:pt>
                <c:pt idx="138">
                  <c:v>21</c:v>
                </c:pt>
                <c:pt idx="139">
                  <c:v>21</c:v>
                </c:pt>
                <c:pt idx="140">
                  <c:v>21</c:v>
                </c:pt>
                <c:pt idx="141">
                  <c:v>21</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23</c:v>
                </c:pt>
                <c:pt idx="169">
                  <c:v>23</c:v>
                </c:pt>
                <c:pt idx="170">
                  <c:v>23</c:v>
                </c:pt>
                <c:pt idx="171">
                  <c:v>23</c:v>
                </c:pt>
                <c:pt idx="172">
                  <c:v>23</c:v>
                </c:pt>
                <c:pt idx="173">
                  <c:v>23</c:v>
                </c:pt>
                <c:pt idx="174">
                  <c:v>23</c:v>
                </c:pt>
                <c:pt idx="175">
                  <c:v>23</c:v>
                </c:pt>
                <c:pt idx="176">
                  <c:v>24</c:v>
                </c:pt>
                <c:pt idx="177">
                  <c:v>24</c:v>
                </c:pt>
                <c:pt idx="178">
                  <c:v>24</c:v>
                </c:pt>
                <c:pt idx="179">
                  <c:v>24</c:v>
                </c:pt>
                <c:pt idx="180">
                  <c:v>24</c:v>
                </c:pt>
                <c:pt idx="181">
                  <c:v>24</c:v>
                </c:pt>
                <c:pt idx="182">
                  <c:v>24</c:v>
                </c:pt>
                <c:pt idx="183">
                  <c:v>24</c:v>
                </c:pt>
                <c:pt idx="184">
                  <c:v>24</c:v>
                </c:pt>
                <c:pt idx="185">
                  <c:v>24</c:v>
                </c:pt>
                <c:pt idx="186">
                  <c:v>24</c:v>
                </c:pt>
                <c:pt idx="187">
                  <c:v>24</c:v>
                </c:pt>
                <c:pt idx="188">
                  <c:v>24</c:v>
                </c:pt>
                <c:pt idx="189">
                  <c:v>24</c:v>
                </c:pt>
                <c:pt idx="190">
                  <c:v>25</c:v>
                </c:pt>
                <c:pt idx="191">
                  <c:v>25</c:v>
                </c:pt>
                <c:pt idx="192">
                  <c:v>25</c:v>
                </c:pt>
                <c:pt idx="193">
                  <c:v>25</c:v>
                </c:pt>
                <c:pt idx="194">
                  <c:v>25</c:v>
                </c:pt>
                <c:pt idx="195">
                  <c:v>25</c:v>
                </c:pt>
                <c:pt idx="196">
                  <c:v>25</c:v>
                </c:pt>
                <c:pt idx="197">
                  <c:v>25</c:v>
                </c:pt>
                <c:pt idx="198">
                  <c:v>26</c:v>
                </c:pt>
                <c:pt idx="199">
                  <c:v>26</c:v>
                </c:pt>
                <c:pt idx="200">
                  <c:v>26</c:v>
                </c:pt>
                <c:pt idx="201">
                  <c:v>26</c:v>
                </c:pt>
                <c:pt idx="202">
                  <c:v>26</c:v>
                </c:pt>
                <c:pt idx="203">
                  <c:v>26</c:v>
                </c:pt>
                <c:pt idx="204">
                  <c:v>26</c:v>
                </c:pt>
                <c:pt idx="205">
                  <c:v>26</c:v>
                </c:pt>
                <c:pt idx="206">
                  <c:v>26</c:v>
                </c:pt>
                <c:pt idx="207">
                  <c:v>26</c:v>
                </c:pt>
                <c:pt idx="208">
                  <c:v>26</c:v>
                </c:pt>
                <c:pt idx="209">
                  <c:v>26</c:v>
                </c:pt>
                <c:pt idx="210">
                  <c:v>26</c:v>
                </c:pt>
                <c:pt idx="211">
                  <c:v>27</c:v>
                </c:pt>
                <c:pt idx="212">
                  <c:v>27</c:v>
                </c:pt>
                <c:pt idx="213">
                  <c:v>27</c:v>
                </c:pt>
                <c:pt idx="214">
                  <c:v>27</c:v>
                </c:pt>
                <c:pt idx="215">
                  <c:v>27</c:v>
                </c:pt>
                <c:pt idx="216">
                  <c:v>27</c:v>
                </c:pt>
                <c:pt idx="217">
                  <c:v>27</c:v>
                </c:pt>
                <c:pt idx="218">
                  <c:v>28</c:v>
                </c:pt>
                <c:pt idx="219">
                  <c:v>28</c:v>
                </c:pt>
                <c:pt idx="220">
                  <c:v>28</c:v>
                </c:pt>
                <c:pt idx="221">
                  <c:v>28</c:v>
                </c:pt>
                <c:pt idx="222">
                  <c:v>28</c:v>
                </c:pt>
                <c:pt idx="223">
                  <c:v>28</c:v>
                </c:pt>
                <c:pt idx="224">
                  <c:v>28</c:v>
                </c:pt>
                <c:pt idx="225">
                  <c:v>28</c:v>
                </c:pt>
                <c:pt idx="226">
                  <c:v>28</c:v>
                </c:pt>
                <c:pt idx="227">
                  <c:v>28</c:v>
                </c:pt>
                <c:pt idx="228">
                  <c:v>28</c:v>
                </c:pt>
                <c:pt idx="229">
                  <c:v>29</c:v>
                </c:pt>
                <c:pt idx="230">
                  <c:v>29</c:v>
                </c:pt>
                <c:pt idx="231">
                  <c:v>29</c:v>
                </c:pt>
                <c:pt idx="232">
                  <c:v>29</c:v>
                </c:pt>
                <c:pt idx="233">
                  <c:v>29</c:v>
                </c:pt>
                <c:pt idx="234">
                  <c:v>29</c:v>
                </c:pt>
                <c:pt idx="235">
                  <c:v>29</c:v>
                </c:pt>
                <c:pt idx="236">
                  <c:v>29</c:v>
                </c:pt>
                <c:pt idx="237">
                  <c:v>29</c:v>
                </c:pt>
                <c:pt idx="238">
                  <c:v>29</c:v>
                </c:pt>
                <c:pt idx="239">
                  <c:v>29</c:v>
                </c:pt>
                <c:pt idx="240">
                  <c:v>30</c:v>
                </c:pt>
                <c:pt idx="241">
                  <c:v>30</c:v>
                </c:pt>
                <c:pt idx="242">
                  <c:v>30</c:v>
                </c:pt>
                <c:pt idx="243">
                  <c:v>30</c:v>
                </c:pt>
                <c:pt idx="244">
                  <c:v>30</c:v>
                </c:pt>
                <c:pt idx="245">
                  <c:v>30</c:v>
                </c:pt>
                <c:pt idx="246">
                  <c:v>30</c:v>
                </c:pt>
                <c:pt idx="247">
                  <c:v>30</c:v>
                </c:pt>
                <c:pt idx="248">
                  <c:v>30</c:v>
                </c:pt>
                <c:pt idx="249">
                  <c:v>30</c:v>
                </c:pt>
                <c:pt idx="250">
                  <c:v>30</c:v>
                </c:pt>
                <c:pt idx="251">
                  <c:v>30</c:v>
                </c:pt>
                <c:pt idx="252">
                  <c:v>30</c:v>
                </c:pt>
                <c:pt idx="253">
                  <c:v>30</c:v>
                </c:pt>
                <c:pt idx="254">
                  <c:v>31</c:v>
                </c:pt>
                <c:pt idx="255">
                  <c:v>31</c:v>
                </c:pt>
                <c:pt idx="256">
                  <c:v>31</c:v>
                </c:pt>
                <c:pt idx="257">
                  <c:v>31</c:v>
                </c:pt>
                <c:pt idx="258">
                  <c:v>31</c:v>
                </c:pt>
                <c:pt idx="259">
                  <c:v>31</c:v>
                </c:pt>
                <c:pt idx="260">
                  <c:v>31</c:v>
                </c:pt>
                <c:pt idx="261">
                  <c:v>31</c:v>
                </c:pt>
                <c:pt idx="262">
                  <c:v>32</c:v>
                </c:pt>
                <c:pt idx="263">
                  <c:v>32</c:v>
                </c:pt>
                <c:pt idx="264">
                  <c:v>32</c:v>
                </c:pt>
                <c:pt idx="265">
                  <c:v>32</c:v>
                </c:pt>
                <c:pt idx="266">
                  <c:v>32</c:v>
                </c:pt>
                <c:pt idx="267">
                  <c:v>32</c:v>
                </c:pt>
                <c:pt idx="268">
                  <c:v>32</c:v>
                </c:pt>
                <c:pt idx="269">
                  <c:v>32</c:v>
                </c:pt>
                <c:pt idx="270">
                  <c:v>32</c:v>
                </c:pt>
                <c:pt idx="271">
                  <c:v>32</c:v>
                </c:pt>
                <c:pt idx="272">
                  <c:v>32</c:v>
                </c:pt>
                <c:pt idx="273">
                  <c:v>32</c:v>
                </c:pt>
                <c:pt idx="274">
                  <c:v>33</c:v>
                </c:pt>
                <c:pt idx="275">
                  <c:v>33</c:v>
                </c:pt>
                <c:pt idx="276">
                  <c:v>33</c:v>
                </c:pt>
                <c:pt idx="277">
                  <c:v>33</c:v>
                </c:pt>
                <c:pt idx="278">
                  <c:v>33</c:v>
                </c:pt>
                <c:pt idx="279">
                  <c:v>33</c:v>
                </c:pt>
                <c:pt idx="280">
                  <c:v>33</c:v>
                </c:pt>
                <c:pt idx="281">
                  <c:v>33</c:v>
                </c:pt>
                <c:pt idx="282">
                  <c:v>33</c:v>
                </c:pt>
                <c:pt idx="283">
                  <c:v>34</c:v>
                </c:pt>
                <c:pt idx="284">
                  <c:v>34</c:v>
                </c:pt>
                <c:pt idx="285">
                  <c:v>34</c:v>
                </c:pt>
                <c:pt idx="286">
                  <c:v>34</c:v>
                </c:pt>
                <c:pt idx="287">
                  <c:v>34</c:v>
                </c:pt>
                <c:pt idx="288">
                  <c:v>34</c:v>
                </c:pt>
                <c:pt idx="289">
                  <c:v>34</c:v>
                </c:pt>
                <c:pt idx="290">
                  <c:v>34</c:v>
                </c:pt>
                <c:pt idx="291">
                  <c:v>34</c:v>
                </c:pt>
                <c:pt idx="292">
                  <c:v>34</c:v>
                </c:pt>
                <c:pt idx="293">
                  <c:v>34</c:v>
                </c:pt>
                <c:pt idx="294">
                  <c:v>34</c:v>
                </c:pt>
                <c:pt idx="295">
                  <c:v>34</c:v>
                </c:pt>
                <c:pt idx="296">
                  <c:v>34</c:v>
                </c:pt>
                <c:pt idx="297">
                  <c:v>34</c:v>
                </c:pt>
                <c:pt idx="298">
                  <c:v>34</c:v>
                </c:pt>
                <c:pt idx="299">
                  <c:v>34</c:v>
                </c:pt>
                <c:pt idx="300">
                  <c:v>34</c:v>
                </c:pt>
                <c:pt idx="301">
                  <c:v>35</c:v>
                </c:pt>
                <c:pt idx="302">
                  <c:v>35</c:v>
                </c:pt>
                <c:pt idx="303">
                  <c:v>35</c:v>
                </c:pt>
                <c:pt idx="304">
                  <c:v>35</c:v>
                </c:pt>
                <c:pt idx="305">
                  <c:v>35</c:v>
                </c:pt>
                <c:pt idx="306">
                  <c:v>35</c:v>
                </c:pt>
                <c:pt idx="307">
                  <c:v>35</c:v>
                </c:pt>
                <c:pt idx="308">
                  <c:v>35</c:v>
                </c:pt>
                <c:pt idx="309">
                  <c:v>35</c:v>
                </c:pt>
                <c:pt idx="310">
                  <c:v>35</c:v>
                </c:pt>
                <c:pt idx="311">
                  <c:v>35</c:v>
                </c:pt>
                <c:pt idx="312">
                  <c:v>35</c:v>
                </c:pt>
                <c:pt idx="313">
                  <c:v>35</c:v>
                </c:pt>
                <c:pt idx="314">
                  <c:v>35</c:v>
                </c:pt>
                <c:pt idx="315">
                  <c:v>35</c:v>
                </c:pt>
                <c:pt idx="316">
                  <c:v>35</c:v>
                </c:pt>
                <c:pt idx="317">
                  <c:v>35</c:v>
                </c:pt>
                <c:pt idx="318">
                  <c:v>36</c:v>
                </c:pt>
                <c:pt idx="319">
                  <c:v>36</c:v>
                </c:pt>
                <c:pt idx="320">
                  <c:v>36</c:v>
                </c:pt>
                <c:pt idx="321">
                  <c:v>36</c:v>
                </c:pt>
                <c:pt idx="322">
                  <c:v>36</c:v>
                </c:pt>
                <c:pt idx="323">
                  <c:v>36</c:v>
                </c:pt>
                <c:pt idx="324">
                  <c:v>36</c:v>
                </c:pt>
                <c:pt idx="325">
                  <c:v>36</c:v>
                </c:pt>
                <c:pt idx="326">
                  <c:v>36</c:v>
                </c:pt>
                <c:pt idx="327">
                  <c:v>36</c:v>
                </c:pt>
                <c:pt idx="328">
                  <c:v>36</c:v>
                </c:pt>
                <c:pt idx="329">
                  <c:v>37</c:v>
                </c:pt>
                <c:pt idx="330">
                  <c:v>37</c:v>
                </c:pt>
                <c:pt idx="331">
                  <c:v>37</c:v>
                </c:pt>
                <c:pt idx="332">
                  <c:v>37</c:v>
                </c:pt>
                <c:pt idx="333">
                  <c:v>37</c:v>
                </c:pt>
                <c:pt idx="334">
                  <c:v>37</c:v>
                </c:pt>
                <c:pt idx="335">
                  <c:v>37</c:v>
                </c:pt>
                <c:pt idx="336">
                  <c:v>37</c:v>
                </c:pt>
                <c:pt idx="337">
                  <c:v>37</c:v>
                </c:pt>
                <c:pt idx="338">
                  <c:v>37</c:v>
                </c:pt>
                <c:pt idx="339">
                  <c:v>37</c:v>
                </c:pt>
                <c:pt idx="340">
                  <c:v>38</c:v>
                </c:pt>
                <c:pt idx="341">
                  <c:v>38</c:v>
                </c:pt>
                <c:pt idx="342">
                  <c:v>38</c:v>
                </c:pt>
                <c:pt idx="343">
                  <c:v>38</c:v>
                </c:pt>
                <c:pt idx="344">
                  <c:v>38</c:v>
                </c:pt>
                <c:pt idx="345">
                  <c:v>38</c:v>
                </c:pt>
                <c:pt idx="346">
                  <c:v>38</c:v>
                </c:pt>
                <c:pt idx="347">
                  <c:v>38</c:v>
                </c:pt>
                <c:pt idx="348">
                  <c:v>38</c:v>
                </c:pt>
                <c:pt idx="349">
                  <c:v>38</c:v>
                </c:pt>
                <c:pt idx="350">
                  <c:v>38</c:v>
                </c:pt>
                <c:pt idx="351">
                  <c:v>38</c:v>
                </c:pt>
                <c:pt idx="352">
                  <c:v>38</c:v>
                </c:pt>
                <c:pt idx="353">
                  <c:v>38</c:v>
                </c:pt>
                <c:pt idx="354">
                  <c:v>39</c:v>
                </c:pt>
                <c:pt idx="355">
                  <c:v>39</c:v>
                </c:pt>
                <c:pt idx="356">
                  <c:v>39</c:v>
                </c:pt>
                <c:pt idx="357">
                  <c:v>39</c:v>
                </c:pt>
                <c:pt idx="358">
                  <c:v>39</c:v>
                </c:pt>
                <c:pt idx="359">
                  <c:v>39</c:v>
                </c:pt>
                <c:pt idx="360">
                  <c:v>39</c:v>
                </c:pt>
                <c:pt idx="361">
                  <c:v>39</c:v>
                </c:pt>
                <c:pt idx="362">
                  <c:v>40</c:v>
                </c:pt>
                <c:pt idx="363">
                  <c:v>40</c:v>
                </c:pt>
                <c:pt idx="364">
                  <c:v>40</c:v>
                </c:pt>
                <c:pt idx="365">
                  <c:v>40</c:v>
                </c:pt>
                <c:pt idx="366">
                  <c:v>40</c:v>
                </c:pt>
                <c:pt idx="367">
                  <c:v>40</c:v>
                </c:pt>
                <c:pt idx="368">
                  <c:v>40</c:v>
                </c:pt>
                <c:pt idx="369">
                  <c:v>40</c:v>
                </c:pt>
                <c:pt idx="370">
                  <c:v>40</c:v>
                </c:pt>
                <c:pt idx="371">
                  <c:v>41</c:v>
                </c:pt>
                <c:pt idx="372">
                  <c:v>41</c:v>
                </c:pt>
                <c:pt idx="373">
                  <c:v>41</c:v>
                </c:pt>
                <c:pt idx="374">
                  <c:v>41</c:v>
                </c:pt>
                <c:pt idx="375">
                  <c:v>41</c:v>
                </c:pt>
                <c:pt idx="376">
                  <c:v>42</c:v>
                </c:pt>
                <c:pt idx="377">
                  <c:v>42</c:v>
                </c:pt>
                <c:pt idx="378">
                  <c:v>42</c:v>
                </c:pt>
                <c:pt idx="379">
                  <c:v>42</c:v>
                </c:pt>
                <c:pt idx="380">
                  <c:v>42</c:v>
                </c:pt>
                <c:pt idx="381">
                  <c:v>42</c:v>
                </c:pt>
                <c:pt idx="382">
                  <c:v>43</c:v>
                </c:pt>
                <c:pt idx="383">
                  <c:v>43</c:v>
                </c:pt>
                <c:pt idx="384">
                  <c:v>44</c:v>
                </c:pt>
                <c:pt idx="385">
                  <c:v>44</c:v>
                </c:pt>
                <c:pt idx="386">
                  <c:v>44</c:v>
                </c:pt>
                <c:pt idx="387">
                  <c:v>44</c:v>
                </c:pt>
                <c:pt idx="388">
                  <c:v>44</c:v>
                </c:pt>
                <c:pt idx="389">
                  <c:v>44</c:v>
                </c:pt>
                <c:pt idx="390">
                  <c:v>44</c:v>
                </c:pt>
                <c:pt idx="391">
                  <c:v>44</c:v>
                </c:pt>
                <c:pt idx="392">
                  <c:v>44</c:v>
                </c:pt>
                <c:pt idx="393">
                  <c:v>44</c:v>
                </c:pt>
                <c:pt idx="394">
                  <c:v>45</c:v>
                </c:pt>
                <c:pt idx="395">
                  <c:v>45</c:v>
                </c:pt>
                <c:pt idx="396">
                  <c:v>45</c:v>
                </c:pt>
                <c:pt idx="397">
                  <c:v>45</c:v>
                </c:pt>
                <c:pt idx="398">
                  <c:v>45</c:v>
                </c:pt>
                <c:pt idx="399">
                  <c:v>45</c:v>
                </c:pt>
                <c:pt idx="400">
                  <c:v>45</c:v>
                </c:pt>
                <c:pt idx="401">
                  <c:v>46</c:v>
                </c:pt>
                <c:pt idx="402">
                  <c:v>46</c:v>
                </c:pt>
                <c:pt idx="403">
                  <c:v>46</c:v>
                </c:pt>
                <c:pt idx="404">
                  <c:v>46</c:v>
                </c:pt>
                <c:pt idx="405">
                  <c:v>46</c:v>
                </c:pt>
                <c:pt idx="406">
                  <c:v>46</c:v>
                </c:pt>
                <c:pt idx="407">
                  <c:v>46</c:v>
                </c:pt>
                <c:pt idx="408">
                  <c:v>46</c:v>
                </c:pt>
                <c:pt idx="409">
                  <c:v>46</c:v>
                </c:pt>
                <c:pt idx="410">
                  <c:v>46</c:v>
                </c:pt>
                <c:pt idx="411">
                  <c:v>46</c:v>
                </c:pt>
                <c:pt idx="412">
                  <c:v>46</c:v>
                </c:pt>
                <c:pt idx="413">
                  <c:v>46</c:v>
                </c:pt>
                <c:pt idx="414">
                  <c:v>46</c:v>
                </c:pt>
                <c:pt idx="415">
                  <c:v>46</c:v>
                </c:pt>
                <c:pt idx="416">
                  <c:v>46</c:v>
                </c:pt>
                <c:pt idx="417">
                  <c:v>47</c:v>
                </c:pt>
                <c:pt idx="418">
                  <c:v>47</c:v>
                </c:pt>
                <c:pt idx="419">
                  <c:v>47</c:v>
                </c:pt>
                <c:pt idx="420">
                  <c:v>47</c:v>
                </c:pt>
                <c:pt idx="421">
                  <c:v>47</c:v>
                </c:pt>
                <c:pt idx="422">
                  <c:v>47</c:v>
                </c:pt>
                <c:pt idx="423">
                  <c:v>47</c:v>
                </c:pt>
                <c:pt idx="424">
                  <c:v>47</c:v>
                </c:pt>
                <c:pt idx="425">
                  <c:v>47</c:v>
                </c:pt>
                <c:pt idx="426">
                  <c:v>47</c:v>
                </c:pt>
                <c:pt idx="427">
                  <c:v>47</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49</c:v>
                </c:pt>
                <c:pt idx="446">
                  <c:v>49</c:v>
                </c:pt>
                <c:pt idx="447">
                  <c:v>49</c:v>
                </c:pt>
                <c:pt idx="448">
                  <c:v>49</c:v>
                </c:pt>
                <c:pt idx="449">
                  <c:v>49</c:v>
                </c:pt>
                <c:pt idx="450">
                  <c:v>49</c:v>
                </c:pt>
                <c:pt idx="451">
                  <c:v>49</c:v>
                </c:pt>
                <c:pt idx="452">
                  <c:v>50</c:v>
                </c:pt>
                <c:pt idx="453">
                  <c:v>50</c:v>
                </c:pt>
                <c:pt idx="454">
                  <c:v>50</c:v>
                </c:pt>
                <c:pt idx="455">
                  <c:v>50</c:v>
                </c:pt>
                <c:pt idx="456">
                  <c:v>50</c:v>
                </c:pt>
                <c:pt idx="457">
                  <c:v>50</c:v>
                </c:pt>
                <c:pt idx="458">
                  <c:v>50</c:v>
                </c:pt>
                <c:pt idx="459">
                  <c:v>50</c:v>
                </c:pt>
                <c:pt idx="460">
                  <c:v>50</c:v>
                </c:pt>
                <c:pt idx="461">
                  <c:v>50</c:v>
                </c:pt>
                <c:pt idx="462">
                  <c:v>51</c:v>
                </c:pt>
                <c:pt idx="463">
                  <c:v>51</c:v>
                </c:pt>
                <c:pt idx="464">
                  <c:v>51</c:v>
                </c:pt>
                <c:pt idx="465">
                  <c:v>51</c:v>
                </c:pt>
                <c:pt idx="466">
                  <c:v>51</c:v>
                </c:pt>
                <c:pt idx="467">
                  <c:v>51</c:v>
                </c:pt>
                <c:pt idx="468">
                  <c:v>52</c:v>
                </c:pt>
                <c:pt idx="469">
                  <c:v>52</c:v>
                </c:pt>
                <c:pt idx="470">
                  <c:v>52</c:v>
                </c:pt>
                <c:pt idx="471">
                  <c:v>52</c:v>
                </c:pt>
                <c:pt idx="472">
                  <c:v>52</c:v>
                </c:pt>
                <c:pt idx="473">
                  <c:v>52</c:v>
                </c:pt>
                <c:pt idx="474">
                  <c:v>52</c:v>
                </c:pt>
                <c:pt idx="475">
                  <c:v>52</c:v>
                </c:pt>
                <c:pt idx="476">
                  <c:v>52</c:v>
                </c:pt>
                <c:pt idx="477">
                  <c:v>52</c:v>
                </c:pt>
                <c:pt idx="478">
                  <c:v>52</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numCache>
            </c:numRef>
          </c:cat>
          <c:val>
            <c:numRef>
              <c:f>'אירועי טרור '!#REF!</c:f>
              <c:numCache>
                <c:formatCode>General</c:formatCode>
                <c:ptCount val="838"/>
              </c:numCache>
            </c:numRef>
          </c:val>
          <c:extLst>
            <c:ext xmlns:c16="http://schemas.microsoft.com/office/drawing/2014/chart" uri="{C3380CC4-5D6E-409C-BE32-E72D297353CC}">
              <c16:uniqueId val="{00000008-EB48-4633-B328-967B0666F2F8}"/>
            </c:ext>
          </c:extLst>
        </c:ser>
        <c:dLbls>
          <c:showLegendKey val="0"/>
          <c:showVal val="0"/>
          <c:showCatName val="0"/>
          <c:showSerName val="0"/>
          <c:showPercent val="0"/>
          <c:showBubbleSize val="0"/>
        </c:dLbls>
        <c:gapWidth val="219"/>
        <c:overlap val="-27"/>
        <c:axId val="937508863"/>
        <c:axId val="937509279"/>
      </c:barChart>
      <c:catAx>
        <c:axId val="937508863"/>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crossAx val="937509279"/>
        <c:crosses val="autoZero"/>
        <c:auto val="1"/>
        <c:lblAlgn val="ctr"/>
        <c:lblOffset val="100"/>
        <c:noMultiLvlLbl val="0"/>
      </c:catAx>
      <c:valAx>
        <c:axId val="937509279"/>
        <c:scaling>
          <c:orientation val="minMax"/>
        </c:scaling>
        <c:delete val="0"/>
        <c:axPos val="r"/>
        <c:majorGridlines>
          <c:spPr>
            <a:ln w="9525" cap="flat" cmpd="sng" algn="ctr">
              <a:solidFill>
                <a:schemeClr val="tx1">
                  <a:lumMod val="15000"/>
                  <a:lumOff val="85000"/>
                </a:schemeClr>
              </a:solidFill>
              <a:round/>
            </a:ln>
            <a:effectLst/>
          </c:spPr>
        </c:majorGridlines>
        <c:numFmt formatCode="h:mm"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crossAx val="9375088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he-I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he-IL"/>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930C8EC-C38D-4369-B839-537EA535BE0E}">
  <sheetPr codeName="תרשים1"/>
  <sheetViews>
    <sheetView zoomScale="11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9297051" cy="6073205"/>
    <xdr:graphicFrame macro="">
      <xdr:nvGraphicFramePr>
        <xdr:cNvPr id="2" name="תרשים 1">
          <a:extLst>
            <a:ext uri="{FF2B5EF4-FFF2-40B4-BE49-F238E27FC236}">
              <a16:creationId xmlns:a16="http://schemas.microsoft.com/office/drawing/2014/main" id="{2636EB93-EE83-44A1-B615-808245B66ED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8898987\AppData\Local\Microsoft\Windows\INetCache\Content.Outlook\GIATVZY1\&#1513;&#1497;&#1502;&#1493;&#1512;%20&#1497;&#1491;&#1506;%20&#1504;&#1493;&#1489;&#1502;&#1489;&#1512;%20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9100010\Downloads\&#1506;&#1493;&#1514;&#1511;%20&#1513;&#1500;%20&#1513;&#1497;&#1502;&#1493;&#1512;%20&#1497;&#1491;&#1506;%202022%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akmaz64vfs\agam\Mivtzaim\&#1514;&#1495;&#1511;&#1493;&#1512;\&#1502;&#1506;&#1511;&#1489;&#1497;&#1501;\2019\&#1496;&#1512;&#1493;&#15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שימור ידע - סיכול"/>
      <sheetName val="רשימה סגורה"/>
      <sheetName val="חיפושי אמלח"/>
    </sheetNames>
    <sheetDataSet>
      <sheetData sheetId="0"/>
      <sheetData sheetId="1">
        <row r="2">
          <cell r="A2" t="str">
            <v>מנשה</v>
          </cell>
        </row>
        <row r="3">
          <cell r="A3" t="str">
            <v>שומרון</v>
          </cell>
        </row>
        <row r="4">
          <cell r="A4" t="str">
            <v>אפרים</v>
          </cell>
        </row>
        <row r="5">
          <cell r="A5" t="str">
            <v>בנימין</v>
          </cell>
        </row>
        <row r="6">
          <cell r="A6" t="str">
            <v>עציון</v>
          </cell>
        </row>
        <row r="7">
          <cell r="A7" t="str">
            <v>יהודה</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שימור ידע - סיכול"/>
      <sheetName val="רשימה סגורה"/>
      <sheetName val="חיפושי אמלח"/>
    </sheetNames>
    <sheetDataSet>
      <sheetData sheetId="0"/>
      <sheetData sheetId="1">
        <row r="2">
          <cell r="J2" t="str">
            <v>נעצר</v>
          </cell>
        </row>
        <row r="3">
          <cell r="J3" t="str">
            <v>לא נעצר</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 נוסחאות - עמית בלבד"/>
      <sheetName val="גיליון מסכם - עמית בלבד"/>
      <sheetName val="סיכום טרור- חודשים - עמית בלבד"/>
      <sheetName val="מי פתרה"/>
      <sheetName val="פיגועים"/>
      <sheetName val="פיגועים - בט&quot;פ"/>
      <sheetName val="רכב חולף"/>
      <sheetName val="מטענים ורימונים"/>
      <sheetName val="טרור עממי - בקת&quot;ב"/>
      <sheetName val="טרור עממי - ז&quot;א"/>
      <sheetName val="ציר 443"/>
      <sheetName val="ציר 90"/>
      <sheetName val="הפס&quot;דים"/>
      <sheetName val="שוד-ניסון רכב"/>
      <sheetName val="בלוני תבערה"/>
      <sheetName val="הצתות-מעודכן"/>
      <sheetName val="הצתות-שימור ידע"/>
      <sheetName val="חיכוך ופשיעה לאומנית"/>
      <sheetName val="מסיק זיתים"/>
      <sheetName val="פר&quot;ת-חדש"/>
      <sheetName val="פר&quot;ת-שימור ידע"/>
      <sheetName val="חדירות"/>
      <sheetName val="הפצ&quot;א"/>
      <sheetName val="שטחי A"/>
      <sheetName val="פילוח מעצרים"/>
      <sheetName val="נ.צ נוספים"/>
      <sheetName val="טרור"/>
    </sheetNames>
    <sheetDataSet>
      <sheetData sheetId="0">
        <row r="4">
          <cell r="B4" t="str">
            <v>דקירה</v>
          </cell>
          <cell r="J4" t="str">
            <v>מנשה</v>
          </cell>
        </row>
        <row r="5">
          <cell r="J5" t="str">
            <v>שומרון</v>
          </cell>
        </row>
        <row r="6">
          <cell r="J6" t="str">
            <v>אפרים</v>
          </cell>
        </row>
        <row r="7">
          <cell r="J7" t="str">
            <v>בנימין</v>
          </cell>
        </row>
        <row r="8">
          <cell r="J8" t="str">
            <v>עציון</v>
          </cell>
        </row>
        <row r="9">
          <cell r="J9" t="str">
            <v>יהודה</v>
          </cell>
        </row>
        <row r="10">
          <cell r="J10">
            <v>417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4E01FDF-7901-44A7-98BF-D5E4FFA93173}" name="טבלה4" displayName="טבלה4" ref="A3:C370" totalsRowShown="0" headerRowDxfId="749" dataDxfId="747" headerRowBorderDxfId="748" tableBorderDxfId="746">
  <autoFilter ref="A3:C370" xr:uid="{74E01FDF-7901-44A7-98BF-D5E4FFA93173}">
    <filterColumn colId="1">
      <filters blank="1">
        <dateGroupItem year="2024" month="1" dateTimeGrouping="month"/>
        <dateGroupItem year="2024" month="2" dateTimeGrouping="month"/>
        <dateGroupItem year="2024" month="3" dateTimeGrouping="month"/>
        <dateGroupItem year="2024" month="4" dateTimeGrouping="month"/>
        <dateGroupItem year="2024" month="5" dateTimeGrouping="month"/>
        <dateGroupItem year="2024" month="6" dateTimeGrouping="month"/>
      </filters>
    </filterColumn>
  </autoFilter>
  <tableColumns count="3">
    <tableColumn id="1" xr3:uid="{A88C3F91-46A4-4A0B-9416-3BF512D468A3}" name="שבוע" dataDxfId="745">
      <calculatedColumnFormula>WEEKNUM(B4)</calculatedColumnFormula>
    </tableColumn>
    <tableColumn id="2" xr3:uid="{C6F8BD42-C28C-4F1D-8C4E-4C1AB73D49AC}" name="תאריך" dataDxfId="744"/>
    <tableColumn id="3" xr3:uid="{218024E4-7969-4C81-8932-7A9754A597FA}" name="סה&quot;כ" dataDxfId="743">
      <calculatedColumnFormula>SUM(E4:M4)</calculatedColumnFormula>
    </tableColumn>
  </tableColumns>
  <tableStyleInfo name="TableStyleLight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B84996C-53E5-4140-B215-D1E809470131}" name="טבלה3" displayName="טבלה3" ref="A3:B369" totalsRowShown="0" headerRowDxfId="742" dataDxfId="740" headerRowBorderDxfId="741" tableBorderDxfId="739" totalsRowBorderDxfId="738">
  <autoFilter ref="A3:B369" xr:uid="{9B84996C-53E5-4140-B215-D1E809470131}">
    <filterColumn colId="1">
      <filters>
        <dateGroupItem year="2024" month="1" dateTimeGrouping="month"/>
        <dateGroupItem year="2024" month="2" dateTimeGrouping="month"/>
        <dateGroupItem year="2024" month="3" dateTimeGrouping="month"/>
        <dateGroupItem year="2024" month="4" dateTimeGrouping="month"/>
        <dateGroupItem year="2024" month="5" dateTimeGrouping="month"/>
        <dateGroupItem year="2024" month="6" dateTimeGrouping="month"/>
        <dateGroupItem year="2024" month="7" dateTimeGrouping="month"/>
      </filters>
    </filterColumn>
  </autoFilter>
  <tableColumns count="2">
    <tableColumn id="1" xr3:uid="{2F0120F4-8905-4381-BC4E-E5DC40FE2517}" name="שבוע" dataDxfId="737">
      <calculatedColumnFormula>WEEKNUM(B4)</calculatedColumnFormula>
    </tableColumn>
    <tableColumn id="2" xr3:uid="{6867F607-7B3C-4DE3-8F98-4695D55E81A3}" name="תאריך" dataDxfId="736"/>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6791EAD-C049-40AF-992A-DEA179C52CE7}" name="טבלה6" displayName="טבלה6" ref="A1:L751" totalsRowShown="0" headerRowDxfId="735" dataDxfId="733" headerRowBorderDxfId="734" tableBorderDxfId="732">
  <autoFilter ref="A1:L751" xr:uid="{C6791EAD-C049-40AF-992A-DEA179C52CE7}"/>
  <tableColumns count="12">
    <tableColumn id="1" xr3:uid="{10CECD3C-BBF6-4D12-8688-9FE489C87B70}" name="שבוע" dataDxfId="731"/>
    <tableColumn id="2" xr3:uid="{0EFF07A0-CDC1-4C75-BDE6-1C7244DABCE2}" name="תאריך" dataDxfId="730"/>
    <tableColumn id="3" xr3:uid="{7C4388F9-20D4-44AE-9B83-1F2AD00301BE}" name="חטמ&quot;ר" dataDxfId="729"/>
    <tableColumn id="4" xr3:uid="{3A51F546-007B-45C7-8122-1C56E912B0E5}" name="כוח" dataDxfId="728"/>
    <tableColumn id="5" xr3:uid="{B3F8EA12-F165-4C5C-8E66-4888ECE49CEF}" name="מיקום" dataDxfId="727"/>
    <tableColumn id="6" xr3:uid="{51CF305B-173D-400D-B6C1-A1C427A15634}" name="מס' כדורים שנורו" dataDxfId="726"/>
    <tableColumn id="7" xr3:uid="{F5D3DEFF-91EB-4811-AE04-EFDD8DF6D55A}" name="פירוט אירוע" dataDxfId="725"/>
    <tableColumn id="8" xr3:uid="{EF155D7F-A60A-4886-A554-FB77C06B22C4}" name="מרחב התפר/ רכב" dataDxfId="724"/>
    <tableColumn id="9" xr3:uid="{433902F9-0194-4B75-ADB3-64B1ACA06F16}" name="נזק" dataDxfId="723"/>
    <tableColumn id="10" xr3:uid="{717EE987-1C47-4E0A-AF36-91C28C57E03C}" name="נפגעים" dataDxfId="722"/>
    <tableColumn id="11" xr3:uid="{54BF2EA7-5963-465B-89C7-266EB46D9F71}" name="במהלך פעילות" dataDxfId="721"/>
    <tableColumn id="12" xr3:uid="{DDDF43A9-C7BF-4A11-9D83-45C63781CB54}" name="סוג פעילות" dataDxfId="720"/>
  </tableColumns>
  <tableStyleInfo name="TableStyleLight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32034B0-F76C-4FA3-B8A2-0A6CEB1F2D13}" name="טבלה1" displayName="טבלה1" ref="A1:J703" totalsRowShown="0" headerRowDxfId="719" dataDxfId="718">
  <autoFilter ref="A1:J703" xr:uid="{D32034B0-F76C-4FA3-B8A2-0A6CEB1F2D13}"/>
  <tableColumns count="10">
    <tableColumn id="12" xr3:uid="{09FAFEA3-BFFE-4EAA-B1D2-79F8417E3598}" name="שבוע" dataDxfId="717">
      <calculatedColumnFormula>WEEKNUM(טבלה1[[#This Row],[תאריך]],1)</calculatedColumnFormula>
    </tableColumn>
    <tableColumn id="1" xr3:uid="{B3628ADB-A2AE-42D4-BCC5-3ADC82496A85}" name="שעה" dataDxfId="716"/>
    <tableColumn id="2" xr3:uid="{24C7737E-455B-438F-8D0D-783220EDEC8D}" name="תאריך" dataDxfId="715"/>
    <tableColumn id="3" xr3:uid="{FF36BAB0-A78E-491F-935D-AA4802150684}" name="חטמ&quot;ר" dataDxfId="714"/>
    <tableColumn id="4" xr3:uid="{869F2110-53A1-45E3-80EE-DD40517DE808}" name="מיקום" dataDxfId="713"/>
    <tableColumn id="8" xr3:uid="{450A7565-C3CA-4968-B141-98579201D47E}" name="הרוגים" dataDxfId="712"/>
    <tableColumn id="9" xr3:uid="{64E8E347-306B-4873-94FD-4FA253876BF0}" name="פצועים" dataDxfId="711"/>
    <tableColumn id="6" xr3:uid="{C07E8F77-FC73-40B6-997A-2B9F6952FF79}" name="הערות" dataDxfId="710"/>
    <tableColumn id="10" xr3:uid="{7ADFCFD2-8E39-4337-82FC-12CBDBFFB86F}" name="סוג הכלי" dataDxfId="709"/>
    <tableColumn id="5" xr3:uid="{F499A9E9-B43F-4E66-B02A-2751764E6D75}" name="מספר תקיפות" dataDxfId="708"/>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2DAFCCD-3A7F-4EE9-A0D1-3C6C298A3246}" name="טבלה2" displayName="טבלה2" ref="B2:G1341" totalsRowShown="0" headerRowDxfId="707" dataDxfId="705" headerRowBorderDxfId="706" tableBorderDxfId="704" totalsRowBorderDxfId="703">
  <autoFilter ref="B2:G1341" xr:uid="{32DAFCCD-3A7F-4EE9-A0D1-3C6C298A3246}"/>
  <sortState xmlns:xlrd2="http://schemas.microsoft.com/office/spreadsheetml/2017/richdata2" ref="B3:F1335">
    <sortCondition ref="C2:C1335"/>
  </sortState>
  <tableColumns count="6">
    <tableColumn id="1" xr3:uid="{899D5BA2-174A-4A69-96A4-714E62E07205}" name="0" dataDxfId="702">
      <calculatedColumnFormula>WEEKNUM(טבלה2[[#This Row],[תאריך]],1)</calculatedColumnFormula>
    </tableColumn>
    <tableColumn id="2" xr3:uid="{56CC905E-5F96-48A7-B874-39FE7AECC930}" name="תאריך" dataDxfId="701"/>
    <tableColumn id="3" xr3:uid="{B90AEE4F-63D9-47B0-896B-55FBE7A0C64D}" name="חטמ&quot;ר" dataDxfId="700"/>
    <tableColumn id="4" xr3:uid="{56C2E690-58AC-497B-B819-BEC46952F0C3}" name="חציית מסתננים" dataDxfId="699"/>
    <tableColumn id="5" xr3:uid="{5269A221-3C5A-4A92-807C-E973535BA760}" name="תפיסת מסתננים" dataDxfId="698"/>
    <tableColumn id="6" xr3:uid="{06BCAE92-8DFE-44EF-80DF-16F1DEE129E4}" name="חדר מיון" dataDxfId="697"/>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5.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5E87B-672A-4540-97B9-0E59D96F7805}">
  <sheetPr codeName="גיליון2"/>
  <dimension ref="A1:L2474"/>
  <sheetViews>
    <sheetView rightToLeft="1" zoomScale="85" zoomScaleNormal="85" workbookViewId="0">
      <pane ySplit="1" topLeftCell="A634" activePane="bottomLeft" state="frozen"/>
      <selection activeCell="I1" sqref="I1"/>
      <selection pane="bottomLeft" activeCell="C647" sqref="C647"/>
    </sheetView>
  </sheetViews>
  <sheetFormatPr defaultColWidth="9" defaultRowHeight="15.75" x14ac:dyDescent="0.3"/>
  <cols>
    <col min="1" max="1" width="11.25" style="198" bestFit="1" customWidth="1"/>
    <col min="2" max="2" width="14.875" style="198" customWidth="1"/>
    <col min="3" max="3" width="10.375" style="198" bestFit="1" customWidth="1"/>
    <col min="4" max="4" width="12.875" style="198" bestFit="1" customWidth="1"/>
    <col min="5" max="5" width="18.75" style="198" bestFit="1" customWidth="1"/>
    <col min="6" max="6" width="12.125" style="198" bestFit="1" customWidth="1"/>
    <col min="7" max="7" width="12.75" style="198" bestFit="1" customWidth="1"/>
    <col min="8" max="8" width="18.625" style="198" bestFit="1" customWidth="1"/>
    <col min="9" max="9" width="98.25" style="198" bestFit="1" customWidth="1"/>
    <col min="10" max="10" width="27.875" style="198" customWidth="1"/>
    <col min="11" max="11" width="12.375" style="198" bestFit="1" customWidth="1"/>
    <col min="12" max="12" width="17.875" style="198" bestFit="1" customWidth="1"/>
    <col min="13" max="16384" width="9" style="198"/>
  </cols>
  <sheetData>
    <row r="1" spans="1:12" ht="46.5" customHeight="1" thickBot="1" x14ac:dyDescent="0.35">
      <c r="A1" s="541" t="s">
        <v>159</v>
      </c>
      <c r="B1" s="541"/>
      <c r="C1" s="541"/>
      <c r="D1" s="541"/>
      <c r="E1" s="541"/>
      <c r="F1" s="541"/>
      <c r="G1" s="541"/>
      <c r="H1" s="541"/>
      <c r="I1" s="541"/>
      <c r="J1" s="541"/>
      <c r="K1" s="541"/>
      <c r="L1" s="541"/>
    </row>
    <row r="2" spans="1:12" ht="46.5" customHeight="1" thickBot="1" x14ac:dyDescent="0.35">
      <c r="A2" s="204" t="s">
        <v>18</v>
      </c>
      <c r="B2" s="168" t="s">
        <v>19</v>
      </c>
      <c r="C2" s="280" t="s">
        <v>21</v>
      </c>
      <c r="D2" s="169" t="s">
        <v>20</v>
      </c>
      <c r="E2" s="280" t="s">
        <v>21</v>
      </c>
      <c r="F2" s="169" t="s">
        <v>20</v>
      </c>
      <c r="G2" s="169" t="s">
        <v>20</v>
      </c>
      <c r="H2" s="169" t="s">
        <v>20</v>
      </c>
      <c r="I2" s="168" t="s">
        <v>89</v>
      </c>
      <c r="J2" s="168"/>
      <c r="K2" s="168"/>
      <c r="L2" s="168"/>
    </row>
    <row r="3" spans="1:12" ht="44.25" customHeight="1" x14ac:dyDescent="0.3">
      <c r="A3" s="375" t="s">
        <v>0</v>
      </c>
      <c r="B3" s="376" t="s">
        <v>1</v>
      </c>
      <c r="C3" s="377" t="s">
        <v>91</v>
      </c>
      <c r="D3" s="376" t="s">
        <v>2</v>
      </c>
      <c r="E3" s="376" t="s">
        <v>4</v>
      </c>
      <c r="F3" s="376" t="s">
        <v>25</v>
      </c>
      <c r="G3" s="376" t="s">
        <v>5</v>
      </c>
      <c r="H3" s="376" t="s">
        <v>73</v>
      </c>
      <c r="I3" s="378" t="s">
        <v>92</v>
      </c>
      <c r="J3" s="378" t="s">
        <v>1541</v>
      </c>
      <c r="K3" s="378" t="s">
        <v>42</v>
      </c>
      <c r="L3" s="378" t="s">
        <v>90</v>
      </c>
    </row>
    <row r="4" spans="1:12" ht="51.75" x14ac:dyDescent="0.3">
      <c r="A4" s="143">
        <v>1</v>
      </c>
      <c r="B4" s="268">
        <v>45292</v>
      </c>
      <c r="C4" s="286">
        <v>0.14791666666666667</v>
      </c>
      <c r="D4" s="268" t="s">
        <v>11</v>
      </c>
      <c r="E4" s="268" t="s">
        <v>172</v>
      </c>
      <c r="F4" s="268" t="s">
        <v>85</v>
      </c>
      <c r="G4" s="268" t="s">
        <v>163</v>
      </c>
      <c r="H4" s="268" t="s">
        <v>7</v>
      </c>
      <c r="I4" s="387" t="s">
        <v>174</v>
      </c>
      <c r="J4" s="387"/>
      <c r="K4" s="268"/>
      <c r="L4" s="268" t="s">
        <v>99</v>
      </c>
    </row>
    <row r="5" spans="1:12" ht="31.5" x14ac:dyDescent="0.3">
      <c r="A5" s="143">
        <f>WEEKNUM(B5)</f>
        <v>1</v>
      </c>
      <c r="B5" s="268">
        <v>45292</v>
      </c>
      <c r="C5" s="286">
        <v>0.94791666666666663</v>
      </c>
      <c r="D5" s="268" t="s">
        <v>9</v>
      </c>
      <c r="E5" s="268" t="s">
        <v>379</v>
      </c>
      <c r="F5" s="268" t="s">
        <v>85</v>
      </c>
      <c r="G5" s="268" t="s">
        <v>164</v>
      </c>
      <c r="H5" s="379" t="s">
        <v>7</v>
      </c>
      <c r="I5" s="153" t="s">
        <v>169</v>
      </c>
      <c r="J5" s="409"/>
      <c r="K5" s="381"/>
      <c r="L5" s="268" t="s">
        <v>99</v>
      </c>
    </row>
    <row r="6" spans="1:12" ht="17.25" x14ac:dyDescent="0.3">
      <c r="A6" s="143">
        <f>WEEKNUM(B6)</f>
        <v>1</v>
      </c>
      <c r="B6" s="268">
        <v>45293</v>
      </c>
      <c r="C6" s="286">
        <v>0.9243055555555556</v>
      </c>
      <c r="D6" s="268" t="s">
        <v>10</v>
      </c>
      <c r="E6" s="268" t="s">
        <v>189</v>
      </c>
      <c r="F6" s="268" t="s">
        <v>85</v>
      </c>
      <c r="G6" s="268" t="s">
        <v>164</v>
      </c>
      <c r="H6" s="268" t="s">
        <v>7</v>
      </c>
      <c r="I6" s="410" t="s">
        <v>192</v>
      </c>
      <c r="J6" s="410"/>
      <c r="K6" s="268"/>
      <c r="L6" s="268" t="s">
        <v>99</v>
      </c>
    </row>
    <row r="7" spans="1:12" ht="34.5" x14ac:dyDescent="0.3">
      <c r="A7" s="143">
        <v>1</v>
      </c>
      <c r="B7" s="268">
        <v>45293</v>
      </c>
      <c r="C7" s="286">
        <v>4.027777777777778E-2</v>
      </c>
      <c r="D7" s="268" t="s">
        <v>9</v>
      </c>
      <c r="E7" s="268" t="s">
        <v>170</v>
      </c>
      <c r="F7" s="268" t="s">
        <v>85</v>
      </c>
      <c r="G7" s="268" t="s">
        <v>163</v>
      </c>
      <c r="H7" s="268" t="s">
        <v>7</v>
      </c>
      <c r="I7" s="380" t="s">
        <v>330</v>
      </c>
      <c r="J7" s="380"/>
      <c r="K7" s="268"/>
      <c r="L7" s="268" t="s">
        <v>99</v>
      </c>
    </row>
    <row r="8" spans="1:12" ht="31.5" x14ac:dyDescent="0.3">
      <c r="A8" s="382">
        <v>1</v>
      </c>
      <c r="B8" s="268">
        <v>45293</v>
      </c>
      <c r="C8" s="286">
        <v>7.7083333333333337E-2</v>
      </c>
      <c r="D8" s="268" t="s">
        <v>11</v>
      </c>
      <c r="E8" s="268" t="s">
        <v>171</v>
      </c>
      <c r="F8" s="268" t="s">
        <v>85</v>
      </c>
      <c r="G8" s="268" t="s">
        <v>163</v>
      </c>
      <c r="H8" s="268" t="s">
        <v>7</v>
      </c>
      <c r="I8" s="153" t="s">
        <v>173</v>
      </c>
      <c r="J8" s="153"/>
      <c r="K8" s="268"/>
      <c r="L8" s="268" t="s">
        <v>99</v>
      </c>
    </row>
    <row r="9" spans="1:12" ht="17.25" customHeight="1" x14ac:dyDescent="0.3">
      <c r="A9" s="143">
        <f t="shared" ref="A9:A17" si="0">WEEKNUM(B9)</f>
        <v>1</v>
      </c>
      <c r="B9" s="268">
        <v>45293</v>
      </c>
      <c r="C9" s="286">
        <v>0.97013888888888899</v>
      </c>
      <c r="D9" s="268" t="s">
        <v>10</v>
      </c>
      <c r="E9" s="268" t="s">
        <v>190</v>
      </c>
      <c r="F9" s="268" t="s">
        <v>85</v>
      </c>
      <c r="G9" s="268" t="s">
        <v>164</v>
      </c>
      <c r="H9" s="268" t="s">
        <v>7</v>
      </c>
      <c r="I9" s="268" t="s">
        <v>193</v>
      </c>
      <c r="J9" s="268"/>
      <c r="K9" s="268"/>
      <c r="L9" s="268" t="s">
        <v>99</v>
      </c>
    </row>
    <row r="10" spans="1:12" ht="34.5" x14ac:dyDescent="0.3">
      <c r="A10" s="143">
        <f t="shared" si="0"/>
        <v>1</v>
      </c>
      <c r="B10" s="268">
        <v>45293</v>
      </c>
      <c r="C10" s="286">
        <v>0.91111111111111109</v>
      </c>
      <c r="D10" s="268" t="s">
        <v>9</v>
      </c>
      <c r="E10" s="268" t="s">
        <v>188</v>
      </c>
      <c r="F10" s="268" t="s">
        <v>85</v>
      </c>
      <c r="G10" s="268" t="s">
        <v>164</v>
      </c>
      <c r="H10" s="268" t="s">
        <v>7</v>
      </c>
      <c r="I10" s="288" t="s">
        <v>191</v>
      </c>
      <c r="J10" s="288"/>
      <c r="K10" s="268" t="s">
        <v>17</v>
      </c>
      <c r="L10" s="268" t="s">
        <v>99</v>
      </c>
    </row>
    <row r="11" spans="1:12" ht="15.75" customHeight="1" x14ac:dyDescent="0.3">
      <c r="A11" s="143">
        <f t="shared" si="0"/>
        <v>1</v>
      </c>
      <c r="B11" s="268">
        <v>45294</v>
      </c>
      <c r="C11" s="286">
        <v>6.9444444444444441E-3</v>
      </c>
      <c r="D11" s="268" t="s">
        <v>9</v>
      </c>
      <c r="E11" s="268" t="s">
        <v>194</v>
      </c>
      <c r="F11" s="268" t="s">
        <v>85</v>
      </c>
      <c r="G11" s="268" t="s">
        <v>163</v>
      </c>
      <c r="H11" s="268" t="s">
        <v>7</v>
      </c>
      <c r="I11" s="383" t="s">
        <v>198</v>
      </c>
      <c r="J11" s="383"/>
      <c r="K11" s="268"/>
      <c r="L11" s="268" t="s">
        <v>99</v>
      </c>
    </row>
    <row r="12" spans="1:12" ht="17.25" x14ac:dyDescent="0.3">
      <c r="A12" s="143">
        <f t="shared" si="0"/>
        <v>1</v>
      </c>
      <c r="B12" s="268">
        <v>45294</v>
      </c>
      <c r="C12" s="286">
        <v>6.9444444444444441E-3</v>
      </c>
      <c r="D12" s="268" t="s">
        <v>9</v>
      </c>
      <c r="E12" s="268" t="s">
        <v>194</v>
      </c>
      <c r="F12" s="268" t="s">
        <v>106</v>
      </c>
      <c r="G12" s="268" t="s">
        <v>163</v>
      </c>
      <c r="H12" s="268" t="s">
        <v>7</v>
      </c>
      <c r="I12" s="268" t="s">
        <v>197</v>
      </c>
      <c r="J12" s="268"/>
      <c r="K12" s="268" t="s">
        <v>17</v>
      </c>
      <c r="L12" s="268" t="s">
        <v>99</v>
      </c>
    </row>
    <row r="13" spans="1:12" ht="69" x14ac:dyDescent="0.3">
      <c r="A13" s="143">
        <f t="shared" si="0"/>
        <v>1</v>
      </c>
      <c r="B13" s="268">
        <v>45294</v>
      </c>
      <c r="C13" s="286">
        <v>0.44444444444444442</v>
      </c>
      <c r="D13" s="268" t="s">
        <v>9</v>
      </c>
      <c r="E13" s="268" t="s">
        <v>194</v>
      </c>
      <c r="F13" s="268" t="s">
        <v>85</v>
      </c>
      <c r="G13" s="268" t="s">
        <v>163</v>
      </c>
      <c r="H13" s="268" t="s">
        <v>7</v>
      </c>
      <c r="I13" s="380" t="s">
        <v>211</v>
      </c>
      <c r="J13" s="380"/>
      <c r="K13" s="268"/>
      <c r="L13" s="268" t="s">
        <v>99</v>
      </c>
    </row>
    <row r="14" spans="1:12" ht="17.25" x14ac:dyDescent="0.3">
      <c r="A14" s="143">
        <f t="shared" si="0"/>
        <v>1</v>
      </c>
      <c r="B14" s="268">
        <v>45294</v>
      </c>
      <c r="C14" s="286">
        <v>0.22222222222222221</v>
      </c>
      <c r="D14" s="268" t="s">
        <v>162</v>
      </c>
      <c r="E14" s="268" t="s">
        <v>195</v>
      </c>
      <c r="F14" s="268" t="s">
        <v>106</v>
      </c>
      <c r="G14" s="268" t="s">
        <v>163</v>
      </c>
      <c r="H14" s="268" t="s">
        <v>7</v>
      </c>
      <c r="I14" s="268" t="s">
        <v>200</v>
      </c>
      <c r="J14" s="268"/>
      <c r="K14" s="268" t="s">
        <v>17</v>
      </c>
      <c r="L14" s="268" t="s">
        <v>99</v>
      </c>
    </row>
    <row r="15" spans="1:12" ht="17.25" x14ac:dyDescent="0.3">
      <c r="A15" s="143">
        <f t="shared" si="0"/>
        <v>1</v>
      </c>
      <c r="B15" s="268">
        <v>45294</v>
      </c>
      <c r="C15" s="286">
        <v>8.3333333333333329E-2</v>
      </c>
      <c r="D15" s="268" t="s">
        <v>10</v>
      </c>
      <c r="E15" s="268" t="s">
        <v>196</v>
      </c>
      <c r="F15" s="268" t="s">
        <v>85</v>
      </c>
      <c r="G15" s="268" t="s">
        <v>163</v>
      </c>
      <c r="H15" s="268" t="s">
        <v>7</v>
      </c>
      <c r="I15" s="268" t="s">
        <v>199</v>
      </c>
      <c r="J15" s="268"/>
      <c r="K15" s="268"/>
      <c r="L15" s="268" t="s">
        <v>99</v>
      </c>
    </row>
    <row r="16" spans="1:12" ht="34.5" x14ac:dyDescent="0.3">
      <c r="A16" s="143">
        <f t="shared" si="0"/>
        <v>1</v>
      </c>
      <c r="B16" s="268">
        <v>45295</v>
      </c>
      <c r="C16" s="286">
        <v>3.8194444444444441E-2</v>
      </c>
      <c r="D16" s="268" t="s">
        <v>162</v>
      </c>
      <c r="E16" s="268" t="s">
        <v>212</v>
      </c>
      <c r="F16" s="268" t="s">
        <v>85</v>
      </c>
      <c r="G16" s="268" t="s">
        <v>163</v>
      </c>
      <c r="H16" s="268" t="s">
        <v>7</v>
      </c>
      <c r="I16" s="288" t="s">
        <v>213</v>
      </c>
      <c r="J16" s="288"/>
      <c r="K16" s="268"/>
      <c r="L16" s="268" t="s">
        <v>99</v>
      </c>
    </row>
    <row r="17" spans="1:12" ht="34.5" x14ac:dyDescent="0.3">
      <c r="A17" s="143">
        <f t="shared" si="0"/>
        <v>1</v>
      </c>
      <c r="B17" s="268">
        <v>45295</v>
      </c>
      <c r="C17" s="286">
        <v>0.44861111111111113</v>
      </c>
      <c r="D17" s="268" t="s">
        <v>9</v>
      </c>
      <c r="E17" s="268" t="s">
        <v>194</v>
      </c>
      <c r="F17" s="268" t="s">
        <v>240</v>
      </c>
      <c r="G17" s="268" t="s">
        <v>163</v>
      </c>
      <c r="H17" s="268" t="s">
        <v>7</v>
      </c>
      <c r="I17" s="288" t="s">
        <v>223</v>
      </c>
      <c r="J17" s="288"/>
      <c r="K17" s="268"/>
      <c r="L17" s="268" t="s">
        <v>99</v>
      </c>
    </row>
    <row r="18" spans="1:12" ht="51.75" x14ac:dyDescent="0.3">
      <c r="A18" s="143">
        <v>1</v>
      </c>
      <c r="B18" s="268">
        <v>45295</v>
      </c>
      <c r="C18" s="286">
        <v>0.57291666666666663</v>
      </c>
      <c r="D18" s="268" t="s">
        <v>9</v>
      </c>
      <c r="E18" s="268" t="s">
        <v>225</v>
      </c>
      <c r="F18" s="268" t="s">
        <v>240</v>
      </c>
      <c r="G18" s="268" t="s">
        <v>163</v>
      </c>
      <c r="H18" s="268" t="s">
        <v>7</v>
      </c>
      <c r="I18" s="288" t="s">
        <v>378</v>
      </c>
      <c r="J18" s="288"/>
      <c r="K18" s="268"/>
      <c r="L18" s="268" t="s">
        <v>99</v>
      </c>
    </row>
    <row r="19" spans="1:12" ht="51.75" x14ac:dyDescent="0.3">
      <c r="A19" s="143">
        <f>WEEKNUM(B19)</f>
        <v>1</v>
      </c>
      <c r="B19" s="268">
        <v>45295</v>
      </c>
      <c r="C19" s="286">
        <v>0.57291666666666663</v>
      </c>
      <c r="D19" s="268" t="s">
        <v>9</v>
      </c>
      <c r="E19" s="268" t="s">
        <v>225</v>
      </c>
      <c r="F19" s="268" t="s">
        <v>85</v>
      </c>
      <c r="G19" s="268" t="s">
        <v>163</v>
      </c>
      <c r="H19" s="268" t="s">
        <v>7</v>
      </c>
      <c r="I19" s="288" t="s">
        <v>224</v>
      </c>
      <c r="J19" s="288"/>
      <c r="K19" s="268"/>
      <c r="L19" s="268" t="s">
        <v>99</v>
      </c>
    </row>
    <row r="20" spans="1:12" ht="17.25" x14ac:dyDescent="0.3">
      <c r="A20" s="143">
        <f>WEEKNUM(B20)</f>
        <v>1</v>
      </c>
      <c r="B20" s="268">
        <v>45296</v>
      </c>
      <c r="C20" s="286">
        <v>0.67847222222222225</v>
      </c>
      <c r="D20" s="268" t="s">
        <v>9</v>
      </c>
      <c r="E20" s="268" t="s">
        <v>168</v>
      </c>
      <c r="F20" s="268" t="s">
        <v>85</v>
      </c>
      <c r="G20" s="268" t="s">
        <v>163</v>
      </c>
      <c r="H20" s="268" t="s">
        <v>7</v>
      </c>
      <c r="I20" s="268" t="s">
        <v>246</v>
      </c>
      <c r="J20" s="268"/>
      <c r="K20" s="268"/>
      <c r="L20" s="268" t="s">
        <v>99</v>
      </c>
    </row>
    <row r="21" spans="1:12" ht="69" x14ac:dyDescent="0.3">
      <c r="A21" s="143">
        <f>WEEKNUM(B21)</f>
        <v>1</v>
      </c>
      <c r="B21" s="268">
        <v>45296</v>
      </c>
      <c r="C21" s="286">
        <v>3.6111111111111115E-2</v>
      </c>
      <c r="D21" s="268" t="s">
        <v>14</v>
      </c>
      <c r="E21" s="268" t="s">
        <v>227</v>
      </c>
      <c r="F21" s="268" t="s">
        <v>85</v>
      </c>
      <c r="G21" s="268" t="s">
        <v>164</v>
      </c>
      <c r="H21" s="268" t="s">
        <v>8</v>
      </c>
      <c r="I21" s="288" t="s">
        <v>226</v>
      </c>
      <c r="J21" s="288"/>
      <c r="K21" s="268"/>
      <c r="L21" s="268" t="s">
        <v>99</v>
      </c>
    </row>
    <row r="22" spans="1:12" ht="34.5" x14ac:dyDescent="0.3">
      <c r="A22" s="143">
        <f>WEEKNUM(B22)</f>
        <v>1</v>
      </c>
      <c r="B22" s="268">
        <v>45296</v>
      </c>
      <c r="C22" s="286">
        <v>0.70624999999999993</v>
      </c>
      <c r="D22" s="268" t="s">
        <v>9</v>
      </c>
      <c r="E22" s="268" t="s">
        <v>245</v>
      </c>
      <c r="F22" s="268" t="s">
        <v>85</v>
      </c>
      <c r="G22" s="268" t="s">
        <v>164</v>
      </c>
      <c r="H22" s="268" t="s">
        <v>7</v>
      </c>
      <c r="I22" s="288" t="s">
        <v>247</v>
      </c>
      <c r="J22" s="288"/>
      <c r="K22" s="268"/>
      <c r="L22" s="268" t="s">
        <v>99</v>
      </c>
    </row>
    <row r="23" spans="1:12" ht="69" x14ac:dyDescent="0.3">
      <c r="A23" s="143">
        <f>WEEKNUM(B23)</f>
        <v>1</v>
      </c>
      <c r="B23" s="268">
        <v>45297</v>
      </c>
      <c r="C23" s="286">
        <v>0.99097222222222225</v>
      </c>
      <c r="D23" s="268" t="s">
        <v>9</v>
      </c>
      <c r="E23" s="268" t="s">
        <v>170</v>
      </c>
      <c r="F23" s="268" t="s">
        <v>85</v>
      </c>
      <c r="G23" s="268" t="s">
        <v>163</v>
      </c>
      <c r="H23" s="268" t="s">
        <v>7</v>
      </c>
      <c r="I23" s="288" t="s">
        <v>261</v>
      </c>
      <c r="J23" s="288"/>
      <c r="K23" s="268"/>
      <c r="L23" s="268" t="s">
        <v>99</v>
      </c>
    </row>
    <row r="24" spans="1:12" ht="51.75" x14ac:dyDescent="0.3">
      <c r="A24" s="143">
        <v>1</v>
      </c>
      <c r="B24" s="268">
        <v>45297</v>
      </c>
      <c r="C24" s="286">
        <v>0.99097222222222225</v>
      </c>
      <c r="D24" s="268" t="s">
        <v>9</v>
      </c>
      <c r="E24" s="268" t="s">
        <v>170</v>
      </c>
      <c r="F24" s="268" t="s">
        <v>104</v>
      </c>
      <c r="G24" s="268" t="s">
        <v>163</v>
      </c>
      <c r="H24" s="268" t="s">
        <v>7</v>
      </c>
      <c r="I24" s="288" t="s">
        <v>273</v>
      </c>
      <c r="J24" s="288"/>
      <c r="K24" s="268"/>
      <c r="L24" s="268" t="s">
        <v>99</v>
      </c>
    </row>
    <row r="25" spans="1:12" ht="17.25" x14ac:dyDescent="0.3">
      <c r="A25" s="143">
        <f t="shared" ref="A25:A49" si="1">WEEKNUM(B25)</f>
        <v>1</v>
      </c>
      <c r="B25" s="268">
        <v>45297</v>
      </c>
      <c r="C25" s="286">
        <v>0.15763888888888888</v>
      </c>
      <c r="D25" s="268" t="s">
        <v>10</v>
      </c>
      <c r="E25" s="268" t="s">
        <v>248</v>
      </c>
      <c r="F25" s="268" t="s">
        <v>85</v>
      </c>
      <c r="G25" s="268" t="s">
        <v>163</v>
      </c>
      <c r="H25" s="268" t="s">
        <v>7</v>
      </c>
      <c r="I25" s="268" t="s">
        <v>249</v>
      </c>
      <c r="J25" s="268"/>
      <c r="K25" s="268"/>
      <c r="L25" s="268" t="s">
        <v>99</v>
      </c>
    </row>
    <row r="26" spans="1:12" ht="17.25" x14ac:dyDescent="0.3">
      <c r="A26" s="143">
        <f t="shared" si="1"/>
        <v>1</v>
      </c>
      <c r="B26" s="268">
        <v>45297</v>
      </c>
      <c r="C26" s="286">
        <v>0.9194444444444444</v>
      </c>
      <c r="D26" s="268" t="s">
        <v>10</v>
      </c>
      <c r="E26" s="268" t="s">
        <v>255</v>
      </c>
      <c r="F26" s="268" t="s">
        <v>85</v>
      </c>
      <c r="G26" s="268" t="s">
        <v>163</v>
      </c>
      <c r="H26" s="268" t="s">
        <v>7</v>
      </c>
      <c r="I26" s="268" t="s">
        <v>262</v>
      </c>
      <c r="J26" s="268"/>
      <c r="K26" s="268"/>
      <c r="L26" s="268" t="s">
        <v>99</v>
      </c>
    </row>
    <row r="27" spans="1:12" ht="34.5" x14ac:dyDescent="0.3">
      <c r="A27" s="143">
        <f t="shared" si="1"/>
        <v>2</v>
      </c>
      <c r="B27" s="268">
        <v>45298</v>
      </c>
      <c r="C27" s="286">
        <v>0.94930555555555562</v>
      </c>
      <c r="D27" s="268" t="s">
        <v>9</v>
      </c>
      <c r="E27" s="268" t="s">
        <v>284</v>
      </c>
      <c r="F27" s="268" t="s">
        <v>85</v>
      </c>
      <c r="G27" s="268" t="s">
        <v>164</v>
      </c>
      <c r="H27" s="268" t="s">
        <v>7</v>
      </c>
      <c r="I27" s="288" t="s">
        <v>287</v>
      </c>
      <c r="J27" s="288"/>
      <c r="K27" s="268"/>
      <c r="L27" s="268" t="s">
        <v>99</v>
      </c>
    </row>
    <row r="28" spans="1:12" ht="51.75" x14ac:dyDescent="0.3">
      <c r="A28" s="143">
        <f t="shared" si="1"/>
        <v>2</v>
      </c>
      <c r="B28" s="268">
        <v>45298</v>
      </c>
      <c r="C28" s="286">
        <v>0.72013888888888899</v>
      </c>
      <c r="D28" s="268" t="s">
        <v>12</v>
      </c>
      <c r="E28" s="268" t="s">
        <v>290</v>
      </c>
      <c r="F28" s="268" t="s">
        <v>86</v>
      </c>
      <c r="G28" s="268" t="s">
        <v>164</v>
      </c>
      <c r="H28" s="268" t="s">
        <v>7</v>
      </c>
      <c r="I28" s="288" t="s">
        <v>291</v>
      </c>
      <c r="J28" s="288"/>
      <c r="K28" s="268" t="s">
        <v>107</v>
      </c>
      <c r="L28" s="268" t="s">
        <v>99</v>
      </c>
    </row>
    <row r="29" spans="1:12" ht="34.5" x14ac:dyDescent="0.3">
      <c r="A29" s="143">
        <f t="shared" si="1"/>
        <v>2</v>
      </c>
      <c r="B29" s="268">
        <v>45298</v>
      </c>
      <c r="C29" s="286">
        <v>0.10972222222222222</v>
      </c>
      <c r="D29" s="268" t="s">
        <v>10</v>
      </c>
      <c r="E29" s="268" t="s">
        <v>285</v>
      </c>
      <c r="F29" s="268" t="s">
        <v>85</v>
      </c>
      <c r="G29" s="268" t="s">
        <v>163</v>
      </c>
      <c r="H29" s="268" t="s">
        <v>7</v>
      </c>
      <c r="I29" s="288" t="s">
        <v>288</v>
      </c>
      <c r="J29" s="288"/>
      <c r="K29" s="268"/>
      <c r="L29" s="268" t="s">
        <v>99</v>
      </c>
    </row>
    <row r="30" spans="1:12" ht="34.5" x14ac:dyDescent="0.3">
      <c r="A30" s="143">
        <f t="shared" si="1"/>
        <v>2</v>
      </c>
      <c r="B30" s="268">
        <v>45298</v>
      </c>
      <c r="C30" s="286">
        <v>2.7777777777777776E-2</v>
      </c>
      <c r="D30" s="268" t="s">
        <v>13</v>
      </c>
      <c r="E30" s="268" t="s">
        <v>207</v>
      </c>
      <c r="F30" s="268" t="s">
        <v>103</v>
      </c>
      <c r="G30" s="268" t="s">
        <v>163</v>
      </c>
      <c r="H30" s="268" t="s">
        <v>7</v>
      </c>
      <c r="I30" s="288" t="s">
        <v>263</v>
      </c>
      <c r="J30" s="288"/>
      <c r="K30" s="268" t="s">
        <v>107</v>
      </c>
      <c r="L30" s="268" t="s">
        <v>99</v>
      </c>
    </row>
    <row r="31" spans="1:12" ht="17.25" x14ac:dyDescent="0.3">
      <c r="A31" s="143">
        <f t="shared" si="1"/>
        <v>2</v>
      </c>
      <c r="B31" s="268">
        <v>45298</v>
      </c>
      <c r="C31" s="286">
        <v>9.930555555555555E-2</v>
      </c>
      <c r="D31" s="268" t="s">
        <v>162</v>
      </c>
      <c r="E31" s="268" t="s">
        <v>180</v>
      </c>
      <c r="F31" s="268" t="s">
        <v>85</v>
      </c>
      <c r="G31" s="268" t="s">
        <v>163</v>
      </c>
      <c r="H31" s="268" t="s">
        <v>7</v>
      </c>
      <c r="I31" s="268" t="s">
        <v>264</v>
      </c>
      <c r="J31" s="268"/>
      <c r="K31" s="268"/>
      <c r="L31" s="268" t="s">
        <v>99</v>
      </c>
    </row>
    <row r="32" spans="1:12" ht="51.75" x14ac:dyDescent="0.3">
      <c r="A32" s="143">
        <f t="shared" si="1"/>
        <v>2</v>
      </c>
      <c r="B32" s="268">
        <v>45298</v>
      </c>
      <c r="C32" s="286">
        <v>0.31875000000000003</v>
      </c>
      <c r="D32" s="268" t="s">
        <v>12</v>
      </c>
      <c r="E32" s="268" t="s">
        <v>286</v>
      </c>
      <c r="F32" s="268" t="s">
        <v>85</v>
      </c>
      <c r="G32" s="268" t="s">
        <v>164</v>
      </c>
      <c r="H32" s="268" t="s">
        <v>8</v>
      </c>
      <c r="I32" s="288" t="s">
        <v>289</v>
      </c>
      <c r="J32" s="288"/>
      <c r="K32" s="268"/>
      <c r="L32" s="268" t="s">
        <v>99</v>
      </c>
    </row>
    <row r="33" spans="1:12" ht="17.25" x14ac:dyDescent="0.3">
      <c r="A33" s="143">
        <f t="shared" si="1"/>
        <v>2</v>
      </c>
      <c r="B33" s="268">
        <v>45299</v>
      </c>
      <c r="C33" s="286">
        <v>0.84444444444444444</v>
      </c>
      <c r="D33" s="268" t="s">
        <v>9</v>
      </c>
      <c r="E33" s="268" t="s">
        <v>308</v>
      </c>
      <c r="F33" s="268" t="s">
        <v>85</v>
      </c>
      <c r="G33" s="268" t="s">
        <v>163</v>
      </c>
      <c r="H33" s="268" t="s">
        <v>7</v>
      </c>
      <c r="I33" s="268" t="s">
        <v>309</v>
      </c>
      <c r="J33" s="268"/>
      <c r="K33" s="268"/>
      <c r="L33" s="268" t="s">
        <v>99</v>
      </c>
    </row>
    <row r="34" spans="1:12" ht="17.25" x14ac:dyDescent="0.3">
      <c r="A34" s="143">
        <f t="shared" si="1"/>
        <v>2</v>
      </c>
      <c r="B34" s="268">
        <v>45299</v>
      </c>
      <c r="C34" s="286">
        <v>0.77083333333333337</v>
      </c>
      <c r="D34" s="268" t="s">
        <v>9</v>
      </c>
      <c r="E34" s="268" t="s">
        <v>306</v>
      </c>
      <c r="F34" s="268" t="s">
        <v>85</v>
      </c>
      <c r="G34" s="268" t="s">
        <v>163</v>
      </c>
      <c r="H34" s="268" t="s">
        <v>7</v>
      </c>
      <c r="I34" s="268" t="s">
        <v>307</v>
      </c>
      <c r="J34" s="268"/>
      <c r="K34" s="268"/>
      <c r="L34" s="268" t="s">
        <v>99</v>
      </c>
    </row>
    <row r="35" spans="1:12" ht="34.5" x14ac:dyDescent="0.3">
      <c r="A35" s="143">
        <f t="shared" si="1"/>
        <v>2</v>
      </c>
      <c r="B35" s="268">
        <v>45299</v>
      </c>
      <c r="C35" s="286">
        <v>0.97777777777777775</v>
      </c>
      <c r="D35" s="268" t="s">
        <v>9</v>
      </c>
      <c r="E35" s="268" t="s">
        <v>311</v>
      </c>
      <c r="F35" s="268" t="s">
        <v>85</v>
      </c>
      <c r="G35" s="268" t="s">
        <v>163</v>
      </c>
      <c r="H35" s="268" t="s">
        <v>7</v>
      </c>
      <c r="I35" s="288" t="s">
        <v>312</v>
      </c>
      <c r="J35" s="288"/>
      <c r="K35" s="268"/>
      <c r="L35" s="268" t="s">
        <v>99</v>
      </c>
    </row>
    <row r="36" spans="1:12" ht="17.25" x14ac:dyDescent="0.3">
      <c r="A36" s="143">
        <f t="shared" si="1"/>
        <v>2</v>
      </c>
      <c r="B36" s="268">
        <v>45299</v>
      </c>
      <c r="C36" s="286">
        <v>0.97777777777777775</v>
      </c>
      <c r="D36" s="268" t="s">
        <v>9</v>
      </c>
      <c r="E36" s="268" t="s">
        <v>311</v>
      </c>
      <c r="F36" s="268" t="s">
        <v>104</v>
      </c>
      <c r="G36" s="268" t="s">
        <v>163</v>
      </c>
      <c r="H36" s="268" t="s">
        <v>7</v>
      </c>
      <c r="I36" s="268" t="s">
        <v>318</v>
      </c>
      <c r="J36" s="268"/>
      <c r="K36" s="268" t="s">
        <v>17</v>
      </c>
      <c r="L36" s="268" t="s">
        <v>99</v>
      </c>
    </row>
    <row r="37" spans="1:12" ht="17.25" x14ac:dyDescent="0.3">
      <c r="A37" s="143">
        <f t="shared" si="1"/>
        <v>2</v>
      </c>
      <c r="B37" s="268">
        <v>45299</v>
      </c>
      <c r="C37" s="286">
        <v>0.89374999999999993</v>
      </c>
      <c r="D37" s="268" t="s">
        <v>9</v>
      </c>
      <c r="E37" s="268" t="s">
        <v>245</v>
      </c>
      <c r="F37" s="268" t="s">
        <v>85</v>
      </c>
      <c r="G37" s="268" t="s">
        <v>164</v>
      </c>
      <c r="H37" s="268" t="s">
        <v>7</v>
      </c>
      <c r="I37" s="268" t="s">
        <v>310</v>
      </c>
      <c r="J37" s="268"/>
      <c r="K37" s="268"/>
      <c r="L37" s="268" t="s">
        <v>99</v>
      </c>
    </row>
    <row r="38" spans="1:12" ht="17.25" x14ac:dyDescent="0.3">
      <c r="A38" s="143">
        <f t="shared" si="1"/>
        <v>2</v>
      </c>
      <c r="B38" s="268">
        <v>45299</v>
      </c>
      <c r="C38" s="286">
        <v>3.6805555555555557E-2</v>
      </c>
      <c r="D38" s="268" t="s">
        <v>9</v>
      </c>
      <c r="E38" s="268" t="s">
        <v>304</v>
      </c>
      <c r="F38" s="268" t="s">
        <v>85</v>
      </c>
      <c r="G38" s="268" t="s">
        <v>164</v>
      </c>
      <c r="H38" s="268" t="s">
        <v>8</v>
      </c>
      <c r="I38" s="268" t="s">
        <v>305</v>
      </c>
      <c r="J38" s="268"/>
      <c r="K38" s="268" t="s">
        <v>17</v>
      </c>
      <c r="L38" s="268" t="s">
        <v>99</v>
      </c>
    </row>
    <row r="39" spans="1:12" ht="17.25" x14ac:dyDescent="0.3">
      <c r="A39" s="143">
        <f t="shared" si="1"/>
        <v>2</v>
      </c>
      <c r="B39" s="268">
        <v>45299</v>
      </c>
      <c r="C39" s="286">
        <v>0.86111111111111116</v>
      </c>
      <c r="D39" s="268" t="s">
        <v>10</v>
      </c>
      <c r="E39" s="268" t="s">
        <v>255</v>
      </c>
      <c r="F39" s="268" t="s">
        <v>85</v>
      </c>
      <c r="G39" s="268" t="s">
        <v>163</v>
      </c>
      <c r="H39" s="268" t="s">
        <v>7</v>
      </c>
      <c r="I39" s="268" t="s">
        <v>313</v>
      </c>
      <c r="J39" s="268"/>
      <c r="K39" s="268"/>
      <c r="L39" s="268" t="s">
        <v>99</v>
      </c>
    </row>
    <row r="40" spans="1:12" ht="69" x14ac:dyDescent="0.3">
      <c r="A40" s="143">
        <f t="shared" si="1"/>
        <v>2</v>
      </c>
      <c r="B40" s="268">
        <v>45300</v>
      </c>
      <c r="C40" s="286">
        <v>0.88124999999999998</v>
      </c>
      <c r="D40" s="268" t="s">
        <v>9</v>
      </c>
      <c r="E40" s="268" t="s">
        <v>239</v>
      </c>
      <c r="F40" s="268" t="s">
        <v>85</v>
      </c>
      <c r="G40" s="268" t="s">
        <v>163</v>
      </c>
      <c r="H40" s="268" t="s">
        <v>7</v>
      </c>
      <c r="I40" s="288" t="s">
        <v>336</v>
      </c>
      <c r="J40" s="288"/>
      <c r="K40" s="268"/>
      <c r="L40" s="268" t="s">
        <v>99</v>
      </c>
    </row>
    <row r="41" spans="1:12" ht="51.75" x14ac:dyDescent="0.3">
      <c r="A41" s="143">
        <f t="shared" si="1"/>
        <v>2</v>
      </c>
      <c r="B41" s="268">
        <v>45300</v>
      </c>
      <c r="C41" s="286">
        <v>0.5625</v>
      </c>
      <c r="D41" s="268" t="s">
        <v>12</v>
      </c>
      <c r="E41" s="268" t="s">
        <v>334</v>
      </c>
      <c r="F41" s="268" t="s">
        <v>103</v>
      </c>
      <c r="G41" s="268" t="s">
        <v>164</v>
      </c>
      <c r="H41" s="268" t="s">
        <v>7</v>
      </c>
      <c r="I41" s="288" t="s">
        <v>335</v>
      </c>
      <c r="J41" s="288"/>
      <c r="K41" s="268"/>
      <c r="L41" s="268" t="s">
        <v>99</v>
      </c>
    </row>
    <row r="42" spans="1:12" ht="34.5" x14ac:dyDescent="0.3">
      <c r="A42" s="143">
        <f t="shared" si="1"/>
        <v>2</v>
      </c>
      <c r="B42" s="268">
        <v>45301</v>
      </c>
      <c r="C42" s="286">
        <v>0.8979166666666667</v>
      </c>
      <c r="D42" s="268" t="s">
        <v>9</v>
      </c>
      <c r="E42" s="268" t="s">
        <v>319</v>
      </c>
      <c r="F42" s="268" t="s">
        <v>85</v>
      </c>
      <c r="G42" s="268" t="s">
        <v>163</v>
      </c>
      <c r="H42" s="268" t="s">
        <v>7</v>
      </c>
      <c r="I42" s="288" t="s">
        <v>352</v>
      </c>
      <c r="J42" s="288"/>
      <c r="K42" s="268"/>
      <c r="L42" s="268" t="s">
        <v>99</v>
      </c>
    </row>
    <row r="43" spans="1:12" ht="34.5" x14ac:dyDescent="0.3">
      <c r="A43" s="143">
        <f t="shared" si="1"/>
        <v>2</v>
      </c>
      <c r="B43" s="268">
        <v>45301</v>
      </c>
      <c r="C43" s="286">
        <v>0.25</v>
      </c>
      <c r="D43" s="268" t="s">
        <v>10</v>
      </c>
      <c r="E43" s="268" t="s">
        <v>255</v>
      </c>
      <c r="F43" s="268" t="s">
        <v>85</v>
      </c>
      <c r="G43" s="268" t="s">
        <v>163</v>
      </c>
      <c r="H43" s="268" t="s">
        <v>7</v>
      </c>
      <c r="I43" s="288" t="s">
        <v>353</v>
      </c>
      <c r="J43" s="288"/>
      <c r="K43" s="268"/>
      <c r="L43" s="268" t="s">
        <v>99</v>
      </c>
    </row>
    <row r="44" spans="1:12" ht="34.5" x14ac:dyDescent="0.3">
      <c r="A44" s="143">
        <f t="shared" si="1"/>
        <v>2</v>
      </c>
      <c r="B44" s="268">
        <v>45302</v>
      </c>
      <c r="C44" s="286">
        <v>0.48958333333333331</v>
      </c>
      <c r="D44" s="268" t="s">
        <v>9</v>
      </c>
      <c r="E44" s="268" t="s">
        <v>368</v>
      </c>
      <c r="F44" s="268" t="s">
        <v>85</v>
      </c>
      <c r="G44" s="268" t="s">
        <v>163</v>
      </c>
      <c r="H44" s="268" t="s">
        <v>7</v>
      </c>
      <c r="I44" s="288" t="s">
        <v>369</v>
      </c>
      <c r="J44" s="288"/>
      <c r="K44" s="268"/>
      <c r="L44" s="268" t="s">
        <v>99</v>
      </c>
    </row>
    <row r="45" spans="1:12" ht="34.5" x14ac:dyDescent="0.3">
      <c r="A45" s="143">
        <f t="shared" si="1"/>
        <v>2</v>
      </c>
      <c r="B45" s="268">
        <v>45302</v>
      </c>
      <c r="C45" s="286">
        <v>0.15138888888888888</v>
      </c>
      <c r="D45" s="268" t="s">
        <v>9</v>
      </c>
      <c r="E45" s="268" t="s">
        <v>239</v>
      </c>
      <c r="F45" s="268" t="s">
        <v>85</v>
      </c>
      <c r="G45" s="268" t="s">
        <v>163</v>
      </c>
      <c r="H45" s="268" t="s">
        <v>7</v>
      </c>
      <c r="I45" s="288" t="s">
        <v>354</v>
      </c>
      <c r="J45" s="288"/>
      <c r="K45" s="268"/>
      <c r="L45" s="268" t="s">
        <v>99</v>
      </c>
    </row>
    <row r="46" spans="1:12" ht="51.75" x14ac:dyDescent="0.3">
      <c r="A46" s="143">
        <f t="shared" si="1"/>
        <v>2</v>
      </c>
      <c r="B46" s="268">
        <v>45302</v>
      </c>
      <c r="C46" s="286">
        <v>0.9159722222222223</v>
      </c>
      <c r="D46" s="268" t="s">
        <v>9</v>
      </c>
      <c r="E46" s="268" t="s">
        <v>194</v>
      </c>
      <c r="F46" s="268" t="s">
        <v>85</v>
      </c>
      <c r="G46" s="268" t="s">
        <v>163</v>
      </c>
      <c r="H46" s="268" t="s">
        <v>7</v>
      </c>
      <c r="I46" s="288" t="s">
        <v>370</v>
      </c>
      <c r="J46" s="288"/>
      <c r="K46" s="268"/>
      <c r="L46" s="268" t="s">
        <v>99</v>
      </c>
    </row>
    <row r="47" spans="1:12" ht="103.5" x14ac:dyDescent="0.3">
      <c r="A47" s="143">
        <f t="shared" si="1"/>
        <v>2</v>
      </c>
      <c r="B47" s="268">
        <v>45303</v>
      </c>
      <c r="C47" s="286">
        <v>0.83819444444444446</v>
      </c>
      <c r="D47" s="268" t="s">
        <v>13</v>
      </c>
      <c r="E47" s="268" t="s">
        <v>384</v>
      </c>
      <c r="F47" s="268" t="s">
        <v>85</v>
      </c>
      <c r="G47" s="268" t="s">
        <v>164</v>
      </c>
      <c r="H47" s="268" t="s">
        <v>8</v>
      </c>
      <c r="I47" s="288" t="s">
        <v>383</v>
      </c>
      <c r="J47" s="288"/>
      <c r="K47" s="268"/>
      <c r="L47" s="268" t="s">
        <v>99</v>
      </c>
    </row>
    <row r="48" spans="1:12" ht="17.25" x14ac:dyDescent="0.3">
      <c r="A48" s="143">
        <f t="shared" si="1"/>
        <v>2</v>
      </c>
      <c r="B48" s="268">
        <v>45303</v>
      </c>
      <c r="C48" s="286">
        <v>0.11875000000000001</v>
      </c>
      <c r="D48" s="268" t="s">
        <v>9</v>
      </c>
      <c r="E48" s="268" t="s">
        <v>371</v>
      </c>
      <c r="F48" s="268" t="s">
        <v>85</v>
      </c>
      <c r="G48" s="268" t="s">
        <v>163</v>
      </c>
      <c r="H48" s="268" t="s">
        <v>7</v>
      </c>
      <c r="I48" s="268" t="s">
        <v>372</v>
      </c>
      <c r="J48" s="268"/>
      <c r="K48" s="268"/>
      <c r="L48" s="268" t="s">
        <v>99</v>
      </c>
    </row>
    <row r="49" spans="1:12" ht="138" x14ac:dyDescent="0.3">
      <c r="A49" s="143">
        <f t="shared" si="1"/>
        <v>2</v>
      </c>
      <c r="B49" s="268">
        <v>45304</v>
      </c>
      <c r="C49" s="286">
        <v>0.86875000000000002</v>
      </c>
      <c r="D49" s="268" t="s">
        <v>9</v>
      </c>
      <c r="E49" s="268" t="s">
        <v>170</v>
      </c>
      <c r="F49" s="268" t="s">
        <v>85</v>
      </c>
      <c r="G49" s="268" t="s">
        <v>163</v>
      </c>
      <c r="H49" s="268" t="s">
        <v>7</v>
      </c>
      <c r="I49" s="288" t="s">
        <v>380</v>
      </c>
      <c r="J49" s="288"/>
      <c r="K49" s="268"/>
      <c r="L49" s="268" t="s">
        <v>99</v>
      </c>
    </row>
    <row r="50" spans="1:12" ht="86.25" x14ac:dyDescent="0.3">
      <c r="A50" s="143">
        <v>2</v>
      </c>
      <c r="B50" s="268">
        <v>45304</v>
      </c>
      <c r="C50" s="286">
        <v>0.44097222222222227</v>
      </c>
      <c r="D50" s="268" t="s">
        <v>162</v>
      </c>
      <c r="E50" s="268" t="s">
        <v>381</v>
      </c>
      <c r="F50" s="268" t="s">
        <v>85</v>
      </c>
      <c r="G50" s="268" t="s">
        <v>163</v>
      </c>
      <c r="H50" s="268" t="s">
        <v>7</v>
      </c>
      <c r="I50" s="288" t="s">
        <v>382</v>
      </c>
      <c r="J50" s="288"/>
      <c r="K50" s="268"/>
      <c r="L50" s="268" t="s">
        <v>99</v>
      </c>
    </row>
    <row r="51" spans="1:12" ht="51.75" x14ac:dyDescent="0.3">
      <c r="A51" s="143">
        <f t="shared" ref="A51:A82" si="2">WEEKNUM(B51)</f>
        <v>3</v>
      </c>
      <c r="B51" s="268">
        <v>45305</v>
      </c>
      <c r="C51" s="286">
        <v>0.55208333333333337</v>
      </c>
      <c r="D51" s="268" t="s">
        <v>14</v>
      </c>
      <c r="E51" s="268" t="s">
        <v>420</v>
      </c>
      <c r="F51" s="268" t="s">
        <v>85</v>
      </c>
      <c r="G51" s="268" t="s">
        <v>164</v>
      </c>
      <c r="H51" s="268" t="s">
        <v>7</v>
      </c>
      <c r="I51" s="288" t="s">
        <v>422</v>
      </c>
      <c r="J51" s="288"/>
      <c r="K51" s="268"/>
      <c r="L51" s="268" t="s">
        <v>99</v>
      </c>
    </row>
    <row r="52" spans="1:12" ht="34.5" x14ac:dyDescent="0.3">
      <c r="A52" s="143">
        <f t="shared" si="2"/>
        <v>3</v>
      </c>
      <c r="B52" s="268">
        <v>45305</v>
      </c>
      <c r="C52" s="286">
        <v>2.0833333333333333E-3</v>
      </c>
      <c r="D52" s="268" t="s">
        <v>11</v>
      </c>
      <c r="E52" s="268" t="s">
        <v>421</v>
      </c>
      <c r="F52" s="268" t="s">
        <v>85</v>
      </c>
      <c r="G52" s="268" t="s">
        <v>163</v>
      </c>
      <c r="H52" s="268" t="s">
        <v>7</v>
      </c>
      <c r="I52" s="288" t="s">
        <v>423</v>
      </c>
      <c r="J52" s="288"/>
      <c r="K52" s="268"/>
      <c r="L52" s="268" t="s">
        <v>99</v>
      </c>
    </row>
    <row r="53" spans="1:12" ht="17.25" x14ac:dyDescent="0.3">
      <c r="A53" s="143">
        <f t="shared" si="2"/>
        <v>3</v>
      </c>
      <c r="B53" s="268">
        <v>45306</v>
      </c>
      <c r="C53" s="286">
        <v>0.9916666666666667</v>
      </c>
      <c r="D53" s="268" t="s">
        <v>10</v>
      </c>
      <c r="E53" s="268" t="s">
        <v>425</v>
      </c>
      <c r="F53" s="268" t="s">
        <v>85</v>
      </c>
      <c r="G53" s="268" t="s">
        <v>164</v>
      </c>
      <c r="H53" s="268" t="s">
        <v>7</v>
      </c>
      <c r="I53" s="268" t="s">
        <v>426</v>
      </c>
      <c r="J53" s="268"/>
      <c r="K53" s="268"/>
      <c r="L53" s="268" t="s">
        <v>99</v>
      </c>
    </row>
    <row r="54" spans="1:12" ht="17.25" x14ac:dyDescent="0.3">
      <c r="A54" s="143">
        <f t="shared" si="2"/>
        <v>3</v>
      </c>
      <c r="B54" s="268">
        <v>45307</v>
      </c>
      <c r="C54" s="286">
        <v>0.20138888888888887</v>
      </c>
      <c r="D54" s="268" t="s">
        <v>9</v>
      </c>
      <c r="E54" s="268" t="s">
        <v>311</v>
      </c>
      <c r="F54" s="268" t="s">
        <v>85</v>
      </c>
      <c r="G54" s="268" t="s">
        <v>163</v>
      </c>
      <c r="H54" s="268" t="s">
        <v>7</v>
      </c>
      <c r="I54" s="268" t="s">
        <v>450</v>
      </c>
      <c r="J54" s="268"/>
      <c r="K54" s="268"/>
      <c r="L54" s="268" t="s">
        <v>99</v>
      </c>
    </row>
    <row r="55" spans="1:12" ht="34.5" x14ac:dyDescent="0.3">
      <c r="A55" s="143">
        <f t="shared" si="2"/>
        <v>3</v>
      </c>
      <c r="B55" s="268">
        <v>45307</v>
      </c>
      <c r="C55" s="286">
        <v>0.15</v>
      </c>
      <c r="D55" s="268" t="s">
        <v>10</v>
      </c>
      <c r="E55" s="268" t="s">
        <v>231</v>
      </c>
      <c r="F55" s="268" t="s">
        <v>85</v>
      </c>
      <c r="G55" s="268" t="s">
        <v>163</v>
      </c>
      <c r="H55" s="268" t="s">
        <v>7</v>
      </c>
      <c r="I55" s="288" t="s">
        <v>501</v>
      </c>
      <c r="J55" s="288"/>
      <c r="K55" s="268"/>
      <c r="L55" s="268" t="s">
        <v>99</v>
      </c>
    </row>
    <row r="56" spans="1:12" ht="34.5" x14ac:dyDescent="0.3">
      <c r="A56" s="143">
        <f t="shared" si="2"/>
        <v>3</v>
      </c>
      <c r="B56" s="268">
        <v>45308</v>
      </c>
      <c r="C56" s="286">
        <v>0.20138888888888887</v>
      </c>
      <c r="D56" s="268" t="s">
        <v>9</v>
      </c>
      <c r="E56" s="268" t="s">
        <v>311</v>
      </c>
      <c r="F56" s="268" t="s">
        <v>85</v>
      </c>
      <c r="G56" s="268" t="s">
        <v>163</v>
      </c>
      <c r="H56" s="268" t="s">
        <v>7</v>
      </c>
      <c r="I56" s="288" t="s">
        <v>464</v>
      </c>
      <c r="J56" s="288"/>
      <c r="K56" s="268"/>
      <c r="L56" s="268" t="s">
        <v>99</v>
      </c>
    </row>
    <row r="57" spans="1:12" ht="51.75" x14ac:dyDescent="0.3">
      <c r="A57" s="143">
        <f t="shared" si="2"/>
        <v>3</v>
      </c>
      <c r="B57" s="268">
        <v>45308</v>
      </c>
      <c r="C57" s="286">
        <v>0.43124999999999997</v>
      </c>
      <c r="D57" s="268" t="s">
        <v>9</v>
      </c>
      <c r="E57" s="268" t="s">
        <v>311</v>
      </c>
      <c r="F57" s="268" t="s">
        <v>85</v>
      </c>
      <c r="G57" s="268" t="s">
        <v>163</v>
      </c>
      <c r="H57" s="268" t="s">
        <v>7</v>
      </c>
      <c r="I57" s="288" t="s">
        <v>504</v>
      </c>
      <c r="J57" s="288"/>
      <c r="K57" s="268"/>
      <c r="L57" s="268" t="s">
        <v>99</v>
      </c>
    </row>
    <row r="58" spans="1:12" ht="51.75" x14ac:dyDescent="0.3">
      <c r="A58" s="143">
        <f t="shared" si="2"/>
        <v>3</v>
      </c>
      <c r="B58" s="268">
        <v>45309</v>
      </c>
      <c r="C58" s="286">
        <v>0.15763888888888888</v>
      </c>
      <c r="D58" s="268" t="s">
        <v>11</v>
      </c>
      <c r="E58" s="268" t="s">
        <v>171</v>
      </c>
      <c r="F58" s="268" t="s">
        <v>104</v>
      </c>
      <c r="G58" s="268" t="s">
        <v>163</v>
      </c>
      <c r="H58" s="268" t="s">
        <v>7</v>
      </c>
      <c r="I58" s="288" t="s">
        <v>503</v>
      </c>
      <c r="J58" s="288"/>
      <c r="K58" s="268"/>
      <c r="L58" s="268" t="s">
        <v>99</v>
      </c>
    </row>
    <row r="59" spans="1:12" ht="34.5" x14ac:dyDescent="0.3">
      <c r="A59" s="143">
        <f t="shared" si="2"/>
        <v>3</v>
      </c>
      <c r="B59" s="268">
        <v>45310</v>
      </c>
      <c r="C59" s="286">
        <v>0.12013888888888889</v>
      </c>
      <c r="D59" s="268" t="s">
        <v>10</v>
      </c>
      <c r="E59" s="268" t="s">
        <v>231</v>
      </c>
      <c r="F59" s="268" t="s">
        <v>85</v>
      </c>
      <c r="G59" s="268" t="s">
        <v>163</v>
      </c>
      <c r="H59" s="268" t="s">
        <v>7</v>
      </c>
      <c r="I59" s="288" t="s">
        <v>502</v>
      </c>
      <c r="J59" s="288"/>
      <c r="K59" s="268"/>
      <c r="L59" s="268" t="s">
        <v>99</v>
      </c>
    </row>
    <row r="60" spans="1:12" ht="17.25" x14ac:dyDescent="0.3">
      <c r="A60" s="143">
        <f t="shared" si="2"/>
        <v>3</v>
      </c>
      <c r="B60" s="268">
        <v>45311</v>
      </c>
      <c r="C60" s="286">
        <v>0.97083333333333333</v>
      </c>
      <c r="D60" s="268" t="s">
        <v>9</v>
      </c>
      <c r="E60" s="268" t="s">
        <v>168</v>
      </c>
      <c r="F60" s="268" t="s">
        <v>85</v>
      </c>
      <c r="G60" s="268" t="s">
        <v>164</v>
      </c>
      <c r="H60" s="268" t="s">
        <v>7</v>
      </c>
      <c r="I60" s="268" t="s">
        <v>505</v>
      </c>
      <c r="J60" s="268"/>
      <c r="K60" s="268"/>
      <c r="L60" s="268" t="s">
        <v>99</v>
      </c>
    </row>
    <row r="61" spans="1:12" ht="51.75" x14ac:dyDescent="0.3">
      <c r="A61" s="143">
        <f t="shared" si="2"/>
        <v>4</v>
      </c>
      <c r="B61" s="416">
        <v>45312</v>
      </c>
      <c r="C61" s="496">
        <v>0.61805555555555558</v>
      </c>
      <c r="D61" s="416" t="s">
        <v>13</v>
      </c>
      <c r="E61" s="416" t="s">
        <v>536</v>
      </c>
      <c r="F61" s="416" t="s">
        <v>102</v>
      </c>
      <c r="G61" s="416" t="s">
        <v>164</v>
      </c>
      <c r="H61" s="416" t="s">
        <v>7</v>
      </c>
      <c r="I61" s="497" t="s">
        <v>537</v>
      </c>
      <c r="J61" s="268"/>
      <c r="K61" s="268" t="s">
        <v>107</v>
      </c>
      <c r="L61" s="268" t="s">
        <v>99</v>
      </c>
    </row>
    <row r="62" spans="1:12" ht="17.25" x14ac:dyDescent="0.3">
      <c r="A62" s="143">
        <f t="shared" si="2"/>
        <v>4</v>
      </c>
      <c r="B62" s="268">
        <v>45312</v>
      </c>
      <c r="C62" s="286">
        <v>0.17222222222222225</v>
      </c>
      <c r="D62" s="268" t="s">
        <v>9</v>
      </c>
      <c r="E62" s="268" t="s">
        <v>506</v>
      </c>
      <c r="F62" s="268" t="s">
        <v>85</v>
      </c>
      <c r="G62" s="268" t="s">
        <v>163</v>
      </c>
      <c r="H62" s="268" t="s">
        <v>7</v>
      </c>
      <c r="I62" s="268" t="s">
        <v>507</v>
      </c>
      <c r="J62" s="268"/>
      <c r="K62" s="268"/>
      <c r="L62" s="268" t="s">
        <v>99</v>
      </c>
    </row>
    <row r="63" spans="1:12" ht="17.25" x14ac:dyDescent="0.3">
      <c r="A63" s="143">
        <f t="shared" si="2"/>
        <v>4</v>
      </c>
      <c r="B63" s="268">
        <v>45312</v>
      </c>
      <c r="C63" s="286">
        <v>0.92708333333333337</v>
      </c>
      <c r="D63" s="268" t="s">
        <v>9</v>
      </c>
      <c r="E63" s="268" t="s">
        <v>538</v>
      </c>
      <c r="F63" s="268" t="s">
        <v>85</v>
      </c>
      <c r="G63" s="268" t="s">
        <v>163</v>
      </c>
      <c r="H63" s="268" t="s">
        <v>7</v>
      </c>
      <c r="I63" s="268" t="s">
        <v>539</v>
      </c>
      <c r="J63" s="268"/>
      <c r="K63" s="268"/>
      <c r="L63" s="268" t="s">
        <v>99</v>
      </c>
    </row>
    <row r="64" spans="1:12" ht="34.5" x14ac:dyDescent="0.3">
      <c r="A64" s="143">
        <f t="shared" si="2"/>
        <v>4</v>
      </c>
      <c r="B64" s="268">
        <v>45313</v>
      </c>
      <c r="C64" s="286">
        <v>0.56527777777777777</v>
      </c>
      <c r="D64" s="268" t="s">
        <v>9</v>
      </c>
      <c r="E64" s="268" t="s">
        <v>379</v>
      </c>
      <c r="F64" s="268" t="s">
        <v>85</v>
      </c>
      <c r="G64" s="268" t="s">
        <v>164</v>
      </c>
      <c r="H64" s="268" t="s">
        <v>7</v>
      </c>
      <c r="I64" s="288" t="s">
        <v>560</v>
      </c>
      <c r="J64" s="268"/>
      <c r="K64" s="268"/>
      <c r="L64" s="268" t="s">
        <v>99</v>
      </c>
    </row>
    <row r="65" spans="1:12" ht="34.5" x14ac:dyDescent="0.3">
      <c r="A65" s="143">
        <f t="shared" si="2"/>
        <v>4</v>
      </c>
      <c r="B65" s="268">
        <v>45314</v>
      </c>
      <c r="C65" s="286">
        <v>0.6777777777777777</v>
      </c>
      <c r="D65" s="268" t="s">
        <v>9</v>
      </c>
      <c r="E65" s="268" t="s">
        <v>565</v>
      </c>
      <c r="F65" s="268" t="s">
        <v>85</v>
      </c>
      <c r="G65" s="268" t="s">
        <v>164</v>
      </c>
      <c r="H65" s="268" t="s">
        <v>7</v>
      </c>
      <c r="I65" s="288" t="s">
        <v>567</v>
      </c>
      <c r="J65" s="268"/>
      <c r="K65" s="268"/>
      <c r="L65" s="268" t="s">
        <v>99</v>
      </c>
    </row>
    <row r="66" spans="1:12" ht="17.25" x14ac:dyDescent="0.3">
      <c r="A66" s="143">
        <f t="shared" si="2"/>
        <v>4</v>
      </c>
      <c r="B66" s="268">
        <v>45314</v>
      </c>
      <c r="C66" s="286">
        <v>0.83333333333333337</v>
      </c>
      <c r="D66" s="268" t="s">
        <v>9</v>
      </c>
      <c r="E66" s="268" t="s">
        <v>314</v>
      </c>
      <c r="F66" s="268" t="s">
        <v>85</v>
      </c>
      <c r="G66" s="268" t="s">
        <v>163</v>
      </c>
      <c r="H66" s="268" t="s">
        <v>7</v>
      </c>
      <c r="I66" s="288" t="s">
        <v>568</v>
      </c>
      <c r="J66" s="268"/>
      <c r="K66" s="268"/>
      <c r="L66" s="268" t="s">
        <v>99</v>
      </c>
    </row>
    <row r="67" spans="1:12" ht="34.5" x14ac:dyDescent="0.3">
      <c r="A67" s="143">
        <f t="shared" si="2"/>
        <v>4</v>
      </c>
      <c r="B67" s="268">
        <v>45314</v>
      </c>
      <c r="C67" s="286">
        <v>0.40972222222222227</v>
      </c>
      <c r="D67" s="268" t="s">
        <v>9</v>
      </c>
      <c r="E67" s="268" t="s">
        <v>564</v>
      </c>
      <c r="F67" s="268" t="s">
        <v>85</v>
      </c>
      <c r="G67" s="268" t="s">
        <v>164</v>
      </c>
      <c r="H67" s="268" t="s">
        <v>7</v>
      </c>
      <c r="I67" s="288" t="s">
        <v>566</v>
      </c>
      <c r="J67" s="268"/>
      <c r="K67" s="268"/>
      <c r="L67" s="268" t="s">
        <v>99</v>
      </c>
    </row>
    <row r="68" spans="1:12" ht="17.25" x14ac:dyDescent="0.3">
      <c r="A68" s="143">
        <f t="shared" si="2"/>
        <v>4</v>
      </c>
      <c r="B68" s="268">
        <v>45314</v>
      </c>
      <c r="C68" s="286">
        <v>0.38263888888888892</v>
      </c>
      <c r="D68" s="268" t="s">
        <v>12</v>
      </c>
      <c r="E68" s="268" t="s">
        <v>657</v>
      </c>
      <c r="F68" s="268" t="s">
        <v>103</v>
      </c>
      <c r="G68" s="268" t="s">
        <v>164</v>
      </c>
      <c r="H68" s="268" t="s">
        <v>7</v>
      </c>
      <c r="I68" s="288" t="s">
        <v>658</v>
      </c>
      <c r="J68" s="268"/>
      <c r="K68" s="268"/>
      <c r="L68" s="268" t="s">
        <v>99</v>
      </c>
    </row>
    <row r="69" spans="1:12" ht="34.5" x14ac:dyDescent="0.3">
      <c r="A69" s="143">
        <f t="shared" si="2"/>
        <v>4</v>
      </c>
      <c r="B69" s="268">
        <v>45316</v>
      </c>
      <c r="C69" s="286">
        <v>0.36805555555555558</v>
      </c>
      <c r="D69" s="268" t="s">
        <v>9</v>
      </c>
      <c r="E69" s="268" t="s">
        <v>306</v>
      </c>
      <c r="F69" s="268" t="s">
        <v>85</v>
      </c>
      <c r="G69" s="268" t="s">
        <v>163</v>
      </c>
      <c r="H69" s="268" t="s">
        <v>7</v>
      </c>
      <c r="I69" s="288" t="s">
        <v>603</v>
      </c>
      <c r="J69" s="268"/>
      <c r="K69" s="268"/>
      <c r="L69" s="268" t="s">
        <v>99</v>
      </c>
    </row>
    <row r="70" spans="1:12" ht="64.5" x14ac:dyDescent="0.3">
      <c r="A70" s="143">
        <f t="shared" si="2"/>
        <v>4</v>
      </c>
      <c r="B70" s="268">
        <v>45316</v>
      </c>
      <c r="C70" s="286">
        <v>8.1944444444444445E-2</v>
      </c>
      <c r="D70" s="268" t="s">
        <v>9</v>
      </c>
      <c r="E70" s="268" t="s">
        <v>591</v>
      </c>
      <c r="F70" s="268" t="s">
        <v>85</v>
      </c>
      <c r="G70" s="268" t="s">
        <v>163</v>
      </c>
      <c r="H70" s="268" t="s">
        <v>7</v>
      </c>
      <c r="I70" s="288" t="s">
        <v>592</v>
      </c>
      <c r="J70" s="268"/>
      <c r="K70" s="268"/>
      <c r="L70" s="268" t="s">
        <v>99</v>
      </c>
    </row>
    <row r="71" spans="1:12" ht="17.25" x14ac:dyDescent="0.3">
      <c r="A71" s="143">
        <f t="shared" si="2"/>
        <v>4</v>
      </c>
      <c r="B71" s="268">
        <v>45316</v>
      </c>
      <c r="C71" s="286">
        <v>0.23819444444444446</v>
      </c>
      <c r="D71" s="268" t="s">
        <v>10</v>
      </c>
      <c r="E71" s="268" t="s">
        <v>255</v>
      </c>
      <c r="F71" s="268" t="s">
        <v>85</v>
      </c>
      <c r="G71" s="268" t="s">
        <v>163</v>
      </c>
      <c r="H71" s="268" t="s">
        <v>7</v>
      </c>
      <c r="I71" s="288" t="s">
        <v>593</v>
      </c>
      <c r="J71" s="268"/>
      <c r="K71" s="268"/>
      <c r="L71" s="268" t="s">
        <v>99</v>
      </c>
    </row>
    <row r="72" spans="1:12" ht="34.5" x14ac:dyDescent="0.3">
      <c r="A72" s="143">
        <f t="shared" si="2"/>
        <v>4</v>
      </c>
      <c r="B72" s="268">
        <v>45317</v>
      </c>
      <c r="C72" s="286">
        <v>0.90347222222222223</v>
      </c>
      <c r="D72" s="268" t="s">
        <v>9</v>
      </c>
      <c r="E72" s="268" t="s">
        <v>607</v>
      </c>
      <c r="F72" s="268" t="s">
        <v>85</v>
      </c>
      <c r="G72" s="268" t="s">
        <v>163</v>
      </c>
      <c r="H72" s="268" t="s">
        <v>7</v>
      </c>
      <c r="I72" s="288" t="s">
        <v>608</v>
      </c>
      <c r="J72" s="268"/>
      <c r="K72" s="268"/>
      <c r="L72" s="268" t="s">
        <v>99</v>
      </c>
    </row>
    <row r="73" spans="1:12" ht="17.25" x14ac:dyDescent="0.3">
      <c r="A73" s="143">
        <f t="shared" si="2"/>
        <v>4</v>
      </c>
      <c r="B73" s="268">
        <v>45317</v>
      </c>
      <c r="C73" s="286">
        <v>0.12291666666666667</v>
      </c>
      <c r="D73" s="268" t="s">
        <v>162</v>
      </c>
      <c r="E73" s="268" t="s">
        <v>605</v>
      </c>
      <c r="F73" s="268" t="s">
        <v>85</v>
      </c>
      <c r="G73" s="268" t="s">
        <v>163</v>
      </c>
      <c r="H73" s="268" t="s">
        <v>7</v>
      </c>
      <c r="I73" s="268" t="s">
        <v>604</v>
      </c>
      <c r="J73" s="268"/>
      <c r="K73" s="268"/>
      <c r="L73" s="268" t="s">
        <v>99</v>
      </c>
    </row>
    <row r="74" spans="1:12" ht="34.5" x14ac:dyDescent="0.3">
      <c r="A74" s="143">
        <f t="shared" si="2"/>
        <v>4</v>
      </c>
      <c r="B74" s="268">
        <v>45318</v>
      </c>
      <c r="C74" s="286">
        <v>0.99861111111111101</v>
      </c>
      <c r="D74" s="268" t="s">
        <v>9</v>
      </c>
      <c r="E74" s="268" t="s">
        <v>614</v>
      </c>
      <c r="F74" s="268" t="s">
        <v>85</v>
      </c>
      <c r="G74" s="268" t="s">
        <v>163</v>
      </c>
      <c r="H74" s="268" t="s">
        <v>7</v>
      </c>
      <c r="I74" s="288" t="s">
        <v>616</v>
      </c>
      <c r="J74" s="268"/>
      <c r="K74" s="268"/>
      <c r="L74" s="268" t="s">
        <v>99</v>
      </c>
    </row>
    <row r="75" spans="1:12" ht="51.75" x14ac:dyDescent="0.3">
      <c r="A75" s="143">
        <f t="shared" si="2"/>
        <v>4</v>
      </c>
      <c r="B75" s="268">
        <v>45318</v>
      </c>
      <c r="C75" s="286">
        <v>7.6388888888888886E-3</v>
      </c>
      <c r="D75" s="268" t="s">
        <v>11</v>
      </c>
      <c r="E75" s="268" t="s">
        <v>609</v>
      </c>
      <c r="F75" s="268" t="s">
        <v>85</v>
      </c>
      <c r="G75" s="268" t="s">
        <v>163</v>
      </c>
      <c r="H75" s="268" t="s">
        <v>7</v>
      </c>
      <c r="I75" s="288" t="s">
        <v>610</v>
      </c>
      <c r="J75" s="268"/>
      <c r="K75" s="268"/>
      <c r="L75" s="268" t="s">
        <v>99</v>
      </c>
    </row>
    <row r="76" spans="1:12" ht="17.25" x14ac:dyDescent="0.3">
      <c r="A76" s="143">
        <f t="shared" si="2"/>
        <v>5</v>
      </c>
      <c r="B76" s="268">
        <v>45319</v>
      </c>
      <c r="C76" s="286">
        <v>0.11319444444444444</v>
      </c>
      <c r="D76" s="268" t="s">
        <v>162</v>
      </c>
      <c r="E76" s="268" t="s">
        <v>615</v>
      </c>
      <c r="F76" s="268" t="s">
        <v>85</v>
      </c>
      <c r="G76" s="268" t="s">
        <v>163</v>
      </c>
      <c r="H76" s="268" t="s">
        <v>7</v>
      </c>
      <c r="I76" s="268" t="s">
        <v>617</v>
      </c>
      <c r="J76" s="268"/>
      <c r="K76" s="268"/>
      <c r="L76" s="268" t="s">
        <v>99</v>
      </c>
    </row>
    <row r="77" spans="1:12" ht="17.25" x14ac:dyDescent="0.3">
      <c r="A77" s="143">
        <f t="shared" si="2"/>
        <v>5</v>
      </c>
      <c r="B77" s="268">
        <v>45319</v>
      </c>
      <c r="C77" s="286">
        <v>0.27986111111111112</v>
      </c>
      <c r="D77" s="268" t="s">
        <v>9</v>
      </c>
      <c r="E77" s="268" t="s">
        <v>629</v>
      </c>
      <c r="F77" s="268" t="s">
        <v>85</v>
      </c>
      <c r="G77" s="268" t="s">
        <v>163</v>
      </c>
      <c r="H77" s="268" t="s">
        <v>7</v>
      </c>
      <c r="I77" s="268" t="s">
        <v>630</v>
      </c>
      <c r="J77" s="268"/>
      <c r="K77" s="268"/>
      <c r="L77" s="268" t="s">
        <v>99</v>
      </c>
    </row>
    <row r="78" spans="1:12" ht="51.75" x14ac:dyDescent="0.3">
      <c r="A78" s="143">
        <f t="shared" si="2"/>
        <v>5</v>
      </c>
      <c r="B78" s="268">
        <v>45319</v>
      </c>
      <c r="C78" s="286">
        <v>0.96527777777777779</v>
      </c>
      <c r="D78" s="268" t="s">
        <v>9</v>
      </c>
      <c r="E78" s="268" t="s">
        <v>170</v>
      </c>
      <c r="F78" s="268" t="s">
        <v>85</v>
      </c>
      <c r="G78" s="268" t="s">
        <v>163</v>
      </c>
      <c r="H78" s="268" t="s">
        <v>7</v>
      </c>
      <c r="I78" s="288" t="s">
        <v>631</v>
      </c>
      <c r="J78" s="268"/>
      <c r="K78" s="268"/>
      <c r="L78" s="268" t="s">
        <v>99</v>
      </c>
    </row>
    <row r="79" spans="1:12" ht="17.25" x14ac:dyDescent="0.3">
      <c r="A79" s="143">
        <f t="shared" si="2"/>
        <v>5</v>
      </c>
      <c r="B79" s="268">
        <v>45320</v>
      </c>
      <c r="C79" s="286">
        <v>8.3333333333333329E-2</v>
      </c>
      <c r="D79" s="268" t="s">
        <v>10</v>
      </c>
      <c r="E79" s="268" t="s">
        <v>255</v>
      </c>
      <c r="F79" s="268" t="s">
        <v>85</v>
      </c>
      <c r="G79" s="268" t="s">
        <v>163</v>
      </c>
      <c r="H79" s="268" t="s">
        <v>7</v>
      </c>
      <c r="I79" s="268" t="s">
        <v>632</v>
      </c>
      <c r="J79" s="268"/>
      <c r="K79" s="268"/>
      <c r="L79" s="268" t="s">
        <v>99</v>
      </c>
    </row>
    <row r="80" spans="1:12" ht="34.5" x14ac:dyDescent="0.3">
      <c r="A80" s="143">
        <f t="shared" si="2"/>
        <v>5</v>
      </c>
      <c r="B80" s="268">
        <v>45320</v>
      </c>
      <c r="C80" s="286">
        <v>0.43194444444444446</v>
      </c>
      <c r="D80" s="268" t="s">
        <v>14</v>
      </c>
      <c r="E80" s="268" t="s">
        <v>175</v>
      </c>
      <c r="F80" s="268" t="s">
        <v>103</v>
      </c>
      <c r="G80" s="268" t="s">
        <v>164</v>
      </c>
      <c r="H80" s="268" t="s">
        <v>7</v>
      </c>
      <c r="I80" s="288" t="s">
        <v>645</v>
      </c>
      <c r="J80" s="268"/>
      <c r="K80" s="268"/>
      <c r="L80" s="268" t="s">
        <v>99</v>
      </c>
    </row>
    <row r="81" spans="1:12" ht="17.25" x14ac:dyDescent="0.3">
      <c r="A81" s="143">
        <f t="shared" si="2"/>
        <v>5</v>
      </c>
      <c r="B81" s="268">
        <v>45321</v>
      </c>
      <c r="C81" s="286">
        <v>8.6111111111111124E-2</v>
      </c>
      <c r="D81" s="268" t="s">
        <v>9</v>
      </c>
      <c r="E81" s="268" t="s">
        <v>194</v>
      </c>
      <c r="F81" s="268" t="s">
        <v>85</v>
      </c>
      <c r="G81" s="268" t="s">
        <v>163</v>
      </c>
      <c r="H81" s="268" t="s">
        <v>7</v>
      </c>
      <c r="I81" s="268" t="s">
        <v>646</v>
      </c>
      <c r="J81" s="268"/>
      <c r="K81" s="268"/>
      <c r="L81" s="268" t="s">
        <v>99</v>
      </c>
    </row>
    <row r="82" spans="1:12" ht="34.5" x14ac:dyDescent="0.3">
      <c r="A82" s="143">
        <f t="shared" si="2"/>
        <v>5</v>
      </c>
      <c r="B82" s="268">
        <v>45322</v>
      </c>
      <c r="C82" s="286">
        <v>0.98819444444444438</v>
      </c>
      <c r="D82" s="268" t="s">
        <v>12</v>
      </c>
      <c r="E82" s="268" t="s">
        <v>460</v>
      </c>
      <c r="F82" s="268" t="s">
        <v>85</v>
      </c>
      <c r="G82" s="268" t="s">
        <v>164</v>
      </c>
      <c r="H82" s="268" t="s">
        <v>7</v>
      </c>
      <c r="I82" s="288" t="s">
        <v>672</v>
      </c>
      <c r="J82" s="268"/>
      <c r="K82" s="268" t="s">
        <v>17</v>
      </c>
      <c r="L82" s="268" t="s">
        <v>99</v>
      </c>
    </row>
    <row r="83" spans="1:12" ht="17.25" x14ac:dyDescent="0.3">
      <c r="A83" s="143">
        <f t="shared" ref="A83:A114" si="3">WEEKNUM(B83)</f>
        <v>5</v>
      </c>
      <c r="B83" s="268">
        <v>45322</v>
      </c>
      <c r="C83" s="286">
        <v>0.12013888888888889</v>
      </c>
      <c r="D83" s="268" t="s">
        <v>11</v>
      </c>
      <c r="E83" s="268" t="s">
        <v>609</v>
      </c>
      <c r="F83" s="268" t="s">
        <v>85</v>
      </c>
      <c r="G83" s="268" t="s">
        <v>163</v>
      </c>
      <c r="H83" s="268" t="s">
        <v>7</v>
      </c>
      <c r="I83" s="288" t="s">
        <v>681</v>
      </c>
      <c r="J83" s="268"/>
      <c r="K83" s="268"/>
      <c r="L83" s="268" t="s">
        <v>99</v>
      </c>
    </row>
    <row r="84" spans="1:12" ht="17.25" x14ac:dyDescent="0.3">
      <c r="A84" s="143">
        <f t="shared" si="3"/>
        <v>5</v>
      </c>
      <c r="B84" s="268">
        <v>45323</v>
      </c>
      <c r="C84" s="286">
        <v>9.7222222222222224E-3</v>
      </c>
      <c r="D84" s="268" t="s">
        <v>162</v>
      </c>
      <c r="E84" s="268" t="s">
        <v>605</v>
      </c>
      <c r="F84" s="268" t="s">
        <v>85</v>
      </c>
      <c r="G84" s="268" t="s">
        <v>163</v>
      </c>
      <c r="H84" s="268" t="s">
        <v>7</v>
      </c>
      <c r="I84" s="288" t="s">
        <v>673</v>
      </c>
      <c r="J84" s="268"/>
      <c r="K84" s="268"/>
      <c r="L84" s="268" t="s">
        <v>99</v>
      </c>
    </row>
    <row r="85" spans="1:12" ht="17.25" x14ac:dyDescent="0.3">
      <c r="A85" s="143">
        <f t="shared" si="3"/>
        <v>5</v>
      </c>
      <c r="B85" s="268">
        <v>45324</v>
      </c>
      <c r="C85" s="286">
        <v>0.11458333333333333</v>
      </c>
      <c r="D85" s="268" t="s">
        <v>9</v>
      </c>
      <c r="E85" s="268" t="s">
        <v>239</v>
      </c>
      <c r="F85" s="268" t="s">
        <v>85</v>
      </c>
      <c r="G85" s="268" t="s">
        <v>163</v>
      </c>
      <c r="H85" s="268" t="s">
        <v>7</v>
      </c>
      <c r="I85" s="288" t="s">
        <v>682</v>
      </c>
      <c r="J85" s="268"/>
      <c r="K85" s="268"/>
      <c r="L85" s="268" t="s">
        <v>99</v>
      </c>
    </row>
    <row r="86" spans="1:12" ht="34.5" x14ac:dyDescent="0.3">
      <c r="A86" s="143">
        <f t="shared" si="3"/>
        <v>5</v>
      </c>
      <c r="B86" s="268">
        <v>45325</v>
      </c>
      <c r="C86" s="286">
        <v>9.4444444444444442E-2</v>
      </c>
      <c r="D86" s="268" t="s">
        <v>10</v>
      </c>
      <c r="E86" s="268" t="s">
        <v>231</v>
      </c>
      <c r="F86" s="268" t="s">
        <v>85</v>
      </c>
      <c r="G86" s="268" t="s">
        <v>163</v>
      </c>
      <c r="H86" s="268" t="s">
        <v>7</v>
      </c>
      <c r="I86" s="288" t="s">
        <v>691</v>
      </c>
      <c r="J86" s="268"/>
      <c r="K86" s="268"/>
      <c r="L86" s="268" t="s">
        <v>99</v>
      </c>
    </row>
    <row r="87" spans="1:12" ht="17.25" x14ac:dyDescent="0.3">
      <c r="A87" s="143">
        <f t="shared" si="3"/>
        <v>5</v>
      </c>
      <c r="B87" s="268">
        <v>45325</v>
      </c>
      <c r="C87" s="286">
        <v>7.013888888888889E-2</v>
      </c>
      <c r="D87" s="268" t="s">
        <v>162</v>
      </c>
      <c r="E87" s="268" t="s">
        <v>605</v>
      </c>
      <c r="F87" s="268" t="s">
        <v>85</v>
      </c>
      <c r="G87" s="268" t="s">
        <v>163</v>
      </c>
      <c r="H87" s="268" t="s">
        <v>7</v>
      </c>
      <c r="I87" s="288" t="s">
        <v>692</v>
      </c>
      <c r="J87" s="268"/>
      <c r="K87" s="268"/>
      <c r="L87" s="268" t="s">
        <v>99</v>
      </c>
    </row>
    <row r="88" spans="1:12" ht="34.5" x14ac:dyDescent="0.3">
      <c r="A88" s="143">
        <f t="shared" si="3"/>
        <v>5</v>
      </c>
      <c r="B88" s="268">
        <v>45325</v>
      </c>
      <c r="C88" s="286">
        <v>0.71319444444444446</v>
      </c>
      <c r="D88" s="268" t="s">
        <v>9</v>
      </c>
      <c r="E88" s="268" t="s">
        <v>701</v>
      </c>
      <c r="F88" s="268" t="s">
        <v>85</v>
      </c>
      <c r="G88" s="268" t="s">
        <v>163</v>
      </c>
      <c r="H88" s="268" t="s">
        <v>7</v>
      </c>
      <c r="I88" s="288" t="s">
        <v>702</v>
      </c>
      <c r="J88" s="268"/>
      <c r="K88" s="268"/>
      <c r="L88" s="268" t="s">
        <v>99</v>
      </c>
    </row>
    <row r="89" spans="1:12" ht="51.75" x14ac:dyDescent="0.3">
      <c r="A89" s="143">
        <f t="shared" si="3"/>
        <v>6</v>
      </c>
      <c r="B89" s="268">
        <v>45326</v>
      </c>
      <c r="C89" s="286">
        <v>0.25347222222222221</v>
      </c>
      <c r="D89" s="268" t="s">
        <v>10</v>
      </c>
      <c r="E89" s="268" t="s">
        <v>231</v>
      </c>
      <c r="F89" s="268" t="s">
        <v>85</v>
      </c>
      <c r="G89" s="268" t="s">
        <v>163</v>
      </c>
      <c r="H89" s="268" t="s">
        <v>7</v>
      </c>
      <c r="I89" s="288" t="s">
        <v>721</v>
      </c>
      <c r="J89" s="268"/>
      <c r="K89" s="268"/>
      <c r="L89" s="268" t="s">
        <v>99</v>
      </c>
    </row>
    <row r="90" spans="1:12" ht="17.25" x14ac:dyDescent="0.3">
      <c r="A90" s="143">
        <f t="shared" si="3"/>
        <v>6</v>
      </c>
      <c r="B90" s="268">
        <v>45326</v>
      </c>
      <c r="C90" s="286">
        <v>0.11597222222222221</v>
      </c>
      <c r="D90" s="268" t="s">
        <v>9</v>
      </c>
      <c r="E90" s="268" t="s">
        <v>311</v>
      </c>
      <c r="F90" s="268" t="s">
        <v>85</v>
      </c>
      <c r="G90" s="268" t="s">
        <v>163</v>
      </c>
      <c r="H90" s="268" t="s">
        <v>7</v>
      </c>
      <c r="I90" s="288" t="s">
        <v>722</v>
      </c>
      <c r="J90" s="268"/>
      <c r="K90" s="268"/>
      <c r="L90" s="268" t="s">
        <v>99</v>
      </c>
    </row>
    <row r="91" spans="1:12" ht="34.5" x14ac:dyDescent="0.3">
      <c r="A91" s="143">
        <f t="shared" si="3"/>
        <v>6</v>
      </c>
      <c r="B91" s="268">
        <v>45326</v>
      </c>
      <c r="C91" s="286">
        <v>9.6527777777777768E-2</v>
      </c>
      <c r="D91" s="268" t="s">
        <v>162</v>
      </c>
      <c r="E91" s="268" t="s">
        <v>605</v>
      </c>
      <c r="F91" s="268" t="s">
        <v>85</v>
      </c>
      <c r="G91" s="268" t="s">
        <v>163</v>
      </c>
      <c r="H91" s="268" t="s">
        <v>7</v>
      </c>
      <c r="I91" s="288" t="s">
        <v>723</v>
      </c>
      <c r="J91" s="268"/>
      <c r="K91" s="268"/>
      <c r="L91" s="268" t="s">
        <v>99</v>
      </c>
    </row>
    <row r="92" spans="1:12" ht="17.25" x14ac:dyDescent="0.3">
      <c r="A92" s="143">
        <f t="shared" si="3"/>
        <v>6</v>
      </c>
      <c r="B92" s="268">
        <v>45327</v>
      </c>
      <c r="C92" s="286">
        <v>0.2298611111111111</v>
      </c>
      <c r="D92" s="268" t="s">
        <v>10</v>
      </c>
      <c r="E92" s="268" t="s">
        <v>738</v>
      </c>
      <c r="F92" s="268" t="s">
        <v>85</v>
      </c>
      <c r="G92" s="268" t="s">
        <v>163</v>
      </c>
      <c r="H92" s="268" t="s">
        <v>7</v>
      </c>
      <c r="I92" s="288" t="s">
        <v>740</v>
      </c>
      <c r="J92" s="268"/>
      <c r="K92" s="268"/>
      <c r="L92" s="268" t="s">
        <v>99</v>
      </c>
    </row>
    <row r="93" spans="1:12" ht="34.5" x14ac:dyDescent="0.3">
      <c r="A93" s="143">
        <f t="shared" si="3"/>
        <v>6</v>
      </c>
      <c r="B93" s="268">
        <v>45327</v>
      </c>
      <c r="C93" s="286">
        <v>0.1875</v>
      </c>
      <c r="D93" s="268" t="s">
        <v>9</v>
      </c>
      <c r="E93" s="268" t="s">
        <v>739</v>
      </c>
      <c r="F93" s="268" t="s">
        <v>85</v>
      </c>
      <c r="G93" s="268" t="s">
        <v>163</v>
      </c>
      <c r="H93" s="268" t="s">
        <v>7</v>
      </c>
      <c r="I93" s="288" t="s">
        <v>741</v>
      </c>
      <c r="J93" s="268"/>
      <c r="K93" s="268"/>
      <c r="L93" s="268" t="s">
        <v>99</v>
      </c>
    </row>
    <row r="94" spans="1:12" ht="34.5" x14ac:dyDescent="0.3">
      <c r="A94" s="143">
        <f t="shared" si="3"/>
        <v>6</v>
      </c>
      <c r="B94" s="268">
        <v>45328</v>
      </c>
      <c r="C94" s="286">
        <v>0.42152777777777778</v>
      </c>
      <c r="D94" s="268" t="s">
        <v>9</v>
      </c>
      <c r="E94" s="268" t="s">
        <v>749</v>
      </c>
      <c r="F94" s="268" t="s">
        <v>85</v>
      </c>
      <c r="G94" s="268" t="s">
        <v>164</v>
      </c>
      <c r="H94" s="268" t="s">
        <v>8</v>
      </c>
      <c r="I94" s="288" t="s">
        <v>750</v>
      </c>
      <c r="J94" s="268"/>
      <c r="K94" s="268"/>
      <c r="L94" s="268" t="s">
        <v>99</v>
      </c>
    </row>
    <row r="95" spans="1:12" ht="17.25" x14ac:dyDescent="0.3">
      <c r="A95" s="143">
        <f t="shared" si="3"/>
        <v>6</v>
      </c>
      <c r="B95" s="268">
        <v>45328</v>
      </c>
      <c r="C95" s="286">
        <v>0.99583333333333324</v>
      </c>
      <c r="D95" s="268" t="s">
        <v>9</v>
      </c>
      <c r="E95" s="268" t="s">
        <v>465</v>
      </c>
      <c r="F95" s="268" t="s">
        <v>85</v>
      </c>
      <c r="G95" s="268" t="s">
        <v>163</v>
      </c>
      <c r="H95" s="268" t="s">
        <v>7</v>
      </c>
      <c r="I95" s="268" t="s">
        <v>751</v>
      </c>
      <c r="J95" s="268"/>
      <c r="K95" s="268"/>
      <c r="L95" s="268" t="s">
        <v>99</v>
      </c>
    </row>
    <row r="96" spans="1:12" ht="34.5" x14ac:dyDescent="0.3">
      <c r="A96" s="143">
        <f t="shared" si="3"/>
        <v>6</v>
      </c>
      <c r="B96" s="268">
        <v>45328</v>
      </c>
      <c r="C96" s="286">
        <v>0.59375</v>
      </c>
      <c r="D96" s="268" t="s">
        <v>10</v>
      </c>
      <c r="E96" s="268" t="s">
        <v>821</v>
      </c>
      <c r="F96" s="268" t="s">
        <v>87</v>
      </c>
      <c r="G96" s="268" t="s">
        <v>164</v>
      </c>
      <c r="H96" s="268" t="s">
        <v>7</v>
      </c>
      <c r="I96" s="288" t="s">
        <v>822</v>
      </c>
      <c r="J96" s="268"/>
      <c r="K96" s="268"/>
      <c r="L96" s="268" t="s">
        <v>99</v>
      </c>
    </row>
    <row r="97" spans="1:12" ht="17.25" x14ac:dyDescent="0.3">
      <c r="A97" s="143">
        <f t="shared" si="3"/>
        <v>6</v>
      </c>
      <c r="B97" s="268">
        <v>45329</v>
      </c>
      <c r="C97" s="286">
        <v>5.5555555555555558E-3</v>
      </c>
      <c r="D97" s="268" t="s">
        <v>9</v>
      </c>
      <c r="E97" s="268" t="s">
        <v>170</v>
      </c>
      <c r="F97" s="268" t="s">
        <v>85</v>
      </c>
      <c r="G97" s="268" t="s">
        <v>163</v>
      </c>
      <c r="H97" s="268" t="s">
        <v>7</v>
      </c>
      <c r="I97" s="268" t="s">
        <v>752</v>
      </c>
      <c r="J97" s="268"/>
      <c r="K97" s="268"/>
      <c r="L97" s="268" t="s">
        <v>99</v>
      </c>
    </row>
    <row r="98" spans="1:12" ht="17.25" x14ac:dyDescent="0.3">
      <c r="A98" s="143">
        <f t="shared" si="3"/>
        <v>6</v>
      </c>
      <c r="B98" s="268">
        <v>45329</v>
      </c>
      <c r="C98" s="286">
        <v>9.375E-2</v>
      </c>
      <c r="D98" s="268" t="s">
        <v>11</v>
      </c>
      <c r="E98" s="268" t="s">
        <v>171</v>
      </c>
      <c r="F98" s="268" t="s">
        <v>85</v>
      </c>
      <c r="G98" s="268" t="s">
        <v>163</v>
      </c>
      <c r="H98" s="268" t="s">
        <v>7</v>
      </c>
      <c r="I98" s="268" t="s">
        <v>753</v>
      </c>
      <c r="J98" s="268"/>
      <c r="K98" s="268"/>
      <c r="L98" s="268" t="s">
        <v>99</v>
      </c>
    </row>
    <row r="99" spans="1:12" ht="17.25" x14ac:dyDescent="0.3">
      <c r="A99" s="143">
        <f t="shared" si="3"/>
        <v>6</v>
      </c>
      <c r="B99" s="268">
        <v>45329</v>
      </c>
      <c r="C99" s="286">
        <v>8.4722222222222213E-2</v>
      </c>
      <c r="D99" s="268" t="s">
        <v>162</v>
      </c>
      <c r="E99" s="268" t="s">
        <v>212</v>
      </c>
      <c r="F99" s="268" t="s">
        <v>85</v>
      </c>
      <c r="G99" s="268" t="s">
        <v>163</v>
      </c>
      <c r="H99" s="268" t="s">
        <v>7</v>
      </c>
      <c r="I99" s="268" t="s">
        <v>754</v>
      </c>
      <c r="J99" s="268"/>
      <c r="K99" s="268"/>
      <c r="L99" s="268" t="s">
        <v>99</v>
      </c>
    </row>
    <row r="100" spans="1:12" ht="86.25" x14ac:dyDescent="0.3">
      <c r="A100" s="143">
        <f t="shared" si="3"/>
        <v>6</v>
      </c>
      <c r="B100" s="268">
        <v>45329</v>
      </c>
      <c r="C100" s="286">
        <v>0.54861111111111105</v>
      </c>
      <c r="D100" s="268" t="s">
        <v>9</v>
      </c>
      <c r="E100" s="268" t="s">
        <v>194</v>
      </c>
      <c r="F100" s="268" t="s">
        <v>85</v>
      </c>
      <c r="G100" s="268" t="s">
        <v>163</v>
      </c>
      <c r="H100" s="268" t="s">
        <v>7</v>
      </c>
      <c r="I100" s="288" t="s">
        <v>771</v>
      </c>
      <c r="J100" s="268"/>
      <c r="K100" s="268"/>
      <c r="L100" s="268" t="s">
        <v>99</v>
      </c>
    </row>
    <row r="101" spans="1:12" ht="34.5" x14ac:dyDescent="0.3">
      <c r="A101" s="143">
        <f t="shared" si="3"/>
        <v>6</v>
      </c>
      <c r="B101" s="268">
        <v>45330</v>
      </c>
      <c r="C101" s="286">
        <v>0.59861111111111109</v>
      </c>
      <c r="D101" s="268" t="s">
        <v>9</v>
      </c>
      <c r="E101" s="268" t="s">
        <v>739</v>
      </c>
      <c r="F101" s="268" t="s">
        <v>85</v>
      </c>
      <c r="G101" s="268" t="s">
        <v>164</v>
      </c>
      <c r="H101" s="268" t="s">
        <v>7</v>
      </c>
      <c r="I101" s="288" t="s">
        <v>785</v>
      </c>
      <c r="J101" s="268"/>
      <c r="K101" s="268"/>
      <c r="L101" s="268" t="s">
        <v>99</v>
      </c>
    </row>
    <row r="102" spans="1:12" ht="34.5" x14ac:dyDescent="0.3">
      <c r="A102" s="143">
        <f t="shared" si="3"/>
        <v>6</v>
      </c>
      <c r="B102" s="268">
        <v>45330</v>
      </c>
      <c r="C102" s="286">
        <v>0.375</v>
      </c>
      <c r="D102" s="268" t="s">
        <v>10</v>
      </c>
      <c r="E102" s="268" t="s">
        <v>787</v>
      </c>
      <c r="F102" s="268" t="s">
        <v>85</v>
      </c>
      <c r="G102" s="268" t="s">
        <v>164</v>
      </c>
      <c r="H102" s="268" t="s">
        <v>7</v>
      </c>
      <c r="I102" s="288" t="s">
        <v>786</v>
      </c>
      <c r="J102" s="268"/>
      <c r="K102" s="268"/>
      <c r="L102" s="268" t="s">
        <v>99</v>
      </c>
    </row>
    <row r="103" spans="1:12" ht="34.5" x14ac:dyDescent="0.3">
      <c r="A103" s="143">
        <f t="shared" si="3"/>
        <v>6</v>
      </c>
      <c r="B103" s="268">
        <v>45331</v>
      </c>
      <c r="C103" s="286">
        <v>0.90902777777777777</v>
      </c>
      <c r="D103" s="268" t="s">
        <v>9</v>
      </c>
      <c r="E103" s="268" t="s">
        <v>791</v>
      </c>
      <c r="F103" s="268" t="s">
        <v>85</v>
      </c>
      <c r="G103" s="286" t="s">
        <v>164</v>
      </c>
      <c r="H103" s="268" t="s">
        <v>7</v>
      </c>
      <c r="I103" s="288" t="s">
        <v>792</v>
      </c>
      <c r="J103" s="412"/>
      <c r="K103" s="268"/>
      <c r="L103" s="268" t="s">
        <v>99</v>
      </c>
    </row>
    <row r="104" spans="1:12" ht="51.75" x14ac:dyDescent="0.3">
      <c r="A104" s="143">
        <f t="shared" si="3"/>
        <v>7</v>
      </c>
      <c r="B104" s="268">
        <v>45333</v>
      </c>
      <c r="C104" s="286">
        <v>0.89236111111111116</v>
      </c>
      <c r="D104" s="268" t="s">
        <v>14</v>
      </c>
      <c r="E104" s="268" t="s">
        <v>265</v>
      </c>
      <c r="F104" s="268" t="s">
        <v>103</v>
      </c>
      <c r="G104" s="268" t="s">
        <v>164</v>
      </c>
      <c r="H104" s="268" t="s">
        <v>7</v>
      </c>
      <c r="I104" s="288" t="s">
        <v>809</v>
      </c>
      <c r="J104" s="268"/>
      <c r="K104" s="268"/>
      <c r="L104" s="268" t="s">
        <v>99</v>
      </c>
    </row>
    <row r="105" spans="1:12" ht="34.5" x14ac:dyDescent="0.3">
      <c r="A105" s="143">
        <f t="shared" si="3"/>
        <v>7</v>
      </c>
      <c r="B105" s="268">
        <v>45333</v>
      </c>
      <c r="C105" s="286">
        <v>0.3840277777777778</v>
      </c>
      <c r="D105" s="267" t="s">
        <v>10</v>
      </c>
      <c r="E105" s="267" t="s">
        <v>231</v>
      </c>
      <c r="F105" s="268" t="s">
        <v>85</v>
      </c>
      <c r="G105" s="268" t="s">
        <v>163</v>
      </c>
      <c r="H105" s="268" t="s">
        <v>7</v>
      </c>
      <c r="I105" s="288" t="s">
        <v>824</v>
      </c>
      <c r="J105" s="268"/>
      <c r="K105" s="268"/>
      <c r="L105" s="268" t="s">
        <v>99</v>
      </c>
    </row>
    <row r="106" spans="1:12" ht="17.25" x14ac:dyDescent="0.3">
      <c r="A106" s="143">
        <f t="shared" si="3"/>
        <v>7</v>
      </c>
      <c r="B106" s="268">
        <v>45334</v>
      </c>
      <c r="C106" s="286">
        <v>0.10555555555555556</v>
      </c>
      <c r="D106" s="268" t="s">
        <v>9</v>
      </c>
      <c r="E106" s="268" t="s">
        <v>614</v>
      </c>
      <c r="F106" s="268" t="s">
        <v>85</v>
      </c>
      <c r="G106" s="268" t="s">
        <v>163</v>
      </c>
      <c r="H106" s="268" t="s">
        <v>7</v>
      </c>
      <c r="I106" s="288" t="s">
        <v>810</v>
      </c>
      <c r="J106" s="268"/>
      <c r="K106" s="268"/>
      <c r="L106" s="268" t="s">
        <v>99</v>
      </c>
    </row>
    <row r="107" spans="1:12" ht="34.5" x14ac:dyDescent="0.3">
      <c r="A107" s="143">
        <f t="shared" si="3"/>
        <v>7</v>
      </c>
      <c r="B107" s="268">
        <v>45334</v>
      </c>
      <c r="C107" s="286">
        <v>0.93819444444444444</v>
      </c>
      <c r="D107" s="267" t="s">
        <v>14</v>
      </c>
      <c r="E107" s="267" t="s">
        <v>511</v>
      </c>
      <c r="F107" s="268" t="s">
        <v>85</v>
      </c>
      <c r="G107" s="268" t="s">
        <v>164</v>
      </c>
      <c r="H107" s="268" t="s">
        <v>7</v>
      </c>
      <c r="I107" s="288" t="s">
        <v>825</v>
      </c>
      <c r="J107" s="268"/>
      <c r="K107" s="268" t="s">
        <v>17</v>
      </c>
      <c r="L107" s="268" t="s">
        <v>99</v>
      </c>
    </row>
    <row r="108" spans="1:12" ht="34.5" x14ac:dyDescent="0.3">
      <c r="A108" s="143">
        <f t="shared" si="3"/>
        <v>7</v>
      </c>
      <c r="B108" s="268">
        <v>45335</v>
      </c>
      <c r="C108" s="286">
        <v>2.7083333333333334E-2</v>
      </c>
      <c r="D108" s="268" t="s">
        <v>9</v>
      </c>
      <c r="E108" s="268" t="s">
        <v>239</v>
      </c>
      <c r="F108" s="268" t="s">
        <v>85</v>
      </c>
      <c r="G108" s="268" t="s">
        <v>163</v>
      </c>
      <c r="H108" s="268" t="s">
        <v>7</v>
      </c>
      <c r="I108" s="288" t="s">
        <v>826</v>
      </c>
      <c r="J108" s="268"/>
      <c r="K108" s="268"/>
      <c r="L108" s="268" t="s">
        <v>99</v>
      </c>
    </row>
    <row r="109" spans="1:12" ht="34.5" x14ac:dyDescent="0.3">
      <c r="A109" s="143">
        <f t="shared" si="3"/>
        <v>7</v>
      </c>
      <c r="B109" s="268">
        <v>45335</v>
      </c>
      <c r="C109" s="286">
        <v>4.9999999999999996E-2</v>
      </c>
      <c r="D109" s="268" t="s">
        <v>11</v>
      </c>
      <c r="E109" s="268" t="s">
        <v>171</v>
      </c>
      <c r="F109" s="268" t="s">
        <v>85</v>
      </c>
      <c r="G109" s="268" t="s">
        <v>163</v>
      </c>
      <c r="H109" s="268" t="s">
        <v>7</v>
      </c>
      <c r="I109" s="288" t="s">
        <v>827</v>
      </c>
      <c r="J109" s="268"/>
      <c r="K109" s="268"/>
      <c r="L109" s="268" t="s">
        <v>99</v>
      </c>
    </row>
    <row r="110" spans="1:12" ht="17.25" x14ac:dyDescent="0.3">
      <c r="A110" s="143">
        <f t="shared" si="3"/>
        <v>7</v>
      </c>
      <c r="B110" s="268">
        <v>45335</v>
      </c>
      <c r="C110" s="286">
        <v>4.9999999999999996E-2</v>
      </c>
      <c r="D110" s="268" t="s">
        <v>11</v>
      </c>
      <c r="E110" s="268" t="s">
        <v>171</v>
      </c>
      <c r="F110" s="268" t="s">
        <v>102</v>
      </c>
      <c r="G110" s="268" t="s">
        <v>163</v>
      </c>
      <c r="H110" s="268" t="s">
        <v>7</v>
      </c>
      <c r="I110" s="268" t="s">
        <v>852</v>
      </c>
      <c r="J110" s="268"/>
      <c r="K110" s="268"/>
      <c r="L110" s="268" t="s">
        <v>99</v>
      </c>
    </row>
    <row r="111" spans="1:12" ht="17.25" x14ac:dyDescent="0.3">
      <c r="A111" s="143">
        <f t="shared" si="3"/>
        <v>7</v>
      </c>
      <c r="B111" s="268">
        <v>45335</v>
      </c>
      <c r="C111" s="286">
        <v>2.7083333333333334E-2</v>
      </c>
      <c r="D111" s="268" t="s">
        <v>9</v>
      </c>
      <c r="E111" s="268" t="s">
        <v>239</v>
      </c>
      <c r="F111" s="268" t="s">
        <v>104</v>
      </c>
      <c r="G111" s="268" t="s">
        <v>163</v>
      </c>
      <c r="H111" s="268" t="s">
        <v>7</v>
      </c>
      <c r="I111" s="268" t="s">
        <v>853</v>
      </c>
      <c r="J111" s="268"/>
      <c r="K111" s="268"/>
      <c r="L111" s="268" t="s">
        <v>99</v>
      </c>
    </row>
    <row r="112" spans="1:12" ht="86.25" x14ac:dyDescent="0.3">
      <c r="A112" s="143">
        <f t="shared" si="3"/>
        <v>7</v>
      </c>
      <c r="B112" s="268">
        <v>45335</v>
      </c>
      <c r="C112" s="286">
        <v>0.35902777777777778</v>
      </c>
      <c r="D112" s="268" t="s">
        <v>14</v>
      </c>
      <c r="E112" s="268" t="s">
        <v>854</v>
      </c>
      <c r="F112" s="268" t="s">
        <v>102</v>
      </c>
      <c r="G112" s="268" t="s">
        <v>164</v>
      </c>
      <c r="H112" s="268" t="s">
        <v>8</v>
      </c>
      <c r="I112" s="288" t="s">
        <v>855</v>
      </c>
      <c r="J112" s="268"/>
      <c r="K112" s="268"/>
      <c r="L112" s="268" t="s">
        <v>99</v>
      </c>
    </row>
    <row r="113" spans="1:12" ht="51.75" x14ac:dyDescent="0.3">
      <c r="A113" s="143">
        <f t="shared" si="3"/>
        <v>7</v>
      </c>
      <c r="B113" s="268">
        <v>45336</v>
      </c>
      <c r="C113" s="286">
        <v>0.40972222222222227</v>
      </c>
      <c r="D113" s="268" t="s">
        <v>9</v>
      </c>
      <c r="E113" s="268" t="s">
        <v>284</v>
      </c>
      <c r="F113" s="268" t="s">
        <v>85</v>
      </c>
      <c r="G113" s="268" t="s">
        <v>164</v>
      </c>
      <c r="H113" s="268" t="s">
        <v>7</v>
      </c>
      <c r="I113" s="288" t="s">
        <v>868</v>
      </c>
      <c r="J113" s="268"/>
      <c r="K113" s="268"/>
      <c r="L113" s="268" t="s">
        <v>99</v>
      </c>
    </row>
    <row r="114" spans="1:12" ht="34.5" x14ac:dyDescent="0.3">
      <c r="A114" s="143">
        <f t="shared" si="3"/>
        <v>7</v>
      </c>
      <c r="B114" s="268">
        <v>45336</v>
      </c>
      <c r="C114" s="286">
        <v>0.50277777777777777</v>
      </c>
      <c r="D114" s="268" t="s">
        <v>9</v>
      </c>
      <c r="E114" s="268" t="s">
        <v>379</v>
      </c>
      <c r="F114" s="268" t="s">
        <v>85</v>
      </c>
      <c r="G114" s="268" t="s">
        <v>164</v>
      </c>
      <c r="H114" s="268" t="s">
        <v>7</v>
      </c>
      <c r="I114" s="288" t="s">
        <v>869</v>
      </c>
      <c r="J114" s="268"/>
      <c r="K114" s="268"/>
      <c r="L114" s="268" t="s">
        <v>99</v>
      </c>
    </row>
    <row r="115" spans="1:12" ht="34.5" x14ac:dyDescent="0.3">
      <c r="A115" s="143">
        <f t="shared" ref="A115:A147" si="4">WEEKNUM(B115)</f>
        <v>7</v>
      </c>
      <c r="B115" s="268">
        <v>45336</v>
      </c>
      <c r="C115" s="286">
        <v>0.57986111111111105</v>
      </c>
      <c r="D115" s="268" t="s">
        <v>9</v>
      </c>
      <c r="E115" s="268" t="s">
        <v>749</v>
      </c>
      <c r="F115" s="268" t="s">
        <v>85</v>
      </c>
      <c r="G115" s="268" t="s">
        <v>164</v>
      </c>
      <c r="H115" s="268" t="s">
        <v>7</v>
      </c>
      <c r="I115" s="288" t="s">
        <v>870</v>
      </c>
      <c r="J115" s="268"/>
      <c r="K115" s="268"/>
      <c r="L115" s="268" t="s">
        <v>99</v>
      </c>
    </row>
    <row r="116" spans="1:12" ht="17.25" x14ac:dyDescent="0.3">
      <c r="A116" s="143">
        <f t="shared" si="4"/>
        <v>7</v>
      </c>
      <c r="B116" s="268">
        <v>45337</v>
      </c>
      <c r="C116" s="286">
        <v>0.14583333333333334</v>
      </c>
      <c r="D116" s="268" t="s">
        <v>10</v>
      </c>
      <c r="E116" s="268" t="s">
        <v>738</v>
      </c>
      <c r="F116" s="268" t="s">
        <v>85</v>
      </c>
      <c r="G116" s="268" t="s">
        <v>163</v>
      </c>
      <c r="H116" s="268" t="s">
        <v>7</v>
      </c>
      <c r="I116" s="288" t="s">
        <v>871</v>
      </c>
      <c r="J116" s="268"/>
      <c r="K116" s="268"/>
      <c r="L116" s="268" t="s">
        <v>99</v>
      </c>
    </row>
    <row r="117" spans="1:12" ht="34.5" x14ac:dyDescent="0.3">
      <c r="A117" s="143">
        <f t="shared" si="4"/>
        <v>7</v>
      </c>
      <c r="B117" s="268">
        <v>45338</v>
      </c>
      <c r="C117" s="286">
        <v>0.54375000000000007</v>
      </c>
      <c r="D117" s="268" t="s">
        <v>9</v>
      </c>
      <c r="E117" s="268" t="s">
        <v>278</v>
      </c>
      <c r="F117" s="268" t="s">
        <v>85</v>
      </c>
      <c r="G117" s="268" t="s">
        <v>164</v>
      </c>
      <c r="H117" s="268" t="s">
        <v>7</v>
      </c>
      <c r="I117" s="288" t="s">
        <v>892</v>
      </c>
      <c r="J117" s="268"/>
      <c r="K117" s="268"/>
      <c r="L117" s="268" t="s">
        <v>99</v>
      </c>
    </row>
    <row r="118" spans="1:12" ht="51.75" x14ac:dyDescent="0.3">
      <c r="A118" s="143">
        <f t="shared" si="4"/>
        <v>7</v>
      </c>
      <c r="B118" s="268">
        <v>45339</v>
      </c>
      <c r="C118" s="286">
        <v>0.37777777777777777</v>
      </c>
      <c r="D118" s="268" t="s">
        <v>9</v>
      </c>
      <c r="E118" s="268" t="s">
        <v>284</v>
      </c>
      <c r="F118" s="268" t="s">
        <v>85</v>
      </c>
      <c r="G118" s="268" t="s">
        <v>164</v>
      </c>
      <c r="H118" s="268" t="s">
        <v>7</v>
      </c>
      <c r="I118" s="288" t="s">
        <v>902</v>
      </c>
      <c r="J118" s="268"/>
      <c r="K118" s="268"/>
      <c r="L118" s="268" t="s">
        <v>99</v>
      </c>
    </row>
    <row r="119" spans="1:12" ht="34.5" x14ac:dyDescent="0.3">
      <c r="A119" s="143">
        <f t="shared" si="4"/>
        <v>7</v>
      </c>
      <c r="B119" s="268">
        <v>45339</v>
      </c>
      <c r="C119" s="286">
        <v>0.84305555555555556</v>
      </c>
      <c r="D119" s="268" t="s">
        <v>9</v>
      </c>
      <c r="E119" s="268" t="s">
        <v>284</v>
      </c>
      <c r="F119" s="268" t="s">
        <v>85</v>
      </c>
      <c r="G119" s="268" t="s">
        <v>164</v>
      </c>
      <c r="H119" s="268" t="s">
        <v>7</v>
      </c>
      <c r="I119" s="288" t="s">
        <v>903</v>
      </c>
      <c r="J119" s="268"/>
      <c r="K119" s="268"/>
      <c r="L119" s="268" t="s">
        <v>99</v>
      </c>
    </row>
    <row r="120" spans="1:12" ht="51.75" x14ac:dyDescent="0.3">
      <c r="A120" s="143">
        <f t="shared" si="4"/>
        <v>8</v>
      </c>
      <c r="B120" s="268">
        <v>45340</v>
      </c>
      <c r="C120" s="286">
        <v>0.42083333333333334</v>
      </c>
      <c r="D120" s="268" t="s">
        <v>9</v>
      </c>
      <c r="E120" s="268" t="s">
        <v>311</v>
      </c>
      <c r="F120" s="268" t="s">
        <v>85</v>
      </c>
      <c r="G120" s="268" t="s">
        <v>163</v>
      </c>
      <c r="H120" s="268" t="s">
        <v>7</v>
      </c>
      <c r="I120" s="288" t="s">
        <v>920</v>
      </c>
      <c r="J120" s="268"/>
      <c r="K120" s="268"/>
      <c r="L120" s="268" t="s">
        <v>99</v>
      </c>
    </row>
    <row r="121" spans="1:12" ht="34.5" x14ac:dyDescent="0.3">
      <c r="A121" s="143">
        <f t="shared" si="4"/>
        <v>8</v>
      </c>
      <c r="B121" s="268">
        <v>45341</v>
      </c>
      <c r="C121" s="286">
        <v>0.55069444444444449</v>
      </c>
      <c r="D121" s="268" t="s">
        <v>9</v>
      </c>
      <c r="E121" s="268" t="s">
        <v>397</v>
      </c>
      <c r="F121" s="268" t="s">
        <v>85</v>
      </c>
      <c r="G121" s="268" t="s">
        <v>164</v>
      </c>
      <c r="H121" s="268" t="s">
        <v>8</v>
      </c>
      <c r="I121" s="288" t="s">
        <v>934</v>
      </c>
      <c r="J121" s="268"/>
      <c r="K121" s="268"/>
      <c r="L121" s="268" t="s">
        <v>99</v>
      </c>
    </row>
    <row r="122" spans="1:12" ht="69" x14ac:dyDescent="0.3">
      <c r="A122" s="143">
        <f t="shared" si="4"/>
        <v>8</v>
      </c>
      <c r="B122" s="268">
        <v>45341</v>
      </c>
      <c r="C122" s="286">
        <v>0.8041666666666667</v>
      </c>
      <c r="D122" s="268" t="s">
        <v>10</v>
      </c>
      <c r="E122" s="268" t="s">
        <v>394</v>
      </c>
      <c r="F122" s="268" t="s">
        <v>104</v>
      </c>
      <c r="G122" s="268" t="s">
        <v>164</v>
      </c>
      <c r="H122" s="268" t="s">
        <v>8</v>
      </c>
      <c r="I122" s="288" t="s">
        <v>935</v>
      </c>
      <c r="J122" s="268"/>
      <c r="K122" s="268"/>
      <c r="L122" s="268" t="s">
        <v>99</v>
      </c>
    </row>
    <row r="123" spans="1:12" ht="17.25" x14ac:dyDescent="0.3">
      <c r="A123" s="143">
        <f t="shared" si="4"/>
        <v>8</v>
      </c>
      <c r="B123" s="268">
        <v>45341</v>
      </c>
      <c r="C123" s="286">
        <v>0.11805555555555557</v>
      </c>
      <c r="D123" s="268" t="s">
        <v>11</v>
      </c>
      <c r="E123" s="268" t="s">
        <v>171</v>
      </c>
      <c r="F123" s="268" t="s">
        <v>85</v>
      </c>
      <c r="G123" s="268" t="s">
        <v>163</v>
      </c>
      <c r="H123" s="268" t="s">
        <v>7</v>
      </c>
      <c r="I123" s="268" t="s">
        <v>922</v>
      </c>
      <c r="J123" s="268"/>
      <c r="K123" s="268"/>
      <c r="L123" s="268" t="s">
        <v>99</v>
      </c>
    </row>
    <row r="124" spans="1:12" ht="17.25" x14ac:dyDescent="0.3">
      <c r="A124" s="143">
        <f t="shared" si="4"/>
        <v>8</v>
      </c>
      <c r="B124" s="268">
        <v>45341</v>
      </c>
      <c r="C124" s="286">
        <v>0.11180555555555556</v>
      </c>
      <c r="D124" s="268" t="s">
        <v>10</v>
      </c>
      <c r="E124" s="268" t="s">
        <v>255</v>
      </c>
      <c r="F124" s="268" t="s">
        <v>85</v>
      </c>
      <c r="G124" s="268" t="s">
        <v>163</v>
      </c>
      <c r="H124" s="268" t="s">
        <v>7</v>
      </c>
      <c r="I124" s="268" t="s">
        <v>921</v>
      </c>
      <c r="J124" s="268"/>
      <c r="K124" s="268"/>
      <c r="L124" s="268" t="s">
        <v>99</v>
      </c>
    </row>
    <row r="125" spans="1:12" ht="34.5" x14ac:dyDescent="0.3">
      <c r="A125" s="143">
        <f t="shared" si="4"/>
        <v>8</v>
      </c>
      <c r="B125" s="268">
        <v>45342</v>
      </c>
      <c r="C125" s="286">
        <v>8.3333333333333329E-2</v>
      </c>
      <c r="D125" s="268" t="s">
        <v>162</v>
      </c>
      <c r="E125" s="268" t="s">
        <v>605</v>
      </c>
      <c r="F125" s="268" t="s">
        <v>85</v>
      </c>
      <c r="G125" s="268" t="s">
        <v>163</v>
      </c>
      <c r="H125" s="268" t="s">
        <v>7</v>
      </c>
      <c r="I125" s="288" t="s">
        <v>936</v>
      </c>
      <c r="J125" s="268"/>
      <c r="K125" s="268"/>
      <c r="L125" s="268" t="s">
        <v>99</v>
      </c>
    </row>
    <row r="126" spans="1:12" ht="69" x14ac:dyDescent="0.3">
      <c r="A126" s="143">
        <f t="shared" si="4"/>
        <v>8</v>
      </c>
      <c r="B126" s="268">
        <v>45342</v>
      </c>
      <c r="C126" s="286">
        <v>0.69027777777777777</v>
      </c>
      <c r="D126" s="268" t="s">
        <v>9</v>
      </c>
      <c r="E126" s="268" t="s">
        <v>170</v>
      </c>
      <c r="F126" s="268" t="s">
        <v>85</v>
      </c>
      <c r="G126" s="268" t="s">
        <v>163</v>
      </c>
      <c r="H126" s="268" t="s">
        <v>7</v>
      </c>
      <c r="I126" s="288" t="s">
        <v>949</v>
      </c>
      <c r="J126" s="268"/>
      <c r="K126" s="268"/>
      <c r="L126" s="268" t="s">
        <v>99</v>
      </c>
    </row>
    <row r="127" spans="1:12" ht="17.25" x14ac:dyDescent="0.3">
      <c r="A127" s="143">
        <f t="shared" si="4"/>
        <v>8</v>
      </c>
      <c r="B127" s="268">
        <v>45344</v>
      </c>
      <c r="C127" s="286">
        <v>0.22222222222222221</v>
      </c>
      <c r="D127" s="268" t="s">
        <v>9</v>
      </c>
      <c r="E127" s="268" t="s">
        <v>311</v>
      </c>
      <c r="F127" s="268" t="s">
        <v>85</v>
      </c>
      <c r="G127" s="268" t="s">
        <v>163</v>
      </c>
      <c r="H127" s="268" t="s">
        <v>7</v>
      </c>
      <c r="I127" s="268" t="s">
        <v>981</v>
      </c>
      <c r="J127" s="268"/>
      <c r="K127" s="268"/>
      <c r="L127" s="268" t="s">
        <v>99</v>
      </c>
    </row>
    <row r="128" spans="1:12" ht="17.25" x14ac:dyDescent="0.3">
      <c r="A128" s="143">
        <f t="shared" si="4"/>
        <v>8</v>
      </c>
      <c r="B128" s="268">
        <v>45345</v>
      </c>
      <c r="C128" s="286">
        <v>0.20833333333333334</v>
      </c>
      <c r="D128" s="268" t="s">
        <v>10</v>
      </c>
      <c r="E128" s="268" t="s">
        <v>255</v>
      </c>
      <c r="F128" s="268" t="s">
        <v>85</v>
      </c>
      <c r="G128" s="268" t="s">
        <v>163</v>
      </c>
      <c r="H128" s="268" t="s">
        <v>7</v>
      </c>
      <c r="I128" s="268" t="s">
        <v>980</v>
      </c>
      <c r="J128" s="268"/>
      <c r="K128" s="268"/>
      <c r="L128" s="268" t="s">
        <v>99</v>
      </c>
    </row>
    <row r="129" spans="1:12" ht="17.25" x14ac:dyDescent="0.3">
      <c r="A129" s="143">
        <f t="shared" si="4"/>
        <v>8</v>
      </c>
      <c r="B129" s="268">
        <v>45346</v>
      </c>
      <c r="C129" s="286">
        <v>8.3333333333333329E-2</v>
      </c>
      <c r="D129" s="268" t="s">
        <v>10</v>
      </c>
      <c r="E129" s="268" t="s">
        <v>1000</v>
      </c>
      <c r="F129" s="268" t="s">
        <v>85</v>
      </c>
      <c r="G129" s="268" t="s">
        <v>163</v>
      </c>
      <c r="H129" s="268" t="s">
        <v>7</v>
      </c>
      <c r="I129" s="268" t="s">
        <v>999</v>
      </c>
      <c r="J129" s="268"/>
      <c r="K129" s="268"/>
      <c r="L129" s="268" t="s">
        <v>99</v>
      </c>
    </row>
    <row r="130" spans="1:12" ht="51.75" x14ac:dyDescent="0.3">
      <c r="A130" s="143">
        <f t="shared" si="4"/>
        <v>9</v>
      </c>
      <c r="B130" s="268">
        <v>45347</v>
      </c>
      <c r="C130" s="286">
        <v>0.63680555555555551</v>
      </c>
      <c r="D130" s="268" t="s">
        <v>9</v>
      </c>
      <c r="E130" s="268" t="s">
        <v>629</v>
      </c>
      <c r="F130" s="268" t="s">
        <v>85</v>
      </c>
      <c r="G130" s="416" t="s">
        <v>163</v>
      </c>
      <c r="H130" s="268" t="s">
        <v>7</v>
      </c>
      <c r="I130" s="288" t="s">
        <v>1020</v>
      </c>
      <c r="J130" s="268"/>
      <c r="K130" s="268"/>
      <c r="L130" s="268" t="s">
        <v>99</v>
      </c>
    </row>
    <row r="131" spans="1:12" ht="51.75" x14ac:dyDescent="0.3">
      <c r="A131" s="143">
        <f t="shared" si="4"/>
        <v>8</v>
      </c>
      <c r="B131" s="268">
        <v>45342</v>
      </c>
      <c r="C131" s="286">
        <v>0.875</v>
      </c>
      <c r="D131" s="268" t="s">
        <v>14</v>
      </c>
      <c r="E131" s="268" t="s">
        <v>5193</v>
      </c>
      <c r="F131" s="268" t="s">
        <v>102</v>
      </c>
      <c r="G131" s="59" t="s">
        <v>164</v>
      </c>
      <c r="H131" s="268" t="s">
        <v>7</v>
      </c>
      <c r="I131" s="288" t="s">
        <v>5194</v>
      </c>
      <c r="J131" s="268"/>
      <c r="K131" s="268"/>
      <c r="L131" s="268"/>
    </row>
    <row r="132" spans="1:12" ht="17.25" x14ac:dyDescent="0.3">
      <c r="A132" s="143">
        <f t="shared" si="4"/>
        <v>9</v>
      </c>
      <c r="B132" s="268">
        <v>45347</v>
      </c>
      <c r="C132" s="286">
        <v>0.92638888888888893</v>
      </c>
      <c r="D132" s="268" t="s">
        <v>9</v>
      </c>
      <c r="E132" s="268" t="s">
        <v>564</v>
      </c>
      <c r="F132" s="268" t="s">
        <v>85</v>
      </c>
      <c r="G132" s="268" t="s">
        <v>164</v>
      </c>
      <c r="H132" s="268" t="s">
        <v>7</v>
      </c>
      <c r="I132" s="268" t="s">
        <v>1021</v>
      </c>
      <c r="J132" s="268"/>
      <c r="K132" s="268"/>
      <c r="L132" s="268" t="s">
        <v>99</v>
      </c>
    </row>
    <row r="133" spans="1:12" ht="51.75" x14ac:dyDescent="0.3">
      <c r="A133" s="143">
        <f t="shared" si="4"/>
        <v>9</v>
      </c>
      <c r="B133" s="59">
        <v>45348</v>
      </c>
      <c r="C133" s="286">
        <v>6.25E-2</v>
      </c>
      <c r="D133" s="268" t="s">
        <v>162</v>
      </c>
      <c r="E133" s="268" t="s">
        <v>381</v>
      </c>
      <c r="F133" s="268" t="s">
        <v>85</v>
      </c>
      <c r="G133" s="268" t="s">
        <v>163</v>
      </c>
      <c r="H133" s="268" t="s">
        <v>7</v>
      </c>
      <c r="I133" s="288" t="s">
        <v>1029</v>
      </c>
      <c r="J133" s="268"/>
      <c r="K133" s="268"/>
      <c r="L133" s="268" t="s">
        <v>99</v>
      </c>
    </row>
    <row r="134" spans="1:12" ht="17.25" x14ac:dyDescent="0.3">
      <c r="A134" s="143">
        <f t="shared" si="4"/>
        <v>9</v>
      </c>
      <c r="B134" s="268">
        <v>45349</v>
      </c>
      <c r="C134" s="286">
        <v>5.1388888888888894E-2</v>
      </c>
      <c r="D134" s="268" t="s">
        <v>10</v>
      </c>
      <c r="E134" s="268" t="s">
        <v>1027</v>
      </c>
      <c r="F134" s="268" t="s">
        <v>85</v>
      </c>
      <c r="G134" s="268" t="s">
        <v>163</v>
      </c>
      <c r="H134" s="268" t="s">
        <v>7</v>
      </c>
      <c r="I134" s="268" t="s">
        <v>1028</v>
      </c>
      <c r="J134" s="268"/>
      <c r="K134" s="268"/>
      <c r="L134" s="268" t="s">
        <v>99</v>
      </c>
    </row>
    <row r="135" spans="1:12" ht="51.75" x14ac:dyDescent="0.3">
      <c r="A135" s="143">
        <f t="shared" si="4"/>
        <v>9</v>
      </c>
      <c r="B135" s="268">
        <v>45349</v>
      </c>
      <c r="C135" s="286">
        <v>9.375E-2</v>
      </c>
      <c r="D135" s="268" t="s">
        <v>162</v>
      </c>
      <c r="E135" s="268" t="s">
        <v>605</v>
      </c>
      <c r="F135" s="268" t="s">
        <v>85</v>
      </c>
      <c r="G135" s="268" t="s">
        <v>163</v>
      </c>
      <c r="H135" s="268" t="s">
        <v>7</v>
      </c>
      <c r="I135" s="288" t="s">
        <v>1030</v>
      </c>
      <c r="J135" s="268"/>
      <c r="K135" s="268"/>
      <c r="L135" s="268" t="s">
        <v>99</v>
      </c>
    </row>
    <row r="136" spans="1:12" ht="34.5" x14ac:dyDescent="0.3">
      <c r="A136" s="143">
        <f t="shared" si="4"/>
        <v>9</v>
      </c>
      <c r="B136" s="268">
        <v>45349</v>
      </c>
      <c r="C136" s="286">
        <v>0.11805555555555557</v>
      </c>
      <c r="D136" s="268" t="s">
        <v>10</v>
      </c>
      <c r="E136" s="268" t="s">
        <v>255</v>
      </c>
      <c r="F136" s="268" t="s">
        <v>85</v>
      </c>
      <c r="G136" s="268" t="s">
        <v>163</v>
      </c>
      <c r="H136" s="268" t="s">
        <v>7</v>
      </c>
      <c r="I136" s="288" t="s">
        <v>1045</v>
      </c>
      <c r="J136" s="268"/>
      <c r="K136" s="268"/>
      <c r="L136" s="268" t="s">
        <v>99</v>
      </c>
    </row>
    <row r="137" spans="1:12" ht="51.75" x14ac:dyDescent="0.3">
      <c r="A137" s="143">
        <f t="shared" si="4"/>
        <v>9</v>
      </c>
      <c r="B137" s="268">
        <v>45350</v>
      </c>
      <c r="C137" s="286">
        <v>0.15347222222222223</v>
      </c>
      <c r="D137" s="268" t="s">
        <v>9</v>
      </c>
      <c r="E137" s="268" t="s">
        <v>170</v>
      </c>
      <c r="F137" s="268" t="s">
        <v>85</v>
      </c>
      <c r="G137" s="268" t="s">
        <v>163</v>
      </c>
      <c r="H137" s="268" t="s">
        <v>7</v>
      </c>
      <c r="I137" s="288" t="s">
        <v>1054</v>
      </c>
      <c r="J137" s="268"/>
      <c r="K137" s="268"/>
      <c r="L137" s="268" t="s">
        <v>99</v>
      </c>
    </row>
    <row r="138" spans="1:12" ht="34.5" x14ac:dyDescent="0.3">
      <c r="A138" s="143">
        <f t="shared" si="4"/>
        <v>9</v>
      </c>
      <c r="B138" s="268">
        <v>45350</v>
      </c>
      <c r="C138" s="286">
        <v>0.59027777777777779</v>
      </c>
      <c r="D138" s="268" t="s">
        <v>9</v>
      </c>
      <c r="E138" s="268" t="s">
        <v>1055</v>
      </c>
      <c r="F138" s="268" t="s">
        <v>85</v>
      </c>
      <c r="G138" s="268" t="s">
        <v>164</v>
      </c>
      <c r="H138" s="268" t="s">
        <v>7</v>
      </c>
      <c r="I138" s="288" t="s">
        <v>1056</v>
      </c>
      <c r="J138" s="268"/>
      <c r="K138" s="268"/>
      <c r="L138" s="268" t="s">
        <v>99</v>
      </c>
    </row>
    <row r="139" spans="1:12" ht="34.5" x14ac:dyDescent="0.3">
      <c r="A139" s="143">
        <f t="shared" si="4"/>
        <v>9</v>
      </c>
      <c r="B139" s="268">
        <v>45350</v>
      </c>
      <c r="C139" s="286">
        <v>0.22916666666666666</v>
      </c>
      <c r="D139" s="268" t="s">
        <v>10</v>
      </c>
      <c r="E139" s="268" t="s">
        <v>255</v>
      </c>
      <c r="F139" s="268" t="s">
        <v>85</v>
      </c>
      <c r="G139" s="268" t="s">
        <v>163</v>
      </c>
      <c r="H139" s="268" t="s">
        <v>7</v>
      </c>
      <c r="I139" s="288" t="s">
        <v>1057</v>
      </c>
      <c r="J139" s="268"/>
      <c r="K139" s="268"/>
      <c r="L139" s="268" t="s">
        <v>99</v>
      </c>
    </row>
    <row r="140" spans="1:12" ht="17.25" x14ac:dyDescent="0.3">
      <c r="A140" s="143">
        <f t="shared" si="4"/>
        <v>9</v>
      </c>
      <c r="B140" s="268">
        <v>45350</v>
      </c>
      <c r="C140" s="286">
        <v>0.15347222222222223</v>
      </c>
      <c r="D140" s="268" t="s">
        <v>9</v>
      </c>
      <c r="E140" s="268" t="s">
        <v>170</v>
      </c>
      <c r="F140" s="268" t="s">
        <v>104</v>
      </c>
      <c r="G140" s="268" t="s">
        <v>163</v>
      </c>
      <c r="H140" s="268" t="s">
        <v>7</v>
      </c>
      <c r="I140" s="268" t="s">
        <v>1060</v>
      </c>
      <c r="J140" s="268"/>
      <c r="K140" s="268"/>
      <c r="L140" s="268" t="s">
        <v>99</v>
      </c>
    </row>
    <row r="141" spans="1:12" ht="17.25" x14ac:dyDescent="0.3">
      <c r="A141" s="143">
        <f t="shared" si="4"/>
        <v>9</v>
      </c>
      <c r="B141" s="268">
        <v>45351</v>
      </c>
      <c r="C141" s="286">
        <v>0.96527777777777779</v>
      </c>
      <c r="D141" s="268" t="s">
        <v>9</v>
      </c>
      <c r="E141" s="268" t="s">
        <v>245</v>
      </c>
      <c r="F141" s="268" t="s">
        <v>85</v>
      </c>
      <c r="G141" s="268" t="s">
        <v>164</v>
      </c>
      <c r="H141" s="268" t="s">
        <v>7</v>
      </c>
      <c r="I141" s="268" t="s">
        <v>1062</v>
      </c>
      <c r="J141" s="268"/>
      <c r="K141" s="268"/>
      <c r="L141" s="268" t="s">
        <v>99</v>
      </c>
    </row>
    <row r="142" spans="1:12" ht="34.5" x14ac:dyDescent="0.3">
      <c r="A142" s="143">
        <f t="shared" si="4"/>
        <v>9</v>
      </c>
      <c r="B142" s="268">
        <v>45351</v>
      </c>
      <c r="C142" s="286">
        <v>0.71527777777777779</v>
      </c>
      <c r="D142" s="268" t="s">
        <v>12</v>
      </c>
      <c r="E142" s="268" t="s">
        <v>1063</v>
      </c>
      <c r="F142" s="268" t="s">
        <v>85</v>
      </c>
      <c r="G142" s="268" t="s">
        <v>164</v>
      </c>
      <c r="H142" s="268" t="s">
        <v>8</v>
      </c>
      <c r="I142" s="288" t="s">
        <v>1064</v>
      </c>
      <c r="J142" s="268"/>
      <c r="K142" s="268"/>
      <c r="L142" s="268" t="s">
        <v>99</v>
      </c>
    </row>
    <row r="143" spans="1:12" ht="17.25" x14ac:dyDescent="0.3">
      <c r="A143" s="143">
        <f t="shared" si="4"/>
        <v>9</v>
      </c>
      <c r="B143" s="268">
        <v>45352</v>
      </c>
      <c r="C143" s="286">
        <v>0.29444444444444445</v>
      </c>
      <c r="D143" s="268" t="s">
        <v>9</v>
      </c>
      <c r="E143" s="268" t="s">
        <v>397</v>
      </c>
      <c r="F143" s="268" t="s">
        <v>85</v>
      </c>
      <c r="G143" s="268" t="s">
        <v>164</v>
      </c>
      <c r="H143" s="268" t="s">
        <v>8</v>
      </c>
      <c r="I143" s="268" t="s">
        <v>1134</v>
      </c>
      <c r="J143" s="288"/>
      <c r="K143" s="268"/>
      <c r="L143" s="268" t="s">
        <v>99</v>
      </c>
    </row>
    <row r="144" spans="1:12" ht="17.25" x14ac:dyDescent="0.3">
      <c r="A144" s="143">
        <f t="shared" si="4"/>
        <v>9</v>
      </c>
      <c r="B144" s="268">
        <v>45352</v>
      </c>
      <c r="C144" s="286">
        <v>0.3125</v>
      </c>
      <c r="D144" s="268" t="s">
        <v>9</v>
      </c>
      <c r="E144" s="268" t="s">
        <v>1095</v>
      </c>
      <c r="F144" s="268" t="s">
        <v>85</v>
      </c>
      <c r="G144" s="268" t="s">
        <v>164</v>
      </c>
      <c r="H144" s="268" t="s">
        <v>8</v>
      </c>
      <c r="I144" s="268" t="s">
        <v>1135</v>
      </c>
      <c r="J144" s="288"/>
      <c r="K144" s="268"/>
      <c r="L144" s="268" t="s">
        <v>99</v>
      </c>
    </row>
    <row r="145" spans="1:12" ht="17.25" x14ac:dyDescent="0.3">
      <c r="A145" s="143">
        <f t="shared" si="4"/>
        <v>9</v>
      </c>
      <c r="B145" s="268">
        <v>45352</v>
      </c>
      <c r="C145" s="286">
        <v>0.32361111111111113</v>
      </c>
      <c r="D145" s="268" t="s">
        <v>9</v>
      </c>
      <c r="E145" s="268" t="s">
        <v>1055</v>
      </c>
      <c r="F145" s="268" t="s">
        <v>85</v>
      </c>
      <c r="G145" s="268" t="s">
        <v>164</v>
      </c>
      <c r="H145" s="268" t="s">
        <v>7</v>
      </c>
      <c r="I145" s="268" t="s">
        <v>1136</v>
      </c>
      <c r="J145" s="288"/>
      <c r="K145" s="268"/>
      <c r="L145" s="268" t="s">
        <v>99</v>
      </c>
    </row>
    <row r="146" spans="1:12" ht="34.5" x14ac:dyDescent="0.3">
      <c r="A146" s="143">
        <f t="shared" si="4"/>
        <v>9</v>
      </c>
      <c r="B146" s="268">
        <v>45352</v>
      </c>
      <c r="C146" s="286">
        <v>0.83194444444444438</v>
      </c>
      <c r="D146" s="268" t="s">
        <v>9</v>
      </c>
      <c r="E146" s="268" t="s">
        <v>284</v>
      </c>
      <c r="F146" s="268" t="s">
        <v>85</v>
      </c>
      <c r="G146" s="268" t="s">
        <v>164</v>
      </c>
      <c r="H146" s="268" t="s">
        <v>7</v>
      </c>
      <c r="I146" s="288" t="s">
        <v>1137</v>
      </c>
      <c r="J146" s="288"/>
      <c r="K146" s="268"/>
      <c r="L146" s="268" t="s">
        <v>99</v>
      </c>
    </row>
    <row r="147" spans="1:12" ht="69" x14ac:dyDescent="0.3">
      <c r="A147" s="143">
        <f t="shared" si="4"/>
        <v>9</v>
      </c>
      <c r="B147" s="268">
        <v>45353</v>
      </c>
      <c r="C147" s="286">
        <v>0.57708333333333328</v>
      </c>
      <c r="D147" s="268" t="s">
        <v>13</v>
      </c>
      <c r="E147" s="268" t="s">
        <v>1109</v>
      </c>
      <c r="F147" s="268" t="s">
        <v>87</v>
      </c>
      <c r="G147" s="268" t="s">
        <v>164</v>
      </c>
      <c r="H147" s="268" t="s">
        <v>8</v>
      </c>
      <c r="I147" s="288" t="s">
        <v>1110</v>
      </c>
      <c r="J147" s="288"/>
      <c r="K147" s="268"/>
      <c r="L147" s="268" t="s">
        <v>99</v>
      </c>
    </row>
    <row r="148" spans="1:12" ht="34.5" x14ac:dyDescent="0.3">
      <c r="A148" s="143">
        <f t="shared" ref="A148:A175" si="5">WEEKNUM(B148)</f>
        <v>10</v>
      </c>
      <c r="B148" s="268">
        <v>45354</v>
      </c>
      <c r="C148" s="286">
        <v>0.43124999999999997</v>
      </c>
      <c r="D148" s="268" t="s">
        <v>9</v>
      </c>
      <c r="E148" s="268" t="s">
        <v>308</v>
      </c>
      <c r="F148" s="268" t="s">
        <v>85</v>
      </c>
      <c r="G148" s="268" t="s">
        <v>163</v>
      </c>
      <c r="H148" s="268" t="s">
        <v>7</v>
      </c>
      <c r="I148" s="288" t="s">
        <v>1118</v>
      </c>
      <c r="J148" s="268"/>
      <c r="K148" s="268"/>
      <c r="L148" s="268" t="s">
        <v>99</v>
      </c>
    </row>
    <row r="149" spans="1:12" ht="17.25" x14ac:dyDescent="0.3">
      <c r="A149" s="143">
        <f t="shared" si="5"/>
        <v>10</v>
      </c>
      <c r="B149" s="268">
        <v>45354</v>
      </c>
      <c r="C149" s="286">
        <v>0.62777777777777777</v>
      </c>
      <c r="D149" s="268" t="s">
        <v>9</v>
      </c>
      <c r="E149" s="268" t="s">
        <v>284</v>
      </c>
      <c r="F149" s="268" t="s">
        <v>85</v>
      </c>
      <c r="G149" s="268" t="s">
        <v>164</v>
      </c>
      <c r="H149" s="268" t="s">
        <v>7</v>
      </c>
      <c r="I149" s="288" t="s">
        <v>1119</v>
      </c>
      <c r="J149" s="268"/>
      <c r="K149" s="268"/>
      <c r="L149" s="268" t="s">
        <v>99</v>
      </c>
    </row>
    <row r="150" spans="1:12" ht="17.25" x14ac:dyDescent="0.3">
      <c r="A150" s="143">
        <f t="shared" si="5"/>
        <v>10</v>
      </c>
      <c r="B150" s="268">
        <v>45354</v>
      </c>
      <c r="C150" s="286">
        <v>0.84444444444444444</v>
      </c>
      <c r="D150" s="268" t="s">
        <v>9</v>
      </c>
      <c r="E150" s="268" t="s">
        <v>168</v>
      </c>
      <c r="F150" s="268" t="s">
        <v>85</v>
      </c>
      <c r="G150" s="268" t="s">
        <v>163</v>
      </c>
      <c r="H150" s="268" t="s">
        <v>7</v>
      </c>
      <c r="I150" s="268" t="s">
        <v>1120</v>
      </c>
      <c r="J150" s="268"/>
      <c r="K150" s="268"/>
      <c r="L150" s="268" t="s">
        <v>99</v>
      </c>
    </row>
    <row r="151" spans="1:12" ht="34.5" x14ac:dyDescent="0.3">
      <c r="A151" s="143">
        <f t="shared" si="5"/>
        <v>10</v>
      </c>
      <c r="B151" s="268">
        <v>45354</v>
      </c>
      <c r="C151" s="286">
        <v>0.3888888888888889</v>
      </c>
      <c r="D151" s="268" t="s">
        <v>10</v>
      </c>
      <c r="E151" s="268" t="s">
        <v>1121</v>
      </c>
      <c r="F151" s="268" t="s">
        <v>85</v>
      </c>
      <c r="G151" s="268" t="s">
        <v>163</v>
      </c>
      <c r="H151" s="268" t="s">
        <v>7</v>
      </c>
      <c r="I151" s="288" t="s">
        <v>1122</v>
      </c>
      <c r="J151" s="268"/>
      <c r="K151" s="268"/>
      <c r="L151" s="268" t="s">
        <v>99</v>
      </c>
    </row>
    <row r="152" spans="1:12" ht="51.75" x14ac:dyDescent="0.3">
      <c r="A152" s="143">
        <f t="shared" si="5"/>
        <v>10</v>
      </c>
      <c r="B152" s="268">
        <v>45355</v>
      </c>
      <c r="C152" s="286">
        <v>4.0972222222222222E-2</v>
      </c>
      <c r="D152" s="268" t="s">
        <v>9</v>
      </c>
      <c r="E152" s="268" t="s">
        <v>311</v>
      </c>
      <c r="F152" s="268" t="s">
        <v>85</v>
      </c>
      <c r="G152" s="268" t="s">
        <v>163</v>
      </c>
      <c r="H152" s="268" t="s">
        <v>7</v>
      </c>
      <c r="I152" s="288" t="s">
        <v>1123</v>
      </c>
      <c r="J152" s="268"/>
      <c r="K152" s="268"/>
      <c r="L152" s="268" t="s">
        <v>99</v>
      </c>
    </row>
    <row r="153" spans="1:12" ht="17.25" x14ac:dyDescent="0.3">
      <c r="A153" s="143">
        <f t="shared" si="5"/>
        <v>10</v>
      </c>
      <c r="B153" s="268">
        <v>45355</v>
      </c>
      <c r="C153" s="286">
        <v>0.87847222222222221</v>
      </c>
      <c r="D153" s="268" t="s">
        <v>9</v>
      </c>
      <c r="E153" s="268" t="s">
        <v>393</v>
      </c>
      <c r="F153" s="268" t="s">
        <v>85</v>
      </c>
      <c r="G153" s="268" t="s">
        <v>163</v>
      </c>
      <c r="H153" s="268" t="s">
        <v>7</v>
      </c>
      <c r="I153" s="268" t="s">
        <v>1130</v>
      </c>
      <c r="J153" s="268"/>
      <c r="K153" s="268"/>
      <c r="L153" s="268" t="s">
        <v>99</v>
      </c>
    </row>
    <row r="154" spans="1:12" ht="34.5" x14ac:dyDescent="0.3">
      <c r="A154" s="143">
        <f t="shared" si="5"/>
        <v>10</v>
      </c>
      <c r="B154" s="268">
        <v>45355</v>
      </c>
      <c r="C154" s="286">
        <v>0.34583333333333338</v>
      </c>
      <c r="D154" s="268" t="s">
        <v>162</v>
      </c>
      <c r="E154" s="268" t="s">
        <v>605</v>
      </c>
      <c r="F154" s="268" t="s">
        <v>85</v>
      </c>
      <c r="G154" s="268" t="s">
        <v>163</v>
      </c>
      <c r="H154" s="268" t="s">
        <v>7</v>
      </c>
      <c r="I154" s="288" t="s">
        <v>1131</v>
      </c>
      <c r="J154" s="268"/>
      <c r="K154" s="268"/>
      <c r="L154" s="268" t="s">
        <v>99</v>
      </c>
    </row>
    <row r="155" spans="1:12" ht="17.25" x14ac:dyDescent="0.3">
      <c r="A155" s="143">
        <f t="shared" si="5"/>
        <v>10</v>
      </c>
      <c r="B155" s="268">
        <v>45355</v>
      </c>
      <c r="C155" s="286">
        <v>9.9999999999999992E-2</v>
      </c>
      <c r="D155" s="268" t="s">
        <v>12</v>
      </c>
      <c r="E155" s="268" t="s">
        <v>1140</v>
      </c>
      <c r="F155" s="268" t="s">
        <v>85</v>
      </c>
      <c r="G155" s="268" t="s">
        <v>163</v>
      </c>
      <c r="H155" s="268" t="s">
        <v>7</v>
      </c>
      <c r="I155" s="288" t="s">
        <v>1161</v>
      </c>
      <c r="J155" s="268"/>
      <c r="K155" s="268"/>
      <c r="L155" s="268" t="s">
        <v>99</v>
      </c>
    </row>
    <row r="156" spans="1:12" ht="17.25" x14ac:dyDescent="0.3">
      <c r="A156" s="143">
        <f t="shared" si="5"/>
        <v>10</v>
      </c>
      <c r="B156" s="268">
        <v>45356</v>
      </c>
      <c r="C156" s="286">
        <v>6.7361111111111108E-2</v>
      </c>
      <c r="D156" s="268" t="s">
        <v>9</v>
      </c>
      <c r="E156" s="268" t="s">
        <v>1139</v>
      </c>
      <c r="F156" s="268" t="s">
        <v>85</v>
      </c>
      <c r="G156" s="268" t="s">
        <v>163</v>
      </c>
      <c r="H156" s="268" t="s">
        <v>7</v>
      </c>
      <c r="I156" s="288" t="s">
        <v>1132</v>
      </c>
      <c r="J156" s="268"/>
      <c r="K156" s="268"/>
      <c r="L156" s="268" t="s">
        <v>99</v>
      </c>
    </row>
    <row r="157" spans="1:12" ht="17.25" x14ac:dyDescent="0.3">
      <c r="A157" s="143">
        <f t="shared" si="5"/>
        <v>10</v>
      </c>
      <c r="B157" s="268">
        <v>45356</v>
      </c>
      <c r="C157" s="286">
        <v>8.2638888888888887E-2</v>
      </c>
      <c r="D157" s="268" t="s">
        <v>9</v>
      </c>
      <c r="E157" s="268" t="s">
        <v>311</v>
      </c>
      <c r="F157" s="268" t="s">
        <v>85</v>
      </c>
      <c r="G157" s="268" t="s">
        <v>163</v>
      </c>
      <c r="H157" s="268" t="s">
        <v>7</v>
      </c>
      <c r="I157" s="288" t="s">
        <v>1133</v>
      </c>
      <c r="J157" s="268"/>
      <c r="K157" s="268"/>
      <c r="L157" s="268" t="s">
        <v>99</v>
      </c>
    </row>
    <row r="158" spans="1:12" ht="34.5" x14ac:dyDescent="0.3">
      <c r="A158" s="143">
        <f t="shared" si="5"/>
        <v>10</v>
      </c>
      <c r="B158" s="268">
        <v>45356</v>
      </c>
      <c r="C158" s="286">
        <v>0.64583333333333337</v>
      </c>
      <c r="D158" s="268" t="s">
        <v>10</v>
      </c>
      <c r="E158" s="268" t="s">
        <v>439</v>
      </c>
      <c r="F158" s="268" t="s">
        <v>87</v>
      </c>
      <c r="G158" s="268" t="s">
        <v>164</v>
      </c>
      <c r="H158" s="268" t="s">
        <v>7</v>
      </c>
      <c r="I158" s="288" t="s">
        <v>1152</v>
      </c>
      <c r="J158" s="268"/>
      <c r="K158" s="268"/>
      <c r="L158" s="268" t="s">
        <v>99</v>
      </c>
    </row>
    <row r="159" spans="1:12" ht="17.25" x14ac:dyDescent="0.3">
      <c r="A159" s="143">
        <f t="shared" si="5"/>
        <v>10</v>
      </c>
      <c r="B159" s="268">
        <v>45358</v>
      </c>
      <c r="C159" s="286">
        <v>0.13819444444444443</v>
      </c>
      <c r="D159" s="268" t="s">
        <v>162</v>
      </c>
      <c r="E159" s="268" t="s">
        <v>1164</v>
      </c>
      <c r="F159" s="268" t="s">
        <v>85</v>
      </c>
      <c r="G159" s="268" t="s">
        <v>163</v>
      </c>
      <c r="H159" s="268" t="s">
        <v>7</v>
      </c>
      <c r="I159" s="268" t="s">
        <v>1165</v>
      </c>
      <c r="J159" s="268"/>
      <c r="K159" s="268"/>
      <c r="L159" s="268" t="s">
        <v>99</v>
      </c>
    </row>
    <row r="160" spans="1:12" ht="17.25" x14ac:dyDescent="0.3">
      <c r="A160" s="143">
        <f t="shared" si="5"/>
        <v>10</v>
      </c>
      <c r="B160" s="268">
        <v>45359</v>
      </c>
      <c r="C160" s="286">
        <v>0.7270833333333333</v>
      </c>
      <c r="D160" s="268" t="s">
        <v>9</v>
      </c>
      <c r="E160" s="268" t="s">
        <v>1177</v>
      </c>
      <c r="F160" s="268" t="s">
        <v>85</v>
      </c>
      <c r="G160" s="268" t="s">
        <v>164</v>
      </c>
      <c r="H160" s="268" t="s">
        <v>7</v>
      </c>
      <c r="I160" s="268" t="s">
        <v>1178</v>
      </c>
      <c r="J160" s="268"/>
      <c r="K160" s="268" t="s">
        <v>17</v>
      </c>
      <c r="L160" s="268" t="s">
        <v>99</v>
      </c>
    </row>
    <row r="161" spans="1:12" ht="33" x14ac:dyDescent="0.3">
      <c r="A161" s="143">
        <f t="shared" si="5"/>
        <v>10</v>
      </c>
      <c r="B161" s="268">
        <v>45359</v>
      </c>
      <c r="C161" s="286">
        <v>0.91736111111111107</v>
      </c>
      <c r="D161" s="268" t="s">
        <v>9</v>
      </c>
      <c r="E161" s="268" t="s">
        <v>245</v>
      </c>
      <c r="F161" s="268" t="s">
        <v>85</v>
      </c>
      <c r="G161" s="268" t="s">
        <v>164</v>
      </c>
      <c r="H161" s="268" t="s">
        <v>7</v>
      </c>
      <c r="I161" s="288" t="s">
        <v>1179</v>
      </c>
      <c r="J161" s="268"/>
      <c r="K161" s="268"/>
      <c r="L161" s="268" t="s">
        <v>99</v>
      </c>
    </row>
    <row r="162" spans="1:12" ht="86.25" x14ac:dyDescent="0.3">
      <c r="A162" s="143">
        <f t="shared" si="5"/>
        <v>10</v>
      </c>
      <c r="B162" s="268">
        <v>45359</v>
      </c>
      <c r="C162" s="286">
        <v>0.62569444444444444</v>
      </c>
      <c r="D162" s="268" t="s">
        <v>10</v>
      </c>
      <c r="E162" s="268" t="s">
        <v>1180</v>
      </c>
      <c r="F162" s="268" t="s">
        <v>104</v>
      </c>
      <c r="G162" s="268" t="s">
        <v>163</v>
      </c>
      <c r="H162" s="268" t="s">
        <v>7</v>
      </c>
      <c r="I162" s="288" t="s">
        <v>5226</v>
      </c>
      <c r="J162" s="268"/>
      <c r="K162" s="268"/>
      <c r="L162" s="268" t="s">
        <v>99</v>
      </c>
    </row>
    <row r="163" spans="1:12" ht="51.75" x14ac:dyDescent="0.3">
      <c r="A163" s="143">
        <f t="shared" si="5"/>
        <v>10</v>
      </c>
      <c r="B163" s="268">
        <v>45359</v>
      </c>
      <c r="C163" s="286">
        <v>0.80694444444444446</v>
      </c>
      <c r="D163" s="268" t="s">
        <v>11</v>
      </c>
      <c r="E163" s="268" t="s">
        <v>3651</v>
      </c>
      <c r="F163" s="268" t="s">
        <v>85</v>
      </c>
      <c r="G163" s="268" t="s">
        <v>164</v>
      </c>
      <c r="H163" s="268" t="s">
        <v>7</v>
      </c>
      <c r="I163" s="288" t="s">
        <v>1198</v>
      </c>
      <c r="J163" s="268"/>
      <c r="K163" s="268"/>
      <c r="L163" s="268" t="s">
        <v>99</v>
      </c>
    </row>
    <row r="164" spans="1:12" ht="51.75" x14ac:dyDescent="0.3">
      <c r="A164" s="143">
        <f t="shared" si="5"/>
        <v>10</v>
      </c>
      <c r="B164" s="268">
        <v>45360</v>
      </c>
      <c r="C164" s="286">
        <v>1.7361111111111112E-2</v>
      </c>
      <c r="D164" s="268" t="s">
        <v>9</v>
      </c>
      <c r="E164" s="268" t="s">
        <v>194</v>
      </c>
      <c r="F164" s="268" t="s">
        <v>85</v>
      </c>
      <c r="G164" s="268" t="s">
        <v>163</v>
      </c>
      <c r="H164" s="268" t="s">
        <v>7</v>
      </c>
      <c r="I164" s="288" t="s">
        <v>1182</v>
      </c>
      <c r="J164" s="268"/>
      <c r="K164" s="268"/>
      <c r="L164" s="268" t="s">
        <v>99</v>
      </c>
    </row>
    <row r="165" spans="1:12" ht="34.5" x14ac:dyDescent="0.3">
      <c r="A165" s="143">
        <f t="shared" si="5"/>
        <v>10</v>
      </c>
      <c r="B165" s="268">
        <v>45360</v>
      </c>
      <c r="C165" s="286">
        <v>4.027777777777778E-2</v>
      </c>
      <c r="D165" s="268" t="s">
        <v>11</v>
      </c>
      <c r="E165" s="268" t="s">
        <v>171</v>
      </c>
      <c r="F165" s="268" t="s">
        <v>85</v>
      </c>
      <c r="G165" s="268" t="s">
        <v>163</v>
      </c>
      <c r="H165" s="268" t="s">
        <v>7</v>
      </c>
      <c r="I165" s="288" t="s">
        <v>1183</v>
      </c>
      <c r="J165" s="268"/>
      <c r="K165" s="268"/>
      <c r="L165" s="268" t="s">
        <v>99</v>
      </c>
    </row>
    <row r="166" spans="1:12" ht="34.5" x14ac:dyDescent="0.3">
      <c r="A166" s="143">
        <f t="shared" si="5"/>
        <v>10</v>
      </c>
      <c r="B166" s="268">
        <v>45360</v>
      </c>
      <c r="C166" s="286">
        <v>0.93263888888888891</v>
      </c>
      <c r="D166" s="268" t="s">
        <v>11</v>
      </c>
      <c r="E166" s="268" t="s">
        <v>1205</v>
      </c>
      <c r="F166" s="268" t="s">
        <v>85</v>
      </c>
      <c r="G166" s="268" t="s">
        <v>164</v>
      </c>
      <c r="H166" s="268" t="s">
        <v>7</v>
      </c>
      <c r="I166" s="288" t="s">
        <v>1197</v>
      </c>
      <c r="J166" s="268"/>
      <c r="K166" s="268" t="s">
        <v>17</v>
      </c>
      <c r="L166" s="268" t="s">
        <v>99</v>
      </c>
    </row>
    <row r="167" spans="1:12" ht="51.75" x14ac:dyDescent="0.3">
      <c r="A167" s="143">
        <f t="shared" si="5"/>
        <v>11</v>
      </c>
      <c r="B167" s="268">
        <v>45362</v>
      </c>
      <c r="C167" s="286">
        <v>1.3194444444444444E-2</v>
      </c>
      <c r="D167" s="268" t="s">
        <v>9</v>
      </c>
      <c r="E167" s="268" t="s">
        <v>194</v>
      </c>
      <c r="F167" s="268" t="s">
        <v>85</v>
      </c>
      <c r="G167" s="268" t="s">
        <v>163</v>
      </c>
      <c r="H167" s="268" t="s">
        <v>7</v>
      </c>
      <c r="I167" s="288" t="s">
        <v>1206</v>
      </c>
      <c r="J167" s="268"/>
      <c r="K167" s="268"/>
      <c r="L167" s="268" t="s">
        <v>99</v>
      </c>
    </row>
    <row r="168" spans="1:12" ht="17.25" x14ac:dyDescent="0.3">
      <c r="A168" s="143">
        <f t="shared" si="5"/>
        <v>11</v>
      </c>
      <c r="B168" s="268">
        <v>45362</v>
      </c>
      <c r="C168" s="286">
        <v>0.19930555555555554</v>
      </c>
      <c r="D168" s="268" t="s">
        <v>10</v>
      </c>
      <c r="E168" s="268" t="s">
        <v>231</v>
      </c>
      <c r="F168" s="268" t="s">
        <v>85</v>
      </c>
      <c r="G168" s="268" t="s">
        <v>163</v>
      </c>
      <c r="H168" s="268" t="s">
        <v>7</v>
      </c>
      <c r="I168" s="268" t="s">
        <v>1207</v>
      </c>
      <c r="J168" s="268"/>
      <c r="K168" s="268"/>
      <c r="L168" s="268" t="s">
        <v>99</v>
      </c>
    </row>
    <row r="169" spans="1:12" ht="51.75" x14ac:dyDescent="0.3">
      <c r="A169" s="143">
        <f t="shared" si="5"/>
        <v>11</v>
      </c>
      <c r="B169" s="268">
        <v>45362</v>
      </c>
      <c r="C169" s="286">
        <v>0.81597222222222221</v>
      </c>
      <c r="D169" s="268" t="s">
        <v>9</v>
      </c>
      <c r="E169" s="268" t="s">
        <v>1218</v>
      </c>
      <c r="F169" s="268" t="s">
        <v>85</v>
      </c>
      <c r="G169" s="268" t="s">
        <v>163</v>
      </c>
      <c r="H169" s="268" t="s">
        <v>7</v>
      </c>
      <c r="I169" s="288" t="s">
        <v>1219</v>
      </c>
      <c r="J169" s="268"/>
      <c r="K169" s="268"/>
      <c r="L169" s="268" t="s">
        <v>99</v>
      </c>
    </row>
    <row r="170" spans="1:12" ht="51.75" x14ac:dyDescent="0.3">
      <c r="A170" s="143">
        <f t="shared" si="5"/>
        <v>11</v>
      </c>
      <c r="B170" s="268">
        <v>45362</v>
      </c>
      <c r="C170" s="286">
        <v>0.25972222222222224</v>
      </c>
      <c r="D170" s="268" t="s">
        <v>11</v>
      </c>
      <c r="E170" s="268" t="s">
        <v>171</v>
      </c>
      <c r="F170" s="268" t="s">
        <v>85</v>
      </c>
      <c r="G170" s="268" t="s">
        <v>163</v>
      </c>
      <c r="H170" s="268" t="s">
        <v>7</v>
      </c>
      <c r="I170" s="288" t="s">
        <v>1220</v>
      </c>
      <c r="J170" s="268"/>
      <c r="K170" s="268"/>
      <c r="L170" s="268" t="s">
        <v>99</v>
      </c>
    </row>
    <row r="171" spans="1:12" ht="51.75" x14ac:dyDescent="0.3">
      <c r="A171" s="143">
        <f t="shared" si="5"/>
        <v>11</v>
      </c>
      <c r="B171" s="268">
        <v>45363</v>
      </c>
      <c r="C171" s="286">
        <v>0.38263888888888892</v>
      </c>
      <c r="D171" s="268" t="s">
        <v>9</v>
      </c>
      <c r="E171" s="268" t="s">
        <v>170</v>
      </c>
      <c r="F171" s="268" t="s">
        <v>85</v>
      </c>
      <c r="G171" s="268" t="s">
        <v>163</v>
      </c>
      <c r="H171" s="268" t="s">
        <v>7</v>
      </c>
      <c r="I171" s="288" t="s">
        <v>1240</v>
      </c>
      <c r="J171" s="268"/>
      <c r="K171" s="268"/>
      <c r="L171" s="268" t="s">
        <v>99</v>
      </c>
    </row>
    <row r="172" spans="1:12" ht="34.5" x14ac:dyDescent="0.3">
      <c r="A172" s="143">
        <f t="shared" si="5"/>
        <v>11</v>
      </c>
      <c r="B172" s="268">
        <v>45363</v>
      </c>
      <c r="C172" s="286">
        <v>0.89583333333333337</v>
      </c>
      <c r="D172" s="268" t="s">
        <v>9</v>
      </c>
      <c r="E172" s="268" t="s">
        <v>284</v>
      </c>
      <c r="F172" s="268" t="s">
        <v>85</v>
      </c>
      <c r="G172" s="268" t="s">
        <v>164</v>
      </c>
      <c r="H172" s="268" t="s">
        <v>7</v>
      </c>
      <c r="I172" s="288" t="s">
        <v>1241</v>
      </c>
      <c r="J172" s="268"/>
      <c r="K172" s="268"/>
      <c r="L172" s="268" t="s">
        <v>99</v>
      </c>
    </row>
    <row r="173" spans="1:12" ht="138" x14ac:dyDescent="0.3">
      <c r="A173" s="143">
        <f t="shared" si="5"/>
        <v>11</v>
      </c>
      <c r="B173" s="268">
        <v>45363</v>
      </c>
      <c r="C173" s="286">
        <v>0.99513888888888891</v>
      </c>
      <c r="D173" s="268" t="s">
        <v>9</v>
      </c>
      <c r="E173" s="268" t="s">
        <v>170</v>
      </c>
      <c r="F173" s="268" t="s">
        <v>85</v>
      </c>
      <c r="G173" s="268" t="s">
        <v>163</v>
      </c>
      <c r="H173" s="268" t="s">
        <v>7</v>
      </c>
      <c r="I173" s="288" t="s">
        <v>1242</v>
      </c>
      <c r="J173" s="268"/>
      <c r="K173" s="268"/>
      <c r="L173" s="268" t="s">
        <v>99</v>
      </c>
    </row>
    <row r="174" spans="1:12" ht="51.75" x14ac:dyDescent="0.3">
      <c r="A174" s="143">
        <f t="shared" si="5"/>
        <v>11</v>
      </c>
      <c r="B174" s="268">
        <v>45363</v>
      </c>
      <c r="C174" s="286">
        <v>0.74861111111111101</v>
      </c>
      <c r="D174" s="268" t="s">
        <v>10</v>
      </c>
      <c r="E174" s="268" t="s">
        <v>1243</v>
      </c>
      <c r="F174" s="268" t="s">
        <v>103</v>
      </c>
      <c r="G174" s="268" t="s">
        <v>164</v>
      </c>
      <c r="H174" s="268" t="s">
        <v>8</v>
      </c>
      <c r="I174" s="288" t="s">
        <v>1244</v>
      </c>
      <c r="J174" s="493"/>
      <c r="K174" s="268"/>
      <c r="L174" s="268" t="s">
        <v>99</v>
      </c>
    </row>
    <row r="175" spans="1:12" ht="69" x14ac:dyDescent="0.3">
      <c r="A175" s="143">
        <f t="shared" si="5"/>
        <v>11</v>
      </c>
      <c r="B175" s="268">
        <v>45364</v>
      </c>
      <c r="C175" s="286">
        <v>0.34583333333333338</v>
      </c>
      <c r="D175" s="268" t="s">
        <v>14</v>
      </c>
      <c r="E175" s="268" t="s">
        <v>1257</v>
      </c>
      <c r="F175" s="268" t="s">
        <v>87</v>
      </c>
      <c r="G175" s="268" t="s">
        <v>164</v>
      </c>
      <c r="H175" s="268" t="s">
        <v>7</v>
      </c>
      <c r="I175" s="288" t="s">
        <v>1258</v>
      </c>
      <c r="J175" s="268"/>
      <c r="K175" s="268"/>
      <c r="L175" s="268" t="s">
        <v>99</v>
      </c>
    </row>
    <row r="176" spans="1:12" ht="34.5" x14ac:dyDescent="0.3">
      <c r="A176" s="143">
        <v>11</v>
      </c>
      <c r="B176" s="268">
        <v>45365</v>
      </c>
      <c r="C176" s="286">
        <v>0.26874999999999999</v>
      </c>
      <c r="D176" s="268" t="s">
        <v>14</v>
      </c>
      <c r="E176" s="268" t="s">
        <v>1321</v>
      </c>
      <c r="F176" s="268" t="s">
        <v>85</v>
      </c>
      <c r="G176" s="268" t="s">
        <v>164</v>
      </c>
      <c r="H176" s="268" t="s">
        <v>7</v>
      </c>
      <c r="I176" s="288" t="s">
        <v>1322</v>
      </c>
      <c r="J176" s="268"/>
      <c r="K176" s="268"/>
      <c r="L176" s="268" t="s">
        <v>99</v>
      </c>
    </row>
    <row r="177" spans="1:12" ht="17.25" x14ac:dyDescent="0.3">
      <c r="A177" s="143">
        <f>WEEKNUM(B177)</f>
        <v>11</v>
      </c>
      <c r="B177" s="268">
        <v>45365</v>
      </c>
      <c r="C177" s="286">
        <v>0.89374999999999993</v>
      </c>
      <c r="D177" s="268" t="s">
        <v>9</v>
      </c>
      <c r="E177" s="268" t="s">
        <v>1268</v>
      </c>
      <c r="F177" s="268" t="s">
        <v>85</v>
      </c>
      <c r="G177" s="268" t="s">
        <v>164</v>
      </c>
      <c r="H177" s="268" t="s">
        <v>7</v>
      </c>
      <c r="I177" s="268" t="s">
        <v>1267</v>
      </c>
      <c r="J177" s="268"/>
      <c r="K177" s="268"/>
      <c r="L177" s="268" t="s">
        <v>99</v>
      </c>
    </row>
    <row r="178" spans="1:12" ht="17.25" x14ac:dyDescent="0.3">
      <c r="A178" s="143">
        <v>11</v>
      </c>
      <c r="B178" s="268">
        <v>45365</v>
      </c>
      <c r="C178" s="286"/>
      <c r="D178" s="268" t="s">
        <v>14</v>
      </c>
      <c r="E178" s="268" t="s">
        <v>1323</v>
      </c>
      <c r="F178" s="268" t="s">
        <v>103</v>
      </c>
      <c r="G178" s="268" t="s">
        <v>164</v>
      </c>
      <c r="H178" s="268" t="s">
        <v>8</v>
      </c>
      <c r="I178" s="288" t="s">
        <v>1324</v>
      </c>
      <c r="J178" s="268"/>
      <c r="K178" s="268" t="s">
        <v>17</v>
      </c>
      <c r="L178" s="268" t="s">
        <v>99</v>
      </c>
    </row>
    <row r="179" spans="1:12" ht="17.25" x14ac:dyDescent="0.3">
      <c r="A179" s="143">
        <f t="shared" ref="A179:A191" si="6">WEEKNUM(B179)</f>
        <v>11</v>
      </c>
      <c r="B179" s="268">
        <v>45366</v>
      </c>
      <c r="C179" s="286">
        <v>4.6527777777777779E-2</v>
      </c>
      <c r="D179" s="268" t="s">
        <v>9</v>
      </c>
      <c r="E179" s="268" t="s">
        <v>245</v>
      </c>
      <c r="F179" s="268" t="s">
        <v>85</v>
      </c>
      <c r="G179" s="268" t="s">
        <v>164</v>
      </c>
      <c r="H179" s="268" t="s">
        <v>7</v>
      </c>
      <c r="I179" s="268" t="s">
        <v>1269</v>
      </c>
      <c r="J179" s="268"/>
      <c r="K179" s="268"/>
      <c r="L179" s="268" t="s">
        <v>99</v>
      </c>
    </row>
    <row r="180" spans="1:12" ht="17.25" x14ac:dyDescent="0.3">
      <c r="A180" s="143">
        <f t="shared" si="6"/>
        <v>11</v>
      </c>
      <c r="B180" s="268">
        <v>45366</v>
      </c>
      <c r="C180" s="286">
        <v>7.5694444444444439E-2</v>
      </c>
      <c r="D180" s="268" t="s">
        <v>11</v>
      </c>
      <c r="E180" s="268" t="s">
        <v>311</v>
      </c>
      <c r="F180" s="268" t="s">
        <v>85</v>
      </c>
      <c r="G180" s="268" t="s">
        <v>163</v>
      </c>
      <c r="H180" s="268" t="s">
        <v>7</v>
      </c>
      <c r="I180" s="268" t="s">
        <v>1270</v>
      </c>
      <c r="J180" s="268"/>
      <c r="K180" s="268"/>
      <c r="L180" s="268" t="s">
        <v>99</v>
      </c>
    </row>
    <row r="181" spans="1:12" ht="34.5" x14ac:dyDescent="0.3">
      <c r="A181" s="143">
        <f t="shared" si="6"/>
        <v>11</v>
      </c>
      <c r="B181" s="268">
        <v>45366</v>
      </c>
      <c r="C181" s="286">
        <v>0.93194444444444446</v>
      </c>
      <c r="D181" s="268" t="s">
        <v>9</v>
      </c>
      <c r="E181" s="268" t="s">
        <v>1268</v>
      </c>
      <c r="F181" s="268" t="s">
        <v>85</v>
      </c>
      <c r="G181" s="268" t="s">
        <v>164</v>
      </c>
      <c r="H181" s="268" t="s">
        <v>7</v>
      </c>
      <c r="I181" s="288" t="s">
        <v>1284</v>
      </c>
      <c r="J181" s="268"/>
      <c r="K181" s="268"/>
      <c r="L181" s="268" t="s">
        <v>99</v>
      </c>
    </row>
    <row r="182" spans="1:12" ht="17.25" x14ac:dyDescent="0.3">
      <c r="A182" s="143">
        <f t="shared" si="6"/>
        <v>11</v>
      </c>
      <c r="B182" s="268">
        <v>45366</v>
      </c>
      <c r="C182" s="286">
        <v>0.24861111111111112</v>
      </c>
      <c r="D182" s="268" t="s">
        <v>162</v>
      </c>
      <c r="E182" s="268" t="s">
        <v>381</v>
      </c>
      <c r="F182" s="268" t="s">
        <v>85</v>
      </c>
      <c r="G182" s="268" t="s">
        <v>163</v>
      </c>
      <c r="H182" s="268" t="s">
        <v>7</v>
      </c>
      <c r="I182" s="268" t="s">
        <v>1285</v>
      </c>
      <c r="J182" s="268"/>
      <c r="K182" s="268"/>
      <c r="L182" s="268" t="s">
        <v>99</v>
      </c>
    </row>
    <row r="183" spans="1:12" ht="34.5" x14ac:dyDescent="0.3">
      <c r="A183" s="143">
        <f t="shared" si="6"/>
        <v>11</v>
      </c>
      <c r="B183" s="268">
        <v>45367</v>
      </c>
      <c r="C183" s="286">
        <v>0.23611111111111113</v>
      </c>
      <c r="D183" s="268" t="s">
        <v>10</v>
      </c>
      <c r="E183" s="268" t="s">
        <v>255</v>
      </c>
      <c r="F183" s="268" t="s">
        <v>85</v>
      </c>
      <c r="G183" s="268" t="s">
        <v>163</v>
      </c>
      <c r="H183" s="268" t="s">
        <v>7</v>
      </c>
      <c r="I183" s="288" t="s">
        <v>1291</v>
      </c>
      <c r="J183" s="268"/>
      <c r="K183" s="268"/>
      <c r="L183" s="268" t="s">
        <v>99</v>
      </c>
    </row>
    <row r="184" spans="1:12" ht="34.5" x14ac:dyDescent="0.3">
      <c r="A184" s="143">
        <f t="shared" si="6"/>
        <v>11</v>
      </c>
      <c r="B184" s="268">
        <v>45367</v>
      </c>
      <c r="C184" s="286">
        <v>0.55347222222222225</v>
      </c>
      <c r="D184" s="268" t="s">
        <v>13</v>
      </c>
      <c r="E184" s="268" t="s">
        <v>207</v>
      </c>
      <c r="F184" s="268" t="s">
        <v>85</v>
      </c>
      <c r="G184" s="268" t="s">
        <v>164</v>
      </c>
      <c r="H184" s="268" t="s">
        <v>7</v>
      </c>
      <c r="I184" s="288" t="s">
        <v>1292</v>
      </c>
      <c r="J184" s="268"/>
      <c r="K184" s="268"/>
      <c r="L184" s="268" t="s">
        <v>99</v>
      </c>
    </row>
    <row r="185" spans="1:12" ht="34.5" x14ac:dyDescent="0.3">
      <c r="A185" s="143">
        <f t="shared" si="6"/>
        <v>12</v>
      </c>
      <c r="B185" s="268">
        <v>45368</v>
      </c>
      <c r="C185" s="286">
        <v>1.2499999999999999E-2</v>
      </c>
      <c r="D185" s="268" t="s">
        <v>9</v>
      </c>
      <c r="E185" s="268" t="s">
        <v>319</v>
      </c>
      <c r="F185" s="268" t="s">
        <v>85</v>
      </c>
      <c r="G185" s="268" t="s">
        <v>163</v>
      </c>
      <c r="H185" s="268" t="s">
        <v>7</v>
      </c>
      <c r="I185" s="288" t="s">
        <v>1293</v>
      </c>
      <c r="J185" s="268"/>
      <c r="K185" s="268"/>
      <c r="L185" s="268" t="s">
        <v>99</v>
      </c>
    </row>
    <row r="186" spans="1:12" ht="34.5" x14ac:dyDescent="0.3">
      <c r="A186" s="143">
        <f t="shared" si="6"/>
        <v>12</v>
      </c>
      <c r="B186" s="268">
        <v>45369</v>
      </c>
      <c r="C186" s="286">
        <v>0.79652777777777783</v>
      </c>
      <c r="D186" s="268" t="s">
        <v>9</v>
      </c>
      <c r="E186" s="268" t="s">
        <v>397</v>
      </c>
      <c r="F186" s="268" t="s">
        <v>85</v>
      </c>
      <c r="G186" s="268" t="s">
        <v>164</v>
      </c>
      <c r="H186" s="268" t="s">
        <v>8</v>
      </c>
      <c r="I186" s="288" t="s">
        <v>1394</v>
      </c>
      <c r="J186" s="268"/>
      <c r="K186" s="268" t="s">
        <v>17</v>
      </c>
      <c r="L186" s="268" t="s">
        <v>99</v>
      </c>
    </row>
    <row r="187" spans="1:12" ht="17.25" x14ac:dyDescent="0.3">
      <c r="A187" s="143">
        <f t="shared" si="6"/>
        <v>12</v>
      </c>
      <c r="B187" s="268">
        <v>45369</v>
      </c>
      <c r="C187" s="286">
        <v>0.27916666666666667</v>
      </c>
      <c r="D187" s="268" t="s">
        <v>162</v>
      </c>
      <c r="E187" s="268" t="s">
        <v>212</v>
      </c>
      <c r="F187" s="268" t="s">
        <v>85</v>
      </c>
      <c r="G187" s="268" t="s">
        <v>163</v>
      </c>
      <c r="H187" s="268" t="s">
        <v>7</v>
      </c>
      <c r="I187" s="268" t="s">
        <v>1325</v>
      </c>
      <c r="J187" s="268"/>
      <c r="K187" s="268"/>
      <c r="L187" s="268" t="s">
        <v>99</v>
      </c>
    </row>
    <row r="188" spans="1:12" ht="17.25" x14ac:dyDescent="0.3">
      <c r="A188" s="143">
        <f t="shared" si="6"/>
        <v>12</v>
      </c>
      <c r="B188" s="268">
        <v>45370</v>
      </c>
      <c r="C188" s="286">
        <v>9.2361111111111116E-2</v>
      </c>
      <c r="D188" s="268" t="s">
        <v>9</v>
      </c>
      <c r="E188" s="268" t="s">
        <v>506</v>
      </c>
      <c r="F188" s="268" t="s">
        <v>85</v>
      </c>
      <c r="G188" s="268" t="s">
        <v>163</v>
      </c>
      <c r="H188" s="268" t="s">
        <v>7</v>
      </c>
      <c r="I188" s="268" t="s">
        <v>1326</v>
      </c>
      <c r="J188" s="268"/>
      <c r="K188" s="268"/>
      <c r="L188" s="268" t="s">
        <v>99</v>
      </c>
    </row>
    <row r="189" spans="1:12" ht="17.25" x14ac:dyDescent="0.3">
      <c r="A189" s="143">
        <f t="shared" si="6"/>
        <v>12</v>
      </c>
      <c r="B189" s="268">
        <v>45370</v>
      </c>
      <c r="C189" s="286">
        <v>0.27708333333333335</v>
      </c>
      <c r="D189" s="268" t="s">
        <v>9</v>
      </c>
      <c r="E189" s="268" t="s">
        <v>284</v>
      </c>
      <c r="F189" s="268" t="s">
        <v>85</v>
      </c>
      <c r="G189" s="268" t="s">
        <v>164</v>
      </c>
      <c r="H189" s="268" t="s">
        <v>7</v>
      </c>
      <c r="I189" s="268" t="s">
        <v>1332</v>
      </c>
      <c r="J189" s="268"/>
      <c r="K189" s="268"/>
      <c r="L189" s="268" t="s">
        <v>99</v>
      </c>
    </row>
    <row r="190" spans="1:12" ht="51.75" x14ac:dyDescent="0.3">
      <c r="A190" s="143">
        <f t="shared" si="6"/>
        <v>12</v>
      </c>
      <c r="B190" s="268">
        <v>45370</v>
      </c>
      <c r="C190" s="286">
        <v>0.68263888888888891</v>
      </c>
      <c r="D190" s="268" t="s">
        <v>14</v>
      </c>
      <c r="E190" s="268" t="s">
        <v>1333</v>
      </c>
      <c r="F190" s="268" t="s">
        <v>85</v>
      </c>
      <c r="G190" s="268" t="s">
        <v>164</v>
      </c>
      <c r="H190" s="268" t="s">
        <v>7</v>
      </c>
      <c r="I190" s="288" t="s">
        <v>1334</v>
      </c>
      <c r="J190" s="268"/>
      <c r="K190" s="268"/>
      <c r="L190" s="268" t="s">
        <v>99</v>
      </c>
    </row>
    <row r="191" spans="1:12" ht="34.5" x14ac:dyDescent="0.3">
      <c r="A191" s="143">
        <f t="shared" si="6"/>
        <v>12</v>
      </c>
      <c r="B191" s="268">
        <v>45372</v>
      </c>
      <c r="C191" s="286">
        <v>0.13263888888888889</v>
      </c>
      <c r="D191" s="268" t="s">
        <v>9</v>
      </c>
      <c r="E191" s="268" t="s">
        <v>194</v>
      </c>
      <c r="F191" s="268" t="s">
        <v>85</v>
      </c>
      <c r="G191" s="268" t="s">
        <v>163</v>
      </c>
      <c r="H191" s="268" t="s">
        <v>7</v>
      </c>
      <c r="I191" s="288" t="s">
        <v>1348</v>
      </c>
      <c r="J191" s="268"/>
      <c r="K191" s="268"/>
      <c r="L191" s="268" t="s">
        <v>99</v>
      </c>
    </row>
    <row r="192" spans="1:12" ht="34.5" x14ac:dyDescent="0.3">
      <c r="A192" s="143">
        <v>12</v>
      </c>
      <c r="B192" s="268">
        <v>45372</v>
      </c>
      <c r="C192" s="286">
        <v>0.88263888888888886</v>
      </c>
      <c r="D192" s="268" t="s">
        <v>14</v>
      </c>
      <c r="E192" s="268" t="s">
        <v>175</v>
      </c>
      <c r="F192" s="268" t="s">
        <v>104</v>
      </c>
      <c r="G192" s="268" t="s">
        <v>164</v>
      </c>
      <c r="H192" s="268" t="s">
        <v>8</v>
      </c>
      <c r="I192" s="288" t="s">
        <v>1393</v>
      </c>
      <c r="J192" s="268"/>
      <c r="K192" s="268"/>
      <c r="L192" s="268" t="s">
        <v>99</v>
      </c>
    </row>
    <row r="193" spans="1:12" ht="34.5" x14ac:dyDescent="0.3">
      <c r="A193" s="143">
        <f t="shared" ref="A193:A206" si="7">WEEKNUM(B193)</f>
        <v>12</v>
      </c>
      <c r="B193" s="268">
        <v>45372</v>
      </c>
      <c r="C193" s="286">
        <v>0.88958333333333339</v>
      </c>
      <c r="D193" s="268" t="s">
        <v>11</v>
      </c>
      <c r="E193" s="268" t="s">
        <v>171</v>
      </c>
      <c r="F193" s="268" t="s">
        <v>85</v>
      </c>
      <c r="G193" s="268" t="s">
        <v>163</v>
      </c>
      <c r="H193" s="268" t="s">
        <v>7</v>
      </c>
      <c r="I193" s="288" t="s">
        <v>1499</v>
      </c>
      <c r="J193" s="288"/>
      <c r="K193" s="268"/>
      <c r="L193" s="268" t="s">
        <v>99</v>
      </c>
    </row>
    <row r="194" spans="1:12" ht="17.25" x14ac:dyDescent="0.3">
      <c r="A194" s="143">
        <f t="shared" si="7"/>
        <v>12</v>
      </c>
      <c r="B194" s="268">
        <v>45373</v>
      </c>
      <c r="C194" s="286">
        <v>0.12638888888888888</v>
      </c>
      <c r="D194" s="268" t="s">
        <v>162</v>
      </c>
      <c r="E194" s="268" t="s">
        <v>605</v>
      </c>
      <c r="F194" s="268" t="s">
        <v>85</v>
      </c>
      <c r="G194" s="268" t="s">
        <v>163</v>
      </c>
      <c r="H194" s="268" t="s">
        <v>7</v>
      </c>
      <c r="I194" s="268" t="s">
        <v>1500</v>
      </c>
      <c r="J194" s="268"/>
      <c r="K194" s="268"/>
      <c r="L194" s="268" t="s">
        <v>99</v>
      </c>
    </row>
    <row r="195" spans="1:12" ht="155.25" x14ac:dyDescent="0.3">
      <c r="A195" s="143">
        <f t="shared" si="7"/>
        <v>12</v>
      </c>
      <c r="B195" s="268">
        <v>45373</v>
      </c>
      <c r="C195" s="286">
        <v>0.22916666666666666</v>
      </c>
      <c r="D195" s="268" t="s">
        <v>11</v>
      </c>
      <c r="E195" s="268" t="s">
        <v>1374</v>
      </c>
      <c r="F195" s="268" t="s">
        <v>85</v>
      </c>
      <c r="G195" s="268" t="s">
        <v>164</v>
      </c>
      <c r="H195" s="268" t="s">
        <v>8</v>
      </c>
      <c r="I195" s="288" t="s">
        <v>1373</v>
      </c>
      <c r="J195" s="268"/>
      <c r="K195" s="268"/>
      <c r="L195" s="268" t="s">
        <v>99</v>
      </c>
    </row>
    <row r="196" spans="1:12" ht="51.75" x14ac:dyDescent="0.3">
      <c r="A196" s="143">
        <f t="shared" si="7"/>
        <v>12</v>
      </c>
      <c r="B196" s="268">
        <v>45373</v>
      </c>
      <c r="C196" s="286">
        <v>0.12638888888888888</v>
      </c>
      <c r="D196" s="268" t="s">
        <v>162</v>
      </c>
      <c r="E196" s="268" t="s">
        <v>605</v>
      </c>
      <c r="F196" s="268" t="s">
        <v>104</v>
      </c>
      <c r="G196" s="268" t="s">
        <v>163</v>
      </c>
      <c r="H196" s="268" t="s">
        <v>7</v>
      </c>
      <c r="I196" s="288" t="s">
        <v>1501</v>
      </c>
      <c r="J196" s="268"/>
      <c r="K196" s="268"/>
      <c r="L196" s="268" t="s">
        <v>99</v>
      </c>
    </row>
    <row r="197" spans="1:12" ht="17.25" x14ac:dyDescent="0.3">
      <c r="A197" s="143">
        <f t="shared" si="7"/>
        <v>12</v>
      </c>
      <c r="B197" s="268">
        <v>45374</v>
      </c>
      <c r="C197" s="286">
        <v>0.75416666666666676</v>
      </c>
      <c r="D197" s="268" t="s">
        <v>9</v>
      </c>
      <c r="E197" s="268" t="s">
        <v>284</v>
      </c>
      <c r="F197" s="268" t="s">
        <v>85</v>
      </c>
      <c r="G197" s="268" t="s">
        <v>164</v>
      </c>
      <c r="H197" s="268" t="s">
        <v>7</v>
      </c>
      <c r="I197" s="268" t="s">
        <v>1383</v>
      </c>
      <c r="J197" s="268"/>
      <c r="K197" s="268"/>
      <c r="L197" s="268" t="s">
        <v>99</v>
      </c>
    </row>
    <row r="198" spans="1:12" ht="17.25" x14ac:dyDescent="0.3">
      <c r="A198" s="143">
        <f t="shared" si="7"/>
        <v>12</v>
      </c>
      <c r="B198" s="268">
        <v>45374</v>
      </c>
      <c r="C198" s="286">
        <v>0.96597222222222223</v>
      </c>
      <c r="D198" s="268" t="s">
        <v>9</v>
      </c>
      <c r="E198" s="268" t="s">
        <v>538</v>
      </c>
      <c r="F198" s="268" t="s">
        <v>85</v>
      </c>
      <c r="G198" s="268" t="s">
        <v>164</v>
      </c>
      <c r="H198" s="268" t="s">
        <v>7</v>
      </c>
      <c r="I198" s="268" t="s">
        <v>1384</v>
      </c>
      <c r="J198" s="268"/>
      <c r="K198" s="268"/>
      <c r="L198" s="268" t="s">
        <v>99</v>
      </c>
    </row>
    <row r="199" spans="1:12" ht="17.25" x14ac:dyDescent="0.3">
      <c r="A199" s="143">
        <f t="shared" si="7"/>
        <v>13</v>
      </c>
      <c r="B199" s="268">
        <v>45375</v>
      </c>
      <c r="C199" s="286">
        <v>0.52152777777777781</v>
      </c>
      <c r="D199" s="268" t="s">
        <v>11</v>
      </c>
      <c r="E199" s="268" t="s">
        <v>172</v>
      </c>
      <c r="F199" s="268" t="s">
        <v>85</v>
      </c>
      <c r="G199" s="268" t="s">
        <v>163</v>
      </c>
      <c r="H199" s="268" t="s">
        <v>7</v>
      </c>
      <c r="I199" s="268" t="s">
        <v>1395</v>
      </c>
      <c r="J199" s="268"/>
      <c r="K199" s="268"/>
      <c r="L199" s="268" t="s">
        <v>99</v>
      </c>
    </row>
    <row r="200" spans="1:12" ht="17.25" x14ac:dyDescent="0.3">
      <c r="A200" s="143">
        <f t="shared" si="7"/>
        <v>13</v>
      </c>
      <c r="B200" s="268">
        <v>45375</v>
      </c>
      <c r="C200" s="286"/>
      <c r="D200" s="268" t="s">
        <v>9</v>
      </c>
      <c r="E200" s="268" t="s">
        <v>749</v>
      </c>
      <c r="F200" s="268" t="s">
        <v>85</v>
      </c>
      <c r="G200" s="268" t="s">
        <v>164</v>
      </c>
      <c r="H200" s="268" t="s">
        <v>7</v>
      </c>
      <c r="I200" s="268" t="s">
        <v>1497</v>
      </c>
      <c r="J200" s="268"/>
      <c r="K200" s="268"/>
      <c r="L200" s="268" t="s">
        <v>99</v>
      </c>
    </row>
    <row r="201" spans="1:12" ht="17.25" x14ac:dyDescent="0.3">
      <c r="A201" s="143">
        <f t="shared" si="7"/>
        <v>13</v>
      </c>
      <c r="B201" s="268">
        <v>45376</v>
      </c>
      <c r="C201" s="286">
        <v>0.93194444444444446</v>
      </c>
      <c r="D201" s="268" t="s">
        <v>14</v>
      </c>
      <c r="E201" s="268" t="s">
        <v>227</v>
      </c>
      <c r="F201" s="268" t="s">
        <v>85</v>
      </c>
      <c r="G201" s="268" t="s">
        <v>164</v>
      </c>
      <c r="H201" s="268" t="s">
        <v>8</v>
      </c>
      <c r="I201" s="268" t="s">
        <v>1403</v>
      </c>
      <c r="J201" s="268"/>
      <c r="K201" s="268"/>
      <c r="L201" s="268" t="s">
        <v>99</v>
      </c>
    </row>
    <row r="202" spans="1:12" ht="17.25" x14ac:dyDescent="0.3">
      <c r="A202" s="143">
        <f t="shared" si="7"/>
        <v>13</v>
      </c>
      <c r="B202" s="268">
        <v>45377</v>
      </c>
      <c r="C202" s="286">
        <v>0.94444444444444453</v>
      </c>
      <c r="D202" s="268" t="s">
        <v>9</v>
      </c>
      <c r="E202" s="268" t="s">
        <v>170</v>
      </c>
      <c r="F202" s="268" t="s">
        <v>85</v>
      </c>
      <c r="G202" s="268" t="s">
        <v>163</v>
      </c>
      <c r="H202" s="268" t="s">
        <v>7</v>
      </c>
      <c r="I202" s="268" t="s">
        <v>1413</v>
      </c>
      <c r="J202" s="268"/>
      <c r="K202" s="268"/>
      <c r="L202" s="268" t="s">
        <v>99</v>
      </c>
    </row>
    <row r="203" spans="1:12" ht="17.25" x14ac:dyDescent="0.3">
      <c r="A203" s="143">
        <f t="shared" si="7"/>
        <v>13</v>
      </c>
      <c r="B203" s="268">
        <v>45377</v>
      </c>
      <c r="C203" s="286">
        <v>0.30694444444444441</v>
      </c>
      <c r="D203" s="268" t="s">
        <v>10</v>
      </c>
      <c r="E203" s="268" t="s">
        <v>255</v>
      </c>
      <c r="F203" s="268" t="s">
        <v>85</v>
      </c>
      <c r="G203" s="268" t="s">
        <v>163</v>
      </c>
      <c r="H203" s="268" t="s">
        <v>7</v>
      </c>
      <c r="I203" s="268" t="s">
        <v>1414</v>
      </c>
      <c r="J203" s="268"/>
      <c r="K203" s="268"/>
      <c r="L203" s="268" t="s">
        <v>99</v>
      </c>
    </row>
    <row r="204" spans="1:12" ht="69" x14ac:dyDescent="0.3">
      <c r="A204" s="143">
        <f t="shared" si="7"/>
        <v>13</v>
      </c>
      <c r="B204" s="268">
        <v>45379</v>
      </c>
      <c r="C204" s="286">
        <v>0.55555555555555558</v>
      </c>
      <c r="D204" s="268" t="s">
        <v>10</v>
      </c>
      <c r="E204" s="268" t="s">
        <v>821</v>
      </c>
      <c r="F204" s="268" t="s">
        <v>85</v>
      </c>
      <c r="G204" s="268" t="s">
        <v>164</v>
      </c>
      <c r="H204" s="268" t="s">
        <v>7</v>
      </c>
      <c r="I204" s="288" t="s">
        <v>1443</v>
      </c>
      <c r="J204" s="268"/>
      <c r="K204" s="268"/>
      <c r="L204" s="268" t="s">
        <v>99</v>
      </c>
    </row>
    <row r="205" spans="1:12" ht="34.5" x14ac:dyDescent="0.3">
      <c r="A205" s="143">
        <f t="shared" si="7"/>
        <v>13</v>
      </c>
      <c r="B205" s="268">
        <v>45379</v>
      </c>
      <c r="C205" s="286">
        <v>0.88958333333333339</v>
      </c>
      <c r="D205" s="268" t="s">
        <v>14</v>
      </c>
      <c r="E205" s="268" t="s">
        <v>492</v>
      </c>
      <c r="F205" s="268" t="s">
        <v>85</v>
      </c>
      <c r="G205" s="268" t="s">
        <v>164</v>
      </c>
      <c r="H205" s="268" t="s">
        <v>7</v>
      </c>
      <c r="I205" s="288" t="s">
        <v>1444</v>
      </c>
      <c r="J205" s="268"/>
      <c r="K205" s="268" t="s">
        <v>17</v>
      </c>
      <c r="L205" s="268" t="s">
        <v>99</v>
      </c>
    </row>
    <row r="206" spans="1:12" ht="103.5" x14ac:dyDescent="0.3">
      <c r="A206" s="143">
        <f t="shared" si="7"/>
        <v>13</v>
      </c>
      <c r="B206" s="268">
        <v>45379</v>
      </c>
      <c r="C206" s="286">
        <v>0.29375000000000001</v>
      </c>
      <c r="D206" s="268" t="s">
        <v>162</v>
      </c>
      <c r="E206" s="268" t="s">
        <v>1445</v>
      </c>
      <c r="F206" s="268" t="s">
        <v>85</v>
      </c>
      <c r="G206" s="268" t="s">
        <v>164</v>
      </c>
      <c r="H206" s="268" t="s">
        <v>8</v>
      </c>
      <c r="I206" s="288" t="s">
        <v>1446</v>
      </c>
      <c r="J206" s="268"/>
      <c r="K206" s="268"/>
      <c r="L206" s="268" t="s">
        <v>99</v>
      </c>
    </row>
    <row r="207" spans="1:12" ht="17.25" x14ac:dyDescent="0.3">
      <c r="A207" s="143">
        <v>13</v>
      </c>
      <c r="B207" s="268">
        <v>45379</v>
      </c>
      <c r="C207" s="286">
        <v>8.6111111111111124E-2</v>
      </c>
      <c r="D207" s="268" t="s">
        <v>9</v>
      </c>
      <c r="E207" s="268" t="s">
        <v>170</v>
      </c>
      <c r="F207" s="268" t="s">
        <v>85</v>
      </c>
      <c r="G207" s="268" t="s">
        <v>163</v>
      </c>
      <c r="H207" s="268" t="s">
        <v>7</v>
      </c>
      <c r="I207" s="288" t="s">
        <v>1829</v>
      </c>
      <c r="J207" s="268"/>
      <c r="K207" s="268"/>
      <c r="L207" s="268" t="s">
        <v>99</v>
      </c>
    </row>
    <row r="208" spans="1:12" ht="17.25" x14ac:dyDescent="0.3">
      <c r="A208" s="143">
        <f t="shared" ref="A208:A239" si="8">WEEKNUM(B208)</f>
        <v>13</v>
      </c>
      <c r="B208" s="268">
        <v>45380</v>
      </c>
      <c r="C208" s="286">
        <v>0.27569444444444446</v>
      </c>
      <c r="D208" s="268" t="s">
        <v>9</v>
      </c>
      <c r="E208" s="268" t="s">
        <v>194</v>
      </c>
      <c r="F208" s="268" t="s">
        <v>85</v>
      </c>
      <c r="G208" s="268" t="s">
        <v>163</v>
      </c>
      <c r="H208" s="268" t="s">
        <v>7</v>
      </c>
      <c r="I208" s="268" t="s">
        <v>1461</v>
      </c>
      <c r="J208" s="268"/>
      <c r="K208" s="268"/>
      <c r="L208" s="268" t="s">
        <v>99</v>
      </c>
    </row>
    <row r="209" spans="1:12" ht="34.5" x14ac:dyDescent="0.3">
      <c r="A209" s="143">
        <f t="shared" si="8"/>
        <v>13</v>
      </c>
      <c r="B209" s="268">
        <v>45381</v>
      </c>
      <c r="C209" s="286">
        <v>4.7916666666666663E-2</v>
      </c>
      <c r="D209" s="268" t="s">
        <v>9</v>
      </c>
      <c r="E209" s="268" t="s">
        <v>614</v>
      </c>
      <c r="F209" s="268" t="s">
        <v>85</v>
      </c>
      <c r="G209" s="268" t="s">
        <v>163</v>
      </c>
      <c r="H209" s="268" t="s">
        <v>7</v>
      </c>
      <c r="I209" s="288" t="s">
        <v>1462</v>
      </c>
      <c r="J209" s="268"/>
      <c r="K209" s="268"/>
      <c r="L209" s="268" t="s">
        <v>99</v>
      </c>
    </row>
    <row r="210" spans="1:12" ht="17.25" x14ac:dyDescent="0.3">
      <c r="A210" s="143">
        <f t="shared" si="8"/>
        <v>13</v>
      </c>
      <c r="B210" s="268">
        <v>45381</v>
      </c>
      <c r="C210" s="286">
        <v>0.1125</v>
      </c>
      <c r="D210" s="268" t="s">
        <v>11</v>
      </c>
      <c r="E210" s="268" t="s">
        <v>171</v>
      </c>
      <c r="F210" s="268" t="s">
        <v>85</v>
      </c>
      <c r="G210" s="268" t="s">
        <v>163</v>
      </c>
      <c r="H210" s="268" t="s">
        <v>7</v>
      </c>
      <c r="I210" s="288" t="s">
        <v>1463</v>
      </c>
      <c r="J210" s="268"/>
      <c r="K210" s="268"/>
      <c r="L210" s="268" t="s">
        <v>99</v>
      </c>
    </row>
    <row r="211" spans="1:12" ht="51.75" x14ac:dyDescent="0.3">
      <c r="A211" s="143">
        <f t="shared" si="8"/>
        <v>13</v>
      </c>
      <c r="B211" s="268">
        <v>45381</v>
      </c>
      <c r="C211" s="286">
        <v>0.36944444444444446</v>
      </c>
      <c r="D211" s="268" t="s">
        <v>162</v>
      </c>
      <c r="E211" s="268" t="s">
        <v>605</v>
      </c>
      <c r="F211" s="268" t="s">
        <v>85</v>
      </c>
      <c r="G211" s="268" t="s">
        <v>163</v>
      </c>
      <c r="H211" s="268" t="s">
        <v>7</v>
      </c>
      <c r="I211" s="288" t="s">
        <v>1502</v>
      </c>
      <c r="J211" s="288"/>
      <c r="K211" s="268"/>
      <c r="L211" s="268" t="s">
        <v>99</v>
      </c>
    </row>
    <row r="212" spans="1:12" ht="34.5" x14ac:dyDescent="0.3">
      <c r="A212" s="143">
        <f t="shared" si="8"/>
        <v>14</v>
      </c>
      <c r="B212" s="268">
        <v>45382</v>
      </c>
      <c r="C212" s="286">
        <v>0.1125</v>
      </c>
      <c r="D212" s="268" t="s">
        <v>9</v>
      </c>
      <c r="E212" s="268" t="s">
        <v>739</v>
      </c>
      <c r="F212" s="268" t="s">
        <v>85</v>
      </c>
      <c r="G212" s="268" t="s">
        <v>163</v>
      </c>
      <c r="H212" s="268" t="s">
        <v>7</v>
      </c>
      <c r="I212" s="288" t="s">
        <v>1503</v>
      </c>
      <c r="J212" s="288"/>
      <c r="K212" s="268"/>
      <c r="L212" s="268" t="s">
        <v>99</v>
      </c>
    </row>
    <row r="213" spans="1:12" ht="34.5" x14ac:dyDescent="0.3">
      <c r="A213" s="143">
        <f t="shared" si="8"/>
        <v>14</v>
      </c>
      <c r="B213" s="268">
        <v>45382</v>
      </c>
      <c r="C213" s="286">
        <v>0.16666666666666666</v>
      </c>
      <c r="D213" s="268" t="s">
        <v>10</v>
      </c>
      <c r="E213" s="268" t="s">
        <v>231</v>
      </c>
      <c r="F213" s="268" t="s">
        <v>85</v>
      </c>
      <c r="G213" s="268" t="s">
        <v>163</v>
      </c>
      <c r="H213" s="268" t="s">
        <v>7</v>
      </c>
      <c r="I213" s="288" t="s">
        <v>1504</v>
      </c>
      <c r="J213" s="288"/>
      <c r="K213" s="268"/>
      <c r="L213" s="268" t="s">
        <v>99</v>
      </c>
    </row>
    <row r="214" spans="1:12" ht="17.25" x14ac:dyDescent="0.3">
      <c r="A214" s="143">
        <f t="shared" si="8"/>
        <v>14</v>
      </c>
      <c r="B214" s="268">
        <v>45382</v>
      </c>
      <c r="C214" s="286">
        <v>0.11944444444444445</v>
      </c>
      <c r="D214" s="268" t="s">
        <v>11</v>
      </c>
      <c r="E214" s="268" t="s">
        <v>171</v>
      </c>
      <c r="F214" s="268" t="s">
        <v>85</v>
      </c>
      <c r="G214" s="268" t="s">
        <v>163</v>
      </c>
      <c r="H214" s="268" t="s">
        <v>7</v>
      </c>
      <c r="I214" s="288" t="s">
        <v>1505</v>
      </c>
      <c r="J214" s="288"/>
      <c r="K214" s="268"/>
      <c r="L214" s="268" t="s">
        <v>99</v>
      </c>
    </row>
    <row r="215" spans="1:12" ht="17.25" x14ac:dyDescent="0.3">
      <c r="A215" s="143">
        <f t="shared" si="8"/>
        <v>14</v>
      </c>
      <c r="B215" s="268">
        <v>45384</v>
      </c>
      <c r="C215" s="286">
        <v>0.13819444444444443</v>
      </c>
      <c r="D215" s="268" t="s">
        <v>9</v>
      </c>
      <c r="E215" s="268" t="s">
        <v>1810</v>
      </c>
      <c r="F215" s="268" t="s">
        <v>85</v>
      </c>
      <c r="G215" s="268" t="s">
        <v>164</v>
      </c>
      <c r="H215" s="268" t="s">
        <v>7</v>
      </c>
      <c r="I215" s="268" t="s">
        <v>1498</v>
      </c>
      <c r="J215" s="268"/>
      <c r="K215" s="268"/>
      <c r="L215" s="268" t="s">
        <v>99</v>
      </c>
    </row>
    <row r="216" spans="1:12" ht="17.25" x14ac:dyDescent="0.3">
      <c r="A216" s="143">
        <f t="shared" si="8"/>
        <v>14</v>
      </c>
      <c r="B216" s="268">
        <v>45384</v>
      </c>
      <c r="C216" s="286">
        <v>0.8027777777777777</v>
      </c>
      <c r="D216" s="268" t="s">
        <v>9</v>
      </c>
      <c r="E216" s="268" t="s">
        <v>284</v>
      </c>
      <c r="F216" s="268" t="s">
        <v>85</v>
      </c>
      <c r="G216" s="268" t="s">
        <v>164</v>
      </c>
      <c r="H216" s="268" t="s">
        <v>7</v>
      </c>
      <c r="I216" s="268" t="s">
        <v>1526</v>
      </c>
      <c r="J216" s="268"/>
      <c r="K216" s="268"/>
      <c r="L216" s="268" t="s">
        <v>99</v>
      </c>
    </row>
    <row r="217" spans="1:12" ht="86.25" x14ac:dyDescent="0.3">
      <c r="A217" s="143">
        <f t="shared" si="8"/>
        <v>14</v>
      </c>
      <c r="B217" s="268">
        <v>45385</v>
      </c>
      <c r="C217" s="286">
        <v>6.1805555555555558E-2</v>
      </c>
      <c r="D217" s="268" t="s">
        <v>11</v>
      </c>
      <c r="E217" s="268" t="s">
        <v>1527</v>
      </c>
      <c r="F217" s="268" t="s">
        <v>86</v>
      </c>
      <c r="G217" s="268" t="s">
        <v>164</v>
      </c>
      <c r="H217" s="268" t="s">
        <v>7</v>
      </c>
      <c r="I217" s="288" t="s">
        <v>1528</v>
      </c>
      <c r="J217" s="268"/>
      <c r="K217" s="268"/>
      <c r="L217" s="268" t="s">
        <v>99</v>
      </c>
    </row>
    <row r="218" spans="1:12" ht="17.25" x14ac:dyDescent="0.3">
      <c r="A218" s="143">
        <f t="shared" si="8"/>
        <v>14</v>
      </c>
      <c r="B218" s="268">
        <v>45385</v>
      </c>
      <c r="C218" s="286">
        <v>0.14791666666666667</v>
      </c>
      <c r="D218" s="268" t="s">
        <v>11</v>
      </c>
      <c r="E218" s="268" t="s">
        <v>171</v>
      </c>
      <c r="F218" s="268" t="s">
        <v>85</v>
      </c>
      <c r="G218" s="268" t="s">
        <v>163</v>
      </c>
      <c r="H218" s="268" t="s">
        <v>7</v>
      </c>
      <c r="I218" s="268" t="s">
        <v>1529</v>
      </c>
      <c r="J218" s="268"/>
      <c r="K218" s="268"/>
      <c r="L218" s="268" t="s">
        <v>99</v>
      </c>
    </row>
    <row r="219" spans="1:12" ht="34.5" x14ac:dyDescent="0.3">
      <c r="A219" s="143">
        <f t="shared" si="8"/>
        <v>14</v>
      </c>
      <c r="B219" s="268">
        <v>45385</v>
      </c>
      <c r="C219" s="286">
        <v>7.013888888888889E-2</v>
      </c>
      <c r="D219" s="268" t="s">
        <v>162</v>
      </c>
      <c r="E219" s="268" t="s">
        <v>381</v>
      </c>
      <c r="F219" s="268" t="s">
        <v>85</v>
      </c>
      <c r="G219" s="268" t="s">
        <v>163</v>
      </c>
      <c r="H219" s="268" t="s">
        <v>7</v>
      </c>
      <c r="I219" s="288" t="s">
        <v>1530</v>
      </c>
      <c r="J219" s="268"/>
      <c r="K219" s="268"/>
      <c r="L219" s="268" t="s">
        <v>99</v>
      </c>
    </row>
    <row r="220" spans="1:12" ht="34.5" x14ac:dyDescent="0.3">
      <c r="A220" s="143">
        <f t="shared" si="8"/>
        <v>14</v>
      </c>
      <c r="B220" s="268">
        <v>45385</v>
      </c>
      <c r="C220" s="286">
        <v>0.96319444444444446</v>
      </c>
      <c r="D220" s="268" t="s">
        <v>9</v>
      </c>
      <c r="E220" s="268" t="s">
        <v>170</v>
      </c>
      <c r="F220" s="268" t="s">
        <v>85</v>
      </c>
      <c r="G220" s="268" t="s">
        <v>163</v>
      </c>
      <c r="H220" s="268" t="s">
        <v>7</v>
      </c>
      <c r="I220" s="268" t="s">
        <v>1539</v>
      </c>
      <c r="J220" s="288" t="s">
        <v>1540</v>
      </c>
      <c r="K220" s="268"/>
      <c r="L220" s="268" t="s">
        <v>99</v>
      </c>
    </row>
    <row r="221" spans="1:12" ht="17.25" x14ac:dyDescent="0.3">
      <c r="A221" s="143">
        <f t="shared" si="8"/>
        <v>14</v>
      </c>
      <c r="B221" s="268">
        <v>45386</v>
      </c>
      <c r="C221" s="286">
        <v>0.30555555555555552</v>
      </c>
      <c r="D221" s="268" t="s">
        <v>162</v>
      </c>
      <c r="E221" s="268" t="s">
        <v>605</v>
      </c>
      <c r="F221" s="268" t="s">
        <v>85</v>
      </c>
      <c r="G221" s="268" t="s">
        <v>163</v>
      </c>
      <c r="H221" s="268" t="s">
        <v>7</v>
      </c>
      <c r="I221" s="268" t="s">
        <v>1555</v>
      </c>
      <c r="J221" s="268"/>
      <c r="K221" s="268"/>
      <c r="L221" s="268" t="s">
        <v>99</v>
      </c>
    </row>
    <row r="222" spans="1:12" ht="34.5" x14ac:dyDescent="0.3">
      <c r="A222" s="143">
        <f t="shared" si="8"/>
        <v>14</v>
      </c>
      <c r="B222" s="268">
        <v>45387</v>
      </c>
      <c r="C222" s="286">
        <v>6.5277777777777782E-2</v>
      </c>
      <c r="D222" s="268" t="s">
        <v>9</v>
      </c>
      <c r="E222" s="268" t="s">
        <v>1556</v>
      </c>
      <c r="F222" s="268" t="s">
        <v>85</v>
      </c>
      <c r="G222" s="268" t="s">
        <v>163</v>
      </c>
      <c r="H222" s="268" t="s">
        <v>7</v>
      </c>
      <c r="I222" s="288" t="s">
        <v>1557</v>
      </c>
      <c r="J222" s="268"/>
      <c r="K222" s="268"/>
      <c r="L222" s="268" t="s">
        <v>99</v>
      </c>
    </row>
    <row r="223" spans="1:12" ht="69" x14ac:dyDescent="0.3">
      <c r="A223" s="143">
        <f t="shared" si="8"/>
        <v>14</v>
      </c>
      <c r="B223" s="268">
        <v>45387</v>
      </c>
      <c r="C223" s="286">
        <v>3.6805555555555557E-2</v>
      </c>
      <c r="D223" s="268" t="s">
        <v>162</v>
      </c>
      <c r="E223" s="268" t="s">
        <v>1558</v>
      </c>
      <c r="F223" s="268" t="s">
        <v>85</v>
      </c>
      <c r="G223" s="268" t="s">
        <v>164</v>
      </c>
      <c r="H223" s="268" t="s">
        <v>7</v>
      </c>
      <c r="I223" s="288" t="s">
        <v>1559</v>
      </c>
      <c r="J223" s="268"/>
      <c r="K223" s="268"/>
      <c r="L223" s="268" t="s">
        <v>99</v>
      </c>
    </row>
    <row r="224" spans="1:12" ht="34.5" x14ac:dyDescent="0.3">
      <c r="A224" s="143">
        <f t="shared" si="8"/>
        <v>14</v>
      </c>
      <c r="B224" s="268">
        <v>45387</v>
      </c>
      <c r="C224" s="286">
        <v>0.28125</v>
      </c>
      <c r="D224" s="268" t="s">
        <v>9</v>
      </c>
      <c r="E224" s="268" t="s">
        <v>1379</v>
      </c>
      <c r="F224" s="268" t="s">
        <v>85</v>
      </c>
      <c r="G224" s="268" t="s">
        <v>163</v>
      </c>
      <c r="H224" s="268" t="s">
        <v>7</v>
      </c>
      <c r="I224" s="288" t="s">
        <v>1572</v>
      </c>
      <c r="J224" s="268"/>
      <c r="K224" s="268"/>
      <c r="L224" s="268" t="s">
        <v>99</v>
      </c>
    </row>
    <row r="225" spans="1:12" ht="17.25" x14ac:dyDescent="0.3">
      <c r="A225" s="143">
        <f t="shared" si="8"/>
        <v>14</v>
      </c>
      <c r="B225" s="268">
        <v>45387</v>
      </c>
      <c r="C225" s="286">
        <v>0.95347222222222217</v>
      </c>
      <c r="D225" s="268" t="s">
        <v>9</v>
      </c>
      <c r="E225" s="268" t="s">
        <v>215</v>
      </c>
      <c r="F225" s="268" t="s">
        <v>85</v>
      </c>
      <c r="G225" s="268" t="s">
        <v>163</v>
      </c>
      <c r="H225" s="268" t="s">
        <v>7</v>
      </c>
      <c r="I225" s="268" t="s">
        <v>1573</v>
      </c>
      <c r="J225" s="268"/>
      <c r="K225" s="268"/>
      <c r="L225" s="268" t="s">
        <v>99</v>
      </c>
    </row>
    <row r="226" spans="1:12" ht="34.5" x14ac:dyDescent="0.3">
      <c r="A226" s="143">
        <f t="shared" si="8"/>
        <v>15</v>
      </c>
      <c r="B226" s="268">
        <v>45389</v>
      </c>
      <c r="C226" s="286">
        <v>5.2083333333333336E-2</v>
      </c>
      <c r="D226" s="268" t="s">
        <v>9</v>
      </c>
      <c r="E226" s="268" t="s">
        <v>2557</v>
      </c>
      <c r="F226" s="268" t="s">
        <v>85</v>
      </c>
      <c r="G226" s="268" t="s">
        <v>164</v>
      </c>
      <c r="H226" s="268" t="s">
        <v>7</v>
      </c>
      <c r="I226" s="288" t="s">
        <v>1583</v>
      </c>
      <c r="J226" s="268"/>
      <c r="K226" s="268"/>
      <c r="L226" s="268" t="s">
        <v>99</v>
      </c>
    </row>
    <row r="227" spans="1:12" ht="34.5" x14ac:dyDescent="0.3">
      <c r="A227" s="143">
        <f t="shared" si="8"/>
        <v>15</v>
      </c>
      <c r="B227" s="268">
        <v>45389</v>
      </c>
      <c r="C227" s="286">
        <v>5.347222222222222E-2</v>
      </c>
      <c r="D227" s="268" t="s">
        <v>9</v>
      </c>
      <c r="E227" s="268" t="s">
        <v>3248</v>
      </c>
      <c r="F227" s="268" t="s">
        <v>85</v>
      </c>
      <c r="G227" s="268" t="s">
        <v>164</v>
      </c>
      <c r="H227" s="268" t="s">
        <v>8</v>
      </c>
      <c r="I227" s="288" t="s">
        <v>1584</v>
      </c>
      <c r="J227" s="268"/>
      <c r="K227" s="268"/>
      <c r="L227" s="268" t="s">
        <v>99</v>
      </c>
    </row>
    <row r="228" spans="1:12" ht="17.25" x14ac:dyDescent="0.3">
      <c r="A228" s="143">
        <f t="shared" si="8"/>
        <v>15</v>
      </c>
      <c r="B228" s="268">
        <v>45389</v>
      </c>
      <c r="C228" s="286">
        <v>0.79027777777777775</v>
      </c>
      <c r="D228" s="268" t="s">
        <v>9</v>
      </c>
      <c r="E228" s="268" t="s">
        <v>379</v>
      </c>
      <c r="F228" s="268" t="s">
        <v>85</v>
      </c>
      <c r="G228" s="268" t="s">
        <v>164</v>
      </c>
      <c r="H228" s="268" t="s">
        <v>7</v>
      </c>
      <c r="I228" s="268" t="s">
        <v>1604</v>
      </c>
      <c r="J228" s="268"/>
      <c r="K228" s="268"/>
      <c r="L228" s="268" t="s">
        <v>99</v>
      </c>
    </row>
    <row r="229" spans="1:12" ht="34.5" x14ac:dyDescent="0.3">
      <c r="A229" s="143">
        <f t="shared" si="8"/>
        <v>15</v>
      </c>
      <c r="B229" s="268">
        <v>45389</v>
      </c>
      <c r="C229" s="286">
        <v>0.8041666666666667</v>
      </c>
      <c r="D229" s="268" t="s">
        <v>9</v>
      </c>
      <c r="E229" s="268" t="s">
        <v>284</v>
      </c>
      <c r="F229" s="268" t="s">
        <v>85</v>
      </c>
      <c r="G229" s="268" t="s">
        <v>164</v>
      </c>
      <c r="H229" s="268" t="s">
        <v>7</v>
      </c>
      <c r="I229" s="288" t="s">
        <v>1605</v>
      </c>
      <c r="J229" s="268"/>
      <c r="K229" s="268"/>
      <c r="L229" s="268" t="s">
        <v>99</v>
      </c>
    </row>
    <row r="230" spans="1:12" ht="69" x14ac:dyDescent="0.3">
      <c r="A230" s="143">
        <f t="shared" si="8"/>
        <v>15</v>
      </c>
      <c r="B230" s="268">
        <v>45389</v>
      </c>
      <c r="C230" s="286">
        <v>0.41944444444444445</v>
      </c>
      <c r="D230" s="268" t="s">
        <v>11</v>
      </c>
      <c r="E230" s="268" t="s">
        <v>1313</v>
      </c>
      <c r="F230" s="268" t="s">
        <v>85</v>
      </c>
      <c r="G230" s="268" t="s">
        <v>164</v>
      </c>
      <c r="H230" s="268" t="s">
        <v>8</v>
      </c>
      <c r="I230" s="288" t="s">
        <v>1606</v>
      </c>
      <c r="J230" s="268"/>
      <c r="K230" s="268"/>
      <c r="L230" s="268" t="s">
        <v>99</v>
      </c>
    </row>
    <row r="231" spans="1:12" ht="17.25" x14ac:dyDescent="0.3">
      <c r="A231" s="143">
        <f t="shared" si="8"/>
        <v>15</v>
      </c>
      <c r="B231" s="268">
        <v>45390</v>
      </c>
      <c r="C231" s="286">
        <v>0.80833333333333324</v>
      </c>
      <c r="D231" s="268" t="s">
        <v>10</v>
      </c>
      <c r="E231" s="268" t="s">
        <v>368</v>
      </c>
      <c r="F231" s="268" t="s">
        <v>85</v>
      </c>
      <c r="G231" s="268" t="s">
        <v>163</v>
      </c>
      <c r="H231" s="268" t="s">
        <v>7</v>
      </c>
      <c r="I231" s="268" t="s">
        <v>1619</v>
      </c>
      <c r="J231" s="268"/>
      <c r="K231" s="268"/>
      <c r="L231" s="268" t="s">
        <v>99</v>
      </c>
    </row>
    <row r="232" spans="1:12" ht="51.75" x14ac:dyDescent="0.3">
      <c r="A232" s="143">
        <f t="shared" si="8"/>
        <v>15</v>
      </c>
      <c r="B232" s="268">
        <v>45390</v>
      </c>
      <c r="C232" s="286">
        <v>0.44236111111111115</v>
      </c>
      <c r="D232" s="268" t="s">
        <v>162</v>
      </c>
      <c r="E232" s="268" t="s">
        <v>1620</v>
      </c>
      <c r="F232" s="268" t="s">
        <v>103</v>
      </c>
      <c r="G232" s="268" t="s">
        <v>164</v>
      </c>
      <c r="H232" s="268" t="s">
        <v>7</v>
      </c>
      <c r="I232" s="288" t="s">
        <v>1621</v>
      </c>
      <c r="J232" s="268"/>
      <c r="K232" s="268"/>
      <c r="L232" s="268" t="s">
        <v>99</v>
      </c>
    </row>
    <row r="233" spans="1:12" ht="34.5" x14ac:dyDescent="0.3">
      <c r="A233" s="143">
        <f t="shared" si="8"/>
        <v>15</v>
      </c>
      <c r="B233" s="268">
        <v>45390</v>
      </c>
      <c r="C233" s="286">
        <v>0.4291666666666667</v>
      </c>
      <c r="D233" s="268" t="s">
        <v>9</v>
      </c>
      <c r="E233" s="268" t="s">
        <v>749</v>
      </c>
      <c r="F233" s="268" t="s">
        <v>85</v>
      </c>
      <c r="G233" s="268" t="s">
        <v>164</v>
      </c>
      <c r="H233" s="268" t="s">
        <v>8</v>
      </c>
      <c r="I233" s="288" t="s">
        <v>1640</v>
      </c>
      <c r="J233" s="268"/>
      <c r="K233" s="268"/>
      <c r="L233" s="268" t="s">
        <v>99</v>
      </c>
    </row>
    <row r="234" spans="1:12" ht="17.25" x14ac:dyDescent="0.3">
      <c r="A234" s="143">
        <f t="shared" si="8"/>
        <v>15</v>
      </c>
      <c r="B234" s="268">
        <v>45390</v>
      </c>
      <c r="C234" s="286">
        <v>7.3611111111111113E-2</v>
      </c>
      <c r="D234" s="268" t="s">
        <v>9</v>
      </c>
      <c r="E234" s="268" t="s">
        <v>311</v>
      </c>
      <c r="F234" s="268" t="s">
        <v>85</v>
      </c>
      <c r="G234" s="268" t="s">
        <v>163</v>
      </c>
      <c r="H234" s="268" t="s">
        <v>7</v>
      </c>
      <c r="I234" s="288" t="s">
        <v>1831</v>
      </c>
      <c r="J234" s="268"/>
      <c r="K234" s="268"/>
      <c r="L234" s="268" t="s">
        <v>99</v>
      </c>
    </row>
    <row r="235" spans="1:12" ht="34.5" x14ac:dyDescent="0.3">
      <c r="A235" s="143">
        <f t="shared" si="8"/>
        <v>15</v>
      </c>
      <c r="B235" s="268">
        <v>45390</v>
      </c>
      <c r="C235" s="286">
        <v>0.21527777777777779</v>
      </c>
      <c r="D235" s="268" t="s">
        <v>10</v>
      </c>
      <c r="E235" s="268" t="s">
        <v>231</v>
      </c>
      <c r="F235" s="268" t="s">
        <v>85</v>
      </c>
      <c r="G235" s="268" t="s">
        <v>163</v>
      </c>
      <c r="H235" s="268" t="s">
        <v>7</v>
      </c>
      <c r="I235" s="288" t="s">
        <v>1830</v>
      </c>
      <c r="J235" s="268"/>
      <c r="K235" s="268"/>
      <c r="L235" s="268" t="s">
        <v>99</v>
      </c>
    </row>
    <row r="236" spans="1:12" ht="51.75" x14ac:dyDescent="0.3">
      <c r="A236" s="143">
        <f t="shared" si="8"/>
        <v>15</v>
      </c>
      <c r="B236" s="268">
        <v>45391</v>
      </c>
      <c r="C236" s="286">
        <v>0.11944444444444445</v>
      </c>
      <c r="D236" s="268" t="s">
        <v>9</v>
      </c>
      <c r="E236" s="268" t="s">
        <v>311</v>
      </c>
      <c r="F236" s="268" t="s">
        <v>85</v>
      </c>
      <c r="G236" s="268" t="s">
        <v>163</v>
      </c>
      <c r="H236" s="268" t="s">
        <v>7</v>
      </c>
      <c r="I236" s="288" t="s">
        <v>1622</v>
      </c>
      <c r="J236" s="268"/>
      <c r="K236" s="268"/>
      <c r="L236" s="268" t="s">
        <v>99</v>
      </c>
    </row>
    <row r="237" spans="1:12" ht="17.25" x14ac:dyDescent="0.3">
      <c r="A237" s="143">
        <f t="shared" si="8"/>
        <v>15</v>
      </c>
      <c r="B237" s="268">
        <v>45392</v>
      </c>
      <c r="C237" s="286">
        <v>0.24722222222222223</v>
      </c>
      <c r="D237" s="268" t="s">
        <v>9</v>
      </c>
      <c r="E237" s="268" t="s">
        <v>311</v>
      </c>
      <c r="F237" s="268" t="s">
        <v>85</v>
      </c>
      <c r="G237" s="268" t="s">
        <v>163</v>
      </c>
      <c r="H237" s="268" t="s">
        <v>7</v>
      </c>
      <c r="I237" s="268" t="s">
        <v>1651</v>
      </c>
      <c r="J237" s="268"/>
      <c r="K237" s="268"/>
      <c r="L237" s="268" t="s">
        <v>99</v>
      </c>
    </row>
    <row r="238" spans="1:12" ht="17.25" x14ac:dyDescent="0.3">
      <c r="A238" s="143">
        <f t="shared" si="8"/>
        <v>15</v>
      </c>
      <c r="B238" s="268">
        <v>45392</v>
      </c>
      <c r="C238" s="286">
        <v>0.34583333333333338</v>
      </c>
      <c r="D238" s="268" t="s">
        <v>9</v>
      </c>
      <c r="E238" s="268" t="s">
        <v>379</v>
      </c>
      <c r="F238" s="268" t="s">
        <v>85</v>
      </c>
      <c r="G238" s="268" t="s">
        <v>164</v>
      </c>
      <c r="H238" s="268" t="s">
        <v>7</v>
      </c>
      <c r="I238" s="268" t="s">
        <v>1652</v>
      </c>
      <c r="J238" s="268"/>
      <c r="K238" s="268"/>
      <c r="L238" s="268" t="s">
        <v>99</v>
      </c>
    </row>
    <row r="239" spans="1:12" ht="69" x14ac:dyDescent="0.3">
      <c r="A239" s="143">
        <f t="shared" si="8"/>
        <v>15</v>
      </c>
      <c r="B239" s="268">
        <v>45393</v>
      </c>
      <c r="C239" s="286">
        <v>0.15277777777777776</v>
      </c>
      <c r="D239" s="268" t="s">
        <v>9</v>
      </c>
      <c r="E239" s="268" t="s">
        <v>311</v>
      </c>
      <c r="F239" s="268" t="s">
        <v>85</v>
      </c>
      <c r="G239" s="268" t="s">
        <v>163</v>
      </c>
      <c r="H239" s="268" t="s">
        <v>7</v>
      </c>
      <c r="I239" s="288" t="s">
        <v>1653</v>
      </c>
      <c r="J239" s="268"/>
      <c r="K239" s="268"/>
      <c r="L239" s="268" t="s">
        <v>99</v>
      </c>
    </row>
    <row r="240" spans="1:12" ht="34.5" x14ac:dyDescent="0.3">
      <c r="A240" s="143">
        <f t="shared" ref="A240:A272" si="9">WEEKNUM(B240)</f>
        <v>15</v>
      </c>
      <c r="B240" s="268">
        <v>45393</v>
      </c>
      <c r="C240" s="286">
        <v>0.73402777777777783</v>
      </c>
      <c r="D240" s="268" t="s">
        <v>13</v>
      </c>
      <c r="E240" s="268" t="s">
        <v>969</v>
      </c>
      <c r="F240" s="268" t="s">
        <v>103</v>
      </c>
      <c r="G240" s="268" t="s">
        <v>164</v>
      </c>
      <c r="H240" s="268" t="s">
        <v>7</v>
      </c>
      <c r="I240" s="288" t="s">
        <v>1782</v>
      </c>
      <c r="J240" s="268"/>
      <c r="K240" s="268" t="s">
        <v>17</v>
      </c>
      <c r="L240" s="268" t="s">
        <v>99</v>
      </c>
    </row>
    <row r="241" spans="1:12" ht="34.5" x14ac:dyDescent="0.3">
      <c r="A241" s="143">
        <f t="shared" si="9"/>
        <v>15</v>
      </c>
      <c r="B241" s="268">
        <v>45393</v>
      </c>
      <c r="C241" s="286">
        <v>0.73402777777777783</v>
      </c>
      <c r="D241" s="268" t="s">
        <v>13</v>
      </c>
      <c r="E241" s="268" t="s">
        <v>5138</v>
      </c>
      <c r="F241" s="268" t="s">
        <v>103</v>
      </c>
      <c r="G241" s="268" t="s">
        <v>164</v>
      </c>
      <c r="H241" s="268" t="s">
        <v>7</v>
      </c>
      <c r="I241" s="288" t="s">
        <v>1782</v>
      </c>
      <c r="J241" s="268"/>
      <c r="K241" s="268"/>
      <c r="L241" s="268"/>
    </row>
    <row r="242" spans="1:12" ht="34.5" x14ac:dyDescent="0.3">
      <c r="A242" s="143">
        <f t="shared" si="9"/>
        <v>15</v>
      </c>
      <c r="B242" s="268">
        <v>45394</v>
      </c>
      <c r="C242" s="286">
        <v>0.17777777777777778</v>
      </c>
      <c r="D242" s="268" t="s">
        <v>11</v>
      </c>
      <c r="E242" s="268" t="s">
        <v>609</v>
      </c>
      <c r="F242" s="268" t="s">
        <v>85</v>
      </c>
      <c r="G242" s="268" t="s">
        <v>163</v>
      </c>
      <c r="H242" s="268" t="s">
        <v>7</v>
      </c>
      <c r="I242" s="288" t="s">
        <v>1665</v>
      </c>
      <c r="J242" s="268"/>
      <c r="K242" s="268"/>
      <c r="L242" s="268" t="s">
        <v>99</v>
      </c>
    </row>
    <row r="243" spans="1:12" ht="120.75" x14ac:dyDescent="0.3">
      <c r="A243" s="143">
        <f t="shared" si="9"/>
        <v>15</v>
      </c>
      <c r="B243" s="268">
        <v>45394</v>
      </c>
      <c r="C243" s="286">
        <v>0.10972222222222222</v>
      </c>
      <c r="D243" s="268" t="s">
        <v>162</v>
      </c>
      <c r="E243" s="268" t="s">
        <v>381</v>
      </c>
      <c r="F243" s="268" t="s">
        <v>85</v>
      </c>
      <c r="G243" s="268" t="s">
        <v>163</v>
      </c>
      <c r="H243" s="268" t="s">
        <v>7</v>
      </c>
      <c r="I243" s="288" t="s">
        <v>1666</v>
      </c>
      <c r="J243" s="268"/>
      <c r="K243" s="268"/>
      <c r="L243" s="268" t="s">
        <v>99</v>
      </c>
    </row>
    <row r="244" spans="1:12" ht="17.25" x14ac:dyDescent="0.3">
      <c r="A244" s="143">
        <f t="shared" si="9"/>
        <v>15</v>
      </c>
      <c r="B244" s="268">
        <v>45395</v>
      </c>
      <c r="C244" s="286">
        <v>0.1361111111111111</v>
      </c>
      <c r="D244" s="268" t="s">
        <v>11</v>
      </c>
      <c r="E244" s="268" t="s">
        <v>171</v>
      </c>
      <c r="F244" s="268" t="s">
        <v>85</v>
      </c>
      <c r="G244" s="268" t="s">
        <v>163</v>
      </c>
      <c r="H244" s="268" t="s">
        <v>7</v>
      </c>
      <c r="I244" s="288" t="s">
        <v>1674</v>
      </c>
      <c r="J244" s="268"/>
      <c r="K244" s="268"/>
      <c r="L244" s="268" t="s">
        <v>99</v>
      </c>
    </row>
    <row r="245" spans="1:12" ht="17.25" x14ac:dyDescent="0.3">
      <c r="A245" s="143">
        <f t="shared" si="9"/>
        <v>15</v>
      </c>
      <c r="B245" s="268">
        <v>45395</v>
      </c>
      <c r="C245" s="286">
        <v>0.50972222222222219</v>
      </c>
      <c r="D245" s="268" t="s">
        <v>12</v>
      </c>
      <c r="E245" s="268" t="s">
        <v>1783</v>
      </c>
      <c r="F245" s="268" t="s">
        <v>87</v>
      </c>
      <c r="G245" s="268" t="s">
        <v>164</v>
      </c>
      <c r="H245" s="268" t="s">
        <v>8</v>
      </c>
      <c r="I245" s="288" t="s">
        <v>1832</v>
      </c>
      <c r="J245" s="268"/>
      <c r="K245" s="268"/>
      <c r="L245" s="268" t="s">
        <v>99</v>
      </c>
    </row>
    <row r="246" spans="1:12" ht="17.25" x14ac:dyDescent="0.3">
      <c r="A246" s="143">
        <f t="shared" si="9"/>
        <v>16</v>
      </c>
      <c r="B246" s="268">
        <v>45396</v>
      </c>
      <c r="C246" s="286">
        <v>0.17500000000000002</v>
      </c>
      <c r="D246" s="268" t="s">
        <v>9</v>
      </c>
      <c r="E246" s="268" t="s">
        <v>1740</v>
      </c>
      <c r="F246" s="268" t="s">
        <v>85</v>
      </c>
      <c r="G246" s="268" t="s">
        <v>164</v>
      </c>
      <c r="H246" s="268" t="s">
        <v>7</v>
      </c>
      <c r="I246" s="288" t="s">
        <v>1741</v>
      </c>
      <c r="J246" s="268"/>
      <c r="K246" s="268"/>
      <c r="L246" s="268" t="s">
        <v>99</v>
      </c>
    </row>
    <row r="247" spans="1:12" ht="51.75" x14ac:dyDescent="0.3">
      <c r="A247" s="143">
        <f t="shared" si="9"/>
        <v>16</v>
      </c>
      <c r="B247" s="268">
        <v>45396</v>
      </c>
      <c r="C247" s="286">
        <v>0.12708333333333333</v>
      </c>
      <c r="D247" s="268" t="s">
        <v>12</v>
      </c>
      <c r="E247" s="268" t="s">
        <v>427</v>
      </c>
      <c r="F247" s="268" t="s">
        <v>85</v>
      </c>
      <c r="G247" s="268" t="s">
        <v>164</v>
      </c>
      <c r="H247" s="268" t="s">
        <v>7</v>
      </c>
      <c r="I247" s="288" t="s">
        <v>1742</v>
      </c>
      <c r="J247" s="268"/>
      <c r="K247" s="268"/>
      <c r="L247" s="268" t="s">
        <v>99</v>
      </c>
    </row>
    <row r="248" spans="1:12" ht="34.5" x14ac:dyDescent="0.3">
      <c r="A248" s="143">
        <f t="shared" si="9"/>
        <v>16</v>
      </c>
      <c r="B248" s="268">
        <v>45397</v>
      </c>
      <c r="C248" s="286">
        <v>0.64166666666666672</v>
      </c>
      <c r="D248" s="268" t="s">
        <v>10</v>
      </c>
      <c r="E248" s="268" t="s">
        <v>178</v>
      </c>
      <c r="F248" s="268" t="s">
        <v>85</v>
      </c>
      <c r="G248" s="268" t="s">
        <v>163</v>
      </c>
      <c r="H248" s="268" t="s">
        <v>7</v>
      </c>
      <c r="I248" s="288" t="s">
        <v>1786</v>
      </c>
      <c r="J248" s="268"/>
      <c r="K248" s="268"/>
      <c r="L248" s="268" t="s">
        <v>99</v>
      </c>
    </row>
    <row r="249" spans="1:12" ht="34.5" x14ac:dyDescent="0.3">
      <c r="A249" s="143">
        <f t="shared" si="9"/>
        <v>16</v>
      </c>
      <c r="B249" s="268">
        <v>45398</v>
      </c>
      <c r="C249" s="286">
        <v>0.19652777777777777</v>
      </c>
      <c r="D249" s="268" t="s">
        <v>10</v>
      </c>
      <c r="E249" s="268" t="s">
        <v>1784</v>
      </c>
      <c r="F249" s="268" t="s">
        <v>85</v>
      </c>
      <c r="G249" s="268" t="s">
        <v>163</v>
      </c>
      <c r="H249" s="268" t="s">
        <v>7</v>
      </c>
      <c r="I249" s="288" t="s">
        <v>1785</v>
      </c>
      <c r="J249" s="268"/>
      <c r="K249" s="268"/>
      <c r="L249" s="268" t="s">
        <v>99</v>
      </c>
    </row>
    <row r="250" spans="1:12" ht="17.25" x14ac:dyDescent="0.3">
      <c r="A250" s="143">
        <f t="shared" si="9"/>
        <v>16</v>
      </c>
      <c r="B250" s="268">
        <v>45398</v>
      </c>
      <c r="C250" s="286">
        <v>0.7715277777777777</v>
      </c>
      <c r="D250" s="268" t="s">
        <v>9</v>
      </c>
      <c r="E250" s="268" t="s">
        <v>1055</v>
      </c>
      <c r="F250" s="268" t="s">
        <v>85</v>
      </c>
      <c r="G250" s="268" t="s">
        <v>164</v>
      </c>
      <c r="H250" s="268" t="s">
        <v>7</v>
      </c>
      <c r="I250" s="268" t="s">
        <v>1799</v>
      </c>
      <c r="J250" s="268"/>
      <c r="K250" s="268"/>
      <c r="L250" s="268" t="s">
        <v>99</v>
      </c>
    </row>
    <row r="251" spans="1:12" ht="34.5" x14ac:dyDescent="0.3">
      <c r="A251" s="143">
        <f t="shared" si="9"/>
        <v>16</v>
      </c>
      <c r="B251" s="268">
        <v>45400</v>
      </c>
      <c r="C251" s="286">
        <v>2.361111111111111E-2</v>
      </c>
      <c r="D251" s="268" t="s">
        <v>10</v>
      </c>
      <c r="E251" s="268" t="s">
        <v>1819</v>
      </c>
      <c r="F251" s="268" t="s">
        <v>85</v>
      </c>
      <c r="G251" s="268" t="s">
        <v>164</v>
      </c>
      <c r="H251" s="268" t="s">
        <v>7</v>
      </c>
      <c r="I251" s="288" t="s">
        <v>1818</v>
      </c>
      <c r="J251" s="268"/>
      <c r="K251" s="268"/>
      <c r="L251" s="268" t="s">
        <v>99</v>
      </c>
    </row>
    <row r="252" spans="1:12" ht="34.5" x14ac:dyDescent="0.3">
      <c r="A252" s="143">
        <f t="shared" si="9"/>
        <v>16</v>
      </c>
      <c r="B252" s="268">
        <v>45400</v>
      </c>
      <c r="C252" s="286">
        <v>0.77083333333333337</v>
      </c>
      <c r="D252" s="268" t="s">
        <v>9</v>
      </c>
      <c r="E252" s="268" t="s">
        <v>194</v>
      </c>
      <c r="F252" s="268" t="s">
        <v>85</v>
      </c>
      <c r="G252" s="268" t="s">
        <v>163</v>
      </c>
      <c r="H252" s="268" t="s">
        <v>7</v>
      </c>
      <c r="I252" s="288" t="s">
        <v>1833</v>
      </c>
      <c r="J252" s="268"/>
      <c r="K252" s="268"/>
      <c r="L252" s="268" t="s">
        <v>99</v>
      </c>
    </row>
    <row r="253" spans="1:12" ht="34.5" x14ac:dyDescent="0.3">
      <c r="A253" s="143">
        <f t="shared" si="9"/>
        <v>16</v>
      </c>
      <c r="B253" s="268">
        <v>45401</v>
      </c>
      <c r="C253" s="286">
        <v>1.1111111111111112E-2</v>
      </c>
      <c r="D253" s="268" t="s">
        <v>9</v>
      </c>
      <c r="E253" s="268" t="s">
        <v>194</v>
      </c>
      <c r="F253" s="268" t="s">
        <v>85</v>
      </c>
      <c r="G253" s="268" t="s">
        <v>163</v>
      </c>
      <c r="H253" s="268" t="s">
        <v>7</v>
      </c>
      <c r="I253" s="288" t="s">
        <v>1834</v>
      </c>
      <c r="J253" s="268"/>
      <c r="K253" s="268"/>
      <c r="L253" s="268" t="s">
        <v>99</v>
      </c>
    </row>
    <row r="254" spans="1:12" ht="34.5" x14ac:dyDescent="0.3">
      <c r="A254" s="143">
        <f t="shared" si="9"/>
        <v>16</v>
      </c>
      <c r="B254" s="268">
        <v>45401</v>
      </c>
      <c r="C254" s="286">
        <v>0.43888888888888888</v>
      </c>
      <c r="D254" s="268" t="s">
        <v>9</v>
      </c>
      <c r="E254" s="268" t="s">
        <v>194</v>
      </c>
      <c r="F254" s="268" t="s">
        <v>85</v>
      </c>
      <c r="G254" s="268" t="s">
        <v>163</v>
      </c>
      <c r="H254" s="268" t="s">
        <v>7</v>
      </c>
      <c r="I254" s="288" t="s">
        <v>1850</v>
      </c>
      <c r="J254" s="268"/>
      <c r="K254" s="268"/>
      <c r="L254" s="268" t="s">
        <v>99</v>
      </c>
    </row>
    <row r="255" spans="1:12" ht="51.75" x14ac:dyDescent="0.3">
      <c r="A255" s="143">
        <f t="shared" si="9"/>
        <v>16</v>
      </c>
      <c r="B255" s="268">
        <v>45402</v>
      </c>
      <c r="C255" s="286">
        <v>0.33194444444444443</v>
      </c>
      <c r="D255" s="268" t="s">
        <v>9</v>
      </c>
      <c r="E255" s="268" t="s">
        <v>194</v>
      </c>
      <c r="F255" s="268" t="s">
        <v>85</v>
      </c>
      <c r="G255" s="268" t="s">
        <v>163</v>
      </c>
      <c r="H255" s="268" t="s">
        <v>7</v>
      </c>
      <c r="I255" s="288" t="s">
        <v>1864</v>
      </c>
      <c r="J255" s="268"/>
      <c r="K255" s="268"/>
      <c r="L255" s="268" t="s">
        <v>99</v>
      </c>
    </row>
    <row r="256" spans="1:12" ht="34.5" x14ac:dyDescent="0.3">
      <c r="A256" s="143">
        <f t="shared" si="9"/>
        <v>16</v>
      </c>
      <c r="B256" s="268">
        <v>45400</v>
      </c>
      <c r="C256" s="286">
        <v>0.7368055555555556</v>
      </c>
      <c r="D256" s="268" t="s">
        <v>11</v>
      </c>
      <c r="E256" s="268" t="s">
        <v>1455</v>
      </c>
      <c r="F256" s="268" t="s">
        <v>103</v>
      </c>
      <c r="G256" s="268" t="s">
        <v>164</v>
      </c>
      <c r="H256" s="268" t="s">
        <v>8</v>
      </c>
      <c r="I256" s="288" t="s">
        <v>5192</v>
      </c>
      <c r="J256" s="268"/>
      <c r="K256" s="268" t="s">
        <v>107</v>
      </c>
      <c r="L256" s="268"/>
    </row>
    <row r="257" spans="1:12" ht="17.25" x14ac:dyDescent="0.3">
      <c r="A257" s="143">
        <f t="shared" si="9"/>
        <v>16</v>
      </c>
      <c r="B257" s="268">
        <v>45402</v>
      </c>
      <c r="C257" s="286">
        <v>0.94652777777777775</v>
      </c>
      <c r="D257" s="268" t="s">
        <v>11</v>
      </c>
      <c r="E257" s="268" t="s">
        <v>437</v>
      </c>
      <c r="F257" s="268" t="s">
        <v>85</v>
      </c>
      <c r="G257" s="268" t="s">
        <v>164</v>
      </c>
      <c r="H257" s="268" t="s">
        <v>7</v>
      </c>
      <c r="I257" s="268" t="s">
        <v>1865</v>
      </c>
      <c r="J257" s="268"/>
      <c r="K257" s="268"/>
      <c r="L257" s="268" t="s">
        <v>99</v>
      </c>
    </row>
    <row r="258" spans="1:12" ht="17.25" x14ac:dyDescent="0.3">
      <c r="A258" s="143">
        <f t="shared" si="9"/>
        <v>17</v>
      </c>
      <c r="B258" s="268">
        <v>45403</v>
      </c>
      <c r="C258" s="286">
        <v>0.30694444444444441</v>
      </c>
      <c r="D258" s="268" t="s">
        <v>9</v>
      </c>
      <c r="E258" s="268" t="s">
        <v>284</v>
      </c>
      <c r="F258" s="268" t="s">
        <v>85</v>
      </c>
      <c r="G258" s="268" t="s">
        <v>164</v>
      </c>
      <c r="H258" s="268" t="s">
        <v>7</v>
      </c>
      <c r="I258" s="268" t="s">
        <v>1883</v>
      </c>
      <c r="J258" s="268"/>
      <c r="K258" s="268"/>
      <c r="L258" s="268" t="s">
        <v>99</v>
      </c>
    </row>
    <row r="259" spans="1:12" ht="34.5" x14ac:dyDescent="0.3">
      <c r="A259" s="143">
        <f t="shared" si="9"/>
        <v>17</v>
      </c>
      <c r="B259" s="268">
        <v>45403</v>
      </c>
      <c r="C259" s="286">
        <v>0.30972222222222223</v>
      </c>
      <c r="D259" s="268" t="s">
        <v>9</v>
      </c>
      <c r="E259" s="268" t="s">
        <v>379</v>
      </c>
      <c r="F259" s="268" t="s">
        <v>85</v>
      </c>
      <c r="G259" s="268" t="s">
        <v>164</v>
      </c>
      <c r="H259" s="268" t="s">
        <v>7</v>
      </c>
      <c r="I259" s="288" t="s">
        <v>1884</v>
      </c>
      <c r="J259" s="268"/>
      <c r="K259" s="268"/>
      <c r="L259" s="268" t="s">
        <v>99</v>
      </c>
    </row>
    <row r="260" spans="1:12" ht="34.5" x14ac:dyDescent="0.3">
      <c r="A260" s="143">
        <f t="shared" si="9"/>
        <v>17</v>
      </c>
      <c r="B260" s="268">
        <v>45403</v>
      </c>
      <c r="C260" s="286">
        <v>0.38055555555555554</v>
      </c>
      <c r="D260" s="268" t="s">
        <v>12</v>
      </c>
      <c r="E260" s="268" t="s">
        <v>1670</v>
      </c>
      <c r="F260" s="268" t="s">
        <v>104</v>
      </c>
      <c r="G260" s="268" t="s">
        <v>164</v>
      </c>
      <c r="H260" s="268" t="s">
        <v>7</v>
      </c>
      <c r="I260" s="288" t="s">
        <v>1885</v>
      </c>
      <c r="J260" s="268"/>
      <c r="K260" s="268"/>
      <c r="L260" s="268" t="s">
        <v>99</v>
      </c>
    </row>
    <row r="261" spans="1:12" ht="51.75" x14ac:dyDescent="0.3">
      <c r="A261" s="143">
        <f t="shared" si="9"/>
        <v>17</v>
      </c>
      <c r="B261" s="268">
        <v>45403</v>
      </c>
      <c r="C261" s="286">
        <v>0.29444444444444445</v>
      </c>
      <c r="D261" s="268" t="s">
        <v>13</v>
      </c>
      <c r="E261" s="268" t="s">
        <v>1636</v>
      </c>
      <c r="F261" s="268" t="s">
        <v>85</v>
      </c>
      <c r="G261" s="268" t="s">
        <v>164</v>
      </c>
      <c r="H261" s="268" t="s">
        <v>7</v>
      </c>
      <c r="I261" s="288" t="s">
        <v>1886</v>
      </c>
      <c r="J261" s="268"/>
      <c r="K261" s="268"/>
      <c r="L261" s="268" t="s">
        <v>99</v>
      </c>
    </row>
    <row r="262" spans="1:12" ht="34.5" x14ac:dyDescent="0.3">
      <c r="A262" s="143">
        <f t="shared" si="9"/>
        <v>17</v>
      </c>
      <c r="B262" s="268">
        <v>45403</v>
      </c>
      <c r="C262" s="286">
        <v>0.64583333333333337</v>
      </c>
      <c r="D262" s="268" t="s">
        <v>162</v>
      </c>
      <c r="E262" s="268" t="s">
        <v>1887</v>
      </c>
      <c r="F262" s="268" t="s">
        <v>103</v>
      </c>
      <c r="G262" s="268" t="s">
        <v>164</v>
      </c>
      <c r="H262" s="268" t="s">
        <v>7</v>
      </c>
      <c r="I262" s="288" t="s">
        <v>1888</v>
      </c>
      <c r="J262" s="268"/>
      <c r="K262" s="268"/>
      <c r="L262" s="268" t="s">
        <v>99</v>
      </c>
    </row>
    <row r="263" spans="1:12" ht="51.75" x14ac:dyDescent="0.3">
      <c r="A263" s="143">
        <f t="shared" si="9"/>
        <v>17</v>
      </c>
      <c r="B263" s="268">
        <v>45403</v>
      </c>
      <c r="C263" s="286">
        <v>0.38750000000000001</v>
      </c>
      <c r="D263" s="268" t="s">
        <v>9</v>
      </c>
      <c r="E263" s="268" t="s">
        <v>749</v>
      </c>
      <c r="F263" s="268" t="s">
        <v>85</v>
      </c>
      <c r="G263" s="268" t="s">
        <v>164</v>
      </c>
      <c r="H263" s="268" t="s">
        <v>8</v>
      </c>
      <c r="I263" s="288" t="s">
        <v>1890</v>
      </c>
      <c r="J263" s="268"/>
      <c r="K263" s="268"/>
      <c r="L263" s="268" t="s">
        <v>99</v>
      </c>
    </row>
    <row r="264" spans="1:12" ht="34.5" x14ac:dyDescent="0.3">
      <c r="A264" s="143">
        <f t="shared" si="9"/>
        <v>17</v>
      </c>
      <c r="B264" s="268">
        <v>45403</v>
      </c>
      <c r="C264" s="286">
        <v>0.4548611111111111</v>
      </c>
      <c r="D264" s="268" t="s">
        <v>9</v>
      </c>
      <c r="E264" s="268" t="s">
        <v>923</v>
      </c>
      <c r="F264" s="268" t="s">
        <v>85</v>
      </c>
      <c r="G264" s="268" t="s">
        <v>164</v>
      </c>
      <c r="H264" s="268" t="s">
        <v>8</v>
      </c>
      <c r="I264" s="288" t="s">
        <v>1891</v>
      </c>
      <c r="J264" s="268"/>
      <c r="K264" s="268"/>
      <c r="L264" s="268" t="s">
        <v>99</v>
      </c>
    </row>
    <row r="265" spans="1:12" ht="34.5" x14ac:dyDescent="0.3">
      <c r="A265" s="143">
        <f t="shared" si="9"/>
        <v>17</v>
      </c>
      <c r="B265" s="268">
        <v>45403</v>
      </c>
      <c r="C265" s="286">
        <v>0.50069444444444444</v>
      </c>
      <c r="D265" s="268" t="s">
        <v>9</v>
      </c>
      <c r="E265" s="268" t="s">
        <v>278</v>
      </c>
      <c r="F265" s="268" t="s">
        <v>85</v>
      </c>
      <c r="G265" s="268" t="s">
        <v>164</v>
      </c>
      <c r="H265" s="268" t="s">
        <v>8</v>
      </c>
      <c r="I265" s="288" t="s">
        <v>1892</v>
      </c>
      <c r="J265" s="268"/>
      <c r="K265" s="268"/>
      <c r="L265" s="268" t="s">
        <v>99</v>
      </c>
    </row>
    <row r="266" spans="1:12" ht="34.5" x14ac:dyDescent="0.3">
      <c r="A266" s="143">
        <f t="shared" si="9"/>
        <v>17</v>
      </c>
      <c r="B266" s="268">
        <v>45403</v>
      </c>
      <c r="C266" s="286">
        <v>0.75</v>
      </c>
      <c r="D266" s="268" t="s">
        <v>9</v>
      </c>
      <c r="E266" s="268" t="s">
        <v>304</v>
      </c>
      <c r="F266" s="268" t="s">
        <v>85</v>
      </c>
      <c r="G266" s="268" t="s">
        <v>164</v>
      </c>
      <c r="H266" s="268" t="s">
        <v>8</v>
      </c>
      <c r="I266" s="288" t="s">
        <v>1949</v>
      </c>
      <c r="J266" s="268"/>
      <c r="K266" s="268"/>
      <c r="L266" s="268" t="s">
        <v>99</v>
      </c>
    </row>
    <row r="267" spans="1:12" ht="51.75" x14ac:dyDescent="0.3">
      <c r="A267" s="143">
        <f t="shared" si="9"/>
        <v>17</v>
      </c>
      <c r="B267" s="268">
        <v>45404</v>
      </c>
      <c r="C267" s="286">
        <v>8.5416666666666655E-2</v>
      </c>
      <c r="D267" s="268" t="s">
        <v>10</v>
      </c>
      <c r="E267" s="268" t="s">
        <v>231</v>
      </c>
      <c r="F267" s="268" t="s">
        <v>85</v>
      </c>
      <c r="G267" s="268" t="s">
        <v>163</v>
      </c>
      <c r="H267" s="268" t="s">
        <v>7</v>
      </c>
      <c r="I267" s="288" t="s">
        <v>1889</v>
      </c>
      <c r="J267" s="268"/>
      <c r="K267" s="268"/>
      <c r="L267" s="268" t="s">
        <v>99</v>
      </c>
    </row>
    <row r="268" spans="1:12" ht="34.5" x14ac:dyDescent="0.3">
      <c r="A268" s="143">
        <f t="shared" si="9"/>
        <v>17</v>
      </c>
      <c r="B268" s="268">
        <v>45405</v>
      </c>
      <c r="C268" s="286">
        <v>0.86458333333333337</v>
      </c>
      <c r="D268" s="268" t="s">
        <v>11</v>
      </c>
      <c r="E268" s="268" t="s">
        <v>171</v>
      </c>
      <c r="F268" s="268" t="s">
        <v>85</v>
      </c>
      <c r="G268" s="268" t="s">
        <v>164</v>
      </c>
      <c r="H268" s="268" t="s">
        <v>7</v>
      </c>
      <c r="I268" s="288" t="s">
        <v>1928</v>
      </c>
      <c r="J268" s="268"/>
      <c r="K268" s="268" t="s">
        <v>17</v>
      </c>
      <c r="L268" s="268" t="s">
        <v>99</v>
      </c>
    </row>
    <row r="269" spans="1:12" ht="34.5" x14ac:dyDescent="0.3">
      <c r="A269" s="143">
        <f t="shared" si="9"/>
        <v>17</v>
      </c>
      <c r="B269" s="268">
        <v>45406</v>
      </c>
      <c r="C269" s="286">
        <v>0.45555555555555555</v>
      </c>
      <c r="D269" s="268" t="s">
        <v>13</v>
      </c>
      <c r="E269" s="268" t="s">
        <v>207</v>
      </c>
      <c r="F269" s="268" t="s">
        <v>103</v>
      </c>
      <c r="G269" s="268" t="s">
        <v>164</v>
      </c>
      <c r="H269" s="268" t="s">
        <v>7</v>
      </c>
      <c r="I269" s="288" t="s">
        <v>1950</v>
      </c>
      <c r="J269" s="268"/>
      <c r="K269" s="268"/>
      <c r="L269" s="268" t="s">
        <v>99</v>
      </c>
    </row>
    <row r="270" spans="1:12" ht="17.25" x14ac:dyDescent="0.3">
      <c r="A270" s="143">
        <f t="shared" si="9"/>
        <v>17</v>
      </c>
      <c r="B270" s="268">
        <v>45407</v>
      </c>
      <c r="C270" s="286">
        <v>3.4722222222222224E-2</v>
      </c>
      <c r="D270" s="268" t="s">
        <v>9</v>
      </c>
      <c r="E270" s="268" t="s">
        <v>1027</v>
      </c>
      <c r="F270" s="268" t="s">
        <v>85</v>
      </c>
      <c r="G270" s="268" t="s">
        <v>163</v>
      </c>
      <c r="H270" s="268" t="s">
        <v>7</v>
      </c>
      <c r="I270" s="288" t="s">
        <v>1951</v>
      </c>
      <c r="J270" s="268"/>
      <c r="K270" s="268"/>
      <c r="L270" s="268" t="s">
        <v>99</v>
      </c>
    </row>
    <row r="271" spans="1:12" ht="34.5" x14ac:dyDescent="0.3">
      <c r="A271" s="143">
        <f t="shared" si="9"/>
        <v>17</v>
      </c>
      <c r="B271" s="268">
        <v>45407</v>
      </c>
      <c r="C271" s="286">
        <v>0.90555555555555556</v>
      </c>
      <c r="D271" s="268" t="s">
        <v>13</v>
      </c>
      <c r="E271" s="268" t="s">
        <v>1969</v>
      </c>
      <c r="F271" s="268" t="s">
        <v>102</v>
      </c>
      <c r="G271" s="268" t="s">
        <v>164</v>
      </c>
      <c r="H271" s="268" t="s">
        <v>7</v>
      </c>
      <c r="I271" s="288" t="s">
        <v>1970</v>
      </c>
      <c r="J271" s="268"/>
      <c r="K271" s="268" t="s">
        <v>17</v>
      </c>
      <c r="L271" s="268" t="s">
        <v>99</v>
      </c>
    </row>
    <row r="272" spans="1:12" ht="17.25" x14ac:dyDescent="0.3">
      <c r="A272" s="143">
        <f t="shared" si="9"/>
        <v>17</v>
      </c>
      <c r="B272" s="268">
        <v>45408</v>
      </c>
      <c r="C272" s="286">
        <v>8.3333333333333329E-2</v>
      </c>
      <c r="D272" s="268" t="s">
        <v>10</v>
      </c>
      <c r="E272" s="268" t="s">
        <v>255</v>
      </c>
      <c r="F272" s="268" t="s">
        <v>85</v>
      </c>
      <c r="G272" s="268" t="s">
        <v>163</v>
      </c>
      <c r="H272" s="268" t="s">
        <v>7</v>
      </c>
      <c r="I272" s="288" t="s">
        <v>1963</v>
      </c>
      <c r="J272" s="268"/>
      <c r="K272" s="268"/>
      <c r="L272" s="268" t="s">
        <v>99</v>
      </c>
    </row>
    <row r="273" spans="1:12" ht="17.25" x14ac:dyDescent="0.3">
      <c r="A273" s="143">
        <f t="shared" ref="A273:A304" si="10">WEEKNUM(B273)</f>
        <v>17</v>
      </c>
      <c r="B273" s="268">
        <v>45408</v>
      </c>
      <c r="C273" s="286">
        <v>1.1111111111111112E-2</v>
      </c>
      <c r="D273" s="268" t="s">
        <v>9</v>
      </c>
      <c r="E273" s="268" t="s">
        <v>1095</v>
      </c>
      <c r="F273" s="268" t="s">
        <v>85</v>
      </c>
      <c r="G273" s="268" t="s">
        <v>164</v>
      </c>
      <c r="H273" s="268" t="s">
        <v>8</v>
      </c>
      <c r="I273" s="288" t="s">
        <v>1962</v>
      </c>
      <c r="J273" s="268"/>
      <c r="K273" s="268"/>
      <c r="L273" s="268" t="s">
        <v>99</v>
      </c>
    </row>
    <row r="274" spans="1:12" ht="51.75" x14ac:dyDescent="0.3">
      <c r="A274" s="143">
        <f t="shared" si="10"/>
        <v>17</v>
      </c>
      <c r="B274" s="268">
        <v>45408</v>
      </c>
      <c r="C274" s="286">
        <v>0.44930555555555557</v>
      </c>
      <c r="D274" s="268" t="s">
        <v>12</v>
      </c>
      <c r="E274" s="268" t="s">
        <v>1552</v>
      </c>
      <c r="F274" s="268" t="s">
        <v>103</v>
      </c>
      <c r="G274" s="268" t="s">
        <v>164</v>
      </c>
      <c r="H274" s="268" t="s">
        <v>8</v>
      </c>
      <c r="I274" s="288" t="s">
        <v>1971</v>
      </c>
      <c r="J274" s="268"/>
      <c r="K274" s="268"/>
      <c r="L274" s="268" t="s">
        <v>99</v>
      </c>
    </row>
    <row r="275" spans="1:12" ht="34.5" x14ac:dyDescent="0.3">
      <c r="A275" s="143">
        <f t="shared" si="10"/>
        <v>17</v>
      </c>
      <c r="B275" s="268">
        <v>45408</v>
      </c>
      <c r="C275" s="286">
        <v>0.40763888888888888</v>
      </c>
      <c r="D275" s="268" t="s">
        <v>9</v>
      </c>
      <c r="E275" s="268" t="s">
        <v>1974</v>
      </c>
      <c r="F275" s="268" t="s">
        <v>85</v>
      </c>
      <c r="G275" s="268" t="s">
        <v>164</v>
      </c>
      <c r="H275" s="268" t="s">
        <v>8</v>
      </c>
      <c r="I275" s="288" t="s">
        <v>1975</v>
      </c>
      <c r="J275" s="268"/>
      <c r="K275" s="268"/>
      <c r="L275" s="268" t="s">
        <v>99</v>
      </c>
    </row>
    <row r="276" spans="1:12" ht="34.5" x14ac:dyDescent="0.3">
      <c r="A276" s="143">
        <f t="shared" si="10"/>
        <v>17</v>
      </c>
      <c r="B276" s="268">
        <v>45408</v>
      </c>
      <c r="C276" s="286">
        <v>0.76736111111111116</v>
      </c>
      <c r="D276" s="268" t="s">
        <v>9</v>
      </c>
      <c r="E276" s="268" t="s">
        <v>284</v>
      </c>
      <c r="F276" s="268" t="s">
        <v>85</v>
      </c>
      <c r="G276" s="268" t="s">
        <v>164</v>
      </c>
      <c r="H276" s="268" t="s">
        <v>7</v>
      </c>
      <c r="I276" s="288" t="s">
        <v>1976</v>
      </c>
      <c r="J276" s="268"/>
      <c r="K276" s="268"/>
      <c r="L276" s="268" t="s">
        <v>99</v>
      </c>
    </row>
    <row r="277" spans="1:12" ht="34.5" x14ac:dyDescent="0.3">
      <c r="A277" s="143">
        <f t="shared" si="10"/>
        <v>17</v>
      </c>
      <c r="B277" s="268">
        <v>45408</v>
      </c>
      <c r="C277" s="286">
        <v>0.97916666666666663</v>
      </c>
      <c r="D277" s="268" t="s">
        <v>9</v>
      </c>
      <c r="E277" s="268" t="s">
        <v>284</v>
      </c>
      <c r="F277" s="268" t="s">
        <v>85</v>
      </c>
      <c r="G277" s="268" t="s">
        <v>164</v>
      </c>
      <c r="H277" s="268" t="s">
        <v>7</v>
      </c>
      <c r="I277" s="288" t="s">
        <v>1977</v>
      </c>
      <c r="J277" s="268"/>
      <c r="K277" s="268"/>
      <c r="L277" s="268" t="s">
        <v>99</v>
      </c>
    </row>
    <row r="278" spans="1:12" ht="17.25" x14ac:dyDescent="0.3">
      <c r="A278" s="143">
        <f t="shared" si="10"/>
        <v>17</v>
      </c>
      <c r="B278" s="268">
        <v>45409</v>
      </c>
      <c r="C278" s="286">
        <v>0.33263888888888887</v>
      </c>
      <c r="D278" s="268" t="s">
        <v>9</v>
      </c>
      <c r="E278" s="268" t="s">
        <v>311</v>
      </c>
      <c r="F278" s="268" t="s">
        <v>85</v>
      </c>
      <c r="G278" s="268" t="s">
        <v>163</v>
      </c>
      <c r="H278" s="268" t="s">
        <v>7</v>
      </c>
      <c r="I278" s="268" t="s">
        <v>1982</v>
      </c>
      <c r="J278" s="268"/>
      <c r="K278" s="268"/>
      <c r="L278" s="268" t="s">
        <v>99</v>
      </c>
    </row>
    <row r="279" spans="1:12" ht="34.5" x14ac:dyDescent="0.3">
      <c r="A279" s="143">
        <f t="shared" si="10"/>
        <v>18</v>
      </c>
      <c r="B279" s="268">
        <v>45410</v>
      </c>
      <c r="C279" s="286">
        <v>0.17361111111111113</v>
      </c>
      <c r="D279" s="268" t="s">
        <v>10</v>
      </c>
      <c r="E279" s="268" t="s">
        <v>248</v>
      </c>
      <c r="F279" s="268" t="s">
        <v>85</v>
      </c>
      <c r="G279" s="268" t="s">
        <v>163</v>
      </c>
      <c r="H279" s="268" t="s">
        <v>7</v>
      </c>
      <c r="I279" s="288" t="s">
        <v>1983</v>
      </c>
      <c r="J279" s="268"/>
      <c r="K279" s="268"/>
      <c r="L279" s="268" t="s">
        <v>99</v>
      </c>
    </row>
    <row r="280" spans="1:12" ht="17.25" x14ac:dyDescent="0.3">
      <c r="A280" s="143">
        <f t="shared" si="10"/>
        <v>18</v>
      </c>
      <c r="B280" s="268">
        <v>45411</v>
      </c>
      <c r="C280" s="286">
        <v>0.60138888888888886</v>
      </c>
      <c r="D280" s="268" t="s">
        <v>9</v>
      </c>
      <c r="E280" s="268" t="s">
        <v>368</v>
      </c>
      <c r="F280" s="268" t="s">
        <v>85</v>
      </c>
      <c r="G280" s="268" t="s">
        <v>163</v>
      </c>
      <c r="H280" s="268" t="s">
        <v>7</v>
      </c>
      <c r="I280" s="268" t="s">
        <v>2000</v>
      </c>
      <c r="J280" s="268"/>
      <c r="K280" s="268"/>
      <c r="L280" s="268" t="s">
        <v>99</v>
      </c>
    </row>
    <row r="281" spans="1:12" ht="34.5" x14ac:dyDescent="0.3">
      <c r="A281" s="143">
        <f t="shared" si="10"/>
        <v>18</v>
      </c>
      <c r="B281" s="268">
        <v>45412</v>
      </c>
      <c r="C281" s="286">
        <v>4.5138888888888888E-2</v>
      </c>
      <c r="D281" s="268" t="s">
        <v>9</v>
      </c>
      <c r="E281" s="268" t="s">
        <v>245</v>
      </c>
      <c r="F281" s="268" t="s">
        <v>85</v>
      </c>
      <c r="G281" s="268" t="s">
        <v>164</v>
      </c>
      <c r="H281" s="268" t="s">
        <v>7</v>
      </c>
      <c r="I281" s="288" t="s">
        <v>2001</v>
      </c>
      <c r="J281" s="268"/>
      <c r="K281" s="268"/>
      <c r="L281" s="268" t="s">
        <v>99</v>
      </c>
    </row>
    <row r="282" spans="1:12" ht="34.5" x14ac:dyDescent="0.3">
      <c r="A282" s="143">
        <f t="shared" si="10"/>
        <v>18</v>
      </c>
      <c r="B282" s="268">
        <v>45412</v>
      </c>
      <c r="C282" s="286">
        <v>0.22222222222222221</v>
      </c>
      <c r="D282" s="268" t="s">
        <v>10</v>
      </c>
      <c r="E282" s="268" t="s">
        <v>637</v>
      </c>
      <c r="F282" s="268" t="s">
        <v>85</v>
      </c>
      <c r="G282" s="268" t="s">
        <v>163</v>
      </c>
      <c r="H282" s="268" t="s">
        <v>7</v>
      </c>
      <c r="I282" s="288" t="s">
        <v>2002</v>
      </c>
      <c r="J282" s="268"/>
      <c r="K282" s="268"/>
      <c r="L282" s="268" t="s">
        <v>99</v>
      </c>
    </row>
    <row r="283" spans="1:12" ht="51.75" x14ac:dyDescent="0.3">
      <c r="A283" s="143">
        <f t="shared" si="10"/>
        <v>18</v>
      </c>
      <c r="B283" s="268">
        <v>45412</v>
      </c>
      <c r="C283" s="286">
        <v>0.53194444444444444</v>
      </c>
      <c r="D283" s="268" t="s">
        <v>9</v>
      </c>
      <c r="E283" s="268" t="s">
        <v>2017</v>
      </c>
      <c r="F283" s="268" t="s">
        <v>102</v>
      </c>
      <c r="G283" s="268" t="s">
        <v>164</v>
      </c>
      <c r="H283" s="268" t="s">
        <v>7</v>
      </c>
      <c r="I283" s="288" t="s">
        <v>2018</v>
      </c>
      <c r="J283" s="268"/>
      <c r="K283" s="268"/>
      <c r="L283" s="268" t="s">
        <v>99</v>
      </c>
    </row>
    <row r="284" spans="1:12" ht="69" x14ac:dyDescent="0.3">
      <c r="A284" s="143">
        <f t="shared" si="10"/>
        <v>18</v>
      </c>
      <c r="B284" s="268">
        <v>45415</v>
      </c>
      <c r="C284" s="286">
        <v>0.98611111111111116</v>
      </c>
      <c r="D284" s="268" t="s">
        <v>9</v>
      </c>
      <c r="E284" s="268" t="s">
        <v>2035</v>
      </c>
      <c r="F284" s="268" t="s">
        <v>85</v>
      </c>
      <c r="G284" s="268" t="s">
        <v>163</v>
      </c>
      <c r="H284" s="268" t="s">
        <v>7</v>
      </c>
      <c r="I284" s="288" t="s">
        <v>2047</v>
      </c>
      <c r="J284" s="288"/>
      <c r="K284" s="268"/>
      <c r="L284" s="268" t="s">
        <v>99</v>
      </c>
    </row>
    <row r="285" spans="1:12" ht="34.5" x14ac:dyDescent="0.3">
      <c r="A285" s="143">
        <f t="shared" si="10"/>
        <v>18</v>
      </c>
      <c r="B285" s="268">
        <v>45416</v>
      </c>
      <c r="C285" s="286">
        <v>0.38541666666666669</v>
      </c>
      <c r="D285" s="268" t="s">
        <v>9</v>
      </c>
      <c r="E285" s="268" t="s">
        <v>2035</v>
      </c>
      <c r="F285" s="268" t="s">
        <v>85</v>
      </c>
      <c r="G285" s="268" t="s">
        <v>163</v>
      </c>
      <c r="H285" s="268" t="s">
        <v>7</v>
      </c>
      <c r="I285" s="288" t="s">
        <v>2048</v>
      </c>
      <c r="J285" s="268"/>
      <c r="K285" s="268"/>
      <c r="L285" s="268" t="s">
        <v>99</v>
      </c>
    </row>
    <row r="286" spans="1:12" ht="17.25" x14ac:dyDescent="0.3">
      <c r="A286" s="143">
        <f t="shared" si="10"/>
        <v>19</v>
      </c>
      <c r="B286" s="268">
        <v>45417</v>
      </c>
      <c r="C286" s="286">
        <v>0.39166666666666666</v>
      </c>
      <c r="D286" s="268" t="s">
        <v>9</v>
      </c>
      <c r="E286" s="268" t="s">
        <v>315</v>
      </c>
      <c r="F286" s="268" t="s">
        <v>85</v>
      </c>
      <c r="G286" s="268" t="s">
        <v>164</v>
      </c>
      <c r="H286" s="268" t="s">
        <v>7</v>
      </c>
      <c r="I286" s="268" t="s">
        <v>2063</v>
      </c>
      <c r="J286" s="268"/>
      <c r="K286" s="268" t="s">
        <v>17</v>
      </c>
      <c r="L286" s="268" t="s">
        <v>99</v>
      </c>
    </row>
    <row r="287" spans="1:12" ht="17.25" x14ac:dyDescent="0.3">
      <c r="A287" s="143">
        <f t="shared" si="10"/>
        <v>19</v>
      </c>
      <c r="B287" s="268">
        <v>45418</v>
      </c>
      <c r="C287" s="286">
        <v>8.2638888888888887E-2</v>
      </c>
      <c r="D287" s="268" t="s">
        <v>9</v>
      </c>
      <c r="E287" s="268" t="s">
        <v>311</v>
      </c>
      <c r="F287" s="268" t="s">
        <v>85</v>
      </c>
      <c r="G287" s="268" t="s">
        <v>163</v>
      </c>
      <c r="H287" s="268" t="s">
        <v>7</v>
      </c>
      <c r="I287" s="268" t="s">
        <v>2065</v>
      </c>
      <c r="J287" s="268"/>
      <c r="K287" s="268"/>
      <c r="L287" s="268" t="s">
        <v>99</v>
      </c>
    </row>
    <row r="288" spans="1:12" ht="17.25" x14ac:dyDescent="0.3">
      <c r="A288" s="143">
        <f t="shared" si="10"/>
        <v>19</v>
      </c>
      <c r="B288" s="268">
        <v>45418</v>
      </c>
      <c r="C288" s="286">
        <v>0.3611111111111111</v>
      </c>
      <c r="D288" s="268" t="s">
        <v>9</v>
      </c>
      <c r="E288" s="268" t="s">
        <v>311</v>
      </c>
      <c r="F288" s="268" t="s">
        <v>85</v>
      </c>
      <c r="G288" s="268" t="s">
        <v>163</v>
      </c>
      <c r="H288" s="268" t="s">
        <v>7</v>
      </c>
      <c r="I288" s="268" t="s">
        <v>2074</v>
      </c>
      <c r="J288" s="268"/>
      <c r="K288" s="268"/>
      <c r="L288" s="268" t="s">
        <v>99</v>
      </c>
    </row>
    <row r="289" spans="1:12" ht="51.75" x14ac:dyDescent="0.3">
      <c r="A289" s="143">
        <f t="shared" si="10"/>
        <v>19</v>
      </c>
      <c r="B289" s="268">
        <v>45419</v>
      </c>
      <c r="C289" s="286">
        <v>0.92291666666666661</v>
      </c>
      <c r="D289" s="268" t="s">
        <v>10</v>
      </c>
      <c r="E289" s="268" t="s">
        <v>189</v>
      </c>
      <c r="F289" s="268" t="s">
        <v>85</v>
      </c>
      <c r="G289" s="268" t="s">
        <v>164</v>
      </c>
      <c r="H289" s="268" t="s">
        <v>7</v>
      </c>
      <c r="I289" s="288" t="s">
        <v>2088</v>
      </c>
      <c r="J289" s="268"/>
      <c r="K289" s="268" t="s">
        <v>17</v>
      </c>
      <c r="L289" s="268" t="s">
        <v>99</v>
      </c>
    </row>
    <row r="290" spans="1:12" ht="34.5" x14ac:dyDescent="0.3">
      <c r="A290" s="143">
        <f t="shared" si="10"/>
        <v>19</v>
      </c>
      <c r="B290" s="268">
        <v>45420</v>
      </c>
      <c r="C290" s="286">
        <v>0.18680555555555556</v>
      </c>
      <c r="D290" s="268" t="s">
        <v>9</v>
      </c>
      <c r="E290" s="268" t="s">
        <v>2089</v>
      </c>
      <c r="F290" s="268" t="s">
        <v>85</v>
      </c>
      <c r="G290" s="268" t="s">
        <v>163</v>
      </c>
      <c r="H290" s="268" t="s">
        <v>7</v>
      </c>
      <c r="I290" s="288" t="s">
        <v>2090</v>
      </c>
      <c r="J290" s="268"/>
      <c r="K290" s="268"/>
      <c r="L290" s="268" t="s">
        <v>99</v>
      </c>
    </row>
    <row r="291" spans="1:12" ht="17.25" x14ac:dyDescent="0.3">
      <c r="A291" s="143">
        <f t="shared" si="10"/>
        <v>19</v>
      </c>
      <c r="B291" s="268">
        <v>45420</v>
      </c>
      <c r="C291" s="286">
        <v>0.15347222222222223</v>
      </c>
      <c r="D291" s="268" t="s">
        <v>10</v>
      </c>
      <c r="E291" s="268" t="s">
        <v>2091</v>
      </c>
      <c r="F291" s="268" t="s">
        <v>85</v>
      </c>
      <c r="G291" s="268" t="s">
        <v>163</v>
      </c>
      <c r="H291" s="268" t="s">
        <v>7</v>
      </c>
      <c r="I291" s="268" t="s">
        <v>2092</v>
      </c>
      <c r="J291" s="268"/>
      <c r="K291" s="268"/>
      <c r="L291" s="268" t="s">
        <v>99</v>
      </c>
    </row>
    <row r="292" spans="1:12" ht="34.5" x14ac:dyDescent="0.3">
      <c r="A292" s="143">
        <f t="shared" si="10"/>
        <v>19</v>
      </c>
      <c r="B292" s="268">
        <v>45420</v>
      </c>
      <c r="C292" s="286">
        <v>0.18611111111111112</v>
      </c>
      <c r="D292" s="268" t="s">
        <v>10</v>
      </c>
      <c r="E292" s="268" t="s">
        <v>2091</v>
      </c>
      <c r="F292" s="268" t="s">
        <v>85</v>
      </c>
      <c r="G292" s="268" t="s">
        <v>163</v>
      </c>
      <c r="H292" s="268" t="s">
        <v>7</v>
      </c>
      <c r="I292" s="288" t="s">
        <v>2093</v>
      </c>
      <c r="J292" s="268"/>
      <c r="K292" s="268"/>
      <c r="L292" s="268" t="s">
        <v>99</v>
      </c>
    </row>
    <row r="293" spans="1:12" ht="34.5" x14ac:dyDescent="0.3">
      <c r="A293" s="143">
        <f t="shared" si="10"/>
        <v>19</v>
      </c>
      <c r="B293" s="268">
        <v>45421</v>
      </c>
      <c r="C293" s="286">
        <v>0.21319444444444444</v>
      </c>
      <c r="D293" s="268" t="s">
        <v>9</v>
      </c>
      <c r="E293" s="268" t="s">
        <v>614</v>
      </c>
      <c r="F293" s="268" t="s">
        <v>85</v>
      </c>
      <c r="G293" s="268" t="s">
        <v>163</v>
      </c>
      <c r="H293" s="268" t="s">
        <v>7</v>
      </c>
      <c r="I293" s="288" t="s">
        <v>2101</v>
      </c>
      <c r="J293" s="268"/>
      <c r="K293" s="268"/>
      <c r="L293" s="268" t="s">
        <v>99</v>
      </c>
    </row>
    <row r="294" spans="1:12" ht="17.25" x14ac:dyDescent="0.3">
      <c r="A294" s="143">
        <f t="shared" si="10"/>
        <v>19</v>
      </c>
      <c r="B294" s="268">
        <v>45421</v>
      </c>
      <c r="C294" s="286">
        <v>0.17152777777777775</v>
      </c>
      <c r="D294" s="268" t="s">
        <v>10</v>
      </c>
      <c r="E294" s="268" t="s">
        <v>255</v>
      </c>
      <c r="F294" s="268" t="s">
        <v>85</v>
      </c>
      <c r="G294" s="268" t="s">
        <v>163</v>
      </c>
      <c r="H294" s="268" t="s">
        <v>7</v>
      </c>
      <c r="I294" s="268" t="s">
        <v>2102</v>
      </c>
      <c r="J294" s="268"/>
      <c r="K294" s="268"/>
      <c r="L294" s="268" t="s">
        <v>99</v>
      </c>
    </row>
    <row r="295" spans="1:12" ht="17.25" x14ac:dyDescent="0.3">
      <c r="A295" s="143">
        <f t="shared" si="10"/>
        <v>19</v>
      </c>
      <c r="B295" s="268">
        <v>45423</v>
      </c>
      <c r="C295" s="286">
        <v>0.13263888888888889</v>
      </c>
      <c r="D295" s="268" t="s">
        <v>9</v>
      </c>
      <c r="E295" s="268" t="s">
        <v>239</v>
      </c>
      <c r="F295" s="268" t="s">
        <v>85</v>
      </c>
      <c r="G295" s="268" t="s">
        <v>163</v>
      </c>
      <c r="H295" s="268" t="s">
        <v>7</v>
      </c>
      <c r="I295" s="268" t="s">
        <v>2115</v>
      </c>
      <c r="J295" s="268"/>
      <c r="K295" s="268"/>
      <c r="L295" s="268" t="s">
        <v>99</v>
      </c>
    </row>
    <row r="296" spans="1:12" ht="86.25" x14ac:dyDescent="0.3">
      <c r="A296" s="143">
        <f t="shared" si="10"/>
        <v>20</v>
      </c>
      <c r="B296" s="268">
        <v>45424</v>
      </c>
      <c r="C296" s="286">
        <v>0.20833333333333334</v>
      </c>
      <c r="D296" s="268" t="s">
        <v>10</v>
      </c>
      <c r="E296" s="268" t="s">
        <v>231</v>
      </c>
      <c r="F296" s="268" t="s">
        <v>85</v>
      </c>
      <c r="G296" s="268" t="s">
        <v>163</v>
      </c>
      <c r="H296" s="268" t="s">
        <v>7</v>
      </c>
      <c r="I296" s="288" t="s">
        <v>2128</v>
      </c>
      <c r="J296" s="268"/>
      <c r="K296" s="268"/>
      <c r="L296" s="268" t="s">
        <v>99</v>
      </c>
    </row>
    <row r="297" spans="1:12" ht="17.25" x14ac:dyDescent="0.3">
      <c r="A297" s="143">
        <f t="shared" si="10"/>
        <v>20</v>
      </c>
      <c r="B297" s="268">
        <v>45424</v>
      </c>
      <c r="C297" s="286">
        <v>0.8125</v>
      </c>
      <c r="D297" s="268" t="s">
        <v>9</v>
      </c>
      <c r="E297" s="268" t="s">
        <v>284</v>
      </c>
      <c r="F297" s="268" t="s">
        <v>85</v>
      </c>
      <c r="G297" s="268" t="s">
        <v>164</v>
      </c>
      <c r="H297" s="268" t="s">
        <v>7</v>
      </c>
      <c r="I297" s="268" t="s">
        <v>2149</v>
      </c>
      <c r="J297" s="268"/>
      <c r="K297" s="268" t="s">
        <v>17</v>
      </c>
      <c r="L297" s="268" t="s">
        <v>99</v>
      </c>
    </row>
    <row r="298" spans="1:12" ht="17.25" x14ac:dyDescent="0.3">
      <c r="A298" s="143">
        <f t="shared" si="10"/>
        <v>20</v>
      </c>
      <c r="B298" s="268">
        <v>45427</v>
      </c>
      <c r="C298" s="286">
        <v>0.1451388888888889</v>
      </c>
      <c r="D298" s="268" t="s">
        <v>10</v>
      </c>
      <c r="E298" s="268" t="s">
        <v>196</v>
      </c>
      <c r="F298" s="268" t="s">
        <v>85</v>
      </c>
      <c r="G298" s="268" t="s">
        <v>163</v>
      </c>
      <c r="H298" s="268" t="s">
        <v>7</v>
      </c>
      <c r="I298" s="268" t="s">
        <v>2173</v>
      </c>
      <c r="J298" s="268"/>
      <c r="K298" s="268"/>
      <c r="L298" s="268" t="s">
        <v>99</v>
      </c>
    </row>
    <row r="299" spans="1:12" ht="17.25" x14ac:dyDescent="0.3">
      <c r="A299" s="143">
        <f t="shared" si="10"/>
        <v>20</v>
      </c>
      <c r="B299" s="268">
        <v>45428</v>
      </c>
      <c r="C299" s="286">
        <v>0.1076388888888889</v>
      </c>
      <c r="D299" s="268" t="s">
        <v>162</v>
      </c>
      <c r="E299" s="268" t="s">
        <v>605</v>
      </c>
      <c r="F299" s="268" t="s">
        <v>85</v>
      </c>
      <c r="G299" s="268" t="s">
        <v>163</v>
      </c>
      <c r="H299" s="268" t="s">
        <v>7</v>
      </c>
      <c r="I299" s="268" t="s">
        <v>2186</v>
      </c>
      <c r="J299" s="268"/>
      <c r="K299" s="268"/>
      <c r="L299" s="268" t="s">
        <v>99</v>
      </c>
    </row>
    <row r="300" spans="1:12" ht="86.25" x14ac:dyDescent="0.3">
      <c r="A300" s="143">
        <f t="shared" si="10"/>
        <v>20</v>
      </c>
      <c r="B300" s="268">
        <v>45428</v>
      </c>
      <c r="C300" s="286">
        <v>0.40902777777777777</v>
      </c>
      <c r="D300" s="268" t="s">
        <v>10</v>
      </c>
      <c r="E300" s="268" t="s">
        <v>1386</v>
      </c>
      <c r="F300" s="268" t="s">
        <v>87</v>
      </c>
      <c r="G300" s="268" t="s">
        <v>164</v>
      </c>
      <c r="H300" s="268" t="s">
        <v>7</v>
      </c>
      <c r="I300" s="288" t="s">
        <v>2205</v>
      </c>
      <c r="J300" s="268"/>
      <c r="K300" s="268"/>
      <c r="L300" s="268" t="s">
        <v>99</v>
      </c>
    </row>
    <row r="301" spans="1:12" ht="17.25" x14ac:dyDescent="0.3">
      <c r="A301" s="143">
        <f t="shared" si="10"/>
        <v>20</v>
      </c>
      <c r="B301" s="268">
        <v>45429</v>
      </c>
      <c r="C301" s="286">
        <v>6.25E-2</v>
      </c>
      <c r="D301" s="268" t="s">
        <v>11</v>
      </c>
      <c r="E301" s="268" t="s">
        <v>171</v>
      </c>
      <c r="F301" s="268" t="s">
        <v>85</v>
      </c>
      <c r="G301" s="268" t="s">
        <v>163</v>
      </c>
      <c r="H301" s="268" t="s">
        <v>7</v>
      </c>
      <c r="I301" s="268" t="s">
        <v>2206</v>
      </c>
      <c r="J301" s="268"/>
      <c r="K301" s="268"/>
      <c r="L301" s="268" t="s">
        <v>99</v>
      </c>
    </row>
    <row r="302" spans="1:12" ht="17.25" x14ac:dyDescent="0.3">
      <c r="A302" s="143">
        <f t="shared" si="10"/>
        <v>20</v>
      </c>
      <c r="B302" s="268">
        <v>45430</v>
      </c>
      <c r="C302" s="286">
        <v>0.1875</v>
      </c>
      <c r="D302" s="268" t="s">
        <v>10</v>
      </c>
      <c r="E302" s="268" t="s">
        <v>231</v>
      </c>
      <c r="F302" s="268" t="s">
        <v>85</v>
      </c>
      <c r="G302" s="268" t="s">
        <v>163</v>
      </c>
      <c r="H302" s="268" t="s">
        <v>7</v>
      </c>
      <c r="I302" s="268" t="s">
        <v>2243</v>
      </c>
      <c r="J302" s="268"/>
      <c r="K302" s="268"/>
      <c r="L302" s="268" t="s">
        <v>99</v>
      </c>
    </row>
    <row r="303" spans="1:12" ht="17.25" x14ac:dyDescent="0.3">
      <c r="A303" s="143">
        <f t="shared" si="10"/>
        <v>21</v>
      </c>
      <c r="B303" s="268">
        <v>45431</v>
      </c>
      <c r="C303" s="286">
        <v>5.9722222222222225E-2</v>
      </c>
      <c r="D303" s="268" t="s">
        <v>11</v>
      </c>
      <c r="E303" s="268" t="s">
        <v>171</v>
      </c>
      <c r="F303" s="268" t="s">
        <v>85</v>
      </c>
      <c r="G303" s="268" t="s">
        <v>163</v>
      </c>
      <c r="H303" s="268" t="s">
        <v>7</v>
      </c>
      <c r="I303" s="268" t="s">
        <v>2231</v>
      </c>
      <c r="J303" s="268"/>
      <c r="K303" s="268"/>
      <c r="L303" s="268" t="s">
        <v>99</v>
      </c>
    </row>
    <row r="304" spans="1:12" ht="34.5" x14ac:dyDescent="0.3">
      <c r="A304" s="143">
        <f t="shared" si="10"/>
        <v>21</v>
      </c>
      <c r="B304" s="268">
        <v>45431</v>
      </c>
      <c r="C304" s="286">
        <v>0.47361111111111115</v>
      </c>
      <c r="D304" s="268" t="s">
        <v>14</v>
      </c>
      <c r="E304" s="268" t="s">
        <v>2244</v>
      </c>
      <c r="F304" s="268" t="s">
        <v>103</v>
      </c>
      <c r="G304" s="268" t="s">
        <v>164</v>
      </c>
      <c r="H304" s="268" t="s">
        <v>7</v>
      </c>
      <c r="I304" s="288" t="s">
        <v>2245</v>
      </c>
      <c r="J304" s="268"/>
      <c r="K304" s="288"/>
      <c r="L304" s="268" t="s">
        <v>99</v>
      </c>
    </row>
    <row r="305" spans="1:12" ht="34.5" x14ac:dyDescent="0.3">
      <c r="A305" s="143">
        <f t="shared" ref="A305:A336" si="11">WEEKNUM(B305)</f>
        <v>21</v>
      </c>
      <c r="B305" s="268">
        <v>45433</v>
      </c>
      <c r="C305" s="286">
        <v>6.25E-2</v>
      </c>
      <c r="D305" s="268" t="s">
        <v>162</v>
      </c>
      <c r="E305" s="268" t="s">
        <v>605</v>
      </c>
      <c r="F305" s="268" t="s">
        <v>85</v>
      </c>
      <c r="G305" s="268" t="s">
        <v>163</v>
      </c>
      <c r="H305" s="268" t="s">
        <v>7</v>
      </c>
      <c r="I305" s="288" t="s">
        <v>2259</v>
      </c>
      <c r="J305" s="268"/>
      <c r="K305" s="268"/>
      <c r="L305" s="268" t="s">
        <v>99</v>
      </c>
    </row>
    <row r="306" spans="1:12" ht="120.75" x14ac:dyDescent="0.3">
      <c r="A306" s="143">
        <f t="shared" si="11"/>
        <v>21</v>
      </c>
      <c r="B306" s="268">
        <v>45433</v>
      </c>
      <c r="C306" s="286">
        <v>0.26666666666666666</v>
      </c>
      <c r="D306" s="268" t="s">
        <v>9</v>
      </c>
      <c r="E306" s="268" t="s">
        <v>170</v>
      </c>
      <c r="F306" s="268" t="s">
        <v>85</v>
      </c>
      <c r="G306" s="268" t="s">
        <v>163</v>
      </c>
      <c r="H306" s="268" t="s">
        <v>7</v>
      </c>
      <c r="I306" s="288" t="s">
        <v>2283</v>
      </c>
      <c r="J306" s="268"/>
      <c r="K306" s="268"/>
      <c r="L306" s="268" t="s">
        <v>99</v>
      </c>
    </row>
    <row r="307" spans="1:12" ht="51.75" x14ac:dyDescent="0.3">
      <c r="A307" s="143">
        <f t="shared" si="11"/>
        <v>21</v>
      </c>
      <c r="B307" s="268">
        <v>45433</v>
      </c>
      <c r="C307" s="286">
        <v>0.71597222222222223</v>
      </c>
      <c r="D307" s="268" t="s">
        <v>162</v>
      </c>
      <c r="E307" s="268" t="s">
        <v>1887</v>
      </c>
      <c r="F307" s="268" t="s">
        <v>85</v>
      </c>
      <c r="G307" s="268" t="s">
        <v>164</v>
      </c>
      <c r="H307" s="268" t="s">
        <v>7</v>
      </c>
      <c r="I307" s="288" t="s">
        <v>2284</v>
      </c>
      <c r="J307" s="268"/>
      <c r="K307" s="268"/>
      <c r="L307" s="268" t="s">
        <v>99</v>
      </c>
    </row>
    <row r="308" spans="1:12" ht="34.5" x14ac:dyDescent="0.3">
      <c r="A308" s="143">
        <f t="shared" si="11"/>
        <v>21</v>
      </c>
      <c r="B308" s="268">
        <v>45433</v>
      </c>
      <c r="C308" s="286">
        <v>4.1666666666666666E-3</v>
      </c>
      <c r="D308" s="268" t="s">
        <v>10</v>
      </c>
      <c r="E308" s="268" t="s">
        <v>1263</v>
      </c>
      <c r="F308" s="268" t="s">
        <v>85</v>
      </c>
      <c r="G308" s="268" t="s">
        <v>164</v>
      </c>
      <c r="H308" s="268" t="s">
        <v>7</v>
      </c>
      <c r="I308" s="288" t="s">
        <v>2307</v>
      </c>
      <c r="J308" s="268"/>
      <c r="K308" s="268"/>
      <c r="L308" s="268" t="s">
        <v>99</v>
      </c>
    </row>
    <row r="309" spans="1:12" ht="34.5" x14ac:dyDescent="0.3">
      <c r="A309" s="143">
        <f t="shared" si="11"/>
        <v>21</v>
      </c>
      <c r="B309" s="268">
        <v>45434</v>
      </c>
      <c r="C309" s="286">
        <v>0.71736111111111101</v>
      </c>
      <c r="D309" s="268" t="s">
        <v>9</v>
      </c>
      <c r="E309" s="268" t="s">
        <v>239</v>
      </c>
      <c r="F309" s="268" t="s">
        <v>85</v>
      </c>
      <c r="G309" s="268" t="s">
        <v>163</v>
      </c>
      <c r="H309" s="268" t="s">
        <v>7</v>
      </c>
      <c r="I309" s="288" t="s">
        <v>2306</v>
      </c>
      <c r="J309" s="268"/>
      <c r="K309" s="268"/>
      <c r="L309" s="268" t="s">
        <v>99</v>
      </c>
    </row>
    <row r="310" spans="1:12" ht="34.5" x14ac:dyDescent="0.3">
      <c r="A310" s="143">
        <f t="shared" si="11"/>
        <v>21</v>
      </c>
      <c r="B310" s="268">
        <v>45435</v>
      </c>
      <c r="C310" s="286">
        <v>0.22013888888888888</v>
      </c>
      <c r="D310" s="268" t="s">
        <v>10</v>
      </c>
      <c r="E310" s="268" t="s">
        <v>1000</v>
      </c>
      <c r="F310" s="268" t="s">
        <v>85</v>
      </c>
      <c r="G310" s="268" t="s">
        <v>163</v>
      </c>
      <c r="H310" s="268" t="s">
        <v>7</v>
      </c>
      <c r="I310" s="288" t="s">
        <v>2308</v>
      </c>
      <c r="J310" s="268"/>
      <c r="K310" s="268"/>
      <c r="L310" s="268" t="s">
        <v>99</v>
      </c>
    </row>
    <row r="311" spans="1:12" ht="34.5" x14ac:dyDescent="0.3">
      <c r="A311" s="143">
        <f t="shared" si="11"/>
        <v>21</v>
      </c>
      <c r="B311" s="268">
        <v>45435</v>
      </c>
      <c r="C311" s="286">
        <v>0.35000000000000003</v>
      </c>
      <c r="D311" s="268" t="s">
        <v>9</v>
      </c>
      <c r="E311" s="268" t="s">
        <v>284</v>
      </c>
      <c r="F311" s="268" t="s">
        <v>85</v>
      </c>
      <c r="G311" s="268" t="s">
        <v>164</v>
      </c>
      <c r="H311" s="268" t="s">
        <v>7</v>
      </c>
      <c r="I311" s="288" t="s">
        <v>2327</v>
      </c>
      <c r="J311" s="268"/>
      <c r="K311" s="268"/>
      <c r="L311" s="268" t="s">
        <v>99</v>
      </c>
    </row>
    <row r="312" spans="1:12" ht="17.25" x14ac:dyDescent="0.3">
      <c r="A312" s="143">
        <f t="shared" si="11"/>
        <v>21</v>
      </c>
      <c r="B312" s="268">
        <v>45436</v>
      </c>
      <c r="C312" s="286">
        <v>0.23541666666666669</v>
      </c>
      <c r="D312" s="268" t="s">
        <v>10</v>
      </c>
      <c r="E312" s="268" t="s">
        <v>231</v>
      </c>
      <c r="F312" s="268" t="s">
        <v>85</v>
      </c>
      <c r="G312" s="268" t="s">
        <v>163</v>
      </c>
      <c r="H312" s="268" t="s">
        <v>7</v>
      </c>
      <c r="I312" s="268" t="s">
        <v>2328</v>
      </c>
      <c r="J312" s="268"/>
      <c r="K312" s="268"/>
      <c r="L312" s="268" t="s">
        <v>99</v>
      </c>
    </row>
    <row r="313" spans="1:12" ht="34.5" x14ac:dyDescent="0.3">
      <c r="A313" s="143">
        <f t="shared" si="11"/>
        <v>22</v>
      </c>
      <c r="B313" s="268">
        <v>45438</v>
      </c>
      <c r="C313" s="286">
        <v>0.11527777777777777</v>
      </c>
      <c r="D313" s="268" t="s">
        <v>9</v>
      </c>
      <c r="E313" s="268" t="s">
        <v>239</v>
      </c>
      <c r="F313" s="268" t="s">
        <v>85</v>
      </c>
      <c r="G313" s="268" t="s">
        <v>163</v>
      </c>
      <c r="H313" s="268" t="s">
        <v>7</v>
      </c>
      <c r="I313" s="288" t="s">
        <v>2360</v>
      </c>
      <c r="J313" s="268"/>
      <c r="K313" s="268"/>
      <c r="L313" s="268" t="s">
        <v>99</v>
      </c>
    </row>
    <row r="314" spans="1:12" ht="34.5" x14ac:dyDescent="0.3">
      <c r="A314" s="143">
        <f t="shared" si="11"/>
        <v>22</v>
      </c>
      <c r="B314" s="268">
        <v>45438</v>
      </c>
      <c r="C314" s="286">
        <v>0.13749999999999998</v>
      </c>
      <c r="D314" s="268" t="s">
        <v>10</v>
      </c>
      <c r="E314" s="268" t="s">
        <v>255</v>
      </c>
      <c r="F314" s="268" t="s">
        <v>85</v>
      </c>
      <c r="G314" s="268" t="s">
        <v>163</v>
      </c>
      <c r="H314" s="268" t="s">
        <v>7</v>
      </c>
      <c r="I314" s="288" t="s">
        <v>2361</v>
      </c>
      <c r="J314" s="268"/>
      <c r="K314" s="268"/>
      <c r="L314" s="268" t="s">
        <v>99</v>
      </c>
    </row>
    <row r="315" spans="1:12" ht="34.5" x14ac:dyDescent="0.3">
      <c r="A315" s="143">
        <f t="shared" si="11"/>
        <v>22</v>
      </c>
      <c r="B315" s="268">
        <v>45438</v>
      </c>
      <c r="C315" s="286">
        <v>0.8256944444444444</v>
      </c>
      <c r="D315" s="268" t="s">
        <v>13</v>
      </c>
      <c r="E315" s="416" t="s">
        <v>1636</v>
      </c>
      <c r="F315" s="416" t="s">
        <v>103</v>
      </c>
      <c r="G315" s="268" t="s">
        <v>164</v>
      </c>
      <c r="H315" s="268" t="s">
        <v>7</v>
      </c>
      <c r="I315" s="288" t="s">
        <v>2393</v>
      </c>
      <c r="J315" s="268"/>
      <c r="K315" s="268" t="s">
        <v>107</v>
      </c>
      <c r="L315" s="268" t="s">
        <v>99</v>
      </c>
    </row>
    <row r="316" spans="1:12" ht="17.25" x14ac:dyDescent="0.3">
      <c r="A316" s="143">
        <f t="shared" si="11"/>
        <v>22</v>
      </c>
      <c r="B316" s="268">
        <v>45438</v>
      </c>
      <c r="C316" s="286">
        <v>0.81458333333333333</v>
      </c>
      <c r="D316" s="268" t="s">
        <v>9</v>
      </c>
      <c r="E316" s="268" t="s">
        <v>2394</v>
      </c>
      <c r="F316" s="268" t="s">
        <v>85</v>
      </c>
      <c r="G316" s="268" t="s">
        <v>164</v>
      </c>
      <c r="H316" s="268" t="s">
        <v>8</v>
      </c>
      <c r="I316" s="268" t="s">
        <v>2395</v>
      </c>
      <c r="J316" s="268"/>
      <c r="K316" s="268" t="s">
        <v>17</v>
      </c>
      <c r="L316" s="268" t="s">
        <v>99</v>
      </c>
    </row>
    <row r="317" spans="1:12" ht="17.25" x14ac:dyDescent="0.3">
      <c r="A317" s="143">
        <f t="shared" si="11"/>
        <v>22</v>
      </c>
      <c r="B317" s="268">
        <v>45439</v>
      </c>
      <c r="C317" s="286">
        <v>8.3333333333333329E-2</v>
      </c>
      <c r="D317" s="268" t="s">
        <v>9</v>
      </c>
      <c r="E317" s="268" t="s">
        <v>245</v>
      </c>
      <c r="F317" s="268" t="s">
        <v>85</v>
      </c>
      <c r="G317" s="268" t="s">
        <v>164</v>
      </c>
      <c r="H317" s="268" t="s">
        <v>7</v>
      </c>
      <c r="I317" s="268" t="s">
        <v>2396</v>
      </c>
      <c r="J317" s="268"/>
      <c r="K317" s="268" t="s">
        <v>17</v>
      </c>
      <c r="L317" s="268" t="s">
        <v>99</v>
      </c>
    </row>
    <row r="318" spans="1:12" ht="17.25" x14ac:dyDescent="0.3">
      <c r="A318" s="143">
        <f t="shared" si="11"/>
        <v>22</v>
      </c>
      <c r="B318" s="268">
        <v>45439</v>
      </c>
      <c r="C318" s="286">
        <v>0.18055555555555555</v>
      </c>
      <c r="D318" s="268" t="s">
        <v>9</v>
      </c>
      <c r="E318" s="268" t="s">
        <v>2397</v>
      </c>
      <c r="F318" s="268" t="s">
        <v>85</v>
      </c>
      <c r="G318" s="268" t="s">
        <v>163</v>
      </c>
      <c r="H318" s="268" t="s">
        <v>7</v>
      </c>
      <c r="I318" s="268" t="s">
        <v>2398</v>
      </c>
      <c r="J318" s="268"/>
      <c r="K318" s="268"/>
      <c r="L318" s="268" t="s">
        <v>99</v>
      </c>
    </row>
    <row r="319" spans="1:12" ht="34.5" x14ac:dyDescent="0.3">
      <c r="A319" s="143">
        <f t="shared" si="11"/>
        <v>22</v>
      </c>
      <c r="B319" s="268">
        <v>45439</v>
      </c>
      <c r="C319" s="286">
        <v>0.3</v>
      </c>
      <c r="D319" s="268" t="s">
        <v>9</v>
      </c>
      <c r="E319" s="268" t="s">
        <v>1095</v>
      </c>
      <c r="F319" s="268" t="s">
        <v>85</v>
      </c>
      <c r="G319" s="268" t="s">
        <v>164</v>
      </c>
      <c r="H319" s="268" t="s">
        <v>7</v>
      </c>
      <c r="I319" s="288" t="s">
        <v>2408</v>
      </c>
      <c r="J319" s="268"/>
      <c r="K319" s="268" t="s">
        <v>17</v>
      </c>
      <c r="L319" s="268" t="s">
        <v>99</v>
      </c>
    </row>
    <row r="320" spans="1:12" ht="34.5" x14ac:dyDescent="0.3">
      <c r="A320" s="143">
        <f t="shared" si="11"/>
        <v>22</v>
      </c>
      <c r="B320" s="268">
        <v>45439</v>
      </c>
      <c r="C320" s="286">
        <v>0.31875000000000003</v>
      </c>
      <c r="D320" s="268" t="s">
        <v>9</v>
      </c>
      <c r="E320" s="268" t="s">
        <v>278</v>
      </c>
      <c r="F320" s="268" t="s">
        <v>85</v>
      </c>
      <c r="G320" s="268" t="s">
        <v>164</v>
      </c>
      <c r="H320" s="268" t="s">
        <v>7</v>
      </c>
      <c r="I320" s="288" t="s">
        <v>2409</v>
      </c>
      <c r="J320" s="268"/>
      <c r="K320" s="268" t="s">
        <v>17</v>
      </c>
      <c r="L320" s="268" t="s">
        <v>99</v>
      </c>
    </row>
    <row r="321" spans="1:12" ht="34.5" x14ac:dyDescent="0.3">
      <c r="A321" s="143">
        <f t="shared" si="11"/>
        <v>22</v>
      </c>
      <c r="B321" s="268">
        <v>45439</v>
      </c>
      <c r="C321" s="286">
        <v>0.32222222222222224</v>
      </c>
      <c r="D321" s="268" t="s">
        <v>9</v>
      </c>
      <c r="E321" s="268" t="s">
        <v>1047</v>
      </c>
      <c r="F321" s="268" t="s">
        <v>85</v>
      </c>
      <c r="G321" s="268" t="s">
        <v>164</v>
      </c>
      <c r="H321" s="268" t="s">
        <v>7</v>
      </c>
      <c r="I321" s="288" t="s">
        <v>2410</v>
      </c>
      <c r="J321" s="268"/>
      <c r="K321" s="268" t="s">
        <v>17</v>
      </c>
      <c r="L321" s="268" t="s">
        <v>99</v>
      </c>
    </row>
    <row r="322" spans="1:12" ht="34.5" x14ac:dyDescent="0.3">
      <c r="A322" s="143">
        <f t="shared" si="11"/>
        <v>22</v>
      </c>
      <c r="B322" s="268">
        <v>45439</v>
      </c>
      <c r="C322" s="286">
        <v>0.3972222222222222</v>
      </c>
      <c r="D322" s="268" t="s">
        <v>9</v>
      </c>
      <c r="E322" s="268" t="s">
        <v>2411</v>
      </c>
      <c r="F322" s="268" t="s">
        <v>85</v>
      </c>
      <c r="G322" s="268" t="s">
        <v>164</v>
      </c>
      <c r="H322" s="268" t="s">
        <v>7</v>
      </c>
      <c r="I322" s="288" t="s">
        <v>2412</v>
      </c>
      <c r="J322" s="268"/>
      <c r="K322" s="268" t="s">
        <v>17</v>
      </c>
      <c r="L322" s="268" t="s">
        <v>99</v>
      </c>
    </row>
    <row r="323" spans="1:12" ht="34.5" x14ac:dyDescent="0.3">
      <c r="A323" s="143">
        <f t="shared" si="11"/>
        <v>22</v>
      </c>
      <c r="B323" s="268">
        <v>45439</v>
      </c>
      <c r="C323" s="286">
        <v>0.40833333333333338</v>
      </c>
      <c r="D323" s="268" t="s">
        <v>9</v>
      </c>
      <c r="E323" s="268" t="s">
        <v>749</v>
      </c>
      <c r="F323" s="268" t="s">
        <v>85</v>
      </c>
      <c r="G323" s="268" t="s">
        <v>164</v>
      </c>
      <c r="H323" s="268" t="s">
        <v>8</v>
      </c>
      <c r="I323" s="288" t="s">
        <v>2413</v>
      </c>
      <c r="J323" s="268"/>
      <c r="K323" s="268" t="s">
        <v>17</v>
      </c>
      <c r="L323" s="268" t="s">
        <v>99</v>
      </c>
    </row>
    <row r="324" spans="1:12" ht="34.5" x14ac:dyDescent="0.3">
      <c r="A324" s="143">
        <f t="shared" si="11"/>
        <v>22</v>
      </c>
      <c r="B324" s="268">
        <v>45439</v>
      </c>
      <c r="C324" s="286">
        <v>0.98819444444444438</v>
      </c>
      <c r="D324" s="268" t="s">
        <v>9</v>
      </c>
      <c r="E324" s="268" t="s">
        <v>791</v>
      </c>
      <c r="F324" s="268" t="s">
        <v>85</v>
      </c>
      <c r="G324" s="268" t="s">
        <v>164</v>
      </c>
      <c r="H324" s="268" t="s">
        <v>7</v>
      </c>
      <c r="I324" s="288" t="s">
        <v>2414</v>
      </c>
      <c r="J324" s="268"/>
      <c r="K324" s="268" t="s">
        <v>17</v>
      </c>
      <c r="L324" s="268" t="s">
        <v>99</v>
      </c>
    </row>
    <row r="325" spans="1:12" ht="34.5" x14ac:dyDescent="0.3">
      <c r="A325" s="143">
        <f t="shared" si="11"/>
        <v>22</v>
      </c>
      <c r="B325" s="268">
        <v>45440</v>
      </c>
      <c r="C325" s="286">
        <v>0.99305555555555547</v>
      </c>
      <c r="D325" s="268" t="s">
        <v>9</v>
      </c>
      <c r="E325" s="268" t="s">
        <v>538</v>
      </c>
      <c r="F325" s="268" t="s">
        <v>85</v>
      </c>
      <c r="G325" s="268" t="s">
        <v>163</v>
      </c>
      <c r="H325" s="268" t="s">
        <v>7</v>
      </c>
      <c r="I325" s="288" t="s">
        <v>2426</v>
      </c>
      <c r="J325" s="268"/>
      <c r="K325" s="268"/>
      <c r="L325" s="268" t="s">
        <v>99</v>
      </c>
    </row>
    <row r="326" spans="1:12" ht="51.75" x14ac:dyDescent="0.3">
      <c r="A326" s="143">
        <f t="shared" si="11"/>
        <v>22</v>
      </c>
      <c r="B326" s="268">
        <v>45440</v>
      </c>
      <c r="C326" s="286">
        <v>0.9277777777777777</v>
      </c>
      <c r="D326" s="268" t="s">
        <v>12</v>
      </c>
      <c r="E326" s="268" t="s">
        <v>2427</v>
      </c>
      <c r="F326" s="268" t="s">
        <v>85</v>
      </c>
      <c r="G326" s="268" t="s">
        <v>164</v>
      </c>
      <c r="H326" s="268" t="s">
        <v>7</v>
      </c>
      <c r="I326" s="288" t="s">
        <v>2428</v>
      </c>
      <c r="J326" s="268"/>
      <c r="K326" s="268"/>
      <c r="L326" s="268" t="s">
        <v>99</v>
      </c>
    </row>
    <row r="327" spans="1:12" ht="34.5" x14ac:dyDescent="0.3">
      <c r="A327" s="143">
        <f t="shared" si="11"/>
        <v>22</v>
      </c>
      <c r="B327" s="268">
        <v>45441</v>
      </c>
      <c r="C327" s="286">
        <v>0.15138888888888888</v>
      </c>
      <c r="D327" s="268" t="s">
        <v>162</v>
      </c>
      <c r="E327" s="268" t="s">
        <v>605</v>
      </c>
      <c r="F327" s="268" t="s">
        <v>85</v>
      </c>
      <c r="G327" s="268" t="s">
        <v>163</v>
      </c>
      <c r="H327" s="268" t="s">
        <v>7</v>
      </c>
      <c r="I327" s="288" t="s">
        <v>2429</v>
      </c>
      <c r="J327" s="268"/>
      <c r="K327" s="268"/>
      <c r="L327" s="268" t="s">
        <v>99</v>
      </c>
    </row>
    <row r="328" spans="1:12" ht="34.5" x14ac:dyDescent="0.3">
      <c r="A328" s="143">
        <f t="shared" si="11"/>
        <v>22</v>
      </c>
      <c r="B328" s="268">
        <v>45441</v>
      </c>
      <c r="C328" s="286">
        <v>0.89583333333333337</v>
      </c>
      <c r="D328" s="268" t="s">
        <v>10</v>
      </c>
      <c r="E328" s="268" t="s">
        <v>234</v>
      </c>
      <c r="F328" s="268" t="s">
        <v>86</v>
      </c>
      <c r="G328" s="268" t="s">
        <v>164</v>
      </c>
      <c r="H328" s="268" t="s">
        <v>7</v>
      </c>
      <c r="I328" s="288" t="s">
        <v>2446</v>
      </c>
      <c r="J328" s="268"/>
      <c r="K328" s="268"/>
      <c r="L328" s="268" t="s">
        <v>99</v>
      </c>
    </row>
    <row r="329" spans="1:12" ht="34.5" x14ac:dyDescent="0.3">
      <c r="A329" s="143">
        <f t="shared" si="11"/>
        <v>22</v>
      </c>
      <c r="B329" s="268">
        <v>45441</v>
      </c>
      <c r="C329" s="286">
        <v>0.28541666666666665</v>
      </c>
      <c r="D329" s="268" t="s">
        <v>9</v>
      </c>
      <c r="E329" s="268" t="s">
        <v>1095</v>
      </c>
      <c r="F329" s="268" t="s">
        <v>85</v>
      </c>
      <c r="G329" s="268" t="s">
        <v>164</v>
      </c>
      <c r="H329" s="268" t="s">
        <v>8</v>
      </c>
      <c r="I329" s="288" t="s">
        <v>2448</v>
      </c>
      <c r="J329" s="268"/>
      <c r="K329" s="268" t="s">
        <v>17</v>
      </c>
      <c r="L329" s="268" t="s">
        <v>99</v>
      </c>
    </row>
    <row r="330" spans="1:12" ht="17.25" x14ac:dyDescent="0.3">
      <c r="A330" s="143">
        <f t="shared" si="11"/>
        <v>22</v>
      </c>
      <c r="B330" s="268">
        <v>45441</v>
      </c>
      <c r="C330" s="286">
        <v>0.63263888888888886</v>
      </c>
      <c r="D330" s="268" t="s">
        <v>9</v>
      </c>
      <c r="E330" s="268" t="s">
        <v>2394</v>
      </c>
      <c r="F330" s="268" t="s">
        <v>85</v>
      </c>
      <c r="G330" s="268" t="s">
        <v>164</v>
      </c>
      <c r="H330" s="268" t="s">
        <v>8</v>
      </c>
      <c r="I330" s="288" t="s">
        <v>2449</v>
      </c>
      <c r="J330" s="268"/>
      <c r="K330" s="268"/>
      <c r="L330" s="268" t="s">
        <v>99</v>
      </c>
    </row>
    <row r="331" spans="1:12" ht="17.25" x14ac:dyDescent="0.3">
      <c r="A331" s="143">
        <f t="shared" si="11"/>
        <v>22</v>
      </c>
      <c r="B331" s="268">
        <v>45442</v>
      </c>
      <c r="C331" s="286">
        <v>8.3333333333333332E-3</v>
      </c>
      <c r="D331" s="268" t="s">
        <v>14</v>
      </c>
      <c r="E331" s="268" t="s">
        <v>227</v>
      </c>
      <c r="F331" s="268" t="s">
        <v>85</v>
      </c>
      <c r="G331" s="268" t="s">
        <v>164</v>
      </c>
      <c r="H331" s="268" t="s">
        <v>7</v>
      </c>
      <c r="I331" s="288" t="s">
        <v>2447</v>
      </c>
      <c r="J331" s="268"/>
      <c r="K331" s="268" t="s">
        <v>17</v>
      </c>
      <c r="L331" s="268" t="s">
        <v>99</v>
      </c>
    </row>
    <row r="332" spans="1:12" ht="51.75" x14ac:dyDescent="0.3">
      <c r="A332" s="143">
        <f t="shared" si="11"/>
        <v>22</v>
      </c>
      <c r="B332" s="268">
        <v>45442</v>
      </c>
      <c r="C332" s="286">
        <v>0.57500000000000007</v>
      </c>
      <c r="D332" s="268" t="s">
        <v>9</v>
      </c>
      <c r="E332" s="268" t="s">
        <v>170</v>
      </c>
      <c r="F332" s="268" t="s">
        <v>85</v>
      </c>
      <c r="G332" s="268" t="s">
        <v>163</v>
      </c>
      <c r="H332" s="268" t="s">
        <v>7</v>
      </c>
      <c r="I332" s="288" t="s">
        <v>2461</v>
      </c>
      <c r="J332" s="268"/>
      <c r="K332" s="268"/>
      <c r="L332" s="268" t="s">
        <v>99</v>
      </c>
    </row>
    <row r="333" spans="1:12" ht="17.25" x14ac:dyDescent="0.3">
      <c r="A333" s="143">
        <f t="shared" si="11"/>
        <v>22</v>
      </c>
      <c r="B333" s="268">
        <v>45442</v>
      </c>
      <c r="C333" s="286">
        <v>0.94444444444444453</v>
      </c>
      <c r="D333" s="268" t="s">
        <v>12</v>
      </c>
      <c r="E333" s="268" t="s">
        <v>2462</v>
      </c>
      <c r="F333" s="268" t="s">
        <v>85</v>
      </c>
      <c r="G333" s="268" t="s">
        <v>164</v>
      </c>
      <c r="H333" s="268" t="s">
        <v>8</v>
      </c>
      <c r="I333" s="288" t="s">
        <v>2463</v>
      </c>
      <c r="J333" s="268"/>
      <c r="K333" s="268" t="s">
        <v>17</v>
      </c>
      <c r="L333" s="268" t="s">
        <v>99</v>
      </c>
    </row>
    <row r="334" spans="1:12" ht="34.5" x14ac:dyDescent="0.3">
      <c r="A334" s="143">
        <f t="shared" si="11"/>
        <v>22</v>
      </c>
      <c r="B334" s="268">
        <v>45443</v>
      </c>
      <c r="C334" s="286">
        <v>0.14861111111111111</v>
      </c>
      <c r="D334" s="268" t="s">
        <v>10</v>
      </c>
      <c r="E334" s="268" t="s">
        <v>2172</v>
      </c>
      <c r="F334" s="268" t="s">
        <v>85</v>
      </c>
      <c r="G334" s="268" t="s">
        <v>163</v>
      </c>
      <c r="H334" s="268" t="s">
        <v>7</v>
      </c>
      <c r="I334" s="288" t="s">
        <v>2464</v>
      </c>
      <c r="J334" s="268"/>
      <c r="K334" s="268"/>
      <c r="L334" s="268" t="s">
        <v>99</v>
      </c>
    </row>
    <row r="335" spans="1:12" ht="34.5" x14ac:dyDescent="0.3">
      <c r="A335" s="143">
        <f t="shared" si="11"/>
        <v>22</v>
      </c>
      <c r="B335" s="268">
        <v>45443</v>
      </c>
      <c r="C335" s="286">
        <v>0.48194444444444445</v>
      </c>
      <c r="D335" s="268" t="s">
        <v>9</v>
      </c>
      <c r="E335" s="268" t="s">
        <v>379</v>
      </c>
      <c r="F335" s="268" t="s">
        <v>85</v>
      </c>
      <c r="G335" s="268" t="s">
        <v>164</v>
      </c>
      <c r="H335" s="268" t="s">
        <v>7</v>
      </c>
      <c r="I335" s="288" t="s">
        <v>2521</v>
      </c>
      <c r="J335" s="268"/>
      <c r="K335" s="268" t="s">
        <v>17</v>
      </c>
      <c r="L335" s="268" t="s">
        <v>99</v>
      </c>
    </row>
    <row r="336" spans="1:12" ht="34.5" x14ac:dyDescent="0.3">
      <c r="A336" s="143">
        <f t="shared" si="11"/>
        <v>22</v>
      </c>
      <c r="B336" s="268">
        <v>45443</v>
      </c>
      <c r="C336" s="286">
        <v>0.64097222222222217</v>
      </c>
      <c r="D336" s="268" t="s">
        <v>9</v>
      </c>
      <c r="E336" s="268" t="s">
        <v>2492</v>
      </c>
      <c r="F336" s="268" t="s">
        <v>85</v>
      </c>
      <c r="G336" s="268" t="s">
        <v>164</v>
      </c>
      <c r="H336" s="268" t="s">
        <v>8</v>
      </c>
      <c r="I336" s="288" t="s">
        <v>2489</v>
      </c>
      <c r="J336" s="268"/>
      <c r="K336" s="268" t="s">
        <v>17</v>
      </c>
      <c r="L336" s="268" t="s">
        <v>99</v>
      </c>
    </row>
    <row r="337" spans="1:12" ht="17.25" x14ac:dyDescent="0.3">
      <c r="A337" s="143">
        <f t="shared" ref="A337:A368" si="12">WEEKNUM(B337)</f>
        <v>22</v>
      </c>
      <c r="B337" s="268">
        <v>45443</v>
      </c>
      <c r="C337" s="286">
        <v>0.63055555555555554</v>
      </c>
      <c r="D337" s="268" t="s">
        <v>11</v>
      </c>
      <c r="E337" s="268" t="s">
        <v>172</v>
      </c>
      <c r="F337" s="268" t="s">
        <v>85</v>
      </c>
      <c r="G337" s="268" t="s">
        <v>163</v>
      </c>
      <c r="H337" s="268" t="s">
        <v>7</v>
      </c>
      <c r="I337" s="288" t="s">
        <v>2490</v>
      </c>
      <c r="J337" s="268"/>
      <c r="K337" s="268"/>
      <c r="L337" s="268" t="s">
        <v>99</v>
      </c>
    </row>
    <row r="338" spans="1:12" ht="17.25" x14ac:dyDescent="0.3">
      <c r="A338" s="143">
        <f t="shared" si="12"/>
        <v>22</v>
      </c>
      <c r="B338" s="268">
        <v>45444</v>
      </c>
      <c r="C338" s="286">
        <v>2.9861111111111113E-2</v>
      </c>
      <c r="D338" s="268" t="s">
        <v>9</v>
      </c>
      <c r="E338" s="268" t="s">
        <v>1139</v>
      </c>
      <c r="F338" s="268" t="s">
        <v>85</v>
      </c>
      <c r="G338" s="268" t="s">
        <v>163</v>
      </c>
      <c r="H338" s="268" t="s">
        <v>7</v>
      </c>
      <c r="I338" s="288" t="s">
        <v>2491</v>
      </c>
      <c r="J338" s="268"/>
      <c r="K338" s="268"/>
      <c r="L338" s="268" t="s">
        <v>99</v>
      </c>
    </row>
    <row r="339" spans="1:12" ht="17.25" x14ac:dyDescent="0.3">
      <c r="A339" s="143">
        <f t="shared" si="12"/>
        <v>23</v>
      </c>
      <c r="B339" s="268">
        <v>45445</v>
      </c>
      <c r="C339" s="286">
        <v>0.1361111111111111</v>
      </c>
      <c r="D339" s="268" t="s">
        <v>9</v>
      </c>
      <c r="E339" s="268" t="s">
        <v>368</v>
      </c>
      <c r="F339" s="268" t="s">
        <v>85</v>
      </c>
      <c r="G339" s="268" t="s">
        <v>163</v>
      </c>
      <c r="H339" s="268" t="s">
        <v>7</v>
      </c>
      <c r="I339" s="268" t="s">
        <v>2501</v>
      </c>
      <c r="J339" s="268"/>
      <c r="K339" s="268"/>
      <c r="L339" s="268" t="s">
        <v>99</v>
      </c>
    </row>
    <row r="340" spans="1:12" ht="34.5" x14ac:dyDescent="0.3">
      <c r="A340" s="143">
        <f t="shared" si="12"/>
        <v>23</v>
      </c>
      <c r="B340" s="268">
        <v>45445</v>
      </c>
      <c r="C340" s="286">
        <v>0.64374999999999993</v>
      </c>
      <c r="D340" s="268" t="s">
        <v>9</v>
      </c>
      <c r="E340" s="268" t="s">
        <v>168</v>
      </c>
      <c r="F340" s="268" t="s">
        <v>85</v>
      </c>
      <c r="G340" s="268" t="s">
        <v>164</v>
      </c>
      <c r="H340" s="268" t="s">
        <v>7</v>
      </c>
      <c r="I340" s="288" t="s">
        <v>2509</v>
      </c>
      <c r="J340" s="268"/>
      <c r="K340" s="268" t="s">
        <v>17</v>
      </c>
      <c r="L340" s="268" t="s">
        <v>99</v>
      </c>
    </row>
    <row r="341" spans="1:12" ht="51.75" x14ac:dyDescent="0.3">
      <c r="A341" s="143">
        <f t="shared" si="12"/>
        <v>23</v>
      </c>
      <c r="B341" s="268">
        <v>45446</v>
      </c>
      <c r="C341" s="286">
        <v>0.73055555555555562</v>
      </c>
      <c r="D341" s="268" t="s">
        <v>10</v>
      </c>
      <c r="E341" s="268" t="s">
        <v>2522</v>
      </c>
      <c r="F341" s="268" t="s">
        <v>85</v>
      </c>
      <c r="G341" s="268" t="s">
        <v>163</v>
      </c>
      <c r="H341" s="268" t="s">
        <v>7</v>
      </c>
      <c r="I341" s="288" t="s">
        <v>2523</v>
      </c>
      <c r="J341" s="268"/>
      <c r="K341" s="268"/>
      <c r="L341" s="268" t="s">
        <v>99</v>
      </c>
    </row>
    <row r="342" spans="1:12" ht="34.5" x14ac:dyDescent="0.3">
      <c r="A342" s="143">
        <f t="shared" si="12"/>
        <v>23</v>
      </c>
      <c r="B342" s="268">
        <v>45446</v>
      </c>
      <c r="C342" s="286">
        <v>0.61458333333333337</v>
      </c>
      <c r="D342" s="268" t="s">
        <v>13</v>
      </c>
      <c r="E342" s="268" t="s">
        <v>1075</v>
      </c>
      <c r="F342" s="268" t="s">
        <v>85</v>
      </c>
      <c r="G342" s="268" t="s">
        <v>164</v>
      </c>
      <c r="H342" s="268" t="s">
        <v>8</v>
      </c>
      <c r="I342" s="288" t="s">
        <v>2524</v>
      </c>
      <c r="J342" s="268"/>
      <c r="K342" s="268"/>
      <c r="L342" s="268" t="s">
        <v>99</v>
      </c>
    </row>
    <row r="343" spans="1:12" ht="17.25" x14ac:dyDescent="0.3">
      <c r="A343" s="143">
        <f t="shared" si="12"/>
        <v>23</v>
      </c>
      <c r="B343" s="268">
        <v>45446</v>
      </c>
      <c r="C343" s="286">
        <v>0.19375000000000001</v>
      </c>
      <c r="D343" s="268" t="s">
        <v>9</v>
      </c>
      <c r="E343" s="268" t="s">
        <v>891</v>
      </c>
      <c r="F343" s="268" t="s">
        <v>85</v>
      </c>
      <c r="G343" s="268" t="s">
        <v>163</v>
      </c>
      <c r="H343" s="268" t="s">
        <v>7</v>
      </c>
      <c r="I343" s="268" t="s">
        <v>2510</v>
      </c>
      <c r="J343" s="268"/>
      <c r="K343" s="268"/>
      <c r="L343" s="268" t="s">
        <v>99</v>
      </c>
    </row>
    <row r="344" spans="1:12" ht="17.25" x14ac:dyDescent="0.3">
      <c r="A344" s="143">
        <f t="shared" si="12"/>
        <v>23</v>
      </c>
      <c r="B344" s="268">
        <v>45448</v>
      </c>
      <c r="C344" s="286">
        <v>5.0694444444444452E-2</v>
      </c>
      <c r="D344" s="268" t="s">
        <v>9</v>
      </c>
      <c r="E344" s="268" t="s">
        <v>2397</v>
      </c>
      <c r="F344" s="268" t="s">
        <v>85</v>
      </c>
      <c r="G344" s="268" t="s">
        <v>163</v>
      </c>
      <c r="H344" s="268" t="s">
        <v>7</v>
      </c>
      <c r="I344" s="268" t="s">
        <v>2536</v>
      </c>
      <c r="J344" s="268"/>
      <c r="K344" s="268"/>
      <c r="L344" s="268" t="s">
        <v>99</v>
      </c>
    </row>
    <row r="345" spans="1:12" ht="34.5" x14ac:dyDescent="0.3">
      <c r="A345" s="143">
        <f t="shared" si="12"/>
        <v>23</v>
      </c>
      <c r="B345" s="59">
        <v>45448</v>
      </c>
      <c r="C345" s="417">
        <v>0.68333333333333324</v>
      </c>
      <c r="D345" s="59" t="s">
        <v>9</v>
      </c>
      <c r="E345" s="59" t="s">
        <v>170</v>
      </c>
      <c r="F345" s="59" t="s">
        <v>85</v>
      </c>
      <c r="G345" s="59" t="s">
        <v>163</v>
      </c>
      <c r="H345" s="59" t="s">
        <v>7</v>
      </c>
      <c r="I345" s="288" t="s">
        <v>2568</v>
      </c>
      <c r="J345" s="59"/>
      <c r="K345" s="268"/>
      <c r="L345" s="268" t="s">
        <v>99</v>
      </c>
    </row>
    <row r="346" spans="1:12" ht="17.25" x14ac:dyDescent="0.3">
      <c r="A346" s="143">
        <f t="shared" si="12"/>
        <v>23</v>
      </c>
      <c r="B346" s="59">
        <v>45449</v>
      </c>
      <c r="C346" s="286">
        <v>0.15416666666666667</v>
      </c>
      <c r="D346" s="268" t="s">
        <v>10</v>
      </c>
      <c r="E346" s="268" t="s">
        <v>2569</v>
      </c>
      <c r="F346" s="268" t="s">
        <v>85</v>
      </c>
      <c r="G346" s="268" t="s">
        <v>163</v>
      </c>
      <c r="H346" s="268" t="s">
        <v>7</v>
      </c>
      <c r="I346" s="288" t="s">
        <v>2618</v>
      </c>
      <c r="J346" s="268"/>
      <c r="K346" s="268"/>
      <c r="L346" s="268" t="s">
        <v>99</v>
      </c>
    </row>
    <row r="347" spans="1:12" ht="17.25" x14ac:dyDescent="0.3">
      <c r="A347" s="143">
        <f t="shared" si="12"/>
        <v>24</v>
      </c>
      <c r="B347" s="268">
        <v>45452</v>
      </c>
      <c r="C347" s="286">
        <v>0.13680555555555554</v>
      </c>
      <c r="D347" s="268" t="s">
        <v>10</v>
      </c>
      <c r="E347" s="268" t="s">
        <v>231</v>
      </c>
      <c r="F347" s="268" t="s">
        <v>85</v>
      </c>
      <c r="G347" s="268" t="s">
        <v>163</v>
      </c>
      <c r="H347" s="268" t="s">
        <v>7</v>
      </c>
      <c r="I347" s="288" t="s">
        <v>2596</v>
      </c>
      <c r="J347" s="268"/>
      <c r="K347" s="268"/>
      <c r="L347" s="268" t="s">
        <v>99</v>
      </c>
    </row>
    <row r="348" spans="1:12" ht="51.75" x14ac:dyDescent="0.3">
      <c r="A348" s="143">
        <f t="shared" si="12"/>
        <v>24</v>
      </c>
      <c r="B348" s="268">
        <v>45453</v>
      </c>
      <c r="C348" s="286">
        <v>0.22916666666666666</v>
      </c>
      <c r="D348" s="268" t="s">
        <v>162</v>
      </c>
      <c r="E348" s="268" t="s">
        <v>381</v>
      </c>
      <c r="F348" s="268" t="s">
        <v>85</v>
      </c>
      <c r="G348" s="268" t="s">
        <v>163</v>
      </c>
      <c r="H348" s="268" t="s">
        <v>7</v>
      </c>
      <c r="I348" s="288" t="s">
        <v>2625</v>
      </c>
      <c r="J348" s="288" t="s">
        <v>2624</v>
      </c>
      <c r="K348" s="268"/>
      <c r="L348" s="268" t="s">
        <v>99</v>
      </c>
    </row>
    <row r="349" spans="1:12" ht="17.25" x14ac:dyDescent="0.3">
      <c r="A349" s="143">
        <f t="shared" si="12"/>
        <v>24</v>
      </c>
      <c r="B349" s="268">
        <v>45453</v>
      </c>
      <c r="C349" s="268"/>
      <c r="D349" s="268" t="s">
        <v>9</v>
      </c>
      <c r="E349" s="268" t="s">
        <v>2651</v>
      </c>
      <c r="F349" s="268" t="s">
        <v>106</v>
      </c>
      <c r="G349" s="268" t="s">
        <v>164</v>
      </c>
      <c r="H349" s="268" t="s">
        <v>7</v>
      </c>
      <c r="I349" s="268" t="s">
        <v>2652</v>
      </c>
      <c r="J349" s="268"/>
      <c r="K349" s="268" t="s">
        <v>17</v>
      </c>
      <c r="L349" s="268" t="s">
        <v>99</v>
      </c>
    </row>
    <row r="350" spans="1:12" ht="51.75" x14ac:dyDescent="0.3">
      <c r="A350" s="143">
        <f t="shared" si="12"/>
        <v>24</v>
      </c>
      <c r="B350" s="268">
        <v>45453</v>
      </c>
      <c r="C350" s="286">
        <v>0.84791666666666676</v>
      </c>
      <c r="D350" s="268" t="s">
        <v>11</v>
      </c>
      <c r="E350" s="268" t="s">
        <v>1275</v>
      </c>
      <c r="F350" s="268" t="s">
        <v>102</v>
      </c>
      <c r="G350" s="268" t="s">
        <v>163</v>
      </c>
      <c r="H350" s="268" t="s">
        <v>7</v>
      </c>
      <c r="I350" s="288" t="s">
        <v>2653</v>
      </c>
      <c r="J350" s="268"/>
      <c r="K350" s="268" t="s">
        <v>17</v>
      </c>
      <c r="L350" s="268" t="s">
        <v>99</v>
      </c>
    </row>
    <row r="351" spans="1:12" ht="17.25" x14ac:dyDescent="0.3">
      <c r="A351" s="143">
        <f t="shared" si="12"/>
        <v>24</v>
      </c>
      <c r="B351" s="268">
        <v>45453</v>
      </c>
      <c r="C351" s="286">
        <v>0.24027777777777778</v>
      </c>
      <c r="D351" s="268" t="s">
        <v>9</v>
      </c>
      <c r="E351" s="268" t="s">
        <v>1379</v>
      </c>
      <c r="F351" s="268" t="s">
        <v>85</v>
      </c>
      <c r="G351" s="268" t="s">
        <v>163</v>
      </c>
      <c r="H351" s="268" t="s">
        <v>7</v>
      </c>
      <c r="I351" s="268" t="s">
        <v>2654</v>
      </c>
      <c r="J351" s="268"/>
      <c r="K351" s="268"/>
      <c r="L351" s="268" t="s">
        <v>99</v>
      </c>
    </row>
    <row r="352" spans="1:12" ht="17.25" x14ac:dyDescent="0.3">
      <c r="A352" s="143">
        <f t="shared" si="12"/>
        <v>24</v>
      </c>
      <c r="B352" s="268">
        <v>45453</v>
      </c>
      <c r="C352" s="286">
        <v>0.45208333333333334</v>
      </c>
      <c r="D352" s="268" t="s">
        <v>162</v>
      </c>
      <c r="E352" s="268" t="s">
        <v>381</v>
      </c>
      <c r="F352" s="268" t="s">
        <v>85</v>
      </c>
      <c r="G352" s="268" t="s">
        <v>163</v>
      </c>
      <c r="H352" s="268" t="s">
        <v>7</v>
      </c>
      <c r="I352" s="268" t="s">
        <v>2655</v>
      </c>
      <c r="J352" s="268"/>
      <c r="K352" s="268"/>
      <c r="L352" s="268" t="s">
        <v>99</v>
      </c>
    </row>
    <row r="353" spans="1:12" ht="34.5" x14ac:dyDescent="0.3">
      <c r="A353" s="143">
        <f t="shared" si="12"/>
        <v>24</v>
      </c>
      <c r="B353" s="268">
        <v>45454</v>
      </c>
      <c r="C353" s="286">
        <v>0.14166666666666666</v>
      </c>
      <c r="D353" s="268" t="s">
        <v>14</v>
      </c>
      <c r="E353" s="268" t="s">
        <v>794</v>
      </c>
      <c r="F353" s="268" t="s">
        <v>102</v>
      </c>
      <c r="G353" s="268" t="s">
        <v>163</v>
      </c>
      <c r="H353" s="268" t="s">
        <v>7</v>
      </c>
      <c r="I353" s="288" t="s">
        <v>2656</v>
      </c>
      <c r="J353" s="268"/>
      <c r="K353" s="268" t="s">
        <v>17</v>
      </c>
      <c r="L353" s="268" t="s">
        <v>99</v>
      </c>
    </row>
    <row r="354" spans="1:12" ht="17.25" x14ac:dyDescent="0.3">
      <c r="A354" s="143">
        <f t="shared" si="12"/>
        <v>24</v>
      </c>
      <c r="B354" s="268">
        <v>45454</v>
      </c>
      <c r="C354" s="286">
        <v>0.56111111111111112</v>
      </c>
      <c r="D354" s="268" t="s">
        <v>9</v>
      </c>
      <c r="E354" s="268" t="s">
        <v>2397</v>
      </c>
      <c r="F354" s="268" t="s">
        <v>85</v>
      </c>
      <c r="G354" s="268" t="s">
        <v>163</v>
      </c>
      <c r="H354" s="268" t="s">
        <v>7</v>
      </c>
      <c r="I354" s="268" t="s">
        <v>2665</v>
      </c>
      <c r="J354" s="268"/>
      <c r="K354" s="268"/>
      <c r="L354" s="268" t="s">
        <v>99</v>
      </c>
    </row>
    <row r="355" spans="1:12" ht="17.25" x14ac:dyDescent="0.3">
      <c r="A355" s="143">
        <f t="shared" si="12"/>
        <v>24</v>
      </c>
      <c r="B355" s="268">
        <v>45455</v>
      </c>
      <c r="C355" s="286">
        <v>0.20138888888888887</v>
      </c>
      <c r="D355" s="268" t="s">
        <v>10</v>
      </c>
      <c r="E355" s="268" t="s">
        <v>231</v>
      </c>
      <c r="F355" s="268" t="s">
        <v>85</v>
      </c>
      <c r="G355" s="268" t="s">
        <v>163</v>
      </c>
      <c r="H355" s="268" t="s">
        <v>7</v>
      </c>
      <c r="I355" s="268" t="s">
        <v>2596</v>
      </c>
      <c r="J355" s="268"/>
      <c r="K355" s="268"/>
      <c r="L355" s="268" t="s">
        <v>99</v>
      </c>
    </row>
    <row r="356" spans="1:12" ht="17.25" x14ac:dyDescent="0.3">
      <c r="A356" s="143">
        <f t="shared" si="12"/>
        <v>24</v>
      </c>
      <c r="B356" s="268">
        <v>45455</v>
      </c>
      <c r="C356" s="286">
        <v>0.26666666666666666</v>
      </c>
      <c r="D356" s="268" t="s">
        <v>10</v>
      </c>
      <c r="E356" s="268" t="s">
        <v>231</v>
      </c>
      <c r="F356" s="268" t="s">
        <v>85</v>
      </c>
      <c r="G356" s="268" t="s">
        <v>163</v>
      </c>
      <c r="H356" s="268" t="s">
        <v>7</v>
      </c>
      <c r="I356" s="268" t="s">
        <v>2676</v>
      </c>
      <c r="J356" s="268"/>
      <c r="K356" s="268"/>
      <c r="L356" s="268" t="s">
        <v>99</v>
      </c>
    </row>
    <row r="357" spans="1:12" ht="34.5" x14ac:dyDescent="0.3">
      <c r="A357" s="143">
        <f t="shared" si="12"/>
        <v>24</v>
      </c>
      <c r="B357" s="268">
        <v>45456</v>
      </c>
      <c r="C357" s="286">
        <v>0.60069444444444442</v>
      </c>
      <c r="D357" s="268" t="s">
        <v>13</v>
      </c>
      <c r="E357" s="268" t="s">
        <v>207</v>
      </c>
      <c r="F357" s="268" t="s">
        <v>103</v>
      </c>
      <c r="G357" s="268" t="s">
        <v>164</v>
      </c>
      <c r="H357" s="268" t="s">
        <v>7</v>
      </c>
      <c r="I357" s="288" t="s">
        <v>2685</v>
      </c>
      <c r="J357" s="268"/>
      <c r="K357" s="268"/>
      <c r="L357" s="268" t="s">
        <v>99</v>
      </c>
    </row>
    <row r="358" spans="1:12" ht="138" x14ac:dyDescent="0.3">
      <c r="A358" s="143">
        <f t="shared" si="12"/>
        <v>24</v>
      </c>
      <c r="B358" s="268">
        <v>45456</v>
      </c>
      <c r="C358" s="286">
        <v>0.34722222222222227</v>
      </c>
      <c r="D358" s="268" t="s">
        <v>9</v>
      </c>
      <c r="E358" s="268" t="s">
        <v>2683</v>
      </c>
      <c r="F358" s="268" t="s">
        <v>85</v>
      </c>
      <c r="G358" s="268" t="s">
        <v>163</v>
      </c>
      <c r="H358" s="268" t="s">
        <v>7</v>
      </c>
      <c r="I358" s="288" t="s">
        <v>2684</v>
      </c>
      <c r="J358" s="268"/>
      <c r="K358" s="268"/>
      <c r="L358" s="268" t="s">
        <v>99</v>
      </c>
    </row>
    <row r="359" spans="1:12" ht="103.5" x14ac:dyDescent="0.3">
      <c r="A359" s="143">
        <f t="shared" si="12"/>
        <v>24</v>
      </c>
      <c r="B359" s="268">
        <v>45457</v>
      </c>
      <c r="C359" s="286">
        <v>0.68263888888888891</v>
      </c>
      <c r="D359" s="268" t="s">
        <v>11</v>
      </c>
      <c r="E359" s="268" t="s">
        <v>948</v>
      </c>
      <c r="F359" s="268" t="s">
        <v>86</v>
      </c>
      <c r="G359" s="268" t="s">
        <v>164</v>
      </c>
      <c r="H359" s="268" t="s">
        <v>7</v>
      </c>
      <c r="I359" s="288" t="s">
        <v>2699</v>
      </c>
      <c r="J359" s="268"/>
      <c r="K359" s="268"/>
      <c r="L359" s="268" t="s">
        <v>99</v>
      </c>
    </row>
    <row r="360" spans="1:12" ht="17.25" x14ac:dyDescent="0.3">
      <c r="A360" s="143">
        <f t="shared" si="12"/>
        <v>24</v>
      </c>
      <c r="B360" s="268">
        <v>45458</v>
      </c>
      <c r="C360" s="286">
        <v>6.6666666666666666E-2</v>
      </c>
      <c r="D360" s="268" t="s">
        <v>9</v>
      </c>
      <c r="E360" s="268" t="s">
        <v>2397</v>
      </c>
      <c r="F360" s="268" t="s">
        <v>85</v>
      </c>
      <c r="G360" s="268" t="s">
        <v>163</v>
      </c>
      <c r="H360" s="268" t="s">
        <v>7</v>
      </c>
      <c r="I360" s="268" t="s">
        <v>2700</v>
      </c>
      <c r="J360" s="268"/>
      <c r="K360" s="268"/>
      <c r="L360" s="268" t="s">
        <v>99</v>
      </c>
    </row>
    <row r="361" spans="1:12" ht="34.5" x14ac:dyDescent="0.3">
      <c r="A361" s="143">
        <f t="shared" si="12"/>
        <v>25</v>
      </c>
      <c r="B361" s="268">
        <v>45461</v>
      </c>
      <c r="C361" s="286">
        <v>0.82500000000000007</v>
      </c>
      <c r="D361" s="268" t="s">
        <v>14</v>
      </c>
      <c r="E361" s="268" t="s">
        <v>2774</v>
      </c>
      <c r="F361" s="268" t="s">
        <v>103</v>
      </c>
      <c r="G361" s="268" t="s">
        <v>164</v>
      </c>
      <c r="H361" s="268" t="s">
        <v>7</v>
      </c>
      <c r="I361" s="288" t="s">
        <v>2775</v>
      </c>
      <c r="J361" s="268"/>
      <c r="K361" s="268"/>
      <c r="L361" s="268" t="s">
        <v>99</v>
      </c>
    </row>
    <row r="362" spans="1:12" ht="34.5" x14ac:dyDescent="0.3">
      <c r="A362" s="143">
        <f t="shared" si="12"/>
        <v>25</v>
      </c>
      <c r="B362" s="268">
        <v>45462</v>
      </c>
      <c r="C362" s="286">
        <v>0.125</v>
      </c>
      <c r="D362" s="268" t="s">
        <v>11</v>
      </c>
      <c r="E362" s="268" t="s">
        <v>171</v>
      </c>
      <c r="F362" s="268" t="s">
        <v>85</v>
      </c>
      <c r="G362" s="268" t="s">
        <v>163</v>
      </c>
      <c r="H362" s="268" t="s">
        <v>7</v>
      </c>
      <c r="I362" s="288" t="s">
        <v>2776</v>
      </c>
      <c r="J362" s="268"/>
      <c r="K362" s="268"/>
      <c r="L362" s="268" t="s">
        <v>99</v>
      </c>
    </row>
    <row r="363" spans="1:12" ht="17.25" x14ac:dyDescent="0.3">
      <c r="A363" s="143">
        <f t="shared" si="12"/>
        <v>25</v>
      </c>
      <c r="B363" s="268">
        <v>45463</v>
      </c>
      <c r="C363" s="286">
        <v>0.27499999999999997</v>
      </c>
      <c r="D363" s="268" t="s">
        <v>9</v>
      </c>
      <c r="E363" s="268" t="s">
        <v>239</v>
      </c>
      <c r="F363" s="268" t="s">
        <v>85</v>
      </c>
      <c r="G363" s="268" t="s">
        <v>163</v>
      </c>
      <c r="H363" s="268" t="s">
        <v>7</v>
      </c>
      <c r="I363" s="268" t="s">
        <v>2791</v>
      </c>
      <c r="J363" s="268"/>
      <c r="K363" s="268"/>
      <c r="L363" s="268" t="s">
        <v>99</v>
      </c>
    </row>
    <row r="364" spans="1:12" ht="17.25" x14ac:dyDescent="0.3">
      <c r="A364" s="143">
        <f t="shared" si="12"/>
        <v>25</v>
      </c>
      <c r="B364" s="288">
        <v>45465</v>
      </c>
      <c r="C364" s="286">
        <v>0.35347222222222219</v>
      </c>
      <c r="D364" s="288" t="s">
        <v>9</v>
      </c>
      <c r="E364" s="288" t="s">
        <v>629</v>
      </c>
      <c r="F364" s="288" t="s">
        <v>85</v>
      </c>
      <c r="G364" s="288" t="s">
        <v>163</v>
      </c>
      <c r="H364" s="288" t="s">
        <v>7</v>
      </c>
      <c r="I364" s="288" t="s">
        <v>2813</v>
      </c>
      <c r="J364" s="288"/>
      <c r="K364" s="268"/>
      <c r="L364" s="268" t="s">
        <v>99</v>
      </c>
    </row>
    <row r="365" spans="1:12" ht="34.5" x14ac:dyDescent="0.3">
      <c r="A365" s="143">
        <f t="shared" si="12"/>
        <v>25</v>
      </c>
      <c r="B365" s="268">
        <v>45465</v>
      </c>
      <c r="C365" s="286">
        <v>0.12291666666666667</v>
      </c>
      <c r="D365" s="268" t="s">
        <v>10</v>
      </c>
      <c r="E365" s="268" t="s">
        <v>196</v>
      </c>
      <c r="F365" s="268" t="s">
        <v>85</v>
      </c>
      <c r="G365" s="268" t="s">
        <v>163</v>
      </c>
      <c r="H365" s="268" t="s">
        <v>7</v>
      </c>
      <c r="I365" s="288" t="s">
        <v>2800</v>
      </c>
      <c r="J365" s="268"/>
      <c r="K365" s="268"/>
      <c r="L365" s="268" t="s">
        <v>99</v>
      </c>
    </row>
    <row r="366" spans="1:12" ht="34.5" x14ac:dyDescent="0.3">
      <c r="A366" s="143">
        <f t="shared" si="12"/>
        <v>25</v>
      </c>
      <c r="B366" s="268">
        <v>45465</v>
      </c>
      <c r="C366" s="286">
        <v>0.16805555555555554</v>
      </c>
      <c r="D366" s="268" t="s">
        <v>10</v>
      </c>
      <c r="E366" s="268" t="s">
        <v>231</v>
      </c>
      <c r="F366" s="268" t="s">
        <v>85</v>
      </c>
      <c r="G366" s="268" t="s">
        <v>163</v>
      </c>
      <c r="H366" s="268" t="s">
        <v>7</v>
      </c>
      <c r="I366" s="288" t="s">
        <v>2801</v>
      </c>
      <c r="J366" s="268"/>
      <c r="K366" s="268"/>
      <c r="L366" s="268" t="s">
        <v>99</v>
      </c>
    </row>
    <row r="367" spans="1:12" ht="34.5" x14ac:dyDescent="0.3">
      <c r="A367" s="143">
        <f t="shared" si="12"/>
        <v>25</v>
      </c>
      <c r="B367" s="288">
        <v>45465</v>
      </c>
      <c r="C367" s="286">
        <v>0.34097222222222223</v>
      </c>
      <c r="D367" s="288" t="s">
        <v>11</v>
      </c>
      <c r="E367" s="288" t="s">
        <v>171</v>
      </c>
      <c r="F367" s="288" t="s">
        <v>85</v>
      </c>
      <c r="G367" s="288" t="s">
        <v>164</v>
      </c>
      <c r="H367" s="288" t="s">
        <v>8</v>
      </c>
      <c r="I367" s="288" t="s">
        <v>2815</v>
      </c>
      <c r="J367" s="288"/>
      <c r="K367" s="268"/>
      <c r="L367" s="268" t="s">
        <v>99</v>
      </c>
    </row>
    <row r="368" spans="1:12" ht="34.5" x14ac:dyDescent="0.3">
      <c r="A368" s="143">
        <f t="shared" si="12"/>
        <v>25</v>
      </c>
      <c r="B368" s="288">
        <v>45465</v>
      </c>
      <c r="C368" s="286">
        <v>0.66249999999999998</v>
      </c>
      <c r="D368" s="288" t="s">
        <v>9</v>
      </c>
      <c r="E368" s="288" t="s">
        <v>538</v>
      </c>
      <c r="F368" s="288" t="s">
        <v>85</v>
      </c>
      <c r="G368" s="288" t="s">
        <v>163</v>
      </c>
      <c r="H368" s="288" t="s">
        <v>7</v>
      </c>
      <c r="I368" s="288" t="s">
        <v>2814</v>
      </c>
      <c r="J368" s="288"/>
      <c r="K368" s="268"/>
      <c r="L368" s="268" t="s">
        <v>99</v>
      </c>
    </row>
    <row r="369" spans="1:12" ht="17.25" x14ac:dyDescent="0.3">
      <c r="A369" s="143">
        <f t="shared" ref="A369:A400" si="13">WEEKNUM(B369)</f>
        <v>26</v>
      </c>
      <c r="B369" s="268">
        <v>45467</v>
      </c>
      <c r="C369" s="286">
        <v>0.17916666666666667</v>
      </c>
      <c r="D369" s="268" t="s">
        <v>10</v>
      </c>
      <c r="E369" s="268" t="s">
        <v>248</v>
      </c>
      <c r="F369" s="268" t="s">
        <v>85</v>
      </c>
      <c r="G369" s="268" t="s">
        <v>163</v>
      </c>
      <c r="H369" s="268" t="s">
        <v>7</v>
      </c>
      <c r="I369" s="268" t="s">
        <v>2827</v>
      </c>
      <c r="J369" s="268"/>
      <c r="K369" s="268"/>
      <c r="L369" s="268" t="s">
        <v>99</v>
      </c>
    </row>
    <row r="370" spans="1:12" ht="17.25" x14ac:dyDescent="0.3">
      <c r="A370" s="143">
        <f t="shared" si="13"/>
        <v>26</v>
      </c>
      <c r="B370" s="268">
        <v>45467</v>
      </c>
      <c r="C370" s="286">
        <v>7.2916666666666671E-2</v>
      </c>
      <c r="D370" s="268" t="s">
        <v>162</v>
      </c>
      <c r="E370" s="268" t="s">
        <v>381</v>
      </c>
      <c r="F370" s="268" t="s">
        <v>85</v>
      </c>
      <c r="G370" s="268" t="s">
        <v>163</v>
      </c>
      <c r="H370" s="268" t="s">
        <v>7</v>
      </c>
      <c r="I370" s="268" t="s">
        <v>2828</v>
      </c>
      <c r="J370" s="268"/>
      <c r="K370" s="268"/>
      <c r="L370" s="268" t="s">
        <v>99</v>
      </c>
    </row>
    <row r="371" spans="1:12" ht="34.5" x14ac:dyDescent="0.3">
      <c r="A371" s="143">
        <f t="shared" si="13"/>
        <v>26</v>
      </c>
      <c r="B371" s="268">
        <v>45467</v>
      </c>
      <c r="C371" s="286">
        <v>0.88888888888888884</v>
      </c>
      <c r="D371" s="268" t="s">
        <v>9</v>
      </c>
      <c r="E371" s="268" t="s">
        <v>2557</v>
      </c>
      <c r="F371" s="268" t="s">
        <v>85</v>
      </c>
      <c r="G371" s="268" t="s">
        <v>164</v>
      </c>
      <c r="H371" s="268" t="s">
        <v>7</v>
      </c>
      <c r="I371" s="288" t="s">
        <v>2845</v>
      </c>
      <c r="J371" s="268"/>
      <c r="K371" s="268" t="s">
        <v>17</v>
      </c>
      <c r="L371" s="268" t="s">
        <v>99</v>
      </c>
    </row>
    <row r="372" spans="1:12" ht="34.5" x14ac:dyDescent="0.3">
      <c r="A372" s="143">
        <f t="shared" si="13"/>
        <v>26</v>
      </c>
      <c r="B372" s="268">
        <v>45468</v>
      </c>
      <c r="C372" s="286">
        <v>0.1125</v>
      </c>
      <c r="D372" s="268" t="s">
        <v>10</v>
      </c>
      <c r="E372" s="268" t="s">
        <v>231</v>
      </c>
      <c r="F372" s="268" t="s">
        <v>85</v>
      </c>
      <c r="G372" s="268" t="s">
        <v>163</v>
      </c>
      <c r="H372" s="268" t="s">
        <v>7</v>
      </c>
      <c r="I372" s="288" t="s">
        <v>2846</v>
      </c>
      <c r="J372" s="268"/>
      <c r="K372" s="268"/>
      <c r="L372" s="268" t="s">
        <v>99</v>
      </c>
    </row>
    <row r="373" spans="1:12" ht="17.25" x14ac:dyDescent="0.3">
      <c r="A373" s="143">
        <f t="shared" si="13"/>
        <v>26</v>
      </c>
      <c r="B373" s="268">
        <v>45468</v>
      </c>
      <c r="C373" s="286">
        <v>7.5694444444444439E-2</v>
      </c>
      <c r="D373" s="268" t="s">
        <v>162</v>
      </c>
      <c r="E373" s="268" t="s">
        <v>212</v>
      </c>
      <c r="F373" s="268" t="s">
        <v>85</v>
      </c>
      <c r="G373" s="268" t="s">
        <v>163</v>
      </c>
      <c r="H373" s="268" t="s">
        <v>7</v>
      </c>
      <c r="I373" s="288" t="s">
        <v>2847</v>
      </c>
      <c r="J373" s="268"/>
      <c r="K373" s="268"/>
      <c r="L373" s="268" t="s">
        <v>99</v>
      </c>
    </row>
    <row r="374" spans="1:12" ht="17.25" x14ac:dyDescent="0.3">
      <c r="A374" s="143">
        <f t="shared" si="13"/>
        <v>26</v>
      </c>
      <c r="B374" s="268">
        <v>45468</v>
      </c>
      <c r="C374" s="286">
        <v>0.53819444444444442</v>
      </c>
      <c r="D374" s="268" t="s">
        <v>9</v>
      </c>
      <c r="E374" s="268" t="s">
        <v>379</v>
      </c>
      <c r="F374" s="268" t="s">
        <v>85</v>
      </c>
      <c r="G374" s="268" t="s">
        <v>164</v>
      </c>
      <c r="H374" s="268" t="s">
        <v>7</v>
      </c>
      <c r="I374" s="268" t="s">
        <v>2856</v>
      </c>
      <c r="J374" s="268"/>
      <c r="K374" s="268" t="s">
        <v>17</v>
      </c>
      <c r="L374" s="268" t="s">
        <v>99</v>
      </c>
    </row>
    <row r="375" spans="1:12" ht="17.25" x14ac:dyDescent="0.3">
      <c r="A375" s="143">
        <f t="shared" si="13"/>
        <v>26</v>
      </c>
      <c r="B375" s="268">
        <v>45468</v>
      </c>
      <c r="C375" s="286">
        <v>0.80486111111111114</v>
      </c>
      <c r="D375" s="268" t="s">
        <v>9</v>
      </c>
      <c r="E375" s="268" t="s">
        <v>284</v>
      </c>
      <c r="F375" s="268" t="s">
        <v>85</v>
      </c>
      <c r="G375" s="268" t="s">
        <v>164</v>
      </c>
      <c r="H375" s="268" t="s">
        <v>7</v>
      </c>
      <c r="I375" s="268" t="s">
        <v>2857</v>
      </c>
      <c r="J375" s="268"/>
      <c r="K375" s="268" t="s">
        <v>17</v>
      </c>
      <c r="L375" s="268" t="s">
        <v>99</v>
      </c>
    </row>
    <row r="376" spans="1:12" ht="17.25" x14ac:dyDescent="0.3">
      <c r="A376" s="143">
        <f t="shared" si="13"/>
        <v>26</v>
      </c>
      <c r="B376" s="268">
        <v>45469</v>
      </c>
      <c r="C376" s="286">
        <v>0.16944444444444443</v>
      </c>
      <c r="D376" s="268" t="s">
        <v>9</v>
      </c>
      <c r="E376" s="268" t="s">
        <v>239</v>
      </c>
      <c r="F376" s="268" t="s">
        <v>85</v>
      </c>
      <c r="G376" s="268" t="s">
        <v>163</v>
      </c>
      <c r="H376" s="268" t="s">
        <v>7</v>
      </c>
      <c r="I376" s="268" t="s">
        <v>2858</v>
      </c>
      <c r="J376" s="268"/>
      <c r="K376" s="268"/>
      <c r="L376" s="268" t="s">
        <v>99</v>
      </c>
    </row>
    <row r="377" spans="1:12" ht="17.25" x14ac:dyDescent="0.3">
      <c r="A377" s="143">
        <f t="shared" si="13"/>
        <v>26</v>
      </c>
      <c r="B377" s="268">
        <v>45469</v>
      </c>
      <c r="C377" s="286">
        <v>0.9194444444444444</v>
      </c>
      <c r="D377" s="268" t="s">
        <v>9</v>
      </c>
      <c r="E377" s="268" t="s">
        <v>239</v>
      </c>
      <c r="F377" s="268" t="s">
        <v>85</v>
      </c>
      <c r="G377" s="268" t="s">
        <v>163</v>
      </c>
      <c r="H377" s="268" t="s">
        <v>7</v>
      </c>
      <c r="I377" s="288" t="s">
        <v>2879</v>
      </c>
      <c r="J377" s="268"/>
      <c r="K377" s="268"/>
      <c r="L377" s="268" t="s">
        <v>99</v>
      </c>
    </row>
    <row r="378" spans="1:12" ht="34.5" x14ac:dyDescent="0.3">
      <c r="A378" s="143">
        <f t="shared" si="13"/>
        <v>26</v>
      </c>
      <c r="B378" s="268">
        <v>45469</v>
      </c>
      <c r="C378" s="286">
        <v>1.2499999999999999E-2</v>
      </c>
      <c r="D378" s="268" t="s">
        <v>10</v>
      </c>
      <c r="E378" s="268" t="s">
        <v>338</v>
      </c>
      <c r="F378" s="268" t="s">
        <v>85</v>
      </c>
      <c r="G378" s="268" t="s">
        <v>163</v>
      </c>
      <c r="H378" s="268" t="s">
        <v>7</v>
      </c>
      <c r="I378" s="288" t="s">
        <v>2859</v>
      </c>
      <c r="J378" s="268"/>
      <c r="K378" s="268"/>
      <c r="L378" s="268" t="s">
        <v>99</v>
      </c>
    </row>
    <row r="379" spans="1:12" ht="69" x14ac:dyDescent="0.3">
      <c r="A379" s="143">
        <f t="shared" si="13"/>
        <v>26</v>
      </c>
      <c r="B379" s="268">
        <v>45469</v>
      </c>
      <c r="C379" s="286">
        <v>0.9194444444444444</v>
      </c>
      <c r="D379" s="268" t="s">
        <v>9</v>
      </c>
      <c r="E379" s="268" t="s">
        <v>239</v>
      </c>
      <c r="F379" s="268" t="s">
        <v>104</v>
      </c>
      <c r="G379" s="268" t="s">
        <v>163</v>
      </c>
      <c r="H379" s="268" t="s">
        <v>7</v>
      </c>
      <c r="I379" s="288" t="s">
        <v>2878</v>
      </c>
      <c r="J379" s="268"/>
      <c r="K379" s="268"/>
      <c r="L379" s="268" t="s">
        <v>99</v>
      </c>
    </row>
    <row r="380" spans="1:12" ht="17.25" x14ac:dyDescent="0.3">
      <c r="A380" s="143">
        <f t="shared" si="13"/>
        <v>26</v>
      </c>
      <c r="B380" s="268">
        <v>45472</v>
      </c>
      <c r="C380" s="286">
        <v>7.9166666666666663E-2</v>
      </c>
      <c r="D380" s="268" t="s">
        <v>10</v>
      </c>
      <c r="E380" s="268" t="s">
        <v>196</v>
      </c>
      <c r="F380" s="268" t="s">
        <v>85</v>
      </c>
      <c r="G380" s="268" t="s">
        <v>163</v>
      </c>
      <c r="H380" s="268" t="s">
        <v>7</v>
      </c>
      <c r="I380" s="268" t="s">
        <v>2880</v>
      </c>
      <c r="J380" s="268"/>
      <c r="K380" s="268"/>
      <c r="L380" s="268" t="s">
        <v>99</v>
      </c>
    </row>
    <row r="381" spans="1:12" ht="17.25" x14ac:dyDescent="0.3">
      <c r="A381" s="143">
        <f t="shared" si="13"/>
        <v>26</v>
      </c>
      <c r="B381" s="268">
        <v>45472</v>
      </c>
      <c r="C381" s="286">
        <v>0.96666666666666667</v>
      </c>
      <c r="D381" s="268" t="s">
        <v>9</v>
      </c>
      <c r="E381" s="268" t="s">
        <v>284</v>
      </c>
      <c r="F381" s="268" t="s">
        <v>85</v>
      </c>
      <c r="G381" s="268" t="s">
        <v>164</v>
      </c>
      <c r="H381" s="268" t="s">
        <v>7</v>
      </c>
      <c r="I381" s="268" t="s">
        <v>2889</v>
      </c>
      <c r="J381" s="268"/>
      <c r="K381" s="268" t="s">
        <v>17</v>
      </c>
      <c r="L381" s="268" t="s">
        <v>99</v>
      </c>
    </row>
    <row r="382" spans="1:12" ht="120.75" x14ac:dyDescent="0.3">
      <c r="A382" s="143">
        <f t="shared" si="13"/>
        <v>27</v>
      </c>
      <c r="B382" s="268">
        <v>45474</v>
      </c>
      <c r="C382" s="286">
        <v>0.30902777777777779</v>
      </c>
      <c r="D382" s="268" t="s">
        <v>9</v>
      </c>
      <c r="E382" s="268" t="s">
        <v>194</v>
      </c>
      <c r="F382" s="268" t="s">
        <v>104</v>
      </c>
      <c r="G382" s="268" t="s">
        <v>163</v>
      </c>
      <c r="H382" s="268" t="s">
        <v>7</v>
      </c>
      <c r="I382" s="288" t="s">
        <v>2921</v>
      </c>
      <c r="J382" s="268"/>
      <c r="K382" s="268" t="s">
        <v>17</v>
      </c>
      <c r="L382" s="268" t="s">
        <v>99</v>
      </c>
    </row>
    <row r="383" spans="1:12" ht="17.25" x14ac:dyDescent="0.3">
      <c r="A383" s="143">
        <f t="shared" si="13"/>
        <v>27</v>
      </c>
      <c r="B383" s="268">
        <v>45475</v>
      </c>
      <c r="C383" s="286">
        <v>0.54305555555555551</v>
      </c>
      <c r="D383" s="268" t="s">
        <v>10</v>
      </c>
      <c r="E383" s="268" t="s">
        <v>2942</v>
      </c>
      <c r="F383" s="268" t="s">
        <v>85</v>
      </c>
      <c r="G383" s="268" t="s">
        <v>164</v>
      </c>
      <c r="H383" s="268" t="s">
        <v>8</v>
      </c>
      <c r="I383" s="268" t="s">
        <v>2943</v>
      </c>
      <c r="J383" s="268"/>
      <c r="K383" s="268"/>
      <c r="L383" s="268" t="s">
        <v>99</v>
      </c>
    </row>
    <row r="384" spans="1:12" ht="34.5" x14ac:dyDescent="0.3">
      <c r="A384" s="143">
        <f t="shared" si="13"/>
        <v>27</v>
      </c>
      <c r="B384" s="268">
        <v>45475</v>
      </c>
      <c r="C384" s="286">
        <v>0.54305555555555551</v>
      </c>
      <c r="D384" s="268" t="s">
        <v>10</v>
      </c>
      <c r="E384" s="268" t="s">
        <v>2522</v>
      </c>
      <c r="F384" s="268" t="s">
        <v>85</v>
      </c>
      <c r="G384" s="268" t="s">
        <v>163</v>
      </c>
      <c r="H384" s="268" t="s">
        <v>7</v>
      </c>
      <c r="I384" s="288" t="s">
        <v>2944</v>
      </c>
      <c r="J384" s="268"/>
      <c r="K384" s="268"/>
      <c r="L384" s="268" t="s">
        <v>99</v>
      </c>
    </row>
    <row r="385" spans="1:12" ht="17.25" x14ac:dyDescent="0.3">
      <c r="A385" s="143">
        <f t="shared" si="13"/>
        <v>27</v>
      </c>
      <c r="B385" s="268">
        <v>45475</v>
      </c>
      <c r="C385" s="286">
        <v>0.25277777777777777</v>
      </c>
      <c r="D385" s="268" t="s">
        <v>9</v>
      </c>
      <c r="E385" s="268" t="s">
        <v>1396</v>
      </c>
      <c r="F385" s="268" t="s">
        <v>85</v>
      </c>
      <c r="G385" s="268" t="s">
        <v>163</v>
      </c>
      <c r="H385" s="268" t="s">
        <v>7</v>
      </c>
      <c r="I385" s="268" t="s">
        <v>2922</v>
      </c>
      <c r="J385" s="268"/>
      <c r="K385" s="268"/>
      <c r="L385" s="268" t="s">
        <v>99</v>
      </c>
    </row>
    <row r="386" spans="1:12" ht="103.5" x14ac:dyDescent="0.3">
      <c r="A386" s="143">
        <f t="shared" si="13"/>
        <v>27</v>
      </c>
      <c r="B386" s="268">
        <v>45478</v>
      </c>
      <c r="C386" s="286">
        <v>0.3347222222222222</v>
      </c>
      <c r="D386" s="268" t="s">
        <v>9</v>
      </c>
      <c r="E386" s="268" t="s">
        <v>629</v>
      </c>
      <c r="F386" s="268" t="s">
        <v>85</v>
      </c>
      <c r="G386" s="268" t="s">
        <v>163</v>
      </c>
      <c r="H386" s="268" t="s">
        <v>7</v>
      </c>
      <c r="I386" s="288" t="s">
        <v>2985</v>
      </c>
      <c r="J386" s="268"/>
      <c r="K386" s="268"/>
      <c r="L386" s="268" t="s">
        <v>99</v>
      </c>
    </row>
    <row r="387" spans="1:12" ht="17.25" x14ac:dyDescent="0.3">
      <c r="A387" s="143">
        <f t="shared" si="13"/>
        <v>27</v>
      </c>
      <c r="B387" s="268">
        <v>45478</v>
      </c>
      <c r="C387" s="286">
        <v>0.22291666666666665</v>
      </c>
      <c r="D387" s="268" t="s">
        <v>10</v>
      </c>
      <c r="E387" s="268" t="s">
        <v>248</v>
      </c>
      <c r="F387" s="268" t="s">
        <v>85</v>
      </c>
      <c r="G387" s="268" t="s">
        <v>163</v>
      </c>
      <c r="H387" s="268" t="s">
        <v>7</v>
      </c>
      <c r="I387" s="288" t="s">
        <v>2970</v>
      </c>
      <c r="J387" s="268"/>
      <c r="K387" s="268"/>
      <c r="L387" s="268" t="s">
        <v>99</v>
      </c>
    </row>
    <row r="388" spans="1:12" ht="69" x14ac:dyDescent="0.3">
      <c r="A388" s="143">
        <f t="shared" si="13"/>
        <v>27</v>
      </c>
      <c r="B388" s="268">
        <v>45479</v>
      </c>
      <c r="C388" s="286">
        <v>0.52569444444444446</v>
      </c>
      <c r="D388" s="268" t="s">
        <v>10</v>
      </c>
      <c r="E388" s="268" t="s">
        <v>255</v>
      </c>
      <c r="F388" s="268" t="s">
        <v>85</v>
      </c>
      <c r="G388" s="268" t="s">
        <v>163</v>
      </c>
      <c r="H388" s="268" t="s">
        <v>7</v>
      </c>
      <c r="I388" s="288" t="s">
        <v>2999</v>
      </c>
      <c r="J388" s="268"/>
      <c r="K388" s="268"/>
      <c r="L388" s="268" t="s">
        <v>99</v>
      </c>
    </row>
    <row r="389" spans="1:12" ht="51.75" x14ac:dyDescent="0.3">
      <c r="A389" s="143">
        <f t="shared" si="13"/>
        <v>28</v>
      </c>
      <c r="B389" s="268">
        <v>45480</v>
      </c>
      <c r="C389" s="286">
        <v>0.13749999999999998</v>
      </c>
      <c r="D389" s="268" t="s">
        <v>162</v>
      </c>
      <c r="E389" s="268" t="s">
        <v>381</v>
      </c>
      <c r="F389" s="268" t="s">
        <v>85</v>
      </c>
      <c r="G389" s="268" t="s">
        <v>163</v>
      </c>
      <c r="H389" s="268" t="s">
        <v>7</v>
      </c>
      <c r="I389" s="288" t="s">
        <v>3000</v>
      </c>
      <c r="J389" s="268"/>
      <c r="K389" s="268"/>
      <c r="L389" s="268" t="s">
        <v>99</v>
      </c>
    </row>
    <row r="390" spans="1:12" ht="17.25" x14ac:dyDescent="0.3">
      <c r="A390" s="143">
        <f t="shared" si="13"/>
        <v>28</v>
      </c>
      <c r="B390" s="268">
        <v>45480</v>
      </c>
      <c r="C390" s="286">
        <v>0.1986111111111111</v>
      </c>
      <c r="D390" s="268" t="s">
        <v>162</v>
      </c>
      <c r="E390" s="268" t="s">
        <v>212</v>
      </c>
      <c r="F390" s="268" t="s">
        <v>85</v>
      </c>
      <c r="G390" s="268" t="s">
        <v>163</v>
      </c>
      <c r="H390" s="268" t="s">
        <v>7</v>
      </c>
      <c r="I390" s="268" t="s">
        <v>3001</v>
      </c>
      <c r="J390" s="268"/>
      <c r="K390" s="268"/>
      <c r="L390" s="268" t="s">
        <v>99</v>
      </c>
    </row>
    <row r="391" spans="1:12" ht="86.25" x14ac:dyDescent="0.3">
      <c r="A391" s="143">
        <f t="shared" si="13"/>
        <v>28</v>
      </c>
      <c r="B391" s="268">
        <v>45481</v>
      </c>
      <c r="C391" s="286">
        <v>6.25E-2</v>
      </c>
      <c r="D391" s="268" t="s">
        <v>10</v>
      </c>
      <c r="E391" s="268" t="s">
        <v>3021</v>
      </c>
      <c r="F391" s="268" t="s">
        <v>85</v>
      </c>
      <c r="G391" s="268" t="s">
        <v>163</v>
      </c>
      <c r="H391" s="268" t="s">
        <v>7</v>
      </c>
      <c r="I391" s="288" t="s">
        <v>3022</v>
      </c>
      <c r="J391" s="268"/>
      <c r="K391" s="268"/>
      <c r="L391" s="268" t="s">
        <v>99</v>
      </c>
    </row>
    <row r="392" spans="1:12" ht="34.5" x14ac:dyDescent="0.3">
      <c r="A392" s="143">
        <f t="shared" si="13"/>
        <v>28</v>
      </c>
      <c r="B392" s="268">
        <v>45482</v>
      </c>
      <c r="C392" s="286">
        <v>0.104166666666667</v>
      </c>
      <c r="D392" s="268" t="s">
        <v>10</v>
      </c>
      <c r="E392" s="268" t="s">
        <v>255</v>
      </c>
      <c r="F392" s="268" t="s">
        <v>85</v>
      </c>
      <c r="G392" s="268" t="s">
        <v>163</v>
      </c>
      <c r="H392" s="268" t="s">
        <v>7</v>
      </c>
      <c r="I392" s="288" t="s">
        <v>3035</v>
      </c>
      <c r="J392" s="268"/>
      <c r="K392" s="268"/>
      <c r="L392" s="268" t="s">
        <v>99</v>
      </c>
    </row>
    <row r="393" spans="1:12" ht="17.25" x14ac:dyDescent="0.3">
      <c r="A393" s="143">
        <f t="shared" si="13"/>
        <v>28</v>
      </c>
      <c r="B393" s="268">
        <v>45483</v>
      </c>
      <c r="C393" s="286">
        <v>0.17777777777777778</v>
      </c>
      <c r="D393" s="268" t="s">
        <v>14</v>
      </c>
      <c r="E393" s="268" t="s">
        <v>1784</v>
      </c>
      <c r="F393" s="268" t="s">
        <v>85</v>
      </c>
      <c r="G393" s="268" t="s">
        <v>163</v>
      </c>
      <c r="H393" s="268" t="s">
        <v>7</v>
      </c>
      <c r="I393" s="268" t="s">
        <v>3040</v>
      </c>
      <c r="J393" s="268"/>
      <c r="K393" s="268"/>
      <c r="L393" s="268" t="s">
        <v>99</v>
      </c>
    </row>
    <row r="394" spans="1:12" ht="34.5" x14ac:dyDescent="0.3">
      <c r="A394" s="143">
        <f t="shared" si="13"/>
        <v>28</v>
      </c>
      <c r="B394" s="268">
        <v>45483</v>
      </c>
      <c r="C394" s="286">
        <v>0.76180555555555562</v>
      </c>
      <c r="D394" s="268" t="s">
        <v>9</v>
      </c>
      <c r="E394" s="268" t="s">
        <v>284</v>
      </c>
      <c r="F394" s="268" t="s">
        <v>85</v>
      </c>
      <c r="G394" s="268" t="s">
        <v>164</v>
      </c>
      <c r="H394" s="268" t="s">
        <v>7</v>
      </c>
      <c r="I394" s="288" t="s">
        <v>3051</v>
      </c>
      <c r="J394" s="268"/>
      <c r="K394" s="268" t="s">
        <v>17</v>
      </c>
      <c r="L394" s="268" t="s">
        <v>99</v>
      </c>
    </row>
    <row r="395" spans="1:12" ht="17.25" x14ac:dyDescent="0.3">
      <c r="A395" s="143">
        <f t="shared" si="13"/>
        <v>28</v>
      </c>
      <c r="B395" s="268">
        <v>45484</v>
      </c>
      <c r="C395" s="286">
        <v>0.14305555555555557</v>
      </c>
      <c r="D395" s="268" t="s">
        <v>10</v>
      </c>
      <c r="E395" s="268" t="s">
        <v>231</v>
      </c>
      <c r="F395" s="268" t="s">
        <v>85</v>
      </c>
      <c r="G395" s="268" t="s">
        <v>163</v>
      </c>
      <c r="H395" s="268" t="s">
        <v>7</v>
      </c>
      <c r="I395" s="288" t="s">
        <v>3103</v>
      </c>
      <c r="J395" s="268"/>
      <c r="K395" s="268"/>
      <c r="L395" s="268"/>
    </row>
    <row r="396" spans="1:12" ht="17.25" x14ac:dyDescent="0.3">
      <c r="A396" s="143">
        <f t="shared" si="13"/>
        <v>28</v>
      </c>
      <c r="B396" s="268">
        <v>45484</v>
      </c>
      <c r="C396" s="286">
        <v>0.70277777777777783</v>
      </c>
      <c r="D396" s="268" t="s">
        <v>9</v>
      </c>
      <c r="E396" s="268" t="s">
        <v>1396</v>
      </c>
      <c r="F396" s="268" t="s">
        <v>85</v>
      </c>
      <c r="G396" s="268" t="s">
        <v>163</v>
      </c>
      <c r="H396" s="268" t="s">
        <v>7</v>
      </c>
      <c r="I396" s="288" t="s">
        <v>3060</v>
      </c>
      <c r="J396" s="268"/>
      <c r="K396" s="268"/>
      <c r="L396" s="268" t="s">
        <v>99</v>
      </c>
    </row>
    <row r="397" spans="1:12" ht="17.25" x14ac:dyDescent="0.3">
      <c r="A397" s="143">
        <f t="shared" si="13"/>
        <v>28</v>
      </c>
      <c r="B397" s="268">
        <v>45485</v>
      </c>
      <c r="C397" s="286">
        <v>0.23124999999999998</v>
      </c>
      <c r="D397" s="268" t="s">
        <v>9</v>
      </c>
      <c r="E397" s="268" t="s">
        <v>1379</v>
      </c>
      <c r="F397" s="268" t="s">
        <v>85</v>
      </c>
      <c r="G397" s="268" t="s">
        <v>163</v>
      </c>
      <c r="H397" s="268" t="s">
        <v>7</v>
      </c>
      <c r="I397" s="268" t="s">
        <v>3077</v>
      </c>
      <c r="J397" s="268"/>
      <c r="K397" s="268"/>
      <c r="L397" s="268" t="s">
        <v>99</v>
      </c>
    </row>
    <row r="398" spans="1:12" ht="17.25" x14ac:dyDescent="0.3">
      <c r="A398" s="143">
        <f t="shared" si="13"/>
        <v>28</v>
      </c>
      <c r="B398" s="268">
        <v>45485</v>
      </c>
      <c r="C398" s="286">
        <v>0.96250000000000002</v>
      </c>
      <c r="D398" s="268" t="s">
        <v>10</v>
      </c>
      <c r="E398" s="268" t="s">
        <v>231</v>
      </c>
      <c r="F398" s="268" t="s">
        <v>85</v>
      </c>
      <c r="G398" s="268" t="s">
        <v>163</v>
      </c>
      <c r="H398" s="268" t="s">
        <v>7</v>
      </c>
      <c r="I398" s="268" t="s">
        <v>3076</v>
      </c>
      <c r="J398" s="268"/>
      <c r="K398" s="268"/>
      <c r="L398" s="268" t="s">
        <v>99</v>
      </c>
    </row>
    <row r="399" spans="1:12" ht="34.5" x14ac:dyDescent="0.3">
      <c r="A399" s="143">
        <f t="shared" si="13"/>
        <v>28</v>
      </c>
      <c r="B399" s="268">
        <v>45485</v>
      </c>
      <c r="C399" s="286">
        <v>3.4722222222222224E-2</v>
      </c>
      <c r="D399" s="268" t="s">
        <v>11</v>
      </c>
      <c r="E399" s="268" t="s">
        <v>171</v>
      </c>
      <c r="F399" s="268" t="s">
        <v>85</v>
      </c>
      <c r="G399" s="268" t="s">
        <v>163</v>
      </c>
      <c r="H399" s="268" t="s">
        <v>7</v>
      </c>
      <c r="I399" s="288" t="s">
        <v>3078</v>
      </c>
      <c r="J399" s="268"/>
      <c r="K399" s="268"/>
      <c r="L399" s="268" t="s">
        <v>99</v>
      </c>
    </row>
    <row r="400" spans="1:12" ht="34.5" x14ac:dyDescent="0.3">
      <c r="A400" s="143">
        <f t="shared" si="13"/>
        <v>29</v>
      </c>
      <c r="B400" s="268">
        <v>45488</v>
      </c>
      <c r="C400" s="286">
        <v>0.11527777777777777</v>
      </c>
      <c r="D400" s="268" t="s">
        <v>9</v>
      </c>
      <c r="E400" s="268" t="s">
        <v>614</v>
      </c>
      <c r="F400" s="268" t="s">
        <v>85</v>
      </c>
      <c r="G400" s="268" t="s">
        <v>163</v>
      </c>
      <c r="H400" s="268" t="s">
        <v>7</v>
      </c>
      <c r="I400" s="288" t="s">
        <v>3110</v>
      </c>
      <c r="J400" s="268"/>
      <c r="K400" s="268"/>
      <c r="L400" s="268" t="s">
        <v>99</v>
      </c>
    </row>
    <row r="401" spans="1:12" ht="51.75" x14ac:dyDescent="0.3">
      <c r="A401" s="143">
        <f t="shared" ref="A401:A406" si="14">WEEKNUM(B401)</f>
        <v>29</v>
      </c>
      <c r="B401" s="268">
        <v>45489</v>
      </c>
      <c r="C401" s="286">
        <v>5.2777777777777778E-2</v>
      </c>
      <c r="D401" s="268" t="s">
        <v>12</v>
      </c>
      <c r="E401" s="268" t="s">
        <v>1168</v>
      </c>
      <c r="F401" s="268" t="s">
        <v>87</v>
      </c>
      <c r="G401" s="268" t="s">
        <v>163</v>
      </c>
      <c r="H401" s="268" t="s">
        <v>7</v>
      </c>
      <c r="I401" s="288" t="s">
        <v>3118</v>
      </c>
      <c r="J401" s="288" t="s">
        <v>3119</v>
      </c>
      <c r="K401" s="268"/>
      <c r="L401" s="268" t="s">
        <v>99</v>
      </c>
    </row>
    <row r="402" spans="1:12" ht="17.25" x14ac:dyDescent="0.3">
      <c r="A402" s="143">
        <f t="shared" si="14"/>
        <v>29</v>
      </c>
      <c r="B402" s="268">
        <v>45489</v>
      </c>
      <c r="C402" s="286">
        <v>0.21527777777777779</v>
      </c>
      <c r="D402" s="268" t="s">
        <v>11</v>
      </c>
      <c r="E402" s="268" t="s">
        <v>171</v>
      </c>
      <c r="F402" s="268" t="s">
        <v>85</v>
      </c>
      <c r="G402" s="268" t="s">
        <v>163</v>
      </c>
      <c r="H402" s="268" t="s">
        <v>7</v>
      </c>
      <c r="I402" s="288" t="s">
        <v>3181</v>
      </c>
      <c r="J402" s="288"/>
      <c r="K402" s="268"/>
      <c r="L402" s="268"/>
    </row>
    <row r="403" spans="1:12" ht="34.5" x14ac:dyDescent="0.3">
      <c r="A403" s="143">
        <f t="shared" si="14"/>
        <v>29</v>
      </c>
      <c r="B403" s="268">
        <v>45489</v>
      </c>
      <c r="C403" s="286">
        <v>9.4444444444444442E-2</v>
      </c>
      <c r="D403" s="268" t="s">
        <v>162</v>
      </c>
      <c r="E403" s="268" t="s">
        <v>605</v>
      </c>
      <c r="F403" s="268" t="s">
        <v>85</v>
      </c>
      <c r="G403" s="268" t="s">
        <v>163</v>
      </c>
      <c r="H403" s="268" t="s">
        <v>7</v>
      </c>
      <c r="I403" s="288" t="s">
        <v>3120</v>
      </c>
      <c r="J403" s="268"/>
      <c r="K403" s="268"/>
      <c r="L403" s="268" t="s">
        <v>99</v>
      </c>
    </row>
    <row r="404" spans="1:12" ht="69" x14ac:dyDescent="0.3">
      <c r="A404" s="143">
        <f t="shared" si="14"/>
        <v>29</v>
      </c>
      <c r="B404" s="268">
        <v>45489</v>
      </c>
      <c r="C404" s="286">
        <v>0.27083333333333331</v>
      </c>
      <c r="D404" s="268" t="s">
        <v>9</v>
      </c>
      <c r="E404" s="268" t="s">
        <v>3137</v>
      </c>
      <c r="F404" s="268" t="s">
        <v>85</v>
      </c>
      <c r="G404" s="268" t="s">
        <v>164</v>
      </c>
      <c r="H404" s="268" t="s">
        <v>8</v>
      </c>
      <c r="I404" s="288" t="s">
        <v>3138</v>
      </c>
      <c r="J404" s="268"/>
      <c r="K404" s="268"/>
      <c r="L404" s="268" t="s">
        <v>99</v>
      </c>
    </row>
    <row r="405" spans="1:12" ht="34.5" x14ac:dyDescent="0.3">
      <c r="A405" s="143">
        <f t="shared" si="14"/>
        <v>29</v>
      </c>
      <c r="B405" s="268">
        <v>45489</v>
      </c>
      <c r="C405" s="286">
        <v>0.54166666666666663</v>
      </c>
      <c r="D405" s="268" t="s">
        <v>13</v>
      </c>
      <c r="E405" s="288" t="s">
        <v>3139</v>
      </c>
      <c r="F405" s="416" t="s">
        <v>103</v>
      </c>
      <c r="G405" s="268" t="s">
        <v>164</v>
      </c>
      <c r="H405" s="268" t="s">
        <v>7</v>
      </c>
      <c r="I405" s="288" t="s">
        <v>3140</v>
      </c>
      <c r="J405" s="268"/>
      <c r="K405" s="268" t="s">
        <v>17</v>
      </c>
      <c r="L405" s="268" t="s">
        <v>99</v>
      </c>
    </row>
    <row r="406" spans="1:12" ht="17.25" x14ac:dyDescent="0.3">
      <c r="A406" s="143">
        <f t="shared" si="14"/>
        <v>29</v>
      </c>
      <c r="B406" s="268">
        <v>45490</v>
      </c>
      <c r="C406" s="286">
        <v>3.125E-2</v>
      </c>
      <c r="D406" s="268" t="s">
        <v>9</v>
      </c>
      <c r="E406" s="268" t="s">
        <v>239</v>
      </c>
      <c r="F406" s="268" t="s">
        <v>85</v>
      </c>
      <c r="G406" s="268" t="s">
        <v>163</v>
      </c>
      <c r="H406" s="268" t="s">
        <v>7</v>
      </c>
      <c r="I406" s="268" t="s">
        <v>3141</v>
      </c>
      <c r="J406" s="268"/>
      <c r="K406" s="268"/>
      <c r="L406" s="268" t="s">
        <v>99</v>
      </c>
    </row>
    <row r="407" spans="1:12" ht="51.75" x14ac:dyDescent="0.3">
      <c r="A407" s="143">
        <v>29</v>
      </c>
      <c r="B407" s="268">
        <v>45490</v>
      </c>
      <c r="C407" s="286">
        <v>0.125</v>
      </c>
      <c r="D407" s="268" t="s">
        <v>13</v>
      </c>
      <c r="E407" s="268" t="s">
        <v>3212</v>
      </c>
      <c r="F407" s="416" t="s">
        <v>103</v>
      </c>
      <c r="G407" s="268" t="s">
        <v>164</v>
      </c>
      <c r="H407" s="268" t="s">
        <v>8</v>
      </c>
      <c r="I407" s="288" t="s">
        <v>3213</v>
      </c>
      <c r="J407" s="268" t="s">
        <v>3214</v>
      </c>
      <c r="K407" s="268" t="s">
        <v>17</v>
      </c>
      <c r="L407" s="268"/>
    </row>
    <row r="408" spans="1:12" ht="17.25" x14ac:dyDescent="0.3">
      <c r="A408" s="143">
        <f t="shared" ref="A408:A437" si="15">WEEKNUM(B408)</f>
        <v>29</v>
      </c>
      <c r="B408" s="268">
        <v>45490</v>
      </c>
      <c r="C408" s="286">
        <v>0.18958333333333333</v>
      </c>
      <c r="D408" s="268" t="s">
        <v>11</v>
      </c>
      <c r="E408" s="268" t="s">
        <v>171</v>
      </c>
      <c r="F408" s="268" t="s">
        <v>85</v>
      </c>
      <c r="G408" s="268" t="s">
        <v>163</v>
      </c>
      <c r="H408" s="268" t="s">
        <v>7</v>
      </c>
      <c r="I408" s="268" t="s">
        <v>3142</v>
      </c>
      <c r="J408" s="268"/>
      <c r="K408" s="268"/>
      <c r="L408" s="268" t="s">
        <v>99</v>
      </c>
    </row>
    <row r="409" spans="1:12" ht="86.25" x14ac:dyDescent="0.3">
      <c r="A409" s="143">
        <f t="shared" si="15"/>
        <v>29</v>
      </c>
      <c r="B409" s="268">
        <v>45491</v>
      </c>
      <c r="C409" s="286">
        <v>0.6875</v>
      </c>
      <c r="D409" s="268" t="s">
        <v>9</v>
      </c>
      <c r="E409" s="268" t="s">
        <v>3155</v>
      </c>
      <c r="F409" s="268" t="s">
        <v>104</v>
      </c>
      <c r="G409" s="268" t="s">
        <v>164</v>
      </c>
      <c r="H409" s="268" t="s">
        <v>8</v>
      </c>
      <c r="I409" s="288" t="s">
        <v>3156</v>
      </c>
      <c r="J409" s="268"/>
      <c r="K409" s="268"/>
      <c r="L409" s="268" t="s">
        <v>99</v>
      </c>
    </row>
    <row r="410" spans="1:12" ht="69" x14ac:dyDescent="0.3">
      <c r="A410" s="143">
        <f t="shared" si="15"/>
        <v>29</v>
      </c>
      <c r="B410" s="268">
        <v>45492</v>
      </c>
      <c r="C410" s="286">
        <v>0.80138888888888893</v>
      </c>
      <c r="D410" s="268" t="s">
        <v>10</v>
      </c>
      <c r="E410" s="268" t="s">
        <v>5191</v>
      </c>
      <c r="F410" s="268" t="s">
        <v>85</v>
      </c>
      <c r="G410" s="268" t="s">
        <v>164</v>
      </c>
      <c r="H410" s="268" t="s">
        <v>7</v>
      </c>
      <c r="I410" s="288" t="s">
        <v>5190</v>
      </c>
      <c r="J410" s="268"/>
      <c r="K410" s="268"/>
      <c r="L410" s="268" t="s">
        <v>99</v>
      </c>
    </row>
    <row r="411" spans="1:12" ht="64.5" x14ac:dyDescent="0.3">
      <c r="A411" s="143">
        <f t="shared" si="15"/>
        <v>30</v>
      </c>
      <c r="B411" s="268">
        <v>45494</v>
      </c>
      <c r="C411" s="286">
        <v>0.22916666666666666</v>
      </c>
      <c r="D411" s="268" t="s">
        <v>162</v>
      </c>
      <c r="E411" s="268" t="s">
        <v>605</v>
      </c>
      <c r="F411" s="268" t="s">
        <v>85</v>
      </c>
      <c r="G411" s="268" t="s">
        <v>163</v>
      </c>
      <c r="H411" s="268" t="s">
        <v>7</v>
      </c>
      <c r="I411" s="288" t="s">
        <v>3182</v>
      </c>
      <c r="J411" s="268"/>
      <c r="K411" s="268"/>
      <c r="L411" s="268" t="s">
        <v>99</v>
      </c>
    </row>
    <row r="412" spans="1:12" ht="48.75" x14ac:dyDescent="0.3">
      <c r="A412" s="143">
        <f t="shared" si="15"/>
        <v>30</v>
      </c>
      <c r="B412" s="268">
        <v>45495</v>
      </c>
      <c r="C412" s="286">
        <v>0.83819444444444446</v>
      </c>
      <c r="D412" s="268" t="s">
        <v>9</v>
      </c>
      <c r="E412" s="268" t="s">
        <v>311</v>
      </c>
      <c r="F412" s="268" t="s">
        <v>85</v>
      </c>
      <c r="G412" s="268" t="s">
        <v>163</v>
      </c>
      <c r="H412" s="268" t="s">
        <v>7</v>
      </c>
      <c r="I412" s="288" t="s">
        <v>3236</v>
      </c>
      <c r="J412" s="268"/>
      <c r="K412" s="268"/>
      <c r="L412" s="268" t="s">
        <v>99</v>
      </c>
    </row>
    <row r="413" spans="1:12" ht="34.5" x14ac:dyDescent="0.3">
      <c r="A413" s="143">
        <f t="shared" si="15"/>
        <v>30</v>
      </c>
      <c r="B413" s="268">
        <v>45496</v>
      </c>
      <c r="C413" s="286">
        <v>9.0277777777777776E-2</v>
      </c>
      <c r="D413" s="268" t="s">
        <v>14</v>
      </c>
      <c r="E413" s="268" t="s">
        <v>1477</v>
      </c>
      <c r="F413" s="268" t="s">
        <v>85</v>
      </c>
      <c r="G413" s="268" t="s">
        <v>163</v>
      </c>
      <c r="H413" s="268" t="s">
        <v>7</v>
      </c>
      <c r="I413" s="288" t="s">
        <v>3402</v>
      </c>
      <c r="J413" s="268"/>
      <c r="K413" s="268"/>
      <c r="L413" s="268"/>
    </row>
    <row r="414" spans="1:12" ht="86.25" x14ac:dyDescent="0.3">
      <c r="A414" s="143">
        <f t="shared" si="15"/>
        <v>30</v>
      </c>
      <c r="B414" s="268">
        <v>45496</v>
      </c>
      <c r="C414" s="286">
        <v>0.47986111111111113</v>
      </c>
      <c r="D414" s="268" t="s">
        <v>9</v>
      </c>
      <c r="E414" s="268" t="s">
        <v>3215</v>
      </c>
      <c r="F414" s="268" t="s">
        <v>104</v>
      </c>
      <c r="G414" s="268" t="s">
        <v>164</v>
      </c>
      <c r="H414" s="268" t="s">
        <v>8</v>
      </c>
      <c r="I414" s="288" t="s">
        <v>3216</v>
      </c>
      <c r="J414" s="268"/>
      <c r="K414" s="268"/>
      <c r="L414" s="268" t="s">
        <v>99</v>
      </c>
    </row>
    <row r="415" spans="1:12" ht="86.25" x14ac:dyDescent="0.3">
      <c r="A415" s="428">
        <f t="shared" si="15"/>
        <v>30</v>
      </c>
      <c r="B415" s="429">
        <v>45496</v>
      </c>
      <c r="C415" s="430">
        <v>0.75</v>
      </c>
      <c r="D415" s="429" t="s">
        <v>9</v>
      </c>
      <c r="E415" s="429" t="s">
        <v>284</v>
      </c>
      <c r="F415" s="429" t="s">
        <v>85</v>
      </c>
      <c r="G415" s="429" t="s">
        <v>164</v>
      </c>
      <c r="H415" s="429" t="s">
        <v>7</v>
      </c>
      <c r="I415" s="431" t="s">
        <v>3217</v>
      </c>
      <c r="J415" s="429"/>
      <c r="K415" s="429" t="s">
        <v>17</v>
      </c>
      <c r="L415" s="429" t="s">
        <v>99</v>
      </c>
    </row>
    <row r="416" spans="1:12" ht="34.5" x14ac:dyDescent="0.3">
      <c r="A416" s="428">
        <f t="shared" si="15"/>
        <v>30</v>
      </c>
      <c r="B416" s="429">
        <v>45496</v>
      </c>
      <c r="C416" s="430">
        <v>0.75</v>
      </c>
      <c r="D416" s="429" t="s">
        <v>9</v>
      </c>
      <c r="E416" s="429" t="s">
        <v>2651</v>
      </c>
      <c r="F416" s="429" t="s">
        <v>85</v>
      </c>
      <c r="G416" s="429" t="s">
        <v>164</v>
      </c>
      <c r="H416" s="429" t="s">
        <v>8</v>
      </c>
      <c r="I416" s="431" t="s">
        <v>3218</v>
      </c>
      <c r="J416" s="429"/>
      <c r="K416" s="429" t="s">
        <v>17</v>
      </c>
      <c r="L416" s="429" t="s">
        <v>99</v>
      </c>
    </row>
    <row r="417" spans="1:12" ht="34.5" x14ac:dyDescent="0.3">
      <c r="A417" s="143">
        <f t="shared" si="15"/>
        <v>30</v>
      </c>
      <c r="B417" s="268">
        <v>45497</v>
      </c>
      <c r="C417" s="286">
        <v>0.29652777777777778</v>
      </c>
      <c r="D417" s="268" t="s">
        <v>9</v>
      </c>
      <c r="E417" s="268" t="s">
        <v>605</v>
      </c>
      <c r="F417" s="268" t="s">
        <v>85</v>
      </c>
      <c r="G417" s="268" t="s">
        <v>163</v>
      </c>
      <c r="H417" s="268" t="s">
        <v>7</v>
      </c>
      <c r="I417" s="288" t="s">
        <v>3237</v>
      </c>
      <c r="J417" s="268"/>
      <c r="K417" s="268"/>
      <c r="L417" s="268" t="s">
        <v>99</v>
      </c>
    </row>
    <row r="418" spans="1:12" ht="17.25" x14ac:dyDescent="0.3">
      <c r="A418" s="428">
        <f t="shared" si="15"/>
        <v>30</v>
      </c>
      <c r="B418" s="429">
        <v>45498</v>
      </c>
      <c r="C418" s="430">
        <v>0.91180555555555554</v>
      </c>
      <c r="D418" s="429" t="s">
        <v>9</v>
      </c>
      <c r="E418" s="429" t="s">
        <v>3248</v>
      </c>
      <c r="F418" s="429" t="s">
        <v>85</v>
      </c>
      <c r="G418" s="429" t="s">
        <v>164</v>
      </c>
      <c r="H418" s="429" t="s">
        <v>8</v>
      </c>
      <c r="I418" s="429" t="s">
        <v>3249</v>
      </c>
      <c r="J418" s="429"/>
      <c r="K418" s="429" t="s">
        <v>17</v>
      </c>
      <c r="L418" s="429" t="s">
        <v>99</v>
      </c>
    </row>
    <row r="419" spans="1:12" ht="17.25" x14ac:dyDescent="0.3">
      <c r="A419" s="428">
        <f t="shared" si="15"/>
        <v>30</v>
      </c>
      <c r="B419" s="429">
        <v>45498</v>
      </c>
      <c r="C419" s="430">
        <v>0.25416666666666665</v>
      </c>
      <c r="D419" s="429" t="s">
        <v>10</v>
      </c>
      <c r="E419" s="429" t="s">
        <v>255</v>
      </c>
      <c r="F419" s="429" t="s">
        <v>85</v>
      </c>
      <c r="G419" s="429" t="s">
        <v>164</v>
      </c>
      <c r="H419" s="429" t="s">
        <v>7</v>
      </c>
      <c r="I419" s="429" t="s">
        <v>3250</v>
      </c>
      <c r="J419" s="429"/>
      <c r="K419" s="429" t="s">
        <v>17</v>
      </c>
      <c r="L419" s="429" t="s">
        <v>99</v>
      </c>
    </row>
    <row r="420" spans="1:12" ht="34.5" x14ac:dyDescent="0.3">
      <c r="A420" s="428">
        <f t="shared" si="15"/>
        <v>30</v>
      </c>
      <c r="B420" s="429">
        <v>45498</v>
      </c>
      <c r="C420" s="430">
        <v>0.34097222222222223</v>
      </c>
      <c r="D420" s="429" t="s">
        <v>11</v>
      </c>
      <c r="E420" s="429" t="s">
        <v>1313</v>
      </c>
      <c r="F420" s="429" t="s">
        <v>85</v>
      </c>
      <c r="G420" s="429" t="s">
        <v>164</v>
      </c>
      <c r="H420" s="429" t="s">
        <v>7</v>
      </c>
      <c r="I420" s="431" t="s">
        <v>3251</v>
      </c>
      <c r="J420" s="429"/>
      <c r="K420" s="429"/>
      <c r="L420" s="429" t="s">
        <v>99</v>
      </c>
    </row>
    <row r="421" spans="1:12" ht="34.5" x14ac:dyDescent="0.3">
      <c r="A421" s="428">
        <f t="shared" si="15"/>
        <v>30</v>
      </c>
      <c r="B421" s="429">
        <v>45499</v>
      </c>
      <c r="C421" s="430">
        <v>0.91319444444444453</v>
      </c>
      <c r="D421" s="429" t="s">
        <v>14</v>
      </c>
      <c r="E421" s="429" t="s">
        <v>227</v>
      </c>
      <c r="F421" s="429" t="s">
        <v>85</v>
      </c>
      <c r="G421" s="429" t="s">
        <v>164</v>
      </c>
      <c r="H421" s="429" t="s">
        <v>8</v>
      </c>
      <c r="I421" s="431" t="s">
        <v>3263</v>
      </c>
      <c r="J421" s="429"/>
      <c r="K421" s="429" t="s">
        <v>17</v>
      </c>
      <c r="L421" s="429"/>
    </row>
    <row r="422" spans="1:12" ht="34.5" x14ac:dyDescent="0.3">
      <c r="A422" s="428">
        <f t="shared" si="15"/>
        <v>30</v>
      </c>
      <c r="B422" s="429">
        <v>45500</v>
      </c>
      <c r="C422" s="430">
        <v>0.21805555555555556</v>
      </c>
      <c r="D422" s="429" t="s">
        <v>9</v>
      </c>
      <c r="E422" s="429" t="s">
        <v>3264</v>
      </c>
      <c r="F422" s="429" t="s">
        <v>85</v>
      </c>
      <c r="G422" s="429" t="s">
        <v>164</v>
      </c>
      <c r="H422" s="429" t="s">
        <v>7</v>
      </c>
      <c r="I422" s="431" t="s">
        <v>3265</v>
      </c>
      <c r="J422" s="429"/>
      <c r="K422" s="429" t="s">
        <v>17</v>
      </c>
      <c r="L422" s="429" t="s">
        <v>99</v>
      </c>
    </row>
    <row r="423" spans="1:12" ht="34.5" x14ac:dyDescent="0.3">
      <c r="A423" s="428">
        <f t="shared" si="15"/>
        <v>30</v>
      </c>
      <c r="B423" s="429">
        <v>45500</v>
      </c>
      <c r="C423" s="430">
        <v>0.19999999999999998</v>
      </c>
      <c r="D423" s="429" t="s">
        <v>10</v>
      </c>
      <c r="E423" s="429" t="s">
        <v>821</v>
      </c>
      <c r="F423" s="429" t="s">
        <v>85</v>
      </c>
      <c r="G423" s="429" t="s">
        <v>164</v>
      </c>
      <c r="H423" s="429" t="s">
        <v>7</v>
      </c>
      <c r="I423" s="431" t="s">
        <v>3266</v>
      </c>
      <c r="J423" s="429"/>
      <c r="K423" s="429"/>
      <c r="L423" s="429" t="s">
        <v>99</v>
      </c>
    </row>
    <row r="424" spans="1:12" ht="155.25" x14ac:dyDescent="0.3">
      <c r="A424" s="143">
        <f t="shared" si="15"/>
        <v>30</v>
      </c>
      <c r="B424" s="268">
        <v>45500</v>
      </c>
      <c r="C424" s="286">
        <v>0.62916666666666665</v>
      </c>
      <c r="D424" s="268" t="s">
        <v>10</v>
      </c>
      <c r="E424" s="268" t="s">
        <v>231</v>
      </c>
      <c r="F424" s="268" t="s">
        <v>85</v>
      </c>
      <c r="G424" s="268" t="s">
        <v>163</v>
      </c>
      <c r="H424" s="268" t="s">
        <v>7</v>
      </c>
      <c r="I424" s="288" t="s">
        <v>3273</v>
      </c>
      <c r="J424" s="288" t="s">
        <v>3272</v>
      </c>
      <c r="K424" s="268"/>
      <c r="L424" s="268" t="s">
        <v>99</v>
      </c>
    </row>
    <row r="425" spans="1:12" ht="34.5" x14ac:dyDescent="0.3">
      <c r="A425" s="143">
        <f t="shared" si="15"/>
        <v>31</v>
      </c>
      <c r="B425" s="268">
        <v>45502</v>
      </c>
      <c r="C425" s="286">
        <v>0.65902777777777777</v>
      </c>
      <c r="D425" s="268" t="s">
        <v>10</v>
      </c>
      <c r="E425" s="268" t="s">
        <v>1121</v>
      </c>
      <c r="F425" s="268" t="s">
        <v>85</v>
      </c>
      <c r="G425" s="268" t="s">
        <v>163</v>
      </c>
      <c r="H425" s="268" t="s">
        <v>7</v>
      </c>
      <c r="I425" s="288" t="s">
        <v>3293</v>
      </c>
      <c r="J425" s="268"/>
      <c r="K425" s="268"/>
      <c r="L425" s="268" t="s">
        <v>99</v>
      </c>
    </row>
    <row r="426" spans="1:12" ht="34.5" x14ac:dyDescent="0.3">
      <c r="A426" s="143">
        <f t="shared" si="15"/>
        <v>31</v>
      </c>
      <c r="B426" s="268">
        <v>45503</v>
      </c>
      <c r="C426" s="286">
        <v>0.25555555555555559</v>
      </c>
      <c r="D426" s="268" t="s">
        <v>10</v>
      </c>
      <c r="E426" s="268" t="s">
        <v>3307</v>
      </c>
      <c r="F426" s="268" t="s">
        <v>85</v>
      </c>
      <c r="G426" s="268" t="s">
        <v>163</v>
      </c>
      <c r="H426" s="268" t="s">
        <v>7</v>
      </c>
      <c r="I426" s="288" t="s">
        <v>3303</v>
      </c>
      <c r="J426" s="268"/>
      <c r="K426" s="268"/>
      <c r="L426" s="268" t="s">
        <v>99</v>
      </c>
    </row>
    <row r="427" spans="1:12" ht="69" x14ac:dyDescent="0.3">
      <c r="A427" s="143">
        <f t="shared" si="15"/>
        <v>31</v>
      </c>
      <c r="B427" s="268">
        <v>45503</v>
      </c>
      <c r="C427" s="286">
        <v>0.79652777777777783</v>
      </c>
      <c r="D427" s="268" t="s">
        <v>13</v>
      </c>
      <c r="E427" s="268" t="s">
        <v>1636</v>
      </c>
      <c r="F427" s="268" t="s">
        <v>103</v>
      </c>
      <c r="G427" s="268" t="s">
        <v>164</v>
      </c>
      <c r="H427" s="268" t="s">
        <v>7</v>
      </c>
      <c r="I427" s="288" t="s">
        <v>3305</v>
      </c>
      <c r="J427" s="288" t="s">
        <v>3306</v>
      </c>
      <c r="K427" s="268"/>
      <c r="L427" s="268" t="s">
        <v>99</v>
      </c>
    </row>
    <row r="428" spans="1:12" ht="17.25" x14ac:dyDescent="0.3">
      <c r="A428" s="143">
        <f t="shared" si="15"/>
        <v>31</v>
      </c>
      <c r="B428" s="268">
        <v>45504</v>
      </c>
      <c r="C428" s="286">
        <v>0.10416666666666667</v>
      </c>
      <c r="D428" s="268" t="s">
        <v>10</v>
      </c>
      <c r="E428" s="268" t="s">
        <v>196</v>
      </c>
      <c r="F428" s="268" t="s">
        <v>85</v>
      </c>
      <c r="G428" s="268" t="s">
        <v>163</v>
      </c>
      <c r="H428" s="268" t="s">
        <v>7</v>
      </c>
      <c r="I428" s="268" t="s">
        <v>3308</v>
      </c>
      <c r="J428" s="268"/>
      <c r="K428" s="268"/>
      <c r="L428" s="268" t="s">
        <v>99</v>
      </c>
    </row>
    <row r="429" spans="1:12" ht="103.5" x14ac:dyDescent="0.3">
      <c r="A429" s="143">
        <f t="shared" si="15"/>
        <v>31</v>
      </c>
      <c r="B429" s="268">
        <v>45504</v>
      </c>
      <c r="C429" s="286">
        <v>0.26041666666666669</v>
      </c>
      <c r="D429" s="268" t="s">
        <v>13</v>
      </c>
      <c r="E429" s="268" t="s">
        <v>3315</v>
      </c>
      <c r="F429" s="268" t="s">
        <v>87</v>
      </c>
      <c r="G429" s="268" t="s">
        <v>164</v>
      </c>
      <c r="H429" s="268" t="s">
        <v>8</v>
      </c>
      <c r="I429" s="288" t="s">
        <v>3316</v>
      </c>
      <c r="J429" s="268"/>
      <c r="K429" s="268"/>
      <c r="L429" s="268" t="s">
        <v>99</v>
      </c>
    </row>
    <row r="430" spans="1:12" ht="51.75" x14ac:dyDescent="0.3">
      <c r="A430" s="143">
        <f t="shared" si="15"/>
        <v>31</v>
      </c>
      <c r="B430" s="268">
        <v>45505</v>
      </c>
      <c r="C430" s="286">
        <v>0.88750000000000007</v>
      </c>
      <c r="D430" s="268" t="s">
        <v>9</v>
      </c>
      <c r="E430" s="268" t="s">
        <v>1055</v>
      </c>
      <c r="F430" s="268" t="s">
        <v>85</v>
      </c>
      <c r="G430" s="268" t="s">
        <v>164</v>
      </c>
      <c r="H430" s="268" t="s">
        <v>7</v>
      </c>
      <c r="I430" s="288" t="s">
        <v>3332</v>
      </c>
      <c r="J430" s="268"/>
      <c r="K430" s="268" t="s">
        <v>17</v>
      </c>
      <c r="L430" s="268" t="s">
        <v>99</v>
      </c>
    </row>
    <row r="431" spans="1:12" ht="17.25" x14ac:dyDescent="0.3">
      <c r="A431" s="143">
        <f t="shared" si="15"/>
        <v>31</v>
      </c>
      <c r="B431" s="268">
        <v>45506</v>
      </c>
      <c r="C431" s="286">
        <v>0.46458333333333335</v>
      </c>
      <c r="D431" s="268" t="s">
        <v>10</v>
      </c>
      <c r="E431" s="268" t="s">
        <v>3343</v>
      </c>
      <c r="F431" s="268" t="s">
        <v>85</v>
      </c>
      <c r="G431" s="268" t="s">
        <v>163</v>
      </c>
      <c r="H431" s="268" t="s">
        <v>7</v>
      </c>
      <c r="I431" s="268" t="s">
        <v>3344</v>
      </c>
      <c r="J431" s="268"/>
      <c r="K431" s="268"/>
      <c r="L431" s="268" t="s">
        <v>99</v>
      </c>
    </row>
    <row r="432" spans="1:12" ht="17.25" x14ac:dyDescent="0.3">
      <c r="A432" s="143">
        <f t="shared" si="15"/>
        <v>31</v>
      </c>
      <c r="B432" s="268">
        <v>45507</v>
      </c>
      <c r="C432" s="286">
        <v>0.42638888888888887</v>
      </c>
      <c r="D432" s="268" t="s">
        <v>9</v>
      </c>
      <c r="E432" s="268" t="s">
        <v>3228</v>
      </c>
      <c r="F432" s="268" t="s">
        <v>85</v>
      </c>
      <c r="G432" s="268" t="s">
        <v>163</v>
      </c>
      <c r="H432" s="268" t="s">
        <v>7</v>
      </c>
      <c r="I432" s="268" t="s">
        <v>3369</v>
      </c>
      <c r="J432" s="268"/>
      <c r="K432" s="268"/>
      <c r="L432" s="268" t="s">
        <v>99</v>
      </c>
    </row>
    <row r="433" spans="1:12" ht="34.5" x14ac:dyDescent="0.3">
      <c r="A433" s="143">
        <f t="shared" si="15"/>
        <v>32</v>
      </c>
      <c r="B433" s="268">
        <v>45508</v>
      </c>
      <c r="C433" s="286">
        <v>0.83263888888888893</v>
      </c>
      <c r="D433" s="268" t="s">
        <v>9</v>
      </c>
      <c r="E433" s="268" t="s">
        <v>245</v>
      </c>
      <c r="F433" s="268" t="s">
        <v>85</v>
      </c>
      <c r="G433" s="268" t="s">
        <v>164</v>
      </c>
      <c r="H433" s="268" t="s">
        <v>7</v>
      </c>
      <c r="I433" s="288" t="s">
        <v>3377</v>
      </c>
      <c r="J433" s="268"/>
      <c r="K433" s="268" t="s">
        <v>17</v>
      </c>
      <c r="L433" s="268" t="s">
        <v>99</v>
      </c>
    </row>
    <row r="434" spans="1:12" ht="189.75" x14ac:dyDescent="0.3">
      <c r="A434" s="143">
        <f t="shared" si="15"/>
        <v>32</v>
      </c>
      <c r="B434" s="268">
        <v>45509</v>
      </c>
      <c r="C434" s="286">
        <v>0.69513888888888886</v>
      </c>
      <c r="D434" s="268" t="s">
        <v>9</v>
      </c>
      <c r="E434" s="268" t="s">
        <v>170</v>
      </c>
      <c r="F434" s="268" t="s">
        <v>85</v>
      </c>
      <c r="G434" s="268" t="s">
        <v>163</v>
      </c>
      <c r="H434" s="268" t="s">
        <v>7</v>
      </c>
      <c r="I434" s="288" t="s">
        <v>3397</v>
      </c>
      <c r="J434" s="268"/>
      <c r="K434" s="268"/>
      <c r="L434" s="268" t="s">
        <v>99</v>
      </c>
    </row>
    <row r="435" spans="1:12" ht="51.75" x14ac:dyDescent="0.3">
      <c r="A435" s="143">
        <f t="shared" si="15"/>
        <v>32</v>
      </c>
      <c r="B435" s="268">
        <v>45509</v>
      </c>
      <c r="C435" s="286">
        <v>0.28472222222222221</v>
      </c>
      <c r="D435" s="268" t="s">
        <v>162</v>
      </c>
      <c r="E435" s="268" t="s">
        <v>580</v>
      </c>
      <c r="F435" s="268" t="s">
        <v>85</v>
      </c>
      <c r="G435" s="268" t="s">
        <v>164</v>
      </c>
      <c r="H435" s="268" t="s">
        <v>8</v>
      </c>
      <c r="I435" s="288" t="s">
        <v>3509</v>
      </c>
      <c r="J435" s="268"/>
      <c r="K435" s="268"/>
      <c r="L435" s="268" t="s">
        <v>99</v>
      </c>
    </row>
    <row r="436" spans="1:12" ht="69" x14ac:dyDescent="0.3">
      <c r="A436" s="143">
        <f t="shared" si="15"/>
        <v>32</v>
      </c>
      <c r="B436" s="268">
        <v>45510</v>
      </c>
      <c r="C436" s="286">
        <v>0.3611111111111111</v>
      </c>
      <c r="D436" s="268" t="s">
        <v>9</v>
      </c>
      <c r="E436" s="268" t="s">
        <v>170</v>
      </c>
      <c r="F436" s="268" t="s">
        <v>85</v>
      </c>
      <c r="G436" s="268" t="s">
        <v>163</v>
      </c>
      <c r="H436" s="268" t="s">
        <v>7</v>
      </c>
      <c r="I436" s="288" t="s">
        <v>3416</v>
      </c>
      <c r="J436" s="268"/>
      <c r="K436" s="268"/>
      <c r="L436" s="268" t="s">
        <v>99</v>
      </c>
    </row>
    <row r="437" spans="1:12" ht="51.75" x14ac:dyDescent="0.3">
      <c r="A437" s="143">
        <f t="shared" si="15"/>
        <v>32</v>
      </c>
      <c r="B437" s="268">
        <v>45510</v>
      </c>
      <c r="C437" s="286">
        <v>0.4513888888888889</v>
      </c>
      <c r="D437" s="268" t="s">
        <v>14</v>
      </c>
      <c r="E437" s="268" t="s">
        <v>1257</v>
      </c>
      <c r="F437" s="268" t="s">
        <v>87</v>
      </c>
      <c r="G437" s="268" t="s">
        <v>164</v>
      </c>
      <c r="H437" s="268" t="s">
        <v>7</v>
      </c>
      <c r="I437" s="288" t="s">
        <v>3417</v>
      </c>
      <c r="J437" s="268"/>
      <c r="K437" s="268"/>
      <c r="L437" s="268" t="s">
        <v>99</v>
      </c>
    </row>
    <row r="438" spans="1:12" ht="34.5" x14ac:dyDescent="0.3">
      <c r="A438" s="143">
        <v>32</v>
      </c>
      <c r="B438" s="268">
        <v>45510</v>
      </c>
      <c r="C438" s="286">
        <v>0.81527777777777777</v>
      </c>
      <c r="D438" s="268" t="s">
        <v>11</v>
      </c>
      <c r="E438" s="268" t="s">
        <v>1465</v>
      </c>
      <c r="F438" s="268" t="s">
        <v>85</v>
      </c>
      <c r="G438" s="268" t="s">
        <v>163</v>
      </c>
      <c r="H438" s="268" t="s">
        <v>7</v>
      </c>
      <c r="I438" s="288" t="s">
        <v>3420</v>
      </c>
      <c r="J438" s="268"/>
      <c r="K438" s="268"/>
      <c r="L438" s="268"/>
    </row>
    <row r="439" spans="1:12" ht="34.5" x14ac:dyDescent="0.3">
      <c r="A439" s="143">
        <f t="shared" ref="A439:A452" si="16">WEEKNUM(B439)</f>
        <v>32</v>
      </c>
      <c r="B439" s="268">
        <v>45510</v>
      </c>
      <c r="C439" s="286">
        <v>0.90208333333333324</v>
      </c>
      <c r="D439" s="268" t="s">
        <v>162</v>
      </c>
      <c r="E439" s="268" t="s">
        <v>580</v>
      </c>
      <c r="F439" s="268" t="s">
        <v>85</v>
      </c>
      <c r="G439" s="268" t="s">
        <v>164</v>
      </c>
      <c r="H439" s="268" t="s">
        <v>8</v>
      </c>
      <c r="I439" s="288" t="s">
        <v>3418</v>
      </c>
      <c r="J439" s="268"/>
      <c r="K439" s="268"/>
      <c r="L439" s="268" t="s">
        <v>99</v>
      </c>
    </row>
    <row r="440" spans="1:12" ht="51.75" x14ac:dyDescent="0.3">
      <c r="A440" s="143">
        <f t="shared" si="16"/>
        <v>32</v>
      </c>
      <c r="B440" s="268">
        <v>45511</v>
      </c>
      <c r="C440" s="286">
        <v>6.3194444444444442E-2</v>
      </c>
      <c r="D440" s="268" t="s">
        <v>10</v>
      </c>
      <c r="E440" s="268" t="s">
        <v>1027</v>
      </c>
      <c r="F440" s="268" t="s">
        <v>85</v>
      </c>
      <c r="G440" s="268" t="s">
        <v>163</v>
      </c>
      <c r="H440" s="268" t="s">
        <v>7</v>
      </c>
      <c r="I440" s="288" t="s">
        <v>3419</v>
      </c>
      <c r="J440" s="268"/>
      <c r="K440" s="268"/>
      <c r="L440" s="268" t="s">
        <v>99</v>
      </c>
    </row>
    <row r="441" spans="1:12" ht="34.5" x14ac:dyDescent="0.3">
      <c r="A441" s="143">
        <f t="shared" si="16"/>
        <v>32</v>
      </c>
      <c r="B441" s="268">
        <v>45511</v>
      </c>
      <c r="C441" s="286">
        <v>0.37291666666666662</v>
      </c>
      <c r="D441" s="268" t="s">
        <v>10</v>
      </c>
      <c r="E441" s="268" t="s">
        <v>2172</v>
      </c>
      <c r="F441" s="268" t="s">
        <v>85</v>
      </c>
      <c r="G441" s="268" t="s">
        <v>163</v>
      </c>
      <c r="H441" s="268" t="s">
        <v>7</v>
      </c>
      <c r="I441" s="288" t="s">
        <v>3440</v>
      </c>
      <c r="J441" s="268"/>
      <c r="K441" s="268"/>
      <c r="L441" s="268" t="s">
        <v>99</v>
      </c>
    </row>
    <row r="442" spans="1:12" ht="34.5" x14ac:dyDescent="0.3">
      <c r="A442" s="143">
        <f t="shared" si="16"/>
        <v>32</v>
      </c>
      <c r="B442" s="268">
        <v>45511</v>
      </c>
      <c r="C442" s="286">
        <v>0.90972222222222221</v>
      </c>
      <c r="D442" s="268" t="s">
        <v>10</v>
      </c>
      <c r="E442" s="268" t="s">
        <v>231</v>
      </c>
      <c r="F442" s="268" t="s">
        <v>85</v>
      </c>
      <c r="G442" s="268" t="s">
        <v>163</v>
      </c>
      <c r="H442" s="268" t="s">
        <v>7</v>
      </c>
      <c r="I442" s="288" t="s">
        <v>3439</v>
      </c>
      <c r="J442" s="268"/>
      <c r="K442" s="268"/>
      <c r="L442" s="268" t="s">
        <v>99</v>
      </c>
    </row>
    <row r="443" spans="1:12" ht="51.75" x14ac:dyDescent="0.3">
      <c r="A443" s="143">
        <f t="shared" si="16"/>
        <v>32</v>
      </c>
      <c r="B443" s="268">
        <v>45513</v>
      </c>
      <c r="C443" s="286">
        <v>2.6388888888888889E-2</v>
      </c>
      <c r="D443" s="268" t="s">
        <v>9</v>
      </c>
      <c r="E443" s="268" t="s">
        <v>1740</v>
      </c>
      <c r="F443" s="268" t="s">
        <v>85</v>
      </c>
      <c r="G443" s="268" t="s">
        <v>164</v>
      </c>
      <c r="H443" s="268" t="s">
        <v>7</v>
      </c>
      <c r="I443" s="288" t="s">
        <v>3457</v>
      </c>
      <c r="J443" s="268"/>
      <c r="K443" s="268" t="s">
        <v>17</v>
      </c>
      <c r="L443" s="268" t="s">
        <v>99</v>
      </c>
    </row>
    <row r="444" spans="1:12" ht="34.5" x14ac:dyDescent="0.3">
      <c r="A444" s="143">
        <f t="shared" si="16"/>
        <v>32</v>
      </c>
      <c r="B444" s="268">
        <v>45514</v>
      </c>
      <c r="C444" s="286">
        <v>0.56666666666666665</v>
      </c>
      <c r="D444" s="268" t="s">
        <v>9</v>
      </c>
      <c r="E444" s="268" t="s">
        <v>397</v>
      </c>
      <c r="F444" s="268" t="s">
        <v>85</v>
      </c>
      <c r="G444" s="268" t="s">
        <v>164</v>
      </c>
      <c r="H444" s="268" t="s">
        <v>7</v>
      </c>
      <c r="I444" s="288" t="s">
        <v>3470</v>
      </c>
      <c r="J444" s="268"/>
      <c r="K444" s="268" t="s">
        <v>17</v>
      </c>
      <c r="L444" s="268" t="s">
        <v>99</v>
      </c>
    </row>
    <row r="445" spans="1:12" ht="34.5" x14ac:dyDescent="0.3">
      <c r="A445" s="143">
        <f t="shared" si="16"/>
        <v>33</v>
      </c>
      <c r="B445" s="268">
        <v>45515</v>
      </c>
      <c r="C445" s="286">
        <v>0.17777777777777778</v>
      </c>
      <c r="D445" s="268" t="s">
        <v>10</v>
      </c>
      <c r="E445" s="268" t="s">
        <v>255</v>
      </c>
      <c r="F445" s="268" t="s">
        <v>85</v>
      </c>
      <c r="G445" s="268" t="s">
        <v>163</v>
      </c>
      <c r="H445" s="268" t="s">
        <v>7</v>
      </c>
      <c r="I445" s="288" t="s">
        <v>3471</v>
      </c>
      <c r="J445" s="268"/>
      <c r="K445" s="268"/>
      <c r="L445" s="268" t="s">
        <v>99</v>
      </c>
    </row>
    <row r="446" spans="1:12" ht="51.75" x14ac:dyDescent="0.3">
      <c r="A446" s="143">
        <f t="shared" si="16"/>
        <v>33</v>
      </c>
      <c r="B446" s="268">
        <v>45515</v>
      </c>
      <c r="C446" s="286">
        <v>0.64722222222222225</v>
      </c>
      <c r="D446" s="268" t="s">
        <v>162</v>
      </c>
      <c r="E446" s="268" t="s">
        <v>3487</v>
      </c>
      <c r="F446" s="268" t="s">
        <v>85</v>
      </c>
      <c r="G446" s="268" t="s">
        <v>164</v>
      </c>
      <c r="H446" s="268" t="s">
        <v>8</v>
      </c>
      <c r="I446" s="288" t="s">
        <v>3488</v>
      </c>
      <c r="J446" s="268"/>
      <c r="K446" s="268"/>
      <c r="L446" s="268" t="s">
        <v>99</v>
      </c>
    </row>
    <row r="447" spans="1:12" ht="34.5" x14ac:dyDescent="0.3">
      <c r="A447" s="143">
        <f t="shared" si="16"/>
        <v>33</v>
      </c>
      <c r="B447" s="268">
        <v>45516</v>
      </c>
      <c r="C447" s="286">
        <v>0.17500000000000002</v>
      </c>
      <c r="D447" s="268" t="s">
        <v>9</v>
      </c>
      <c r="E447" s="268" t="s">
        <v>239</v>
      </c>
      <c r="F447" s="268" t="s">
        <v>85</v>
      </c>
      <c r="G447" s="268" t="s">
        <v>163</v>
      </c>
      <c r="H447" s="268" t="s">
        <v>7</v>
      </c>
      <c r="I447" s="288" t="s">
        <v>3489</v>
      </c>
      <c r="J447" s="268"/>
      <c r="K447" s="268"/>
      <c r="L447" s="268" t="s">
        <v>99</v>
      </c>
    </row>
    <row r="448" spans="1:12" ht="34.5" x14ac:dyDescent="0.3">
      <c r="A448" s="143">
        <f t="shared" si="16"/>
        <v>33</v>
      </c>
      <c r="B448" s="268">
        <v>45516</v>
      </c>
      <c r="C448" s="286">
        <v>0.74236111111111114</v>
      </c>
      <c r="D448" s="268" t="s">
        <v>9</v>
      </c>
      <c r="E448" s="268" t="s">
        <v>3510</v>
      </c>
      <c r="F448" s="268" t="s">
        <v>85</v>
      </c>
      <c r="G448" s="268" t="s">
        <v>164</v>
      </c>
      <c r="H448" s="268" t="s">
        <v>8</v>
      </c>
      <c r="I448" s="288" t="s">
        <v>3511</v>
      </c>
      <c r="J448" s="268"/>
      <c r="K448" s="268" t="s">
        <v>17</v>
      </c>
      <c r="L448" s="268" t="s">
        <v>99</v>
      </c>
    </row>
    <row r="449" spans="1:12" ht="51.75" x14ac:dyDescent="0.3">
      <c r="A449" s="143">
        <f t="shared" si="16"/>
        <v>33</v>
      </c>
      <c r="B449" s="268">
        <v>45516</v>
      </c>
      <c r="C449" s="286">
        <v>0.82500000000000007</v>
      </c>
      <c r="D449" s="268" t="s">
        <v>11</v>
      </c>
      <c r="E449" s="268" t="s">
        <v>171</v>
      </c>
      <c r="F449" s="268" t="s">
        <v>85</v>
      </c>
      <c r="G449" s="268" t="s">
        <v>164</v>
      </c>
      <c r="H449" s="268" t="s">
        <v>8</v>
      </c>
      <c r="I449" s="288" t="s">
        <v>3512</v>
      </c>
      <c r="J449" s="268"/>
      <c r="K449" s="268"/>
      <c r="L449" s="268" t="s">
        <v>99</v>
      </c>
    </row>
    <row r="450" spans="1:12" ht="17.25" x14ac:dyDescent="0.3">
      <c r="A450" s="143">
        <f t="shared" si="16"/>
        <v>33</v>
      </c>
      <c r="B450" s="268">
        <v>45516</v>
      </c>
      <c r="C450" s="286">
        <v>0.96875</v>
      </c>
      <c r="D450" s="268" t="s">
        <v>11</v>
      </c>
      <c r="E450" s="268" t="s">
        <v>171</v>
      </c>
      <c r="F450" s="268" t="s">
        <v>85</v>
      </c>
      <c r="G450" s="268" t="s">
        <v>163</v>
      </c>
      <c r="H450" s="268" t="s">
        <v>7</v>
      </c>
      <c r="I450" s="288" t="s">
        <v>3513</v>
      </c>
      <c r="J450" s="268"/>
      <c r="K450" s="268"/>
      <c r="L450" s="268" t="s">
        <v>99</v>
      </c>
    </row>
    <row r="451" spans="1:12" ht="207" x14ac:dyDescent="0.3">
      <c r="A451" s="143">
        <f t="shared" si="16"/>
        <v>33</v>
      </c>
      <c r="B451" s="268">
        <v>45518</v>
      </c>
      <c r="C451" s="286">
        <v>0.23680555555555557</v>
      </c>
      <c r="D451" s="268" t="s">
        <v>162</v>
      </c>
      <c r="E451" s="268" t="s">
        <v>3524</v>
      </c>
      <c r="F451" s="268" t="s">
        <v>104</v>
      </c>
      <c r="G451" s="268" t="s">
        <v>163</v>
      </c>
      <c r="H451" s="268" t="s">
        <v>7</v>
      </c>
      <c r="I451" s="288" t="s">
        <v>3525</v>
      </c>
      <c r="J451" s="288" t="s">
        <v>3536</v>
      </c>
      <c r="K451" s="268"/>
      <c r="L451" s="268" t="s">
        <v>99</v>
      </c>
    </row>
    <row r="452" spans="1:12" ht="86.25" x14ac:dyDescent="0.3">
      <c r="A452" s="143">
        <f t="shared" si="16"/>
        <v>33</v>
      </c>
      <c r="B452" s="268">
        <v>45519</v>
      </c>
      <c r="C452" s="286">
        <v>9.6527777777777768E-2</v>
      </c>
      <c r="D452" s="268" t="s">
        <v>10</v>
      </c>
      <c r="E452" s="268" t="s">
        <v>3021</v>
      </c>
      <c r="F452" s="268" t="s">
        <v>85</v>
      </c>
      <c r="G452" s="268" t="s">
        <v>163</v>
      </c>
      <c r="H452" s="268" t="s">
        <v>7</v>
      </c>
      <c r="I452" s="288" t="s">
        <v>3537</v>
      </c>
      <c r="J452" s="288" t="s">
        <v>3538</v>
      </c>
      <c r="K452" s="268"/>
      <c r="L452" s="268" t="s">
        <v>99</v>
      </c>
    </row>
    <row r="453" spans="1:12" ht="34.5" x14ac:dyDescent="0.3">
      <c r="A453" s="143">
        <v>33</v>
      </c>
      <c r="B453" s="268">
        <v>45520</v>
      </c>
      <c r="C453" s="286">
        <v>0.18333333333333335</v>
      </c>
      <c r="D453" s="268" t="s">
        <v>9</v>
      </c>
      <c r="E453" s="268" t="s">
        <v>3549</v>
      </c>
      <c r="F453" s="268" t="s">
        <v>85</v>
      </c>
      <c r="G453" s="268" t="s">
        <v>164</v>
      </c>
      <c r="H453" s="268" t="s">
        <v>7</v>
      </c>
      <c r="I453" s="288" t="s">
        <v>4018</v>
      </c>
      <c r="J453" s="288" t="s">
        <v>712</v>
      </c>
      <c r="K453" s="268" t="s">
        <v>17</v>
      </c>
      <c r="L453" s="268" t="s">
        <v>99</v>
      </c>
    </row>
    <row r="454" spans="1:12" ht="34.5" x14ac:dyDescent="0.3">
      <c r="A454" s="143">
        <f t="shared" ref="A454:A470" si="17">WEEKNUM(B454)</f>
        <v>34</v>
      </c>
      <c r="B454" s="268">
        <v>45522</v>
      </c>
      <c r="C454" s="286">
        <v>8.6111111111111124E-2</v>
      </c>
      <c r="D454" s="268" t="s">
        <v>9</v>
      </c>
      <c r="E454" s="268" t="s">
        <v>791</v>
      </c>
      <c r="F454" s="268" t="s">
        <v>85</v>
      </c>
      <c r="G454" s="268" t="s">
        <v>164</v>
      </c>
      <c r="H454" s="268" t="s">
        <v>7</v>
      </c>
      <c r="I454" s="288" t="s">
        <v>3555</v>
      </c>
      <c r="J454" s="268"/>
      <c r="K454" s="268" t="s">
        <v>17</v>
      </c>
      <c r="L454" s="268" t="s">
        <v>99</v>
      </c>
    </row>
    <row r="455" spans="1:12" ht="17.25" x14ac:dyDescent="0.3">
      <c r="A455" s="143">
        <f t="shared" si="17"/>
        <v>34</v>
      </c>
      <c r="B455" s="268">
        <v>45522</v>
      </c>
      <c r="C455" s="286">
        <v>0.26805555555555555</v>
      </c>
      <c r="D455" s="268" t="s">
        <v>10</v>
      </c>
      <c r="E455" s="455" t="s">
        <v>2172</v>
      </c>
      <c r="F455" s="268" t="s">
        <v>85</v>
      </c>
      <c r="G455" s="268" t="s">
        <v>163</v>
      </c>
      <c r="H455" s="268" t="s">
        <v>7</v>
      </c>
      <c r="I455" s="288" t="s">
        <v>3556</v>
      </c>
      <c r="J455" s="268"/>
      <c r="K455" s="268"/>
      <c r="L455" s="268" t="s">
        <v>99</v>
      </c>
    </row>
    <row r="456" spans="1:12" ht="103.5" x14ac:dyDescent="0.3">
      <c r="A456" s="143">
        <f t="shared" si="17"/>
        <v>34</v>
      </c>
      <c r="B456" s="268">
        <v>45522</v>
      </c>
      <c r="C456" s="286">
        <v>0.64374999999999993</v>
      </c>
      <c r="D456" s="268" t="s">
        <v>10</v>
      </c>
      <c r="E456" s="268" t="s">
        <v>3565</v>
      </c>
      <c r="F456" s="268" t="s">
        <v>87</v>
      </c>
      <c r="G456" s="268" t="s">
        <v>164</v>
      </c>
      <c r="H456" s="268" t="s">
        <v>8</v>
      </c>
      <c r="I456" s="288" t="s">
        <v>3566</v>
      </c>
      <c r="J456" s="268"/>
      <c r="K456" s="268"/>
      <c r="L456" s="268" t="s">
        <v>99</v>
      </c>
    </row>
    <row r="457" spans="1:12" ht="34.5" x14ac:dyDescent="0.3">
      <c r="A457" s="143">
        <f t="shared" si="17"/>
        <v>34</v>
      </c>
      <c r="B457" s="268">
        <v>45523</v>
      </c>
      <c r="C457" s="286">
        <v>0.97499999999999998</v>
      </c>
      <c r="D457" s="268" t="s">
        <v>10</v>
      </c>
      <c r="E457" s="455" t="s">
        <v>2172</v>
      </c>
      <c r="F457" s="268" t="s">
        <v>85</v>
      </c>
      <c r="G457" s="268" t="s">
        <v>163</v>
      </c>
      <c r="H457" s="268" t="s">
        <v>7</v>
      </c>
      <c r="I457" s="288" t="s">
        <v>3794</v>
      </c>
      <c r="J457" s="268"/>
      <c r="K457" s="268"/>
      <c r="L457" s="268" t="s">
        <v>99</v>
      </c>
    </row>
    <row r="458" spans="1:12" ht="34.5" x14ac:dyDescent="0.3">
      <c r="A458" s="143">
        <f t="shared" si="17"/>
        <v>34</v>
      </c>
      <c r="B458" s="268">
        <v>45523</v>
      </c>
      <c r="C458" s="286">
        <v>0.33194444444444443</v>
      </c>
      <c r="D458" s="268" t="s">
        <v>10</v>
      </c>
      <c r="E458" s="455" t="s">
        <v>248</v>
      </c>
      <c r="F458" s="268" t="s">
        <v>85</v>
      </c>
      <c r="G458" s="268" t="s">
        <v>163</v>
      </c>
      <c r="H458" s="268" t="s">
        <v>7</v>
      </c>
      <c r="I458" s="288" t="s">
        <v>3577</v>
      </c>
      <c r="J458" s="268"/>
      <c r="K458" s="268"/>
      <c r="L458" s="268" t="s">
        <v>99</v>
      </c>
    </row>
    <row r="459" spans="1:12" ht="17.25" x14ac:dyDescent="0.3">
      <c r="A459" s="143">
        <f t="shared" si="17"/>
        <v>34</v>
      </c>
      <c r="B459" s="268">
        <v>45524</v>
      </c>
      <c r="C459" s="286">
        <v>2.7777777777777776E-2</v>
      </c>
      <c r="D459" s="268" t="s">
        <v>10</v>
      </c>
      <c r="E459" s="455" t="s">
        <v>368</v>
      </c>
      <c r="F459" s="268" t="s">
        <v>85</v>
      </c>
      <c r="G459" s="268" t="s">
        <v>163</v>
      </c>
      <c r="H459" s="268" t="s">
        <v>7</v>
      </c>
      <c r="I459" s="288" t="s">
        <v>3578</v>
      </c>
      <c r="J459" s="268"/>
      <c r="K459" s="268"/>
      <c r="L459" s="268" t="s">
        <v>99</v>
      </c>
    </row>
    <row r="460" spans="1:12" ht="34.5" x14ac:dyDescent="0.3">
      <c r="A460" s="143">
        <f t="shared" si="17"/>
        <v>34</v>
      </c>
      <c r="B460" s="268">
        <v>45524</v>
      </c>
      <c r="C460" s="286">
        <v>0.19375000000000001</v>
      </c>
      <c r="D460" s="268" t="s">
        <v>10</v>
      </c>
      <c r="E460" s="455" t="s">
        <v>196</v>
      </c>
      <c r="F460" s="268" t="s">
        <v>85</v>
      </c>
      <c r="G460" s="268" t="s">
        <v>163</v>
      </c>
      <c r="H460" s="268" t="s">
        <v>7</v>
      </c>
      <c r="I460" s="288" t="s">
        <v>3579</v>
      </c>
      <c r="J460" s="268"/>
      <c r="K460" s="268"/>
      <c r="L460" s="268" t="s">
        <v>99</v>
      </c>
    </row>
    <row r="461" spans="1:12" ht="34.5" x14ac:dyDescent="0.3">
      <c r="A461" s="143">
        <f t="shared" si="17"/>
        <v>34</v>
      </c>
      <c r="B461" s="268">
        <v>45524</v>
      </c>
      <c r="C461" s="286">
        <v>0.1125</v>
      </c>
      <c r="D461" s="268" t="s">
        <v>162</v>
      </c>
      <c r="E461" s="455" t="s">
        <v>3576</v>
      </c>
      <c r="F461" s="268" t="s">
        <v>85</v>
      </c>
      <c r="G461" s="268" t="s">
        <v>163</v>
      </c>
      <c r="H461" s="268" t="s">
        <v>7</v>
      </c>
      <c r="I461" s="288" t="s">
        <v>3580</v>
      </c>
      <c r="J461" s="268"/>
      <c r="K461" s="268"/>
      <c r="L461" s="268" t="s">
        <v>99</v>
      </c>
    </row>
    <row r="462" spans="1:12" ht="17.25" x14ac:dyDescent="0.3">
      <c r="A462" s="143">
        <f t="shared" si="17"/>
        <v>34</v>
      </c>
      <c r="B462" s="268">
        <v>45524</v>
      </c>
      <c r="C462" s="286">
        <v>0.8666666666666667</v>
      </c>
      <c r="D462" s="268" t="s">
        <v>9</v>
      </c>
      <c r="E462" s="268" t="s">
        <v>923</v>
      </c>
      <c r="F462" s="268" t="s">
        <v>85</v>
      </c>
      <c r="G462" s="268" t="s">
        <v>164</v>
      </c>
      <c r="H462" s="268" t="s">
        <v>7</v>
      </c>
      <c r="I462" s="288" t="s">
        <v>3593</v>
      </c>
      <c r="J462" s="268"/>
      <c r="K462" s="268" t="s">
        <v>17</v>
      </c>
      <c r="L462" s="268" t="s">
        <v>99</v>
      </c>
    </row>
    <row r="463" spans="1:12" ht="34.5" x14ac:dyDescent="0.3">
      <c r="A463" s="143">
        <f t="shared" si="17"/>
        <v>34</v>
      </c>
      <c r="B463" s="268">
        <v>45525</v>
      </c>
      <c r="C463" s="286">
        <v>0.25208333333333333</v>
      </c>
      <c r="D463" s="268" t="s">
        <v>10</v>
      </c>
      <c r="E463" s="455" t="s">
        <v>248</v>
      </c>
      <c r="F463" s="268" t="s">
        <v>85</v>
      </c>
      <c r="G463" s="268" t="s">
        <v>163</v>
      </c>
      <c r="H463" s="268" t="s">
        <v>7</v>
      </c>
      <c r="I463" s="288" t="s">
        <v>3594</v>
      </c>
      <c r="J463" s="268"/>
      <c r="K463" s="268"/>
      <c r="L463" s="268" t="s">
        <v>99</v>
      </c>
    </row>
    <row r="464" spans="1:12" ht="51.75" x14ac:dyDescent="0.3">
      <c r="A464" s="143">
        <f t="shared" si="17"/>
        <v>34</v>
      </c>
      <c r="B464" s="268">
        <v>45525</v>
      </c>
      <c r="C464" s="286">
        <v>0.66875000000000007</v>
      </c>
      <c r="D464" s="268" t="s">
        <v>10</v>
      </c>
      <c r="E464" s="268" t="s">
        <v>821</v>
      </c>
      <c r="F464" s="268" t="s">
        <v>103</v>
      </c>
      <c r="G464" s="268" t="s">
        <v>164</v>
      </c>
      <c r="H464" s="268" t="s">
        <v>7</v>
      </c>
      <c r="I464" s="288" t="s">
        <v>3631</v>
      </c>
      <c r="J464" s="268"/>
      <c r="K464" s="268" t="s">
        <v>17</v>
      </c>
      <c r="L464" s="268" t="s">
        <v>99</v>
      </c>
    </row>
    <row r="465" spans="1:12" ht="103.5" x14ac:dyDescent="0.3">
      <c r="A465" s="143">
        <f t="shared" si="17"/>
        <v>34</v>
      </c>
      <c r="B465" s="268">
        <v>45526</v>
      </c>
      <c r="C465" s="286">
        <v>1.7361111111111112E-2</v>
      </c>
      <c r="D465" s="268" t="s">
        <v>9</v>
      </c>
      <c r="E465" s="455" t="s">
        <v>311</v>
      </c>
      <c r="F465" s="268" t="s">
        <v>85</v>
      </c>
      <c r="G465" s="268" t="s">
        <v>163</v>
      </c>
      <c r="H465" s="268" t="s">
        <v>7</v>
      </c>
      <c r="I465" s="288" t="s">
        <v>3632</v>
      </c>
      <c r="J465" s="268"/>
      <c r="K465" s="268"/>
      <c r="L465" s="268" t="s">
        <v>99</v>
      </c>
    </row>
    <row r="466" spans="1:12" ht="51.75" x14ac:dyDescent="0.3">
      <c r="A466" s="143">
        <f t="shared" si="17"/>
        <v>34</v>
      </c>
      <c r="B466" s="268">
        <v>45526</v>
      </c>
      <c r="C466" s="286">
        <v>0.65902777777777777</v>
      </c>
      <c r="D466" s="268" t="s">
        <v>9</v>
      </c>
      <c r="E466" s="268" t="s">
        <v>278</v>
      </c>
      <c r="F466" s="268" t="s">
        <v>85</v>
      </c>
      <c r="G466" s="268" t="s">
        <v>164</v>
      </c>
      <c r="H466" s="268" t="s">
        <v>7</v>
      </c>
      <c r="I466" s="288" t="s">
        <v>3712</v>
      </c>
      <c r="J466" s="268"/>
      <c r="K466" s="268" t="s">
        <v>17</v>
      </c>
      <c r="L466" s="268"/>
    </row>
    <row r="467" spans="1:12" ht="34.5" x14ac:dyDescent="0.3">
      <c r="A467" s="143">
        <f t="shared" si="17"/>
        <v>34</v>
      </c>
      <c r="B467" s="268">
        <v>45527</v>
      </c>
      <c r="C467" s="286">
        <v>0.53125</v>
      </c>
      <c r="D467" s="268" t="s">
        <v>9</v>
      </c>
      <c r="E467" s="455" t="s">
        <v>2397</v>
      </c>
      <c r="F467" s="268" t="s">
        <v>85</v>
      </c>
      <c r="G467" s="268" t="s">
        <v>163</v>
      </c>
      <c r="H467" s="268" t="s">
        <v>7</v>
      </c>
      <c r="I467" s="288" t="s">
        <v>3671</v>
      </c>
      <c r="J467" s="268"/>
      <c r="K467" s="268"/>
      <c r="L467" s="268" t="s">
        <v>99</v>
      </c>
    </row>
    <row r="468" spans="1:12" ht="34.5" x14ac:dyDescent="0.3">
      <c r="A468" s="143">
        <f t="shared" si="17"/>
        <v>34</v>
      </c>
      <c r="B468" s="268">
        <v>45527</v>
      </c>
      <c r="C468" s="286">
        <v>0.25486111111111109</v>
      </c>
      <c r="D468" s="268" t="s">
        <v>10</v>
      </c>
      <c r="E468" s="455" t="s">
        <v>248</v>
      </c>
      <c r="F468" s="268" t="s">
        <v>85</v>
      </c>
      <c r="G468" s="268" t="s">
        <v>163</v>
      </c>
      <c r="H468" s="268" t="s">
        <v>7</v>
      </c>
      <c r="I468" s="288" t="s">
        <v>3672</v>
      </c>
      <c r="J468" s="268"/>
      <c r="K468" s="268"/>
      <c r="L468" s="268" t="s">
        <v>99</v>
      </c>
    </row>
    <row r="469" spans="1:12" ht="17.25" x14ac:dyDescent="0.3">
      <c r="A469" s="143">
        <f t="shared" si="17"/>
        <v>34</v>
      </c>
      <c r="B469" s="268">
        <v>45528</v>
      </c>
      <c r="C469" s="286">
        <v>0.17569444444444446</v>
      </c>
      <c r="D469" s="268" t="s">
        <v>10</v>
      </c>
      <c r="E469" s="455" t="s">
        <v>3673</v>
      </c>
      <c r="F469" s="268" t="s">
        <v>85</v>
      </c>
      <c r="G469" s="268" t="s">
        <v>163</v>
      </c>
      <c r="H469" s="268" t="s">
        <v>7</v>
      </c>
      <c r="I469" s="288" t="s">
        <v>3674</v>
      </c>
      <c r="J469" s="268"/>
      <c r="K469" s="268"/>
      <c r="L469" s="268" t="s">
        <v>99</v>
      </c>
    </row>
    <row r="470" spans="1:12" ht="17.25" x14ac:dyDescent="0.3">
      <c r="A470" s="143">
        <f t="shared" si="17"/>
        <v>34</v>
      </c>
      <c r="B470" s="268">
        <v>45528</v>
      </c>
      <c r="C470" s="286">
        <v>0.9916666666666667</v>
      </c>
      <c r="D470" s="268" t="s">
        <v>9</v>
      </c>
      <c r="E470" s="268" t="s">
        <v>168</v>
      </c>
      <c r="F470" s="268" t="s">
        <v>85</v>
      </c>
      <c r="G470" s="268" t="s">
        <v>164</v>
      </c>
      <c r="H470" s="268" t="s">
        <v>7</v>
      </c>
      <c r="I470" s="268" t="s">
        <v>3732</v>
      </c>
      <c r="J470" s="268"/>
      <c r="K470" s="268" t="s">
        <v>17</v>
      </c>
      <c r="L470" s="268" t="s">
        <v>99</v>
      </c>
    </row>
    <row r="471" spans="1:12" ht="17.25" x14ac:dyDescent="0.3">
      <c r="A471" s="143">
        <v>34</v>
      </c>
      <c r="B471" s="268">
        <v>45528</v>
      </c>
      <c r="C471" s="286"/>
      <c r="D471" s="268" t="s">
        <v>9</v>
      </c>
      <c r="E471" s="455" t="s">
        <v>397</v>
      </c>
      <c r="F471" s="268" t="s">
        <v>104</v>
      </c>
      <c r="G471" s="268" t="s">
        <v>164</v>
      </c>
      <c r="H471" s="268" t="s">
        <v>7</v>
      </c>
      <c r="I471" s="268" t="s">
        <v>3793</v>
      </c>
      <c r="J471" s="288"/>
      <c r="K471" s="268"/>
      <c r="L471" s="268" t="s">
        <v>99</v>
      </c>
    </row>
    <row r="472" spans="1:12" ht="51.75" x14ac:dyDescent="0.3">
      <c r="A472" s="143">
        <f t="shared" ref="A472:A481" si="18">WEEKNUM(B472)</f>
        <v>35</v>
      </c>
      <c r="B472" s="268">
        <v>45529</v>
      </c>
      <c r="C472" s="286">
        <v>2.2222222222222223E-2</v>
      </c>
      <c r="D472" s="268" t="s">
        <v>9</v>
      </c>
      <c r="E472" s="455" t="s">
        <v>923</v>
      </c>
      <c r="F472" s="268" t="s">
        <v>85</v>
      </c>
      <c r="G472" s="268" t="s">
        <v>164</v>
      </c>
      <c r="H472" s="268" t="s">
        <v>7</v>
      </c>
      <c r="I472" s="288" t="s">
        <v>3733</v>
      </c>
      <c r="J472" s="268"/>
      <c r="K472" s="268" t="s">
        <v>17</v>
      </c>
      <c r="L472" s="268" t="s">
        <v>99</v>
      </c>
    </row>
    <row r="473" spans="1:12" ht="34.5" x14ac:dyDescent="0.3">
      <c r="A473" s="143">
        <f t="shared" si="18"/>
        <v>35</v>
      </c>
      <c r="B473" s="268">
        <v>45529</v>
      </c>
      <c r="C473" s="286">
        <v>0.90347222222222223</v>
      </c>
      <c r="D473" s="268" t="s">
        <v>9</v>
      </c>
      <c r="E473" s="455" t="s">
        <v>3540</v>
      </c>
      <c r="F473" s="268" t="s">
        <v>85</v>
      </c>
      <c r="G473" s="268" t="s">
        <v>164</v>
      </c>
      <c r="H473" s="268" t="s">
        <v>7</v>
      </c>
      <c r="I473" s="288" t="s">
        <v>3751</v>
      </c>
      <c r="J473" s="268"/>
      <c r="K473" s="268" t="s">
        <v>17</v>
      </c>
      <c r="L473" s="268" t="s">
        <v>99</v>
      </c>
    </row>
    <row r="474" spans="1:12" ht="34.5" x14ac:dyDescent="0.3">
      <c r="A474" s="143">
        <f t="shared" si="18"/>
        <v>35</v>
      </c>
      <c r="B474" s="268">
        <v>45529</v>
      </c>
      <c r="C474" s="286">
        <v>0.91180555555555554</v>
      </c>
      <c r="D474" s="268" t="s">
        <v>9</v>
      </c>
      <c r="E474" s="455" t="s">
        <v>1055</v>
      </c>
      <c r="F474" s="268" t="s">
        <v>85</v>
      </c>
      <c r="G474" s="268" t="s">
        <v>164</v>
      </c>
      <c r="H474" s="268" t="s">
        <v>7</v>
      </c>
      <c r="I474" s="288" t="s">
        <v>3752</v>
      </c>
      <c r="J474" s="268"/>
      <c r="K474" s="268" t="s">
        <v>17</v>
      </c>
      <c r="L474" s="268" t="s">
        <v>99</v>
      </c>
    </row>
    <row r="475" spans="1:12" ht="86.25" x14ac:dyDescent="0.3">
      <c r="A475" s="143">
        <f t="shared" si="18"/>
        <v>35</v>
      </c>
      <c r="B475" s="268">
        <v>45529</v>
      </c>
      <c r="C475" s="286">
        <v>0.75763888888888886</v>
      </c>
      <c r="D475" s="268" t="s">
        <v>11</v>
      </c>
      <c r="E475" s="455" t="s">
        <v>3753</v>
      </c>
      <c r="F475" s="268" t="s">
        <v>102</v>
      </c>
      <c r="G475" s="268" t="s">
        <v>164</v>
      </c>
      <c r="H475" s="268" t="s">
        <v>8</v>
      </c>
      <c r="I475" s="288" t="s">
        <v>3795</v>
      </c>
      <c r="J475" s="288" t="s">
        <v>3754</v>
      </c>
      <c r="K475" s="268"/>
      <c r="L475" s="268" t="s">
        <v>99</v>
      </c>
    </row>
    <row r="476" spans="1:12" ht="69" x14ac:dyDescent="0.3">
      <c r="A476" s="143">
        <f t="shared" si="18"/>
        <v>35</v>
      </c>
      <c r="B476" s="268">
        <v>45529</v>
      </c>
      <c r="C476" s="286">
        <v>0.94305555555555554</v>
      </c>
      <c r="D476" s="268" t="s">
        <v>14</v>
      </c>
      <c r="E476" s="455" t="s">
        <v>3755</v>
      </c>
      <c r="F476" s="268" t="s">
        <v>104</v>
      </c>
      <c r="G476" s="268" t="s">
        <v>164</v>
      </c>
      <c r="H476" s="268" t="s">
        <v>8</v>
      </c>
      <c r="I476" s="288" t="s">
        <v>3756</v>
      </c>
      <c r="J476" s="268"/>
      <c r="K476" s="268"/>
      <c r="L476" s="268" t="s">
        <v>99</v>
      </c>
    </row>
    <row r="477" spans="1:12" ht="17.25" x14ac:dyDescent="0.3">
      <c r="A477" s="143">
        <f t="shared" si="18"/>
        <v>35</v>
      </c>
      <c r="B477" s="268">
        <v>45530</v>
      </c>
      <c r="C477" s="286">
        <v>0.56319444444444444</v>
      </c>
      <c r="D477" s="268" t="s">
        <v>10</v>
      </c>
      <c r="E477" s="455" t="s">
        <v>2942</v>
      </c>
      <c r="F477" s="268" t="s">
        <v>85</v>
      </c>
      <c r="G477" s="268" t="s">
        <v>164</v>
      </c>
      <c r="H477" s="268" t="s">
        <v>7</v>
      </c>
      <c r="I477" s="268" t="s">
        <v>3768</v>
      </c>
      <c r="J477" s="268"/>
      <c r="K477" s="268" t="s">
        <v>17</v>
      </c>
      <c r="L477" s="268" t="s">
        <v>99</v>
      </c>
    </row>
    <row r="478" spans="1:12" ht="34.5" x14ac:dyDescent="0.3">
      <c r="A478" s="143">
        <f t="shared" si="18"/>
        <v>35</v>
      </c>
      <c r="B478" s="268">
        <v>45531</v>
      </c>
      <c r="C478" s="286">
        <v>2.013888888888889E-2</v>
      </c>
      <c r="D478" s="268" t="s">
        <v>11</v>
      </c>
      <c r="E478" s="455" t="s">
        <v>2150</v>
      </c>
      <c r="F478" s="268" t="s">
        <v>85</v>
      </c>
      <c r="G478" s="268" t="s">
        <v>164</v>
      </c>
      <c r="H478" s="268" t="s">
        <v>7</v>
      </c>
      <c r="I478" s="288" t="s">
        <v>3769</v>
      </c>
      <c r="J478" s="268"/>
      <c r="K478" s="268" t="s">
        <v>17</v>
      </c>
      <c r="L478" s="268" t="s">
        <v>99</v>
      </c>
    </row>
    <row r="479" spans="1:12" ht="34.5" x14ac:dyDescent="0.3">
      <c r="A479" s="143">
        <f t="shared" si="18"/>
        <v>35</v>
      </c>
      <c r="B479" s="268">
        <v>45531</v>
      </c>
      <c r="C479" s="286">
        <v>0.98819444444444438</v>
      </c>
      <c r="D479" s="268" t="s">
        <v>162</v>
      </c>
      <c r="E479" s="268" t="s">
        <v>381</v>
      </c>
      <c r="F479" s="268" t="s">
        <v>85</v>
      </c>
      <c r="G479" s="268" t="s">
        <v>163</v>
      </c>
      <c r="H479" s="268" t="s">
        <v>7</v>
      </c>
      <c r="I479" s="288" t="s">
        <v>3798</v>
      </c>
      <c r="J479" s="268"/>
      <c r="K479" s="268"/>
      <c r="L479" s="268" t="s">
        <v>99</v>
      </c>
    </row>
    <row r="480" spans="1:12" ht="51.75" x14ac:dyDescent="0.3">
      <c r="A480" s="143">
        <f t="shared" si="18"/>
        <v>35</v>
      </c>
      <c r="B480" s="268">
        <v>45532</v>
      </c>
      <c r="C480" s="286">
        <v>7.6388888888888886E-3</v>
      </c>
      <c r="D480" s="268" t="s">
        <v>9</v>
      </c>
      <c r="E480" s="268" t="s">
        <v>170</v>
      </c>
      <c r="F480" s="268" t="s">
        <v>85</v>
      </c>
      <c r="G480" s="268" t="s">
        <v>163</v>
      </c>
      <c r="H480" s="268" t="s">
        <v>7</v>
      </c>
      <c r="I480" s="288" t="s">
        <v>3797</v>
      </c>
      <c r="J480" s="268"/>
      <c r="K480" s="268"/>
      <c r="L480" s="268" t="s">
        <v>99</v>
      </c>
    </row>
    <row r="481" spans="1:12" ht="86.25" x14ac:dyDescent="0.3">
      <c r="A481" s="143">
        <f t="shared" si="18"/>
        <v>35</v>
      </c>
      <c r="B481" s="268">
        <v>45532</v>
      </c>
      <c r="C481" s="286">
        <v>0.52986111111111112</v>
      </c>
      <c r="D481" s="268" t="s">
        <v>9</v>
      </c>
      <c r="E481" s="268" t="s">
        <v>194</v>
      </c>
      <c r="F481" s="268" t="s">
        <v>85</v>
      </c>
      <c r="G481" s="268" t="s">
        <v>163</v>
      </c>
      <c r="H481" s="268" t="s">
        <v>7</v>
      </c>
      <c r="I481" s="288" t="s">
        <v>3875</v>
      </c>
      <c r="J481" s="268"/>
      <c r="K481" s="268"/>
      <c r="L481" s="268" t="s">
        <v>99</v>
      </c>
    </row>
    <row r="482" spans="1:12" ht="138" x14ac:dyDescent="0.3">
      <c r="A482" s="143">
        <v>35</v>
      </c>
      <c r="B482" s="268">
        <v>45532</v>
      </c>
      <c r="C482" s="286">
        <v>0.55277777777777781</v>
      </c>
      <c r="D482" s="268" t="s">
        <v>9</v>
      </c>
      <c r="E482" s="268" t="s">
        <v>2397</v>
      </c>
      <c r="F482" s="268" t="s">
        <v>85</v>
      </c>
      <c r="G482" s="268" t="s">
        <v>163</v>
      </c>
      <c r="H482" s="268" t="s">
        <v>7</v>
      </c>
      <c r="I482" s="288" t="s">
        <v>3876</v>
      </c>
      <c r="J482" s="268"/>
      <c r="K482" s="268"/>
      <c r="L482" s="268" t="s">
        <v>99</v>
      </c>
    </row>
    <row r="483" spans="1:12" ht="51.75" x14ac:dyDescent="0.3">
      <c r="A483" s="143">
        <v>35</v>
      </c>
      <c r="B483" s="268">
        <v>45532</v>
      </c>
      <c r="C483" s="286">
        <v>0.23402777777777781</v>
      </c>
      <c r="D483" s="268" t="s">
        <v>162</v>
      </c>
      <c r="E483" s="268" t="s">
        <v>381</v>
      </c>
      <c r="F483" s="268" t="s">
        <v>85</v>
      </c>
      <c r="G483" s="268" t="s">
        <v>163</v>
      </c>
      <c r="H483" s="268" t="s">
        <v>7</v>
      </c>
      <c r="I483" s="288" t="s">
        <v>3877</v>
      </c>
      <c r="J483" s="268"/>
      <c r="K483" s="268"/>
      <c r="L483" s="268"/>
    </row>
    <row r="484" spans="1:12" ht="51.75" x14ac:dyDescent="0.3">
      <c r="A484" s="143">
        <v>35</v>
      </c>
      <c r="B484" s="268">
        <v>45533</v>
      </c>
      <c r="C484" s="286">
        <v>0.15486111111111112</v>
      </c>
      <c r="D484" s="268" t="s">
        <v>9</v>
      </c>
      <c r="E484" s="268" t="s">
        <v>311</v>
      </c>
      <c r="F484" s="268" t="s">
        <v>85</v>
      </c>
      <c r="G484" s="268" t="s">
        <v>163</v>
      </c>
      <c r="H484" s="268" t="s">
        <v>7</v>
      </c>
      <c r="I484" s="288" t="s">
        <v>3878</v>
      </c>
      <c r="J484" s="268"/>
      <c r="K484" s="268"/>
      <c r="L484" s="268"/>
    </row>
    <row r="485" spans="1:12" ht="34.5" x14ac:dyDescent="0.3">
      <c r="A485" s="143">
        <v>35</v>
      </c>
      <c r="B485" s="268">
        <v>45533</v>
      </c>
      <c r="C485" s="286">
        <v>0.50486111111111109</v>
      </c>
      <c r="D485" s="268" t="s">
        <v>11</v>
      </c>
      <c r="E485" s="268" t="s">
        <v>2150</v>
      </c>
      <c r="F485" s="268" t="s">
        <v>85</v>
      </c>
      <c r="G485" s="268" t="s">
        <v>163</v>
      </c>
      <c r="H485" s="268" t="s">
        <v>7</v>
      </c>
      <c r="I485" s="288" t="s">
        <v>3845</v>
      </c>
      <c r="J485" s="288" t="s">
        <v>3844</v>
      </c>
      <c r="K485" s="268"/>
      <c r="L485" s="268" t="s">
        <v>99</v>
      </c>
    </row>
    <row r="486" spans="1:12" ht="17.25" x14ac:dyDescent="0.3">
      <c r="A486" s="143">
        <v>35</v>
      </c>
      <c r="B486" s="268">
        <v>45534</v>
      </c>
      <c r="C486" s="286">
        <v>0.21666666666666667</v>
      </c>
      <c r="D486" s="268" t="s">
        <v>9</v>
      </c>
      <c r="E486" s="268" t="s">
        <v>170</v>
      </c>
      <c r="F486" s="268" t="s">
        <v>85</v>
      </c>
      <c r="G486" s="268" t="s">
        <v>163</v>
      </c>
      <c r="H486" s="268" t="s">
        <v>7</v>
      </c>
      <c r="I486" s="288" t="s">
        <v>3874</v>
      </c>
      <c r="J486" s="268" t="s">
        <v>712</v>
      </c>
      <c r="K486" s="268"/>
      <c r="L486" s="268" t="s">
        <v>99</v>
      </c>
    </row>
    <row r="487" spans="1:12" ht="86.25" x14ac:dyDescent="0.3">
      <c r="A487" s="143">
        <f>WEEKNUM(B487)</f>
        <v>35</v>
      </c>
      <c r="B487" s="268">
        <v>45534</v>
      </c>
      <c r="C487" s="286">
        <v>0.98611111111111116</v>
      </c>
      <c r="D487" s="268" t="s">
        <v>14</v>
      </c>
      <c r="E487" s="455" t="s">
        <v>3943</v>
      </c>
      <c r="F487" s="268" t="s">
        <v>86</v>
      </c>
      <c r="G487" s="268" t="s">
        <v>164</v>
      </c>
      <c r="H487" s="268" t="s">
        <v>8</v>
      </c>
      <c r="I487" s="288" t="s">
        <v>4019</v>
      </c>
      <c r="J487" s="288" t="s">
        <v>3942</v>
      </c>
      <c r="K487" s="268"/>
      <c r="L487" s="268" t="s">
        <v>99</v>
      </c>
    </row>
    <row r="488" spans="1:12" ht="114" customHeight="1" x14ac:dyDescent="0.3">
      <c r="A488" s="143">
        <f>WEEKNUM(B488)</f>
        <v>35</v>
      </c>
      <c r="B488" s="268">
        <v>45535</v>
      </c>
      <c r="C488" s="286">
        <v>0.40625</v>
      </c>
      <c r="D488" s="268" t="s">
        <v>9</v>
      </c>
      <c r="E488" s="268" t="s">
        <v>239</v>
      </c>
      <c r="F488" s="268" t="s">
        <v>85</v>
      </c>
      <c r="G488" s="268" t="s">
        <v>163</v>
      </c>
      <c r="H488" s="288" t="s">
        <v>7</v>
      </c>
      <c r="I488" s="288" t="s">
        <v>3880</v>
      </c>
      <c r="J488" s="288"/>
      <c r="K488" s="268"/>
      <c r="L488" s="268" t="s">
        <v>99</v>
      </c>
    </row>
    <row r="489" spans="1:12" ht="17.25" customHeight="1" x14ac:dyDescent="0.3">
      <c r="A489" s="143">
        <f>WEEKNUM(B489)</f>
        <v>36</v>
      </c>
      <c r="B489" s="268">
        <v>45536</v>
      </c>
      <c r="C489" s="286">
        <v>0.49374999999999997</v>
      </c>
      <c r="D489" s="268" t="s">
        <v>9</v>
      </c>
      <c r="E489" s="268" t="s">
        <v>239</v>
      </c>
      <c r="F489" s="268" t="s">
        <v>85</v>
      </c>
      <c r="G489" s="268" t="s">
        <v>163</v>
      </c>
      <c r="H489" s="268" t="s">
        <v>7</v>
      </c>
      <c r="I489" s="288" t="s">
        <v>3881</v>
      </c>
      <c r="J489" s="288"/>
      <c r="K489" s="268"/>
      <c r="L489" s="268" t="s">
        <v>99</v>
      </c>
    </row>
    <row r="490" spans="1:12" ht="17.25" customHeight="1" x14ac:dyDescent="0.3">
      <c r="A490" s="143">
        <f>WEEKNUM(B490)</f>
        <v>36</v>
      </c>
      <c r="B490" s="268">
        <v>45536</v>
      </c>
      <c r="C490" s="286">
        <v>0.30277777777777776</v>
      </c>
      <c r="D490" s="268" t="s">
        <v>13</v>
      </c>
      <c r="E490" s="268" t="s">
        <v>3882</v>
      </c>
      <c r="F490" s="268" t="s">
        <v>85</v>
      </c>
      <c r="G490" s="268" t="s">
        <v>164</v>
      </c>
      <c r="H490" s="268" t="s">
        <v>7</v>
      </c>
      <c r="I490" s="288" t="s">
        <v>3883</v>
      </c>
      <c r="J490" s="268"/>
      <c r="K490" s="268"/>
      <c r="L490" s="268" t="s">
        <v>99</v>
      </c>
    </row>
    <row r="491" spans="1:12" ht="17.25" customHeight="1" x14ac:dyDescent="0.3">
      <c r="A491" s="143">
        <v>36</v>
      </c>
      <c r="B491" s="268">
        <v>45537</v>
      </c>
      <c r="C491" s="286">
        <v>0.9472222222222223</v>
      </c>
      <c r="D491" s="268" t="s">
        <v>9</v>
      </c>
      <c r="E491" s="268" t="s">
        <v>311</v>
      </c>
      <c r="F491" s="268" t="s">
        <v>85</v>
      </c>
      <c r="G491" s="268" t="s">
        <v>163</v>
      </c>
      <c r="H491" s="268" t="s">
        <v>7</v>
      </c>
      <c r="I491" s="288" t="s">
        <v>4020</v>
      </c>
      <c r="J491" s="268"/>
      <c r="K491" s="268"/>
      <c r="L491" s="268"/>
    </row>
    <row r="492" spans="1:12" ht="39.75" customHeight="1" x14ac:dyDescent="0.3">
      <c r="A492" s="143">
        <v>36</v>
      </c>
      <c r="B492" s="268">
        <v>45537</v>
      </c>
      <c r="C492" s="286">
        <v>0.33333333333333331</v>
      </c>
      <c r="D492" s="268" t="s">
        <v>12</v>
      </c>
      <c r="E492" s="268" t="s">
        <v>300</v>
      </c>
      <c r="F492" s="268" t="s">
        <v>104</v>
      </c>
      <c r="G492" s="268" t="s">
        <v>164</v>
      </c>
      <c r="H492" s="268" t="s">
        <v>7</v>
      </c>
      <c r="I492" s="288" t="s">
        <v>4021</v>
      </c>
      <c r="J492" s="268"/>
      <c r="K492" s="268"/>
      <c r="L492" s="268"/>
    </row>
    <row r="493" spans="1:12" ht="17.25" customHeight="1" x14ac:dyDescent="0.3">
      <c r="A493" s="143">
        <f t="shared" ref="A493:A536" si="19">WEEKNUM(B493)</f>
        <v>36</v>
      </c>
      <c r="B493" s="268">
        <v>45538</v>
      </c>
      <c r="C493" s="286">
        <v>0.24583333333333335</v>
      </c>
      <c r="D493" s="268" t="s">
        <v>9</v>
      </c>
      <c r="E493" s="268" t="s">
        <v>239</v>
      </c>
      <c r="F493" s="268" t="s">
        <v>85</v>
      </c>
      <c r="G493" s="268" t="s">
        <v>163</v>
      </c>
      <c r="H493" s="268" t="s">
        <v>7</v>
      </c>
      <c r="I493" s="288" t="s">
        <v>3905</v>
      </c>
      <c r="J493" s="268"/>
      <c r="K493" s="268"/>
      <c r="L493" s="268" t="s">
        <v>99</v>
      </c>
    </row>
    <row r="494" spans="1:12" ht="17.25" x14ac:dyDescent="0.3">
      <c r="A494" s="143">
        <f t="shared" si="19"/>
        <v>36</v>
      </c>
      <c r="B494" s="268">
        <v>45538</v>
      </c>
      <c r="C494" s="286">
        <v>0.37152777777777773</v>
      </c>
      <c r="D494" s="268" t="s">
        <v>9</v>
      </c>
      <c r="E494" s="268" t="s">
        <v>311</v>
      </c>
      <c r="F494" s="268" t="s">
        <v>85</v>
      </c>
      <c r="G494" s="268" t="s">
        <v>163</v>
      </c>
      <c r="H494" s="268" t="s">
        <v>7</v>
      </c>
      <c r="I494" s="288" t="s">
        <v>3906</v>
      </c>
      <c r="J494" s="268"/>
      <c r="K494" s="268"/>
      <c r="L494" s="268" t="s">
        <v>99</v>
      </c>
    </row>
    <row r="495" spans="1:12" ht="17.25" x14ac:dyDescent="0.3">
      <c r="A495" s="143">
        <f t="shared" si="19"/>
        <v>36</v>
      </c>
      <c r="B495" s="268">
        <v>45539</v>
      </c>
      <c r="C495" s="286">
        <v>0.2638888888888889</v>
      </c>
      <c r="D495" s="268" t="s">
        <v>9</v>
      </c>
      <c r="E495" s="268" t="s">
        <v>239</v>
      </c>
      <c r="F495" s="268" t="s">
        <v>85</v>
      </c>
      <c r="G495" s="268" t="s">
        <v>163</v>
      </c>
      <c r="H495" s="268" t="s">
        <v>7</v>
      </c>
      <c r="I495" s="288" t="s">
        <v>3913</v>
      </c>
      <c r="J495" s="268"/>
      <c r="K495" s="268"/>
      <c r="L495" s="268" t="s">
        <v>99</v>
      </c>
    </row>
    <row r="496" spans="1:12" ht="34.5" x14ac:dyDescent="0.3">
      <c r="A496" s="143">
        <f t="shared" si="19"/>
        <v>36</v>
      </c>
      <c r="B496" s="268">
        <v>45539</v>
      </c>
      <c r="C496" s="286">
        <v>0.6166666666666667</v>
      </c>
      <c r="D496" s="268" t="s">
        <v>9</v>
      </c>
      <c r="E496" s="268" t="s">
        <v>194</v>
      </c>
      <c r="F496" s="268" t="s">
        <v>85</v>
      </c>
      <c r="G496" s="268" t="s">
        <v>163</v>
      </c>
      <c r="H496" s="268" t="s">
        <v>7</v>
      </c>
      <c r="I496" s="288" t="s">
        <v>3914</v>
      </c>
      <c r="J496" s="268"/>
      <c r="K496" s="268"/>
      <c r="L496" s="268" t="s">
        <v>99</v>
      </c>
    </row>
    <row r="497" spans="1:12" ht="17.25" x14ac:dyDescent="0.3">
      <c r="A497" s="143">
        <f t="shared" si="19"/>
        <v>36</v>
      </c>
      <c r="B497" s="268">
        <v>45540</v>
      </c>
      <c r="C497" s="286">
        <v>6.9444444444444441E-3</v>
      </c>
      <c r="D497" s="268" t="s">
        <v>162</v>
      </c>
      <c r="E497" s="268" t="s">
        <v>381</v>
      </c>
      <c r="F497" s="268" t="s">
        <v>85</v>
      </c>
      <c r="G497" s="268" t="s">
        <v>163</v>
      </c>
      <c r="H497" s="268" t="s">
        <v>7</v>
      </c>
      <c r="I497" s="268" t="s">
        <v>3915</v>
      </c>
      <c r="J497" s="268"/>
      <c r="K497" s="268"/>
      <c r="L497" s="268" t="s">
        <v>99</v>
      </c>
    </row>
    <row r="498" spans="1:12" ht="69" x14ac:dyDescent="0.3">
      <c r="A498" s="143">
        <f t="shared" si="19"/>
        <v>36</v>
      </c>
      <c r="B498" s="268">
        <v>45540</v>
      </c>
      <c r="C498" s="286">
        <v>0.39305555555555555</v>
      </c>
      <c r="D498" s="268" t="s">
        <v>9</v>
      </c>
      <c r="E498" s="268" t="s">
        <v>239</v>
      </c>
      <c r="F498" s="268" t="s">
        <v>85</v>
      </c>
      <c r="G498" s="268" t="s">
        <v>163</v>
      </c>
      <c r="H498" s="268" t="s">
        <v>7</v>
      </c>
      <c r="I498" s="288" t="s">
        <v>3944</v>
      </c>
      <c r="J498" s="268"/>
      <c r="K498" s="268"/>
      <c r="L498" s="268" t="s">
        <v>99</v>
      </c>
    </row>
    <row r="499" spans="1:12" ht="51.75" x14ac:dyDescent="0.3">
      <c r="A499" s="143">
        <f t="shared" si="19"/>
        <v>36</v>
      </c>
      <c r="B499" s="268">
        <v>45542</v>
      </c>
      <c r="C499" s="286">
        <v>0.45416666666666666</v>
      </c>
      <c r="D499" s="268" t="s">
        <v>12</v>
      </c>
      <c r="E499" s="268" t="s">
        <v>1063</v>
      </c>
      <c r="F499" s="268" t="s">
        <v>102</v>
      </c>
      <c r="G499" s="268" t="s">
        <v>164</v>
      </c>
      <c r="H499" s="268" t="s">
        <v>7</v>
      </c>
      <c r="I499" s="288" t="s">
        <v>3996</v>
      </c>
      <c r="J499" s="268"/>
      <c r="K499" s="268"/>
      <c r="L499" s="268" t="s">
        <v>99</v>
      </c>
    </row>
    <row r="500" spans="1:12" ht="17.25" x14ac:dyDescent="0.3">
      <c r="A500" s="143">
        <f t="shared" si="19"/>
        <v>37</v>
      </c>
      <c r="B500" s="268">
        <v>45543</v>
      </c>
      <c r="C500" s="286">
        <v>6.7361111111111108E-2</v>
      </c>
      <c r="D500" s="268" t="s">
        <v>9</v>
      </c>
      <c r="E500" s="268" t="s">
        <v>739</v>
      </c>
      <c r="F500" s="268" t="s">
        <v>85</v>
      </c>
      <c r="G500" s="268" t="s">
        <v>163</v>
      </c>
      <c r="H500" s="268" t="s">
        <v>7</v>
      </c>
      <c r="I500" s="268" t="s">
        <v>3995</v>
      </c>
      <c r="J500" s="268"/>
      <c r="K500" s="268"/>
      <c r="L500" s="268" t="s">
        <v>99</v>
      </c>
    </row>
    <row r="501" spans="1:12" ht="51.75" x14ac:dyDescent="0.3">
      <c r="A501" s="143">
        <f t="shared" si="19"/>
        <v>37</v>
      </c>
      <c r="B501" s="268">
        <v>45543</v>
      </c>
      <c r="C501" s="286">
        <v>0.8833333333333333</v>
      </c>
      <c r="D501" s="268" t="s">
        <v>13</v>
      </c>
      <c r="E501" s="268" t="s">
        <v>1196</v>
      </c>
      <c r="F501" s="268" t="s">
        <v>102</v>
      </c>
      <c r="G501" s="268" t="s">
        <v>164</v>
      </c>
      <c r="H501" s="268" t="s">
        <v>7</v>
      </c>
      <c r="I501" s="288" t="s">
        <v>4025</v>
      </c>
      <c r="J501" s="268"/>
      <c r="K501" s="268" t="s">
        <v>17</v>
      </c>
      <c r="L501" s="268" t="s">
        <v>99</v>
      </c>
    </row>
    <row r="502" spans="1:12" ht="103.5" x14ac:dyDescent="0.3">
      <c r="A502" s="143">
        <f t="shared" si="19"/>
        <v>37</v>
      </c>
      <c r="B502" s="268">
        <v>45543</v>
      </c>
      <c r="C502" s="286">
        <v>0.41666666666666669</v>
      </c>
      <c r="D502" s="268" t="s">
        <v>162</v>
      </c>
      <c r="E502" s="268" t="s">
        <v>4026</v>
      </c>
      <c r="F502" s="268" t="s">
        <v>85</v>
      </c>
      <c r="G502" s="268" t="s">
        <v>164</v>
      </c>
      <c r="H502" s="268" t="s">
        <v>8</v>
      </c>
      <c r="I502" s="288" t="s">
        <v>4027</v>
      </c>
      <c r="J502" s="268"/>
      <c r="K502" s="268"/>
      <c r="L502" s="268" t="s">
        <v>99</v>
      </c>
    </row>
    <row r="503" spans="1:12" ht="17.25" x14ac:dyDescent="0.3">
      <c r="A503" s="143">
        <f t="shared" si="19"/>
        <v>37</v>
      </c>
      <c r="B503" s="268">
        <v>45543</v>
      </c>
      <c r="C503" s="286">
        <v>0.23611111111111113</v>
      </c>
      <c r="D503" s="268" t="s">
        <v>9</v>
      </c>
      <c r="E503" s="268" t="s">
        <v>891</v>
      </c>
      <c r="F503" s="268" t="s">
        <v>85</v>
      </c>
      <c r="G503" s="268" t="s">
        <v>163</v>
      </c>
      <c r="H503" s="268" t="s">
        <v>7</v>
      </c>
      <c r="I503" s="268" t="s">
        <v>4030</v>
      </c>
      <c r="J503" s="268"/>
      <c r="K503" s="268"/>
      <c r="L503" s="268" t="s">
        <v>99</v>
      </c>
    </row>
    <row r="504" spans="1:12" ht="34.5" x14ac:dyDescent="0.3">
      <c r="A504" s="143">
        <f t="shared" si="19"/>
        <v>37</v>
      </c>
      <c r="B504" s="268">
        <v>45543</v>
      </c>
      <c r="C504" s="286">
        <v>2.1527777777777781E-2</v>
      </c>
      <c r="D504" s="268" t="s">
        <v>10</v>
      </c>
      <c r="E504" s="268" t="s">
        <v>4028</v>
      </c>
      <c r="F504" s="268" t="s">
        <v>85</v>
      </c>
      <c r="G504" s="268" t="s">
        <v>163</v>
      </c>
      <c r="H504" s="268" t="s">
        <v>7</v>
      </c>
      <c r="I504" s="288" t="s">
        <v>4031</v>
      </c>
      <c r="J504" s="268"/>
      <c r="K504" s="268"/>
      <c r="L504" s="268" t="s">
        <v>99</v>
      </c>
    </row>
    <row r="505" spans="1:12" ht="34.5" x14ac:dyDescent="0.3">
      <c r="A505" s="143">
        <f t="shared" si="19"/>
        <v>37</v>
      </c>
      <c r="B505" s="268">
        <v>45543</v>
      </c>
      <c r="C505" s="286">
        <v>3.4027777777777775E-2</v>
      </c>
      <c r="D505" s="268" t="s">
        <v>12</v>
      </c>
      <c r="E505" s="268" t="s">
        <v>4029</v>
      </c>
      <c r="F505" s="268" t="s">
        <v>85</v>
      </c>
      <c r="G505" s="268" t="s">
        <v>163</v>
      </c>
      <c r="H505" s="268" t="s">
        <v>7</v>
      </c>
      <c r="I505" s="288" t="s">
        <v>4032</v>
      </c>
      <c r="J505" s="268"/>
      <c r="K505" s="268"/>
      <c r="L505" s="268" t="s">
        <v>99</v>
      </c>
    </row>
    <row r="506" spans="1:12" ht="86.25" x14ac:dyDescent="0.3">
      <c r="A506" s="143">
        <f t="shared" si="19"/>
        <v>37</v>
      </c>
      <c r="B506" s="268">
        <v>45544</v>
      </c>
      <c r="C506" s="286">
        <v>0.57847222222222217</v>
      </c>
      <c r="D506" s="268" t="s">
        <v>9</v>
      </c>
      <c r="E506" s="268" t="s">
        <v>311</v>
      </c>
      <c r="F506" s="268" t="s">
        <v>85</v>
      </c>
      <c r="G506" s="268" t="s">
        <v>163</v>
      </c>
      <c r="H506" s="268" t="s">
        <v>7</v>
      </c>
      <c r="I506" s="288" t="s">
        <v>4068</v>
      </c>
      <c r="J506" s="288" t="s">
        <v>4069</v>
      </c>
      <c r="K506" s="268"/>
      <c r="L506" s="268" t="s">
        <v>99</v>
      </c>
    </row>
    <row r="507" spans="1:12" ht="51.75" x14ac:dyDescent="0.3">
      <c r="A507" s="143">
        <f t="shared" si="19"/>
        <v>37</v>
      </c>
      <c r="B507" s="268">
        <v>45545</v>
      </c>
      <c r="C507" s="286">
        <v>9.1666666666666674E-2</v>
      </c>
      <c r="D507" s="268" t="s">
        <v>10</v>
      </c>
      <c r="E507" s="268" t="s">
        <v>255</v>
      </c>
      <c r="F507" s="268" t="s">
        <v>85</v>
      </c>
      <c r="G507" s="268" t="s">
        <v>163</v>
      </c>
      <c r="H507" s="268" t="s">
        <v>7</v>
      </c>
      <c r="I507" s="288" t="s">
        <v>4070</v>
      </c>
      <c r="J507" s="268"/>
      <c r="K507" s="268"/>
      <c r="L507" s="268" t="s">
        <v>99</v>
      </c>
    </row>
    <row r="508" spans="1:12" ht="34.5" x14ac:dyDescent="0.3">
      <c r="A508" s="143">
        <f t="shared" si="19"/>
        <v>37</v>
      </c>
      <c r="B508" s="268">
        <v>45546</v>
      </c>
      <c r="C508" s="286">
        <v>0.4145833333333333</v>
      </c>
      <c r="D508" s="268" t="s">
        <v>12</v>
      </c>
      <c r="E508" s="268" t="s">
        <v>1087</v>
      </c>
      <c r="F508" s="268" t="s">
        <v>86</v>
      </c>
      <c r="G508" s="268" t="s">
        <v>164</v>
      </c>
      <c r="H508" s="268" t="s">
        <v>7</v>
      </c>
      <c r="I508" s="288" t="s">
        <v>4088</v>
      </c>
      <c r="J508" s="268"/>
      <c r="K508" s="268"/>
      <c r="L508" s="268" t="s">
        <v>99</v>
      </c>
    </row>
    <row r="509" spans="1:12" ht="51.75" x14ac:dyDescent="0.3">
      <c r="A509" s="143">
        <f t="shared" si="19"/>
        <v>37</v>
      </c>
      <c r="B509" s="268">
        <v>45547</v>
      </c>
      <c r="C509" s="286">
        <v>6.1111111111111116E-2</v>
      </c>
      <c r="D509" s="268" t="s">
        <v>162</v>
      </c>
      <c r="E509" s="268" t="s">
        <v>4089</v>
      </c>
      <c r="F509" s="268" t="s">
        <v>85</v>
      </c>
      <c r="G509" s="268" t="s">
        <v>163</v>
      </c>
      <c r="H509" s="268" t="s">
        <v>7</v>
      </c>
      <c r="I509" s="288" t="s">
        <v>4090</v>
      </c>
      <c r="J509" s="268"/>
      <c r="K509" s="268"/>
      <c r="L509" s="268" t="s">
        <v>99</v>
      </c>
    </row>
    <row r="510" spans="1:12" ht="34.5" x14ac:dyDescent="0.3">
      <c r="A510" s="143">
        <f t="shared" si="19"/>
        <v>37</v>
      </c>
      <c r="B510" s="268">
        <v>45547</v>
      </c>
      <c r="C510" s="286">
        <v>1.6666666666666666E-2</v>
      </c>
      <c r="D510" s="268" t="s">
        <v>9</v>
      </c>
      <c r="E510" s="268" t="s">
        <v>4130</v>
      </c>
      <c r="F510" s="268" t="s">
        <v>85</v>
      </c>
      <c r="G510" s="268" t="s">
        <v>164</v>
      </c>
      <c r="H510" s="268" t="s">
        <v>7</v>
      </c>
      <c r="I510" s="288" t="s">
        <v>4131</v>
      </c>
      <c r="J510" s="268"/>
      <c r="K510" s="268" t="s">
        <v>17</v>
      </c>
      <c r="L510" s="268" t="s">
        <v>99</v>
      </c>
    </row>
    <row r="511" spans="1:12" ht="17.25" x14ac:dyDescent="0.3">
      <c r="A511" s="143">
        <f t="shared" si="19"/>
        <v>38</v>
      </c>
      <c r="B511" s="268">
        <v>45550</v>
      </c>
      <c r="C511" s="286">
        <v>0.1673611111111111</v>
      </c>
      <c r="D511" s="268" t="s">
        <v>9</v>
      </c>
      <c r="E511" s="268" t="s">
        <v>239</v>
      </c>
      <c r="F511" s="268" t="s">
        <v>85</v>
      </c>
      <c r="G511" s="268" t="s">
        <v>163</v>
      </c>
      <c r="H511" s="268" t="s">
        <v>7</v>
      </c>
      <c r="I511" s="268" t="s">
        <v>4150</v>
      </c>
      <c r="J511" s="268"/>
      <c r="K511" s="268"/>
      <c r="L511" s="268" t="s">
        <v>99</v>
      </c>
    </row>
    <row r="512" spans="1:12" ht="17.25" x14ac:dyDescent="0.3">
      <c r="A512" s="143">
        <f t="shared" si="19"/>
        <v>38</v>
      </c>
      <c r="B512" s="268">
        <v>45551</v>
      </c>
      <c r="C512" s="286">
        <v>0.16666666666666666</v>
      </c>
      <c r="D512" s="268" t="s">
        <v>10</v>
      </c>
      <c r="E512" s="268" t="s">
        <v>3307</v>
      </c>
      <c r="F512" s="268" t="s">
        <v>85</v>
      </c>
      <c r="G512" s="268" t="s">
        <v>163</v>
      </c>
      <c r="H512" s="268" t="s">
        <v>7</v>
      </c>
      <c r="I512" s="268" t="s">
        <v>4185</v>
      </c>
      <c r="J512" s="268"/>
      <c r="K512" s="268"/>
      <c r="L512" s="268" t="s">
        <v>99</v>
      </c>
    </row>
    <row r="513" spans="1:12" ht="17.25" x14ac:dyDescent="0.3">
      <c r="A513" s="143">
        <f t="shared" si="19"/>
        <v>38</v>
      </c>
      <c r="B513" s="268">
        <v>45551</v>
      </c>
      <c r="C513" s="286">
        <v>0.17430555555555557</v>
      </c>
      <c r="D513" s="268" t="s">
        <v>10</v>
      </c>
      <c r="E513" s="268" t="s">
        <v>231</v>
      </c>
      <c r="F513" s="268" t="s">
        <v>85</v>
      </c>
      <c r="G513" s="268" t="s">
        <v>163</v>
      </c>
      <c r="H513" s="268" t="s">
        <v>7</v>
      </c>
      <c r="I513" s="268" t="s">
        <v>4186</v>
      </c>
      <c r="J513" s="268"/>
      <c r="K513" s="268"/>
      <c r="L513" s="268" t="s">
        <v>99</v>
      </c>
    </row>
    <row r="514" spans="1:12" ht="17.25" x14ac:dyDescent="0.3">
      <c r="A514" s="143">
        <f t="shared" si="19"/>
        <v>38</v>
      </c>
      <c r="B514" s="268">
        <v>45551</v>
      </c>
      <c r="C514" s="286">
        <v>0.82986111111111116</v>
      </c>
      <c r="D514" s="268" t="s">
        <v>10</v>
      </c>
      <c r="E514" s="268" t="s">
        <v>4203</v>
      </c>
      <c r="F514" s="268" t="s">
        <v>85</v>
      </c>
      <c r="G514" s="268" t="s">
        <v>163</v>
      </c>
      <c r="H514" s="268" t="s">
        <v>7</v>
      </c>
      <c r="I514" s="268" t="s">
        <v>4204</v>
      </c>
      <c r="J514" s="268"/>
      <c r="K514" s="268"/>
      <c r="L514" s="268" t="s">
        <v>99</v>
      </c>
    </row>
    <row r="515" spans="1:12" ht="17.25" x14ac:dyDescent="0.3">
      <c r="A515" s="143">
        <f t="shared" si="19"/>
        <v>38</v>
      </c>
      <c r="B515" s="268">
        <v>45553</v>
      </c>
      <c r="C515" s="286">
        <v>2.9861111111111113E-2</v>
      </c>
      <c r="D515" s="268" t="s">
        <v>10</v>
      </c>
      <c r="E515" s="268" t="s">
        <v>3021</v>
      </c>
      <c r="F515" s="268" t="s">
        <v>85</v>
      </c>
      <c r="G515" s="268" t="s">
        <v>163</v>
      </c>
      <c r="H515" s="268" t="s">
        <v>7</v>
      </c>
      <c r="I515" s="268" t="s">
        <v>4225</v>
      </c>
      <c r="J515" s="268"/>
      <c r="K515" s="268"/>
      <c r="L515" s="268" t="s">
        <v>99</v>
      </c>
    </row>
    <row r="516" spans="1:12" ht="51.75" x14ac:dyDescent="0.3">
      <c r="A516" s="143">
        <f t="shared" si="19"/>
        <v>38</v>
      </c>
      <c r="B516" s="268">
        <v>45553</v>
      </c>
      <c r="C516" s="286">
        <v>0.52986111111111112</v>
      </c>
      <c r="D516" s="268" t="s">
        <v>9</v>
      </c>
      <c r="E516" s="268" t="s">
        <v>614</v>
      </c>
      <c r="F516" s="268" t="s">
        <v>85</v>
      </c>
      <c r="G516" s="268" t="s">
        <v>163</v>
      </c>
      <c r="H516" s="268" t="s">
        <v>7</v>
      </c>
      <c r="I516" s="288" t="s">
        <v>4232</v>
      </c>
      <c r="J516" s="268"/>
      <c r="K516" s="268"/>
      <c r="L516" s="268" t="s">
        <v>99</v>
      </c>
    </row>
    <row r="517" spans="1:12" ht="34.5" x14ac:dyDescent="0.3">
      <c r="A517" s="143">
        <f t="shared" si="19"/>
        <v>38</v>
      </c>
      <c r="B517" s="268">
        <v>45554</v>
      </c>
      <c r="C517" s="286">
        <v>9.0277777777777776E-2</v>
      </c>
      <c r="D517" s="268" t="s">
        <v>9</v>
      </c>
      <c r="E517" s="268" t="s">
        <v>1810</v>
      </c>
      <c r="F517" s="268" t="s">
        <v>85</v>
      </c>
      <c r="G517" s="268" t="s">
        <v>164</v>
      </c>
      <c r="H517" s="268" t="s">
        <v>7</v>
      </c>
      <c r="I517" s="288" t="s">
        <v>4233</v>
      </c>
      <c r="J517" s="268"/>
      <c r="K517" s="268" t="s">
        <v>17</v>
      </c>
      <c r="L517" s="268" t="s">
        <v>99</v>
      </c>
    </row>
    <row r="518" spans="1:12" ht="17.25" x14ac:dyDescent="0.3">
      <c r="A518" s="143">
        <f t="shared" si="19"/>
        <v>38</v>
      </c>
      <c r="B518" s="268">
        <v>45554</v>
      </c>
      <c r="C518" s="286">
        <v>0.60416666666666663</v>
      </c>
      <c r="D518" s="268" t="s">
        <v>10</v>
      </c>
      <c r="E518" s="268" t="s">
        <v>3307</v>
      </c>
      <c r="F518" s="268" t="s">
        <v>85</v>
      </c>
      <c r="G518" s="268" t="s">
        <v>163</v>
      </c>
      <c r="H518" s="268" t="s">
        <v>7</v>
      </c>
      <c r="I518" s="268" t="s">
        <v>4240</v>
      </c>
      <c r="J518" s="268"/>
      <c r="K518" s="268"/>
      <c r="L518" s="268" t="s">
        <v>99</v>
      </c>
    </row>
    <row r="519" spans="1:12" ht="155.25" x14ac:dyDescent="0.3">
      <c r="A519" s="143">
        <f t="shared" si="19"/>
        <v>38</v>
      </c>
      <c r="B519" s="268">
        <v>45554</v>
      </c>
      <c r="C519" s="286">
        <v>0.49861111111111112</v>
      </c>
      <c r="D519" s="268" t="s">
        <v>9</v>
      </c>
      <c r="E519" s="268" t="s">
        <v>614</v>
      </c>
      <c r="F519" s="268" t="s">
        <v>85</v>
      </c>
      <c r="G519" s="268" t="s">
        <v>163</v>
      </c>
      <c r="H519" s="268" t="s">
        <v>7</v>
      </c>
      <c r="I519" s="288" t="s">
        <v>4241</v>
      </c>
      <c r="J519" s="268"/>
      <c r="K519" s="268"/>
      <c r="L519" s="268" t="s">
        <v>99</v>
      </c>
    </row>
    <row r="520" spans="1:12" ht="34.5" x14ac:dyDescent="0.3">
      <c r="A520" s="143">
        <f t="shared" si="19"/>
        <v>38</v>
      </c>
      <c r="B520" s="268">
        <v>45554</v>
      </c>
      <c r="C520" s="286">
        <v>0.15277777777777776</v>
      </c>
      <c r="D520" s="268" t="s">
        <v>9</v>
      </c>
      <c r="E520" s="268" t="s">
        <v>1055</v>
      </c>
      <c r="F520" s="268" t="s">
        <v>85</v>
      </c>
      <c r="G520" s="268" t="s">
        <v>164</v>
      </c>
      <c r="H520" s="268" t="s">
        <v>7</v>
      </c>
      <c r="I520" s="288" t="s">
        <v>4242</v>
      </c>
      <c r="J520" s="268"/>
      <c r="K520" s="268" t="s">
        <v>17</v>
      </c>
      <c r="L520" s="268" t="s">
        <v>99</v>
      </c>
    </row>
    <row r="521" spans="1:12" ht="34.5" x14ac:dyDescent="0.3">
      <c r="A521" s="143">
        <f t="shared" si="19"/>
        <v>38</v>
      </c>
      <c r="B521" s="268">
        <v>45555</v>
      </c>
      <c r="C521" s="286">
        <v>0.9819444444444444</v>
      </c>
      <c r="D521" s="268" t="s">
        <v>10</v>
      </c>
      <c r="E521" s="268" t="s">
        <v>255</v>
      </c>
      <c r="F521" s="268" t="s">
        <v>85</v>
      </c>
      <c r="G521" s="268" t="s">
        <v>163</v>
      </c>
      <c r="H521" s="268" t="s">
        <v>7</v>
      </c>
      <c r="I521" s="288" t="s">
        <v>4264</v>
      </c>
      <c r="J521" s="268"/>
      <c r="K521" s="268"/>
      <c r="L521" s="268" t="s">
        <v>99</v>
      </c>
    </row>
    <row r="522" spans="1:12" ht="17.25" x14ac:dyDescent="0.3">
      <c r="A522" s="143">
        <f t="shared" si="19"/>
        <v>38</v>
      </c>
      <c r="B522" s="268">
        <v>45555</v>
      </c>
      <c r="C522" s="286">
        <v>0.875</v>
      </c>
      <c r="D522" s="268" t="s">
        <v>162</v>
      </c>
      <c r="E522" s="268" t="s">
        <v>1620</v>
      </c>
      <c r="F522" s="268" t="s">
        <v>85</v>
      </c>
      <c r="G522" s="268" t="s">
        <v>164</v>
      </c>
      <c r="H522" s="268" t="s">
        <v>7</v>
      </c>
      <c r="I522" s="288" t="s">
        <v>4265</v>
      </c>
      <c r="J522" s="268"/>
      <c r="K522" s="268" t="s">
        <v>17</v>
      </c>
      <c r="L522" s="268" t="s">
        <v>99</v>
      </c>
    </row>
    <row r="523" spans="1:12" ht="34.5" x14ac:dyDescent="0.3">
      <c r="A523" s="143">
        <f t="shared" si="19"/>
        <v>38</v>
      </c>
      <c r="B523" s="268">
        <v>45555</v>
      </c>
      <c r="C523" s="286">
        <v>0.875</v>
      </c>
      <c r="D523" s="268" t="s">
        <v>162</v>
      </c>
      <c r="E523" s="268" t="s">
        <v>1620</v>
      </c>
      <c r="F523" s="268" t="s">
        <v>85</v>
      </c>
      <c r="G523" s="268" t="s">
        <v>164</v>
      </c>
      <c r="H523" s="268" t="s">
        <v>7</v>
      </c>
      <c r="I523" s="288" t="s">
        <v>4266</v>
      </c>
      <c r="J523" s="268"/>
      <c r="K523" s="268" t="s">
        <v>17</v>
      </c>
      <c r="L523" s="268" t="s">
        <v>99</v>
      </c>
    </row>
    <row r="524" spans="1:12" ht="34.5" x14ac:dyDescent="0.3">
      <c r="A524" s="143">
        <f t="shared" si="19"/>
        <v>38</v>
      </c>
      <c r="B524" s="268">
        <v>45555</v>
      </c>
      <c r="C524" s="286">
        <v>0.18055555555555555</v>
      </c>
      <c r="D524" s="268" t="s">
        <v>9</v>
      </c>
      <c r="E524" s="268" t="s">
        <v>239</v>
      </c>
      <c r="F524" s="268" t="s">
        <v>85</v>
      </c>
      <c r="G524" s="268" t="s">
        <v>163</v>
      </c>
      <c r="H524" s="268" t="s">
        <v>7</v>
      </c>
      <c r="I524" s="288" t="s">
        <v>4267</v>
      </c>
      <c r="J524" s="268"/>
      <c r="K524" s="268"/>
      <c r="L524" s="268" t="s">
        <v>99</v>
      </c>
    </row>
    <row r="525" spans="1:12" ht="17.25" x14ac:dyDescent="0.3">
      <c r="A525" s="143">
        <f t="shared" si="19"/>
        <v>39</v>
      </c>
      <c r="B525" s="268">
        <v>45557</v>
      </c>
      <c r="C525" s="286">
        <v>0.98055555555555562</v>
      </c>
      <c r="D525" s="268" t="s">
        <v>10</v>
      </c>
      <c r="E525" s="268" t="s">
        <v>231</v>
      </c>
      <c r="F525" s="268" t="s">
        <v>85</v>
      </c>
      <c r="G525" s="268" t="s">
        <v>163</v>
      </c>
      <c r="H525" s="268" t="s">
        <v>7</v>
      </c>
      <c r="I525" s="198" t="s">
        <v>4306</v>
      </c>
      <c r="J525" s="268"/>
      <c r="K525" s="268"/>
      <c r="L525" s="268" t="s">
        <v>99</v>
      </c>
    </row>
    <row r="526" spans="1:12" ht="34.5" x14ac:dyDescent="0.3">
      <c r="A526" s="143">
        <f t="shared" si="19"/>
        <v>39</v>
      </c>
      <c r="B526" s="268">
        <v>45557</v>
      </c>
      <c r="C526" s="286">
        <v>0.88750000000000007</v>
      </c>
      <c r="D526" s="268" t="s">
        <v>14</v>
      </c>
      <c r="E526" s="268" t="s">
        <v>227</v>
      </c>
      <c r="F526" s="268" t="s">
        <v>85</v>
      </c>
      <c r="G526" s="268" t="s">
        <v>164</v>
      </c>
      <c r="H526" s="268" t="s">
        <v>8</v>
      </c>
      <c r="I526" s="288" t="s">
        <v>4304</v>
      </c>
      <c r="J526" s="268" t="s">
        <v>4427</v>
      </c>
      <c r="K526" s="268" t="s">
        <v>17</v>
      </c>
      <c r="L526" s="268" t="s">
        <v>99</v>
      </c>
    </row>
    <row r="527" spans="1:12" ht="17.25" x14ac:dyDescent="0.3">
      <c r="A527" s="143">
        <f t="shared" si="19"/>
        <v>39</v>
      </c>
      <c r="B527" s="268">
        <v>45557</v>
      </c>
      <c r="C527" s="286">
        <v>0.64166666666666672</v>
      </c>
      <c r="D527" s="268" t="s">
        <v>162</v>
      </c>
      <c r="E527" s="268" t="s">
        <v>605</v>
      </c>
      <c r="F527" s="268" t="s">
        <v>85</v>
      </c>
      <c r="G527" s="268" t="s">
        <v>163</v>
      </c>
      <c r="H527" s="268" t="s">
        <v>7</v>
      </c>
      <c r="I527" s="288" t="s">
        <v>4305</v>
      </c>
      <c r="J527" s="268"/>
      <c r="K527" s="268"/>
      <c r="L527" s="268" t="s">
        <v>99</v>
      </c>
    </row>
    <row r="528" spans="1:12" ht="17.25" x14ac:dyDescent="0.3">
      <c r="A528" s="143">
        <f t="shared" si="19"/>
        <v>39</v>
      </c>
      <c r="B528" s="268">
        <v>45559</v>
      </c>
      <c r="C528" s="286">
        <v>0.12430555555555556</v>
      </c>
      <c r="D528" s="268" t="s">
        <v>9</v>
      </c>
      <c r="E528" s="268" t="s">
        <v>739</v>
      </c>
      <c r="F528" s="268" t="s">
        <v>85</v>
      </c>
      <c r="G528" s="268" t="s">
        <v>163</v>
      </c>
      <c r="H528" s="268" t="s">
        <v>7</v>
      </c>
      <c r="I528" s="288" t="s">
        <v>4325</v>
      </c>
      <c r="J528" s="268"/>
      <c r="K528" s="268"/>
      <c r="L528" s="268" t="s">
        <v>99</v>
      </c>
    </row>
    <row r="529" spans="1:12" ht="17.25" x14ac:dyDescent="0.3">
      <c r="A529" s="143">
        <f t="shared" si="19"/>
        <v>39</v>
      </c>
      <c r="B529" s="268">
        <v>45559</v>
      </c>
      <c r="C529" s="286">
        <v>0.16250000000000001</v>
      </c>
      <c r="D529" s="268" t="s">
        <v>9</v>
      </c>
      <c r="E529" s="268" t="s">
        <v>168</v>
      </c>
      <c r="F529" s="268" t="s">
        <v>85</v>
      </c>
      <c r="G529" s="268" t="s">
        <v>163</v>
      </c>
      <c r="H529" s="268" t="s">
        <v>7</v>
      </c>
      <c r="I529" s="288" t="s">
        <v>4326</v>
      </c>
      <c r="J529" s="268"/>
      <c r="K529" s="268"/>
      <c r="L529" s="268" t="s">
        <v>99</v>
      </c>
    </row>
    <row r="530" spans="1:12" ht="34.5" x14ac:dyDescent="0.3">
      <c r="A530" s="143">
        <f t="shared" si="19"/>
        <v>39</v>
      </c>
      <c r="B530" s="268">
        <v>45559</v>
      </c>
      <c r="C530" s="286">
        <v>0.61944444444444446</v>
      </c>
      <c r="D530" s="268" t="s">
        <v>11</v>
      </c>
      <c r="E530" s="268" t="s">
        <v>172</v>
      </c>
      <c r="F530" s="268" t="s">
        <v>102</v>
      </c>
      <c r="G530" s="268" t="s">
        <v>163</v>
      </c>
      <c r="H530" s="268" t="s">
        <v>7</v>
      </c>
      <c r="I530" s="288" t="s">
        <v>4337</v>
      </c>
      <c r="J530" s="268"/>
      <c r="K530" s="268" t="s">
        <v>17</v>
      </c>
      <c r="L530" s="268" t="s">
        <v>99</v>
      </c>
    </row>
    <row r="531" spans="1:12" ht="69" x14ac:dyDescent="0.3">
      <c r="A531" s="143">
        <f t="shared" si="19"/>
        <v>39</v>
      </c>
      <c r="B531" s="268">
        <v>45560</v>
      </c>
      <c r="C531" s="286">
        <v>0.28680555555555554</v>
      </c>
      <c r="D531" s="268" t="s">
        <v>9</v>
      </c>
      <c r="E531" s="268" t="s">
        <v>239</v>
      </c>
      <c r="F531" s="268" t="s">
        <v>85</v>
      </c>
      <c r="G531" s="268" t="s">
        <v>163</v>
      </c>
      <c r="H531" s="268" t="s">
        <v>7</v>
      </c>
      <c r="I531" s="288" t="s">
        <v>4352</v>
      </c>
      <c r="J531" s="268"/>
      <c r="K531" s="268"/>
      <c r="L531" s="268" t="s">
        <v>99</v>
      </c>
    </row>
    <row r="532" spans="1:12" ht="34.5" x14ac:dyDescent="0.3">
      <c r="A532" s="143">
        <f t="shared" si="19"/>
        <v>39</v>
      </c>
      <c r="B532" s="268">
        <v>45562</v>
      </c>
      <c r="C532" s="286">
        <v>0.375</v>
      </c>
      <c r="D532" s="268" t="s">
        <v>10</v>
      </c>
      <c r="E532" s="268" t="s">
        <v>231</v>
      </c>
      <c r="F532" s="268" t="s">
        <v>85</v>
      </c>
      <c r="G532" s="268" t="s">
        <v>163</v>
      </c>
      <c r="H532" s="268" t="s">
        <v>7</v>
      </c>
      <c r="I532" s="288" t="s">
        <v>4380</v>
      </c>
      <c r="J532" s="268"/>
      <c r="K532" s="268"/>
      <c r="L532" s="268" t="s">
        <v>99</v>
      </c>
    </row>
    <row r="533" spans="1:12" ht="34.5" x14ac:dyDescent="0.3">
      <c r="A533" s="143">
        <f t="shared" si="19"/>
        <v>40</v>
      </c>
      <c r="B533" s="268">
        <v>45564</v>
      </c>
      <c r="C533" s="286">
        <v>0.29444444444444445</v>
      </c>
      <c r="D533" s="268" t="s">
        <v>10</v>
      </c>
      <c r="E533" s="268" t="s">
        <v>231</v>
      </c>
      <c r="F533" s="268" t="s">
        <v>85</v>
      </c>
      <c r="G533" s="268" t="s">
        <v>163</v>
      </c>
      <c r="H533" s="268" t="s">
        <v>7</v>
      </c>
      <c r="I533" s="288" t="s">
        <v>4417</v>
      </c>
      <c r="J533" s="268"/>
      <c r="K533" s="268"/>
      <c r="L533" s="268" t="s">
        <v>99</v>
      </c>
    </row>
    <row r="534" spans="1:12" ht="51.75" x14ac:dyDescent="0.3">
      <c r="A534" s="143">
        <f t="shared" si="19"/>
        <v>40</v>
      </c>
      <c r="B534" s="268">
        <v>45564</v>
      </c>
      <c r="C534" s="286">
        <v>0.3659722222222222</v>
      </c>
      <c r="D534" s="268" t="s">
        <v>162</v>
      </c>
      <c r="E534" s="268" t="s">
        <v>891</v>
      </c>
      <c r="F534" s="268" t="s">
        <v>85</v>
      </c>
      <c r="G534" s="268" t="s">
        <v>163</v>
      </c>
      <c r="H534" s="268" t="s">
        <v>7</v>
      </c>
      <c r="I534" s="288" t="s">
        <v>4418</v>
      </c>
      <c r="J534" s="268"/>
      <c r="K534" s="268"/>
      <c r="L534" s="268" t="s">
        <v>99</v>
      </c>
    </row>
    <row r="535" spans="1:12" ht="34.5" x14ac:dyDescent="0.3">
      <c r="A535" s="143">
        <f t="shared" si="19"/>
        <v>40</v>
      </c>
      <c r="B535" s="268">
        <v>45566</v>
      </c>
      <c r="C535" s="286">
        <v>0.14583333333333334</v>
      </c>
      <c r="D535" s="268" t="s">
        <v>10</v>
      </c>
      <c r="E535" s="268" t="s">
        <v>248</v>
      </c>
      <c r="F535" s="268" t="s">
        <v>85</v>
      </c>
      <c r="G535" s="268" t="s">
        <v>163</v>
      </c>
      <c r="H535" s="268" t="s">
        <v>7</v>
      </c>
      <c r="I535" s="288" t="s">
        <v>4436</v>
      </c>
      <c r="J535" s="268"/>
      <c r="K535" s="268"/>
      <c r="L535" s="268" t="s">
        <v>99</v>
      </c>
    </row>
    <row r="536" spans="1:12" ht="69" x14ac:dyDescent="0.3">
      <c r="A536" s="143">
        <f t="shared" si="19"/>
        <v>40</v>
      </c>
      <c r="B536" s="268">
        <v>45566</v>
      </c>
      <c r="C536" s="286">
        <v>0.39652777777777781</v>
      </c>
      <c r="D536" s="268" t="s">
        <v>10</v>
      </c>
      <c r="E536" s="268" t="s">
        <v>231</v>
      </c>
      <c r="F536" s="268" t="s">
        <v>85</v>
      </c>
      <c r="G536" s="268" t="s">
        <v>163</v>
      </c>
      <c r="H536" s="268" t="s">
        <v>7</v>
      </c>
      <c r="I536" s="288" t="s">
        <v>4465</v>
      </c>
      <c r="J536" s="268"/>
      <c r="K536" s="268"/>
      <c r="L536" s="268" t="s">
        <v>99</v>
      </c>
    </row>
    <row r="537" spans="1:12" ht="34.5" x14ac:dyDescent="0.3">
      <c r="A537" s="143">
        <v>40</v>
      </c>
      <c r="B537" s="268">
        <v>45568</v>
      </c>
      <c r="C537" s="286">
        <v>0.65208333333333335</v>
      </c>
      <c r="D537" s="268" t="s">
        <v>13</v>
      </c>
      <c r="E537" s="268" t="s">
        <v>4491</v>
      </c>
      <c r="F537" s="268" t="s">
        <v>103</v>
      </c>
      <c r="G537" s="268" t="s">
        <v>164</v>
      </c>
      <c r="H537" s="268" t="s">
        <v>7</v>
      </c>
      <c r="I537" s="288" t="s">
        <v>4492</v>
      </c>
      <c r="J537" s="268"/>
      <c r="K537" s="268"/>
      <c r="L537" s="268" t="s">
        <v>99</v>
      </c>
    </row>
    <row r="538" spans="1:12" ht="17.25" x14ac:dyDescent="0.3">
      <c r="A538" s="143">
        <v>40</v>
      </c>
      <c r="B538" s="268">
        <v>45568</v>
      </c>
      <c r="C538" s="286">
        <v>3.1944444444444449E-2</v>
      </c>
      <c r="D538" s="268" t="s">
        <v>9</v>
      </c>
      <c r="E538" s="268" t="s">
        <v>1556</v>
      </c>
      <c r="F538" s="268" t="s">
        <v>85</v>
      </c>
      <c r="G538" s="268" t="s">
        <v>163</v>
      </c>
      <c r="H538" s="268" t="s">
        <v>7</v>
      </c>
      <c r="I538" s="288" t="s">
        <v>4556</v>
      </c>
      <c r="J538" s="268"/>
      <c r="K538" s="268"/>
      <c r="L538" s="268"/>
    </row>
    <row r="539" spans="1:12" ht="17.25" x14ac:dyDescent="0.3">
      <c r="A539" s="143">
        <v>40</v>
      </c>
      <c r="B539" s="268">
        <v>45569</v>
      </c>
      <c r="C539" s="286">
        <v>3.2638888888888891E-2</v>
      </c>
      <c r="D539" s="268" t="s">
        <v>10</v>
      </c>
      <c r="E539" s="268" t="s">
        <v>196</v>
      </c>
      <c r="F539" s="268" t="s">
        <v>85</v>
      </c>
      <c r="G539" s="268" t="s">
        <v>163</v>
      </c>
      <c r="H539" s="268" t="s">
        <v>7</v>
      </c>
      <c r="I539" s="288" t="s">
        <v>4557</v>
      </c>
      <c r="J539" s="268"/>
      <c r="K539" s="268"/>
      <c r="L539" s="268"/>
    </row>
    <row r="540" spans="1:12" ht="34.5" x14ac:dyDescent="0.3">
      <c r="A540" s="143">
        <v>40</v>
      </c>
      <c r="B540" s="268">
        <v>45569</v>
      </c>
      <c r="C540" s="286">
        <v>7.4305555555555555E-2</v>
      </c>
      <c r="D540" s="268" t="s">
        <v>9</v>
      </c>
      <c r="E540" s="268" t="s">
        <v>245</v>
      </c>
      <c r="F540" s="268" t="s">
        <v>85</v>
      </c>
      <c r="G540" s="268" t="s">
        <v>164</v>
      </c>
      <c r="H540" s="268" t="s">
        <v>7</v>
      </c>
      <c r="I540" s="288" t="s">
        <v>4745</v>
      </c>
      <c r="J540" s="268"/>
      <c r="K540" s="268" t="s">
        <v>17</v>
      </c>
      <c r="L540" s="268"/>
    </row>
    <row r="541" spans="1:12" ht="17.25" x14ac:dyDescent="0.3">
      <c r="A541" s="143">
        <f t="shared" ref="A541:A553" si="20">WEEKNUM(B541)</f>
        <v>40</v>
      </c>
      <c r="B541" s="268">
        <v>45570</v>
      </c>
      <c r="C541" s="286">
        <v>0.90902777777777777</v>
      </c>
      <c r="D541" s="268" t="s">
        <v>9</v>
      </c>
      <c r="E541" s="268" t="s">
        <v>168</v>
      </c>
      <c r="F541" s="268" t="s">
        <v>85</v>
      </c>
      <c r="G541" s="268" t="s">
        <v>163</v>
      </c>
      <c r="H541" s="268" t="s">
        <v>7</v>
      </c>
      <c r="I541" s="268" t="s">
        <v>4519</v>
      </c>
      <c r="J541" s="268"/>
      <c r="K541" s="268"/>
      <c r="L541" s="268" t="s">
        <v>99</v>
      </c>
    </row>
    <row r="542" spans="1:12" ht="86.25" x14ac:dyDescent="0.3">
      <c r="A542" s="143">
        <f t="shared" si="20"/>
        <v>41</v>
      </c>
      <c r="B542" s="268">
        <v>45572</v>
      </c>
      <c r="C542" s="286">
        <v>0.16458333333333333</v>
      </c>
      <c r="D542" s="268" t="s">
        <v>9</v>
      </c>
      <c r="E542" s="268" t="s">
        <v>239</v>
      </c>
      <c r="F542" s="268" t="s">
        <v>85</v>
      </c>
      <c r="G542" s="268" t="s">
        <v>163</v>
      </c>
      <c r="H542" s="268" t="s">
        <v>7</v>
      </c>
      <c r="I542" s="288" t="s">
        <v>4566</v>
      </c>
      <c r="J542" s="268"/>
      <c r="K542" s="268"/>
      <c r="L542" s="268" t="s">
        <v>99</v>
      </c>
    </row>
    <row r="543" spans="1:12" ht="34.5" x14ac:dyDescent="0.3">
      <c r="A543" s="143">
        <f t="shared" si="20"/>
        <v>41</v>
      </c>
      <c r="B543" s="268">
        <v>45572</v>
      </c>
      <c r="C543" s="286">
        <v>0.23680555555555557</v>
      </c>
      <c r="D543" s="268" t="s">
        <v>9</v>
      </c>
      <c r="E543" s="268" t="s">
        <v>311</v>
      </c>
      <c r="F543" s="268" t="s">
        <v>85</v>
      </c>
      <c r="G543" s="268" t="s">
        <v>163</v>
      </c>
      <c r="H543" s="268" t="s">
        <v>7</v>
      </c>
      <c r="I543" s="288" t="s">
        <v>4565</v>
      </c>
      <c r="J543" s="268"/>
      <c r="K543" s="268"/>
      <c r="L543" s="268" t="s">
        <v>99</v>
      </c>
    </row>
    <row r="544" spans="1:12" ht="17.25" x14ac:dyDescent="0.3">
      <c r="A544" s="143">
        <f t="shared" si="20"/>
        <v>41</v>
      </c>
      <c r="B544" s="268">
        <v>45572</v>
      </c>
      <c r="C544" s="286">
        <v>0.74791666666666667</v>
      </c>
      <c r="D544" s="268" t="s">
        <v>12</v>
      </c>
      <c r="E544" s="268" t="s">
        <v>953</v>
      </c>
      <c r="F544" s="268" t="s">
        <v>85</v>
      </c>
      <c r="G544" s="268" t="s">
        <v>163</v>
      </c>
      <c r="H544" s="268" t="s">
        <v>7</v>
      </c>
      <c r="I544" s="288" t="s">
        <v>4578</v>
      </c>
      <c r="J544" s="268"/>
      <c r="K544" s="268"/>
      <c r="L544" s="268" t="s">
        <v>99</v>
      </c>
    </row>
    <row r="545" spans="1:12" ht="17.25" x14ac:dyDescent="0.3">
      <c r="A545" s="143">
        <f t="shared" si="20"/>
        <v>41</v>
      </c>
      <c r="B545" s="268">
        <v>45575</v>
      </c>
      <c r="C545" s="286">
        <v>6.25E-2</v>
      </c>
      <c r="D545" s="268" t="s">
        <v>162</v>
      </c>
      <c r="E545" s="268" t="s">
        <v>381</v>
      </c>
      <c r="F545" s="268" t="s">
        <v>85</v>
      </c>
      <c r="G545" s="268" t="s">
        <v>163</v>
      </c>
      <c r="H545" s="268" t="s">
        <v>7</v>
      </c>
      <c r="I545" s="268" t="s">
        <v>4620</v>
      </c>
      <c r="J545" s="268"/>
      <c r="K545" s="268"/>
      <c r="L545" s="268" t="s">
        <v>99</v>
      </c>
    </row>
    <row r="546" spans="1:12" ht="17.25" x14ac:dyDescent="0.3">
      <c r="A546" s="143">
        <f t="shared" si="20"/>
        <v>41</v>
      </c>
      <c r="B546" s="268">
        <v>45575</v>
      </c>
      <c r="C546" s="286">
        <v>0.6958333333333333</v>
      </c>
      <c r="D546" s="268" t="s">
        <v>9</v>
      </c>
      <c r="E546" s="268" t="s">
        <v>194</v>
      </c>
      <c r="F546" s="268" t="s">
        <v>85</v>
      </c>
      <c r="G546" s="268" t="s">
        <v>163</v>
      </c>
      <c r="H546" s="268" t="s">
        <v>7</v>
      </c>
      <c r="I546" s="268" t="s">
        <v>4633</v>
      </c>
      <c r="J546" s="268"/>
      <c r="K546" s="268"/>
      <c r="L546" s="268" t="s">
        <v>99</v>
      </c>
    </row>
    <row r="547" spans="1:12" ht="17.25" x14ac:dyDescent="0.3">
      <c r="A547" s="143">
        <f t="shared" si="20"/>
        <v>42</v>
      </c>
      <c r="B547" s="268">
        <v>45579</v>
      </c>
      <c r="C547" s="286">
        <v>0.42152777777777778</v>
      </c>
      <c r="D547" s="268" t="s">
        <v>9</v>
      </c>
      <c r="E547" s="268" t="s">
        <v>239</v>
      </c>
      <c r="F547" s="268" t="s">
        <v>85</v>
      </c>
      <c r="G547" s="268" t="s">
        <v>163</v>
      </c>
      <c r="H547" s="268" t="s">
        <v>7</v>
      </c>
      <c r="I547" s="268" t="s">
        <v>4729</v>
      </c>
      <c r="J547" s="268"/>
      <c r="K547" s="268"/>
      <c r="L547" s="268" t="s">
        <v>99</v>
      </c>
    </row>
    <row r="548" spans="1:12" ht="17.25" x14ac:dyDescent="0.3">
      <c r="A548" s="143">
        <f t="shared" si="20"/>
        <v>42</v>
      </c>
      <c r="B548" s="268">
        <v>45580</v>
      </c>
      <c r="C548" s="286">
        <v>0.23819444444444446</v>
      </c>
      <c r="D548" s="268" t="s">
        <v>162</v>
      </c>
      <c r="E548" s="268" t="s">
        <v>891</v>
      </c>
      <c r="F548" s="268" t="s">
        <v>85</v>
      </c>
      <c r="G548" s="268" t="s">
        <v>163</v>
      </c>
      <c r="H548" s="268" t="s">
        <v>7</v>
      </c>
      <c r="I548" s="268" t="s">
        <v>4730</v>
      </c>
      <c r="J548" s="268"/>
      <c r="K548" s="268"/>
      <c r="L548" s="268" t="s">
        <v>99</v>
      </c>
    </row>
    <row r="549" spans="1:12" ht="17.25" x14ac:dyDescent="0.3">
      <c r="A549" s="489">
        <f t="shared" si="20"/>
        <v>42</v>
      </c>
      <c r="B549" s="455">
        <v>45580</v>
      </c>
      <c r="C549" s="487">
        <v>0.71319444444444446</v>
      </c>
      <c r="D549" s="455" t="s">
        <v>9</v>
      </c>
      <c r="E549" s="455" t="s">
        <v>379</v>
      </c>
      <c r="F549" s="455" t="s">
        <v>85</v>
      </c>
      <c r="G549" s="455" t="s">
        <v>164</v>
      </c>
      <c r="H549" s="455" t="s">
        <v>7</v>
      </c>
      <c r="I549" s="455" t="s">
        <v>4746</v>
      </c>
      <c r="J549" s="455"/>
      <c r="K549" s="455" t="s">
        <v>17</v>
      </c>
      <c r="L549" s="455" t="s">
        <v>99</v>
      </c>
    </row>
    <row r="550" spans="1:12" ht="34.5" x14ac:dyDescent="0.3">
      <c r="A550" s="143">
        <f t="shared" si="20"/>
        <v>42</v>
      </c>
      <c r="B550" s="268">
        <v>45582</v>
      </c>
      <c r="C550" s="286">
        <v>0.14305555555555557</v>
      </c>
      <c r="D550" s="268" t="s">
        <v>10</v>
      </c>
      <c r="E550" s="268" t="s">
        <v>3307</v>
      </c>
      <c r="F550" s="268" t="s">
        <v>85</v>
      </c>
      <c r="G550" s="268" t="s">
        <v>163</v>
      </c>
      <c r="H550" s="268" t="s">
        <v>7</v>
      </c>
      <c r="I550" s="288" t="s">
        <v>4753</v>
      </c>
      <c r="J550" s="268"/>
      <c r="K550" s="268"/>
      <c r="L550" s="268" t="s">
        <v>99</v>
      </c>
    </row>
    <row r="551" spans="1:12" ht="17.25" x14ac:dyDescent="0.3">
      <c r="A551" s="143">
        <f t="shared" si="20"/>
        <v>42</v>
      </c>
      <c r="B551" s="268">
        <v>45583</v>
      </c>
      <c r="C551" s="286">
        <v>8.4722222222222213E-2</v>
      </c>
      <c r="D551" s="268" t="s">
        <v>162</v>
      </c>
      <c r="E551" s="268" t="s">
        <v>605</v>
      </c>
      <c r="F551" s="268" t="s">
        <v>85</v>
      </c>
      <c r="G551" s="268" t="s">
        <v>163</v>
      </c>
      <c r="H551" s="268" t="s">
        <v>7</v>
      </c>
      <c r="I551" s="268" t="s">
        <v>4767</v>
      </c>
      <c r="J551" s="268"/>
      <c r="K551" s="268"/>
      <c r="L551" s="268" t="s">
        <v>99</v>
      </c>
    </row>
    <row r="552" spans="1:12" ht="34.5" x14ac:dyDescent="0.3">
      <c r="A552" s="143">
        <f t="shared" si="20"/>
        <v>42</v>
      </c>
      <c r="B552" s="455">
        <v>45584</v>
      </c>
      <c r="C552" s="487">
        <v>0.44722222222222219</v>
      </c>
      <c r="D552" s="455" t="s">
        <v>12</v>
      </c>
      <c r="E552" s="455" t="s">
        <v>2753</v>
      </c>
      <c r="F552" s="455" t="s">
        <v>102</v>
      </c>
      <c r="G552" s="455" t="s">
        <v>164</v>
      </c>
      <c r="H552" s="455" t="s">
        <v>7</v>
      </c>
      <c r="I552" s="488" t="s">
        <v>4791</v>
      </c>
      <c r="J552" s="455"/>
      <c r="K552" s="455"/>
      <c r="L552" s="455" t="s">
        <v>99</v>
      </c>
    </row>
    <row r="553" spans="1:12" ht="17.25" x14ac:dyDescent="0.3">
      <c r="A553" s="143">
        <f t="shared" si="20"/>
        <v>43</v>
      </c>
      <c r="B553" s="268">
        <v>45588</v>
      </c>
      <c r="C553" s="286">
        <v>6.8749999999999992E-2</v>
      </c>
      <c r="D553" s="268" t="s">
        <v>10</v>
      </c>
      <c r="E553" s="268" t="s">
        <v>4916</v>
      </c>
      <c r="F553" s="268" t="s">
        <v>85</v>
      </c>
      <c r="G553" s="268" t="s">
        <v>163</v>
      </c>
      <c r="H553" s="268" t="s">
        <v>7</v>
      </c>
      <c r="I553" s="488" t="s">
        <v>4917</v>
      </c>
      <c r="J553" s="268"/>
      <c r="K553" s="268"/>
      <c r="L553" s="268"/>
    </row>
    <row r="554" spans="1:12" ht="86.25" x14ac:dyDescent="0.3">
      <c r="A554" s="143">
        <v>43</v>
      </c>
      <c r="B554" s="268">
        <v>45591</v>
      </c>
      <c r="C554" s="286">
        <v>0.22777777777777777</v>
      </c>
      <c r="D554" s="268" t="s">
        <v>9</v>
      </c>
      <c r="E554" s="268" t="s">
        <v>311</v>
      </c>
      <c r="F554" s="268" t="s">
        <v>85</v>
      </c>
      <c r="G554" s="268" t="s">
        <v>163</v>
      </c>
      <c r="H554" s="268" t="s">
        <v>7</v>
      </c>
      <c r="I554" s="488" t="s">
        <v>4918</v>
      </c>
      <c r="J554" s="268"/>
      <c r="K554" s="268"/>
      <c r="L554" s="268" t="s">
        <v>99</v>
      </c>
    </row>
    <row r="555" spans="1:12" ht="34.5" x14ac:dyDescent="0.3">
      <c r="A555" s="143">
        <f t="shared" ref="A555:A617" si="21">WEEKNUM(B555)</f>
        <v>44</v>
      </c>
      <c r="B555" s="268">
        <v>45592</v>
      </c>
      <c r="C555" s="286">
        <v>0.92361111111111116</v>
      </c>
      <c r="D555" s="268" t="s">
        <v>9</v>
      </c>
      <c r="E555" s="268" t="s">
        <v>2397</v>
      </c>
      <c r="F555" s="268" t="s">
        <v>85</v>
      </c>
      <c r="G555" s="268" t="s">
        <v>163</v>
      </c>
      <c r="H555" s="268" t="s">
        <v>7</v>
      </c>
      <c r="I555" s="488" t="s">
        <v>4932</v>
      </c>
      <c r="J555" s="268"/>
      <c r="K555" s="268"/>
      <c r="L555" s="268" t="s">
        <v>99</v>
      </c>
    </row>
    <row r="556" spans="1:12" ht="51.75" x14ac:dyDescent="0.3">
      <c r="A556" s="143">
        <f t="shared" si="21"/>
        <v>44</v>
      </c>
      <c r="B556" s="268">
        <v>45592</v>
      </c>
      <c r="C556" s="286">
        <v>0.50416666666666665</v>
      </c>
      <c r="D556" s="268" t="s">
        <v>12</v>
      </c>
      <c r="E556" s="268" t="s">
        <v>953</v>
      </c>
      <c r="F556" s="268" t="s">
        <v>102</v>
      </c>
      <c r="G556" s="268" t="s">
        <v>164</v>
      </c>
      <c r="H556" s="268" t="s">
        <v>7</v>
      </c>
      <c r="I556" s="488" t="s">
        <v>4970</v>
      </c>
      <c r="J556" s="288" t="s">
        <v>4929</v>
      </c>
      <c r="K556" s="268"/>
      <c r="L556" s="268" t="s">
        <v>99</v>
      </c>
    </row>
    <row r="557" spans="1:12" ht="34.5" x14ac:dyDescent="0.3">
      <c r="A557" s="143">
        <f t="shared" si="21"/>
        <v>44</v>
      </c>
      <c r="B557" s="268">
        <v>45593</v>
      </c>
      <c r="C557" s="286">
        <v>0.37638888888888888</v>
      </c>
      <c r="D557" s="268" t="s">
        <v>9</v>
      </c>
      <c r="E557" s="268" t="s">
        <v>4961</v>
      </c>
      <c r="F557" s="268" t="s">
        <v>85</v>
      </c>
      <c r="G557" s="268" t="s">
        <v>164</v>
      </c>
      <c r="H557" s="268" t="s">
        <v>8</v>
      </c>
      <c r="I557" s="488" t="s">
        <v>4963</v>
      </c>
      <c r="J557" s="268"/>
      <c r="K557" s="268"/>
      <c r="L557" s="268" t="s">
        <v>99</v>
      </c>
    </row>
    <row r="558" spans="1:12" ht="17.25" x14ac:dyDescent="0.3">
      <c r="A558" s="143">
        <f t="shared" si="21"/>
        <v>44</v>
      </c>
      <c r="B558" s="268">
        <v>45593</v>
      </c>
      <c r="C558" s="286">
        <v>0.98958333333333337</v>
      </c>
      <c r="D558" s="268" t="s">
        <v>9</v>
      </c>
      <c r="E558" s="268" t="s">
        <v>425</v>
      </c>
      <c r="F558" s="268" t="s">
        <v>85</v>
      </c>
      <c r="G558" s="268" t="s">
        <v>164</v>
      </c>
      <c r="H558" s="268" t="s">
        <v>7</v>
      </c>
      <c r="I558" s="288" t="s">
        <v>4962</v>
      </c>
      <c r="J558" s="268"/>
      <c r="K558" s="268" t="s">
        <v>17</v>
      </c>
      <c r="L558" s="491" t="s">
        <v>99</v>
      </c>
    </row>
    <row r="559" spans="1:12" ht="34.5" x14ac:dyDescent="0.3">
      <c r="A559" s="143">
        <f t="shared" si="21"/>
        <v>44</v>
      </c>
      <c r="B559" s="268">
        <v>45595</v>
      </c>
      <c r="C559" s="286">
        <v>0.71736111111111101</v>
      </c>
      <c r="D559" s="268" t="s">
        <v>9</v>
      </c>
      <c r="E559" s="268" t="s">
        <v>749</v>
      </c>
      <c r="F559" s="268" t="s">
        <v>85</v>
      </c>
      <c r="G559" s="268" t="s">
        <v>164</v>
      </c>
      <c r="H559" s="268" t="s">
        <v>8</v>
      </c>
      <c r="I559" s="488" t="s">
        <v>4998</v>
      </c>
      <c r="J559" s="268"/>
      <c r="K559" s="268"/>
      <c r="L559" s="268" t="s">
        <v>99</v>
      </c>
    </row>
    <row r="560" spans="1:12" ht="120.75" x14ac:dyDescent="0.3">
      <c r="A560" s="143">
        <f t="shared" si="21"/>
        <v>44</v>
      </c>
      <c r="B560" s="268">
        <v>45596</v>
      </c>
      <c r="C560" s="286">
        <v>7.013888888888889E-2</v>
      </c>
      <c r="D560" s="268" t="s">
        <v>9</v>
      </c>
      <c r="E560" s="268" t="s">
        <v>194</v>
      </c>
      <c r="F560" s="268" t="s">
        <v>85</v>
      </c>
      <c r="G560" s="268" t="s">
        <v>163</v>
      </c>
      <c r="H560" s="268" t="s">
        <v>7</v>
      </c>
      <c r="I560" s="488" t="s">
        <v>5004</v>
      </c>
      <c r="J560" s="268"/>
      <c r="K560" s="268"/>
      <c r="L560" s="268" t="s">
        <v>99</v>
      </c>
    </row>
    <row r="561" spans="1:12" ht="17.25" x14ac:dyDescent="0.3">
      <c r="A561" s="143">
        <f t="shared" si="21"/>
        <v>44</v>
      </c>
      <c r="B561" s="268">
        <v>45597</v>
      </c>
      <c r="C561" s="286">
        <v>0.15277777777777776</v>
      </c>
      <c r="D561" s="268" t="s">
        <v>10</v>
      </c>
      <c r="E561" s="268" t="s">
        <v>255</v>
      </c>
      <c r="F561" s="268" t="s">
        <v>85</v>
      </c>
      <c r="G561" s="268" t="s">
        <v>163</v>
      </c>
      <c r="H561" s="268" t="s">
        <v>7</v>
      </c>
      <c r="I561" s="268" t="s">
        <v>5005</v>
      </c>
      <c r="J561" s="268"/>
      <c r="K561" s="268"/>
      <c r="L561" s="268" t="s">
        <v>99</v>
      </c>
    </row>
    <row r="562" spans="1:12" ht="17.25" x14ac:dyDescent="0.3">
      <c r="A562" s="143">
        <f t="shared" si="21"/>
        <v>44</v>
      </c>
      <c r="B562" s="268">
        <v>45597</v>
      </c>
      <c r="C562" s="286">
        <v>0.75069444444444444</v>
      </c>
      <c r="D562" s="268" t="s">
        <v>9</v>
      </c>
      <c r="E562" s="268" t="s">
        <v>923</v>
      </c>
      <c r="F562" s="268" t="s">
        <v>85</v>
      </c>
      <c r="G562" s="268" t="s">
        <v>164</v>
      </c>
      <c r="H562" s="268" t="s">
        <v>7</v>
      </c>
      <c r="I562" s="268" t="s">
        <v>5044</v>
      </c>
      <c r="J562" s="268"/>
      <c r="K562" s="268"/>
      <c r="L562" s="268"/>
    </row>
    <row r="563" spans="1:12" ht="17.25" x14ac:dyDescent="0.3">
      <c r="A563" s="143">
        <f t="shared" si="21"/>
        <v>44</v>
      </c>
      <c r="B563" s="268">
        <v>45598</v>
      </c>
      <c r="C563" s="286">
        <v>2.9166666666666664E-2</v>
      </c>
      <c r="D563" s="268" t="s">
        <v>10</v>
      </c>
      <c r="E563" s="268" t="s">
        <v>368</v>
      </c>
      <c r="F563" s="268" t="s">
        <v>85</v>
      </c>
      <c r="G563" s="268" t="s">
        <v>163</v>
      </c>
      <c r="H563" s="268" t="s">
        <v>7</v>
      </c>
      <c r="I563" s="268" t="s">
        <v>5030</v>
      </c>
      <c r="J563" s="268"/>
      <c r="K563" s="268"/>
      <c r="L563" s="268" t="s">
        <v>99</v>
      </c>
    </row>
    <row r="564" spans="1:12" ht="34.5" x14ac:dyDescent="0.3">
      <c r="A564" s="143">
        <f t="shared" si="21"/>
        <v>44</v>
      </c>
      <c r="B564" s="268">
        <v>45598</v>
      </c>
      <c r="C564" s="286">
        <v>0.43194444444444446</v>
      </c>
      <c r="D564" s="268" t="s">
        <v>9</v>
      </c>
      <c r="E564" s="488" t="s">
        <v>5045</v>
      </c>
      <c r="F564" s="268" t="s">
        <v>85</v>
      </c>
      <c r="G564" s="268" t="s">
        <v>164</v>
      </c>
      <c r="H564" s="268" t="s">
        <v>8</v>
      </c>
      <c r="I564" s="268" t="s">
        <v>5046</v>
      </c>
      <c r="J564" s="268"/>
      <c r="K564" s="268"/>
      <c r="L564" s="268" t="s">
        <v>99</v>
      </c>
    </row>
    <row r="565" spans="1:12" ht="34.5" x14ac:dyDescent="0.3">
      <c r="A565" s="143">
        <f t="shared" si="21"/>
        <v>45</v>
      </c>
      <c r="B565" s="268">
        <v>45601</v>
      </c>
      <c r="C565" s="286">
        <v>9.375E-2</v>
      </c>
      <c r="D565" s="268" t="s">
        <v>162</v>
      </c>
      <c r="E565" s="268" t="s">
        <v>212</v>
      </c>
      <c r="F565" s="268" t="s">
        <v>85</v>
      </c>
      <c r="G565" s="268" t="s">
        <v>163</v>
      </c>
      <c r="H565" s="268" t="s">
        <v>7</v>
      </c>
      <c r="I565" s="488" t="s">
        <v>5080</v>
      </c>
      <c r="J565" s="268"/>
      <c r="K565" s="268"/>
      <c r="L565" s="268" t="s">
        <v>99</v>
      </c>
    </row>
    <row r="566" spans="1:12" ht="51.75" x14ac:dyDescent="0.3">
      <c r="A566" s="143">
        <f t="shared" si="21"/>
        <v>45</v>
      </c>
      <c r="B566" s="268">
        <v>45601</v>
      </c>
      <c r="C566" s="286">
        <v>0.10486111111111111</v>
      </c>
      <c r="D566" s="268" t="s">
        <v>9</v>
      </c>
      <c r="E566" s="268" t="s">
        <v>614</v>
      </c>
      <c r="F566" s="268" t="s">
        <v>85</v>
      </c>
      <c r="G566" s="268" t="s">
        <v>163</v>
      </c>
      <c r="H566" s="268" t="s">
        <v>7</v>
      </c>
      <c r="I566" s="488" t="s">
        <v>5082</v>
      </c>
      <c r="J566" s="268"/>
      <c r="K566" s="268"/>
      <c r="L566" s="268" t="s">
        <v>99</v>
      </c>
    </row>
    <row r="567" spans="1:12" ht="103.5" x14ac:dyDescent="0.3">
      <c r="A567" s="143">
        <f t="shared" si="21"/>
        <v>45</v>
      </c>
      <c r="B567" s="268">
        <v>45602</v>
      </c>
      <c r="C567" s="286">
        <v>0.29375000000000001</v>
      </c>
      <c r="D567" s="268" t="s">
        <v>9</v>
      </c>
      <c r="E567" s="268" t="s">
        <v>614</v>
      </c>
      <c r="F567" s="268" t="s">
        <v>85</v>
      </c>
      <c r="G567" s="268" t="s">
        <v>163</v>
      </c>
      <c r="H567" s="268" t="s">
        <v>7</v>
      </c>
      <c r="I567" s="488" t="s">
        <v>5092</v>
      </c>
      <c r="J567" s="268"/>
      <c r="K567" s="268"/>
      <c r="L567" s="268" t="s">
        <v>99</v>
      </c>
    </row>
    <row r="568" spans="1:12" ht="172.5" x14ac:dyDescent="0.3">
      <c r="A568" s="143">
        <f t="shared" si="21"/>
        <v>45</v>
      </c>
      <c r="B568" s="268">
        <v>45602</v>
      </c>
      <c r="C568" s="286">
        <v>0.28194444444444444</v>
      </c>
      <c r="D568" s="268" t="s">
        <v>9</v>
      </c>
      <c r="E568" s="268" t="s">
        <v>170</v>
      </c>
      <c r="F568" s="268" t="s">
        <v>85</v>
      </c>
      <c r="G568" s="268" t="s">
        <v>163</v>
      </c>
      <c r="H568" s="268" t="s">
        <v>7</v>
      </c>
      <c r="I568" s="288" t="s">
        <v>5110</v>
      </c>
      <c r="J568" s="268"/>
      <c r="K568" s="268"/>
      <c r="L568" s="268" t="s">
        <v>99</v>
      </c>
    </row>
    <row r="569" spans="1:12" ht="34.5" x14ac:dyDescent="0.3">
      <c r="A569" s="143">
        <f t="shared" si="21"/>
        <v>45</v>
      </c>
      <c r="B569" s="268">
        <v>45602</v>
      </c>
      <c r="C569" s="286">
        <v>0.59166666666666667</v>
      </c>
      <c r="D569" s="268" t="s">
        <v>12</v>
      </c>
      <c r="E569" s="268" t="s">
        <v>1680</v>
      </c>
      <c r="F569" s="268" t="s">
        <v>86</v>
      </c>
      <c r="G569" s="268" t="s">
        <v>164</v>
      </c>
      <c r="H569" s="268" t="s">
        <v>8</v>
      </c>
      <c r="I569" s="288" t="s">
        <v>5201</v>
      </c>
      <c r="J569" s="268"/>
      <c r="K569" s="268"/>
      <c r="L569" s="268"/>
    </row>
    <row r="570" spans="1:12" ht="34.5" x14ac:dyDescent="0.3">
      <c r="A570" s="143">
        <f t="shared" si="21"/>
        <v>45</v>
      </c>
      <c r="B570" s="268">
        <v>45603</v>
      </c>
      <c r="C570" s="286">
        <v>0.19722222222222222</v>
      </c>
      <c r="D570" s="268" t="s">
        <v>9</v>
      </c>
      <c r="E570" s="268" t="s">
        <v>311</v>
      </c>
      <c r="F570" s="268" t="s">
        <v>85</v>
      </c>
      <c r="G570" s="268" t="s">
        <v>163</v>
      </c>
      <c r="H570" s="268" t="s">
        <v>7</v>
      </c>
      <c r="I570" s="288" t="s">
        <v>5122</v>
      </c>
      <c r="J570" s="268"/>
      <c r="K570" s="268"/>
      <c r="L570" s="268" t="s">
        <v>99</v>
      </c>
    </row>
    <row r="571" spans="1:12" ht="34.5" x14ac:dyDescent="0.3">
      <c r="A571" s="143">
        <f t="shared" si="21"/>
        <v>45</v>
      </c>
      <c r="B571" s="268">
        <v>45605</v>
      </c>
      <c r="C571" s="286">
        <v>0.32222222222222224</v>
      </c>
      <c r="D571" s="268" t="s">
        <v>162</v>
      </c>
      <c r="E571" s="268" t="s">
        <v>891</v>
      </c>
      <c r="F571" s="268" t="s">
        <v>85</v>
      </c>
      <c r="G571" s="268" t="s">
        <v>163</v>
      </c>
      <c r="H571" s="268" t="s">
        <v>7</v>
      </c>
      <c r="I571" s="288" t="s">
        <v>5157</v>
      </c>
      <c r="J571" s="268"/>
      <c r="K571" s="268"/>
      <c r="L571" s="268" t="s">
        <v>99</v>
      </c>
    </row>
    <row r="572" spans="1:12" ht="17.25" x14ac:dyDescent="0.3">
      <c r="A572" s="143">
        <f t="shared" si="21"/>
        <v>46</v>
      </c>
      <c r="B572" s="268">
        <v>45606</v>
      </c>
      <c r="C572" s="286">
        <v>0.12638888888888888</v>
      </c>
      <c r="D572" s="268" t="s">
        <v>10</v>
      </c>
      <c r="E572" s="455" t="s">
        <v>255</v>
      </c>
      <c r="F572" s="268" t="s">
        <v>85</v>
      </c>
      <c r="G572" s="268" t="s">
        <v>163</v>
      </c>
      <c r="H572" s="268" t="s">
        <v>7</v>
      </c>
      <c r="I572" s="268" t="s">
        <v>5158</v>
      </c>
      <c r="J572" s="268"/>
      <c r="K572" s="268"/>
      <c r="L572" s="268" t="s">
        <v>99</v>
      </c>
    </row>
    <row r="573" spans="1:12" ht="69" x14ac:dyDescent="0.3">
      <c r="A573" s="143">
        <f t="shared" si="21"/>
        <v>46</v>
      </c>
      <c r="B573" s="268">
        <v>45607</v>
      </c>
      <c r="C573" s="286">
        <v>0.93541666666666667</v>
      </c>
      <c r="D573" s="268" t="s">
        <v>14</v>
      </c>
      <c r="E573" s="488" t="s">
        <v>5210</v>
      </c>
      <c r="F573" s="268" t="s">
        <v>86</v>
      </c>
      <c r="G573" s="268" t="s">
        <v>163</v>
      </c>
      <c r="H573" s="268" t="s">
        <v>7</v>
      </c>
      <c r="I573" s="288" t="s">
        <v>5211</v>
      </c>
      <c r="J573" s="268"/>
      <c r="K573" s="268"/>
      <c r="L573" s="268" t="s">
        <v>99</v>
      </c>
    </row>
    <row r="574" spans="1:12" ht="17.25" x14ac:dyDescent="0.3">
      <c r="A574" s="143">
        <f t="shared" si="21"/>
        <v>46</v>
      </c>
      <c r="B574" s="268">
        <v>45608</v>
      </c>
      <c r="C574" s="286">
        <v>0.66805555555555562</v>
      </c>
      <c r="D574" s="268" t="s">
        <v>10</v>
      </c>
      <c r="E574" s="455" t="s">
        <v>5227</v>
      </c>
      <c r="F574" s="268" t="s">
        <v>103</v>
      </c>
      <c r="G574" s="268" t="s">
        <v>164</v>
      </c>
      <c r="H574" s="268" t="s">
        <v>7</v>
      </c>
      <c r="I574" s="268" t="s">
        <v>5228</v>
      </c>
      <c r="J574" s="268"/>
      <c r="K574" s="268"/>
      <c r="L574" s="268" t="s">
        <v>99</v>
      </c>
    </row>
    <row r="575" spans="1:12" ht="17.25" x14ac:dyDescent="0.3">
      <c r="A575" s="143">
        <f t="shared" si="21"/>
        <v>46</v>
      </c>
      <c r="B575" s="268">
        <v>45608</v>
      </c>
      <c r="C575" s="286">
        <v>0.70138888888888884</v>
      </c>
      <c r="D575" s="268" t="s">
        <v>9</v>
      </c>
      <c r="E575" s="488" t="s">
        <v>5230</v>
      </c>
      <c r="F575" s="268" t="s">
        <v>85</v>
      </c>
      <c r="G575" s="268" t="s">
        <v>164</v>
      </c>
      <c r="H575" s="268" t="s">
        <v>8</v>
      </c>
      <c r="I575" s="288" t="s">
        <v>5331</v>
      </c>
      <c r="J575" s="268"/>
      <c r="K575" s="268"/>
      <c r="L575" s="268"/>
    </row>
    <row r="576" spans="1:12" ht="34.5" x14ac:dyDescent="0.3">
      <c r="A576" s="143">
        <f t="shared" si="21"/>
        <v>46</v>
      </c>
      <c r="B576" s="268">
        <v>45609</v>
      </c>
      <c r="C576" s="286">
        <v>0.18055555555555555</v>
      </c>
      <c r="D576" s="268" t="s">
        <v>9</v>
      </c>
      <c r="E576" s="455" t="s">
        <v>739</v>
      </c>
      <c r="F576" s="268" t="s">
        <v>85</v>
      </c>
      <c r="G576" s="268" t="s">
        <v>163</v>
      </c>
      <c r="H576" s="268" t="s">
        <v>7</v>
      </c>
      <c r="I576" s="288" t="s">
        <v>5229</v>
      </c>
      <c r="J576" s="268"/>
      <c r="K576" s="268"/>
      <c r="L576" s="268" t="s">
        <v>99</v>
      </c>
    </row>
    <row r="577" spans="1:12" ht="34.5" x14ac:dyDescent="0.3">
      <c r="A577" s="143">
        <f t="shared" si="21"/>
        <v>46</v>
      </c>
      <c r="B577" s="268">
        <v>45609</v>
      </c>
      <c r="C577" s="286">
        <v>0.94652777777777775</v>
      </c>
      <c r="D577" s="268" t="s">
        <v>9</v>
      </c>
      <c r="E577" s="455" t="s">
        <v>5242</v>
      </c>
      <c r="F577" s="268" t="s">
        <v>85</v>
      </c>
      <c r="G577" s="268" t="s">
        <v>164</v>
      </c>
      <c r="H577" s="268" t="s">
        <v>7</v>
      </c>
      <c r="I577" s="288" t="s">
        <v>5243</v>
      </c>
      <c r="J577" s="268"/>
      <c r="K577" s="268" t="s">
        <v>17</v>
      </c>
      <c r="L577" s="268" t="s">
        <v>99</v>
      </c>
    </row>
    <row r="578" spans="1:12" ht="34.5" x14ac:dyDescent="0.3">
      <c r="A578" s="143">
        <f t="shared" si="21"/>
        <v>46</v>
      </c>
      <c r="B578" s="268">
        <v>45609</v>
      </c>
      <c r="C578" s="286">
        <v>0.9555555555555556</v>
      </c>
      <c r="D578" s="268" t="s">
        <v>9</v>
      </c>
      <c r="E578" s="455" t="s">
        <v>564</v>
      </c>
      <c r="F578" s="268" t="s">
        <v>85</v>
      </c>
      <c r="G578" s="268" t="s">
        <v>164</v>
      </c>
      <c r="H578" s="268" t="s">
        <v>7</v>
      </c>
      <c r="I578" s="288" t="s">
        <v>5244</v>
      </c>
      <c r="J578" s="268"/>
      <c r="K578" s="268"/>
      <c r="L578" s="268" t="s">
        <v>99</v>
      </c>
    </row>
    <row r="579" spans="1:12" ht="17.25" x14ac:dyDescent="0.3">
      <c r="A579" s="143">
        <f t="shared" si="21"/>
        <v>46</v>
      </c>
      <c r="B579" s="268">
        <v>45609</v>
      </c>
      <c r="C579" s="286">
        <v>0.96111111111111114</v>
      </c>
      <c r="D579" s="268" t="s">
        <v>9</v>
      </c>
      <c r="E579" s="455" t="s">
        <v>538</v>
      </c>
      <c r="F579" s="268" t="s">
        <v>85</v>
      </c>
      <c r="G579" s="268" t="s">
        <v>164</v>
      </c>
      <c r="H579" s="268" t="s">
        <v>7</v>
      </c>
      <c r="I579" s="288" t="s">
        <v>5333</v>
      </c>
      <c r="J579" s="268"/>
      <c r="K579" s="268" t="s">
        <v>17</v>
      </c>
      <c r="L579" s="268" t="s">
        <v>99</v>
      </c>
    </row>
    <row r="580" spans="1:12" ht="86.25" x14ac:dyDescent="0.3">
      <c r="A580" s="143">
        <f t="shared" si="21"/>
        <v>46</v>
      </c>
      <c r="B580" s="268">
        <v>45609</v>
      </c>
      <c r="C580" s="286">
        <v>0.79652777777777783</v>
      </c>
      <c r="D580" s="268" t="s">
        <v>11</v>
      </c>
      <c r="E580" s="455" t="s">
        <v>1567</v>
      </c>
      <c r="F580" s="268" t="s">
        <v>86</v>
      </c>
      <c r="G580" s="268" t="s">
        <v>164</v>
      </c>
      <c r="H580" s="268" t="s">
        <v>7</v>
      </c>
      <c r="I580" s="288" t="s">
        <v>5524</v>
      </c>
      <c r="J580" s="268"/>
      <c r="K580" s="268"/>
      <c r="L580" s="268"/>
    </row>
    <row r="581" spans="1:12" ht="17.25" x14ac:dyDescent="0.3">
      <c r="A581" s="143">
        <f t="shared" si="21"/>
        <v>46</v>
      </c>
      <c r="B581" s="268">
        <v>45610</v>
      </c>
      <c r="C581" s="286">
        <v>0.99305555555555547</v>
      </c>
      <c r="D581" s="268" t="s">
        <v>9</v>
      </c>
      <c r="E581" s="455" t="s">
        <v>4138</v>
      </c>
      <c r="F581" s="268" t="s">
        <v>85</v>
      </c>
      <c r="G581" s="268" t="s">
        <v>163</v>
      </c>
      <c r="H581" s="268" t="s">
        <v>7</v>
      </c>
      <c r="I581" s="268" t="s">
        <v>5245</v>
      </c>
      <c r="J581" s="268"/>
      <c r="K581" s="268"/>
      <c r="L581" s="268" t="s">
        <v>99</v>
      </c>
    </row>
    <row r="582" spans="1:12" ht="34.5" x14ac:dyDescent="0.3">
      <c r="A582" s="143">
        <f t="shared" si="21"/>
        <v>46</v>
      </c>
      <c r="B582" s="268">
        <v>45610</v>
      </c>
      <c r="C582" s="286">
        <v>5.6944444444444443E-2</v>
      </c>
      <c r="D582" s="268" t="s">
        <v>10</v>
      </c>
      <c r="E582" s="455" t="s">
        <v>4130</v>
      </c>
      <c r="F582" s="268" t="s">
        <v>85</v>
      </c>
      <c r="G582" s="268" t="s">
        <v>163</v>
      </c>
      <c r="H582" s="268" t="s">
        <v>7</v>
      </c>
      <c r="I582" s="288" t="s">
        <v>5246</v>
      </c>
      <c r="J582" s="268"/>
      <c r="K582" s="268" t="s">
        <v>17</v>
      </c>
      <c r="L582" s="268" t="s">
        <v>99</v>
      </c>
    </row>
    <row r="583" spans="1:12" ht="17.25" x14ac:dyDescent="0.3">
      <c r="A583" s="143">
        <f t="shared" si="21"/>
        <v>46</v>
      </c>
      <c r="B583" s="268">
        <v>45610</v>
      </c>
      <c r="C583" s="286">
        <v>0.11875000000000001</v>
      </c>
      <c r="D583" s="268" t="s">
        <v>162</v>
      </c>
      <c r="E583" s="455" t="s">
        <v>212</v>
      </c>
      <c r="F583" s="268" t="s">
        <v>85</v>
      </c>
      <c r="G583" s="268" t="s">
        <v>163</v>
      </c>
      <c r="H583" s="268" t="s">
        <v>7</v>
      </c>
      <c r="I583" s="268" t="s">
        <v>5247</v>
      </c>
      <c r="J583" s="268"/>
      <c r="K583" s="268"/>
      <c r="L583" s="268" t="s">
        <v>99</v>
      </c>
    </row>
    <row r="584" spans="1:12" ht="17.25" x14ac:dyDescent="0.3">
      <c r="A584" s="143">
        <f t="shared" si="21"/>
        <v>46</v>
      </c>
      <c r="B584" s="268">
        <v>45611</v>
      </c>
      <c r="C584" s="286">
        <v>0.12152777777777778</v>
      </c>
      <c r="D584" s="268" t="s">
        <v>9</v>
      </c>
      <c r="E584" s="455" t="s">
        <v>5262</v>
      </c>
      <c r="F584" s="268" t="s">
        <v>85</v>
      </c>
      <c r="G584" s="268" t="s">
        <v>163</v>
      </c>
      <c r="H584" s="268" t="s">
        <v>7</v>
      </c>
      <c r="I584" s="268" t="s">
        <v>5264</v>
      </c>
      <c r="J584" s="268"/>
      <c r="K584" s="268"/>
      <c r="L584" s="268" t="s">
        <v>99</v>
      </c>
    </row>
    <row r="585" spans="1:12" ht="17.25" x14ac:dyDescent="0.3">
      <c r="A585" s="143">
        <f t="shared" si="21"/>
        <v>46</v>
      </c>
      <c r="B585" s="268">
        <v>45611</v>
      </c>
      <c r="C585" s="286">
        <v>0.125</v>
      </c>
      <c r="D585" s="268" t="s">
        <v>10</v>
      </c>
      <c r="E585" s="455" t="s">
        <v>5263</v>
      </c>
      <c r="F585" s="268" t="s">
        <v>85</v>
      </c>
      <c r="G585" s="268" t="s">
        <v>163</v>
      </c>
      <c r="H585" s="268" t="s">
        <v>7</v>
      </c>
      <c r="I585" s="268" t="s">
        <v>5265</v>
      </c>
      <c r="J585" s="268"/>
      <c r="K585" s="268"/>
      <c r="L585" s="268" t="s">
        <v>99</v>
      </c>
    </row>
    <row r="586" spans="1:12" ht="34.5" x14ac:dyDescent="0.3">
      <c r="A586" s="143">
        <f t="shared" si="21"/>
        <v>46</v>
      </c>
      <c r="B586" s="268">
        <v>45611</v>
      </c>
      <c r="C586" s="286">
        <v>0.78680555555555554</v>
      </c>
      <c r="D586" s="268" t="s">
        <v>9</v>
      </c>
      <c r="E586" s="455" t="s">
        <v>245</v>
      </c>
      <c r="F586" s="268" t="s">
        <v>85</v>
      </c>
      <c r="G586" s="268" t="s">
        <v>164</v>
      </c>
      <c r="H586" s="268" t="s">
        <v>7</v>
      </c>
      <c r="I586" s="288" t="s">
        <v>5274</v>
      </c>
      <c r="J586" s="268"/>
      <c r="K586" s="268"/>
      <c r="L586" s="268" t="s">
        <v>99</v>
      </c>
    </row>
    <row r="587" spans="1:12" ht="34.5" x14ac:dyDescent="0.3">
      <c r="A587" s="143">
        <f t="shared" si="21"/>
        <v>46</v>
      </c>
      <c r="B587" s="268">
        <v>45612</v>
      </c>
      <c r="C587" s="286">
        <v>0.21041666666666667</v>
      </c>
      <c r="D587" s="268" t="s">
        <v>10</v>
      </c>
      <c r="E587" s="455" t="s">
        <v>248</v>
      </c>
      <c r="F587" s="268" t="s">
        <v>85</v>
      </c>
      <c r="G587" s="268" t="s">
        <v>163</v>
      </c>
      <c r="H587" s="268" t="s">
        <v>7</v>
      </c>
      <c r="I587" s="288" t="s">
        <v>5275</v>
      </c>
      <c r="J587" s="268"/>
      <c r="K587" s="268"/>
      <c r="L587" s="268" t="s">
        <v>99</v>
      </c>
    </row>
    <row r="588" spans="1:12" ht="34.5" x14ac:dyDescent="0.3">
      <c r="A588" s="143">
        <f t="shared" si="21"/>
        <v>47</v>
      </c>
      <c r="B588" s="268">
        <v>45614</v>
      </c>
      <c r="C588" s="286">
        <v>0.15763888888888888</v>
      </c>
      <c r="D588" s="268" t="s">
        <v>10</v>
      </c>
      <c r="E588" s="268" t="s">
        <v>3633</v>
      </c>
      <c r="F588" s="268" t="s">
        <v>85</v>
      </c>
      <c r="G588" s="268" t="s">
        <v>163</v>
      </c>
      <c r="H588" s="268" t="s">
        <v>7</v>
      </c>
      <c r="I588" s="288" t="s">
        <v>5323</v>
      </c>
      <c r="J588" s="268"/>
      <c r="K588" s="268"/>
      <c r="L588" s="268" t="s">
        <v>99</v>
      </c>
    </row>
    <row r="589" spans="1:12" ht="51.75" x14ac:dyDescent="0.3">
      <c r="A589" s="143">
        <f t="shared" si="21"/>
        <v>47</v>
      </c>
      <c r="B589" s="268">
        <v>45614</v>
      </c>
      <c r="C589" s="286">
        <v>0.86111111111111116</v>
      </c>
      <c r="D589" s="268" t="s">
        <v>9</v>
      </c>
      <c r="E589" s="268" t="s">
        <v>5338</v>
      </c>
      <c r="F589" s="268" t="s">
        <v>85</v>
      </c>
      <c r="G589" s="268" t="s">
        <v>164</v>
      </c>
      <c r="H589" s="268" t="s">
        <v>7</v>
      </c>
      <c r="I589" s="288" t="s">
        <v>5339</v>
      </c>
      <c r="J589" s="268"/>
      <c r="K589" s="268" t="s">
        <v>17</v>
      </c>
      <c r="L589" s="268" t="s">
        <v>99</v>
      </c>
    </row>
    <row r="590" spans="1:12" ht="34.5" x14ac:dyDescent="0.3">
      <c r="A590" s="143">
        <f t="shared" si="21"/>
        <v>47</v>
      </c>
      <c r="B590" s="268">
        <v>45615</v>
      </c>
      <c r="C590" s="286">
        <v>2.7083333333333334E-2</v>
      </c>
      <c r="D590" s="268" t="s">
        <v>9</v>
      </c>
      <c r="E590" s="268" t="s">
        <v>239</v>
      </c>
      <c r="F590" s="268" t="s">
        <v>85</v>
      </c>
      <c r="G590" s="268" t="s">
        <v>163</v>
      </c>
      <c r="H590" s="268" t="s">
        <v>7</v>
      </c>
      <c r="I590" s="288" t="s">
        <v>5357</v>
      </c>
      <c r="J590" s="268"/>
      <c r="K590" s="268"/>
      <c r="L590" s="268" t="s">
        <v>99</v>
      </c>
    </row>
    <row r="591" spans="1:12" ht="34.5" x14ac:dyDescent="0.3">
      <c r="A591" s="143">
        <f t="shared" si="21"/>
        <v>47</v>
      </c>
      <c r="B591" s="268">
        <v>45615</v>
      </c>
      <c r="C591" s="286">
        <v>0.29930555555555555</v>
      </c>
      <c r="D591" s="268" t="s">
        <v>9</v>
      </c>
      <c r="E591" s="268" t="s">
        <v>5356</v>
      </c>
      <c r="F591" s="268" t="s">
        <v>85</v>
      </c>
      <c r="G591" s="268" t="s">
        <v>163</v>
      </c>
      <c r="H591" s="268" t="s">
        <v>7</v>
      </c>
      <c r="I591" s="288" t="s">
        <v>5373</v>
      </c>
      <c r="J591" s="268"/>
      <c r="K591" s="268"/>
      <c r="L591" s="268" t="s">
        <v>99</v>
      </c>
    </row>
    <row r="592" spans="1:12" ht="34.5" x14ac:dyDescent="0.3">
      <c r="A592" s="143">
        <f t="shared" si="21"/>
        <v>47</v>
      </c>
      <c r="B592" s="268">
        <v>45615</v>
      </c>
      <c r="C592" s="286">
        <v>0.8881944444444444</v>
      </c>
      <c r="D592" s="268" t="s">
        <v>9</v>
      </c>
      <c r="E592" s="288" t="s">
        <v>5358</v>
      </c>
      <c r="F592" s="268" t="s">
        <v>85</v>
      </c>
      <c r="G592" s="268" t="s">
        <v>164</v>
      </c>
      <c r="H592" s="268" t="s">
        <v>7</v>
      </c>
      <c r="I592" s="288" t="s">
        <v>5359</v>
      </c>
      <c r="J592" s="268"/>
      <c r="K592" s="268" t="s">
        <v>17</v>
      </c>
      <c r="L592" s="268" t="s">
        <v>99</v>
      </c>
    </row>
    <row r="593" spans="1:12" ht="51.75" x14ac:dyDescent="0.3">
      <c r="A593" s="143">
        <f t="shared" si="21"/>
        <v>47</v>
      </c>
      <c r="B593" s="268">
        <v>45615</v>
      </c>
      <c r="C593" s="286">
        <v>0.9902777777777777</v>
      </c>
      <c r="D593" s="268" t="s">
        <v>9</v>
      </c>
      <c r="E593" s="268" t="s">
        <v>284</v>
      </c>
      <c r="F593" s="268" t="s">
        <v>85</v>
      </c>
      <c r="G593" s="268" t="s">
        <v>164</v>
      </c>
      <c r="H593" s="268" t="s">
        <v>7</v>
      </c>
      <c r="I593" s="288" t="s">
        <v>5372</v>
      </c>
      <c r="J593" s="268"/>
      <c r="K593" s="268" t="s">
        <v>17</v>
      </c>
      <c r="L593" s="268" t="s">
        <v>99</v>
      </c>
    </row>
    <row r="594" spans="1:12" ht="34.5" x14ac:dyDescent="0.3">
      <c r="A594" s="143">
        <f t="shared" si="21"/>
        <v>47</v>
      </c>
      <c r="B594" s="268">
        <v>45616</v>
      </c>
      <c r="C594" s="286">
        <v>0.50694444444444442</v>
      </c>
      <c r="D594" s="268" t="s">
        <v>9</v>
      </c>
      <c r="E594" s="268" t="s">
        <v>239</v>
      </c>
      <c r="F594" s="268" t="s">
        <v>85</v>
      </c>
      <c r="G594" s="268" t="s">
        <v>163</v>
      </c>
      <c r="H594" s="268" t="s">
        <v>7</v>
      </c>
      <c r="I594" s="288" t="s">
        <v>5374</v>
      </c>
      <c r="J594" s="268"/>
      <c r="K594" s="268"/>
      <c r="L594" s="268" t="s">
        <v>99</v>
      </c>
    </row>
    <row r="595" spans="1:12" ht="34.5" x14ac:dyDescent="0.3">
      <c r="A595" s="143">
        <f t="shared" si="21"/>
        <v>47</v>
      </c>
      <c r="B595" s="268">
        <v>45617</v>
      </c>
      <c r="C595" s="286">
        <v>0.20833333333333334</v>
      </c>
      <c r="D595" s="268" t="s">
        <v>10</v>
      </c>
      <c r="E595" s="268" t="s">
        <v>5263</v>
      </c>
      <c r="F595" s="268" t="s">
        <v>85</v>
      </c>
      <c r="G595" s="268" t="s">
        <v>163</v>
      </c>
      <c r="H595" s="268" t="s">
        <v>7</v>
      </c>
      <c r="I595" s="288" t="s">
        <v>5375</v>
      </c>
      <c r="J595" s="268"/>
      <c r="K595" s="268"/>
      <c r="L595" s="268" t="s">
        <v>99</v>
      </c>
    </row>
    <row r="596" spans="1:12" ht="17.25" x14ac:dyDescent="0.3">
      <c r="A596" s="143">
        <f t="shared" si="21"/>
        <v>47</v>
      </c>
      <c r="B596" s="268">
        <v>45618</v>
      </c>
      <c r="C596" s="286">
        <v>0.17847222222222223</v>
      </c>
      <c r="D596" s="268" t="s">
        <v>10</v>
      </c>
      <c r="E596" s="268" t="s">
        <v>248</v>
      </c>
      <c r="F596" s="268" t="s">
        <v>85</v>
      </c>
      <c r="G596" s="268" t="s">
        <v>163</v>
      </c>
      <c r="H596" s="268" t="s">
        <v>7</v>
      </c>
      <c r="I596" s="268" t="s">
        <v>5386</v>
      </c>
      <c r="J596" s="268"/>
      <c r="K596" s="268"/>
      <c r="L596" s="268" t="s">
        <v>99</v>
      </c>
    </row>
    <row r="597" spans="1:12" ht="17.25" x14ac:dyDescent="0.3">
      <c r="A597" s="143">
        <f t="shared" si="21"/>
        <v>47</v>
      </c>
      <c r="B597" s="268">
        <v>45618</v>
      </c>
      <c r="C597" s="286">
        <v>0.57916666666666672</v>
      </c>
      <c r="D597" s="268" t="s">
        <v>9</v>
      </c>
      <c r="E597" s="268" t="s">
        <v>5398</v>
      </c>
      <c r="F597" s="268" t="s">
        <v>85</v>
      </c>
      <c r="G597" s="268" t="s">
        <v>163</v>
      </c>
      <c r="H597" s="268" t="s">
        <v>7</v>
      </c>
      <c r="I597" s="268" t="s">
        <v>5399</v>
      </c>
      <c r="J597" s="268"/>
      <c r="K597" s="268"/>
      <c r="L597" s="268" t="s">
        <v>99</v>
      </c>
    </row>
    <row r="598" spans="1:12" ht="17.25" x14ac:dyDescent="0.3">
      <c r="A598" s="143">
        <f t="shared" si="21"/>
        <v>47</v>
      </c>
      <c r="B598" s="268">
        <v>45619</v>
      </c>
      <c r="C598" s="286">
        <v>0.10069444444444443</v>
      </c>
      <c r="D598" s="268" t="s">
        <v>10</v>
      </c>
      <c r="E598" s="268" t="s">
        <v>255</v>
      </c>
      <c r="F598" s="268" t="s">
        <v>85</v>
      </c>
      <c r="G598" s="268" t="s">
        <v>163</v>
      </c>
      <c r="H598" s="268" t="s">
        <v>7</v>
      </c>
      <c r="I598" s="268" t="s">
        <v>5400</v>
      </c>
      <c r="J598" s="268"/>
      <c r="K598" s="268"/>
      <c r="L598" s="268" t="s">
        <v>99</v>
      </c>
    </row>
    <row r="599" spans="1:12" ht="17.25" x14ac:dyDescent="0.3">
      <c r="A599" s="143">
        <f t="shared" si="21"/>
        <v>48</v>
      </c>
      <c r="B599" s="268">
        <v>45620</v>
      </c>
      <c r="C599" s="286">
        <v>6.9444444444444434E-2</v>
      </c>
      <c r="D599" s="268" t="s">
        <v>9</v>
      </c>
      <c r="E599" s="268" t="s">
        <v>239</v>
      </c>
      <c r="F599" s="268" t="s">
        <v>85</v>
      </c>
      <c r="G599" s="268" t="s">
        <v>163</v>
      </c>
      <c r="H599" s="268" t="s">
        <v>7</v>
      </c>
      <c r="I599" s="268" t="s">
        <v>5413</v>
      </c>
      <c r="J599" s="268"/>
      <c r="K599" s="268"/>
      <c r="L599" s="268" t="s">
        <v>99</v>
      </c>
    </row>
    <row r="600" spans="1:12" ht="17.25" x14ac:dyDescent="0.3">
      <c r="A600" s="143">
        <f t="shared" si="21"/>
        <v>48</v>
      </c>
      <c r="B600" s="268">
        <v>45620</v>
      </c>
      <c r="C600" s="286">
        <v>0.19375000000000001</v>
      </c>
      <c r="D600" s="268" t="s">
        <v>10</v>
      </c>
      <c r="E600" s="268" t="s">
        <v>231</v>
      </c>
      <c r="F600" s="268" t="s">
        <v>85</v>
      </c>
      <c r="G600" s="268" t="s">
        <v>163</v>
      </c>
      <c r="H600" s="268" t="s">
        <v>7</v>
      </c>
      <c r="I600" s="268" t="s">
        <v>5414</v>
      </c>
      <c r="J600" s="268"/>
      <c r="K600" s="268"/>
      <c r="L600" s="268" t="s">
        <v>99</v>
      </c>
    </row>
    <row r="601" spans="1:12" ht="34.5" x14ac:dyDescent="0.3">
      <c r="A601" s="143">
        <f t="shared" si="21"/>
        <v>48</v>
      </c>
      <c r="B601" s="268">
        <v>45620</v>
      </c>
      <c r="C601" s="286">
        <v>0.37152777777777773</v>
      </c>
      <c r="D601" s="268" t="s">
        <v>9</v>
      </c>
      <c r="E601" s="268" t="s">
        <v>5447</v>
      </c>
      <c r="F601" s="268" t="s">
        <v>85</v>
      </c>
      <c r="G601" s="268" t="s">
        <v>164</v>
      </c>
      <c r="H601" s="268" t="s">
        <v>7</v>
      </c>
      <c r="I601" s="288" t="s">
        <v>5449</v>
      </c>
      <c r="J601" s="268"/>
      <c r="K601" s="268" t="s">
        <v>17</v>
      </c>
      <c r="L601" s="268" t="s">
        <v>99</v>
      </c>
    </row>
    <row r="602" spans="1:12" ht="34.5" x14ac:dyDescent="0.3">
      <c r="A602" s="143">
        <f t="shared" si="21"/>
        <v>48</v>
      </c>
      <c r="B602" s="268">
        <v>45620</v>
      </c>
      <c r="C602" s="286">
        <v>0.7631944444444444</v>
      </c>
      <c r="D602" s="268" t="s">
        <v>9</v>
      </c>
      <c r="E602" s="288" t="s">
        <v>5448</v>
      </c>
      <c r="F602" s="268" t="s">
        <v>85</v>
      </c>
      <c r="G602" s="268" t="s">
        <v>164</v>
      </c>
      <c r="H602" s="268" t="s">
        <v>7</v>
      </c>
      <c r="I602" s="288" t="s">
        <v>5450</v>
      </c>
      <c r="J602" s="268"/>
      <c r="K602" s="268" t="s">
        <v>17</v>
      </c>
      <c r="L602" s="268" t="s">
        <v>99</v>
      </c>
    </row>
    <row r="603" spans="1:12" ht="34.5" x14ac:dyDescent="0.3">
      <c r="A603" s="143">
        <f t="shared" si="21"/>
        <v>48</v>
      </c>
      <c r="B603" s="268">
        <v>45621</v>
      </c>
      <c r="C603" s="286">
        <v>0.72499999999999998</v>
      </c>
      <c r="D603" s="268" t="s">
        <v>9</v>
      </c>
      <c r="E603" s="288" t="s">
        <v>5468</v>
      </c>
      <c r="F603" s="268" t="s">
        <v>85</v>
      </c>
      <c r="G603" s="268" t="s">
        <v>164</v>
      </c>
      <c r="H603" s="268" t="s">
        <v>7</v>
      </c>
      <c r="I603" s="288" t="s">
        <v>5469</v>
      </c>
      <c r="J603" s="268"/>
      <c r="K603" s="268" t="s">
        <v>17</v>
      </c>
      <c r="L603" s="268" t="s">
        <v>99</v>
      </c>
    </row>
    <row r="604" spans="1:12" ht="34.5" x14ac:dyDescent="0.3">
      <c r="A604" s="143">
        <f t="shared" si="21"/>
        <v>48</v>
      </c>
      <c r="B604" s="268">
        <v>45621</v>
      </c>
      <c r="C604" s="286">
        <v>0.7270833333333333</v>
      </c>
      <c r="D604" s="268" t="s">
        <v>9</v>
      </c>
      <c r="E604" s="268" t="s">
        <v>284</v>
      </c>
      <c r="F604" s="268" t="s">
        <v>85</v>
      </c>
      <c r="G604" s="268" t="s">
        <v>164</v>
      </c>
      <c r="H604" s="268" t="s">
        <v>7</v>
      </c>
      <c r="I604" s="288" t="s">
        <v>5470</v>
      </c>
      <c r="J604" s="268"/>
      <c r="K604" s="268" t="s">
        <v>17</v>
      </c>
      <c r="L604" s="268" t="s">
        <v>99</v>
      </c>
    </row>
    <row r="605" spans="1:12" ht="17.25" x14ac:dyDescent="0.3">
      <c r="A605" s="143">
        <f t="shared" si="21"/>
        <v>48</v>
      </c>
      <c r="B605" s="268">
        <v>45622</v>
      </c>
      <c r="C605" s="286">
        <v>8.3333333333333329E-2</v>
      </c>
      <c r="D605" s="268" t="s">
        <v>9</v>
      </c>
      <c r="E605" s="268" t="s">
        <v>239</v>
      </c>
      <c r="F605" s="268" t="s">
        <v>85</v>
      </c>
      <c r="G605" s="268" t="s">
        <v>163</v>
      </c>
      <c r="H605" s="268" t="s">
        <v>7</v>
      </c>
      <c r="I605" s="288" t="s">
        <v>5471</v>
      </c>
      <c r="J605" s="268"/>
      <c r="K605" s="268"/>
      <c r="L605" s="268" t="s">
        <v>99</v>
      </c>
    </row>
    <row r="606" spans="1:12" ht="34.5" x14ac:dyDescent="0.3">
      <c r="A606" s="143">
        <f t="shared" si="21"/>
        <v>48</v>
      </c>
      <c r="B606" s="268">
        <v>45622</v>
      </c>
      <c r="C606" s="286">
        <v>6.25E-2</v>
      </c>
      <c r="D606" s="268" t="s">
        <v>10</v>
      </c>
      <c r="E606" s="268" t="s">
        <v>231</v>
      </c>
      <c r="F606" s="268" t="s">
        <v>85</v>
      </c>
      <c r="G606" s="268" t="s">
        <v>163</v>
      </c>
      <c r="H606" s="268" t="s">
        <v>7</v>
      </c>
      <c r="I606" s="288" t="s">
        <v>5472</v>
      </c>
      <c r="J606" s="268"/>
      <c r="K606" s="268"/>
      <c r="L606" s="268" t="s">
        <v>99</v>
      </c>
    </row>
    <row r="607" spans="1:12" ht="17.25" x14ac:dyDescent="0.3">
      <c r="A607" s="143">
        <f t="shared" si="21"/>
        <v>48</v>
      </c>
      <c r="B607" s="268">
        <v>45622</v>
      </c>
      <c r="C607" s="286">
        <v>0.54097222222222219</v>
      </c>
      <c r="D607" s="268" t="s">
        <v>13</v>
      </c>
      <c r="E607" s="268" t="s">
        <v>5495</v>
      </c>
      <c r="F607" s="268" t="s">
        <v>102</v>
      </c>
      <c r="G607" s="268" t="s">
        <v>163</v>
      </c>
      <c r="H607" s="268" t="s">
        <v>7</v>
      </c>
      <c r="I607" s="268" t="s">
        <v>5494</v>
      </c>
      <c r="J607" s="268"/>
      <c r="K607" s="268" t="s">
        <v>17</v>
      </c>
      <c r="L607" s="268" t="s">
        <v>99</v>
      </c>
    </row>
    <row r="608" spans="1:12" ht="51.75" x14ac:dyDescent="0.3">
      <c r="A608" s="143">
        <f t="shared" si="21"/>
        <v>48</v>
      </c>
      <c r="B608" s="268">
        <v>45623</v>
      </c>
      <c r="C608" s="286">
        <v>0.22916666666666666</v>
      </c>
      <c r="D608" s="268" t="s">
        <v>162</v>
      </c>
      <c r="E608" s="268" t="s">
        <v>605</v>
      </c>
      <c r="F608" s="268" t="s">
        <v>85</v>
      </c>
      <c r="G608" s="268" t="s">
        <v>163</v>
      </c>
      <c r="H608" s="268" t="s">
        <v>7</v>
      </c>
      <c r="I608" s="288" t="s">
        <v>5496</v>
      </c>
      <c r="J608" s="268" t="s">
        <v>5611</v>
      </c>
      <c r="K608" s="268"/>
      <c r="L608" s="268" t="s">
        <v>99</v>
      </c>
    </row>
    <row r="609" spans="1:12" ht="51.75" x14ac:dyDescent="0.3">
      <c r="A609" s="143">
        <f t="shared" si="21"/>
        <v>48</v>
      </c>
      <c r="B609" s="268">
        <v>45624</v>
      </c>
      <c r="C609" s="286">
        <v>0.30972222222222223</v>
      </c>
      <c r="D609" s="268" t="s">
        <v>162</v>
      </c>
      <c r="E609" s="268" t="s">
        <v>605</v>
      </c>
      <c r="F609" s="268" t="s">
        <v>85</v>
      </c>
      <c r="G609" s="268" t="s">
        <v>163</v>
      </c>
      <c r="H609" s="268" t="s">
        <v>7</v>
      </c>
      <c r="I609" s="288" t="s">
        <v>5498</v>
      </c>
      <c r="J609" s="268"/>
      <c r="K609" s="268"/>
      <c r="L609" s="268" t="s">
        <v>99</v>
      </c>
    </row>
    <row r="610" spans="1:12" ht="17.25" x14ac:dyDescent="0.3">
      <c r="A610" s="143">
        <f t="shared" si="21"/>
        <v>48</v>
      </c>
      <c r="B610" s="268">
        <v>45624</v>
      </c>
      <c r="C610" s="286">
        <v>0.26250000000000001</v>
      </c>
      <c r="D610" s="268" t="s">
        <v>9</v>
      </c>
      <c r="E610" s="268" t="s">
        <v>5081</v>
      </c>
      <c r="F610" s="268" t="s">
        <v>85</v>
      </c>
      <c r="G610" s="268" t="s">
        <v>163</v>
      </c>
      <c r="H610" s="268" t="s">
        <v>7</v>
      </c>
      <c r="I610" s="268" t="s">
        <v>5525</v>
      </c>
      <c r="J610" s="268"/>
      <c r="K610" s="268"/>
      <c r="L610" s="268" t="s">
        <v>99</v>
      </c>
    </row>
    <row r="611" spans="1:12" ht="17.25" x14ac:dyDescent="0.3">
      <c r="A611" s="143">
        <f t="shared" si="21"/>
        <v>48</v>
      </c>
      <c r="B611" s="268">
        <v>45624</v>
      </c>
      <c r="C611" s="286">
        <v>4.1666666666666664E-2</v>
      </c>
      <c r="D611" s="268" t="s">
        <v>9</v>
      </c>
      <c r="E611" s="268" t="s">
        <v>5242</v>
      </c>
      <c r="F611" s="268" t="s">
        <v>85</v>
      </c>
      <c r="G611" s="268" t="s">
        <v>164</v>
      </c>
      <c r="H611" s="268" t="s">
        <v>7</v>
      </c>
      <c r="I611" s="268" t="s">
        <v>5526</v>
      </c>
      <c r="J611" s="268"/>
      <c r="K611" s="268" t="s">
        <v>17</v>
      </c>
      <c r="L611" s="268" t="s">
        <v>99</v>
      </c>
    </row>
    <row r="612" spans="1:12" ht="17.25" x14ac:dyDescent="0.3">
      <c r="A612" s="143">
        <f t="shared" si="21"/>
        <v>48</v>
      </c>
      <c r="B612" s="268">
        <v>45625</v>
      </c>
      <c r="C612" s="286">
        <v>7.7083333333333337E-2</v>
      </c>
      <c r="D612" s="268" t="s">
        <v>11</v>
      </c>
      <c r="E612" s="268" t="s">
        <v>171</v>
      </c>
      <c r="F612" s="268" t="s">
        <v>85</v>
      </c>
      <c r="G612" s="268" t="s">
        <v>163</v>
      </c>
      <c r="H612" s="268" t="s">
        <v>7</v>
      </c>
      <c r="I612" s="268" t="s">
        <v>5527</v>
      </c>
      <c r="J612" s="268"/>
      <c r="K612" s="268"/>
      <c r="L612" s="268" t="s">
        <v>99</v>
      </c>
    </row>
    <row r="613" spans="1:12" ht="86.25" x14ac:dyDescent="0.3">
      <c r="A613" s="143">
        <f t="shared" si="21"/>
        <v>48</v>
      </c>
      <c r="B613" s="268">
        <v>45625</v>
      </c>
      <c r="C613" s="286">
        <v>0.50972222222222219</v>
      </c>
      <c r="D613" s="268" t="s">
        <v>11</v>
      </c>
      <c r="E613" s="268" t="s">
        <v>833</v>
      </c>
      <c r="F613" s="268" t="s">
        <v>85</v>
      </c>
      <c r="G613" s="268" t="s">
        <v>164</v>
      </c>
      <c r="H613" s="268" t="s">
        <v>8</v>
      </c>
      <c r="I613" s="288" t="s">
        <v>5552</v>
      </c>
      <c r="J613" s="288" t="s">
        <v>5553</v>
      </c>
      <c r="K613" s="268"/>
      <c r="L613" s="268" t="s">
        <v>99</v>
      </c>
    </row>
    <row r="614" spans="1:12" ht="103.5" x14ac:dyDescent="0.3">
      <c r="A614" s="143">
        <f t="shared" si="21"/>
        <v>48</v>
      </c>
      <c r="B614" s="268">
        <v>45625</v>
      </c>
      <c r="C614" s="286">
        <v>0.78819444444444453</v>
      </c>
      <c r="D614" s="268" t="s">
        <v>14</v>
      </c>
      <c r="E614" s="268" t="s">
        <v>265</v>
      </c>
      <c r="F614" s="268" t="s">
        <v>85</v>
      </c>
      <c r="G614" s="268" t="s">
        <v>164</v>
      </c>
      <c r="H614" s="268" t="s">
        <v>7</v>
      </c>
      <c r="I614" s="288" t="s">
        <v>5554</v>
      </c>
      <c r="J614" s="268"/>
      <c r="K614" s="268"/>
      <c r="L614" s="268" t="s">
        <v>99</v>
      </c>
    </row>
    <row r="615" spans="1:12" ht="17.25" x14ac:dyDescent="0.3">
      <c r="A615" s="143">
        <f t="shared" si="21"/>
        <v>48</v>
      </c>
      <c r="B615" s="268">
        <v>45626</v>
      </c>
      <c r="C615" s="286">
        <v>0.16527777777777777</v>
      </c>
      <c r="D615" s="268" t="s">
        <v>9</v>
      </c>
      <c r="E615" s="268" t="s">
        <v>311</v>
      </c>
      <c r="F615" s="268" t="s">
        <v>85</v>
      </c>
      <c r="G615" s="268" t="s">
        <v>163</v>
      </c>
      <c r="H615" s="268" t="s">
        <v>7</v>
      </c>
      <c r="I615" s="288" t="s">
        <v>5555</v>
      </c>
      <c r="J615" s="268"/>
      <c r="K615" s="268"/>
      <c r="L615" s="268" t="s">
        <v>99</v>
      </c>
    </row>
    <row r="616" spans="1:12" ht="34.5" x14ac:dyDescent="0.3">
      <c r="A616" s="143">
        <f t="shared" si="21"/>
        <v>49</v>
      </c>
      <c r="B616" s="268">
        <v>45630</v>
      </c>
      <c r="C616" s="286">
        <v>5.8333333333333327E-2</v>
      </c>
      <c r="D616" s="268" t="s">
        <v>11</v>
      </c>
      <c r="E616" s="268" t="s">
        <v>171</v>
      </c>
      <c r="F616" s="268" t="s">
        <v>85</v>
      </c>
      <c r="G616" s="268" t="s">
        <v>163</v>
      </c>
      <c r="H616" s="268" t="s">
        <v>7</v>
      </c>
      <c r="I616" s="288" t="s">
        <v>5645</v>
      </c>
      <c r="J616" s="268"/>
      <c r="K616" s="268"/>
      <c r="L616" s="268" t="s">
        <v>99</v>
      </c>
    </row>
    <row r="617" spans="1:12" ht="34.5" x14ac:dyDescent="0.3">
      <c r="A617" s="143">
        <f t="shared" si="21"/>
        <v>49</v>
      </c>
      <c r="B617" s="268">
        <v>45631</v>
      </c>
      <c r="C617" s="286">
        <v>0.12152777777777778</v>
      </c>
      <c r="D617" s="268" t="s">
        <v>9</v>
      </c>
      <c r="E617" s="268" t="s">
        <v>607</v>
      </c>
      <c r="F617" s="268" t="s">
        <v>85</v>
      </c>
      <c r="G617" s="268" t="s">
        <v>163</v>
      </c>
      <c r="H617" s="268" t="s">
        <v>7</v>
      </c>
      <c r="I617" s="288" t="s">
        <v>5666</v>
      </c>
      <c r="J617" s="268"/>
      <c r="K617" s="268"/>
      <c r="L617" s="268" t="s">
        <v>99</v>
      </c>
    </row>
    <row r="618" spans="1:12" ht="34.5" x14ac:dyDescent="0.3">
      <c r="A618" s="143">
        <f t="shared" ref="A618:A677" si="22">WEEKNUM(B618)</f>
        <v>49</v>
      </c>
      <c r="B618" s="268">
        <v>45631</v>
      </c>
      <c r="C618" s="286">
        <v>0.27499999999999997</v>
      </c>
      <c r="D618" s="268" t="s">
        <v>9</v>
      </c>
      <c r="E618" s="268" t="s">
        <v>1740</v>
      </c>
      <c r="F618" s="268" t="s">
        <v>85</v>
      </c>
      <c r="G618" s="268" t="s">
        <v>164</v>
      </c>
      <c r="H618" s="268" t="s">
        <v>7</v>
      </c>
      <c r="I618" s="288" t="s">
        <v>5667</v>
      </c>
      <c r="J618" s="268"/>
      <c r="K618" s="268" t="s">
        <v>17</v>
      </c>
      <c r="L618" s="268" t="s">
        <v>99</v>
      </c>
    </row>
    <row r="619" spans="1:12" ht="34.5" x14ac:dyDescent="0.3">
      <c r="A619" s="143">
        <f t="shared" si="22"/>
        <v>49</v>
      </c>
      <c r="B619" s="268">
        <v>45631</v>
      </c>
      <c r="C619" s="286">
        <v>0.68125000000000002</v>
      </c>
      <c r="D619" s="268" t="s">
        <v>9</v>
      </c>
      <c r="E619" s="268" t="s">
        <v>5681</v>
      </c>
      <c r="F619" s="268" t="s">
        <v>85</v>
      </c>
      <c r="G619" s="268" t="s">
        <v>164</v>
      </c>
      <c r="H619" s="268" t="s">
        <v>7</v>
      </c>
      <c r="I619" s="288" t="s">
        <v>5682</v>
      </c>
      <c r="J619" s="268"/>
      <c r="K619" s="268" t="s">
        <v>17</v>
      </c>
      <c r="L619" s="268" t="s">
        <v>99</v>
      </c>
    </row>
    <row r="620" spans="1:12" ht="51.75" x14ac:dyDescent="0.3">
      <c r="A620" s="143">
        <f t="shared" si="22"/>
        <v>49</v>
      </c>
      <c r="B620" s="268">
        <v>45632</v>
      </c>
      <c r="C620" s="286">
        <v>0.16666666666666666</v>
      </c>
      <c r="D620" s="268" t="s">
        <v>10</v>
      </c>
      <c r="E620" s="268" t="s">
        <v>231</v>
      </c>
      <c r="F620" s="268" t="s">
        <v>85</v>
      </c>
      <c r="G620" s="268" t="s">
        <v>163</v>
      </c>
      <c r="H620" s="268" t="s">
        <v>7</v>
      </c>
      <c r="I620" s="288" t="s">
        <v>5683</v>
      </c>
      <c r="J620" s="288" t="s">
        <v>5684</v>
      </c>
      <c r="K620" s="268"/>
      <c r="L620" s="268" t="s">
        <v>99</v>
      </c>
    </row>
    <row r="621" spans="1:12" ht="34.5" x14ac:dyDescent="0.3">
      <c r="A621" s="143">
        <f t="shared" si="22"/>
        <v>49</v>
      </c>
      <c r="B621" s="268">
        <v>45632</v>
      </c>
      <c r="C621" s="286">
        <v>0.81805555555555554</v>
      </c>
      <c r="D621" s="268" t="s">
        <v>9</v>
      </c>
      <c r="E621" s="268" t="s">
        <v>1810</v>
      </c>
      <c r="F621" s="268" t="s">
        <v>85</v>
      </c>
      <c r="G621" s="268" t="s">
        <v>164</v>
      </c>
      <c r="H621" s="268" t="s">
        <v>7</v>
      </c>
      <c r="I621" s="288" t="s">
        <v>5698</v>
      </c>
      <c r="J621" s="268"/>
      <c r="K621" s="268" t="s">
        <v>17</v>
      </c>
      <c r="L621" s="268" t="s">
        <v>99</v>
      </c>
    </row>
    <row r="622" spans="1:12" ht="69" x14ac:dyDescent="0.3">
      <c r="A622" s="143">
        <f t="shared" si="22"/>
        <v>49</v>
      </c>
      <c r="B622" s="268">
        <v>45633</v>
      </c>
      <c r="C622" s="286">
        <v>0.75555555555555554</v>
      </c>
      <c r="D622" s="268" t="s">
        <v>13</v>
      </c>
      <c r="E622" s="268" t="s">
        <v>5138</v>
      </c>
      <c r="F622" s="268" t="s">
        <v>86</v>
      </c>
      <c r="G622" s="268" t="s">
        <v>164</v>
      </c>
      <c r="H622" s="268" t="s">
        <v>7</v>
      </c>
      <c r="I622" s="288" t="s">
        <v>5706</v>
      </c>
      <c r="J622" s="268"/>
      <c r="K622" s="268"/>
      <c r="L622" s="268" t="s">
        <v>99</v>
      </c>
    </row>
    <row r="623" spans="1:12" ht="17.25" x14ac:dyDescent="0.3">
      <c r="A623" s="143">
        <f t="shared" si="22"/>
        <v>50</v>
      </c>
      <c r="B623" s="268">
        <v>45635</v>
      </c>
      <c r="C623" s="286">
        <v>2.8472222222222222E-2</v>
      </c>
      <c r="D623" s="268" t="s">
        <v>11</v>
      </c>
      <c r="E623" s="268" t="s">
        <v>171</v>
      </c>
      <c r="F623" s="268" t="s">
        <v>85</v>
      </c>
      <c r="G623" s="268" t="s">
        <v>163</v>
      </c>
      <c r="H623" s="268" t="s">
        <v>7</v>
      </c>
      <c r="I623" s="288" t="s">
        <v>5737</v>
      </c>
      <c r="J623" s="268"/>
      <c r="K623" s="268"/>
      <c r="L623" s="268" t="s">
        <v>99</v>
      </c>
    </row>
    <row r="624" spans="1:12" ht="17.25" x14ac:dyDescent="0.3">
      <c r="A624" s="143">
        <f t="shared" si="22"/>
        <v>50</v>
      </c>
      <c r="B624" s="268">
        <v>45635</v>
      </c>
      <c r="C624" s="286">
        <v>0.80763888888888891</v>
      </c>
      <c r="D624" s="268" t="s">
        <v>162</v>
      </c>
      <c r="E624" s="268" t="s">
        <v>580</v>
      </c>
      <c r="F624" s="268" t="s">
        <v>85</v>
      </c>
      <c r="G624" s="268" t="s">
        <v>164</v>
      </c>
      <c r="H624" s="268" t="s">
        <v>8</v>
      </c>
      <c r="I624" s="288" t="s">
        <v>5751</v>
      </c>
      <c r="J624" s="268"/>
      <c r="K624" s="268" t="s">
        <v>17</v>
      </c>
      <c r="L624" s="268" t="s">
        <v>99</v>
      </c>
    </row>
    <row r="625" spans="1:12" ht="34.5" x14ac:dyDescent="0.3">
      <c r="A625" s="143">
        <f t="shared" si="22"/>
        <v>50</v>
      </c>
      <c r="B625" s="268">
        <v>45637</v>
      </c>
      <c r="C625" s="286">
        <v>0.16666666666666666</v>
      </c>
      <c r="D625" s="268" t="s">
        <v>10</v>
      </c>
      <c r="E625" s="268" t="s">
        <v>255</v>
      </c>
      <c r="F625" s="268" t="s">
        <v>85</v>
      </c>
      <c r="G625" s="268" t="s">
        <v>164</v>
      </c>
      <c r="H625" s="268" t="s">
        <v>8</v>
      </c>
      <c r="I625" s="288" t="s">
        <v>5756</v>
      </c>
      <c r="J625" s="268"/>
      <c r="K625" s="268" t="s">
        <v>17</v>
      </c>
      <c r="L625" s="268" t="s">
        <v>99</v>
      </c>
    </row>
    <row r="626" spans="1:12" ht="17.25" x14ac:dyDescent="0.3">
      <c r="A626" s="143">
        <f t="shared" si="22"/>
        <v>50</v>
      </c>
      <c r="B626" s="268">
        <v>45637</v>
      </c>
      <c r="C626" s="286">
        <v>0.87916666666666676</v>
      </c>
      <c r="D626" s="268" t="s">
        <v>9</v>
      </c>
      <c r="E626" s="268" t="s">
        <v>315</v>
      </c>
      <c r="F626" s="268" t="s">
        <v>85</v>
      </c>
      <c r="G626" s="268" t="s">
        <v>163</v>
      </c>
      <c r="H626" s="268" t="s">
        <v>7</v>
      </c>
      <c r="I626" s="288" t="s">
        <v>5771</v>
      </c>
      <c r="J626" s="268" t="s">
        <v>5770</v>
      </c>
      <c r="K626" s="268"/>
      <c r="L626" s="268" t="s">
        <v>99</v>
      </c>
    </row>
    <row r="627" spans="1:12" ht="189.75" x14ac:dyDescent="0.3">
      <c r="A627" s="143">
        <f t="shared" si="22"/>
        <v>50</v>
      </c>
      <c r="B627" s="268">
        <v>45637</v>
      </c>
      <c r="C627" s="286">
        <v>0.97638888888888886</v>
      </c>
      <c r="D627" s="268" t="s">
        <v>14</v>
      </c>
      <c r="E627" s="268" t="s">
        <v>5769</v>
      </c>
      <c r="F627" s="268" t="s">
        <v>85</v>
      </c>
      <c r="G627" s="268" t="s">
        <v>164</v>
      </c>
      <c r="H627" s="268" t="s">
        <v>8</v>
      </c>
      <c r="I627" s="288" t="s">
        <v>5767</v>
      </c>
      <c r="J627" s="288" t="s">
        <v>5768</v>
      </c>
      <c r="K627" s="268"/>
      <c r="L627" s="268" t="s">
        <v>99</v>
      </c>
    </row>
    <row r="628" spans="1:12" ht="17.25" x14ac:dyDescent="0.3">
      <c r="A628" s="143">
        <f t="shared" si="22"/>
        <v>50</v>
      </c>
      <c r="B628" s="268">
        <v>45638</v>
      </c>
      <c r="C628" s="286">
        <v>0.79861111111111116</v>
      </c>
      <c r="D628" s="268" t="s">
        <v>9</v>
      </c>
      <c r="E628" s="268" t="s">
        <v>284</v>
      </c>
      <c r="F628" s="268" t="s">
        <v>85</v>
      </c>
      <c r="G628" s="268" t="s">
        <v>164</v>
      </c>
      <c r="H628" s="268" t="s">
        <v>7</v>
      </c>
      <c r="I628" s="288" t="s">
        <v>5901</v>
      </c>
      <c r="J628" s="288"/>
      <c r="K628" s="268" t="s">
        <v>17</v>
      </c>
      <c r="L628" s="268"/>
    </row>
    <row r="629" spans="1:12" ht="17.25" x14ac:dyDescent="0.3">
      <c r="A629" s="143">
        <f t="shared" si="22"/>
        <v>50</v>
      </c>
      <c r="B629" s="268">
        <v>45638</v>
      </c>
      <c r="C629" s="286">
        <v>0.57777777777777783</v>
      </c>
      <c r="D629" s="268" t="s">
        <v>9</v>
      </c>
      <c r="E629" s="268" t="s">
        <v>5795</v>
      </c>
      <c r="F629" s="268" t="s">
        <v>85</v>
      </c>
      <c r="G629" s="268" t="s">
        <v>164</v>
      </c>
      <c r="H629" s="268" t="s">
        <v>8</v>
      </c>
      <c r="I629" s="288" t="s">
        <v>5797</v>
      </c>
      <c r="J629" s="268"/>
      <c r="K629" s="268" t="s">
        <v>17</v>
      </c>
      <c r="L629" s="268" t="s">
        <v>99</v>
      </c>
    </row>
    <row r="630" spans="1:12" ht="17.25" x14ac:dyDescent="0.3">
      <c r="A630" s="143">
        <f t="shared" si="22"/>
        <v>50</v>
      </c>
      <c r="B630" s="268">
        <v>45638</v>
      </c>
      <c r="C630" s="286">
        <v>0.79861111111111116</v>
      </c>
      <c r="D630" s="268" t="s">
        <v>9</v>
      </c>
      <c r="E630" s="268" t="s">
        <v>5796</v>
      </c>
      <c r="F630" s="268" t="s">
        <v>85</v>
      </c>
      <c r="G630" s="268" t="s">
        <v>164</v>
      </c>
      <c r="H630" s="268" t="s">
        <v>7</v>
      </c>
      <c r="I630" s="268" t="s">
        <v>5798</v>
      </c>
      <c r="J630" s="268"/>
      <c r="K630" s="268" t="s">
        <v>17</v>
      </c>
      <c r="L630" s="268" t="s">
        <v>99</v>
      </c>
    </row>
    <row r="631" spans="1:12" ht="34.5" x14ac:dyDescent="0.3">
      <c r="A631" s="143">
        <f t="shared" si="22"/>
        <v>50</v>
      </c>
      <c r="B631" s="268">
        <v>45639</v>
      </c>
      <c r="C631" s="286">
        <v>3.4027777777777775E-2</v>
      </c>
      <c r="D631" s="268" t="s">
        <v>10</v>
      </c>
      <c r="E631" s="288" t="s">
        <v>5799</v>
      </c>
      <c r="F631" s="268" t="s">
        <v>85</v>
      </c>
      <c r="G631" s="268" t="s">
        <v>163</v>
      </c>
      <c r="H631" s="268" t="s">
        <v>7</v>
      </c>
      <c r="I631" s="288" t="s">
        <v>5801</v>
      </c>
      <c r="J631" s="268"/>
      <c r="K631" s="268"/>
      <c r="L631" s="268" t="s">
        <v>99</v>
      </c>
    </row>
    <row r="632" spans="1:12" ht="34.5" x14ac:dyDescent="0.3">
      <c r="A632" s="143">
        <v>50</v>
      </c>
      <c r="B632" s="268">
        <v>45640</v>
      </c>
      <c r="C632" s="286">
        <v>0.11319444444444444</v>
      </c>
      <c r="D632" s="268" t="s">
        <v>9</v>
      </c>
      <c r="E632" s="268" t="s">
        <v>284</v>
      </c>
      <c r="F632" s="268" t="s">
        <v>85</v>
      </c>
      <c r="G632" s="268" t="s">
        <v>164</v>
      </c>
      <c r="H632" s="268" t="s">
        <v>7</v>
      </c>
      <c r="I632" s="288" t="s">
        <v>5947</v>
      </c>
      <c r="J632" s="268"/>
      <c r="K632" s="268"/>
      <c r="L632" s="268"/>
    </row>
    <row r="633" spans="1:12" ht="69" x14ac:dyDescent="0.3">
      <c r="A633" s="143">
        <f t="shared" si="22"/>
        <v>51</v>
      </c>
      <c r="B633" s="268">
        <v>45641</v>
      </c>
      <c r="C633" s="286">
        <v>0.59513888888888888</v>
      </c>
      <c r="D633" s="268" t="s">
        <v>10</v>
      </c>
      <c r="E633" s="268" t="s">
        <v>2172</v>
      </c>
      <c r="F633" s="268" t="s">
        <v>85</v>
      </c>
      <c r="G633" s="268" t="s">
        <v>163</v>
      </c>
      <c r="H633" s="268" t="s">
        <v>7</v>
      </c>
      <c r="I633" s="288" t="s">
        <v>5858</v>
      </c>
      <c r="J633" s="268"/>
      <c r="K633" s="268"/>
      <c r="L633" s="268" t="s">
        <v>99</v>
      </c>
    </row>
    <row r="634" spans="1:12" ht="51.75" x14ac:dyDescent="0.3">
      <c r="A634" s="143">
        <f t="shared" si="22"/>
        <v>51</v>
      </c>
      <c r="B634" s="268">
        <v>45641</v>
      </c>
      <c r="C634" s="286">
        <v>0.83263888888888893</v>
      </c>
      <c r="D634" s="268" t="s">
        <v>11</v>
      </c>
      <c r="E634" s="288" t="s">
        <v>5859</v>
      </c>
      <c r="F634" s="268" t="s">
        <v>85</v>
      </c>
      <c r="G634" s="268" t="s">
        <v>164</v>
      </c>
      <c r="H634" s="268" t="s">
        <v>7</v>
      </c>
      <c r="I634" s="288" t="s">
        <v>5860</v>
      </c>
      <c r="J634" s="268"/>
      <c r="K634" s="268"/>
      <c r="L634" s="268" t="s">
        <v>99</v>
      </c>
    </row>
    <row r="635" spans="1:12" ht="17.25" x14ac:dyDescent="0.3">
      <c r="A635" s="143">
        <f t="shared" si="22"/>
        <v>51</v>
      </c>
      <c r="B635" s="268">
        <v>45644</v>
      </c>
      <c r="C635" s="286">
        <v>7.4999999999999997E-2</v>
      </c>
      <c r="D635" s="268" t="s">
        <v>10</v>
      </c>
      <c r="E635" s="268" t="s">
        <v>255</v>
      </c>
      <c r="F635" s="268" t="s">
        <v>85</v>
      </c>
      <c r="G635" s="268" t="s">
        <v>164</v>
      </c>
      <c r="H635" s="268" t="s">
        <v>8</v>
      </c>
      <c r="I635" s="288" t="s">
        <v>5902</v>
      </c>
      <c r="J635" s="268"/>
      <c r="K635" s="268"/>
      <c r="L635" s="268" t="s">
        <v>99</v>
      </c>
    </row>
    <row r="636" spans="1:12" ht="34.5" x14ac:dyDescent="0.3">
      <c r="A636" s="143">
        <f t="shared" si="22"/>
        <v>51</v>
      </c>
      <c r="B636" s="268">
        <v>45644</v>
      </c>
      <c r="C636" s="286">
        <v>0.125</v>
      </c>
      <c r="D636" s="268" t="s">
        <v>10</v>
      </c>
      <c r="E636" s="268" t="s">
        <v>5903</v>
      </c>
      <c r="F636" s="268" t="s">
        <v>85</v>
      </c>
      <c r="G636" s="268" t="s">
        <v>163</v>
      </c>
      <c r="H636" s="268" t="s">
        <v>7</v>
      </c>
      <c r="I636" s="288" t="s">
        <v>5904</v>
      </c>
      <c r="J636" s="268"/>
      <c r="K636" s="268"/>
      <c r="L636" s="268" t="s">
        <v>99</v>
      </c>
    </row>
    <row r="637" spans="1:12" ht="34.5" x14ac:dyDescent="0.3">
      <c r="A637" s="143">
        <f t="shared" si="22"/>
        <v>51</v>
      </c>
      <c r="B637" s="268">
        <v>45645</v>
      </c>
      <c r="C637" s="286">
        <v>0.51250000000000007</v>
      </c>
      <c r="D637" s="268" t="s">
        <v>10</v>
      </c>
      <c r="E637" s="268" t="s">
        <v>231</v>
      </c>
      <c r="F637" s="268" t="s">
        <v>85</v>
      </c>
      <c r="G637" s="268" t="s">
        <v>163</v>
      </c>
      <c r="H637" s="268" t="s">
        <v>7</v>
      </c>
      <c r="I637" s="288" t="s">
        <v>5946</v>
      </c>
      <c r="J637" s="268"/>
      <c r="K637" s="268"/>
      <c r="L637" s="268" t="s">
        <v>99</v>
      </c>
    </row>
    <row r="638" spans="1:12" ht="17.25" x14ac:dyDescent="0.3">
      <c r="A638" s="143">
        <f t="shared" si="22"/>
        <v>51</v>
      </c>
      <c r="B638" s="268">
        <v>45646</v>
      </c>
      <c r="C638" s="286">
        <v>0.2590277777777778</v>
      </c>
      <c r="D638" s="268" t="s">
        <v>10</v>
      </c>
      <c r="E638" s="268" t="s">
        <v>1549</v>
      </c>
      <c r="F638" s="268" t="s">
        <v>85</v>
      </c>
      <c r="G638" s="268" t="s">
        <v>163</v>
      </c>
      <c r="H638" s="268" t="s">
        <v>7</v>
      </c>
      <c r="I638" s="288" t="s">
        <v>5958</v>
      </c>
      <c r="J638" s="268"/>
      <c r="K638" s="268"/>
      <c r="L638" s="268" t="s">
        <v>99</v>
      </c>
    </row>
    <row r="639" spans="1:12" ht="34.5" x14ac:dyDescent="0.3">
      <c r="A639" s="143">
        <f t="shared" si="22"/>
        <v>52</v>
      </c>
      <c r="B639" s="268">
        <v>45648</v>
      </c>
      <c r="C639" s="286">
        <v>0.90555555555555556</v>
      </c>
      <c r="D639" s="268" t="s">
        <v>9</v>
      </c>
      <c r="E639" s="268" t="s">
        <v>1556</v>
      </c>
      <c r="F639" s="268" t="s">
        <v>85</v>
      </c>
      <c r="G639" s="268" t="s">
        <v>163</v>
      </c>
      <c r="H639" s="268" t="s">
        <v>7</v>
      </c>
      <c r="I639" s="288" t="s">
        <v>5986</v>
      </c>
      <c r="J639" s="268"/>
      <c r="K639" s="268"/>
      <c r="L639" s="268" t="s">
        <v>99</v>
      </c>
    </row>
    <row r="640" spans="1:12" ht="17.25" x14ac:dyDescent="0.3">
      <c r="A640" s="143">
        <f t="shared" si="22"/>
        <v>52</v>
      </c>
      <c r="B640" s="268">
        <v>45648</v>
      </c>
      <c r="C640" s="286">
        <v>0.375</v>
      </c>
      <c r="D640" s="268" t="s">
        <v>162</v>
      </c>
      <c r="E640" s="268" t="s">
        <v>212</v>
      </c>
      <c r="F640" s="268" t="s">
        <v>85</v>
      </c>
      <c r="G640" s="268" t="s">
        <v>163</v>
      </c>
      <c r="H640" s="268" t="s">
        <v>7</v>
      </c>
      <c r="I640" s="288" t="s">
        <v>5987</v>
      </c>
      <c r="J640" s="268"/>
      <c r="K640" s="268"/>
      <c r="L640" s="268" t="s">
        <v>99</v>
      </c>
    </row>
    <row r="641" spans="1:12" ht="17.25" x14ac:dyDescent="0.3">
      <c r="A641" s="143">
        <f t="shared" si="22"/>
        <v>52</v>
      </c>
      <c r="B641" s="268">
        <v>45649</v>
      </c>
      <c r="C641" s="286">
        <v>0.98611111111111116</v>
      </c>
      <c r="D641" s="268" t="s">
        <v>9</v>
      </c>
      <c r="E641" s="268" t="s">
        <v>923</v>
      </c>
      <c r="F641" s="268" t="s">
        <v>85</v>
      </c>
      <c r="G641" s="268" t="s">
        <v>164</v>
      </c>
      <c r="H641" s="268" t="s">
        <v>7</v>
      </c>
      <c r="I641" s="288" t="s">
        <v>5999</v>
      </c>
      <c r="J641" s="268"/>
      <c r="K641" s="268" t="s">
        <v>17</v>
      </c>
      <c r="L641" s="268" t="s">
        <v>99</v>
      </c>
    </row>
    <row r="642" spans="1:12" ht="17.25" x14ac:dyDescent="0.3">
      <c r="A642" s="143">
        <f t="shared" si="22"/>
        <v>52</v>
      </c>
      <c r="B642" s="268">
        <v>45650</v>
      </c>
      <c r="C642" s="286">
        <v>0.37777777777777777</v>
      </c>
      <c r="D642" s="268" t="s">
        <v>9</v>
      </c>
      <c r="E642" s="268" t="s">
        <v>311</v>
      </c>
      <c r="F642" s="268" t="s">
        <v>85</v>
      </c>
      <c r="G642" s="268" t="s">
        <v>163</v>
      </c>
      <c r="H642" s="268" t="s">
        <v>7</v>
      </c>
      <c r="I642" s="288" t="s">
        <v>6000</v>
      </c>
      <c r="J642" s="268"/>
      <c r="K642" s="268"/>
      <c r="L642" s="268" t="s">
        <v>99</v>
      </c>
    </row>
    <row r="643" spans="1:12" ht="17.25" x14ac:dyDescent="0.3">
      <c r="A643" s="143">
        <f t="shared" si="22"/>
        <v>52</v>
      </c>
      <c r="B643" s="268">
        <v>45650</v>
      </c>
      <c r="C643" s="286">
        <v>6.6666666666666666E-2</v>
      </c>
      <c r="D643" s="268" t="s">
        <v>10</v>
      </c>
      <c r="E643" s="268" t="s">
        <v>6024</v>
      </c>
      <c r="F643" s="268" t="s">
        <v>85</v>
      </c>
      <c r="G643" s="268" t="s">
        <v>163</v>
      </c>
      <c r="H643" s="268" t="s">
        <v>7</v>
      </c>
      <c r="I643" s="288" t="s">
        <v>6025</v>
      </c>
      <c r="J643" s="268"/>
      <c r="K643" s="268"/>
      <c r="L643" s="268" t="s">
        <v>99</v>
      </c>
    </row>
    <row r="644" spans="1:12" ht="17.25" x14ac:dyDescent="0.3">
      <c r="A644" s="143">
        <f t="shared" si="22"/>
        <v>52</v>
      </c>
      <c r="B644" s="268">
        <v>45651</v>
      </c>
      <c r="C644" s="286">
        <v>0.43611111111111112</v>
      </c>
      <c r="D644" s="268" t="s">
        <v>10</v>
      </c>
      <c r="E644" s="268" t="s">
        <v>6036</v>
      </c>
      <c r="F644" s="268" t="s">
        <v>85</v>
      </c>
      <c r="G644" s="268" t="s">
        <v>163</v>
      </c>
      <c r="H644" s="268" t="s">
        <v>7</v>
      </c>
      <c r="I644" s="288" t="s">
        <v>6037</v>
      </c>
      <c r="J644" s="268"/>
      <c r="K644" s="268"/>
      <c r="L644" s="268" t="s">
        <v>99</v>
      </c>
    </row>
    <row r="645" spans="1:12" ht="17.25" x14ac:dyDescent="0.3">
      <c r="A645" s="143">
        <f t="shared" si="22"/>
        <v>52</v>
      </c>
      <c r="B645" s="268">
        <v>45651</v>
      </c>
      <c r="C645" s="286">
        <v>0.12916666666666668</v>
      </c>
      <c r="D645" s="268" t="s">
        <v>10</v>
      </c>
      <c r="E645" s="268" t="s">
        <v>231</v>
      </c>
      <c r="F645" s="268" t="s">
        <v>85</v>
      </c>
      <c r="G645" s="268" t="s">
        <v>163</v>
      </c>
      <c r="H645" s="268" t="s">
        <v>7</v>
      </c>
      <c r="I645" s="288" t="s">
        <v>6038</v>
      </c>
      <c r="J645" s="268"/>
      <c r="K645" s="268"/>
      <c r="L645" s="268" t="s">
        <v>99</v>
      </c>
    </row>
    <row r="646" spans="1:12" ht="17.25" x14ac:dyDescent="0.3">
      <c r="A646" s="143">
        <f t="shared" si="22"/>
        <v>52</v>
      </c>
      <c r="B646" s="268">
        <v>45652</v>
      </c>
      <c r="C646" s="286">
        <v>0.92361111111111116</v>
      </c>
      <c r="D646" s="268" t="s">
        <v>9</v>
      </c>
      <c r="E646" s="268" t="s">
        <v>168</v>
      </c>
      <c r="F646" s="268" t="s">
        <v>85</v>
      </c>
      <c r="G646" s="268" t="s">
        <v>163</v>
      </c>
      <c r="H646" s="268" t="s">
        <v>7</v>
      </c>
      <c r="I646" s="268" t="s">
        <v>6060</v>
      </c>
      <c r="J646" s="268"/>
      <c r="K646" s="268"/>
      <c r="L646" s="268" t="s">
        <v>99</v>
      </c>
    </row>
    <row r="647" spans="1:12" ht="51.75" x14ac:dyDescent="0.3">
      <c r="A647" s="143">
        <f t="shared" si="22"/>
        <v>52</v>
      </c>
      <c r="B647" s="268">
        <v>45653</v>
      </c>
      <c r="C647" s="286">
        <v>2.0833333333333333E-3</v>
      </c>
      <c r="D647" s="268" t="s">
        <v>14</v>
      </c>
      <c r="E647" s="268" t="s">
        <v>6061</v>
      </c>
      <c r="F647" s="268" t="s">
        <v>85</v>
      </c>
      <c r="G647" s="268" t="s">
        <v>164</v>
      </c>
      <c r="H647" s="268" t="s">
        <v>7</v>
      </c>
      <c r="I647" s="288" t="s">
        <v>6062</v>
      </c>
      <c r="J647" s="268"/>
      <c r="K647" s="268"/>
      <c r="L647" s="268" t="s">
        <v>99</v>
      </c>
    </row>
    <row r="648" spans="1:12" ht="34.5" x14ac:dyDescent="0.3">
      <c r="A648" s="143">
        <f t="shared" si="22"/>
        <v>52</v>
      </c>
      <c r="B648" s="268">
        <v>45654</v>
      </c>
      <c r="C648" s="286">
        <v>0.95833333333333337</v>
      </c>
      <c r="D648" s="268" t="s">
        <v>10</v>
      </c>
      <c r="E648" s="268" t="s">
        <v>248</v>
      </c>
      <c r="F648" s="268" t="s">
        <v>85</v>
      </c>
      <c r="G648" s="268" t="s">
        <v>163</v>
      </c>
      <c r="H648" s="268" t="s">
        <v>7</v>
      </c>
      <c r="I648" s="288" t="s">
        <v>6098</v>
      </c>
      <c r="J648" s="268"/>
      <c r="K648" s="268"/>
      <c r="L648" s="268" t="s">
        <v>99</v>
      </c>
    </row>
    <row r="649" spans="1:12" ht="34.5" x14ac:dyDescent="0.3">
      <c r="A649" s="143">
        <v>52</v>
      </c>
      <c r="B649" s="268">
        <v>45657</v>
      </c>
      <c r="C649" s="286">
        <v>0.8305555555555556</v>
      </c>
      <c r="D649" s="268" t="s">
        <v>10</v>
      </c>
      <c r="E649" s="268" t="s">
        <v>255</v>
      </c>
      <c r="F649" s="268" t="s">
        <v>85</v>
      </c>
      <c r="G649" s="268" t="s">
        <v>164</v>
      </c>
      <c r="H649" s="268" t="s">
        <v>7</v>
      </c>
      <c r="I649" s="288" t="s">
        <v>6175</v>
      </c>
      <c r="J649" s="268"/>
      <c r="K649" s="268"/>
      <c r="L649" s="268" t="s">
        <v>99</v>
      </c>
    </row>
    <row r="650" spans="1:12" ht="17.25" x14ac:dyDescent="0.3">
      <c r="A650" s="143"/>
      <c r="B650" s="268"/>
      <c r="C650" s="268"/>
      <c r="D650" s="268"/>
      <c r="E650" s="268"/>
      <c r="F650" s="268"/>
      <c r="G650" s="268"/>
      <c r="H650" s="268"/>
      <c r="I650" s="268"/>
      <c r="J650" s="268"/>
      <c r="K650" s="268"/>
      <c r="L650" s="268" t="s">
        <v>99</v>
      </c>
    </row>
    <row r="651" spans="1:12" ht="17.25" x14ac:dyDescent="0.3">
      <c r="A651" s="143">
        <f t="shared" si="22"/>
        <v>0</v>
      </c>
      <c r="B651" s="268"/>
      <c r="C651" s="268"/>
      <c r="D651" s="268"/>
      <c r="E651" s="268"/>
      <c r="F651" s="268"/>
      <c r="G651" s="268"/>
      <c r="H651" s="268"/>
      <c r="I651" s="268"/>
      <c r="J651" s="268"/>
      <c r="K651" s="268"/>
      <c r="L651" s="268" t="s">
        <v>99</v>
      </c>
    </row>
    <row r="652" spans="1:12" ht="17.25" x14ac:dyDescent="0.3">
      <c r="A652" s="143">
        <f t="shared" si="22"/>
        <v>0</v>
      </c>
      <c r="B652" s="268"/>
      <c r="C652" s="268"/>
      <c r="D652" s="268"/>
      <c r="E652" s="268"/>
      <c r="F652" s="268"/>
      <c r="G652" s="268"/>
      <c r="H652" s="268"/>
      <c r="I652" s="268"/>
      <c r="J652" s="268"/>
      <c r="K652" s="268"/>
      <c r="L652" s="268" t="s">
        <v>99</v>
      </c>
    </row>
    <row r="653" spans="1:12" ht="17.25" x14ac:dyDescent="0.3">
      <c r="A653" s="143">
        <f t="shared" si="22"/>
        <v>0</v>
      </c>
      <c r="B653" s="268"/>
      <c r="C653" s="268"/>
      <c r="D653" s="268"/>
      <c r="E653" s="268"/>
      <c r="F653" s="268"/>
      <c r="G653" s="268"/>
      <c r="H653" s="268"/>
      <c r="I653" s="268"/>
      <c r="J653" s="268"/>
      <c r="K653" s="268"/>
      <c r="L653" s="268" t="s">
        <v>99</v>
      </c>
    </row>
    <row r="654" spans="1:12" ht="17.25" x14ac:dyDescent="0.3">
      <c r="A654" s="143">
        <f t="shared" si="22"/>
        <v>0</v>
      </c>
      <c r="B654" s="268"/>
      <c r="C654" s="268"/>
      <c r="D654" s="268"/>
      <c r="E654" s="268"/>
      <c r="F654" s="268"/>
      <c r="G654" s="268"/>
      <c r="H654" s="268"/>
      <c r="I654" s="268"/>
      <c r="J654" s="268"/>
      <c r="K654" s="268"/>
      <c r="L654" s="268" t="s">
        <v>99</v>
      </c>
    </row>
    <row r="655" spans="1:12" ht="17.25" x14ac:dyDescent="0.3">
      <c r="A655" s="143">
        <f t="shared" si="22"/>
        <v>0</v>
      </c>
      <c r="B655" s="268"/>
      <c r="C655" s="268"/>
      <c r="D655" s="268"/>
      <c r="E655" s="268"/>
      <c r="F655" s="268"/>
      <c r="G655" s="268"/>
      <c r="H655" s="268"/>
      <c r="I655" s="268"/>
      <c r="J655" s="268"/>
      <c r="K655" s="268"/>
      <c r="L655" s="268" t="s">
        <v>99</v>
      </c>
    </row>
    <row r="656" spans="1:12" ht="17.25" x14ac:dyDescent="0.3">
      <c r="A656" s="143">
        <f t="shared" si="22"/>
        <v>0</v>
      </c>
      <c r="B656" s="268"/>
      <c r="C656" s="268"/>
      <c r="D656" s="268"/>
      <c r="E656" s="268"/>
      <c r="F656" s="268"/>
      <c r="G656" s="268"/>
      <c r="H656" s="268"/>
      <c r="I656" s="268"/>
      <c r="J656" s="268"/>
      <c r="K656" s="268"/>
      <c r="L656" s="268" t="s">
        <v>99</v>
      </c>
    </row>
    <row r="657" spans="1:12" ht="17.25" x14ac:dyDescent="0.3">
      <c r="A657" s="143">
        <f t="shared" si="22"/>
        <v>0</v>
      </c>
      <c r="B657" s="268"/>
      <c r="C657" s="268"/>
      <c r="D657" s="268"/>
      <c r="E657" s="268"/>
      <c r="F657" s="268"/>
      <c r="G657" s="268"/>
      <c r="H657" s="268"/>
      <c r="I657" s="268"/>
      <c r="J657" s="268"/>
      <c r="K657" s="268"/>
      <c r="L657" s="268" t="s">
        <v>99</v>
      </c>
    </row>
    <row r="658" spans="1:12" ht="17.25" x14ac:dyDescent="0.3">
      <c r="A658" s="143">
        <f t="shared" si="22"/>
        <v>0</v>
      </c>
      <c r="B658" s="268"/>
      <c r="C658" s="268"/>
      <c r="D658" s="268"/>
      <c r="E658" s="268"/>
      <c r="F658" s="268"/>
      <c r="G658" s="268"/>
      <c r="H658" s="268"/>
      <c r="I658" s="268"/>
      <c r="J658" s="268"/>
      <c r="K658" s="268"/>
      <c r="L658" s="268" t="s">
        <v>99</v>
      </c>
    </row>
    <row r="659" spans="1:12" ht="17.25" x14ac:dyDescent="0.3">
      <c r="A659" s="143">
        <f t="shared" si="22"/>
        <v>0</v>
      </c>
      <c r="B659" s="268"/>
      <c r="C659" s="268"/>
      <c r="D659" s="268"/>
      <c r="E659" s="268"/>
      <c r="F659" s="268"/>
      <c r="G659" s="268"/>
      <c r="H659" s="268"/>
      <c r="I659" s="268"/>
      <c r="J659" s="268"/>
      <c r="K659" s="268"/>
      <c r="L659" s="268" t="s">
        <v>99</v>
      </c>
    </row>
    <row r="660" spans="1:12" ht="17.25" x14ac:dyDescent="0.3">
      <c r="A660" s="143">
        <f t="shared" si="22"/>
        <v>0</v>
      </c>
      <c r="B660" s="268"/>
      <c r="C660" s="268"/>
      <c r="D660" s="268"/>
      <c r="E660" s="268"/>
      <c r="F660" s="268"/>
      <c r="G660" s="268"/>
      <c r="H660" s="268"/>
      <c r="I660" s="268"/>
      <c r="J660" s="268"/>
      <c r="K660" s="268"/>
      <c r="L660" s="268" t="s">
        <v>99</v>
      </c>
    </row>
    <row r="661" spans="1:12" ht="17.25" x14ac:dyDescent="0.3">
      <c r="A661" s="143">
        <f t="shared" si="22"/>
        <v>0</v>
      </c>
      <c r="B661" s="268"/>
      <c r="C661" s="268"/>
      <c r="D661" s="268"/>
      <c r="E661" s="268"/>
      <c r="F661" s="268"/>
      <c r="G661" s="268"/>
      <c r="H661" s="268"/>
      <c r="I661" s="268"/>
      <c r="J661" s="268"/>
      <c r="K661" s="268"/>
      <c r="L661" s="268" t="s">
        <v>99</v>
      </c>
    </row>
    <row r="662" spans="1:12" ht="17.25" x14ac:dyDescent="0.3">
      <c r="A662" s="143">
        <f t="shared" si="22"/>
        <v>0</v>
      </c>
      <c r="B662" s="268"/>
      <c r="C662" s="268"/>
      <c r="D662" s="268"/>
      <c r="E662" s="268"/>
      <c r="F662" s="268"/>
      <c r="G662" s="268"/>
      <c r="H662" s="268"/>
      <c r="I662" s="268"/>
      <c r="J662" s="268"/>
      <c r="K662" s="268"/>
      <c r="L662" s="268" t="s">
        <v>99</v>
      </c>
    </row>
    <row r="663" spans="1:12" ht="17.25" x14ac:dyDescent="0.3">
      <c r="A663" s="143">
        <f t="shared" si="22"/>
        <v>0</v>
      </c>
      <c r="B663" s="268"/>
      <c r="C663" s="268"/>
      <c r="D663" s="268"/>
      <c r="E663" s="268"/>
      <c r="F663" s="268"/>
      <c r="G663" s="268"/>
      <c r="H663" s="268"/>
      <c r="I663" s="268"/>
      <c r="J663" s="268"/>
      <c r="K663" s="268"/>
      <c r="L663" s="268" t="s">
        <v>99</v>
      </c>
    </row>
    <row r="664" spans="1:12" ht="17.25" x14ac:dyDescent="0.3">
      <c r="A664" s="143">
        <f t="shared" si="22"/>
        <v>0</v>
      </c>
      <c r="B664" s="268"/>
      <c r="C664" s="268"/>
      <c r="D664" s="268"/>
      <c r="E664" s="268"/>
      <c r="F664" s="268"/>
      <c r="G664" s="268"/>
      <c r="H664" s="268"/>
      <c r="I664" s="268"/>
      <c r="J664" s="268"/>
      <c r="K664" s="268"/>
      <c r="L664" s="268" t="s">
        <v>99</v>
      </c>
    </row>
    <row r="665" spans="1:12" ht="17.25" x14ac:dyDescent="0.3">
      <c r="A665" s="143">
        <f t="shared" si="22"/>
        <v>0</v>
      </c>
      <c r="B665" s="268"/>
      <c r="C665" s="268"/>
      <c r="D665" s="268"/>
      <c r="E665" s="268"/>
      <c r="F665" s="268"/>
      <c r="G665" s="268"/>
      <c r="H665" s="268"/>
      <c r="I665" s="268"/>
      <c r="J665" s="268"/>
      <c r="K665" s="268"/>
      <c r="L665" s="268" t="s">
        <v>99</v>
      </c>
    </row>
    <row r="666" spans="1:12" ht="17.25" x14ac:dyDescent="0.3">
      <c r="A666" s="143">
        <f t="shared" si="22"/>
        <v>0</v>
      </c>
      <c r="B666" s="268"/>
      <c r="C666" s="268"/>
      <c r="D666" s="268"/>
      <c r="E666" s="268"/>
      <c r="F666" s="268"/>
      <c r="G666" s="268"/>
      <c r="H666" s="268"/>
      <c r="I666" s="268"/>
      <c r="J666" s="268"/>
      <c r="K666" s="268"/>
      <c r="L666" s="268" t="s">
        <v>99</v>
      </c>
    </row>
    <row r="667" spans="1:12" ht="17.25" x14ac:dyDescent="0.3">
      <c r="A667" s="143">
        <f t="shared" si="22"/>
        <v>0</v>
      </c>
      <c r="B667" s="268"/>
      <c r="C667" s="268"/>
      <c r="D667" s="268"/>
      <c r="E667" s="268"/>
      <c r="F667" s="268"/>
      <c r="G667" s="268"/>
      <c r="H667" s="268"/>
      <c r="I667" s="268"/>
      <c r="J667" s="268"/>
      <c r="K667" s="268"/>
      <c r="L667" s="268" t="s">
        <v>99</v>
      </c>
    </row>
    <row r="668" spans="1:12" ht="17.25" x14ac:dyDescent="0.3">
      <c r="A668" s="143">
        <f t="shared" si="22"/>
        <v>0</v>
      </c>
      <c r="B668" s="268"/>
      <c r="C668" s="268"/>
      <c r="D668" s="268"/>
      <c r="E668" s="268"/>
      <c r="F668" s="268"/>
      <c r="G668" s="268"/>
      <c r="H668" s="268"/>
      <c r="I668" s="268"/>
      <c r="J668" s="268"/>
      <c r="K668" s="268"/>
      <c r="L668" s="268" t="s">
        <v>99</v>
      </c>
    </row>
    <row r="669" spans="1:12" ht="17.25" x14ac:dyDescent="0.3">
      <c r="A669" s="143">
        <f t="shared" si="22"/>
        <v>0</v>
      </c>
      <c r="B669" s="268"/>
      <c r="C669" s="268"/>
      <c r="D669" s="268"/>
      <c r="E669" s="268"/>
      <c r="F669" s="268"/>
      <c r="G669" s="268"/>
      <c r="H669" s="268"/>
      <c r="I669" s="268"/>
      <c r="J669" s="268"/>
      <c r="K669" s="268"/>
      <c r="L669" s="268" t="s">
        <v>99</v>
      </c>
    </row>
    <row r="670" spans="1:12" ht="17.25" x14ac:dyDescent="0.3">
      <c r="A670" s="143">
        <f t="shared" si="22"/>
        <v>0</v>
      </c>
      <c r="B670" s="268"/>
      <c r="C670" s="268"/>
      <c r="D670" s="268"/>
      <c r="E670" s="268"/>
      <c r="F670" s="268"/>
      <c r="G670" s="268"/>
      <c r="H670" s="268"/>
      <c r="I670" s="268"/>
      <c r="J670" s="268"/>
      <c r="K670" s="268"/>
      <c r="L670" s="268" t="s">
        <v>99</v>
      </c>
    </row>
    <row r="671" spans="1:12" ht="17.25" x14ac:dyDescent="0.3">
      <c r="A671" s="143">
        <f t="shared" si="22"/>
        <v>0</v>
      </c>
      <c r="B671" s="268"/>
      <c r="C671" s="268"/>
      <c r="D671" s="268"/>
      <c r="E671" s="268"/>
      <c r="F671" s="268"/>
      <c r="G671" s="268"/>
      <c r="H671" s="268"/>
      <c r="I671" s="268"/>
      <c r="J671" s="268"/>
      <c r="K671" s="268"/>
      <c r="L671" s="268" t="s">
        <v>99</v>
      </c>
    </row>
    <row r="672" spans="1:12" ht="17.25" x14ac:dyDescent="0.3">
      <c r="A672" s="143">
        <f t="shared" si="22"/>
        <v>0</v>
      </c>
      <c r="B672" s="268"/>
      <c r="C672" s="268"/>
      <c r="D672" s="268"/>
      <c r="E672" s="268"/>
      <c r="F672" s="268"/>
      <c r="G672" s="268"/>
      <c r="H672" s="268"/>
      <c r="I672" s="268"/>
      <c r="J672" s="268"/>
      <c r="K672" s="268"/>
      <c r="L672" s="268" t="s">
        <v>99</v>
      </c>
    </row>
    <row r="673" spans="1:12" ht="17.25" x14ac:dyDescent="0.3">
      <c r="A673" s="143">
        <f t="shared" si="22"/>
        <v>0</v>
      </c>
      <c r="B673" s="268"/>
      <c r="C673" s="268"/>
      <c r="D673" s="268"/>
      <c r="E673" s="268"/>
      <c r="F673" s="268"/>
      <c r="G673" s="268"/>
      <c r="H673" s="268"/>
      <c r="I673" s="268"/>
      <c r="J673" s="268"/>
      <c r="K673" s="268"/>
      <c r="L673" s="268" t="s">
        <v>99</v>
      </c>
    </row>
    <row r="674" spans="1:12" ht="17.25" x14ac:dyDescent="0.3">
      <c r="A674" s="143">
        <f t="shared" si="22"/>
        <v>0</v>
      </c>
      <c r="B674" s="268"/>
      <c r="C674" s="268"/>
      <c r="D674" s="268"/>
      <c r="E674" s="268"/>
      <c r="F674" s="268"/>
      <c r="G674" s="268"/>
      <c r="H674" s="268"/>
      <c r="I674" s="268"/>
      <c r="J674" s="268"/>
      <c r="K674" s="268"/>
      <c r="L674" s="268" t="s">
        <v>99</v>
      </c>
    </row>
    <row r="675" spans="1:12" ht="17.25" x14ac:dyDescent="0.3">
      <c r="A675" s="143">
        <f t="shared" si="22"/>
        <v>0</v>
      </c>
      <c r="B675" s="268"/>
      <c r="C675" s="268"/>
      <c r="D675" s="268"/>
      <c r="E675" s="268"/>
      <c r="F675" s="268"/>
      <c r="G675" s="268"/>
      <c r="H675" s="268"/>
      <c r="I675" s="268"/>
      <c r="J675" s="268"/>
      <c r="K675" s="268"/>
      <c r="L675" s="268" t="s">
        <v>99</v>
      </c>
    </row>
    <row r="676" spans="1:12" ht="17.25" x14ac:dyDescent="0.3">
      <c r="A676" s="143">
        <f t="shared" si="22"/>
        <v>0</v>
      </c>
      <c r="B676" s="268"/>
      <c r="C676" s="268"/>
      <c r="D676" s="268"/>
      <c r="E676" s="268"/>
      <c r="F676" s="268"/>
      <c r="G676" s="268"/>
      <c r="H676" s="268"/>
      <c r="I676" s="268"/>
      <c r="J676" s="268"/>
      <c r="K676" s="268"/>
      <c r="L676" s="268" t="s">
        <v>99</v>
      </c>
    </row>
    <row r="677" spans="1:12" ht="17.25" x14ac:dyDescent="0.3">
      <c r="A677" s="143">
        <f t="shared" si="22"/>
        <v>0</v>
      </c>
      <c r="B677" s="268"/>
      <c r="C677" s="268"/>
      <c r="D677" s="268"/>
      <c r="E677" s="268"/>
      <c r="F677" s="268"/>
      <c r="G677" s="268"/>
      <c r="H677" s="268"/>
      <c r="I677" s="268"/>
      <c r="J677" s="268"/>
      <c r="K677" s="268"/>
      <c r="L677" s="268" t="s">
        <v>99</v>
      </c>
    </row>
    <row r="678" spans="1:12" ht="17.25" x14ac:dyDescent="0.3">
      <c r="A678" s="143">
        <f t="shared" ref="A678:A741" si="23">WEEKNUM(B678)</f>
        <v>0</v>
      </c>
      <c r="B678" s="268"/>
      <c r="C678" s="268"/>
      <c r="D678" s="268"/>
      <c r="E678" s="268"/>
      <c r="F678" s="268"/>
      <c r="G678" s="268"/>
      <c r="H678" s="268"/>
      <c r="I678" s="268"/>
      <c r="J678" s="268"/>
      <c r="K678" s="268"/>
      <c r="L678" s="268" t="s">
        <v>99</v>
      </c>
    </row>
    <row r="679" spans="1:12" ht="17.25" x14ac:dyDescent="0.3">
      <c r="A679" s="143">
        <f t="shared" si="23"/>
        <v>0</v>
      </c>
      <c r="B679" s="268"/>
      <c r="C679" s="268"/>
      <c r="D679" s="268"/>
      <c r="E679" s="268"/>
      <c r="F679" s="268"/>
      <c r="G679" s="268"/>
      <c r="H679" s="268"/>
      <c r="I679" s="268"/>
      <c r="J679" s="268"/>
      <c r="K679" s="268"/>
      <c r="L679" s="268" t="s">
        <v>99</v>
      </c>
    </row>
    <row r="680" spans="1:12" ht="17.25" x14ac:dyDescent="0.3">
      <c r="A680" s="143">
        <f t="shared" si="23"/>
        <v>0</v>
      </c>
      <c r="B680" s="268"/>
      <c r="C680" s="268"/>
      <c r="D680" s="268"/>
      <c r="E680" s="268"/>
      <c r="F680" s="268"/>
      <c r="G680" s="268"/>
      <c r="H680" s="268"/>
      <c r="I680" s="268"/>
      <c r="J680" s="268"/>
      <c r="K680" s="268"/>
      <c r="L680" s="268" t="s">
        <v>99</v>
      </c>
    </row>
    <row r="681" spans="1:12" ht="17.25" x14ac:dyDescent="0.3">
      <c r="A681" s="143">
        <f t="shared" si="23"/>
        <v>0</v>
      </c>
      <c r="B681" s="268"/>
      <c r="C681" s="268"/>
      <c r="D681" s="268"/>
      <c r="E681" s="268"/>
      <c r="F681" s="268"/>
      <c r="G681" s="268"/>
      <c r="H681" s="268"/>
      <c r="I681" s="268"/>
      <c r="J681" s="268"/>
      <c r="K681" s="268"/>
      <c r="L681" s="268" t="s">
        <v>99</v>
      </c>
    </row>
    <row r="682" spans="1:12" ht="17.25" x14ac:dyDescent="0.3">
      <c r="A682" s="143">
        <f t="shared" si="23"/>
        <v>0</v>
      </c>
      <c r="B682" s="268"/>
      <c r="C682" s="268"/>
      <c r="D682" s="268"/>
      <c r="E682" s="268"/>
      <c r="F682" s="268"/>
      <c r="G682" s="268"/>
      <c r="H682" s="268"/>
      <c r="I682" s="268"/>
      <c r="J682" s="268"/>
      <c r="K682" s="268"/>
      <c r="L682" s="268" t="s">
        <v>99</v>
      </c>
    </row>
    <row r="683" spans="1:12" ht="17.25" x14ac:dyDescent="0.3">
      <c r="A683" s="143">
        <f t="shared" si="23"/>
        <v>0</v>
      </c>
      <c r="B683" s="268"/>
      <c r="C683" s="268"/>
      <c r="D683" s="268"/>
      <c r="E683" s="268"/>
      <c r="F683" s="268"/>
      <c r="G683" s="268"/>
      <c r="H683" s="268"/>
      <c r="I683" s="268"/>
      <c r="J683" s="268"/>
      <c r="K683" s="268"/>
      <c r="L683" s="268" t="s">
        <v>99</v>
      </c>
    </row>
    <row r="684" spans="1:12" ht="17.25" x14ac:dyDescent="0.3">
      <c r="A684" s="143">
        <f t="shared" si="23"/>
        <v>0</v>
      </c>
      <c r="B684" s="268"/>
      <c r="C684" s="268"/>
      <c r="D684" s="268"/>
      <c r="E684" s="268"/>
      <c r="F684" s="268"/>
      <c r="G684" s="268"/>
      <c r="H684" s="268"/>
      <c r="I684" s="268"/>
      <c r="J684" s="268"/>
      <c r="K684" s="268"/>
      <c r="L684" s="268" t="s">
        <v>99</v>
      </c>
    </row>
    <row r="685" spans="1:12" ht="17.25" x14ac:dyDescent="0.3">
      <c r="A685" s="143">
        <f t="shared" si="23"/>
        <v>0</v>
      </c>
      <c r="B685" s="268"/>
      <c r="C685" s="268"/>
      <c r="D685" s="268"/>
      <c r="E685" s="268"/>
      <c r="F685" s="268"/>
      <c r="G685" s="268"/>
      <c r="H685" s="268"/>
      <c r="I685" s="268"/>
      <c r="J685" s="268"/>
      <c r="K685" s="268"/>
      <c r="L685" s="268" t="s">
        <v>99</v>
      </c>
    </row>
    <row r="686" spans="1:12" ht="17.25" x14ac:dyDescent="0.3">
      <c r="A686" s="143">
        <f t="shared" si="23"/>
        <v>0</v>
      </c>
      <c r="B686" s="268"/>
      <c r="C686" s="268"/>
      <c r="D686" s="268"/>
      <c r="E686" s="268"/>
      <c r="F686" s="268"/>
      <c r="G686" s="268"/>
      <c r="H686" s="268"/>
      <c r="I686" s="268"/>
      <c r="J686" s="268"/>
      <c r="K686" s="268"/>
      <c r="L686" s="268" t="s">
        <v>99</v>
      </c>
    </row>
    <row r="687" spans="1:12" ht="17.25" x14ac:dyDescent="0.3">
      <c r="A687" s="143">
        <f t="shared" si="23"/>
        <v>0</v>
      </c>
      <c r="B687" s="268"/>
      <c r="C687" s="268"/>
      <c r="D687" s="268"/>
      <c r="E687" s="268"/>
      <c r="F687" s="268"/>
      <c r="G687" s="268"/>
      <c r="H687" s="268"/>
      <c r="I687" s="268"/>
      <c r="J687" s="268"/>
      <c r="K687" s="268"/>
      <c r="L687" s="268" t="s">
        <v>99</v>
      </c>
    </row>
    <row r="688" spans="1:12" ht="17.25" x14ac:dyDescent="0.3">
      <c r="A688" s="143">
        <f t="shared" si="23"/>
        <v>0</v>
      </c>
      <c r="B688" s="268"/>
      <c r="C688" s="268"/>
      <c r="D688" s="268"/>
      <c r="E688" s="268"/>
      <c r="F688" s="268"/>
      <c r="G688" s="268"/>
      <c r="H688" s="268"/>
      <c r="I688" s="268"/>
      <c r="J688" s="268"/>
      <c r="K688" s="268"/>
      <c r="L688" s="268" t="s">
        <v>99</v>
      </c>
    </row>
    <row r="689" spans="1:12" ht="17.25" x14ac:dyDescent="0.3">
      <c r="A689" s="143">
        <f t="shared" si="23"/>
        <v>0</v>
      </c>
      <c r="B689" s="268"/>
      <c r="C689" s="268"/>
      <c r="D689" s="268"/>
      <c r="E689" s="268"/>
      <c r="F689" s="268"/>
      <c r="G689" s="268"/>
      <c r="H689" s="268"/>
      <c r="I689" s="268"/>
      <c r="J689" s="268"/>
      <c r="K689" s="268"/>
      <c r="L689" s="268" t="s">
        <v>99</v>
      </c>
    </row>
    <row r="690" spans="1:12" ht="17.25" x14ac:dyDescent="0.3">
      <c r="A690" s="143">
        <f t="shared" si="23"/>
        <v>0</v>
      </c>
      <c r="B690" s="268"/>
      <c r="C690" s="268"/>
      <c r="D690" s="268"/>
      <c r="E690" s="268"/>
      <c r="F690" s="268"/>
      <c r="G690" s="268"/>
      <c r="H690" s="268"/>
      <c r="I690" s="268"/>
      <c r="J690" s="268"/>
      <c r="K690" s="268"/>
      <c r="L690" s="268" t="s">
        <v>99</v>
      </c>
    </row>
    <row r="691" spans="1:12" ht="17.25" x14ac:dyDescent="0.3">
      <c r="A691" s="143">
        <f t="shared" si="23"/>
        <v>0</v>
      </c>
      <c r="B691" s="268"/>
      <c r="C691" s="268"/>
      <c r="D691" s="268"/>
      <c r="E691" s="268"/>
      <c r="F691" s="268"/>
      <c r="G691" s="268"/>
      <c r="H691" s="268"/>
      <c r="I691" s="268"/>
      <c r="J691" s="268"/>
      <c r="K691" s="268"/>
      <c r="L691" s="268" t="s">
        <v>99</v>
      </c>
    </row>
    <row r="692" spans="1:12" ht="17.25" x14ac:dyDescent="0.3">
      <c r="A692" s="143">
        <f t="shared" si="23"/>
        <v>0</v>
      </c>
      <c r="B692" s="268"/>
      <c r="C692" s="268"/>
      <c r="D692" s="268"/>
      <c r="E692" s="268"/>
      <c r="F692" s="268"/>
      <c r="G692" s="268"/>
      <c r="H692" s="268"/>
      <c r="I692" s="268"/>
      <c r="J692" s="268"/>
      <c r="K692" s="268"/>
      <c r="L692" s="268" t="s">
        <v>99</v>
      </c>
    </row>
    <row r="693" spans="1:12" ht="17.25" x14ac:dyDescent="0.3">
      <c r="A693" s="143">
        <f t="shared" si="23"/>
        <v>0</v>
      </c>
      <c r="B693" s="268"/>
      <c r="C693" s="268"/>
      <c r="D693" s="268"/>
      <c r="E693" s="268"/>
      <c r="F693" s="268"/>
      <c r="G693" s="268"/>
      <c r="H693" s="268"/>
      <c r="I693" s="268"/>
      <c r="J693" s="268"/>
      <c r="K693" s="268"/>
      <c r="L693" s="268" t="s">
        <v>99</v>
      </c>
    </row>
    <row r="694" spans="1:12" ht="17.25" x14ac:dyDescent="0.3">
      <c r="A694" s="143">
        <f t="shared" si="23"/>
        <v>0</v>
      </c>
      <c r="B694" s="268"/>
      <c r="C694" s="268"/>
      <c r="D694" s="268"/>
      <c r="E694" s="268"/>
      <c r="F694" s="268"/>
      <c r="G694" s="268"/>
      <c r="H694" s="268"/>
      <c r="I694" s="268"/>
      <c r="J694" s="268"/>
      <c r="K694" s="268"/>
      <c r="L694" s="268" t="s">
        <v>99</v>
      </c>
    </row>
    <row r="695" spans="1:12" ht="17.25" x14ac:dyDescent="0.3">
      <c r="A695" s="143">
        <f t="shared" si="23"/>
        <v>0</v>
      </c>
      <c r="B695" s="268"/>
      <c r="C695" s="268"/>
      <c r="D695" s="268"/>
      <c r="E695" s="268"/>
      <c r="F695" s="268"/>
      <c r="G695" s="268"/>
      <c r="H695" s="268"/>
      <c r="I695" s="268"/>
      <c r="J695" s="268"/>
      <c r="K695" s="268"/>
      <c r="L695" s="268" t="s">
        <v>99</v>
      </c>
    </row>
    <row r="696" spans="1:12" ht="17.25" x14ac:dyDescent="0.3">
      <c r="A696" s="143">
        <f t="shared" si="23"/>
        <v>0</v>
      </c>
      <c r="B696" s="268"/>
      <c r="C696" s="268"/>
      <c r="D696" s="268"/>
      <c r="E696" s="268"/>
      <c r="F696" s="268"/>
      <c r="G696" s="268"/>
      <c r="H696" s="268"/>
      <c r="I696" s="268"/>
      <c r="J696" s="268"/>
      <c r="K696" s="268"/>
      <c r="L696" s="268" t="s">
        <v>99</v>
      </c>
    </row>
    <row r="697" spans="1:12" ht="17.25" x14ac:dyDescent="0.3">
      <c r="A697" s="143">
        <f t="shared" si="23"/>
        <v>0</v>
      </c>
      <c r="B697" s="268"/>
      <c r="C697" s="268"/>
      <c r="D697" s="268"/>
      <c r="E697" s="268"/>
      <c r="F697" s="268"/>
      <c r="G697" s="268"/>
      <c r="H697" s="268"/>
      <c r="I697" s="268"/>
      <c r="J697" s="268"/>
      <c r="K697" s="268"/>
      <c r="L697" s="268" t="s">
        <v>99</v>
      </c>
    </row>
    <row r="698" spans="1:12" ht="17.25" x14ac:dyDescent="0.3">
      <c r="A698" s="143">
        <f t="shared" si="23"/>
        <v>0</v>
      </c>
      <c r="B698" s="268"/>
      <c r="C698" s="268"/>
      <c r="D698" s="268"/>
      <c r="E698" s="268"/>
      <c r="F698" s="268"/>
      <c r="G698" s="268"/>
      <c r="H698" s="268"/>
      <c r="I698" s="268"/>
      <c r="J698" s="268"/>
      <c r="K698" s="268"/>
      <c r="L698" s="268" t="s">
        <v>99</v>
      </c>
    </row>
    <row r="699" spans="1:12" ht="17.25" x14ac:dyDescent="0.3">
      <c r="A699" s="143">
        <f t="shared" si="23"/>
        <v>0</v>
      </c>
      <c r="B699" s="268"/>
      <c r="C699" s="268"/>
      <c r="D699" s="268"/>
      <c r="E699" s="268"/>
      <c r="F699" s="268"/>
      <c r="G699" s="268"/>
      <c r="H699" s="268"/>
      <c r="I699" s="268"/>
      <c r="J699" s="268"/>
      <c r="K699" s="268"/>
      <c r="L699" s="268" t="s">
        <v>99</v>
      </c>
    </row>
    <row r="700" spans="1:12" ht="17.25" x14ac:dyDescent="0.3">
      <c r="A700" s="143">
        <f t="shared" si="23"/>
        <v>0</v>
      </c>
      <c r="B700" s="268"/>
      <c r="C700" s="268"/>
      <c r="D700" s="268"/>
      <c r="E700" s="268"/>
      <c r="F700" s="268"/>
      <c r="G700" s="268"/>
      <c r="H700" s="268"/>
      <c r="I700" s="268"/>
      <c r="J700" s="268"/>
      <c r="K700" s="268"/>
      <c r="L700" s="268" t="s">
        <v>99</v>
      </c>
    </row>
    <row r="701" spans="1:12" ht="17.25" x14ac:dyDescent="0.3">
      <c r="A701" s="143">
        <f t="shared" si="23"/>
        <v>0</v>
      </c>
      <c r="B701" s="268"/>
      <c r="C701" s="268"/>
      <c r="D701" s="268"/>
      <c r="E701" s="268"/>
      <c r="F701" s="268"/>
      <c r="G701" s="268"/>
      <c r="H701" s="268"/>
      <c r="I701" s="268"/>
      <c r="J701" s="268"/>
      <c r="K701" s="268"/>
      <c r="L701" s="268" t="s">
        <v>99</v>
      </c>
    </row>
    <row r="702" spans="1:12" ht="17.25" x14ac:dyDescent="0.3">
      <c r="A702" s="143">
        <f t="shared" si="23"/>
        <v>0</v>
      </c>
      <c r="B702" s="268"/>
      <c r="C702" s="268"/>
      <c r="D702" s="268"/>
      <c r="E702" s="268"/>
      <c r="F702" s="268"/>
      <c r="G702" s="268"/>
      <c r="H702" s="268"/>
      <c r="I702" s="268"/>
      <c r="J702" s="268"/>
      <c r="K702" s="268"/>
      <c r="L702" s="268" t="s">
        <v>99</v>
      </c>
    </row>
    <row r="703" spans="1:12" ht="17.25" x14ac:dyDescent="0.3">
      <c r="A703" s="143">
        <f t="shared" si="23"/>
        <v>0</v>
      </c>
      <c r="B703" s="268"/>
      <c r="C703" s="268"/>
      <c r="D703" s="268"/>
      <c r="E703" s="268"/>
      <c r="F703" s="268"/>
      <c r="G703" s="268"/>
      <c r="H703" s="268"/>
      <c r="I703" s="268"/>
      <c r="J703" s="268"/>
      <c r="K703" s="268"/>
      <c r="L703" s="268" t="s">
        <v>99</v>
      </c>
    </row>
    <row r="704" spans="1:12" ht="17.25" x14ac:dyDescent="0.3">
      <c r="A704" s="143">
        <f t="shared" si="23"/>
        <v>0</v>
      </c>
      <c r="B704" s="268"/>
      <c r="C704" s="268"/>
      <c r="D704" s="268"/>
      <c r="E704" s="268"/>
      <c r="F704" s="268"/>
      <c r="G704" s="268"/>
      <c r="H704" s="268"/>
      <c r="I704" s="268"/>
      <c r="J704" s="268"/>
      <c r="K704" s="268"/>
      <c r="L704" s="268" t="s">
        <v>99</v>
      </c>
    </row>
    <row r="705" spans="1:12" ht="17.25" x14ac:dyDescent="0.3">
      <c r="A705" s="143">
        <f t="shared" si="23"/>
        <v>0</v>
      </c>
      <c r="B705" s="268"/>
      <c r="C705" s="268"/>
      <c r="D705" s="268"/>
      <c r="E705" s="268"/>
      <c r="F705" s="268"/>
      <c r="G705" s="268"/>
      <c r="H705" s="268"/>
      <c r="I705" s="268"/>
      <c r="J705" s="268"/>
      <c r="K705" s="268"/>
      <c r="L705" s="268" t="s">
        <v>99</v>
      </c>
    </row>
    <row r="706" spans="1:12" ht="17.25" x14ac:dyDescent="0.3">
      <c r="A706" s="143">
        <f t="shared" si="23"/>
        <v>0</v>
      </c>
      <c r="B706" s="268"/>
      <c r="C706" s="268"/>
      <c r="D706" s="268"/>
      <c r="E706" s="268"/>
      <c r="F706" s="268"/>
      <c r="G706" s="268"/>
      <c r="H706" s="268"/>
      <c r="I706" s="268"/>
      <c r="J706" s="268"/>
      <c r="K706" s="268"/>
      <c r="L706" s="268" t="s">
        <v>99</v>
      </c>
    </row>
    <row r="707" spans="1:12" ht="17.25" x14ac:dyDescent="0.3">
      <c r="A707" s="143">
        <f t="shared" si="23"/>
        <v>0</v>
      </c>
      <c r="B707" s="268"/>
      <c r="C707" s="268"/>
      <c r="D707" s="268"/>
      <c r="E707" s="268"/>
      <c r="F707" s="268"/>
      <c r="G707" s="268"/>
      <c r="H707" s="268"/>
      <c r="I707" s="268"/>
      <c r="J707" s="268"/>
      <c r="K707" s="268"/>
      <c r="L707" s="268" t="s">
        <v>99</v>
      </c>
    </row>
    <row r="708" spans="1:12" ht="17.25" x14ac:dyDescent="0.3">
      <c r="A708" s="143">
        <f t="shared" si="23"/>
        <v>0</v>
      </c>
      <c r="B708" s="268"/>
      <c r="C708" s="268"/>
      <c r="D708" s="268"/>
      <c r="E708" s="268"/>
      <c r="F708" s="268"/>
      <c r="G708" s="268"/>
      <c r="H708" s="268"/>
      <c r="I708" s="268"/>
      <c r="J708" s="268"/>
      <c r="K708" s="268"/>
      <c r="L708" s="268" t="s">
        <v>99</v>
      </c>
    </row>
    <row r="709" spans="1:12" ht="17.25" x14ac:dyDescent="0.3">
      <c r="A709" s="143">
        <f t="shared" si="23"/>
        <v>0</v>
      </c>
      <c r="B709" s="268"/>
      <c r="C709" s="268"/>
      <c r="D709" s="268"/>
      <c r="E709" s="268"/>
      <c r="F709" s="268"/>
      <c r="G709" s="268"/>
      <c r="H709" s="268"/>
      <c r="I709" s="268"/>
      <c r="J709" s="268"/>
      <c r="K709" s="268"/>
      <c r="L709" s="268" t="s">
        <v>99</v>
      </c>
    </row>
    <row r="710" spans="1:12" ht="17.25" x14ac:dyDescent="0.3">
      <c r="A710" s="143">
        <f t="shared" si="23"/>
        <v>0</v>
      </c>
      <c r="B710" s="268"/>
      <c r="C710" s="268"/>
      <c r="D710" s="268"/>
      <c r="E710" s="268"/>
      <c r="F710" s="268"/>
      <c r="G710" s="268"/>
      <c r="H710" s="268"/>
      <c r="I710" s="268"/>
      <c r="J710" s="268"/>
      <c r="K710" s="268"/>
      <c r="L710" s="268" t="s">
        <v>99</v>
      </c>
    </row>
    <row r="711" spans="1:12" ht="17.25" x14ac:dyDescent="0.3">
      <c r="A711" s="143">
        <f t="shared" si="23"/>
        <v>0</v>
      </c>
      <c r="B711" s="268"/>
      <c r="C711" s="268"/>
      <c r="D711" s="268"/>
      <c r="E711" s="268"/>
      <c r="F711" s="268"/>
      <c r="G711" s="268"/>
      <c r="H711" s="268"/>
      <c r="I711" s="268"/>
      <c r="J711" s="268"/>
      <c r="K711" s="268"/>
      <c r="L711" s="268" t="s">
        <v>99</v>
      </c>
    </row>
    <row r="712" spans="1:12" ht="17.25" x14ac:dyDescent="0.3">
      <c r="A712" s="143">
        <f t="shared" si="23"/>
        <v>0</v>
      </c>
      <c r="B712" s="268"/>
      <c r="C712" s="268"/>
      <c r="D712" s="268"/>
      <c r="E712" s="268"/>
      <c r="F712" s="268"/>
      <c r="G712" s="268"/>
      <c r="H712" s="268"/>
      <c r="I712" s="268"/>
      <c r="J712" s="268"/>
      <c r="K712" s="268"/>
      <c r="L712" s="268" t="s">
        <v>99</v>
      </c>
    </row>
    <row r="713" spans="1:12" ht="17.25" x14ac:dyDescent="0.3">
      <c r="A713" s="143">
        <f t="shared" si="23"/>
        <v>0</v>
      </c>
      <c r="B713" s="268"/>
      <c r="C713" s="268"/>
      <c r="D713" s="268"/>
      <c r="E713" s="268"/>
      <c r="F713" s="268"/>
      <c r="G713" s="268"/>
      <c r="H713" s="268"/>
      <c r="I713" s="268"/>
      <c r="J713" s="268"/>
      <c r="K713" s="268"/>
      <c r="L713" s="268" t="s">
        <v>99</v>
      </c>
    </row>
    <row r="714" spans="1:12" ht="17.25" x14ac:dyDescent="0.3">
      <c r="A714" s="143">
        <f t="shared" si="23"/>
        <v>0</v>
      </c>
      <c r="B714" s="268"/>
      <c r="C714" s="268"/>
      <c r="D714" s="268"/>
      <c r="E714" s="268"/>
      <c r="F714" s="268"/>
      <c r="G714" s="268"/>
      <c r="H714" s="268"/>
      <c r="I714" s="268"/>
      <c r="J714" s="268"/>
      <c r="K714" s="268"/>
      <c r="L714" s="268" t="s">
        <v>99</v>
      </c>
    </row>
    <row r="715" spans="1:12" ht="17.25" x14ac:dyDescent="0.3">
      <c r="A715" s="143">
        <f t="shared" si="23"/>
        <v>0</v>
      </c>
      <c r="B715" s="268"/>
      <c r="C715" s="268"/>
      <c r="D715" s="268"/>
      <c r="E715" s="268"/>
      <c r="F715" s="268"/>
      <c r="G715" s="268"/>
      <c r="H715" s="268"/>
      <c r="I715" s="268"/>
      <c r="J715" s="268"/>
      <c r="K715" s="268"/>
      <c r="L715" s="268" t="s">
        <v>99</v>
      </c>
    </row>
    <row r="716" spans="1:12" ht="17.25" x14ac:dyDescent="0.3">
      <c r="A716" s="143">
        <f t="shared" si="23"/>
        <v>0</v>
      </c>
      <c r="B716" s="268"/>
      <c r="C716" s="268"/>
      <c r="D716" s="268"/>
      <c r="E716" s="268"/>
      <c r="F716" s="268"/>
      <c r="G716" s="268"/>
      <c r="H716" s="268"/>
      <c r="I716" s="268"/>
      <c r="J716" s="268"/>
      <c r="K716" s="268"/>
      <c r="L716" s="268" t="s">
        <v>99</v>
      </c>
    </row>
    <row r="717" spans="1:12" ht="17.25" x14ac:dyDescent="0.3">
      <c r="A717" s="143">
        <f t="shared" si="23"/>
        <v>0</v>
      </c>
      <c r="B717" s="268"/>
      <c r="C717" s="268"/>
      <c r="D717" s="268"/>
      <c r="E717" s="268"/>
      <c r="F717" s="268"/>
      <c r="G717" s="268"/>
      <c r="H717" s="268"/>
      <c r="I717" s="268"/>
      <c r="J717" s="268"/>
      <c r="K717" s="268"/>
      <c r="L717" s="268" t="s">
        <v>99</v>
      </c>
    </row>
    <row r="718" spans="1:12" ht="17.25" x14ac:dyDescent="0.3">
      <c r="A718" s="143">
        <f t="shared" si="23"/>
        <v>0</v>
      </c>
      <c r="B718" s="268"/>
      <c r="C718" s="268"/>
      <c r="D718" s="268"/>
      <c r="E718" s="268"/>
      <c r="F718" s="268"/>
      <c r="G718" s="268"/>
      <c r="H718" s="268"/>
      <c r="I718" s="268"/>
      <c r="J718" s="268"/>
      <c r="K718" s="268"/>
      <c r="L718" s="268" t="s">
        <v>99</v>
      </c>
    </row>
    <row r="719" spans="1:12" ht="17.25" x14ac:dyDescent="0.3">
      <c r="A719" s="143">
        <f t="shared" si="23"/>
        <v>0</v>
      </c>
      <c r="B719" s="268"/>
      <c r="C719" s="268"/>
      <c r="D719" s="268"/>
      <c r="E719" s="268"/>
      <c r="F719" s="268"/>
      <c r="G719" s="268"/>
      <c r="H719" s="268"/>
      <c r="I719" s="268"/>
      <c r="J719" s="268"/>
      <c r="K719" s="268"/>
      <c r="L719" s="268" t="s">
        <v>99</v>
      </c>
    </row>
    <row r="720" spans="1:12" ht="17.25" x14ac:dyDescent="0.3">
      <c r="A720" s="143">
        <f t="shared" si="23"/>
        <v>0</v>
      </c>
      <c r="B720" s="268"/>
      <c r="C720" s="268"/>
      <c r="D720" s="268"/>
      <c r="E720" s="268"/>
      <c r="F720" s="268"/>
      <c r="G720" s="268"/>
      <c r="H720" s="268"/>
      <c r="I720" s="268"/>
      <c r="J720" s="268"/>
      <c r="K720" s="268"/>
      <c r="L720" s="268" t="s">
        <v>99</v>
      </c>
    </row>
    <row r="721" spans="1:12" ht="17.25" x14ac:dyDescent="0.3">
      <c r="A721" s="143">
        <f t="shared" si="23"/>
        <v>0</v>
      </c>
      <c r="B721" s="268"/>
      <c r="C721" s="268"/>
      <c r="D721" s="268"/>
      <c r="E721" s="268"/>
      <c r="F721" s="268"/>
      <c r="G721" s="268"/>
      <c r="H721" s="268"/>
      <c r="I721" s="268"/>
      <c r="J721" s="268"/>
      <c r="K721" s="268"/>
      <c r="L721" s="268" t="s">
        <v>99</v>
      </c>
    </row>
    <row r="722" spans="1:12" ht="17.25" x14ac:dyDescent="0.3">
      <c r="A722" s="143">
        <f t="shared" si="23"/>
        <v>0</v>
      </c>
      <c r="B722" s="268"/>
      <c r="C722" s="268"/>
      <c r="D722" s="268"/>
      <c r="E722" s="268"/>
      <c r="F722" s="268"/>
      <c r="G722" s="268"/>
      <c r="H722" s="268"/>
      <c r="I722" s="268"/>
      <c r="J722" s="268"/>
      <c r="K722" s="268"/>
      <c r="L722" s="268" t="s">
        <v>99</v>
      </c>
    </row>
    <row r="723" spans="1:12" ht="17.25" x14ac:dyDescent="0.3">
      <c r="A723" s="143">
        <f t="shared" si="23"/>
        <v>0</v>
      </c>
      <c r="B723" s="268"/>
      <c r="C723" s="268"/>
      <c r="D723" s="268"/>
      <c r="E723" s="268"/>
      <c r="F723" s="268"/>
      <c r="G723" s="268"/>
      <c r="H723" s="268"/>
      <c r="I723" s="268"/>
      <c r="J723" s="268"/>
      <c r="K723" s="268"/>
      <c r="L723" s="268" t="s">
        <v>99</v>
      </c>
    </row>
    <row r="724" spans="1:12" ht="17.25" x14ac:dyDescent="0.3">
      <c r="A724" s="143">
        <f t="shared" si="23"/>
        <v>0</v>
      </c>
      <c r="B724" s="268"/>
      <c r="C724" s="268"/>
      <c r="D724" s="268"/>
      <c r="E724" s="268"/>
      <c r="F724" s="268"/>
      <c r="G724" s="268"/>
      <c r="H724" s="268"/>
      <c r="I724" s="268"/>
      <c r="J724" s="268"/>
      <c r="K724" s="268"/>
      <c r="L724" s="268" t="s">
        <v>99</v>
      </c>
    </row>
    <row r="725" spans="1:12" ht="17.25" x14ac:dyDescent="0.3">
      <c r="A725" s="143">
        <f t="shared" si="23"/>
        <v>0</v>
      </c>
      <c r="B725" s="268"/>
      <c r="C725" s="268"/>
      <c r="D725" s="268"/>
      <c r="E725" s="268"/>
      <c r="F725" s="268"/>
      <c r="G725" s="268"/>
      <c r="H725" s="268"/>
      <c r="I725" s="268"/>
      <c r="J725" s="268"/>
      <c r="K725" s="268"/>
      <c r="L725" s="268" t="s">
        <v>99</v>
      </c>
    </row>
    <row r="726" spans="1:12" ht="17.25" x14ac:dyDescent="0.3">
      <c r="A726" s="143">
        <f t="shared" si="23"/>
        <v>0</v>
      </c>
      <c r="B726" s="268"/>
      <c r="C726" s="268"/>
      <c r="D726" s="268"/>
      <c r="E726" s="268"/>
      <c r="F726" s="268"/>
      <c r="G726" s="268"/>
      <c r="H726" s="268"/>
      <c r="I726" s="268"/>
      <c r="J726" s="268"/>
      <c r="K726" s="268"/>
      <c r="L726" s="268" t="s">
        <v>99</v>
      </c>
    </row>
    <row r="727" spans="1:12" ht="17.25" x14ac:dyDescent="0.3">
      <c r="A727" s="143">
        <f t="shared" si="23"/>
        <v>0</v>
      </c>
      <c r="B727" s="268"/>
      <c r="C727" s="268"/>
      <c r="D727" s="268"/>
      <c r="E727" s="268"/>
      <c r="F727" s="268"/>
      <c r="G727" s="268"/>
      <c r="H727" s="268"/>
      <c r="I727" s="268"/>
      <c r="J727" s="268"/>
      <c r="K727" s="268"/>
      <c r="L727" s="268" t="s">
        <v>99</v>
      </c>
    </row>
    <row r="728" spans="1:12" ht="17.25" x14ac:dyDescent="0.3">
      <c r="A728" s="143">
        <f t="shared" si="23"/>
        <v>0</v>
      </c>
      <c r="B728" s="268"/>
      <c r="C728" s="268"/>
      <c r="D728" s="268"/>
      <c r="E728" s="268"/>
      <c r="F728" s="268"/>
      <c r="G728" s="268"/>
      <c r="H728" s="268"/>
      <c r="I728" s="268"/>
      <c r="J728" s="268"/>
      <c r="K728" s="268"/>
      <c r="L728" s="268" t="s">
        <v>99</v>
      </c>
    </row>
    <row r="729" spans="1:12" ht="17.25" x14ac:dyDescent="0.3">
      <c r="A729" s="143">
        <f t="shared" si="23"/>
        <v>0</v>
      </c>
      <c r="B729" s="268"/>
      <c r="C729" s="268"/>
      <c r="D729" s="268"/>
      <c r="E729" s="268"/>
      <c r="F729" s="268"/>
      <c r="G729" s="268"/>
      <c r="H729" s="268"/>
      <c r="I729" s="268"/>
      <c r="J729" s="268"/>
      <c r="K729" s="268"/>
      <c r="L729" s="268" t="s">
        <v>99</v>
      </c>
    </row>
    <row r="730" spans="1:12" ht="17.25" x14ac:dyDescent="0.3">
      <c r="A730" s="143">
        <f t="shared" si="23"/>
        <v>0</v>
      </c>
      <c r="B730" s="268"/>
      <c r="C730" s="268"/>
      <c r="D730" s="268"/>
      <c r="E730" s="268"/>
      <c r="F730" s="268"/>
      <c r="G730" s="268"/>
      <c r="H730" s="268"/>
      <c r="I730" s="268"/>
      <c r="J730" s="268"/>
      <c r="K730" s="268"/>
      <c r="L730" s="268" t="s">
        <v>99</v>
      </c>
    </row>
    <row r="731" spans="1:12" ht="17.25" x14ac:dyDescent="0.3">
      <c r="A731" s="143">
        <f t="shared" si="23"/>
        <v>0</v>
      </c>
      <c r="B731" s="268"/>
      <c r="C731" s="268"/>
      <c r="D731" s="268"/>
      <c r="E731" s="268"/>
      <c r="F731" s="268"/>
      <c r="G731" s="268"/>
      <c r="H731" s="268"/>
      <c r="I731" s="268"/>
      <c r="J731" s="268"/>
      <c r="K731" s="268"/>
      <c r="L731" s="268" t="s">
        <v>99</v>
      </c>
    </row>
    <row r="732" spans="1:12" ht="17.25" x14ac:dyDescent="0.3">
      <c r="A732" s="143">
        <f t="shared" si="23"/>
        <v>0</v>
      </c>
      <c r="B732" s="268"/>
      <c r="C732" s="268"/>
      <c r="D732" s="268"/>
      <c r="E732" s="268"/>
      <c r="F732" s="268"/>
      <c r="G732" s="268"/>
      <c r="H732" s="268"/>
      <c r="I732" s="268"/>
      <c r="J732" s="268"/>
      <c r="K732" s="268"/>
      <c r="L732" s="268" t="s">
        <v>99</v>
      </c>
    </row>
    <row r="733" spans="1:12" ht="17.25" x14ac:dyDescent="0.3">
      <c r="A733" s="143">
        <f t="shared" si="23"/>
        <v>0</v>
      </c>
      <c r="B733" s="268"/>
      <c r="C733" s="268"/>
      <c r="D733" s="268"/>
      <c r="E733" s="268"/>
      <c r="F733" s="268"/>
      <c r="G733" s="268"/>
      <c r="H733" s="268"/>
      <c r="I733" s="268"/>
      <c r="J733" s="268"/>
      <c r="K733" s="268"/>
      <c r="L733" s="268" t="s">
        <v>99</v>
      </c>
    </row>
    <row r="734" spans="1:12" ht="17.25" x14ac:dyDescent="0.3">
      <c r="A734" s="143">
        <f t="shared" si="23"/>
        <v>0</v>
      </c>
      <c r="B734" s="268"/>
      <c r="C734" s="268"/>
      <c r="D734" s="268"/>
      <c r="E734" s="268"/>
      <c r="F734" s="268"/>
      <c r="G734" s="268"/>
      <c r="H734" s="268"/>
      <c r="I734" s="268"/>
      <c r="J734" s="268"/>
      <c r="K734" s="268"/>
      <c r="L734" s="268" t="s">
        <v>99</v>
      </c>
    </row>
    <row r="735" spans="1:12" ht="17.25" x14ac:dyDescent="0.3">
      <c r="A735" s="143">
        <f t="shared" si="23"/>
        <v>0</v>
      </c>
      <c r="B735" s="268"/>
      <c r="C735" s="268"/>
      <c r="D735" s="268"/>
      <c r="E735" s="268"/>
      <c r="F735" s="268"/>
      <c r="G735" s="268"/>
      <c r="H735" s="268"/>
      <c r="I735" s="268"/>
      <c r="J735" s="268"/>
      <c r="K735" s="268"/>
      <c r="L735" s="268" t="s">
        <v>99</v>
      </c>
    </row>
    <row r="736" spans="1:12" ht="17.25" x14ac:dyDescent="0.3">
      <c r="A736" s="143">
        <f t="shared" si="23"/>
        <v>0</v>
      </c>
      <c r="B736" s="268"/>
      <c r="C736" s="268"/>
      <c r="D736" s="268"/>
      <c r="E736" s="268"/>
      <c r="F736" s="268"/>
      <c r="G736" s="268"/>
      <c r="H736" s="268"/>
      <c r="I736" s="268"/>
      <c r="J736" s="268"/>
      <c r="K736" s="268"/>
      <c r="L736" s="268" t="s">
        <v>99</v>
      </c>
    </row>
    <row r="737" spans="1:12" ht="17.25" x14ac:dyDescent="0.3">
      <c r="A737" s="143">
        <f t="shared" si="23"/>
        <v>0</v>
      </c>
      <c r="B737" s="268"/>
      <c r="C737" s="268"/>
      <c r="D737" s="268"/>
      <c r="E737" s="268"/>
      <c r="F737" s="268"/>
      <c r="G737" s="268"/>
      <c r="H737" s="268"/>
      <c r="I737" s="268"/>
      <c r="J737" s="268"/>
      <c r="K737" s="268"/>
      <c r="L737" s="268" t="s">
        <v>99</v>
      </c>
    </row>
    <row r="738" spans="1:12" ht="17.25" x14ac:dyDescent="0.3">
      <c r="A738" s="143">
        <f t="shared" si="23"/>
        <v>0</v>
      </c>
      <c r="B738" s="268"/>
      <c r="C738" s="268"/>
      <c r="D738" s="268"/>
      <c r="E738" s="268"/>
      <c r="F738" s="268"/>
      <c r="G738" s="268"/>
      <c r="H738" s="268"/>
      <c r="I738" s="268"/>
      <c r="J738" s="268"/>
      <c r="K738" s="268"/>
      <c r="L738" s="268" t="s">
        <v>99</v>
      </c>
    </row>
    <row r="739" spans="1:12" ht="17.25" x14ac:dyDescent="0.3">
      <c r="A739" s="143">
        <f t="shared" si="23"/>
        <v>0</v>
      </c>
      <c r="B739" s="268"/>
      <c r="C739" s="268"/>
      <c r="D739" s="268"/>
      <c r="E739" s="268"/>
      <c r="F739" s="268"/>
      <c r="G739" s="268"/>
      <c r="H739" s="268"/>
      <c r="I739" s="268"/>
      <c r="J739" s="268"/>
      <c r="K739" s="268"/>
      <c r="L739" s="268" t="s">
        <v>99</v>
      </c>
    </row>
    <row r="740" spans="1:12" ht="17.25" x14ac:dyDescent="0.3">
      <c r="A740" s="143">
        <f t="shared" si="23"/>
        <v>0</v>
      </c>
      <c r="B740" s="268"/>
      <c r="C740" s="268"/>
      <c r="D740" s="268"/>
      <c r="E740" s="268"/>
      <c r="F740" s="268"/>
      <c r="G740" s="268"/>
      <c r="H740" s="268"/>
      <c r="I740" s="268"/>
      <c r="J740" s="268"/>
      <c r="K740" s="268"/>
      <c r="L740" s="268" t="s">
        <v>99</v>
      </c>
    </row>
    <row r="741" spans="1:12" ht="17.25" x14ac:dyDescent="0.3">
      <c r="A741" s="143">
        <f t="shared" si="23"/>
        <v>0</v>
      </c>
      <c r="B741" s="268"/>
      <c r="C741" s="268"/>
      <c r="D741" s="268"/>
      <c r="E741" s="268"/>
      <c r="F741" s="268"/>
      <c r="G741" s="268"/>
      <c r="H741" s="268"/>
      <c r="I741" s="268"/>
      <c r="J741" s="268"/>
      <c r="K741" s="268"/>
      <c r="L741" s="268" t="s">
        <v>99</v>
      </c>
    </row>
    <row r="742" spans="1:12" ht="17.25" x14ac:dyDescent="0.3">
      <c r="A742" s="143">
        <f t="shared" ref="A742:A805" si="24">WEEKNUM(B742)</f>
        <v>0</v>
      </c>
      <c r="B742" s="268"/>
      <c r="C742" s="268"/>
      <c r="D742" s="268"/>
      <c r="E742" s="268"/>
      <c r="F742" s="268"/>
      <c r="G742" s="268"/>
      <c r="H742" s="268"/>
      <c r="I742" s="268"/>
      <c r="J742" s="268"/>
      <c r="K742" s="268"/>
      <c r="L742" s="268" t="s">
        <v>99</v>
      </c>
    </row>
    <row r="743" spans="1:12" ht="17.25" x14ac:dyDescent="0.3">
      <c r="A743" s="143">
        <f t="shared" si="24"/>
        <v>0</v>
      </c>
      <c r="B743" s="268"/>
      <c r="C743" s="268"/>
      <c r="D743" s="268"/>
      <c r="E743" s="268"/>
      <c r="F743" s="268"/>
      <c r="G743" s="268"/>
      <c r="H743" s="268"/>
      <c r="I743" s="268"/>
      <c r="J743" s="268"/>
      <c r="K743" s="268"/>
      <c r="L743" s="268" t="s">
        <v>99</v>
      </c>
    </row>
    <row r="744" spans="1:12" ht="17.25" x14ac:dyDescent="0.3">
      <c r="A744" s="143">
        <f t="shared" si="24"/>
        <v>0</v>
      </c>
      <c r="B744" s="268"/>
      <c r="C744" s="268"/>
      <c r="D744" s="268"/>
      <c r="E744" s="268"/>
      <c r="F744" s="268"/>
      <c r="G744" s="268"/>
      <c r="H744" s="268"/>
      <c r="I744" s="268"/>
      <c r="J744" s="268"/>
      <c r="K744" s="268"/>
      <c r="L744" s="268" t="s">
        <v>99</v>
      </c>
    </row>
    <row r="745" spans="1:12" ht="17.25" x14ac:dyDescent="0.3">
      <c r="A745" s="143">
        <f t="shared" si="24"/>
        <v>0</v>
      </c>
      <c r="B745" s="268"/>
      <c r="C745" s="268"/>
      <c r="D745" s="268"/>
      <c r="E745" s="268"/>
      <c r="F745" s="268"/>
      <c r="G745" s="268"/>
      <c r="H745" s="268"/>
      <c r="I745" s="268"/>
      <c r="J745" s="268"/>
      <c r="K745" s="268"/>
      <c r="L745" s="268" t="s">
        <v>99</v>
      </c>
    </row>
    <row r="746" spans="1:12" ht="17.25" x14ac:dyDescent="0.3">
      <c r="A746" s="143">
        <f t="shared" si="24"/>
        <v>0</v>
      </c>
      <c r="B746" s="268"/>
      <c r="C746" s="268"/>
      <c r="D746" s="268"/>
      <c r="E746" s="268"/>
      <c r="F746" s="268"/>
      <c r="G746" s="268"/>
      <c r="H746" s="268"/>
      <c r="I746" s="268"/>
      <c r="J746" s="268"/>
      <c r="K746" s="268"/>
      <c r="L746" s="268" t="s">
        <v>99</v>
      </c>
    </row>
    <row r="747" spans="1:12" ht="17.25" x14ac:dyDescent="0.3">
      <c r="A747" s="143">
        <f t="shared" si="24"/>
        <v>0</v>
      </c>
      <c r="B747" s="268"/>
      <c r="C747" s="268"/>
      <c r="D747" s="268"/>
      <c r="E747" s="268"/>
      <c r="F747" s="268"/>
      <c r="G747" s="268"/>
      <c r="H747" s="268"/>
      <c r="I747" s="268"/>
      <c r="J747" s="268"/>
      <c r="K747" s="268"/>
      <c r="L747" s="268" t="s">
        <v>99</v>
      </c>
    </row>
    <row r="748" spans="1:12" ht="17.25" x14ac:dyDescent="0.3">
      <c r="A748" s="143">
        <f t="shared" si="24"/>
        <v>0</v>
      </c>
      <c r="B748" s="268"/>
      <c r="C748" s="268"/>
      <c r="D748" s="268"/>
      <c r="E748" s="268"/>
      <c r="F748" s="268"/>
      <c r="G748" s="268"/>
      <c r="H748" s="268"/>
      <c r="I748" s="268"/>
      <c r="J748" s="268"/>
      <c r="K748" s="268"/>
      <c r="L748" s="268" t="s">
        <v>99</v>
      </c>
    </row>
    <row r="749" spans="1:12" ht="17.25" x14ac:dyDescent="0.3">
      <c r="A749" s="143">
        <f t="shared" si="24"/>
        <v>0</v>
      </c>
      <c r="B749" s="268"/>
      <c r="C749" s="268"/>
      <c r="D749" s="268"/>
      <c r="E749" s="268"/>
      <c r="F749" s="268"/>
      <c r="G749" s="268"/>
      <c r="H749" s="268"/>
      <c r="I749" s="268"/>
      <c r="J749" s="268"/>
      <c r="K749" s="268"/>
      <c r="L749" s="268" t="s">
        <v>99</v>
      </c>
    </row>
    <row r="750" spans="1:12" ht="17.25" x14ac:dyDescent="0.3">
      <c r="A750" s="143">
        <f t="shared" si="24"/>
        <v>0</v>
      </c>
      <c r="B750" s="268"/>
      <c r="C750" s="268"/>
      <c r="D750" s="268"/>
      <c r="E750" s="268"/>
      <c r="F750" s="268"/>
      <c r="G750" s="268"/>
      <c r="H750" s="268"/>
      <c r="I750" s="268"/>
      <c r="J750" s="268"/>
      <c r="K750" s="268"/>
      <c r="L750" s="268" t="s">
        <v>99</v>
      </c>
    </row>
    <row r="751" spans="1:12" ht="17.25" x14ac:dyDescent="0.3">
      <c r="A751" s="143">
        <f t="shared" si="24"/>
        <v>0</v>
      </c>
      <c r="B751" s="268"/>
      <c r="C751" s="268"/>
      <c r="D751" s="268"/>
      <c r="E751" s="268"/>
      <c r="F751" s="268"/>
      <c r="G751" s="268"/>
      <c r="H751" s="268"/>
      <c r="I751" s="268"/>
      <c r="J751" s="268"/>
      <c r="K751" s="268"/>
      <c r="L751" s="268" t="s">
        <v>99</v>
      </c>
    </row>
    <row r="752" spans="1:12" ht="17.25" x14ac:dyDescent="0.3">
      <c r="A752" s="143">
        <f t="shared" si="24"/>
        <v>0</v>
      </c>
      <c r="B752" s="268"/>
      <c r="C752" s="268"/>
      <c r="D752" s="268"/>
      <c r="E752" s="268"/>
      <c r="F752" s="268"/>
      <c r="G752" s="268"/>
      <c r="H752" s="268"/>
      <c r="I752" s="268"/>
      <c r="J752" s="268"/>
      <c r="K752" s="268"/>
      <c r="L752" s="268" t="s">
        <v>99</v>
      </c>
    </row>
    <row r="753" spans="1:12" ht="17.25" x14ac:dyDescent="0.3">
      <c r="A753" s="143">
        <f t="shared" si="24"/>
        <v>0</v>
      </c>
      <c r="B753" s="268"/>
      <c r="C753" s="268"/>
      <c r="D753" s="268"/>
      <c r="E753" s="268"/>
      <c r="F753" s="268"/>
      <c r="G753" s="268"/>
      <c r="H753" s="268"/>
      <c r="I753" s="268"/>
      <c r="J753" s="268"/>
      <c r="K753" s="268"/>
      <c r="L753" s="268" t="s">
        <v>99</v>
      </c>
    </row>
    <row r="754" spans="1:12" ht="17.25" x14ac:dyDescent="0.3">
      <c r="A754" s="143">
        <f t="shared" si="24"/>
        <v>0</v>
      </c>
      <c r="B754" s="268"/>
      <c r="C754" s="268"/>
      <c r="D754" s="268"/>
      <c r="E754" s="268"/>
      <c r="F754" s="268"/>
      <c r="G754" s="268"/>
      <c r="H754" s="268"/>
      <c r="I754" s="268"/>
      <c r="J754" s="268"/>
      <c r="K754" s="268"/>
      <c r="L754" s="268" t="s">
        <v>99</v>
      </c>
    </row>
    <row r="755" spans="1:12" ht="17.25" x14ac:dyDescent="0.3">
      <c r="A755" s="143">
        <f t="shared" si="24"/>
        <v>0</v>
      </c>
      <c r="B755" s="268"/>
      <c r="C755" s="268"/>
      <c r="D755" s="268"/>
      <c r="E755" s="268"/>
      <c r="F755" s="268"/>
      <c r="G755" s="268"/>
      <c r="H755" s="268"/>
      <c r="I755" s="268"/>
      <c r="J755" s="268"/>
      <c r="K755" s="268"/>
      <c r="L755" s="268" t="s">
        <v>99</v>
      </c>
    </row>
    <row r="756" spans="1:12" ht="17.25" x14ac:dyDescent="0.3">
      <c r="A756" s="143">
        <f t="shared" si="24"/>
        <v>0</v>
      </c>
      <c r="B756" s="268"/>
      <c r="C756" s="268"/>
      <c r="D756" s="268"/>
      <c r="E756" s="268"/>
      <c r="F756" s="268"/>
      <c r="G756" s="268"/>
      <c r="H756" s="268"/>
      <c r="I756" s="268"/>
      <c r="J756" s="268"/>
      <c r="K756" s="268"/>
      <c r="L756" s="268" t="s">
        <v>99</v>
      </c>
    </row>
    <row r="757" spans="1:12" ht="17.25" x14ac:dyDescent="0.3">
      <c r="A757" s="143">
        <f t="shared" si="24"/>
        <v>0</v>
      </c>
      <c r="B757" s="268"/>
      <c r="C757" s="268"/>
      <c r="D757" s="268"/>
      <c r="E757" s="268"/>
      <c r="F757" s="268"/>
      <c r="G757" s="268"/>
      <c r="H757" s="268"/>
      <c r="I757" s="268"/>
      <c r="J757" s="268"/>
      <c r="K757" s="268"/>
      <c r="L757" s="268" t="s">
        <v>99</v>
      </c>
    </row>
    <row r="758" spans="1:12" ht="17.25" x14ac:dyDescent="0.3">
      <c r="A758" s="143">
        <f t="shared" si="24"/>
        <v>0</v>
      </c>
      <c r="B758" s="268"/>
      <c r="C758" s="268"/>
      <c r="D758" s="268"/>
      <c r="E758" s="268"/>
      <c r="F758" s="268"/>
      <c r="G758" s="268"/>
      <c r="H758" s="268"/>
      <c r="I758" s="268"/>
      <c r="J758" s="268"/>
      <c r="K758" s="268"/>
      <c r="L758" s="268" t="s">
        <v>99</v>
      </c>
    </row>
    <row r="759" spans="1:12" ht="17.25" x14ac:dyDescent="0.3">
      <c r="A759" s="143">
        <f t="shared" si="24"/>
        <v>0</v>
      </c>
      <c r="B759" s="268"/>
      <c r="C759" s="268"/>
      <c r="D759" s="268"/>
      <c r="E759" s="268"/>
      <c r="F759" s="268"/>
      <c r="G759" s="268"/>
      <c r="H759" s="268"/>
      <c r="I759" s="268"/>
      <c r="J759" s="268"/>
      <c r="K759" s="268"/>
      <c r="L759" s="268" t="s">
        <v>99</v>
      </c>
    </row>
    <row r="760" spans="1:12" ht="17.25" x14ac:dyDescent="0.3">
      <c r="A760" s="143">
        <f t="shared" si="24"/>
        <v>0</v>
      </c>
      <c r="B760" s="268"/>
      <c r="C760" s="268"/>
      <c r="D760" s="268"/>
      <c r="E760" s="268"/>
      <c r="F760" s="268"/>
      <c r="G760" s="268"/>
      <c r="H760" s="268"/>
      <c r="I760" s="268"/>
      <c r="J760" s="268"/>
      <c r="K760" s="268"/>
      <c r="L760" s="268" t="s">
        <v>99</v>
      </c>
    </row>
    <row r="761" spans="1:12" ht="17.25" x14ac:dyDescent="0.3">
      <c r="A761" s="143">
        <f t="shared" si="24"/>
        <v>0</v>
      </c>
      <c r="B761" s="268"/>
      <c r="C761" s="268"/>
      <c r="D761" s="268"/>
      <c r="E761" s="268"/>
      <c r="F761" s="268"/>
      <c r="G761" s="268"/>
      <c r="H761" s="268"/>
      <c r="I761" s="268"/>
      <c r="J761" s="268"/>
      <c r="K761" s="268"/>
      <c r="L761" s="268" t="s">
        <v>99</v>
      </c>
    </row>
    <row r="762" spans="1:12" ht="17.25" x14ac:dyDescent="0.3">
      <c r="A762" s="143">
        <f t="shared" si="24"/>
        <v>0</v>
      </c>
      <c r="B762" s="268"/>
      <c r="C762" s="268"/>
      <c r="D762" s="268"/>
      <c r="E762" s="268"/>
      <c r="F762" s="268"/>
      <c r="G762" s="268"/>
      <c r="H762" s="268"/>
      <c r="I762" s="268"/>
      <c r="J762" s="268"/>
      <c r="K762" s="268"/>
      <c r="L762" s="268" t="s">
        <v>99</v>
      </c>
    </row>
    <row r="763" spans="1:12" ht="17.25" x14ac:dyDescent="0.3">
      <c r="A763" s="143">
        <f t="shared" si="24"/>
        <v>0</v>
      </c>
      <c r="B763" s="268"/>
      <c r="C763" s="268"/>
      <c r="D763" s="268"/>
      <c r="E763" s="268"/>
      <c r="F763" s="268"/>
      <c r="G763" s="268"/>
      <c r="H763" s="268"/>
      <c r="I763" s="268"/>
      <c r="J763" s="268"/>
      <c r="K763" s="268"/>
      <c r="L763" s="268" t="s">
        <v>99</v>
      </c>
    </row>
    <row r="764" spans="1:12" ht="17.25" x14ac:dyDescent="0.3">
      <c r="A764" s="143">
        <f t="shared" si="24"/>
        <v>0</v>
      </c>
      <c r="B764" s="268"/>
      <c r="C764" s="268"/>
      <c r="D764" s="268"/>
      <c r="E764" s="268"/>
      <c r="F764" s="268"/>
      <c r="G764" s="268"/>
      <c r="H764" s="268"/>
      <c r="I764" s="268"/>
      <c r="J764" s="268"/>
      <c r="K764" s="268"/>
      <c r="L764" s="268" t="s">
        <v>99</v>
      </c>
    </row>
    <row r="765" spans="1:12" ht="17.25" x14ac:dyDescent="0.3">
      <c r="A765" s="143">
        <f t="shared" si="24"/>
        <v>0</v>
      </c>
      <c r="B765" s="268"/>
      <c r="C765" s="268"/>
      <c r="D765" s="268"/>
      <c r="E765" s="268"/>
      <c r="F765" s="268"/>
      <c r="G765" s="268"/>
      <c r="H765" s="268"/>
      <c r="I765" s="268"/>
      <c r="J765" s="268"/>
      <c r="K765" s="268"/>
      <c r="L765" s="268" t="s">
        <v>99</v>
      </c>
    </row>
    <row r="766" spans="1:12" ht="17.25" x14ac:dyDescent="0.3">
      <c r="A766" s="143">
        <f t="shared" si="24"/>
        <v>0</v>
      </c>
      <c r="B766" s="268"/>
      <c r="C766" s="268"/>
      <c r="D766" s="268"/>
      <c r="E766" s="268"/>
      <c r="F766" s="268"/>
      <c r="G766" s="268"/>
      <c r="H766" s="268"/>
      <c r="I766" s="268"/>
      <c r="J766" s="268"/>
      <c r="K766" s="268"/>
      <c r="L766" s="268" t="s">
        <v>99</v>
      </c>
    </row>
    <row r="767" spans="1:12" ht="17.25" x14ac:dyDescent="0.3">
      <c r="A767" s="143">
        <f t="shared" si="24"/>
        <v>0</v>
      </c>
      <c r="B767" s="268"/>
      <c r="C767" s="268"/>
      <c r="D767" s="268"/>
      <c r="E767" s="268"/>
      <c r="F767" s="268"/>
      <c r="G767" s="268"/>
      <c r="H767" s="268"/>
      <c r="I767" s="268"/>
      <c r="J767" s="268"/>
      <c r="K767" s="268"/>
      <c r="L767" s="268" t="s">
        <v>99</v>
      </c>
    </row>
    <row r="768" spans="1:12" ht="17.25" x14ac:dyDescent="0.3">
      <c r="A768" s="143">
        <f t="shared" si="24"/>
        <v>0</v>
      </c>
      <c r="B768" s="268"/>
      <c r="C768" s="268"/>
      <c r="D768" s="268"/>
      <c r="E768" s="268"/>
      <c r="F768" s="268"/>
      <c r="G768" s="268"/>
      <c r="H768" s="268"/>
      <c r="I768" s="268"/>
      <c r="J768" s="268"/>
      <c r="K768" s="268"/>
      <c r="L768" s="268" t="s">
        <v>99</v>
      </c>
    </row>
    <row r="769" spans="1:12" ht="17.25" x14ac:dyDescent="0.3">
      <c r="A769" s="143">
        <f t="shared" si="24"/>
        <v>0</v>
      </c>
      <c r="B769" s="268"/>
      <c r="C769" s="268"/>
      <c r="D769" s="268"/>
      <c r="E769" s="268"/>
      <c r="F769" s="268"/>
      <c r="G769" s="268"/>
      <c r="H769" s="268"/>
      <c r="I769" s="268"/>
      <c r="J769" s="268"/>
      <c r="K769" s="268"/>
      <c r="L769" s="268" t="s">
        <v>99</v>
      </c>
    </row>
    <row r="770" spans="1:12" ht="17.25" x14ac:dyDescent="0.3">
      <c r="A770" s="143">
        <f t="shared" si="24"/>
        <v>0</v>
      </c>
      <c r="B770" s="268"/>
      <c r="C770" s="268"/>
      <c r="D770" s="268"/>
      <c r="E770" s="268"/>
      <c r="F770" s="268"/>
      <c r="G770" s="268"/>
      <c r="H770" s="268"/>
      <c r="I770" s="268"/>
      <c r="J770" s="268"/>
      <c r="K770" s="268"/>
      <c r="L770" s="268" t="s">
        <v>99</v>
      </c>
    </row>
    <row r="771" spans="1:12" ht="17.25" x14ac:dyDescent="0.3">
      <c r="A771" s="143">
        <f t="shared" si="24"/>
        <v>0</v>
      </c>
      <c r="B771" s="268"/>
      <c r="C771" s="268"/>
      <c r="D771" s="268"/>
      <c r="E771" s="268"/>
      <c r="F771" s="268"/>
      <c r="G771" s="268"/>
      <c r="H771" s="268"/>
      <c r="I771" s="268"/>
      <c r="J771" s="268"/>
      <c r="K771" s="268"/>
      <c r="L771" s="268" t="s">
        <v>99</v>
      </c>
    </row>
    <row r="772" spans="1:12" ht="17.25" x14ac:dyDescent="0.3">
      <c r="A772" s="143">
        <f t="shared" si="24"/>
        <v>0</v>
      </c>
      <c r="B772" s="268"/>
      <c r="C772" s="268"/>
      <c r="D772" s="268"/>
      <c r="E772" s="268"/>
      <c r="F772" s="268"/>
      <c r="G772" s="268"/>
      <c r="H772" s="268"/>
      <c r="I772" s="268"/>
      <c r="J772" s="268"/>
      <c r="K772" s="268"/>
      <c r="L772" s="268" t="s">
        <v>99</v>
      </c>
    </row>
    <row r="773" spans="1:12" ht="17.25" x14ac:dyDescent="0.3">
      <c r="A773" s="143">
        <f t="shared" si="24"/>
        <v>0</v>
      </c>
      <c r="B773" s="268"/>
      <c r="C773" s="268"/>
      <c r="D773" s="268"/>
      <c r="E773" s="268"/>
      <c r="F773" s="268"/>
      <c r="G773" s="268"/>
      <c r="H773" s="268"/>
      <c r="I773" s="268"/>
      <c r="J773" s="268"/>
      <c r="K773" s="268"/>
      <c r="L773" s="268" t="s">
        <v>99</v>
      </c>
    </row>
    <row r="774" spans="1:12" ht="17.25" x14ac:dyDescent="0.3">
      <c r="A774" s="143">
        <f t="shared" si="24"/>
        <v>0</v>
      </c>
      <c r="B774" s="268"/>
      <c r="C774" s="268"/>
      <c r="D774" s="268"/>
      <c r="E774" s="268"/>
      <c r="F774" s="268"/>
      <c r="G774" s="268"/>
      <c r="H774" s="268"/>
      <c r="I774" s="268"/>
      <c r="J774" s="268"/>
      <c r="K774" s="268"/>
      <c r="L774" s="268" t="s">
        <v>99</v>
      </c>
    </row>
    <row r="775" spans="1:12" ht="17.25" x14ac:dyDescent="0.3">
      <c r="A775" s="143">
        <f t="shared" si="24"/>
        <v>0</v>
      </c>
      <c r="B775" s="268"/>
      <c r="C775" s="268"/>
      <c r="D775" s="268"/>
      <c r="E775" s="268"/>
      <c r="F775" s="268"/>
      <c r="G775" s="268"/>
      <c r="H775" s="268"/>
      <c r="I775" s="268"/>
      <c r="J775" s="268"/>
      <c r="K775" s="268"/>
      <c r="L775" s="268" t="s">
        <v>99</v>
      </c>
    </row>
    <row r="776" spans="1:12" ht="17.25" x14ac:dyDescent="0.3">
      <c r="A776" s="143">
        <f t="shared" si="24"/>
        <v>0</v>
      </c>
      <c r="B776" s="268"/>
      <c r="C776" s="268"/>
      <c r="D776" s="268"/>
      <c r="E776" s="268"/>
      <c r="F776" s="268"/>
      <c r="G776" s="268"/>
      <c r="H776" s="268"/>
      <c r="I776" s="268"/>
      <c r="J776" s="268"/>
      <c r="K776" s="268"/>
      <c r="L776" s="268" t="s">
        <v>99</v>
      </c>
    </row>
    <row r="777" spans="1:12" ht="17.25" x14ac:dyDescent="0.3">
      <c r="A777" s="143">
        <f t="shared" si="24"/>
        <v>0</v>
      </c>
      <c r="B777" s="268"/>
      <c r="C777" s="268"/>
      <c r="D777" s="268"/>
      <c r="E777" s="268"/>
      <c r="F777" s="268"/>
      <c r="G777" s="268"/>
      <c r="H777" s="268"/>
      <c r="I777" s="268"/>
      <c r="J777" s="268"/>
      <c r="K777" s="268"/>
      <c r="L777" s="268" t="s">
        <v>99</v>
      </c>
    </row>
    <row r="778" spans="1:12" ht="17.25" x14ac:dyDescent="0.3">
      <c r="A778" s="143">
        <f t="shared" si="24"/>
        <v>0</v>
      </c>
      <c r="B778" s="268"/>
      <c r="C778" s="268"/>
      <c r="D778" s="268"/>
      <c r="E778" s="268"/>
      <c r="F778" s="268"/>
      <c r="G778" s="268"/>
      <c r="H778" s="268"/>
      <c r="I778" s="268"/>
      <c r="J778" s="268"/>
      <c r="K778" s="268"/>
      <c r="L778" s="268" t="s">
        <v>99</v>
      </c>
    </row>
    <row r="779" spans="1:12" ht="17.25" x14ac:dyDescent="0.3">
      <c r="A779" s="143">
        <f t="shared" si="24"/>
        <v>0</v>
      </c>
      <c r="B779" s="268"/>
      <c r="C779" s="268"/>
      <c r="D779" s="268"/>
      <c r="E779" s="268"/>
      <c r="F779" s="268"/>
      <c r="G779" s="268"/>
      <c r="H779" s="268"/>
      <c r="I779" s="268"/>
      <c r="J779" s="268"/>
      <c r="K779" s="268"/>
      <c r="L779" s="268" t="s">
        <v>99</v>
      </c>
    </row>
    <row r="780" spans="1:12" ht="17.25" x14ac:dyDescent="0.3">
      <c r="A780" s="143">
        <f t="shared" si="24"/>
        <v>0</v>
      </c>
      <c r="B780" s="268"/>
      <c r="C780" s="268"/>
      <c r="D780" s="268"/>
      <c r="E780" s="268"/>
      <c r="F780" s="268"/>
      <c r="G780" s="268"/>
      <c r="H780" s="268"/>
      <c r="I780" s="268"/>
      <c r="J780" s="268"/>
      <c r="K780" s="268"/>
      <c r="L780" s="268" t="s">
        <v>99</v>
      </c>
    </row>
    <row r="781" spans="1:12" ht="17.25" x14ac:dyDescent="0.3">
      <c r="A781" s="143">
        <f t="shared" si="24"/>
        <v>0</v>
      </c>
      <c r="B781" s="268"/>
      <c r="C781" s="268"/>
      <c r="D781" s="268"/>
      <c r="E781" s="268"/>
      <c r="F781" s="268"/>
      <c r="G781" s="268"/>
      <c r="H781" s="268"/>
      <c r="I781" s="268"/>
      <c r="J781" s="268"/>
      <c r="K781" s="268"/>
      <c r="L781" s="268" t="s">
        <v>99</v>
      </c>
    </row>
    <row r="782" spans="1:12" ht="17.25" x14ac:dyDescent="0.3">
      <c r="A782" s="143">
        <f t="shared" si="24"/>
        <v>0</v>
      </c>
      <c r="B782" s="268"/>
      <c r="C782" s="268"/>
      <c r="D782" s="268"/>
      <c r="E782" s="268"/>
      <c r="F782" s="268"/>
      <c r="G782" s="268"/>
      <c r="H782" s="268"/>
      <c r="I782" s="268"/>
      <c r="J782" s="268"/>
      <c r="K782" s="268"/>
      <c r="L782" s="268" t="s">
        <v>99</v>
      </c>
    </row>
    <row r="783" spans="1:12" ht="17.25" x14ac:dyDescent="0.3">
      <c r="A783" s="143">
        <f t="shared" si="24"/>
        <v>0</v>
      </c>
      <c r="B783" s="268"/>
      <c r="C783" s="268"/>
      <c r="D783" s="268"/>
      <c r="E783" s="268"/>
      <c r="F783" s="268"/>
      <c r="G783" s="268"/>
      <c r="H783" s="268"/>
      <c r="I783" s="268"/>
      <c r="J783" s="268"/>
      <c r="K783" s="268"/>
      <c r="L783" s="268" t="s">
        <v>99</v>
      </c>
    </row>
    <row r="784" spans="1:12" ht="17.25" x14ac:dyDescent="0.3">
      <c r="A784" s="143">
        <f t="shared" si="24"/>
        <v>0</v>
      </c>
      <c r="B784" s="268"/>
      <c r="C784" s="268"/>
      <c r="D784" s="268"/>
      <c r="E784" s="268"/>
      <c r="F784" s="268"/>
      <c r="G784" s="268"/>
      <c r="H784" s="268"/>
      <c r="I784" s="268"/>
      <c r="J784" s="268"/>
      <c r="K784" s="268"/>
      <c r="L784" s="268" t="s">
        <v>99</v>
      </c>
    </row>
    <row r="785" spans="1:12" ht="17.25" x14ac:dyDescent="0.3">
      <c r="A785" s="143">
        <f t="shared" si="24"/>
        <v>0</v>
      </c>
      <c r="B785" s="268"/>
      <c r="C785" s="268"/>
      <c r="D785" s="268"/>
      <c r="E785" s="268"/>
      <c r="F785" s="268"/>
      <c r="G785" s="268"/>
      <c r="H785" s="268"/>
      <c r="I785" s="268"/>
      <c r="J785" s="268"/>
      <c r="K785" s="268"/>
      <c r="L785" s="268" t="s">
        <v>99</v>
      </c>
    </row>
    <row r="786" spans="1:12" ht="17.25" x14ac:dyDescent="0.3">
      <c r="A786" s="143">
        <f t="shared" si="24"/>
        <v>0</v>
      </c>
      <c r="B786" s="268"/>
      <c r="C786" s="268"/>
      <c r="D786" s="268"/>
      <c r="E786" s="268"/>
      <c r="F786" s="268"/>
      <c r="G786" s="268"/>
      <c r="H786" s="268"/>
      <c r="I786" s="268"/>
      <c r="J786" s="268"/>
      <c r="K786" s="268"/>
      <c r="L786" s="268" t="s">
        <v>99</v>
      </c>
    </row>
    <row r="787" spans="1:12" ht="17.25" x14ac:dyDescent="0.3">
      <c r="A787" s="143">
        <f t="shared" si="24"/>
        <v>0</v>
      </c>
      <c r="B787" s="268"/>
      <c r="C787" s="268"/>
      <c r="D787" s="268"/>
      <c r="E787" s="268"/>
      <c r="F787" s="268"/>
      <c r="G787" s="268"/>
      <c r="H787" s="268"/>
      <c r="I787" s="268"/>
      <c r="J787" s="268"/>
      <c r="K787" s="268"/>
      <c r="L787" s="268" t="s">
        <v>99</v>
      </c>
    </row>
    <row r="788" spans="1:12" ht="17.25" x14ac:dyDescent="0.3">
      <c r="A788" s="143">
        <f t="shared" si="24"/>
        <v>0</v>
      </c>
      <c r="B788" s="268"/>
      <c r="C788" s="268"/>
      <c r="D788" s="268"/>
      <c r="E788" s="268"/>
      <c r="F788" s="268"/>
      <c r="G788" s="268"/>
      <c r="H788" s="268"/>
      <c r="I788" s="268"/>
      <c r="J788" s="268"/>
      <c r="K788" s="268"/>
      <c r="L788" s="268" t="s">
        <v>99</v>
      </c>
    </row>
    <row r="789" spans="1:12" ht="17.25" x14ac:dyDescent="0.3">
      <c r="A789" s="143">
        <f t="shared" si="24"/>
        <v>0</v>
      </c>
      <c r="B789" s="268"/>
      <c r="C789" s="268"/>
      <c r="D789" s="268"/>
      <c r="E789" s="268"/>
      <c r="F789" s="268"/>
      <c r="G789" s="268"/>
      <c r="H789" s="268"/>
      <c r="I789" s="268"/>
      <c r="J789" s="268"/>
      <c r="K789" s="268"/>
      <c r="L789" s="268" t="s">
        <v>99</v>
      </c>
    </row>
    <row r="790" spans="1:12" ht="17.25" x14ac:dyDescent="0.3">
      <c r="A790" s="143">
        <f t="shared" si="24"/>
        <v>0</v>
      </c>
      <c r="B790" s="268"/>
      <c r="C790" s="268"/>
      <c r="D790" s="268"/>
      <c r="E790" s="268"/>
      <c r="F790" s="268"/>
      <c r="G790" s="268"/>
      <c r="H790" s="268"/>
      <c r="I790" s="268"/>
      <c r="J790" s="268"/>
      <c r="K790" s="268"/>
      <c r="L790" s="268" t="s">
        <v>99</v>
      </c>
    </row>
    <row r="791" spans="1:12" ht="17.25" x14ac:dyDescent="0.3">
      <c r="A791" s="143">
        <f t="shared" si="24"/>
        <v>0</v>
      </c>
      <c r="B791" s="268"/>
      <c r="C791" s="268"/>
      <c r="D791" s="268"/>
      <c r="E791" s="268"/>
      <c r="F791" s="268"/>
      <c r="G791" s="268"/>
      <c r="H791" s="268"/>
      <c r="I791" s="268"/>
      <c r="J791" s="268"/>
      <c r="K791" s="268"/>
      <c r="L791" s="268" t="s">
        <v>99</v>
      </c>
    </row>
    <row r="792" spans="1:12" ht="17.25" x14ac:dyDescent="0.3">
      <c r="A792" s="143">
        <f t="shared" si="24"/>
        <v>0</v>
      </c>
      <c r="B792" s="268"/>
      <c r="C792" s="268"/>
      <c r="D792" s="268"/>
      <c r="E792" s="268"/>
      <c r="F792" s="268"/>
      <c r="G792" s="268"/>
      <c r="H792" s="268"/>
      <c r="I792" s="268"/>
      <c r="J792" s="268"/>
      <c r="K792" s="268"/>
      <c r="L792" s="268" t="s">
        <v>99</v>
      </c>
    </row>
    <row r="793" spans="1:12" ht="17.25" x14ac:dyDescent="0.3">
      <c r="A793" s="143">
        <f t="shared" si="24"/>
        <v>0</v>
      </c>
      <c r="B793" s="268"/>
      <c r="C793" s="268"/>
      <c r="D793" s="268"/>
      <c r="E793" s="268"/>
      <c r="F793" s="268"/>
      <c r="G793" s="268"/>
      <c r="H793" s="268"/>
      <c r="I793" s="268"/>
      <c r="J793" s="268"/>
      <c r="K793" s="268"/>
      <c r="L793" s="268" t="s">
        <v>99</v>
      </c>
    </row>
    <row r="794" spans="1:12" ht="17.25" x14ac:dyDescent="0.3">
      <c r="A794" s="143">
        <f t="shared" si="24"/>
        <v>0</v>
      </c>
      <c r="B794" s="268"/>
      <c r="C794" s="268"/>
      <c r="D794" s="268"/>
      <c r="E794" s="268"/>
      <c r="F794" s="268"/>
      <c r="G794" s="268"/>
      <c r="H794" s="268"/>
      <c r="I794" s="268"/>
      <c r="J794" s="268"/>
      <c r="K794" s="268"/>
      <c r="L794" s="268" t="s">
        <v>99</v>
      </c>
    </row>
    <row r="795" spans="1:12" ht="17.25" x14ac:dyDescent="0.3">
      <c r="A795" s="143">
        <f t="shared" si="24"/>
        <v>0</v>
      </c>
      <c r="B795" s="268"/>
      <c r="C795" s="268"/>
      <c r="D795" s="268"/>
      <c r="E795" s="268"/>
      <c r="F795" s="268"/>
      <c r="G795" s="268"/>
      <c r="H795" s="268"/>
      <c r="I795" s="268"/>
      <c r="J795" s="268"/>
      <c r="K795" s="268"/>
      <c r="L795" s="268" t="s">
        <v>99</v>
      </c>
    </row>
    <row r="796" spans="1:12" ht="17.25" x14ac:dyDescent="0.3">
      <c r="A796" s="143">
        <f t="shared" si="24"/>
        <v>0</v>
      </c>
      <c r="B796" s="268"/>
      <c r="C796" s="268"/>
      <c r="D796" s="268"/>
      <c r="E796" s="268"/>
      <c r="F796" s="268"/>
      <c r="G796" s="268"/>
      <c r="H796" s="268"/>
      <c r="I796" s="268"/>
      <c r="J796" s="268"/>
      <c r="K796" s="268"/>
      <c r="L796" s="268" t="s">
        <v>99</v>
      </c>
    </row>
    <row r="797" spans="1:12" ht="17.25" x14ac:dyDescent="0.3">
      <c r="A797" s="143">
        <f t="shared" si="24"/>
        <v>0</v>
      </c>
      <c r="B797" s="268"/>
      <c r="C797" s="268"/>
      <c r="D797" s="268"/>
      <c r="E797" s="268"/>
      <c r="F797" s="268"/>
      <c r="G797" s="268"/>
      <c r="H797" s="268"/>
      <c r="I797" s="268"/>
      <c r="J797" s="268"/>
      <c r="K797" s="268"/>
      <c r="L797" s="268" t="s">
        <v>99</v>
      </c>
    </row>
    <row r="798" spans="1:12" ht="17.25" x14ac:dyDescent="0.3">
      <c r="A798" s="143">
        <f t="shared" si="24"/>
        <v>0</v>
      </c>
      <c r="B798" s="268"/>
      <c r="C798" s="268"/>
      <c r="D798" s="268"/>
      <c r="E798" s="268"/>
      <c r="F798" s="268"/>
      <c r="G798" s="268"/>
      <c r="H798" s="268"/>
      <c r="I798" s="268"/>
      <c r="J798" s="268"/>
      <c r="K798" s="268"/>
      <c r="L798" s="268" t="s">
        <v>99</v>
      </c>
    </row>
    <row r="799" spans="1:12" ht="17.25" x14ac:dyDescent="0.3">
      <c r="A799" s="143">
        <f t="shared" si="24"/>
        <v>0</v>
      </c>
      <c r="B799" s="268"/>
      <c r="C799" s="268"/>
      <c r="D799" s="268"/>
      <c r="E799" s="268"/>
      <c r="F799" s="268"/>
      <c r="G799" s="268"/>
      <c r="H799" s="268"/>
      <c r="I799" s="268"/>
      <c r="J799" s="268"/>
      <c r="K799" s="268"/>
      <c r="L799" s="268" t="s">
        <v>99</v>
      </c>
    </row>
    <row r="800" spans="1:12" ht="17.25" x14ac:dyDescent="0.3">
      <c r="A800" s="143">
        <f t="shared" si="24"/>
        <v>0</v>
      </c>
      <c r="B800" s="268"/>
      <c r="C800" s="268"/>
      <c r="D800" s="268"/>
      <c r="E800" s="268"/>
      <c r="F800" s="268"/>
      <c r="G800" s="268"/>
      <c r="H800" s="268"/>
      <c r="I800" s="268"/>
      <c r="J800" s="268"/>
      <c r="K800" s="268"/>
      <c r="L800" s="268" t="s">
        <v>99</v>
      </c>
    </row>
    <row r="801" spans="1:12" ht="17.25" x14ac:dyDescent="0.3">
      <c r="A801" s="143">
        <f t="shared" si="24"/>
        <v>0</v>
      </c>
      <c r="B801" s="268"/>
      <c r="C801" s="268"/>
      <c r="D801" s="268"/>
      <c r="E801" s="268"/>
      <c r="F801" s="268"/>
      <c r="G801" s="268"/>
      <c r="H801" s="268"/>
      <c r="I801" s="268"/>
      <c r="J801" s="268"/>
      <c r="K801" s="268"/>
      <c r="L801" s="268" t="s">
        <v>99</v>
      </c>
    </row>
    <row r="802" spans="1:12" ht="17.25" x14ac:dyDescent="0.3">
      <c r="A802" s="143">
        <f t="shared" si="24"/>
        <v>0</v>
      </c>
      <c r="B802" s="268"/>
      <c r="C802" s="268"/>
      <c r="D802" s="268"/>
      <c r="E802" s="268"/>
      <c r="F802" s="268"/>
      <c r="G802" s="268"/>
      <c r="H802" s="268"/>
      <c r="I802" s="268"/>
      <c r="J802" s="268"/>
      <c r="K802" s="268"/>
      <c r="L802" s="268" t="s">
        <v>99</v>
      </c>
    </row>
    <row r="803" spans="1:12" ht="17.25" x14ac:dyDescent="0.3">
      <c r="A803" s="143">
        <f t="shared" si="24"/>
        <v>0</v>
      </c>
      <c r="B803" s="268"/>
      <c r="C803" s="268"/>
      <c r="D803" s="268"/>
      <c r="E803" s="268"/>
      <c r="F803" s="268"/>
      <c r="G803" s="268"/>
      <c r="H803" s="268"/>
      <c r="I803" s="268"/>
      <c r="J803" s="268"/>
      <c r="K803" s="268"/>
      <c r="L803" s="268" t="s">
        <v>99</v>
      </c>
    </row>
    <row r="804" spans="1:12" ht="17.25" x14ac:dyDescent="0.3">
      <c r="A804" s="143">
        <f t="shared" si="24"/>
        <v>0</v>
      </c>
      <c r="B804" s="268"/>
      <c r="C804" s="268"/>
      <c r="D804" s="268"/>
      <c r="E804" s="268"/>
      <c r="F804" s="268"/>
      <c r="G804" s="268"/>
      <c r="H804" s="268"/>
      <c r="I804" s="268"/>
      <c r="J804" s="268"/>
      <c r="K804" s="268"/>
      <c r="L804" s="268" t="s">
        <v>99</v>
      </c>
    </row>
    <row r="805" spans="1:12" ht="17.25" x14ac:dyDescent="0.3">
      <c r="A805" s="143">
        <f t="shared" si="24"/>
        <v>0</v>
      </c>
      <c r="B805" s="268"/>
      <c r="C805" s="268"/>
      <c r="D805" s="268"/>
      <c r="E805" s="268"/>
      <c r="F805" s="268"/>
      <c r="G805" s="268"/>
      <c r="H805" s="268"/>
      <c r="I805" s="268"/>
      <c r="J805" s="268"/>
      <c r="K805" s="268"/>
      <c r="L805" s="268" t="s">
        <v>99</v>
      </c>
    </row>
    <row r="806" spans="1:12" ht="17.25" x14ac:dyDescent="0.3">
      <c r="A806" s="143">
        <f t="shared" ref="A806:A869" si="25">WEEKNUM(B806)</f>
        <v>0</v>
      </c>
      <c r="B806" s="268"/>
      <c r="C806" s="268"/>
      <c r="D806" s="268"/>
      <c r="E806" s="268"/>
      <c r="F806" s="268"/>
      <c r="G806" s="268"/>
      <c r="H806" s="268"/>
      <c r="I806" s="268"/>
      <c r="J806" s="268"/>
      <c r="K806" s="268"/>
      <c r="L806" s="268" t="s">
        <v>99</v>
      </c>
    </row>
    <row r="807" spans="1:12" ht="17.25" x14ac:dyDescent="0.3">
      <c r="A807" s="143">
        <f t="shared" si="25"/>
        <v>0</v>
      </c>
      <c r="B807" s="268"/>
      <c r="C807" s="268"/>
      <c r="D807" s="268"/>
      <c r="E807" s="268"/>
      <c r="F807" s="268"/>
      <c r="G807" s="268"/>
      <c r="H807" s="268"/>
      <c r="I807" s="268"/>
      <c r="J807" s="268"/>
      <c r="K807" s="268"/>
      <c r="L807" s="268" t="s">
        <v>99</v>
      </c>
    </row>
    <row r="808" spans="1:12" ht="17.25" x14ac:dyDescent="0.3">
      <c r="A808" s="143">
        <f t="shared" si="25"/>
        <v>0</v>
      </c>
      <c r="B808" s="268"/>
      <c r="C808" s="268"/>
      <c r="D808" s="268"/>
      <c r="E808" s="268"/>
      <c r="F808" s="268"/>
      <c r="G808" s="268"/>
      <c r="H808" s="268"/>
      <c r="I808" s="268"/>
      <c r="J808" s="268"/>
      <c r="K808" s="268"/>
      <c r="L808" s="268" t="s">
        <v>99</v>
      </c>
    </row>
    <row r="809" spans="1:12" ht="17.25" x14ac:dyDescent="0.3">
      <c r="A809" s="143">
        <f t="shared" si="25"/>
        <v>0</v>
      </c>
      <c r="B809" s="268"/>
      <c r="C809" s="268"/>
      <c r="D809" s="268"/>
      <c r="E809" s="268"/>
      <c r="F809" s="268"/>
      <c r="G809" s="268"/>
      <c r="H809" s="268"/>
      <c r="I809" s="268"/>
      <c r="J809" s="268"/>
      <c r="K809" s="268"/>
      <c r="L809" s="268" t="s">
        <v>99</v>
      </c>
    </row>
    <row r="810" spans="1:12" ht="17.25" x14ac:dyDescent="0.3">
      <c r="A810" s="143">
        <f t="shared" si="25"/>
        <v>0</v>
      </c>
      <c r="B810" s="268"/>
      <c r="C810" s="268"/>
      <c r="D810" s="268"/>
      <c r="E810" s="268"/>
      <c r="F810" s="268"/>
      <c r="G810" s="268"/>
      <c r="H810" s="268"/>
      <c r="I810" s="268"/>
      <c r="J810" s="268"/>
      <c r="K810" s="268"/>
      <c r="L810" s="268" t="s">
        <v>99</v>
      </c>
    </row>
    <row r="811" spans="1:12" ht="17.25" x14ac:dyDescent="0.3">
      <c r="A811" s="143">
        <f t="shared" si="25"/>
        <v>0</v>
      </c>
      <c r="B811" s="268"/>
      <c r="C811" s="268"/>
      <c r="D811" s="268"/>
      <c r="E811" s="268"/>
      <c r="F811" s="268"/>
      <c r="G811" s="268"/>
      <c r="H811" s="268"/>
      <c r="I811" s="268"/>
      <c r="J811" s="268"/>
      <c r="K811" s="268"/>
      <c r="L811" s="268" t="s">
        <v>99</v>
      </c>
    </row>
    <row r="812" spans="1:12" ht="17.25" x14ac:dyDescent="0.3">
      <c r="A812" s="143">
        <f t="shared" si="25"/>
        <v>0</v>
      </c>
      <c r="B812" s="268"/>
      <c r="C812" s="268"/>
      <c r="D812" s="268"/>
      <c r="E812" s="268"/>
      <c r="F812" s="268"/>
      <c r="G812" s="268"/>
      <c r="H812" s="268"/>
      <c r="I812" s="268"/>
      <c r="J812" s="268"/>
      <c r="K812" s="268"/>
      <c r="L812" s="268" t="s">
        <v>99</v>
      </c>
    </row>
    <row r="813" spans="1:12" ht="17.25" x14ac:dyDescent="0.3">
      <c r="A813" s="143">
        <f t="shared" si="25"/>
        <v>0</v>
      </c>
      <c r="B813" s="268"/>
      <c r="C813" s="268"/>
      <c r="D813" s="268"/>
      <c r="E813" s="268"/>
      <c r="F813" s="268"/>
      <c r="G813" s="268"/>
      <c r="H813" s="268"/>
      <c r="I813" s="268"/>
      <c r="J813" s="268"/>
      <c r="K813" s="268"/>
      <c r="L813" s="268" t="s">
        <v>99</v>
      </c>
    </row>
    <row r="814" spans="1:12" ht="17.25" x14ac:dyDescent="0.3">
      <c r="A814" s="143">
        <f t="shared" si="25"/>
        <v>0</v>
      </c>
      <c r="B814" s="268"/>
      <c r="C814" s="268"/>
      <c r="D814" s="268"/>
      <c r="E814" s="268"/>
      <c r="F814" s="268"/>
      <c r="G814" s="268"/>
      <c r="H814" s="268"/>
      <c r="I814" s="268"/>
      <c r="J814" s="268"/>
      <c r="K814" s="268"/>
      <c r="L814" s="268" t="s">
        <v>99</v>
      </c>
    </row>
    <row r="815" spans="1:12" ht="17.25" x14ac:dyDescent="0.3">
      <c r="A815" s="143">
        <f t="shared" si="25"/>
        <v>0</v>
      </c>
      <c r="B815" s="268"/>
      <c r="C815" s="268"/>
      <c r="D815" s="268"/>
      <c r="E815" s="268"/>
      <c r="F815" s="268"/>
      <c r="G815" s="268"/>
      <c r="H815" s="268"/>
      <c r="I815" s="268"/>
      <c r="J815" s="268"/>
      <c r="K815" s="268"/>
      <c r="L815" s="268" t="s">
        <v>99</v>
      </c>
    </row>
    <row r="816" spans="1:12" ht="17.25" x14ac:dyDescent="0.3">
      <c r="A816" s="143">
        <f t="shared" si="25"/>
        <v>0</v>
      </c>
      <c r="B816" s="268"/>
      <c r="C816" s="268"/>
      <c r="D816" s="268"/>
      <c r="E816" s="268"/>
      <c r="F816" s="268"/>
      <c r="G816" s="268"/>
      <c r="H816" s="268"/>
      <c r="I816" s="268"/>
      <c r="J816" s="268"/>
      <c r="K816" s="268"/>
      <c r="L816" s="268" t="s">
        <v>99</v>
      </c>
    </row>
    <row r="817" spans="1:12" ht="17.25" x14ac:dyDescent="0.3">
      <c r="A817" s="143">
        <f t="shared" si="25"/>
        <v>0</v>
      </c>
      <c r="B817" s="268"/>
      <c r="C817" s="268"/>
      <c r="D817" s="268"/>
      <c r="E817" s="268"/>
      <c r="F817" s="268"/>
      <c r="G817" s="268"/>
      <c r="H817" s="268"/>
      <c r="I817" s="268"/>
      <c r="J817" s="268"/>
      <c r="K817" s="268"/>
      <c r="L817" s="268" t="s">
        <v>99</v>
      </c>
    </row>
    <row r="818" spans="1:12" ht="17.25" x14ac:dyDescent="0.3">
      <c r="A818" s="143">
        <f t="shared" si="25"/>
        <v>0</v>
      </c>
      <c r="B818" s="268"/>
      <c r="C818" s="268"/>
      <c r="D818" s="268"/>
      <c r="E818" s="268"/>
      <c r="F818" s="268"/>
      <c r="G818" s="268"/>
      <c r="H818" s="268"/>
      <c r="I818" s="268"/>
      <c r="J818" s="268"/>
      <c r="K818" s="268"/>
      <c r="L818" s="268" t="s">
        <v>99</v>
      </c>
    </row>
    <row r="819" spans="1:12" ht="17.25" x14ac:dyDescent="0.3">
      <c r="A819" s="143">
        <f t="shared" si="25"/>
        <v>0</v>
      </c>
      <c r="B819" s="268"/>
      <c r="C819" s="268"/>
      <c r="D819" s="268"/>
      <c r="E819" s="268"/>
      <c r="F819" s="268"/>
      <c r="G819" s="268"/>
      <c r="H819" s="268"/>
      <c r="I819" s="268"/>
      <c r="J819" s="268"/>
      <c r="K819" s="268"/>
      <c r="L819" s="268" t="s">
        <v>99</v>
      </c>
    </row>
    <row r="820" spans="1:12" ht="17.25" x14ac:dyDescent="0.3">
      <c r="A820" s="143">
        <f t="shared" si="25"/>
        <v>0</v>
      </c>
      <c r="B820" s="268"/>
      <c r="C820" s="268"/>
      <c r="D820" s="268"/>
      <c r="E820" s="268"/>
      <c r="F820" s="268"/>
      <c r="G820" s="268"/>
      <c r="H820" s="268"/>
      <c r="I820" s="268"/>
      <c r="J820" s="268"/>
      <c r="K820" s="268"/>
      <c r="L820" s="268" t="s">
        <v>99</v>
      </c>
    </row>
    <row r="821" spans="1:12" ht="17.25" x14ac:dyDescent="0.3">
      <c r="A821" s="143">
        <f t="shared" si="25"/>
        <v>0</v>
      </c>
      <c r="B821" s="268"/>
      <c r="C821" s="268"/>
      <c r="D821" s="268"/>
      <c r="E821" s="268"/>
      <c r="F821" s="268"/>
      <c r="G821" s="268"/>
      <c r="H821" s="268"/>
      <c r="I821" s="268"/>
      <c r="J821" s="268"/>
      <c r="K821" s="268"/>
      <c r="L821" s="268" t="s">
        <v>99</v>
      </c>
    </row>
    <row r="822" spans="1:12" ht="17.25" x14ac:dyDescent="0.3">
      <c r="A822" s="143">
        <f t="shared" si="25"/>
        <v>0</v>
      </c>
      <c r="B822" s="268"/>
      <c r="C822" s="268"/>
      <c r="D822" s="268"/>
      <c r="E822" s="268"/>
      <c r="F822" s="268"/>
      <c r="G822" s="268"/>
      <c r="H822" s="268"/>
      <c r="I822" s="268"/>
      <c r="J822" s="268"/>
      <c r="K822" s="268"/>
      <c r="L822" s="268" t="s">
        <v>99</v>
      </c>
    </row>
    <row r="823" spans="1:12" ht="17.25" x14ac:dyDescent="0.3">
      <c r="A823" s="143">
        <f t="shared" si="25"/>
        <v>0</v>
      </c>
      <c r="B823" s="268"/>
      <c r="C823" s="268"/>
      <c r="D823" s="268"/>
      <c r="E823" s="268"/>
      <c r="F823" s="268"/>
      <c r="G823" s="268"/>
      <c r="H823" s="268"/>
      <c r="I823" s="268"/>
      <c r="J823" s="268"/>
      <c r="K823" s="268"/>
      <c r="L823" s="268" t="s">
        <v>99</v>
      </c>
    </row>
    <row r="824" spans="1:12" ht="17.25" x14ac:dyDescent="0.3">
      <c r="A824" s="143">
        <f t="shared" si="25"/>
        <v>0</v>
      </c>
      <c r="B824" s="268"/>
      <c r="C824" s="268"/>
      <c r="D824" s="268"/>
      <c r="E824" s="268"/>
      <c r="F824" s="268"/>
      <c r="G824" s="268"/>
      <c r="H824" s="268"/>
      <c r="I824" s="268"/>
      <c r="J824" s="268"/>
      <c r="K824" s="268"/>
      <c r="L824" s="268" t="s">
        <v>99</v>
      </c>
    </row>
    <row r="825" spans="1:12" ht="17.25" x14ac:dyDescent="0.3">
      <c r="A825" s="143">
        <f t="shared" si="25"/>
        <v>0</v>
      </c>
      <c r="B825" s="268"/>
      <c r="C825" s="268"/>
      <c r="D825" s="268"/>
      <c r="E825" s="268"/>
      <c r="F825" s="268"/>
      <c r="G825" s="268"/>
      <c r="H825" s="268"/>
      <c r="I825" s="268"/>
      <c r="J825" s="268"/>
      <c r="K825" s="268"/>
      <c r="L825" s="268" t="s">
        <v>99</v>
      </c>
    </row>
    <row r="826" spans="1:12" ht="17.25" x14ac:dyDescent="0.3">
      <c r="A826" s="143">
        <f t="shared" si="25"/>
        <v>0</v>
      </c>
      <c r="B826" s="268"/>
      <c r="C826" s="268"/>
      <c r="D826" s="268"/>
      <c r="E826" s="268"/>
      <c r="F826" s="268"/>
      <c r="G826" s="268"/>
      <c r="H826" s="268"/>
      <c r="I826" s="268"/>
      <c r="J826" s="268"/>
      <c r="K826" s="268"/>
      <c r="L826" s="268" t="s">
        <v>99</v>
      </c>
    </row>
    <row r="827" spans="1:12" ht="17.25" x14ac:dyDescent="0.3">
      <c r="A827" s="143">
        <f t="shared" si="25"/>
        <v>0</v>
      </c>
      <c r="B827" s="268"/>
      <c r="C827" s="268"/>
      <c r="D827" s="268"/>
      <c r="E827" s="268"/>
      <c r="F827" s="268"/>
      <c r="G827" s="268"/>
      <c r="H827" s="268"/>
      <c r="I827" s="268"/>
      <c r="J827" s="268"/>
      <c r="K827" s="268"/>
      <c r="L827" s="268" t="s">
        <v>99</v>
      </c>
    </row>
    <row r="828" spans="1:12" ht="17.25" x14ac:dyDescent="0.3">
      <c r="A828" s="143">
        <f t="shared" si="25"/>
        <v>0</v>
      </c>
      <c r="B828" s="268"/>
      <c r="C828" s="268"/>
      <c r="D828" s="268"/>
      <c r="E828" s="268"/>
      <c r="F828" s="268"/>
      <c r="G828" s="268"/>
      <c r="H828" s="268"/>
      <c r="I828" s="268"/>
      <c r="J828" s="268"/>
      <c r="K828" s="268"/>
      <c r="L828" s="268" t="s">
        <v>99</v>
      </c>
    </row>
    <row r="829" spans="1:12" ht="17.25" x14ac:dyDescent="0.3">
      <c r="A829" s="143">
        <f t="shared" si="25"/>
        <v>0</v>
      </c>
      <c r="B829" s="268"/>
      <c r="C829" s="268"/>
      <c r="D829" s="268"/>
      <c r="E829" s="268"/>
      <c r="F829" s="268"/>
      <c r="G829" s="268"/>
      <c r="H829" s="268"/>
      <c r="I829" s="268"/>
      <c r="J829" s="268"/>
      <c r="K829" s="268"/>
      <c r="L829" s="268" t="s">
        <v>99</v>
      </c>
    </row>
    <row r="830" spans="1:12" ht="17.25" x14ac:dyDescent="0.3">
      <c r="A830" s="143">
        <f t="shared" si="25"/>
        <v>0</v>
      </c>
      <c r="B830" s="268"/>
      <c r="C830" s="268"/>
      <c r="D830" s="268"/>
      <c r="E830" s="268"/>
      <c r="F830" s="268"/>
      <c r="G830" s="268"/>
      <c r="H830" s="268"/>
      <c r="I830" s="268"/>
      <c r="J830" s="268"/>
      <c r="K830" s="268"/>
      <c r="L830" s="268" t="s">
        <v>99</v>
      </c>
    </row>
    <row r="831" spans="1:12" ht="17.25" x14ac:dyDescent="0.3">
      <c r="A831" s="143">
        <f t="shared" si="25"/>
        <v>0</v>
      </c>
      <c r="B831" s="268"/>
      <c r="C831" s="268"/>
      <c r="D831" s="268"/>
      <c r="E831" s="268"/>
      <c r="F831" s="268"/>
      <c r="G831" s="268"/>
      <c r="H831" s="268"/>
      <c r="I831" s="268"/>
      <c r="J831" s="268"/>
      <c r="K831" s="268"/>
      <c r="L831" s="268" t="s">
        <v>99</v>
      </c>
    </row>
    <row r="832" spans="1:12" ht="17.25" x14ac:dyDescent="0.3">
      <c r="A832" s="143">
        <f t="shared" si="25"/>
        <v>0</v>
      </c>
      <c r="B832" s="268"/>
      <c r="C832" s="268"/>
      <c r="D832" s="268"/>
      <c r="E832" s="268"/>
      <c r="F832" s="268"/>
      <c r="G832" s="268"/>
      <c r="H832" s="268"/>
      <c r="I832" s="268"/>
      <c r="J832" s="268"/>
      <c r="K832" s="268"/>
      <c r="L832" s="268" t="s">
        <v>99</v>
      </c>
    </row>
    <row r="833" spans="1:12" ht="17.25" x14ac:dyDescent="0.3">
      <c r="A833" s="143">
        <f t="shared" si="25"/>
        <v>0</v>
      </c>
      <c r="B833" s="268"/>
      <c r="C833" s="268"/>
      <c r="D833" s="268"/>
      <c r="E833" s="268"/>
      <c r="F833" s="268"/>
      <c r="G833" s="268"/>
      <c r="H833" s="268"/>
      <c r="I833" s="268"/>
      <c r="J833" s="268"/>
      <c r="K833" s="268"/>
      <c r="L833" s="268" t="s">
        <v>99</v>
      </c>
    </row>
    <row r="834" spans="1:12" ht="17.25" x14ac:dyDescent="0.3">
      <c r="A834" s="143">
        <f t="shared" si="25"/>
        <v>0</v>
      </c>
      <c r="B834" s="268"/>
      <c r="C834" s="268"/>
      <c r="D834" s="268"/>
      <c r="E834" s="268"/>
      <c r="F834" s="268"/>
      <c r="G834" s="268"/>
      <c r="H834" s="268"/>
      <c r="I834" s="268"/>
      <c r="J834" s="268"/>
      <c r="K834" s="268"/>
      <c r="L834" s="268" t="s">
        <v>99</v>
      </c>
    </row>
    <row r="835" spans="1:12" ht="17.25" x14ac:dyDescent="0.3">
      <c r="A835" s="143">
        <f t="shared" si="25"/>
        <v>0</v>
      </c>
      <c r="B835" s="268"/>
      <c r="C835" s="268"/>
      <c r="D835" s="268"/>
      <c r="E835" s="268"/>
      <c r="F835" s="268"/>
      <c r="G835" s="268"/>
      <c r="H835" s="268"/>
      <c r="I835" s="268"/>
      <c r="J835" s="268"/>
      <c r="K835" s="268"/>
      <c r="L835" s="268" t="s">
        <v>99</v>
      </c>
    </row>
    <row r="836" spans="1:12" ht="17.25" x14ac:dyDescent="0.3">
      <c r="A836" s="143">
        <f t="shared" si="25"/>
        <v>0</v>
      </c>
      <c r="B836" s="268"/>
      <c r="C836" s="268"/>
      <c r="D836" s="268"/>
      <c r="E836" s="268"/>
      <c r="F836" s="268"/>
      <c r="G836" s="268"/>
      <c r="H836" s="268"/>
      <c r="I836" s="268"/>
      <c r="J836" s="268"/>
      <c r="K836" s="268"/>
      <c r="L836" s="268" t="s">
        <v>99</v>
      </c>
    </row>
    <row r="837" spans="1:12" ht="17.25" x14ac:dyDescent="0.3">
      <c r="A837" s="143">
        <f t="shared" si="25"/>
        <v>0</v>
      </c>
      <c r="B837" s="268"/>
      <c r="C837" s="268"/>
      <c r="D837" s="268"/>
      <c r="E837" s="268"/>
      <c r="F837" s="268"/>
      <c r="G837" s="268"/>
      <c r="H837" s="268"/>
      <c r="I837" s="268"/>
      <c r="J837" s="268"/>
      <c r="K837" s="268"/>
      <c r="L837" s="268" t="s">
        <v>99</v>
      </c>
    </row>
    <row r="838" spans="1:12" ht="17.25" x14ac:dyDescent="0.3">
      <c r="A838" s="143">
        <f t="shared" si="25"/>
        <v>0</v>
      </c>
      <c r="B838" s="268"/>
      <c r="C838" s="268"/>
      <c r="D838" s="268"/>
      <c r="E838" s="268"/>
      <c r="F838" s="268"/>
      <c r="G838" s="268"/>
      <c r="H838" s="268"/>
      <c r="I838" s="268"/>
      <c r="J838" s="268"/>
      <c r="K838" s="268"/>
      <c r="L838" s="268" t="s">
        <v>99</v>
      </c>
    </row>
    <row r="839" spans="1:12" ht="17.25" x14ac:dyDescent="0.3">
      <c r="A839" s="143">
        <f t="shared" si="25"/>
        <v>0</v>
      </c>
      <c r="B839" s="268"/>
      <c r="C839" s="268"/>
      <c r="D839" s="268"/>
      <c r="E839" s="268"/>
      <c r="F839" s="268"/>
      <c r="G839" s="268"/>
      <c r="H839" s="268"/>
      <c r="I839" s="268"/>
      <c r="J839" s="268"/>
      <c r="K839" s="268"/>
      <c r="L839" s="268" t="s">
        <v>99</v>
      </c>
    </row>
    <row r="840" spans="1:12" ht="17.25" x14ac:dyDescent="0.3">
      <c r="A840" s="143">
        <f t="shared" si="25"/>
        <v>0</v>
      </c>
      <c r="B840" s="268"/>
      <c r="C840" s="268"/>
      <c r="D840" s="268"/>
      <c r="E840" s="268"/>
      <c r="F840" s="268"/>
      <c r="G840" s="268"/>
      <c r="H840" s="268"/>
      <c r="I840" s="268"/>
      <c r="J840" s="268"/>
      <c r="K840" s="268"/>
      <c r="L840" s="268" t="s">
        <v>99</v>
      </c>
    </row>
    <row r="841" spans="1:12" ht="17.25" x14ac:dyDescent="0.3">
      <c r="A841" s="143">
        <f t="shared" si="25"/>
        <v>0</v>
      </c>
      <c r="B841" s="268"/>
      <c r="C841" s="268"/>
      <c r="D841" s="268"/>
      <c r="E841" s="268"/>
      <c r="F841" s="268"/>
      <c r="G841" s="268"/>
      <c r="H841" s="268"/>
      <c r="I841" s="268"/>
      <c r="J841" s="268"/>
      <c r="K841" s="268"/>
      <c r="L841" s="268" t="s">
        <v>99</v>
      </c>
    </row>
    <row r="842" spans="1:12" ht="17.25" x14ac:dyDescent="0.3">
      <c r="A842" s="143">
        <f t="shared" si="25"/>
        <v>0</v>
      </c>
      <c r="B842" s="268"/>
      <c r="C842" s="268"/>
      <c r="D842" s="268"/>
      <c r="E842" s="268"/>
      <c r="F842" s="268"/>
      <c r="G842" s="268"/>
      <c r="H842" s="268"/>
      <c r="I842" s="268"/>
      <c r="J842" s="268"/>
      <c r="K842" s="268"/>
      <c r="L842" s="268" t="s">
        <v>99</v>
      </c>
    </row>
    <row r="843" spans="1:12" ht="17.25" x14ac:dyDescent="0.3">
      <c r="A843" s="143">
        <f t="shared" si="25"/>
        <v>0</v>
      </c>
      <c r="B843" s="268"/>
      <c r="C843" s="268"/>
      <c r="D843" s="268"/>
      <c r="E843" s="268"/>
      <c r="F843" s="268"/>
      <c r="G843" s="268"/>
      <c r="H843" s="268"/>
      <c r="I843" s="268"/>
      <c r="J843" s="268"/>
      <c r="K843" s="268"/>
      <c r="L843" s="268" t="s">
        <v>99</v>
      </c>
    </row>
    <row r="844" spans="1:12" ht="17.25" x14ac:dyDescent="0.3">
      <c r="A844" s="143">
        <f t="shared" si="25"/>
        <v>0</v>
      </c>
      <c r="B844" s="268"/>
      <c r="C844" s="268"/>
      <c r="D844" s="268"/>
      <c r="E844" s="268"/>
      <c r="F844" s="268"/>
      <c r="G844" s="268"/>
      <c r="H844" s="268"/>
      <c r="I844" s="268"/>
      <c r="J844" s="268"/>
      <c r="K844" s="268"/>
      <c r="L844" s="268" t="s">
        <v>99</v>
      </c>
    </row>
    <row r="845" spans="1:12" ht="17.25" x14ac:dyDescent="0.3">
      <c r="A845" s="143">
        <f t="shared" si="25"/>
        <v>0</v>
      </c>
      <c r="B845" s="268"/>
      <c r="C845" s="268"/>
      <c r="D845" s="268"/>
      <c r="E845" s="268"/>
      <c r="F845" s="268"/>
      <c r="G845" s="268"/>
      <c r="H845" s="268"/>
      <c r="I845" s="268"/>
      <c r="J845" s="268"/>
      <c r="K845" s="268"/>
      <c r="L845" s="268" t="s">
        <v>99</v>
      </c>
    </row>
    <row r="846" spans="1:12" ht="17.25" x14ac:dyDescent="0.3">
      <c r="A846" s="143">
        <f t="shared" si="25"/>
        <v>0</v>
      </c>
      <c r="B846" s="268"/>
      <c r="C846" s="268"/>
      <c r="D846" s="268"/>
      <c r="E846" s="268"/>
      <c r="F846" s="268"/>
      <c r="G846" s="268"/>
      <c r="H846" s="268"/>
      <c r="I846" s="268"/>
      <c r="J846" s="268"/>
      <c r="K846" s="268"/>
      <c r="L846" s="268" t="s">
        <v>99</v>
      </c>
    </row>
    <row r="847" spans="1:12" ht="17.25" x14ac:dyDescent="0.3">
      <c r="A847" s="143">
        <f t="shared" si="25"/>
        <v>0</v>
      </c>
      <c r="B847" s="268"/>
      <c r="C847" s="268"/>
      <c r="D847" s="268"/>
      <c r="E847" s="268"/>
      <c r="F847" s="268"/>
      <c r="G847" s="268"/>
      <c r="H847" s="268"/>
      <c r="I847" s="268"/>
      <c r="J847" s="268"/>
      <c r="K847" s="268"/>
      <c r="L847" s="268" t="s">
        <v>99</v>
      </c>
    </row>
    <row r="848" spans="1:12" ht="17.25" x14ac:dyDescent="0.3">
      <c r="A848" s="143">
        <f t="shared" si="25"/>
        <v>0</v>
      </c>
      <c r="B848" s="268"/>
      <c r="C848" s="268"/>
      <c r="D848" s="268"/>
      <c r="E848" s="268"/>
      <c r="F848" s="268"/>
      <c r="G848" s="268"/>
      <c r="H848" s="268"/>
      <c r="I848" s="268"/>
      <c r="J848" s="268"/>
      <c r="K848" s="268"/>
      <c r="L848" s="268" t="s">
        <v>99</v>
      </c>
    </row>
    <row r="849" spans="1:12" ht="17.25" x14ac:dyDescent="0.3">
      <c r="A849" s="143">
        <f t="shared" si="25"/>
        <v>0</v>
      </c>
      <c r="B849" s="268"/>
      <c r="C849" s="268"/>
      <c r="D849" s="268"/>
      <c r="E849" s="268"/>
      <c r="F849" s="268"/>
      <c r="G849" s="268"/>
      <c r="H849" s="268"/>
      <c r="I849" s="268"/>
      <c r="J849" s="268"/>
      <c r="K849" s="268"/>
      <c r="L849" s="268" t="s">
        <v>99</v>
      </c>
    </row>
    <row r="850" spans="1:12" ht="17.25" x14ac:dyDescent="0.3">
      <c r="A850" s="143">
        <f t="shared" si="25"/>
        <v>0</v>
      </c>
      <c r="B850" s="268"/>
      <c r="C850" s="268"/>
      <c r="D850" s="268"/>
      <c r="E850" s="268"/>
      <c r="F850" s="268"/>
      <c r="G850" s="268"/>
      <c r="H850" s="268"/>
      <c r="I850" s="268"/>
      <c r="J850" s="268"/>
      <c r="K850" s="268"/>
      <c r="L850" s="268" t="s">
        <v>99</v>
      </c>
    </row>
    <row r="851" spans="1:12" ht="17.25" x14ac:dyDescent="0.3">
      <c r="A851" s="143">
        <f t="shared" si="25"/>
        <v>0</v>
      </c>
      <c r="B851" s="268"/>
      <c r="C851" s="268"/>
      <c r="D851" s="268"/>
      <c r="E851" s="268"/>
      <c r="F851" s="268"/>
      <c r="G851" s="268"/>
      <c r="H851" s="268"/>
      <c r="I851" s="268"/>
      <c r="J851" s="268"/>
      <c r="K851" s="268"/>
      <c r="L851" s="268" t="s">
        <v>99</v>
      </c>
    </row>
    <row r="852" spans="1:12" ht="17.25" x14ac:dyDescent="0.3">
      <c r="A852" s="143">
        <f t="shared" si="25"/>
        <v>0</v>
      </c>
      <c r="B852" s="268"/>
      <c r="C852" s="268"/>
      <c r="D852" s="268"/>
      <c r="E852" s="268"/>
      <c r="F852" s="268"/>
      <c r="G852" s="268"/>
      <c r="H852" s="268"/>
      <c r="I852" s="268"/>
      <c r="J852" s="268"/>
      <c r="K852" s="268"/>
      <c r="L852" s="268" t="s">
        <v>99</v>
      </c>
    </row>
    <row r="853" spans="1:12" ht="17.25" x14ac:dyDescent="0.3">
      <c r="A853" s="143">
        <f t="shared" si="25"/>
        <v>0</v>
      </c>
      <c r="B853" s="268"/>
      <c r="C853" s="268"/>
      <c r="D853" s="268"/>
      <c r="E853" s="268"/>
      <c r="F853" s="268"/>
      <c r="G853" s="268"/>
      <c r="H853" s="268"/>
      <c r="I853" s="268"/>
      <c r="J853" s="268"/>
      <c r="K853" s="268"/>
      <c r="L853" s="268" t="s">
        <v>99</v>
      </c>
    </row>
    <row r="854" spans="1:12" ht="17.25" x14ac:dyDescent="0.3">
      <c r="A854" s="143">
        <f t="shared" si="25"/>
        <v>0</v>
      </c>
      <c r="B854" s="268"/>
      <c r="C854" s="268"/>
      <c r="D854" s="268"/>
      <c r="E854" s="268"/>
      <c r="F854" s="268"/>
      <c r="G854" s="268"/>
      <c r="H854" s="268"/>
      <c r="I854" s="268"/>
      <c r="J854" s="268"/>
      <c r="K854" s="268"/>
      <c r="L854" s="268" t="s">
        <v>99</v>
      </c>
    </row>
    <row r="855" spans="1:12" ht="17.25" x14ac:dyDescent="0.3">
      <c r="A855" s="143">
        <f t="shared" si="25"/>
        <v>0</v>
      </c>
      <c r="B855" s="268"/>
      <c r="C855" s="268"/>
      <c r="D855" s="268"/>
      <c r="E855" s="268"/>
      <c r="F855" s="268"/>
      <c r="G855" s="268"/>
      <c r="H855" s="268"/>
      <c r="I855" s="268"/>
      <c r="J855" s="268"/>
      <c r="K855" s="268"/>
      <c r="L855" s="268" t="s">
        <v>99</v>
      </c>
    </row>
    <row r="856" spans="1:12" ht="17.25" x14ac:dyDescent="0.3">
      <c r="A856" s="143">
        <f t="shared" si="25"/>
        <v>0</v>
      </c>
      <c r="B856" s="268"/>
      <c r="C856" s="268"/>
      <c r="D856" s="268"/>
      <c r="E856" s="268"/>
      <c r="F856" s="268"/>
      <c r="G856" s="268"/>
      <c r="H856" s="268"/>
      <c r="I856" s="268"/>
      <c r="J856" s="268"/>
      <c r="K856" s="268"/>
      <c r="L856" s="268" t="s">
        <v>99</v>
      </c>
    </row>
    <row r="857" spans="1:12" ht="17.25" x14ac:dyDescent="0.3">
      <c r="A857" s="143">
        <f t="shared" si="25"/>
        <v>0</v>
      </c>
      <c r="B857" s="268"/>
      <c r="C857" s="268"/>
      <c r="D857" s="268"/>
      <c r="E857" s="268"/>
      <c r="F857" s="268"/>
      <c r="G857" s="268"/>
      <c r="H857" s="268"/>
      <c r="I857" s="268"/>
      <c r="J857" s="268"/>
      <c r="K857" s="268"/>
      <c r="L857" s="268" t="s">
        <v>99</v>
      </c>
    </row>
    <row r="858" spans="1:12" ht="17.25" x14ac:dyDescent="0.3">
      <c r="A858" s="143">
        <f t="shared" si="25"/>
        <v>0</v>
      </c>
      <c r="B858" s="268"/>
      <c r="C858" s="268"/>
      <c r="D858" s="268"/>
      <c r="E858" s="268"/>
      <c r="F858" s="268"/>
      <c r="G858" s="268"/>
      <c r="H858" s="268"/>
      <c r="I858" s="268"/>
      <c r="J858" s="268"/>
      <c r="K858" s="268"/>
      <c r="L858" s="268" t="s">
        <v>99</v>
      </c>
    </row>
    <row r="859" spans="1:12" ht="17.25" x14ac:dyDescent="0.3">
      <c r="A859" s="143">
        <f t="shared" si="25"/>
        <v>0</v>
      </c>
      <c r="B859" s="268"/>
      <c r="C859" s="268"/>
      <c r="D859" s="268"/>
      <c r="E859" s="268"/>
      <c r="F859" s="268"/>
      <c r="G859" s="268"/>
      <c r="H859" s="268"/>
      <c r="I859" s="268"/>
      <c r="J859" s="268"/>
      <c r="K859" s="268"/>
      <c r="L859" s="268" t="s">
        <v>99</v>
      </c>
    </row>
    <row r="860" spans="1:12" ht="17.25" x14ac:dyDescent="0.3">
      <c r="A860" s="143">
        <f t="shared" si="25"/>
        <v>0</v>
      </c>
      <c r="B860" s="268"/>
      <c r="C860" s="268"/>
      <c r="D860" s="268"/>
      <c r="E860" s="268"/>
      <c r="F860" s="268"/>
      <c r="G860" s="268"/>
      <c r="H860" s="268"/>
      <c r="I860" s="268"/>
      <c r="J860" s="268"/>
      <c r="K860" s="268"/>
      <c r="L860" s="268" t="s">
        <v>99</v>
      </c>
    </row>
    <row r="861" spans="1:12" ht="17.25" x14ac:dyDescent="0.3">
      <c r="A861" s="143">
        <f t="shared" si="25"/>
        <v>0</v>
      </c>
      <c r="B861" s="268"/>
      <c r="C861" s="268"/>
      <c r="D861" s="268"/>
      <c r="E861" s="268"/>
      <c r="F861" s="268"/>
      <c r="G861" s="268"/>
      <c r="H861" s="268"/>
      <c r="I861" s="268"/>
      <c r="J861" s="268"/>
      <c r="K861" s="268"/>
      <c r="L861" s="268" t="s">
        <v>99</v>
      </c>
    </row>
    <row r="862" spans="1:12" ht="17.25" x14ac:dyDescent="0.3">
      <c r="A862" s="143">
        <f t="shared" si="25"/>
        <v>0</v>
      </c>
      <c r="B862" s="268"/>
      <c r="C862" s="268"/>
      <c r="D862" s="268"/>
      <c r="E862" s="268"/>
      <c r="F862" s="268"/>
      <c r="G862" s="268"/>
      <c r="H862" s="268"/>
      <c r="I862" s="268"/>
      <c r="J862" s="268"/>
      <c r="K862" s="268"/>
      <c r="L862" s="268" t="s">
        <v>99</v>
      </c>
    </row>
    <row r="863" spans="1:12" ht="17.25" x14ac:dyDescent="0.3">
      <c r="A863" s="143">
        <f t="shared" si="25"/>
        <v>0</v>
      </c>
      <c r="B863" s="268"/>
      <c r="C863" s="268"/>
      <c r="D863" s="268"/>
      <c r="E863" s="268"/>
      <c r="F863" s="268"/>
      <c r="G863" s="268"/>
      <c r="H863" s="268"/>
      <c r="I863" s="268"/>
      <c r="J863" s="268"/>
      <c r="K863" s="268"/>
      <c r="L863" s="268" t="s">
        <v>99</v>
      </c>
    </row>
    <row r="864" spans="1:12" ht="17.25" x14ac:dyDescent="0.3">
      <c r="A864" s="143">
        <f t="shared" si="25"/>
        <v>0</v>
      </c>
      <c r="B864" s="268"/>
      <c r="C864" s="268"/>
      <c r="D864" s="268"/>
      <c r="E864" s="268"/>
      <c r="F864" s="268"/>
      <c r="G864" s="268"/>
      <c r="H864" s="268"/>
      <c r="I864" s="268"/>
      <c r="J864" s="268"/>
      <c r="K864" s="268"/>
      <c r="L864" s="268" t="s">
        <v>99</v>
      </c>
    </row>
    <row r="865" spans="1:12" ht="17.25" x14ac:dyDescent="0.3">
      <c r="A865" s="143">
        <f t="shared" si="25"/>
        <v>0</v>
      </c>
      <c r="B865" s="268"/>
      <c r="C865" s="268"/>
      <c r="D865" s="268"/>
      <c r="E865" s="268"/>
      <c r="F865" s="268"/>
      <c r="G865" s="268"/>
      <c r="H865" s="268"/>
      <c r="I865" s="268"/>
      <c r="J865" s="268"/>
      <c r="K865" s="268"/>
      <c r="L865" s="268" t="s">
        <v>99</v>
      </c>
    </row>
    <row r="866" spans="1:12" ht="17.25" x14ac:dyDescent="0.3">
      <c r="A866" s="143">
        <f t="shared" si="25"/>
        <v>0</v>
      </c>
      <c r="B866" s="268"/>
      <c r="C866" s="268"/>
      <c r="D866" s="268"/>
      <c r="E866" s="268"/>
      <c r="F866" s="268"/>
      <c r="G866" s="268"/>
      <c r="H866" s="268"/>
      <c r="I866" s="268"/>
      <c r="J866" s="268"/>
      <c r="K866" s="268"/>
      <c r="L866" s="268" t="s">
        <v>99</v>
      </c>
    </row>
    <row r="867" spans="1:12" ht="17.25" x14ac:dyDescent="0.3">
      <c r="A867" s="143">
        <f t="shared" si="25"/>
        <v>0</v>
      </c>
      <c r="B867" s="268"/>
      <c r="C867" s="268"/>
      <c r="D867" s="268"/>
      <c r="E867" s="268"/>
      <c r="F867" s="268"/>
      <c r="G867" s="268"/>
      <c r="H867" s="268"/>
      <c r="I867" s="268"/>
      <c r="J867" s="268"/>
      <c r="K867" s="268"/>
      <c r="L867" s="268" t="s">
        <v>99</v>
      </c>
    </row>
    <row r="868" spans="1:12" ht="17.25" x14ac:dyDescent="0.3">
      <c r="A868" s="143">
        <f t="shared" si="25"/>
        <v>0</v>
      </c>
      <c r="B868" s="268"/>
      <c r="C868" s="268"/>
      <c r="D868" s="268"/>
      <c r="E868" s="268"/>
      <c r="F868" s="268"/>
      <c r="G868" s="268"/>
      <c r="H868" s="268"/>
      <c r="I868" s="268"/>
      <c r="J868" s="268"/>
      <c r="K868" s="268"/>
      <c r="L868" s="268" t="s">
        <v>99</v>
      </c>
    </row>
    <row r="869" spans="1:12" ht="17.25" x14ac:dyDescent="0.3">
      <c r="A869" s="143">
        <f t="shared" si="25"/>
        <v>0</v>
      </c>
      <c r="B869" s="268"/>
      <c r="C869" s="268"/>
      <c r="D869" s="268"/>
      <c r="E869" s="268"/>
      <c r="F869" s="268"/>
      <c r="G869" s="268"/>
      <c r="H869" s="268"/>
      <c r="I869" s="268"/>
      <c r="J869" s="268"/>
      <c r="K869" s="268"/>
      <c r="L869" s="268" t="s">
        <v>99</v>
      </c>
    </row>
    <row r="870" spans="1:12" ht="17.25" x14ac:dyDescent="0.3">
      <c r="A870" s="143">
        <f t="shared" ref="A870:A933" si="26">WEEKNUM(B870)</f>
        <v>0</v>
      </c>
      <c r="B870" s="268"/>
      <c r="C870" s="268"/>
      <c r="D870" s="268"/>
      <c r="E870" s="268"/>
      <c r="F870" s="268"/>
      <c r="G870" s="268"/>
      <c r="H870" s="268"/>
      <c r="I870" s="268"/>
      <c r="J870" s="268"/>
      <c r="K870" s="268"/>
      <c r="L870" s="268" t="s">
        <v>99</v>
      </c>
    </row>
    <row r="871" spans="1:12" ht="17.25" x14ac:dyDescent="0.3">
      <c r="A871" s="143">
        <f t="shared" si="26"/>
        <v>0</v>
      </c>
      <c r="B871" s="268"/>
      <c r="C871" s="268"/>
      <c r="D871" s="268"/>
      <c r="E871" s="268"/>
      <c r="F871" s="268"/>
      <c r="G871" s="268"/>
      <c r="H871" s="268"/>
      <c r="I871" s="268"/>
      <c r="J871" s="268"/>
      <c r="K871" s="268"/>
      <c r="L871" s="268" t="s">
        <v>99</v>
      </c>
    </row>
    <row r="872" spans="1:12" ht="17.25" x14ac:dyDescent="0.3">
      <c r="A872" s="143">
        <f t="shared" si="26"/>
        <v>0</v>
      </c>
      <c r="B872" s="268"/>
      <c r="C872" s="268"/>
      <c r="D872" s="268"/>
      <c r="E872" s="268"/>
      <c r="F872" s="268"/>
      <c r="G872" s="268"/>
      <c r="H872" s="268"/>
      <c r="I872" s="268"/>
      <c r="J872" s="268"/>
      <c r="K872" s="268"/>
      <c r="L872" s="268" t="s">
        <v>99</v>
      </c>
    </row>
    <row r="873" spans="1:12" ht="17.25" x14ac:dyDescent="0.3">
      <c r="A873" s="143">
        <f t="shared" si="26"/>
        <v>0</v>
      </c>
      <c r="B873" s="268"/>
      <c r="C873" s="268"/>
      <c r="D873" s="268"/>
      <c r="E873" s="268"/>
      <c r="F873" s="268"/>
      <c r="G873" s="268"/>
      <c r="H873" s="268"/>
      <c r="I873" s="268"/>
      <c r="J873" s="268"/>
      <c r="K873" s="268"/>
      <c r="L873" s="268" t="s">
        <v>99</v>
      </c>
    </row>
    <row r="874" spans="1:12" ht="17.25" x14ac:dyDescent="0.3">
      <c r="A874" s="143">
        <f t="shared" si="26"/>
        <v>0</v>
      </c>
      <c r="B874" s="268"/>
      <c r="C874" s="268"/>
      <c r="D874" s="268"/>
      <c r="E874" s="268"/>
      <c r="F874" s="268"/>
      <c r="G874" s="268"/>
      <c r="H874" s="268"/>
      <c r="I874" s="268"/>
      <c r="J874" s="268"/>
      <c r="K874" s="268"/>
      <c r="L874" s="268" t="s">
        <v>99</v>
      </c>
    </row>
    <row r="875" spans="1:12" ht="17.25" x14ac:dyDescent="0.3">
      <c r="A875" s="143">
        <f t="shared" si="26"/>
        <v>0</v>
      </c>
      <c r="B875" s="268"/>
      <c r="C875" s="268"/>
      <c r="D875" s="268"/>
      <c r="E875" s="268"/>
      <c r="F875" s="268"/>
      <c r="G875" s="268"/>
      <c r="H875" s="268"/>
      <c r="I875" s="268"/>
      <c r="J875" s="268"/>
      <c r="K875" s="268"/>
      <c r="L875" s="268" t="s">
        <v>99</v>
      </c>
    </row>
    <row r="876" spans="1:12" ht="17.25" x14ac:dyDescent="0.3">
      <c r="A876" s="143">
        <f t="shared" si="26"/>
        <v>0</v>
      </c>
      <c r="B876" s="268"/>
      <c r="C876" s="268"/>
      <c r="D876" s="268"/>
      <c r="E876" s="268"/>
      <c r="F876" s="268"/>
      <c r="G876" s="268"/>
      <c r="H876" s="268"/>
      <c r="I876" s="268"/>
      <c r="J876" s="268"/>
      <c r="K876" s="268"/>
      <c r="L876" s="268" t="s">
        <v>99</v>
      </c>
    </row>
    <row r="877" spans="1:12" ht="17.25" x14ac:dyDescent="0.3">
      <c r="A877" s="143">
        <f t="shared" si="26"/>
        <v>0</v>
      </c>
      <c r="B877" s="268"/>
      <c r="C877" s="268"/>
      <c r="D877" s="268"/>
      <c r="E877" s="268"/>
      <c r="F877" s="268"/>
      <c r="G877" s="268"/>
      <c r="H877" s="268"/>
      <c r="I877" s="268"/>
      <c r="J877" s="268"/>
      <c r="K877" s="268"/>
      <c r="L877" s="268" t="s">
        <v>99</v>
      </c>
    </row>
    <row r="878" spans="1:12" ht="17.25" x14ac:dyDescent="0.3">
      <c r="A878" s="143">
        <f t="shared" si="26"/>
        <v>0</v>
      </c>
      <c r="B878" s="268"/>
      <c r="C878" s="268"/>
      <c r="D878" s="268"/>
      <c r="E878" s="268"/>
      <c r="F878" s="268"/>
      <c r="G878" s="268"/>
      <c r="H878" s="268"/>
      <c r="I878" s="268"/>
      <c r="J878" s="268"/>
      <c r="K878" s="268"/>
      <c r="L878" s="268" t="s">
        <v>99</v>
      </c>
    </row>
    <row r="879" spans="1:12" ht="17.25" x14ac:dyDescent="0.3">
      <c r="A879" s="143">
        <f t="shared" si="26"/>
        <v>0</v>
      </c>
      <c r="B879" s="268"/>
      <c r="C879" s="268"/>
      <c r="D879" s="268"/>
      <c r="E879" s="268"/>
      <c r="F879" s="268"/>
      <c r="G879" s="268"/>
      <c r="H879" s="268"/>
      <c r="I879" s="268"/>
      <c r="J879" s="268"/>
      <c r="K879" s="268"/>
      <c r="L879" s="268" t="s">
        <v>99</v>
      </c>
    </row>
    <row r="880" spans="1:12" ht="17.25" x14ac:dyDescent="0.3">
      <c r="A880" s="143">
        <f t="shared" si="26"/>
        <v>0</v>
      </c>
      <c r="B880" s="268"/>
      <c r="C880" s="268"/>
      <c r="D880" s="268"/>
      <c r="E880" s="268"/>
      <c r="F880" s="268"/>
      <c r="G880" s="268"/>
      <c r="H880" s="268"/>
      <c r="I880" s="268"/>
      <c r="J880" s="268"/>
      <c r="K880" s="268"/>
      <c r="L880" s="268" t="s">
        <v>99</v>
      </c>
    </row>
    <row r="881" spans="1:12" ht="17.25" x14ac:dyDescent="0.3">
      <c r="A881" s="143">
        <f t="shared" si="26"/>
        <v>0</v>
      </c>
      <c r="B881" s="268"/>
      <c r="C881" s="268"/>
      <c r="D881" s="268"/>
      <c r="E881" s="268"/>
      <c r="F881" s="268"/>
      <c r="G881" s="268"/>
      <c r="H881" s="268"/>
      <c r="I881" s="268"/>
      <c r="J881" s="268"/>
      <c r="K881" s="268"/>
      <c r="L881" s="268" t="s">
        <v>99</v>
      </c>
    </row>
    <row r="882" spans="1:12" ht="17.25" x14ac:dyDescent="0.3">
      <c r="A882" s="143">
        <f t="shared" si="26"/>
        <v>0</v>
      </c>
      <c r="B882" s="268"/>
      <c r="C882" s="268"/>
      <c r="D882" s="268"/>
      <c r="E882" s="268"/>
      <c r="F882" s="268"/>
      <c r="G882" s="268"/>
      <c r="H882" s="268"/>
      <c r="I882" s="268"/>
      <c r="J882" s="268"/>
      <c r="K882" s="268"/>
      <c r="L882" s="268" t="s">
        <v>99</v>
      </c>
    </row>
    <row r="883" spans="1:12" ht="17.25" x14ac:dyDescent="0.3">
      <c r="A883" s="143">
        <f t="shared" si="26"/>
        <v>0</v>
      </c>
      <c r="B883" s="268"/>
      <c r="C883" s="268"/>
      <c r="D883" s="268"/>
      <c r="E883" s="268"/>
      <c r="F883" s="268"/>
      <c r="G883" s="268"/>
      <c r="H883" s="268"/>
      <c r="I883" s="268"/>
      <c r="J883" s="268"/>
      <c r="K883" s="268"/>
      <c r="L883" s="268" t="s">
        <v>99</v>
      </c>
    </row>
    <row r="884" spans="1:12" ht="17.25" x14ac:dyDescent="0.3">
      <c r="A884" s="143">
        <f t="shared" si="26"/>
        <v>0</v>
      </c>
      <c r="B884" s="268"/>
      <c r="C884" s="268"/>
      <c r="D884" s="268"/>
      <c r="E884" s="268"/>
      <c r="F884" s="268"/>
      <c r="G884" s="268"/>
      <c r="H884" s="268"/>
      <c r="I884" s="268"/>
      <c r="J884" s="268"/>
      <c r="K884" s="268"/>
      <c r="L884" s="268" t="s">
        <v>99</v>
      </c>
    </row>
    <row r="885" spans="1:12" ht="17.25" x14ac:dyDescent="0.3">
      <c r="A885" s="143">
        <f t="shared" si="26"/>
        <v>0</v>
      </c>
      <c r="B885" s="268"/>
      <c r="C885" s="268"/>
      <c r="D885" s="268"/>
      <c r="E885" s="268"/>
      <c r="F885" s="268"/>
      <c r="G885" s="268"/>
      <c r="H885" s="268"/>
      <c r="I885" s="268"/>
      <c r="J885" s="268"/>
      <c r="K885" s="268"/>
      <c r="L885" s="268" t="s">
        <v>99</v>
      </c>
    </row>
    <row r="886" spans="1:12" ht="17.25" x14ac:dyDescent="0.3">
      <c r="A886" s="143">
        <f t="shared" si="26"/>
        <v>0</v>
      </c>
      <c r="B886" s="268"/>
      <c r="C886" s="268"/>
      <c r="D886" s="268"/>
      <c r="E886" s="268"/>
      <c r="F886" s="268"/>
      <c r="G886" s="268"/>
      <c r="H886" s="268"/>
      <c r="I886" s="268"/>
      <c r="J886" s="268"/>
      <c r="K886" s="268"/>
      <c r="L886" s="268" t="s">
        <v>99</v>
      </c>
    </row>
    <row r="887" spans="1:12" ht="17.25" x14ac:dyDescent="0.3">
      <c r="A887" s="143">
        <f t="shared" si="26"/>
        <v>0</v>
      </c>
      <c r="B887" s="268"/>
      <c r="C887" s="268"/>
      <c r="D887" s="268"/>
      <c r="E887" s="268"/>
      <c r="F887" s="268"/>
      <c r="G887" s="268"/>
      <c r="H887" s="268"/>
      <c r="I887" s="268"/>
      <c r="J887" s="268"/>
      <c r="K887" s="268"/>
      <c r="L887" s="268" t="s">
        <v>99</v>
      </c>
    </row>
    <row r="888" spans="1:12" ht="17.25" x14ac:dyDescent="0.3">
      <c r="A888" s="143">
        <f t="shared" si="26"/>
        <v>0</v>
      </c>
      <c r="B888" s="268"/>
      <c r="C888" s="268"/>
      <c r="D888" s="268"/>
      <c r="E888" s="268"/>
      <c r="F888" s="268"/>
      <c r="G888" s="268"/>
      <c r="H888" s="268"/>
      <c r="I888" s="268"/>
      <c r="J888" s="268"/>
      <c r="K888" s="268"/>
      <c r="L888" s="268" t="s">
        <v>99</v>
      </c>
    </row>
    <row r="889" spans="1:12" ht="17.25" x14ac:dyDescent="0.3">
      <c r="A889" s="143">
        <f t="shared" si="26"/>
        <v>0</v>
      </c>
      <c r="B889" s="268"/>
      <c r="C889" s="268"/>
      <c r="D889" s="268"/>
      <c r="E889" s="268"/>
      <c r="F889" s="268"/>
      <c r="G889" s="268"/>
      <c r="H889" s="268"/>
      <c r="I889" s="268"/>
      <c r="J889" s="268"/>
      <c r="K889" s="268"/>
      <c r="L889" s="268" t="s">
        <v>99</v>
      </c>
    </row>
    <row r="890" spans="1:12" ht="17.25" x14ac:dyDescent="0.3">
      <c r="A890" s="143">
        <f t="shared" si="26"/>
        <v>0</v>
      </c>
      <c r="B890" s="268"/>
      <c r="C890" s="268"/>
      <c r="D890" s="268"/>
      <c r="E890" s="268"/>
      <c r="F890" s="268"/>
      <c r="G890" s="268"/>
      <c r="H890" s="268"/>
      <c r="I890" s="268"/>
      <c r="J890" s="268"/>
      <c r="K890" s="268"/>
      <c r="L890" s="268" t="s">
        <v>99</v>
      </c>
    </row>
    <row r="891" spans="1:12" ht="17.25" x14ac:dyDescent="0.3">
      <c r="A891" s="143">
        <f t="shared" si="26"/>
        <v>0</v>
      </c>
      <c r="B891" s="268"/>
      <c r="C891" s="268"/>
      <c r="D891" s="268"/>
      <c r="E891" s="268"/>
      <c r="F891" s="268"/>
      <c r="G891" s="268"/>
      <c r="H891" s="268"/>
      <c r="I891" s="268"/>
      <c r="J891" s="268"/>
      <c r="K891" s="268"/>
      <c r="L891" s="268" t="s">
        <v>99</v>
      </c>
    </row>
    <row r="892" spans="1:12" ht="17.25" x14ac:dyDescent="0.3">
      <c r="A892" s="143">
        <f t="shared" si="26"/>
        <v>0</v>
      </c>
      <c r="B892" s="268"/>
      <c r="C892" s="268"/>
      <c r="D892" s="268"/>
      <c r="E892" s="268"/>
      <c r="F892" s="268"/>
      <c r="G892" s="268"/>
      <c r="H892" s="268"/>
      <c r="I892" s="268"/>
      <c r="J892" s="268"/>
      <c r="K892" s="268"/>
      <c r="L892" s="268" t="s">
        <v>99</v>
      </c>
    </row>
    <row r="893" spans="1:12" ht="17.25" x14ac:dyDescent="0.3">
      <c r="A893" s="143">
        <f t="shared" si="26"/>
        <v>0</v>
      </c>
      <c r="B893" s="268"/>
      <c r="C893" s="268"/>
      <c r="D893" s="268"/>
      <c r="E893" s="268"/>
      <c r="F893" s="268"/>
      <c r="G893" s="268"/>
      <c r="H893" s="268"/>
      <c r="I893" s="268"/>
      <c r="J893" s="268"/>
      <c r="K893" s="268"/>
      <c r="L893" s="268" t="s">
        <v>99</v>
      </c>
    </row>
    <row r="894" spans="1:12" ht="17.25" x14ac:dyDescent="0.3">
      <c r="A894" s="143">
        <f t="shared" si="26"/>
        <v>0</v>
      </c>
      <c r="B894" s="268"/>
      <c r="C894" s="268"/>
      <c r="D894" s="268"/>
      <c r="E894" s="268"/>
      <c r="F894" s="268"/>
      <c r="G894" s="268"/>
      <c r="H894" s="268"/>
      <c r="I894" s="268"/>
      <c r="J894" s="268"/>
      <c r="K894" s="268"/>
      <c r="L894" s="268" t="s">
        <v>99</v>
      </c>
    </row>
    <row r="895" spans="1:12" ht="17.25" x14ac:dyDescent="0.3">
      <c r="A895" s="143">
        <f t="shared" si="26"/>
        <v>0</v>
      </c>
      <c r="B895" s="268"/>
      <c r="C895" s="268"/>
      <c r="D895" s="268"/>
      <c r="E895" s="268"/>
      <c r="F895" s="268"/>
      <c r="G895" s="268"/>
      <c r="H895" s="268"/>
      <c r="I895" s="268"/>
      <c r="J895" s="268"/>
      <c r="K895" s="268"/>
      <c r="L895" s="268" t="s">
        <v>99</v>
      </c>
    </row>
    <row r="896" spans="1:12" ht="17.25" x14ac:dyDescent="0.3">
      <c r="A896" s="143">
        <f t="shared" si="26"/>
        <v>0</v>
      </c>
      <c r="B896" s="268"/>
      <c r="C896" s="268"/>
      <c r="D896" s="268"/>
      <c r="E896" s="268"/>
      <c r="F896" s="268"/>
      <c r="G896" s="268"/>
      <c r="H896" s="268"/>
      <c r="I896" s="268"/>
      <c r="J896" s="268"/>
      <c r="K896" s="268"/>
      <c r="L896" s="268" t="s">
        <v>99</v>
      </c>
    </row>
    <row r="897" spans="1:12" ht="17.25" x14ac:dyDescent="0.3">
      <c r="A897" s="143">
        <f t="shared" si="26"/>
        <v>0</v>
      </c>
      <c r="B897" s="268"/>
      <c r="C897" s="268"/>
      <c r="D897" s="268"/>
      <c r="E897" s="268"/>
      <c r="F897" s="268"/>
      <c r="G897" s="268"/>
      <c r="H897" s="268"/>
      <c r="I897" s="268"/>
      <c r="J897" s="268"/>
      <c r="K897" s="268"/>
      <c r="L897" s="268" t="s">
        <v>99</v>
      </c>
    </row>
    <row r="898" spans="1:12" ht="17.25" x14ac:dyDescent="0.3">
      <c r="A898" s="143">
        <f t="shared" si="26"/>
        <v>0</v>
      </c>
      <c r="B898" s="268"/>
      <c r="C898" s="268"/>
      <c r="D898" s="268"/>
      <c r="E898" s="268"/>
      <c r="F898" s="268"/>
      <c r="G898" s="268"/>
      <c r="H898" s="268"/>
      <c r="I898" s="268"/>
      <c r="J898" s="268"/>
      <c r="K898" s="268"/>
      <c r="L898" s="268" t="s">
        <v>99</v>
      </c>
    </row>
    <row r="899" spans="1:12" ht="17.25" x14ac:dyDescent="0.3">
      <c r="A899" s="143">
        <f t="shared" si="26"/>
        <v>0</v>
      </c>
      <c r="B899" s="268"/>
      <c r="C899" s="268"/>
      <c r="D899" s="268"/>
      <c r="E899" s="268"/>
      <c r="F899" s="268"/>
      <c r="G899" s="268"/>
      <c r="H899" s="268"/>
      <c r="I899" s="268"/>
      <c r="J899" s="268"/>
      <c r="K899" s="268"/>
      <c r="L899" s="268" t="s">
        <v>99</v>
      </c>
    </row>
    <row r="900" spans="1:12" ht="17.25" x14ac:dyDescent="0.3">
      <c r="A900" s="143">
        <f t="shared" si="26"/>
        <v>0</v>
      </c>
      <c r="B900" s="268"/>
      <c r="C900" s="268"/>
      <c r="D900" s="268"/>
      <c r="E900" s="268"/>
      <c r="F900" s="268"/>
      <c r="G900" s="268"/>
      <c r="H900" s="268"/>
      <c r="I900" s="268"/>
      <c r="J900" s="268"/>
      <c r="K900" s="268"/>
      <c r="L900" s="268" t="s">
        <v>99</v>
      </c>
    </row>
    <row r="901" spans="1:12" ht="17.25" x14ac:dyDescent="0.3">
      <c r="A901" s="143">
        <f t="shared" si="26"/>
        <v>0</v>
      </c>
      <c r="B901" s="268"/>
      <c r="C901" s="268"/>
      <c r="D901" s="268"/>
      <c r="E901" s="268"/>
      <c r="F901" s="268"/>
      <c r="G901" s="268"/>
      <c r="H901" s="268"/>
      <c r="I901" s="268"/>
      <c r="J901" s="268"/>
      <c r="K901" s="268"/>
      <c r="L901" s="268" t="s">
        <v>99</v>
      </c>
    </row>
    <row r="902" spans="1:12" ht="17.25" x14ac:dyDescent="0.3">
      <c r="A902" s="143">
        <f t="shared" si="26"/>
        <v>0</v>
      </c>
      <c r="B902" s="268"/>
      <c r="C902" s="268"/>
      <c r="D902" s="268"/>
      <c r="E902" s="268"/>
      <c r="F902" s="268"/>
      <c r="G902" s="268"/>
      <c r="H902" s="268"/>
      <c r="I902" s="268"/>
      <c r="J902" s="268"/>
      <c r="K902" s="268"/>
      <c r="L902" s="268" t="s">
        <v>99</v>
      </c>
    </row>
    <row r="903" spans="1:12" ht="17.25" x14ac:dyDescent="0.3">
      <c r="A903" s="143">
        <f t="shared" si="26"/>
        <v>0</v>
      </c>
      <c r="B903" s="268"/>
      <c r="C903" s="268"/>
      <c r="D903" s="268"/>
      <c r="E903" s="268"/>
      <c r="F903" s="268"/>
      <c r="G903" s="268"/>
      <c r="H903" s="268"/>
      <c r="I903" s="268"/>
      <c r="J903" s="268"/>
      <c r="K903" s="268"/>
      <c r="L903" s="268" t="s">
        <v>99</v>
      </c>
    </row>
    <row r="904" spans="1:12" ht="17.25" x14ac:dyDescent="0.3">
      <c r="A904" s="143">
        <f t="shared" si="26"/>
        <v>0</v>
      </c>
      <c r="B904" s="268"/>
      <c r="C904" s="268"/>
      <c r="D904" s="268"/>
      <c r="E904" s="268"/>
      <c r="F904" s="268"/>
      <c r="G904" s="268"/>
      <c r="H904" s="268"/>
      <c r="I904" s="268"/>
      <c r="J904" s="268"/>
      <c r="K904" s="268"/>
      <c r="L904" s="268" t="s">
        <v>99</v>
      </c>
    </row>
    <row r="905" spans="1:12" ht="17.25" x14ac:dyDescent="0.3">
      <c r="A905" s="143">
        <f t="shared" si="26"/>
        <v>0</v>
      </c>
      <c r="B905" s="268"/>
      <c r="C905" s="268"/>
      <c r="D905" s="268"/>
      <c r="E905" s="268"/>
      <c r="F905" s="268"/>
      <c r="G905" s="268"/>
      <c r="H905" s="268"/>
      <c r="I905" s="268"/>
      <c r="J905" s="268"/>
      <c r="K905" s="268"/>
      <c r="L905" s="268" t="s">
        <v>99</v>
      </c>
    </row>
    <row r="906" spans="1:12" ht="17.25" x14ac:dyDescent="0.3">
      <c r="A906" s="143">
        <f t="shared" si="26"/>
        <v>0</v>
      </c>
      <c r="B906" s="268"/>
      <c r="C906" s="268"/>
      <c r="D906" s="268"/>
      <c r="E906" s="268"/>
      <c r="F906" s="268"/>
      <c r="G906" s="268"/>
      <c r="H906" s="268"/>
      <c r="I906" s="268"/>
      <c r="J906" s="268"/>
      <c r="K906" s="268"/>
      <c r="L906" s="268" t="s">
        <v>99</v>
      </c>
    </row>
    <row r="907" spans="1:12" ht="17.25" x14ac:dyDescent="0.3">
      <c r="A907" s="143">
        <f t="shared" si="26"/>
        <v>0</v>
      </c>
      <c r="B907" s="268"/>
      <c r="C907" s="268"/>
      <c r="D907" s="268"/>
      <c r="E907" s="268"/>
      <c r="F907" s="268"/>
      <c r="G907" s="268"/>
      <c r="H907" s="268"/>
      <c r="I907" s="268"/>
      <c r="J907" s="268"/>
      <c r="K907" s="268"/>
      <c r="L907" s="268" t="s">
        <v>99</v>
      </c>
    </row>
    <row r="908" spans="1:12" ht="17.25" x14ac:dyDescent="0.3">
      <c r="A908" s="143">
        <f t="shared" si="26"/>
        <v>0</v>
      </c>
      <c r="B908" s="268"/>
      <c r="C908" s="268"/>
      <c r="D908" s="268"/>
      <c r="E908" s="268"/>
      <c r="F908" s="268"/>
      <c r="G908" s="268"/>
      <c r="H908" s="268"/>
      <c r="I908" s="268"/>
      <c r="J908" s="268"/>
      <c r="K908" s="268"/>
      <c r="L908" s="268" t="s">
        <v>99</v>
      </c>
    </row>
    <row r="909" spans="1:12" ht="17.25" x14ac:dyDescent="0.3">
      <c r="A909" s="143">
        <f t="shared" si="26"/>
        <v>0</v>
      </c>
      <c r="B909" s="268"/>
      <c r="C909" s="268"/>
      <c r="D909" s="268"/>
      <c r="E909" s="268"/>
      <c r="F909" s="268"/>
      <c r="G909" s="268"/>
      <c r="H909" s="268"/>
      <c r="I909" s="268"/>
      <c r="J909" s="268"/>
      <c r="K909" s="268"/>
      <c r="L909" s="268" t="s">
        <v>99</v>
      </c>
    </row>
    <row r="910" spans="1:12" ht="17.25" x14ac:dyDescent="0.3">
      <c r="A910" s="143">
        <f t="shared" si="26"/>
        <v>0</v>
      </c>
      <c r="B910" s="268"/>
      <c r="C910" s="268"/>
      <c r="D910" s="268"/>
      <c r="E910" s="268"/>
      <c r="F910" s="268"/>
      <c r="G910" s="268"/>
      <c r="H910" s="268"/>
      <c r="I910" s="268"/>
      <c r="J910" s="268"/>
      <c r="K910" s="268"/>
      <c r="L910" s="268" t="s">
        <v>99</v>
      </c>
    </row>
    <row r="911" spans="1:12" ht="17.25" x14ac:dyDescent="0.3">
      <c r="A911" s="143">
        <f t="shared" si="26"/>
        <v>0</v>
      </c>
      <c r="B911" s="268"/>
      <c r="C911" s="268"/>
      <c r="D911" s="268"/>
      <c r="E911" s="268"/>
      <c r="F911" s="268"/>
      <c r="G911" s="268"/>
      <c r="H911" s="268"/>
      <c r="I911" s="268"/>
      <c r="J911" s="268"/>
      <c r="K911" s="268"/>
      <c r="L911" s="268" t="s">
        <v>99</v>
      </c>
    </row>
    <row r="912" spans="1:12" ht="17.25" x14ac:dyDescent="0.3">
      <c r="A912" s="143">
        <f t="shared" si="26"/>
        <v>0</v>
      </c>
      <c r="B912" s="268"/>
      <c r="C912" s="268"/>
      <c r="D912" s="268"/>
      <c r="E912" s="268"/>
      <c r="F912" s="268"/>
      <c r="G912" s="268"/>
      <c r="H912" s="268"/>
      <c r="I912" s="268"/>
      <c r="J912" s="268"/>
      <c r="K912" s="268"/>
      <c r="L912" s="268" t="s">
        <v>99</v>
      </c>
    </row>
    <row r="913" spans="1:12" ht="17.25" x14ac:dyDescent="0.3">
      <c r="A913" s="143">
        <f t="shared" si="26"/>
        <v>0</v>
      </c>
      <c r="B913" s="268"/>
      <c r="C913" s="268"/>
      <c r="D913" s="268"/>
      <c r="E913" s="268"/>
      <c r="F913" s="268"/>
      <c r="G913" s="268"/>
      <c r="H913" s="268"/>
      <c r="I913" s="268"/>
      <c r="J913" s="268"/>
      <c r="K913" s="268"/>
      <c r="L913" s="268" t="s">
        <v>99</v>
      </c>
    </row>
    <row r="914" spans="1:12" ht="17.25" x14ac:dyDescent="0.3">
      <c r="A914" s="143">
        <f t="shared" si="26"/>
        <v>0</v>
      </c>
      <c r="B914" s="268"/>
      <c r="C914" s="268"/>
      <c r="D914" s="268"/>
      <c r="E914" s="268"/>
      <c r="F914" s="268"/>
      <c r="G914" s="268"/>
      <c r="H914" s="268"/>
      <c r="I914" s="268"/>
      <c r="J914" s="268"/>
      <c r="K914" s="268"/>
      <c r="L914" s="268" t="s">
        <v>99</v>
      </c>
    </row>
    <row r="915" spans="1:12" ht="17.25" x14ac:dyDescent="0.3">
      <c r="A915" s="143">
        <f t="shared" si="26"/>
        <v>0</v>
      </c>
      <c r="B915" s="268"/>
      <c r="C915" s="268"/>
      <c r="D915" s="268"/>
      <c r="E915" s="268"/>
      <c r="F915" s="268"/>
      <c r="G915" s="268"/>
      <c r="H915" s="268"/>
      <c r="I915" s="268"/>
      <c r="J915" s="268"/>
      <c r="K915" s="268"/>
      <c r="L915" s="268" t="s">
        <v>99</v>
      </c>
    </row>
    <row r="916" spans="1:12" ht="17.25" x14ac:dyDescent="0.3">
      <c r="A916" s="143">
        <f t="shared" si="26"/>
        <v>0</v>
      </c>
      <c r="B916" s="268"/>
      <c r="C916" s="268"/>
      <c r="D916" s="268"/>
      <c r="E916" s="268"/>
      <c r="F916" s="268"/>
      <c r="G916" s="268"/>
      <c r="H916" s="268"/>
      <c r="I916" s="268"/>
      <c r="J916" s="268"/>
      <c r="K916" s="268"/>
      <c r="L916" s="268" t="s">
        <v>99</v>
      </c>
    </row>
    <row r="917" spans="1:12" ht="17.25" x14ac:dyDescent="0.3">
      <c r="A917" s="143">
        <f t="shared" si="26"/>
        <v>0</v>
      </c>
      <c r="B917" s="268"/>
      <c r="C917" s="268"/>
      <c r="D917" s="268"/>
      <c r="E917" s="268"/>
      <c r="F917" s="268"/>
      <c r="G917" s="268"/>
      <c r="H917" s="268"/>
      <c r="I917" s="268"/>
      <c r="J917" s="268"/>
      <c r="K917" s="268"/>
      <c r="L917" s="268" t="s">
        <v>99</v>
      </c>
    </row>
    <row r="918" spans="1:12" ht="17.25" x14ac:dyDescent="0.3">
      <c r="A918" s="143">
        <f t="shared" si="26"/>
        <v>0</v>
      </c>
      <c r="B918" s="268"/>
      <c r="C918" s="268"/>
      <c r="D918" s="268"/>
      <c r="E918" s="268"/>
      <c r="F918" s="268"/>
      <c r="G918" s="268"/>
      <c r="H918" s="268"/>
      <c r="I918" s="268"/>
      <c r="J918" s="268"/>
      <c r="K918" s="268"/>
      <c r="L918" s="268" t="s">
        <v>99</v>
      </c>
    </row>
    <row r="919" spans="1:12" ht="17.25" x14ac:dyDescent="0.3">
      <c r="A919" s="143">
        <f t="shared" si="26"/>
        <v>0</v>
      </c>
      <c r="B919" s="268"/>
      <c r="C919" s="268"/>
      <c r="D919" s="268"/>
      <c r="E919" s="268"/>
      <c r="F919" s="268"/>
      <c r="G919" s="268"/>
      <c r="H919" s="268"/>
      <c r="I919" s="268"/>
      <c r="J919" s="268"/>
      <c r="K919" s="268"/>
      <c r="L919" s="268" t="s">
        <v>99</v>
      </c>
    </row>
    <row r="920" spans="1:12" ht="17.25" x14ac:dyDescent="0.3">
      <c r="A920" s="143">
        <f t="shared" si="26"/>
        <v>0</v>
      </c>
      <c r="B920" s="268"/>
      <c r="C920" s="268"/>
      <c r="D920" s="268"/>
      <c r="E920" s="268"/>
      <c r="F920" s="268"/>
      <c r="G920" s="268"/>
      <c r="H920" s="268"/>
      <c r="I920" s="268"/>
      <c r="J920" s="268"/>
      <c r="K920" s="268"/>
      <c r="L920" s="268" t="s">
        <v>99</v>
      </c>
    </row>
    <row r="921" spans="1:12" ht="17.25" x14ac:dyDescent="0.3">
      <c r="A921" s="143">
        <f t="shared" si="26"/>
        <v>0</v>
      </c>
      <c r="B921" s="268"/>
      <c r="C921" s="268"/>
      <c r="D921" s="268"/>
      <c r="E921" s="268"/>
      <c r="F921" s="268"/>
      <c r="G921" s="268"/>
      <c r="H921" s="268"/>
      <c r="I921" s="268"/>
      <c r="J921" s="268"/>
      <c r="K921" s="268"/>
      <c r="L921" s="268" t="s">
        <v>99</v>
      </c>
    </row>
    <row r="922" spans="1:12" ht="17.25" x14ac:dyDescent="0.3">
      <c r="A922" s="143">
        <f t="shared" si="26"/>
        <v>0</v>
      </c>
      <c r="B922" s="268"/>
      <c r="C922" s="268"/>
      <c r="D922" s="268"/>
      <c r="E922" s="268"/>
      <c r="F922" s="268"/>
      <c r="G922" s="268"/>
      <c r="H922" s="268"/>
      <c r="I922" s="268"/>
      <c r="J922" s="268"/>
      <c r="K922" s="268"/>
      <c r="L922" s="268" t="s">
        <v>99</v>
      </c>
    </row>
    <row r="923" spans="1:12" ht="17.25" x14ac:dyDescent="0.3">
      <c r="A923" s="143">
        <f t="shared" si="26"/>
        <v>0</v>
      </c>
      <c r="B923" s="268"/>
      <c r="C923" s="268"/>
      <c r="D923" s="268"/>
      <c r="E923" s="268"/>
      <c r="F923" s="268"/>
      <c r="G923" s="268"/>
      <c r="H923" s="268"/>
      <c r="I923" s="268"/>
      <c r="J923" s="268"/>
      <c r="K923" s="268"/>
      <c r="L923" s="268" t="s">
        <v>99</v>
      </c>
    </row>
    <row r="924" spans="1:12" ht="17.25" x14ac:dyDescent="0.3">
      <c r="A924" s="143">
        <f t="shared" si="26"/>
        <v>0</v>
      </c>
      <c r="B924" s="268"/>
      <c r="C924" s="268"/>
      <c r="D924" s="268"/>
      <c r="E924" s="268"/>
      <c r="F924" s="268"/>
      <c r="G924" s="268"/>
      <c r="H924" s="268"/>
      <c r="I924" s="268"/>
      <c r="J924" s="268"/>
      <c r="K924" s="268"/>
      <c r="L924" s="268" t="s">
        <v>99</v>
      </c>
    </row>
    <row r="925" spans="1:12" ht="17.25" x14ac:dyDescent="0.3">
      <c r="A925" s="143">
        <f t="shared" si="26"/>
        <v>0</v>
      </c>
      <c r="B925" s="268"/>
      <c r="C925" s="268"/>
      <c r="D925" s="268"/>
      <c r="E925" s="268"/>
      <c r="F925" s="268"/>
      <c r="G925" s="268"/>
      <c r="H925" s="268"/>
      <c r="I925" s="268"/>
      <c r="J925" s="268"/>
      <c r="K925" s="268"/>
      <c r="L925" s="268" t="s">
        <v>99</v>
      </c>
    </row>
    <row r="926" spans="1:12" ht="17.25" x14ac:dyDescent="0.3">
      <c r="A926" s="143">
        <f t="shared" si="26"/>
        <v>0</v>
      </c>
      <c r="B926" s="268"/>
      <c r="C926" s="268"/>
      <c r="D926" s="268"/>
      <c r="E926" s="268"/>
      <c r="F926" s="268"/>
      <c r="G926" s="268"/>
      <c r="H926" s="268"/>
      <c r="I926" s="268"/>
      <c r="J926" s="268"/>
      <c r="K926" s="268"/>
      <c r="L926" s="268" t="s">
        <v>99</v>
      </c>
    </row>
    <row r="927" spans="1:12" ht="17.25" x14ac:dyDescent="0.3">
      <c r="A927" s="143">
        <f t="shared" si="26"/>
        <v>0</v>
      </c>
      <c r="B927" s="268"/>
      <c r="C927" s="268"/>
      <c r="D927" s="268"/>
      <c r="E927" s="268"/>
      <c r="F927" s="268"/>
      <c r="G927" s="268"/>
      <c r="H927" s="268"/>
      <c r="I927" s="268"/>
      <c r="J927" s="268"/>
      <c r="K927" s="268"/>
      <c r="L927" s="268" t="s">
        <v>99</v>
      </c>
    </row>
    <row r="928" spans="1:12" ht="17.25" x14ac:dyDescent="0.3">
      <c r="A928" s="143">
        <f t="shared" si="26"/>
        <v>0</v>
      </c>
      <c r="B928" s="268"/>
      <c r="C928" s="268"/>
      <c r="D928" s="268"/>
      <c r="E928" s="268"/>
      <c r="F928" s="268"/>
      <c r="G928" s="268"/>
      <c r="H928" s="268"/>
      <c r="I928" s="268"/>
      <c r="J928" s="268"/>
      <c r="K928" s="268"/>
      <c r="L928" s="268" t="s">
        <v>99</v>
      </c>
    </row>
    <row r="929" spans="1:12" ht="17.25" x14ac:dyDescent="0.3">
      <c r="A929" s="143">
        <f t="shared" si="26"/>
        <v>0</v>
      </c>
      <c r="B929" s="268"/>
      <c r="C929" s="268"/>
      <c r="D929" s="268"/>
      <c r="E929" s="268"/>
      <c r="F929" s="268"/>
      <c r="G929" s="268"/>
      <c r="H929" s="268"/>
      <c r="I929" s="268"/>
      <c r="J929" s="268"/>
      <c r="K929" s="268"/>
      <c r="L929" s="268" t="s">
        <v>99</v>
      </c>
    </row>
    <row r="930" spans="1:12" ht="17.25" x14ac:dyDescent="0.3">
      <c r="A930" s="143">
        <f t="shared" si="26"/>
        <v>0</v>
      </c>
      <c r="B930" s="268"/>
      <c r="C930" s="268"/>
      <c r="D930" s="268"/>
      <c r="E930" s="268"/>
      <c r="F930" s="268"/>
      <c r="G930" s="268"/>
      <c r="H930" s="268"/>
      <c r="I930" s="268"/>
      <c r="J930" s="268"/>
      <c r="K930" s="268"/>
      <c r="L930" s="268" t="s">
        <v>99</v>
      </c>
    </row>
    <row r="931" spans="1:12" ht="17.25" x14ac:dyDescent="0.3">
      <c r="A931" s="143">
        <f t="shared" si="26"/>
        <v>0</v>
      </c>
      <c r="B931" s="268"/>
      <c r="C931" s="268"/>
      <c r="D931" s="268"/>
      <c r="E931" s="268"/>
      <c r="F931" s="268"/>
      <c r="G931" s="268"/>
      <c r="H931" s="268"/>
      <c r="I931" s="268"/>
      <c r="J931" s="268"/>
      <c r="K931" s="268"/>
      <c r="L931" s="268" t="s">
        <v>99</v>
      </c>
    </row>
    <row r="932" spans="1:12" ht="17.25" x14ac:dyDescent="0.3">
      <c r="A932" s="143">
        <f t="shared" si="26"/>
        <v>0</v>
      </c>
      <c r="B932" s="268"/>
      <c r="C932" s="268"/>
      <c r="D932" s="268"/>
      <c r="E932" s="268"/>
      <c r="F932" s="268"/>
      <c r="G932" s="268"/>
      <c r="H932" s="268"/>
      <c r="I932" s="268"/>
      <c r="J932" s="268"/>
      <c r="K932" s="268"/>
      <c r="L932" s="268" t="s">
        <v>99</v>
      </c>
    </row>
    <row r="933" spans="1:12" ht="17.25" x14ac:dyDescent="0.3">
      <c r="A933" s="143">
        <f t="shared" si="26"/>
        <v>0</v>
      </c>
      <c r="B933" s="268"/>
      <c r="C933" s="268"/>
      <c r="D933" s="268"/>
      <c r="E933" s="268"/>
      <c r="F933" s="268"/>
      <c r="G933" s="268"/>
      <c r="H933" s="268"/>
      <c r="I933" s="268"/>
      <c r="J933" s="268"/>
      <c r="K933" s="268"/>
      <c r="L933" s="268" t="s">
        <v>99</v>
      </c>
    </row>
    <row r="934" spans="1:12" ht="17.25" x14ac:dyDescent="0.3">
      <c r="A934" s="143">
        <f t="shared" ref="A934:A997" si="27">WEEKNUM(B934)</f>
        <v>0</v>
      </c>
      <c r="B934" s="268"/>
      <c r="C934" s="268"/>
      <c r="D934" s="268"/>
      <c r="E934" s="268"/>
      <c r="F934" s="268"/>
      <c r="G934" s="268"/>
      <c r="H934" s="268"/>
      <c r="I934" s="268"/>
      <c r="J934" s="268"/>
      <c r="K934" s="268"/>
      <c r="L934" s="268" t="s">
        <v>99</v>
      </c>
    </row>
    <row r="935" spans="1:12" ht="17.25" x14ac:dyDescent="0.3">
      <c r="A935" s="143">
        <f t="shared" si="27"/>
        <v>0</v>
      </c>
      <c r="B935" s="268"/>
      <c r="C935" s="268"/>
      <c r="D935" s="268"/>
      <c r="E935" s="268"/>
      <c r="F935" s="268"/>
      <c r="G935" s="268"/>
      <c r="H935" s="268"/>
      <c r="I935" s="268"/>
      <c r="J935" s="268"/>
      <c r="K935" s="268"/>
      <c r="L935" s="268" t="s">
        <v>99</v>
      </c>
    </row>
    <row r="936" spans="1:12" ht="17.25" x14ac:dyDescent="0.3">
      <c r="A936" s="143">
        <f t="shared" si="27"/>
        <v>0</v>
      </c>
      <c r="B936" s="268"/>
      <c r="C936" s="268"/>
      <c r="D936" s="268"/>
      <c r="E936" s="268"/>
      <c r="F936" s="268"/>
      <c r="G936" s="268"/>
      <c r="H936" s="268"/>
      <c r="I936" s="268"/>
      <c r="J936" s="268"/>
      <c r="K936" s="268"/>
      <c r="L936" s="268" t="s">
        <v>99</v>
      </c>
    </row>
    <row r="937" spans="1:12" ht="17.25" x14ac:dyDescent="0.3">
      <c r="A937" s="143">
        <f t="shared" si="27"/>
        <v>0</v>
      </c>
      <c r="B937" s="268"/>
      <c r="C937" s="268"/>
      <c r="D937" s="268"/>
      <c r="E937" s="268"/>
      <c r="F937" s="268"/>
      <c r="G937" s="268"/>
      <c r="H937" s="268"/>
      <c r="I937" s="268"/>
      <c r="J937" s="268"/>
      <c r="K937" s="268"/>
      <c r="L937" s="268" t="s">
        <v>99</v>
      </c>
    </row>
    <row r="938" spans="1:12" ht="17.25" x14ac:dyDescent="0.3">
      <c r="A938" s="143">
        <f t="shared" si="27"/>
        <v>0</v>
      </c>
      <c r="B938" s="268"/>
      <c r="C938" s="268"/>
      <c r="D938" s="268"/>
      <c r="E938" s="268"/>
      <c r="F938" s="268"/>
      <c r="G938" s="268"/>
      <c r="H938" s="268"/>
      <c r="I938" s="268"/>
      <c r="J938" s="268"/>
      <c r="K938" s="268"/>
      <c r="L938" s="268" t="s">
        <v>99</v>
      </c>
    </row>
    <row r="939" spans="1:12" ht="17.25" x14ac:dyDescent="0.3">
      <c r="A939" s="143">
        <f t="shared" si="27"/>
        <v>0</v>
      </c>
      <c r="B939" s="268"/>
      <c r="C939" s="268"/>
      <c r="D939" s="268"/>
      <c r="E939" s="268"/>
      <c r="F939" s="268"/>
      <c r="G939" s="268"/>
      <c r="H939" s="268"/>
      <c r="I939" s="268"/>
      <c r="J939" s="268"/>
      <c r="K939" s="268"/>
      <c r="L939" s="268" t="s">
        <v>99</v>
      </c>
    </row>
    <row r="940" spans="1:12" ht="17.25" x14ac:dyDescent="0.3">
      <c r="A940" s="143">
        <f t="shared" si="27"/>
        <v>0</v>
      </c>
      <c r="B940" s="268"/>
      <c r="C940" s="268"/>
      <c r="D940" s="268"/>
      <c r="E940" s="268"/>
      <c r="F940" s="268"/>
      <c r="G940" s="268"/>
      <c r="H940" s="268"/>
      <c r="I940" s="268"/>
      <c r="J940" s="268"/>
      <c r="K940" s="268"/>
      <c r="L940" s="268" t="s">
        <v>99</v>
      </c>
    </row>
    <row r="941" spans="1:12" ht="17.25" x14ac:dyDescent="0.3">
      <c r="A941" s="143">
        <f t="shared" si="27"/>
        <v>0</v>
      </c>
      <c r="B941" s="268"/>
      <c r="C941" s="268"/>
      <c r="D941" s="268"/>
      <c r="E941" s="268"/>
      <c r="F941" s="268"/>
      <c r="G941" s="268"/>
      <c r="H941" s="268"/>
      <c r="I941" s="268"/>
      <c r="J941" s="268"/>
      <c r="K941" s="268"/>
      <c r="L941" s="268" t="s">
        <v>99</v>
      </c>
    </row>
    <row r="942" spans="1:12" ht="17.25" x14ac:dyDescent="0.3">
      <c r="A942" s="143">
        <f t="shared" si="27"/>
        <v>0</v>
      </c>
      <c r="B942" s="268"/>
      <c r="C942" s="268"/>
      <c r="D942" s="268"/>
      <c r="E942" s="268"/>
      <c r="F942" s="268"/>
      <c r="G942" s="268"/>
      <c r="H942" s="268"/>
      <c r="I942" s="268"/>
      <c r="J942" s="268"/>
      <c r="K942" s="268"/>
      <c r="L942" s="268" t="s">
        <v>99</v>
      </c>
    </row>
    <row r="943" spans="1:12" ht="17.25" x14ac:dyDescent="0.3">
      <c r="A943" s="143">
        <f t="shared" si="27"/>
        <v>0</v>
      </c>
      <c r="B943" s="268"/>
      <c r="C943" s="268"/>
      <c r="D943" s="268"/>
      <c r="E943" s="268"/>
      <c r="F943" s="268"/>
      <c r="G943" s="268"/>
      <c r="H943" s="268"/>
      <c r="I943" s="268"/>
      <c r="J943" s="268"/>
      <c r="K943" s="268"/>
      <c r="L943" s="268" t="s">
        <v>99</v>
      </c>
    </row>
    <row r="944" spans="1:12" ht="17.25" x14ac:dyDescent="0.3">
      <c r="A944" s="143">
        <f t="shared" si="27"/>
        <v>0</v>
      </c>
      <c r="B944" s="268"/>
      <c r="C944" s="268"/>
      <c r="D944" s="268"/>
      <c r="E944" s="268"/>
      <c r="F944" s="268"/>
      <c r="G944" s="268"/>
      <c r="H944" s="268"/>
      <c r="I944" s="268"/>
      <c r="J944" s="268"/>
      <c r="K944" s="268"/>
      <c r="L944" s="268" t="s">
        <v>99</v>
      </c>
    </row>
    <row r="945" spans="1:12" ht="17.25" x14ac:dyDescent="0.3">
      <c r="A945" s="143">
        <f t="shared" si="27"/>
        <v>0</v>
      </c>
      <c r="B945" s="268"/>
      <c r="C945" s="268"/>
      <c r="D945" s="268"/>
      <c r="E945" s="268"/>
      <c r="F945" s="268"/>
      <c r="G945" s="268"/>
      <c r="H945" s="268"/>
      <c r="I945" s="268"/>
      <c r="J945" s="268"/>
      <c r="K945" s="268"/>
      <c r="L945" s="268" t="s">
        <v>99</v>
      </c>
    </row>
    <row r="946" spans="1:12" ht="17.25" x14ac:dyDescent="0.3">
      <c r="A946" s="143">
        <f t="shared" si="27"/>
        <v>0</v>
      </c>
      <c r="B946" s="268"/>
      <c r="C946" s="268"/>
      <c r="D946" s="268"/>
      <c r="E946" s="268"/>
      <c r="F946" s="268"/>
      <c r="G946" s="268"/>
      <c r="H946" s="268"/>
      <c r="I946" s="268"/>
      <c r="J946" s="268"/>
      <c r="K946" s="268"/>
      <c r="L946" s="268" t="s">
        <v>99</v>
      </c>
    </row>
    <row r="947" spans="1:12" ht="17.25" x14ac:dyDescent="0.3">
      <c r="A947" s="143">
        <f t="shared" si="27"/>
        <v>0</v>
      </c>
      <c r="B947" s="268"/>
      <c r="C947" s="268"/>
      <c r="D947" s="268"/>
      <c r="E947" s="268"/>
      <c r="F947" s="268"/>
      <c r="G947" s="268"/>
      <c r="H947" s="268"/>
      <c r="I947" s="268"/>
      <c r="J947" s="268"/>
      <c r="K947" s="268"/>
      <c r="L947" s="268" t="s">
        <v>99</v>
      </c>
    </row>
    <row r="948" spans="1:12" ht="17.25" x14ac:dyDescent="0.3">
      <c r="A948" s="143">
        <f t="shared" si="27"/>
        <v>0</v>
      </c>
      <c r="B948" s="268"/>
      <c r="C948" s="268"/>
      <c r="D948" s="268"/>
      <c r="E948" s="268"/>
      <c r="F948" s="268"/>
      <c r="G948" s="268"/>
      <c r="H948" s="268"/>
      <c r="I948" s="268"/>
      <c r="J948" s="268"/>
      <c r="K948" s="268"/>
      <c r="L948" s="268" t="s">
        <v>99</v>
      </c>
    </row>
    <row r="949" spans="1:12" ht="17.25" x14ac:dyDescent="0.3">
      <c r="A949" s="143">
        <f t="shared" si="27"/>
        <v>0</v>
      </c>
      <c r="B949" s="268"/>
      <c r="C949" s="268"/>
      <c r="D949" s="268"/>
      <c r="E949" s="268"/>
      <c r="F949" s="268"/>
      <c r="G949" s="268"/>
      <c r="H949" s="268"/>
      <c r="I949" s="268"/>
      <c r="J949" s="268"/>
      <c r="K949" s="268"/>
      <c r="L949" s="268" t="s">
        <v>99</v>
      </c>
    </row>
    <row r="950" spans="1:12" ht="17.25" x14ac:dyDescent="0.3">
      <c r="A950" s="143">
        <f t="shared" si="27"/>
        <v>0</v>
      </c>
      <c r="B950" s="268"/>
      <c r="C950" s="268"/>
      <c r="D950" s="268"/>
      <c r="E950" s="268"/>
      <c r="F950" s="268"/>
      <c r="G950" s="268"/>
      <c r="H950" s="268"/>
      <c r="I950" s="268"/>
      <c r="J950" s="268"/>
      <c r="K950" s="268"/>
      <c r="L950" s="268" t="s">
        <v>99</v>
      </c>
    </row>
    <row r="951" spans="1:12" ht="17.25" x14ac:dyDescent="0.3">
      <c r="A951" s="143">
        <f t="shared" si="27"/>
        <v>0</v>
      </c>
      <c r="B951" s="268"/>
      <c r="C951" s="268"/>
      <c r="D951" s="268"/>
      <c r="E951" s="268"/>
      <c r="F951" s="268"/>
      <c r="G951" s="268"/>
      <c r="H951" s="268"/>
      <c r="I951" s="268"/>
      <c r="J951" s="268"/>
      <c r="K951" s="268"/>
      <c r="L951" s="268" t="s">
        <v>99</v>
      </c>
    </row>
    <row r="952" spans="1:12" ht="17.25" x14ac:dyDescent="0.3">
      <c r="A952" s="143">
        <f t="shared" si="27"/>
        <v>0</v>
      </c>
      <c r="B952" s="268"/>
      <c r="C952" s="268"/>
      <c r="D952" s="268"/>
      <c r="E952" s="268"/>
      <c r="F952" s="268"/>
      <c r="G952" s="268"/>
      <c r="H952" s="268"/>
      <c r="I952" s="268"/>
      <c r="J952" s="268"/>
      <c r="K952" s="268"/>
      <c r="L952" s="268" t="s">
        <v>99</v>
      </c>
    </row>
    <row r="953" spans="1:12" ht="17.25" x14ac:dyDescent="0.3">
      <c r="A953" s="143">
        <f t="shared" si="27"/>
        <v>0</v>
      </c>
      <c r="B953" s="268"/>
      <c r="C953" s="268"/>
      <c r="D953" s="268"/>
      <c r="E953" s="268"/>
      <c r="F953" s="268"/>
      <c r="G953" s="268"/>
      <c r="H953" s="268"/>
      <c r="I953" s="268"/>
      <c r="J953" s="268"/>
      <c r="K953" s="268"/>
      <c r="L953" s="268" t="s">
        <v>99</v>
      </c>
    </row>
    <row r="954" spans="1:12" ht="17.25" x14ac:dyDescent="0.3">
      <c r="A954" s="143">
        <f t="shared" si="27"/>
        <v>0</v>
      </c>
      <c r="B954" s="268"/>
      <c r="C954" s="268"/>
      <c r="D954" s="268"/>
      <c r="E954" s="268"/>
      <c r="F954" s="268"/>
      <c r="G954" s="268"/>
      <c r="H954" s="268"/>
      <c r="I954" s="268"/>
      <c r="J954" s="268"/>
      <c r="K954" s="268"/>
      <c r="L954" s="268" t="s">
        <v>99</v>
      </c>
    </row>
    <row r="955" spans="1:12" ht="17.25" x14ac:dyDescent="0.3">
      <c r="A955" s="143">
        <f t="shared" si="27"/>
        <v>0</v>
      </c>
      <c r="B955" s="268"/>
      <c r="C955" s="268"/>
      <c r="D955" s="268"/>
      <c r="E955" s="268"/>
      <c r="F955" s="268"/>
      <c r="G955" s="268"/>
      <c r="H955" s="268"/>
      <c r="I955" s="268"/>
      <c r="J955" s="268"/>
      <c r="K955" s="268"/>
      <c r="L955" s="268" t="s">
        <v>99</v>
      </c>
    </row>
    <row r="956" spans="1:12" ht="17.25" x14ac:dyDescent="0.3">
      <c r="A956" s="143">
        <f t="shared" si="27"/>
        <v>0</v>
      </c>
      <c r="B956" s="268"/>
      <c r="C956" s="268"/>
      <c r="D956" s="268"/>
      <c r="E956" s="268"/>
      <c r="F956" s="268"/>
      <c r="G956" s="268"/>
      <c r="H956" s="268"/>
      <c r="I956" s="268"/>
      <c r="J956" s="268"/>
      <c r="K956" s="268"/>
      <c r="L956" s="268" t="s">
        <v>99</v>
      </c>
    </row>
    <row r="957" spans="1:12" ht="17.25" x14ac:dyDescent="0.3">
      <c r="A957" s="143">
        <f t="shared" si="27"/>
        <v>0</v>
      </c>
      <c r="B957" s="268"/>
      <c r="C957" s="268"/>
      <c r="D957" s="268"/>
      <c r="E957" s="268"/>
      <c r="F957" s="268"/>
      <c r="G957" s="268"/>
      <c r="H957" s="268"/>
      <c r="I957" s="268"/>
      <c r="J957" s="268"/>
      <c r="K957" s="268"/>
      <c r="L957" s="268" t="s">
        <v>99</v>
      </c>
    </row>
    <row r="958" spans="1:12" ht="17.25" x14ac:dyDescent="0.3">
      <c r="A958" s="143">
        <f t="shared" si="27"/>
        <v>0</v>
      </c>
      <c r="B958" s="268"/>
      <c r="C958" s="268"/>
      <c r="D958" s="268"/>
      <c r="E958" s="268"/>
      <c r="F958" s="268"/>
      <c r="G958" s="268"/>
      <c r="H958" s="268"/>
      <c r="I958" s="268"/>
      <c r="J958" s="268"/>
      <c r="K958" s="268"/>
      <c r="L958" s="268" t="s">
        <v>99</v>
      </c>
    </row>
    <row r="959" spans="1:12" ht="17.25" x14ac:dyDescent="0.3">
      <c r="A959" s="143">
        <f t="shared" si="27"/>
        <v>0</v>
      </c>
      <c r="B959" s="268"/>
      <c r="C959" s="268"/>
      <c r="D959" s="268"/>
      <c r="E959" s="268"/>
      <c r="F959" s="268"/>
      <c r="G959" s="268"/>
      <c r="H959" s="268"/>
      <c r="I959" s="268"/>
      <c r="J959" s="268"/>
      <c r="K959" s="268"/>
      <c r="L959" s="268" t="s">
        <v>99</v>
      </c>
    </row>
    <row r="960" spans="1:12" ht="17.25" x14ac:dyDescent="0.3">
      <c r="A960" s="143">
        <f t="shared" si="27"/>
        <v>0</v>
      </c>
      <c r="B960" s="268"/>
      <c r="C960" s="268"/>
      <c r="D960" s="268"/>
      <c r="E960" s="268"/>
      <c r="F960" s="268"/>
      <c r="G960" s="268"/>
      <c r="H960" s="268"/>
      <c r="I960" s="268"/>
      <c r="J960" s="268"/>
      <c r="K960" s="268"/>
      <c r="L960" s="268" t="s">
        <v>99</v>
      </c>
    </row>
    <row r="961" spans="1:12" ht="17.25" x14ac:dyDescent="0.3">
      <c r="A961" s="143">
        <f t="shared" si="27"/>
        <v>0</v>
      </c>
      <c r="B961" s="268"/>
      <c r="C961" s="268"/>
      <c r="D961" s="268"/>
      <c r="E961" s="268"/>
      <c r="F961" s="268"/>
      <c r="G961" s="268"/>
      <c r="H961" s="268"/>
      <c r="I961" s="268"/>
      <c r="J961" s="268"/>
      <c r="K961" s="268"/>
      <c r="L961" s="268" t="s">
        <v>99</v>
      </c>
    </row>
    <row r="962" spans="1:12" ht="17.25" x14ac:dyDescent="0.3">
      <c r="A962" s="143">
        <f t="shared" si="27"/>
        <v>0</v>
      </c>
      <c r="B962" s="268"/>
      <c r="C962" s="268"/>
      <c r="D962" s="268"/>
      <c r="E962" s="268"/>
      <c r="F962" s="268"/>
      <c r="G962" s="268"/>
      <c r="H962" s="268"/>
      <c r="I962" s="268"/>
      <c r="J962" s="268"/>
      <c r="K962" s="268"/>
      <c r="L962" s="268" t="s">
        <v>99</v>
      </c>
    </row>
    <row r="963" spans="1:12" ht="17.25" x14ac:dyDescent="0.3">
      <c r="A963" s="143">
        <f t="shared" si="27"/>
        <v>0</v>
      </c>
      <c r="B963" s="268"/>
      <c r="C963" s="268"/>
      <c r="D963" s="268"/>
      <c r="E963" s="268"/>
      <c r="F963" s="268"/>
      <c r="G963" s="268"/>
      <c r="H963" s="268"/>
      <c r="I963" s="268"/>
      <c r="J963" s="268"/>
      <c r="K963" s="268"/>
      <c r="L963" s="268" t="s">
        <v>99</v>
      </c>
    </row>
    <row r="964" spans="1:12" ht="17.25" x14ac:dyDescent="0.3">
      <c r="A964" s="143">
        <f t="shared" si="27"/>
        <v>0</v>
      </c>
      <c r="B964" s="268"/>
      <c r="C964" s="268"/>
      <c r="D964" s="268"/>
      <c r="E964" s="268"/>
      <c r="F964" s="268"/>
      <c r="G964" s="268"/>
      <c r="H964" s="268"/>
      <c r="I964" s="268"/>
      <c r="J964" s="268"/>
      <c r="K964" s="268"/>
      <c r="L964" s="268" t="s">
        <v>99</v>
      </c>
    </row>
    <row r="965" spans="1:12" ht="17.25" x14ac:dyDescent="0.3">
      <c r="A965" s="143">
        <f t="shared" si="27"/>
        <v>0</v>
      </c>
      <c r="B965" s="268"/>
      <c r="C965" s="268"/>
      <c r="D965" s="268"/>
      <c r="E965" s="268"/>
      <c r="F965" s="268"/>
      <c r="G965" s="268"/>
      <c r="H965" s="268"/>
      <c r="I965" s="268"/>
      <c r="J965" s="268"/>
      <c r="K965" s="268"/>
      <c r="L965" s="268" t="s">
        <v>99</v>
      </c>
    </row>
    <row r="966" spans="1:12" ht="17.25" x14ac:dyDescent="0.3">
      <c r="A966" s="143">
        <f t="shared" si="27"/>
        <v>0</v>
      </c>
      <c r="B966" s="268"/>
      <c r="C966" s="268"/>
      <c r="D966" s="268"/>
      <c r="E966" s="268"/>
      <c r="F966" s="268"/>
      <c r="G966" s="268"/>
      <c r="H966" s="268"/>
      <c r="I966" s="268"/>
      <c r="J966" s="268"/>
      <c r="K966" s="268"/>
      <c r="L966" s="268" t="s">
        <v>99</v>
      </c>
    </row>
    <row r="967" spans="1:12" ht="17.25" x14ac:dyDescent="0.3">
      <c r="A967" s="143">
        <f t="shared" si="27"/>
        <v>0</v>
      </c>
      <c r="B967" s="268"/>
      <c r="C967" s="268"/>
      <c r="D967" s="268"/>
      <c r="E967" s="268"/>
      <c r="F967" s="268"/>
      <c r="G967" s="268"/>
      <c r="H967" s="268"/>
      <c r="I967" s="268"/>
      <c r="J967" s="268"/>
      <c r="K967" s="268"/>
      <c r="L967" s="268" t="s">
        <v>99</v>
      </c>
    </row>
    <row r="968" spans="1:12" ht="17.25" x14ac:dyDescent="0.3">
      <c r="A968" s="143">
        <f t="shared" si="27"/>
        <v>0</v>
      </c>
      <c r="B968" s="268"/>
      <c r="C968" s="268"/>
      <c r="D968" s="268"/>
      <c r="E968" s="268"/>
      <c r="F968" s="268"/>
      <c r="G968" s="268"/>
      <c r="H968" s="268"/>
      <c r="I968" s="268"/>
      <c r="J968" s="268"/>
      <c r="K968" s="268"/>
      <c r="L968" s="268" t="s">
        <v>99</v>
      </c>
    </row>
    <row r="969" spans="1:12" ht="17.25" x14ac:dyDescent="0.3">
      <c r="A969" s="143">
        <f t="shared" si="27"/>
        <v>0</v>
      </c>
      <c r="B969" s="268"/>
      <c r="C969" s="268"/>
      <c r="D969" s="268"/>
      <c r="E969" s="268"/>
      <c r="F969" s="268"/>
      <c r="G969" s="268"/>
      <c r="H969" s="268"/>
      <c r="I969" s="268"/>
      <c r="J969" s="268"/>
      <c r="K969" s="268"/>
      <c r="L969" s="268" t="s">
        <v>99</v>
      </c>
    </row>
    <row r="970" spans="1:12" ht="17.25" x14ac:dyDescent="0.3">
      <c r="A970" s="143">
        <f t="shared" si="27"/>
        <v>0</v>
      </c>
      <c r="B970" s="268"/>
      <c r="C970" s="268"/>
      <c r="D970" s="268"/>
      <c r="E970" s="268"/>
      <c r="F970" s="268"/>
      <c r="G970" s="268"/>
      <c r="H970" s="268"/>
      <c r="I970" s="268"/>
      <c r="J970" s="268"/>
      <c r="K970" s="268"/>
      <c r="L970" s="268" t="s">
        <v>99</v>
      </c>
    </row>
    <row r="971" spans="1:12" ht="17.25" x14ac:dyDescent="0.3">
      <c r="A971" s="143">
        <f t="shared" si="27"/>
        <v>0</v>
      </c>
      <c r="B971" s="268"/>
      <c r="C971" s="268"/>
      <c r="D971" s="268"/>
      <c r="E971" s="268"/>
      <c r="F971" s="268"/>
      <c r="G971" s="268"/>
      <c r="H971" s="268"/>
      <c r="I971" s="268"/>
      <c r="J971" s="268"/>
      <c r="K971" s="268"/>
      <c r="L971" s="268" t="s">
        <v>99</v>
      </c>
    </row>
    <row r="972" spans="1:12" ht="17.25" x14ac:dyDescent="0.3">
      <c r="A972" s="143">
        <f t="shared" si="27"/>
        <v>0</v>
      </c>
      <c r="B972" s="268"/>
      <c r="C972" s="268"/>
      <c r="D972" s="268"/>
      <c r="E972" s="268"/>
      <c r="F972" s="268"/>
      <c r="G972" s="268"/>
      <c r="H972" s="268"/>
      <c r="I972" s="268"/>
      <c r="J972" s="268"/>
      <c r="K972" s="268"/>
      <c r="L972" s="268" t="s">
        <v>99</v>
      </c>
    </row>
    <row r="973" spans="1:12" ht="17.25" x14ac:dyDescent="0.3">
      <c r="A973" s="143">
        <f t="shared" si="27"/>
        <v>0</v>
      </c>
      <c r="B973" s="268"/>
      <c r="C973" s="268"/>
      <c r="D973" s="268"/>
      <c r="E973" s="268"/>
      <c r="F973" s="268"/>
      <c r="G973" s="268"/>
      <c r="H973" s="268"/>
      <c r="I973" s="268"/>
      <c r="J973" s="268"/>
      <c r="K973" s="268"/>
      <c r="L973" s="268" t="s">
        <v>99</v>
      </c>
    </row>
    <row r="974" spans="1:12" ht="17.25" x14ac:dyDescent="0.3">
      <c r="A974" s="143">
        <f t="shared" si="27"/>
        <v>0</v>
      </c>
      <c r="B974" s="268"/>
      <c r="C974" s="268"/>
      <c r="D974" s="268"/>
      <c r="E974" s="268"/>
      <c r="F974" s="268"/>
      <c r="G974" s="268"/>
      <c r="H974" s="268"/>
      <c r="I974" s="268"/>
      <c r="J974" s="268"/>
      <c r="K974" s="268"/>
      <c r="L974" s="268" t="s">
        <v>99</v>
      </c>
    </row>
    <row r="975" spans="1:12" ht="17.25" x14ac:dyDescent="0.3">
      <c r="A975" s="143">
        <f t="shared" si="27"/>
        <v>0</v>
      </c>
      <c r="B975" s="268"/>
      <c r="C975" s="268"/>
      <c r="D975" s="268"/>
      <c r="E975" s="268"/>
      <c r="F975" s="268"/>
      <c r="G975" s="268"/>
      <c r="H975" s="268"/>
      <c r="I975" s="268"/>
      <c r="J975" s="268"/>
      <c r="K975" s="268"/>
      <c r="L975" s="268" t="s">
        <v>99</v>
      </c>
    </row>
    <row r="976" spans="1:12" ht="17.25" x14ac:dyDescent="0.3">
      <c r="A976" s="143">
        <f t="shared" si="27"/>
        <v>0</v>
      </c>
      <c r="B976" s="268"/>
      <c r="C976" s="268"/>
      <c r="D976" s="268"/>
      <c r="E976" s="268"/>
      <c r="F976" s="268"/>
      <c r="G976" s="268"/>
      <c r="H976" s="268"/>
      <c r="I976" s="268"/>
      <c r="J976" s="268"/>
      <c r="K976" s="268"/>
      <c r="L976" s="268" t="s">
        <v>99</v>
      </c>
    </row>
    <row r="977" spans="1:12" ht="17.25" x14ac:dyDescent="0.3">
      <c r="A977" s="143">
        <f t="shared" si="27"/>
        <v>0</v>
      </c>
      <c r="B977" s="268"/>
      <c r="C977" s="268"/>
      <c r="D977" s="268"/>
      <c r="E977" s="268"/>
      <c r="F977" s="268"/>
      <c r="G977" s="268"/>
      <c r="H977" s="268"/>
      <c r="I977" s="268"/>
      <c r="J977" s="268"/>
      <c r="K977" s="268"/>
      <c r="L977" s="268" t="s">
        <v>99</v>
      </c>
    </row>
    <row r="978" spans="1:12" ht="17.25" x14ac:dyDescent="0.3">
      <c r="A978" s="143">
        <f t="shared" si="27"/>
        <v>0</v>
      </c>
      <c r="B978" s="268"/>
      <c r="C978" s="268"/>
      <c r="D978" s="268"/>
      <c r="E978" s="268"/>
      <c r="F978" s="268"/>
      <c r="G978" s="268"/>
      <c r="H978" s="268"/>
      <c r="I978" s="268"/>
      <c r="J978" s="268"/>
      <c r="K978" s="268"/>
      <c r="L978" s="268" t="s">
        <v>99</v>
      </c>
    </row>
    <row r="979" spans="1:12" ht="17.25" x14ac:dyDescent="0.3">
      <c r="A979" s="143">
        <f t="shared" si="27"/>
        <v>0</v>
      </c>
      <c r="B979" s="268"/>
      <c r="C979" s="268"/>
      <c r="D979" s="268"/>
      <c r="E979" s="268"/>
      <c r="F979" s="268"/>
      <c r="G979" s="268"/>
      <c r="H979" s="268"/>
      <c r="I979" s="268"/>
      <c r="J979" s="268"/>
      <c r="K979" s="268"/>
      <c r="L979" s="268" t="s">
        <v>99</v>
      </c>
    </row>
    <row r="980" spans="1:12" ht="17.25" x14ac:dyDescent="0.3">
      <c r="A980" s="143">
        <f t="shared" si="27"/>
        <v>0</v>
      </c>
      <c r="B980" s="268"/>
      <c r="C980" s="268"/>
      <c r="D980" s="268"/>
      <c r="E980" s="268"/>
      <c r="F980" s="268"/>
      <c r="G980" s="268"/>
      <c r="H980" s="268"/>
      <c r="I980" s="268"/>
      <c r="J980" s="268"/>
      <c r="K980" s="268"/>
      <c r="L980" s="268" t="s">
        <v>99</v>
      </c>
    </row>
    <row r="981" spans="1:12" ht="17.25" x14ac:dyDescent="0.3">
      <c r="A981" s="143">
        <f t="shared" si="27"/>
        <v>0</v>
      </c>
      <c r="B981" s="268"/>
      <c r="C981" s="268"/>
      <c r="D981" s="268"/>
      <c r="E981" s="268"/>
      <c r="F981" s="268"/>
      <c r="G981" s="268"/>
      <c r="H981" s="268"/>
      <c r="I981" s="268"/>
      <c r="J981" s="268"/>
      <c r="K981" s="268"/>
      <c r="L981" s="268" t="s">
        <v>99</v>
      </c>
    </row>
    <row r="982" spans="1:12" ht="17.25" x14ac:dyDescent="0.3">
      <c r="A982" s="143">
        <f t="shared" si="27"/>
        <v>0</v>
      </c>
      <c r="B982" s="268"/>
      <c r="C982" s="268"/>
      <c r="D982" s="268"/>
      <c r="E982" s="268"/>
      <c r="F982" s="268"/>
      <c r="G982" s="268"/>
      <c r="H982" s="268"/>
      <c r="I982" s="268"/>
      <c r="J982" s="268"/>
      <c r="K982" s="268"/>
      <c r="L982" s="268" t="s">
        <v>99</v>
      </c>
    </row>
    <row r="983" spans="1:12" ht="17.25" x14ac:dyDescent="0.3">
      <c r="A983" s="143">
        <f t="shared" si="27"/>
        <v>0</v>
      </c>
      <c r="B983" s="268"/>
      <c r="C983" s="268"/>
      <c r="D983" s="268"/>
      <c r="E983" s="268"/>
      <c r="F983" s="268"/>
      <c r="G983" s="268"/>
      <c r="H983" s="268"/>
      <c r="I983" s="268"/>
      <c r="J983" s="268"/>
      <c r="K983" s="268"/>
      <c r="L983" s="268" t="s">
        <v>99</v>
      </c>
    </row>
    <row r="984" spans="1:12" ht="17.25" x14ac:dyDescent="0.3">
      <c r="A984" s="143">
        <f t="shared" si="27"/>
        <v>0</v>
      </c>
      <c r="B984" s="268"/>
      <c r="C984" s="268"/>
      <c r="D984" s="268"/>
      <c r="E984" s="268"/>
      <c r="F984" s="268"/>
      <c r="G984" s="268"/>
      <c r="H984" s="268"/>
      <c r="I984" s="268"/>
      <c r="J984" s="268"/>
      <c r="K984" s="268"/>
      <c r="L984" s="268" t="s">
        <v>99</v>
      </c>
    </row>
    <row r="985" spans="1:12" ht="17.25" x14ac:dyDescent="0.3">
      <c r="A985" s="143">
        <f t="shared" si="27"/>
        <v>0</v>
      </c>
      <c r="B985" s="268"/>
      <c r="C985" s="268"/>
      <c r="D985" s="268"/>
      <c r="E985" s="268"/>
      <c r="F985" s="268"/>
      <c r="G985" s="268"/>
      <c r="H985" s="268"/>
      <c r="I985" s="268"/>
      <c r="J985" s="268"/>
      <c r="K985" s="268"/>
      <c r="L985" s="268" t="s">
        <v>99</v>
      </c>
    </row>
    <row r="986" spans="1:12" ht="17.25" x14ac:dyDescent="0.3">
      <c r="A986" s="143">
        <f t="shared" si="27"/>
        <v>0</v>
      </c>
      <c r="B986" s="268"/>
      <c r="C986" s="268"/>
      <c r="D986" s="268"/>
      <c r="E986" s="268"/>
      <c r="F986" s="268"/>
      <c r="G986" s="268"/>
      <c r="H986" s="268"/>
      <c r="I986" s="268"/>
      <c r="J986" s="268"/>
      <c r="K986" s="268"/>
      <c r="L986" s="268" t="s">
        <v>99</v>
      </c>
    </row>
    <row r="987" spans="1:12" ht="17.25" x14ac:dyDescent="0.3">
      <c r="A987" s="143">
        <f t="shared" si="27"/>
        <v>0</v>
      </c>
      <c r="B987" s="268"/>
      <c r="C987" s="268"/>
      <c r="D987" s="268"/>
      <c r="E987" s="268"/>
      <c r="F987" s="268"/>
      <c r="G987" s="268"/>
      <c r="H987" s="268"/>
      <c r="I987" s="268"/>
      <c r="J987" s="268"/>
      <c r="K987" s="268"/>
      <c r="L987" s="268" t="s">
        <v>99</v>
      </c>
    </row>
    <row r="988" spans="1:12" ht="17.25" x14ac:dyDescent="0.3">
      <c r="A988" s="143">
        <f t="shared" si="27"/>
        <v>0</v>
      </c>
      <c r="B988" s="268"/>
      <c r="C988" s="268"/>
      <c r="D988" s="268"/>
      <c r="E988" s="268"/>
      <c r="F988" s="268"/>
      <c r="G988" s="268"/>
      <c r="H988" s="268"/>
      <c r="I988" s="268"/>
      <c r="J988" s="268"/>
      <c r="K988" s="268"/>
      <c r="L988" s="268" t="s">
        <v>99</v>
      </c>
    </row>
    <row r="989" spans="1:12" ht="17.25" x14ac:dyDescent="0.3">
      <c r="A989" s="143">
        <f t="shared" si="27"/>
        <v>0</v>
      </c>
      <c r="B989" s="268"/>
      <c r="C989" s="268"/>
      <c r="D989" s="268"/>
      <c r="E989" s="268"/>
      <c r="F989" s="268"/>
      <c r="G989" s="268"/>
      <c r="H989" s="268"/>
      <c r="I989" s="268"/>
      <c r="J989" s="268"/>
      <c r="K989" s="268"/>
      <c r="L989" s="268" t="s">
        <v>99</v>
      </c>
    </row>
    <row r="990" spans="1:12" ht="17.25" x14ac:dyDescent="0.3">
      <c r="A990" s="143">
        <f t="shared" si="27"/>
        <v>0</v>
      </c>
      <c r="B990" s="268"/>
      <c r="C990" s="268"/>
      <c r="D990" s="268"/>
      <c r="E990" s="268"/>
      <c r="F990" s="268"/>
      <c r="G990" s="268"/>
      <c r="H990" s="268"/>
      <c r="I990" s="268"/>
      <c r="J990" s="268"/>
      <c r="K990" s="268"/>
      <c r="L990" s="268" t="s">
        <v>99</v>
      </c>
    </row>
    <row r="991" spans="1:12" ht="17.25" x14ac:dyDescent="0.3">
      <c r="A991" s="143">
        <f t="shared" si="27"/>
        <v>0</v>
      </c>
      <c r="B991" s="268"/>
      <c r="C991" s="268"/>
      <c r="D991" s="268"/>
      <c r="E991" s="268"/>
      <c r="F991" s="268"/>
      <c r="G991" s="268"/>
      <c r="H991" s="268"/>
      <c r="I991" s="268"/>
      <c r="J991" s="268"/>
      <c r="K991" s="268"/>
      <c r="L991" s="268" t="s">
        <v>99</v>
      </c>
    </row>
    <row r="992" spans="1:12" ht="17.25" x14ac:dyDescent="0.3">
      <c r="A992" s="143">
        <f t="shared" si="27"/>
        <v>0</v>
      </c>
      <c r="B992" s="268"/>
      <c r="C992" s="268"/>
      <c r="D992" s="268"/>
      <c r="E992" s="268"/>
      <c r="F992" s="268"/>
      <c r="G992" s="268"/>
      <c r="H992" s="268"/>
      <c r="I992" s="268"/>
      <c r="J992" s="268"/>
      <c r="K992" s="268"/>
      <c r="L992" s="268" t="s">
        <v>99</v>
      </c>
    </row>
    <row r="993" spans="1:12" ht="17.25" x14ac:dyDescent="0.3">
      <c r="A993" s="143">
        <f t="shared" si="27"/>
        <v>0</v>
      </c>
      <c r="B993" s="268"/>
      <c r="C993" s="268"/>
      <c r="D993" s="268"/>
      <c r="E993" s="268"/>
      <c r="F993" s="268"/>
      <c r="G993" s="268"/>
      <c r="H993" s="268"/>
      <c r="I993" s="268"/>
      <c r="J993" s="268"/>
      <c r="K993" s="268"/>
      <c r="L993" s="268" t="s">
        <v>99</v>
      </c>
    </row>
    <row r="994" spans="1:12" ht="17.25" x14ac:dyDescent="0.3">
      <c r="A994" s="143">
        <f t="shared" si="27"/>
        <v>0</v>
      </c>
      <c r="B994" s="268"/>
      <c r="C994" s="268"/>
      <c r="D994" s="268"/>
      <c r="E994" s="268"/>
      <c r="F994" s="268"/>
      <c r="G994" s="268"/>
      <c r="H994" s="268"/>
      <c r="I994" s="268"/>
      <c r="J994" s="268"/>
      <c r="K994" s="268"/>
      <c r="L994" s="268" t="s">
        <v>99</v>
      </c>
    </row>
    <row r="995" spans="1:12" ht="17.25" x14ac:dyDescent="0.3">
      <c r="A995" s="143">
        <f t="shared" si="27"/>
        <v>0</v>
      </c>
      <c r="B995" s="268"/>
      <c r="C995" s="268"/>
      <c r="D995" s="268"/>
      <c r="E995" s="268"/>
      <c r="F995" s="268"/>
      <c r="G995" s="268"/>
      <c r="H995" s="268"/>
      <c r="I995" s="268"/>
      <c r="J995" s="268"/>
      <c r="K995" s="268"/>
      <c r="L995" s="268" t="s">
        <v>99</v>
      </c>
    </row>
    <row r="996" spans="1:12" ht="17.25" x14ac:dyDescent="0.3">
      <c r="A996" s="143">
        <f t="shared" si="27"/>
        <v>0</v>
      </c>
      <c r="B996" s="268"/>
      <c r="C996" s="268"/>
      <c r="D996" s="268"/>
      <c r="E996" s="268"/>
      <c r="F996" s="268"/>
      <c r="G996" s="268"/>
      <c r="H996" s="268"/>
      <c r="I996" s="268"/>
      <c r="J996" s="268"/>
      <c r="K996" s="268"/>
      <c r="L996" s="268" t="s">
        <v>99</v>
      </c>
    </row>
    <row r="997" spans="1:12" ht="17.25" x14ac:dyDescent="0.3">
      <c r="A997" s="143">
        <f t="shared" si="27"/>
        <v>0</v>
      </c>
      <c r="B997" s="268"/>
      <c r="C997" s="268"/>
      <c r="D997" s="268"/>
      <c r="E997" s="268"/>
      <c r="F997" s="268"/>
      <c r="G997" s="268"/>
      <c r="H997" s="268"/>
      <c r="I997" s="268"/>
      <c r="J997" s="268"/>
      <c r="K997" s="268"/>
      <c r="L997" s="268" t="s">
        <v>99</v>
      </c>
    </row>
    <row r="998" spans="1:12" ht="17.25" x14ac:dyDescent="0.3">
      <c r="A998" s="143">
        <f t="shared" ref="A998:A1061" si="28">WEEKNUM(B998)</f>
        <v>0</v>
      </c>
      <c r="B998" s="268"/>
      <c r="C998" s="268"/>
      <c r="D998" s="268"/>
      <c r="E998" s="268"/>
      <c r="F998" s="268"/>
      <c r="G998" s="268"/>
      <c r="H998" s="268"/>
      <c r="I998" s="268"/>
      <c r="J998" s="268"/>
      <c r="K998" s="268"/>
      <c r="L998" s="268" t="s">
        <v>99</v>
      </c>
    </row>
    <row r="999" spans="1:12" ht="17.25" x14ac:dyDescent="0.3">
      <c r="A999" s="143">
        <f t="shared" si="28"/>
        <v>0</v>
      </c>
      <c r="B999" s="268"/>
      <c r="C999" s="268"/>
      <c r="D999" s="268"/>
      <c r="E999" s="268"/>
      <c r="F999" s="268"/>
      <c r="G999" s="268"/>
      <c r="H999" s="268"/>
      <c r="I999" s="268"/>
      <c r="J999" s="268"/>
      <c r="K999" s="268"/>
      <c r="L999" s="268" t="s">
        <v>99</v>
      </c>
    </row>
    <row r="1000" spans="1:12" ht="17.25" x14ac:dyDescent="0.3">
      <c r="A1000" s="143">
        <f t="shared" si="28"/>
        <v>0</v>
      </c>
      <c r="B1000" s="268"/>
      <c r="C1000" s="268"/>
      <c r="D1000" s="268"/>
      <c r="E1000" s="268"/>
      <c r="F1000" s="268"/>
      <c r="G1000" s="268"/>
      <c r="H1000" s="268"/>
      <c r="I1000" s="268"/>
      <c r="J1000" s="268"/>
      <c r="K1000" s="268"/>
      <c r="L1000" s="268" t="s">
        <v>99</v>
      </c>
    </row>
    <row r="1001" spans="1:12" ht="17.25" x14ac:dyDescent="0.3">
      <c r="A1001" s="143">
        <f t="shared" si="28"/>
        <v>0</v>
      </c>
      <c r="B1001" s="268"/>
      <c r="C1001" s="268"/>
      <c r="D1001" s="268"/>
      <c r="E1001" s="268"/>
      <c r="F1001" s="268"/>
      <c r="G1001" s="268"/>
      <c r="H1001" s="268"/>
      <c r="I1001" s="268"/>
      <c r="J1001" s="268"/>
      <c r="K1001" s="268"/>
      <c r="L1001" s="268" t="s">
        <v>99</v>
      </c>
    </row>
    <row r="1002" spans="1:12" ht="17.25" x14ac:dyDescent="0.3">
      <c r="A1002" s="143">
        <f t="shared" si="28"/>
        <v>0</v>
      </c>
      <c r="B1002" s="268"/>
      <c r="C1002" s="268"/>
      <c r="D1002" s="268"/>
      <c r="E1002" s="268"/>
      <c r="F1002" s="268"/>
      <c r="G1002" s="268"/>
      <c r="H1002" s="268"/>
      <c r="I1002" s="268"/>
      <c r="J1002" s="268"/>
      <c r="K1002" s="268"/>
      <c r="L1002" s="268" t="s">
        <v>99</v>
      </c>
    </row>
    <row r="1003" spans="1:12" ht="17.25" x14ac:dyDescent="0.3">
      <c r="A1003" s="143">
        <f t="shared" si="28"/>
        <v>0</v>
      </c>
      <c r="B1003" s="268"/>
      <c r="C1003" s="268"/>
      <c r="D1003" s="268"/>
      <c r="E1003" s="268"/>
      <c r="F1003" s="268"/>
      <c r="G1003" s="268"/>
      <c r="H1003" s="268"/>
      <c r="I1003" s="268"/>
      <c r="J1003" s="268"/>
      <c r="K1003" s="268"/>
      <c r="L1003" s="268" t="s">
        <v>99</v>
      </c>
    </row>
    <row r="1004" spans="1:12" ht="17.25" x14ac:dyDescent="0.3">
      <c r="A1004" s="143">
        <f t="shared" si="28"/>
        <v>0</v>
      </c>
      <c r="B1004" s="268"/>
      <c r="C1004" s="268"/>
      <c r="D1004" s="268"/>
      <c r="E1004" s="268"/>
      <c r="F1004" s="268"/>
      <c r="G1004" s="268"/>
      <c r="H1004" s="268"/>
      <c r="I1004" s="268"/>
      <c r="J1004" s="268"/>
      <c r="K1004" s="268"/>
      <c r="L1004" s="268" t="s">
        <v>99</v>
      </c>
    </row>
    <row r="1005" spans="1:12" ht="17.25" x14ac:dyDescent="0.3">
      <c r="A1005" s="143">
        <f t="shared" si="28"/>
        <v>0</v>
      </c>
      <c r="B1005" s="268"/>
      <c r="C1005" s="268"/>
      <c r="D1005" s="268"/>
      <c r="E1005" s="268"/>
      <c r="F1005" s="268"/>
      <c r="G1005" s="268"/>
      <c r="H1005" s="268"/>
      <c r="I1005" s="268"/>
      <c r="J1005" s="268"/>
      <c r="K1005" s="268"/>
      <c r="L1005" s="268" t="s">
        <v>99</v>
      </c>
    </row>
    <row r="1006" spans="1:12" ht="17.25" x14ac:dyDescent="0.3">
      <c r="A1006" s="143">
        <f t="shared" si="28"/>
        <v>0</v>
      </c>
      <c r="B1006" s="268"/>
      <c r="C1006" s="268"/>
      <c r="D1006" s="268"/>
      <c r="E1006" s="268"/>
      <c r="F1006" s="268"/>
      <c r="G1006" s="268"/>
      <c r="H1006" s="268"/>
      <c r="I1006" s="268"/>
      <c r="J1006" s="268"/>
      <c r="K1006" s="268"/>
      <c r="L1006" s="268" t="s">
        <v>99</v>
      </c>
    </row>
    <row r="1007" spans="1:12" ht="17.25" x14ac:dyDescent="0.3">
      <c r="A1007" s="143">
        <f t="shared" si="28"/>
        <v>0</v>
      </c>
      <c r="B1007" s="268"/>
      <c r="C1007" s="268"/>
      <c r="D1007" s="268"/>
      <c r="E1007" s="268"/>
      <c r="F1007" s="268"/>
      <c r="G1007" s="268"/>
      <c r="H1007" s="268"/>
      <c r="I1007" s="268"/>
      <c r="J1007" s="268"/>
      <c r="K1007" s="268"/>
      <c r="L1007" s="268" t="s">
        <v>99</v>
      </c>
    </row>
    <row r="1008" spans="1:12" ht="17.25" x14ac:dyDescent="0.3">
      <c r="A1008" s="143">
        <f t="shared" si="28"/>
        <v>0</v>
      </c>
      <c r="B1008" s="268"/>
      <c r="C1008" s="268"/>
      <c r="D1008" s="268"/>
      <c r="E1008" s="268"/>
      <c r="F1008" s="268"/>
      <c r="G1008" s="268"/>
      <c r="H1008" s="268"/>
      <c r="I1008" s="268"/>
      <c r="J1008" s="268"/>
      <c r="K1008" s="268"/>
      <c r="L1008" s="268" t="s">
        <v>99</v>
      </c>
    </row>
    <row r="1009" spans="1:12" ht="17.25" x14ac:dyDescent="0.3">
      <c r="A1009" s="143">
        <f t="shared" si="28"/>
        <v>0</v>
      </c>
      <c r="B1009" s="268"/>
      <c r="C1009" s="268"/>
      <c r="D1009" s="268"/>
      <c r="E1009" s="268"/>
      <c r="F1009" s="268"/>
      <c r="G1009" s="268"/>
      <c r="H1009" s="268"/>
      <c r="I1009" s="268"/>
      <c r="J1009" s="268"/>
      <c r="K1009" s="268"/>
      <c r="L1009" s="268" t="s">
        <v>99</v>
      </c>
    </row>
    <row r="1010" spans="1:12" ht="17.25" x14ac:dyDescent="0.3">
      <c r="A1010" s="143">
        <f t="shared" si="28"/>
        <v>0</v>
      </c>
      <c r="B1010" s="268"/>
      <c r="C1010" s="268"/>
      <c r="D1010" s="268"/>
      <c r="E1010" s="268"/>
      <c r="F1010" s="268"/>
      <c r="G1010" s="268"/>
      <c r="H1010" s="268"/>
      <c r="I1010" s="268"/>
      <c r="J1010" s="268"/>
      <c r="K1010" s="268"/>
      <c r="L1010" s="268" t="s">
        <v>99</v>
      </c>
    </row>
    <row r="1011" spans="1:12" ht="17.25" x14ac:dyDescent="0.3">
      <c r="A1011" s="143">
        <f t="shared" si="28"/>
        <v>0</v>
      </c>
      <c r="B1011" s="268"/>
      <c r="C1011" s="268"/>
      <c r="D1011" s="268"/>
      <c r="E1011" s="268"/>
      <c r="F1011" s="268"/>
      <c r="G1011" s="268"/>
      <c r="H1011" s="268"/>
      <c r="I1011" s="268"/>
      <c r="J1011" s="268"/>
      <c r="K1011" s="268"/>
      <c r="L1011" s="268" t="s">
        <v>99</v>
      </c>
    </row>
    <row r="1012" spans="1:12" ht="17.25" x14ac:dyDescent="0.3">
      <c r="A1012" s="143">
        <f t="shared" si="28"/>
        <v>0</v>
      </c>
      <c r="B1012" s="268"/>
      <c r="C1012" s="268"/>
      <c r="D1012" s="268"/>
      <c r="E1012" s="268"/>
      <c r="F1012" s="268"/>
      <c r="G1012" s="268"/>
      <c r="H1012" s="268"/>
      <c r="I1012" s="268"/>
      <c r="J1012" s="268"/>
      <c r="K1012" s="268"/>
      <c r="L1012" s="268" t="s">
        <v>99</v>
      </c>
    </row>
    <row r="1013" spans="1:12" ht="17.25" x14ac:dyDescent="0.3">
      <c r="A1013" s="143">
        <f t="shared" si="28"/>
        <v>0</v>
      </c>
      <c r="B1013" s="268"/>
      <c r="C1013" s="268"/>
      <c r="D1013" s="268"/>
      <c r="E1013" s="268"/>
      <c r="F1013" s="268"/>
      <c r="G1013" s="268"/>
      <c r="H1013" s="268"/>
      <c r="I1013" s="268"/>
      <c r="J1013" s="268"/>
      <c r="K1013" s="268"/>
      <c r="L1013" s="268" t="s">
        <v>99</v>
      </c>
    </row>
    <row r="1014" spans="1:12" ht="17.25" x14ac:dyDescent="0.3">
      <c r="A1014" s="143">
        <f t="shared" si="28"/>
        <v>0</v>
      </c>
      <c r="B1014" s="268"/>
      <c r="C1014" s="268"/>
      <c r="D1014" s="268"/>
      <c r="E1014" s="268"/>
      <c r="F1014" s="268"/>
      <c r="G1014" s="268"/>
      <c r="H1014" s="268"/>
      <c r="I1014" s="268"/>
      <c r="J1014" s="268"/>
      <c r="K1014" s="268"/>
      <c r="L1014" s="268" t="s">
        <v>99</v>
      </c>
    </row>
    <row r="1015" spans="1:12" ht="10.5" customHeight="1" x14ac:dyDescent="0.3">
      <c r="A1015" s="143">
        <f t="shared" si="28"/>
        <v>0</v>
      </c>
      <c r="B1015" s="268"/>
      <c r="C1015" s="268"/>
      <c r="D1015" s="268"/>
      <c r="E1015" s="268"/>
      <c r="F1015" s="268"/>
      <c r="G1015" s="268"/>
      <c r="H1015" s="268"/>
      <c r="I1015" s="268"/>
      <c r="J1015" s="268"/>
      <c r="K1015" s="268"/>
      <c r="L1015" s="268" t="s">
        <v>99</v>
      </c>
    </row>
    <row r="1016" spans="1:12" ht="10.5" customHeight="1" x14ac:dyDescent="0.3">
      <c r="A1016" s="143">
        <f t="shared" si="28"/>
        <v>0</v>
      </c>
      <c r="B1016" s="268"/>
      <c r="C1016" s="268"/>
      <c r="D1016" s="268"/>
      <c r="E1016" s="268"/>
      <c r="F1016" s="268"/>
      <c r="G1016" s="268"/>
      <c r="H1016" s="268"/>
      <c r="I1016" s="268"/>
      <c r="J1016" s="268"/>
      <c r="K1016" s="268"/>
      <c r="L1016" s="268" t="s">
        <v>99</v>
      </c>
    </row>
    <row r="1017" spans="1:12" ht="10.5" customHeight="1" x14ac:dyDescent="0.3">
      <c r="A1017" s="143">
        <f t="shared" si="28"/>
        <v>0</v>
      </c>
      <c r="B1017" s="268"/>
      <c r="C1017" s="268"/>
      <c r="D1017" s="268"/>
      <c r="E1017" s="268"/>
      <c r="F1017" s="268"/>
      <c r="G1017" s="268"/>
      <c r="H1017" s="268"/>
      <c r="I1017" s="268"/>
      <c r="J1017" s="268"/>
      <c r="K1017" s="268"/>
      <c r="L1017" s="268" t="s">
        <v>99</v>
      </c>
    </row>
    <row r="1018" spans="1:12" ht="17.25" x14ac:dyDescent="0.3">
      <c r="A1018" s="143">
        <f t="shared" si="28"/>
        <v>0</v>
      </c>
      <c r="B1018" s="268"/>
      <c r="C1018" s="268"/>
      <c r="D1018" s="268"/>
      <c r="E1018" s="268"/>
      <c r="F1018" s="268"/>
      <c r="G1018" s="268"/>
      <c r="H1018" s="268"/>
      <c r="I1018" s="268"/>
      <c r="J1018" s="268"/>
      <c r="K1018" s="268"/>
      <c r="L1018" s="268" t="s">
        <v>99</v>
      </c>
    </row>
    <row r="1019" spans="1:12" ht="17.25" x14ac:dyDescent="0.3">
      <c r="A1019" s="143">
        <f t="shared" si="28"/>
        <v>0</v>
      </c>
      <c r="B1019" s="268"/>
      <c r="C1019" s="268"/>
      <c r="D1019" s="268"/>
      <c r="E1019" s="268"/>
      <c r="F1019" s="268"/>
      <c r="G1019" s="268"/>
      <c r="H1019" s="268"/>
      <c r="I1019" s="268"/>
      <c r="J1019" s="268"/>
      <c r="K1019" s="268"/>
      <c r="L1019" s="268" t="s">
        <v>99</v>
      </c>
    </row>
    <row r="1020" spans="1:12" ht="17.25" x14ac:dyDescent="0.3">
      <c r="A1020" s="143">
        <f t="shared" si="28"/>
        <v>0</v>
      </c>
      <c r="B1020" s="268"/>
      <c r="C1020" s="268"/>
      <c r="D1020" s="268"/>
      <c r="E1020" s="268"/>
      <c r="F1020" s="268"/>
      <c r="G1020" s="268"/>
      <c r="H1020" s="268"/>
      <c r="I1020" s="268"/>
      <c r="J1020" s="268"/>
      <c r="K1020" s="268"/>
      <c r="L1020" s="268" t="s">
        <v>99</v>
      </c>
    </row>
    <row r="1021" spans="1:12" ht="17.25" x14ac:dyDescent="0.3">
      <c r="A1021" s="143">
        <f t="shared" si="28"/>
        <v>0</v>
      </c>
      <c r="B1021" s="268"/>
      <c r="C1021" s="268"/>
      <c r="D1021" s="268"/>
      <c r="E1021" s="268"/>
      <c r="F1021" s="268"/>
      <c r="G1021" s="268"/>
      <c r="H1021" s="268"/>
      <c r="I1021" s="268"/>
      <c r="J1021" s="268"/>
      <c r="K1021" s="268"/>
      <c r="L1021" s="268" t="s">
        <v>99</v>
      </c>
    </row>
    <row r="1022" spans="1:12" ht="17.25" x14ac:dyDescent="0.3">
      <c r="A1022" s="143">
        <f t="shared" si="28"/>
        <v>0</v>
      </c>
      <c r="B1022" s="268"/>
      <c r="C1022" s="268"/>
      <c r="D1022" s="268"/>
      <c r="E1022" s="268"/>
      <c r="F1022" s="268"/>
      <c r="G1022" s="268"/>
      <c r="H1022" s="268"/>
      <c r="I1022" s="268"/>
      <c r="J1022" s="268"/>
      <c r="K1022" s="268"/>
      <c r="L1022" s="268" t="s">
        <v>99</v>
      </c>
    </row>
    <row r="1023" spans="1:12" ht="17.25" x14ac:dyDescent="0.3">
      <c r="A1023" s="143">
        <f t="shared" si="28"/>
        <v>0</v>
      </c>
      <c r="B1023" s="268"/>
      <c r="C1023" s="268"/>
      <c r="D1023" s="268"/>
      <c r="E1023" s="268"/>
      <c r="F1023" s="268"/>
      <c r="G1023" s="268"/>
      <c r="H1023" s="268"/>
      <c r="I1023" s="268"/>
      <c r="J1023" s="268"/>
      <c r="K1023" s="268"/>
      <c r="L1023" s="268" t="s">
        <v>99</v>
      </c>
    </row>
    <row r="1024" spans="1:12" ht="17.25" x14ac:dyDescent="0.3">
      <c r="A1024" s="143">
        <f t="shared" si="28"/>
        <v>0</v>
      </c>
      <c r="B1024" s="268"/>
      <c r="C1024" s="268"/>
      <c r="D1024" s="268"/>
      <c r="E1024" s="268"/>
      <c r="F1024" s="268"/>
      <c r="G1024" s="268"/>
      <c r="H1024" s="268"/>
      <c r="I1024" s="268"/>
      <c r="J1024" s="268"/>
      <c r="K1024" s="268"/>
      <c r="L1024" s="268" t="s">
        <v>99</v>
      </c>
    </row>
    <row r="1025" spans="1:12" ht="17.25" x14ac:dyDescent="0.3">
      <c r="A1025" s="143">
        <f t="shared" si="28"/>
        <v>0</v>
      </c>
      <c r="B1025" s="268"/>
      <c r="C1025" s="268"/>
      <c r="D1025" s="268"/>
      <c r="E1025" s="268"/>
      <c r="F1025" s="268"/>
      <c r="G1025" s="268"/>
      <c r="H1025" s="268"/>
      <c r="I1025" s="268"/>
      <c r="J1025" s="268"/>
      <c r="K1025" s="268"/>
      <c r="L1025" s="268" t="s">
        <v>99</v>
      </c>
    </row>
    <row r="1026" spans="1:12" ht="17.25" x14ac:dyDescent="0.3">
      <c r="A1026" s="143">
        <f t="shared" si="28"/>
        <v>0</v>
      </c>
      <c r="B1026" s="268"/>
      <c r="C1026" s="268"/>
      <c r="D1026" s="268"/>
      <c r="E1026" s="268"/>
      <c r="F1026" s="268"/>
      <c r="G1026" s="268"/>
      <c r="H1026" s="268"/>
      <c r="I1026" s="268"/>
      <c r="J1026" s="268"/>
      <c r="K1026" s="268"/>
      <c r="L1026" s="268" t="s">
        <v>99</v>
      </c>
    </row>
    <row r="1027" spans="1:12" ht="17.25" x14ac:dyDescent="0.3">
      <c r="A1027" s="143">
        <f t="shared" si="28"/>
        <v>0</v>
      </c>
      <c r="B1027" s="268"/>
      <c r="C1027" s="268"/>
      <c r="D1027" s="268"/>
      <c r="E1027" s="268"/>
      <c r="F1027" s="268"/>
      <c r="G1027" s="268"/>
      <c r="H1027" s="268"/>
      <c r="I1027" s="268"/>
      <c r="J1027" s="268"/>
      <c r="K1027" s="268"/>
      <c r="L1027" s="268" t="s">
        <v>99</v>
      </c>
    </row>
    <row r="1028" spans="1:12" ht="17.25" x14ac:dyDescent="0.3">
      <c r="A1028" s="143">
        <f t="shared" si="28"/>
        <v>0</v>
      </c>
      <c r="B1028" s="268"/>
      <c r="C1028" s="268"/>
      <c r="D1028" s="268"/>
      <c r="E1028" s="268"/>
      <c r="F1028" s="268"/>
      <c r="G1028" s="268"/>
      <c r="H1028" s="268"/>
      <c r="I1028" s="268"/>
      <c r="J1028" s="268"/>
      <c r="K1028" s="268"/>
      <c r="L1028" s="268" t="s">
        <v>99</v>
      </c>
    </row>
    <row r="1029" spans="1:12" ht="17.25" x14ac:dyDescent="0.3">
      <c r="A1029" s="143">
        <f t="shared" si="28"/>
        <v>0</v>
      </c>
      <c r="B1029" s="268"/>
      <c r="C1029" s="268"/>
      <c r="D1029" s="268"/>
      <c r="E1029" s="268"/>
      <c r="F1029" s="268"/>
      <c r="G1029" s="268"/>
      <c r="H1029" s="268"/>
      <c r="I1029" s="268"/>
      <c r="J1029" s="268"/>
      <c r="K1029" s="268"/>
      <c r="L1029" s="268" t="s">
        <v>99</v>
      </c>
    </row>
    <row r="1030" spans="1:12" ht="17.25" x14ac:dyDescent="0.3">
      <c r="A1030" s="143">
        <f t="shared" si="28"/>
        <v>0</v>
      </c>
      <c r="B1030" s="268"/>
      <c r="C1030" s="268"/>
      <c r="D1030" s="268"/>
      <c r="E1030" s="268"/>
      <c r="F1030" s="268"/>
      <c r="G1030" s="268"/>
      <c r="H1030" s="268"/>
      <c r="I1030" s="268"/>
      <c r="J1030" s="268"/>
      <c r="K1030" s="268"/>
      <c r="L1030" s="268" t="s">
        <v>99</v>
      </c>
    </row>
    <row r="1031" spans="1:12" ht="17.25" x14ac:dyDescent="0.3">
      <c r="A1031" s="143">
        <f t="shared" si="28"/>
        <v>0</v>
      </c>
      <c r="B1031" s="268"/>
      <c r="C1031" s="268"/>
      <c r="D1031" s="268"/>
      <c r="E1031" s="268"/>
      <c r="F1031" s="268"/>
      <c r="G1031" s="268"/>
      <c r="H1031" s="268"/>
      <c r="I1031" s="268"/>
      <c r="J1031" s="268"/>
      <c r="K1031" s="268"/>
      <c r="L1031" s="268" t="s">
        <v>99</v>
      </c>
    </row>
    <row r="1032" spans="1:12" ht="17.25" x14ac:dyDescent="0.3">
      <c r="A1032" s="143">
        <f t="shared" si="28"/>
        <v>0</v>
      </c>
      <c r="B1032" s="268"/>
      <c r="C1032" s="268"/>
      <c r="D1032" s="268"/>
      <c r="E1032" s="268"/>
      <c r="F1032" s="268"/>
      <c r="G1032" s="268"/>
      <c r="H1032" s="268"/>
      <c r="I1032" s="268"/>
      <c r="J1032" s="268"/>
      <c r="K1032" s="268"/>
      <c r="L1032" s="268" t="s">
        <v>99</v>
      </c>
    </row>
    <row r="1033" spans="1:12" ht="17.25" x14ac:dyDescent="0.3">
      <c r="A1033" s="143">
        <f t="shared" si="28"/>
        <v>0</v>
      </c>
      <c r="B1033" s="268"/>
      <c r="C1033" s="268"/>
      <c r="D1033" s="268"/>
      <c r="E1033" s="268"/>
      <c r="F1033" s="268"/>
      <c r="G1033" s="268"/>
      <c r="H1033" s="268"/>
      <c r="I1033" s="268"/>
      <c r="J1033" s="268"/>
      <c r="K1033" s="268"/>
      <c r="L1033" s="268" t="s">
        <v>99</v>
      </c>
    </row>
    <row r="1034" spans="1:12" ht="17.25" x14ac:dyDescent="0.3">
      <c r="A1034" s="143">
        <f t="shared" si="28"/>
        <v>0</v>
      </c>
      <c r="B1034" s="268"/>
      <c r="C1034" s="268"/>
      <c r="D1034" s="268"/>
      <c r="E1034" s="268"/>
      <c r="F1034" s="268"/>
      <c r="G1034" s="268"/>
      <c r="H1034" s="268"/>
      <c r="I1034" s="268"/>
      <c r="J1034" s="268"/>
      <c r="K1034" s="268"/>
      <c r="L1034" s="268" t="s">
        <v>99</v>
      </c>
    </row>
    <row r="1035" spans="1:12" ht="17.25" x14ac:dyDescent="0.3">
      <c r="A1035" s="143">
        <f t="shared" si="28"/>
        <v>0</v>
      </c>
      <c r="B1035" s="268"/>
      <c r="C1035" s="268"/>
      <c r="D1035" s="268"/>
      <c r="E1035" s="268"/>
      <c r="F1035" s="268"/>
      <c r="G1035" s="268"/>
      <c r="H1035" s="268"/>
      <c r="I1035" s="268"/>
      <c r="J1035" s="268"/>
      <c r="K1035" s="268"/>
      <c r="L1035" s="268" t="s">
        <v>99</v>
      </c>
    </row>
    <row r="1036" spans="1:12" ht="17.25" x14ac:dyDescent="0.3">
      <c r="A1036" s="143">
        <f t="shared" si="28"/>
        <v>0</v>
      </c>
      <c r="B1036" s="268"/>
      <c r="C1036" s="268"/>
      <c r="D1036" s="268"/>
      <c r="E1036" s="268"/>
      <c r="F1036" s="268"/>
      <c r="G1036" s="268"/>
      <c r="H1036" s="268"/>
      <c r="I1036" s="268"/>
      <c r="J1036" s="268"/>
      <c r="K1036" s="268"/>
      <c r="L1036" s="268" t="s">
        <v>99</v>
      </c>
    </row>
    <row r="1037" spans="1:12" ht="17.25" x14ac:dyDescent="0.3">
      <c r="A1037" s="143">
        <f t="shared" si="28"/>
        <v>0</v>
      </c>
      <c r="B1037" s="268"/>
      <c r="C1037" s="268"/>
      <c r="D1037" s="268"/>
      <c r="E1037" s="268"/>
      <c r="F1037" s="268"/>
      <c r="G1037" s="268"/>
      <c r="H1037" s="268"/>
      <c r="I1037" s="268"/>
      <c r="J1037" s="268"/>
      <c r="K1037" s="268"/>
      <c r="L1037" s="268" t="s">
        <v>99</v>
      </c>
    </row>
    <row r="1038" spans="1:12" ht="17.25" x14ac:dyDescent="0.3">
      <c r="A1038" s="143">
        <f t="shared" si="28"/>
        <v>0</v>
      </c>
      <c r="B1038" s="268"/>
      <c r="C1038" s="268"/>
      <c r="D1038" s="268"/>
      <c r="E1038" s="268"/>
      <c r="F1038" s="268"/>
      <c r="G1038" s="268"/>
      <c r="H1038" s="268"/>
      <c r="I1038" s="268"/>
      <c r="J1038" s="268"/>
      <c r="K1038" s="268"/>
      <c r="L1038" s="268" t="s">
        <v>99</v>
      </c>
    </row>
    <row r="1039" spans="1:12" ht="17.25" x14ac:dyDescent="0.3">
      <c r="A1039" s="143">
        <f t="shared" si="28"/>
        <v>0</v>
      </c>
      <c r="B1039" s="268"/>
      <c r="C1039" s="268"/>
      <c r="D1039" s="268"/>
      <c r="E1039" s="268"/>
      <c r="F1039" s="268"/>
      <c r="G1039" s="268"/>
      <c r="H1039" s="268"/>
      <c r="I1039" s="268"/>
      <c r="J1039" s="268"/>
      <c r="K1039" s="268"/>
      <c r="L1039" s="268" t="s">
        <v>99</v>
      </c>
    </row>
    <row r="1040" spans="1:12" ht="17.25" x14ac:dyDescent="0.3">
      <c r="A1040" s="143">
        <f t="shared" si="28"/>
        <v>0</v>
      </c>
      <c r="B1040" s="268"/>
      <c r="C1040" s="268"/>
      <c r="D1040" s="268"/>
      <c r="E1040" s="268"/>
      <c r="F1040" s="268"/>
      <c r="G1040" s="268"/>
      <c r="H1040" s="268"/>
      <c r="I1040" s="268"/>
      <c r="J1040" s="268"/>
      <c r="K1040" s="268"/>
      <c r="L1040" s="268" t="s">
        <v>99</v>
      </c>
    </row>
    <row r="1041" spans="1:12" ht="17.25" x14ac:dyDescent="0.3">
      <c r="A1041" s="143">
        <f t="shared" si="28"/>
        <v>0</v>
      </c>
      <c r="B1041" s="268"/>
      <c r="C1041" s="268"/>
      <c r="D1041" s="268"/>
      <c r="E1041" s="268"/>
      <c r="F1041" s="268"/>
      <c r="G1041" s="268"/>
      <c r="H1041" s="268"/>
      <c r="I1041" s="268"/>
      <c r="J1041" s="268"/>
      <c r="K1041" s="268"/>
      <c r="L1041" s="268" t="s">
        <v>99</v>
      </c>
    </row>
    <row r="1042" spans="1:12" ht="17.25" x14ac:dyDescent="0.3">
      <c r="A1042" s="143">
        <f t="shared" si="28"/>
        <v>0</v>
      </c>
      <c r="B1042" s="268"/>
      <c r="C1042" s="268"/>
      <c r="D1042" s="268"/>
      <c r="E1042" s="268"/>
      <c r="F1042" s="268"/>
      <c r="G1042" s="268"/>
      <c r="H1042" s="268"/>
      <c r="I1042" s="268"/>
      <c r="J1042" s="268"/>
      <c r="K1042" s="268"/>
      <c r="L1042" s="268" t="s">
        <v>99</v>
      </c>
    </row>
    <row r="1043" spans="1:12" ht="17.25" x14ac:dyDescent="0.3">
      <c r="A1043" s="143">
        <f t="shared" si="28"/>
        <v>0</v>
      </c>
      <c r="B1043" s="268"/>
      <c r="C1043" s="268"/>
      <c r="D1043" s="268"/>
      <c r="E1043" s="268"/>
      <c r="F1043" s="268"/>
      <c r="G1043" s="268"/>
      <c r="H1043" s="268"/>
      <c r="I1043" s="268"/>
      <c r="J1043" s="268"/>
      <c r="K1043" s="268"/>
      <c r="L1043" s="268" t="s">
        <v>99</v>
      </c>
    </row>
    <row r="1044" spans="1:12" ht="17.25" x14ac:dyDescent="0.3">
      <c r="A1044" s="143">
        <f t="shared" si="28"/>
        <v>0</v>
      </c>
      <c r="B1044" s="268"/>
      <c r="C1044" s="268"/>
      <c r="D1044" s="268"/>
      <c r="E1044" s="268"/>
      <c r="F1044" s="268"/>
      <c r="G1044" s="268"/>
      <c r="H1044" s="268"/>
      <c r="I1044" s="268"/>
      <c r="J1044" s="268"/>
      <c r="K1044" s="268"/>
      <c r="L1044" s="268" t="s">
        <v>99</v>
      </c>
    </row>
    <row r="1045" spans="1:12" ht="17.25" x14ac:dyDescent="0.3">
      <c r="A1045" s="143">
        <f t="shared" si="28"/>
        <v>0</v>
      </c>
      <c r="B1045" s="268"/>
      <c r="C1045" s="268"/>
      <c r="D1045" s="268"/>
      <c r="E1045" s="268"/>
      <c r="F1045" s="268"/>
      <c r="G1045" s="268"/>
      <c r="H1045" s="268"/>
      <c r="I1045" s="268"/>
      <c r="J1045" s="268"/>
      <c r="K1045" s="268"/>
      <c r="L1045" s="268" t="s">
        <v>99</v>
      </c>
    </row>
    <row r="1046" spans="1:12" ht="17.25" x14ac:dyDescent="0.3">
      <c r="A1046" s="143">
        <f t="shared" si="28"/>
        <v>0</v>
      </c>
      <c r="B1046" s="268"/>
      <c r="C1046" s="268"/>
      <c r="D1046" s="268"/>
      <c r="E1046" s="268"/>
      <c r="F1046" s="268"/>
      <c r="G1046" s="268"/>
      <c r="H1046" s="268"/>
      <c r="I1046" s="268"/>
      <c r="J1046" s="268"/>
      <c r="K1046" s="268"/>
      <c r="L1046" s="268" t="s">
        <v>99</v>
      </c>
    </row>
    <row r="1047" spans="1:12" ht="17.25" x14ac:dyDescent="0.3">
      <c r="A1047" s="143">
        <f t="shared" si="28"/>
        <v>0</v>
      </c>
      <c r="B1047" s="268"/>
      <c r="C1047" s="268"/>
      <c r="D1047" s="268"/>
      <c r="E1047" s="268"/>
      <c r="F1047" s="268"/>
      <c r="G1047" s="268"/>
      <c r="H1047" s="268"/>
      <c r="I1047" s="268"/>
      <c r="J1047" s="268"/>
      <c r="K1047" s="268"/>
      <c r="L1047" s="268" t="s">
        <v>99</v>
      </c>
    </row>
    <row r="1048" spans="1:12" ht="17.25" x14ac:dyDescent="0.3">
      <c r="A1048" s="143">
        <f t="shared" si="28"/>
        <v>0</v>
      </c>
      <c r="B1048" s="268"/>
      <c r="C1048" s="268"/>
      <c r="D1048" s="268"/>
      <c r="E1048" s="268"/>
      <c r="F1048" s="268"/>
      <c r="G1048" s="268"/>
      <c r="H1048" s="268"/>
      <c r="I1048" s="268"/>
      <c r="J1048" s="268"/>
      <c r="K1048" s="268"/>
      <c r="L1048" s="268" t="s">
        <v>99</v>
      </c>
    </row>
    <row r="1049" spans="1:12" ht="17.25" x14ac:dyDescent="0.3">
      <c r="A1049" s="143">
        <f t="shared" si="28"/>
        <v>0</v>
      </c>
      <c r="B1049" s="268"/>
      <c r="C1049" s="268"/>
      <c r="D1049" s="268"/>
      <c r="E1049" s="268"/>
      <c r="F1049" s="268"/>
      <c r="G1049" s="268"/>
      <c r="H1049" s="268"/>
      <c r="I1049" s="268"/>
      <c r="J1049" s="268"/>
      <c r="K1049" s="268"/>
      <c r="L1049" s="268" t="s">
        <v>99</v>
      </c>
    </row>
    <row r="1050" spans="1:12" ht="17.25" x14ac:dyDescent="0.3">
      <c r="A1050" s="143">
        <f t="shared" si="28"/>
        <v>0</v>
      </c>
      <c r="B1050" s="268"/>
      <c r="C1050" s="268"/>
      <c r="D1050" s="268"/>
      <c r="E1050" s="268"/>
      <c r="F1050" s="268"/>
      <c r="G1050" s="268"/>
      <c r="H1050" s="268"/>
      <c r="I1050" s="268"/>
      <c r="J1050" s="268"/>
      <c r="K1050" s="268"/>
      <c r="L1050" s="268" t="s">
        <v>99</v>
      </c>
    </row>
    <row r="1051" spans="1:12" ht="17.25" x14ac:dyDescent="0.3">
      <c r="A1051" s="143">
        <f t="shared" si="28"/>
        <v>0</v>
      </c>
      <c r="B1051" s="268"/>
      <c r="C1051" s="268"/>
      <c r="D1051" s="268"/>
      <c r="E1051" s="268"/>
      <c r="F1051" s="268"/>
      <c r="G1051" s="268"/>
      <c r="H1051" s="268"/>
      <c r="I1051" s="268"/>
      <c r="J1051" s="268"/>
      <c r="K1051" s="268"/>
      <c r="L1051" s="268" t="s">
        <v>99</v>
      </c>
    </row>
    <row r="1052" spans="1:12" ht="17.25" x14ac:dyDescent="0.3">
      <c r="A1052" s="143">
        <f t="shared" si="28"/>
        <v>0</v>
      </c>
      <c r="B1052" s="268"/>
      <c r="C1052" s="268"/>
      <c r="D1052" s="268"/>
      <c r="E1052" s="268"/>
      <c r="F1052" s="268"/>
      <c r="G1052" s="268"/>
      <c r="H1052" s="268"/>
      <c r="I1052" s="268"/>
      <c r="J1052" s="268"/>
      <c r="K1052" s="268"/>
      <c r="L1052" s="268" t="s">
        <v>99</v>
      </c>
    </row>
    <row r="1053" spans="1:12" ht="17.25" x14ac:dyDescent="0.3">
      <c r="A1053" s="143">
        <f t="shared" si="28"/>
        <v>0</v>
      </c>
      <c r="B1053" s="268"/>
      <c r="C1053" s="268"/>
      <c r="D1053" s="268"/>
      <c r="E1053" s="268"/>
      <c r="F1053" s="268"/>
      <c r="G1053" s="268"/>
      <c r="H1053" s="268"/>
      <c r="I1053" s="268"/>
      <c r="J1053" s="268"/>
      <c r="K1053" s="268"/>
      <c r="L1053" s="268" t="s">
        <v>99</v>
      </c>
    </row>
    <row r="1054" spans="1:12" ht="17.25" x14ac:dyDescent="0.3">
      <c r="A1054" s="143">
        <f t="shared" si="28"/>
        <v>0</v>
      </c>
      <c r="B1054" s="268"/>
      <c r="C1054" s="268"/>
      <c r="D1054" s="268"/>
      <c r="E1054" s="268"/>
      <c r="F1054" s="268"/>
      <c r="G1054" s="268"/>
      <c r="H1054" s="268"/>
      <c r="I1054" s="268"/>
      <c r="J1054" s="268"/>
      <c r="K1054" s="268"/>
      <c r="L1054" s="268" t="s">
        <v>99</v>
      </c>
    </row>
    <row r="1055" spans="1:12" ht="17.25" x14ac:dyDescent="0.3">
      <c r="A1055" s="143">
        <f t="shared" si="28"/>
        <v>0</v>
      </c>
      <c r="B1055" s="268"/>
      <c r="C1055" s="268"/>
      <c r="D1055" s="268"/>
      <c r="E1055" s="268"/>
      <c r="F1055" s="268"/>
      <c r="G1055" s="268"/>
      <c r="H1055" s="268"/>
      <c r="I1055" s="268"/>
      <c r="J1055" s="268"/>
      <c r="K1055" s="268"/>
      <c r="L1055" s="268" t="s">
        <v>99</v>
      </c>
    </row>
    <row r="1056" spans="1:12" ht="17.25" x14ac:dyDescent="0.3">
      <c r="A1056" s="143">
        <f t="shared" si="28"/>
        <v>0</v>
      </c>
      <c r="B1056" s="268"/>
      <c r="C1056" s="268"/>
      <c r="D1056" s="268"/>
      <c r="E1056" s="268"/>
      <c r="F1056" s="268"/>
      <c r="G1056" s="268"/>
      <c r="H1056" s="268"/>
      <c r="I1056" s="268"/>
      <c r="J1056" s="268"/>
      <c r="K1056" s="268"/>
      <c r="L1056" s="268" t="s">
        <v>99</v>
      </c>
    </row>
    <row r="1057" spans="1:12" ht="17.25" x14ac:dyDescent="0.3">
      <c r="A1057" s="143">
        <f t="shared" si="28"/>
        <v>0</v>
      </c>
      <c r="B1057" s="268"/>
      <c r="C1057" s="268"/>
      <c r="D1057" s="268"/>
      <c r="E1057" s="268"/>
      <c r="F1057" s="268"/>
      <c r="G1057" s="268"/>
      <c r="H1057" s="268"/>
      <c r="I1057" s="268"/>
      <c r="J1057" s="268"/>
      <c r="K1057" s="268"/>
      <c r="L1057" s="268" t="s">
        <v>99</v>
      </c>
    </row>
    <row r="1058" spans="1:12" ht="17.25" x14ac:dyDescent="0.3">
      <c r="A1058" s="143">
        <f t="shared" si="28"/>
        <v>0</v>
      </c>
      <c r="B1058" s="268"/>
      <c r="C1058" s="268"/>
      <c r="D1058" s="268"/>
      <c r="E1058" s="268"/>
      <c r="F1058" s="268"/>
      <c r="G1058" s="268"/>
      <c r="H1058" s="268"/>
      <c r="I1058" s="268"/>
      <c r="J1058" s="268"/>
      <c r="K1058" s="268"/>
      <c r="L1058" s="268" t="s">
        <v>99</v>
      </c>
    </row>
    <row r="1059" spans="1:12" ht="17.25" x14ac:dyDescent="0.3">
      <c r="A1059" s="143">
        <f t="shared" si="28"/>
        <v>0</v>
      </c>
      <c r="B1059" s="268"/>
      <c r="C1059" s="268"/>
      <c r="D1059" s="268"/>
      <c r="E1059" s="268"/>
      <c r="F1059" s="268"/>
      <c r="G1059" s="268"/>
      <c r="H1059" s="268"/>
      <c r="I1059" s="268"/>
      <c r="J1059" s="268"/>
      <c r="K1059" s="268"/>
      <c r="L1059" s="268" t="s">
        <v>99</v>
      </c>
    </row>
    <row r="1060" spans="1:12" ht="17.25" x14ac:dyDescent="0.3">
      <c r="A1060" s="143">
        <f t="shared" si="28"/>
        <v>0</v>
      </c>
      <c r="B1060" s="268"/>
      <c r="C1060" s="268"/>
      <c r="D1060" s="268"/>
      <c r="E1060" s="268"/>
      <c r="F1060" s="268"/>
      <c r="G1060" s="268"/>
      <c r="H1060" s="268"/>
      <c r="I1060" s="268"/>
      <c r="J1060" s="268"/>
      <c r="K1060" s="268"/>
      <c r="L1060" s="268" t="s">
        <v>99</v>
      </c>
    </row>
    <row r="1061" spans="1:12" ht="17.25" x14ac:dyDescent="0.3">
      <c r="A1061" s="143">
        <f t="shared" si="28"/>
        <v>0</v>
      </c>
      <c r="B1061" s="268"/>
      <c r="C1061" s="268"/>
      <c r="D1061" s="268"/>
      <c r="E1061" s="268"/>
      <c r="F1061" s="268"/>
      <c r="G1061" s="268"/>
      <c r="H1061" s="268"/>
      <c r="I1061" s="268"/>
      <c r="J1061" s="268"/>
      <c r="K1061" s="268"/>
      <c r="L1061" s="268" t="s">
        <v>99</v>
      </c>
    </row>
    <row r="1062" spans="1:12" ht="17.25" x14ac:dyDescent="0.3">
      <c r="A1062" s="143">
        <f t="shared" ref="A1062:A1125" si="29">WEEKNUM(B1062)</f>
        <v>0</v>
      </c>
      <c r="B1062" s="268"/>
      <c r="C1062" s="268"/>
      <c r="D1062" s="268"/>
      <c r="E1062" s="268"/>
      <c r="F1062" s="268"/>
      <c r="G1062" s="268"/>
      <c r="H1062" s="268"/>
      <c r="I1062" s="268"/>
      <c r="J1062" s="268"/>
      <c r="K1062" s="268"/>
      <c r="L1062" s="268" t="s">
        <v>99</v>
      </c>
    </row>
    <row r="1063" spans="1:12" ht="17.25" x14ac:dyDescent="0.3">
      <c r="A1063" s="143">
        <f t="shared" si="29"/>
        <v>0</v>
      </c>
      <c r="B1063" s="268"/>
      <c r="C1063" s="268"/>
      <c r="D1063" s="268"/>
      <c r="E1063" s="268"/>
      <c r="F1063" s="268"/>
      <c r="G1063" s="268"/>
      <c r="H1063" s="268"/>
      <c r="I1063" s="268"/>
      <c r="J1063" s="268"/>
      <c r="K1063" s="268"/>
      <c r="L1063" s="268" t="s">
        <v>99</v>
      </c>
    </row>
    <row r="1064" spans="1:12" ht="17.25" x14ac:dyDescent="0.3">
      <c r="A1064" s="143">
        <f t="shared" si="29"/>
        <v>0</v>
      </c>
      <c r="B1064" s="268"/>
      <c r="C1064" s="268"/>
      <c r="D1064" s="268"/>
      <c r="E1064" s="268"/>
      <c r="F1064" s="268"/>
      <c r="G1064" s="268"/>
      <c r="H1064" s="268"/>
      <c r="I1064" s="268"/>
      <c r="J1064" s="268"/>
      <c r="K1064" s="268"/>
      <c r="L1064" s="268" t="s">
        <v>99</v>
      </c>
    </row>
    <row r="1065" spans="1:12" ht="17.25" x14ac:dyDescent="0.3">
      <c r="A1065" s="143">
        <f t="shared" si="29"/>
        <v>0</v>
      </c>
      <c r="B1065" s="268"/>
      <c r="C1065" s="268"/>
      <c r="D1065" s="268"/>
      <c r="E1065" s="268"/>
      <c r="F1065" s="268"/>
      <c r="G1065" s="268"/>
      <c r="H1065" s="268"/>
      <c r="I1065" s="268"/>
      <c r="J1065" s="268"/>
      <c r="K1065" s="268"/>
      <c r="L1065" s="268" t="s">
        <v>99</v>
      </c>
    </row>
    <row r="1066" spans="1:12" ht="17.25" x14ac:dyDescent="0.3">
      <c r="A1066" s="143">
        <f t="shared" si="29"/>
        <v>0</v>
      </c>
      <c r="B1066" s="268"/>
      <c r="C1066" s="268"/>
      <c r="D1066" s="268"/>
      <c r="E1066" s="268"/>
      <c r="F1066" s="268"/>
      <c r="G1066" s="268"/>
      <c r="H1066" s="268"/>
      <c r="I1066" s="268"/>
      <c r="J1066" s="268"/>
      <c r="K1066" s="268"/>
      <c r="L1066" s="268" t="s">
        <v>99</v>
      </c>
    </row>
    <row r="1067" spans="1:12" ht="17.25" x14ac:dyDescent="0.3">
      <c r="A1067" s="143">
        <f t="shared" si="29"/>
        <v>0</v>
      </c>
      <c r="B1067" s="268"/>
      <c r="C1067" s="268"/>
      <c r="D1067" s="268"/>
      <c r="E1067" s="268"/>
      <c r="F1067" s="268"/>
      <c r="G1067" s="268"/>
      <c r="H1067" s="268"/>
      <c r="I1067" s="268"/>
      <c r="J1067" s="268"/>
      <c r="K1067" s="268"/>
      <c r="L1067" s="268" t="s">
        <v>99</v>
      </c>
    </row>
    <row r="1068" spans="1:12" ht="17.25" x14ac:dyDescent="0.3">
      <c r="A1068" s="143">
        <f t="shared" si="29"/>
        <v>0</v>
      </c>
      <c r="B1068" s="268"/>
      <c r="C1068" s="268"/>
      <c r="D1068" s="268"/>
      <c r="E1068" s="268"/>
      <c r="F1068" s="268"/>
      <c r="G1068" s="268"/>
      <c r="H1068" s="268"/>
      <c r="I1068" s="268"/>
      <c r="J1068" s="268"/>
      <c r="K1068" s="268"/>
      <c r="L1068" s="268" t="s">
        <v>99</v>
      </c>
    </row>
    <row r="1069" spans="1:12" ht="17.25" x14ac:dyDescent="0.3">
      <c r="A1069" s="143">
        <f t="shared" si="29"/>
        <v>0</v>
      </c>
      <c r="B1069" s="268"/>
      <c r="C1069" s="268"/>
      <c r="D1069" s="268"/>
      <c r="E1069" s="268"/>
      <c r="F1069" s="268"/>
      <c r="G1069" s="268"/>
      <c r="H1069" s="268"/>
      <c r="I1069" s="268"/>
      <c r="J1069" s="268"/>
      <c r="K1069" s="268"/>
      <c r="L1069" s="268" t="s">
        <v>99</v>
      </c>
    </row>
    <row r="1070" spans="1:12" ht="17.25" x14ac:dyDescent="0.3">
      <c r="A1070" s="143">
        <f t="shared" si="29"/>
        <v>0</v>
      </c>
      <c r="B1070" s="268"/>
      <c r="C1070" s="268"/>
      <c r="D1070" s="268"/>
      <c r="E1070" s="268"/>
      <c r="F1070" s="268"/>
      <c r="G1070" s="268"/>
      <c r="H1070" s="268"/>
      <c r="I1070" s="268"/>
      <c r="J1070" s="268"/>
      <c r="K1070" s="268"/>
      <c r="L1070" s="268" t="s">
        <v>99</v>
      </c>
    </row>
    <row r="1071" spans="1:12" ht="17.25" x14ac:dyDescent="0.3">
      <c r="A1071" s="143">
        <f t="shared" si="29"/>
        <v>0</v>
      </c>
      <c r="B1071" s="268"/>
      <c r="C1071" s="268"/>
      <c r="D1071" s="268"/>
      <c r="E1071" s="268"/>
      <c r="F1071" s="268"/>
      <c r="G1071" s="268"/>
      <c r="H1071" s="268"/>
      <c r="I1071" s="268"/>
      <c r="J1071" s="268"/>
      <c r="K1071" s="268"/>
      <c r="L1071" s="268" t="s">
        <v>99</v>
      </c>
    </row>
    <row r="1072" spans="1:12" ht="17.25" x14ac:dyDescent="0.3">
      <c r="A1072" s="143">
        <f t="shared" si="29"/>
        <v>0</v>
      </c>
      <c r="B1072" s="268"/>
      <c r="C1072" s="268"/>
      <c r="D1072" s="268"/>
      <c r="E1072" s="268"/>
      <c r="F1072" s="268"/>
      <c r="G1072" s="268"/>
      <c r="H1072" s="268"/>
      <c r="I1072" s="268"/>
      <c r="J1072" s="268"/>
      <c r="K1072" s="268"/>
      <c r="L1072" s="268" t="s">
        <v>99</v>
      </c>
    </row>
    <row r="1073" spans="1:12" ht="17.25" x14ac:dyDescent="0.3">
      <c r="A1073" s="143">
        <f t="shared" si="29"/>
        <v>0</v>
      </c>
      <c r="B1073" s="268"/>
      <c r="C1073" s="268"/>
      <c r="D1073" s="268"/>
      <c r="E1073" s="268"/>
      <c r="F1073" s="268"/>
      <c r="G1073" s="268"/>
      <c r="H1073" s="268"/>
      <c r="I1073" s="268"/>
      <c r="J1073" s="268"/>
      <c r="K1073" s="268"/>
      <c r="L1073" s="268" t="s">
        <v>99</v>
      </c>
    </row>
    <row r="1074" spans="1:12" ht="17.25" x14ac:dyDescent="0.3">
      <c r="A1074" s="143">
        <f t="shared" si="29"/>
        <v>0</v>
      </c>
      <c r="B1074" s="268"/>
      <c r="C1074" s="268"/>
      <c r="D1074" s="268"/>
      <c r="E1074" s="268"/>
      <c r="F1074" s="268"/>
      <c r="G1074" s="268"/>
      <c r="H1074" s="268"/>
      <c r="I1074" s="268"/>
      <c r="J1074" s="268"/>
      <c r="K1074" s="268"/>
      <c r="L1074" s="268" t="s">
        <v>99</v>
      </c>
    </row>
    <row r="1075" spans="1:12" ht="17.25" x14ac:dyDescent="0.3">
      <c r="A1075" s="143">
        <f t="shared" si="29"/>
        <v>0</v>
      </c>
      <c r="B1075" s="268"/>
      <c r="C1075" s="268"/>
      <c r="D1075" s="268"/>
      <c r="E1075" s="268"/>
      <c r="F1075" s="268"/>
      <c r="G1075" s="268"/>
      <c r="H1075" s="268"/>
      <c r="I1075" s="268"/>
      <c r="J1075" s="268"/>
      <c r="K1075" s="268"/>
      <c r="L1075" s="268" t="s">
        <v>99</v>
      </c>
    </row>
    <row r="1076" spans="1:12" ht="17.25" x14ac:dyDescent="0.3">
      <c r="A1076" s="143">
        <f t="shared" si="29"/>
        <v>0</v>
      </c>
      <c r="B1076" s="268"/>
      <c r="C1076" s="268"/>
      <c r="D1076" s="268"/>
      <c r="E1076" s="268"/>
      <c r="F1076" s="268"/>
      <c r="G1076" s="268"/>
      <c r="H1076" s="268"/>
      <c r="I1076" s="268"/>
      <c r="J1076" s="268"/>
      <c r="K1076" s="268"/>
      <c r="L1076" s="268" t="s">
        <v>99</v>
      </c>
    </row>
    <row r="1077" spans="1:12" ht="17.25" x14ac:dyDescent="0.3">
      <c r="A1077" s="143">
        <f t="shared" si="29"/>
        <v>0</v>
      </c>
      <c r="B1077" s="268"/>
      <c r="C1077" s="268"/>
      <c r="D1077" s="268"/>
      <c r="E1077" s="268"/>
      <c r="F1077" s="268"/>
      <c r="G1077" s="268"/>
      <c r="H1077" s="268"/>
      <c r="I1077" s="268"/>
      <c r="J1077" s="268"/>
      <c r="K1077" s="268"/>
      <c r="L1077" s="268" t="s">
        <v>99</v>
      </c>
    </row>
    <row r="1078" spans="1:12" ht="17.25" x14ac:dyDescent="0.3">
      <c r="A1078" s="143">
        <f t="shared" si="29"/>
        <v>0</v>
      </c>
      <c r="B1078" s="268"/>
      <c r="C1078" s="268"/>
      <c r="D1078" s="268"/>
      <c r="E1078" s="268"/>
      <c r="F1078" s="268"/>
      <c r="G1078" s="268"/>
      <c r="H1078" s="268"/>
      <c r="I1078" s="268"/>
      <c r="J1078" s="268"/>
      <c r="K1078" s="268"/>
      <c r="L1078" s="268" t="s">
        <v>99</v>
      </c>
    </row>
    <row r="1079" spans="1:12" ht="17.25" x14ac:dyDescent="0.3">
      <c r="A1079" s="143">
        <f t="shared" si="29"/>
        <v>0</v>
      </c>
      <c r="B1079" s="268"/>
      <c r="C1079" s="268"/>
      <c r="D1079" s="268"/>
      <c r="E1079" s="268"/>
      <c r="F1079" s="268"/>
      <c r="G1079" s="268"/>
      <c r="H1079" s="268"/>
      <c r="I1079" s="268"/>
      <c r="J1079" s="268"/>
      <c r="K1079" s="268"/>
      <c r="L1079" s="268" t="s">
        <v>99</v>
      </c>
    </row>
    <row r="1080" spans="1:12" ht="17.25" x14ac:dyDescent="0.3">
      <c r="A1080" s="143">
        <f t="shared" si="29"/>
        <v>0</v>
      </c>
      <c r="B1080" s="268"/>
      <c r="C1080" s="268"/>
      <c r="D1080" s="268"/>
      <c r="E1080" s="268"/>
      <c r="F1080" s="268"/>
      <c r="G1080" s="268"/>
      <c r="H1080" s="268"/>
      <c r="I1080" s="268"/>
      <c r="J1080" s="268"/>
      <c r="K1080" s="268"/>
      <c r="L1080" s="268" t="s">
        <v>99</v>
      </c>
    </row>
    <row r="1081" spans="1:12" ht="17.25" x14ac:dyDescent="0.3">
      <c r="A1081" s="143">
        <f t="shared" si="29"/>
        <v>0</v>
      </c>
      <c r="B1081" s="268"/>
      <c r="C1081" s="268"/>
      <c r="D1081" s="268"/>
      <c r="E1081" s="268"/>
      <c r="F1081" s="268"/>
      <c r="G1081" s="268"/>
      <c r="H1081" s="268"/>
      <c r="I1081" s="268"/>
      <c r="J1081" s="268"/>
      <c r="K1081" s="268"/>
      <c r="L1081" s="268" t="s">
        <v>99</v>
      </c>
    </row>
    <row r="1082" spans="1:12" ht="17.25" x14ac:dyDescent="0.3">
      <c r="A1082" s="143">
        <f t="shared" si="29"/>
        <v>0</v>
      </c>
      <c r="B1082" s="268"/>
      <c r="C1082" s="268"/>
      <c r="D1082" s="268"/>
      <c r="E1082" s="268"/>
      <c r="F1082" s="268"/>
      <c r="G1082" s="268"/>
      <c r="H1082" s="268"/>
      <c r="I1082" s="268"/>
      <c r="J1082" s="268"/>
      <c r="K1082" s="268"/>
      <c r="L1082" s="268" t="s">
        <v>99</v>
      </c>
    </row>
    <row r="1083" spans="1:12" ht="17.25" x14ac:dyDescent="0.3">
      <c r="A1083" s="143">
        <f t="shared" si="29"/>
        <v>0</v>
      </c>
      <c r="B1083" s="268"/>
      <c r="C1083" s="268"/>
      <c r="D1083" s="268"/>
      <c r="E1083" s="268"/>
      <c r="F1083" s="268"/>
      <c r="G1083" s="268"/>
      <c r="H1083" s="268"/>
      <c r="I1083" s="268"/>
      <c r="J1083" s="268"/>
      <c r="K1083" s="268"/>
      <c r="L1083" s="268" t="s">
        <v>99</v>
      </c>
    </row>
    <row r="1084" spans="1:12" ht="17.25" x14ac:dyDescent="0.3">
      <c r="A1084" s="143">
        <f t="shared" si="29"/>
        <v>0</v>
      </c>
      <c r="B1084" s="268"/>
      <c r="C1084" s="268"/>
      <c r="D1084" s="268"/>
      <c r="E1084" s="268"/>
      <c r="F1084" s="268"/>
      <c r="G1084" s="268"/>
      <c r="H1084" s="268"/>
      <c r="I1084" s="268"/>
      <c r="J1084" s="268"/>
      <c r="K1084" s="268"/>
      <c r="L1084" s="268" t="s">
        <v>99</v>
      </c>
    </row>
    <row r="1085" spans="1:12" ht="17.25" x14ac:dyDescent="0.3">
      <c r="A1085" s="143">
        <f t="shared" si="29"/>
        <v>0</v>
      </c>
      <c r="B1085" s="268"/>
      <c r="C1085" s="268"/>
      <c r="D1085" s="268"/>
      <c r="E1085" s="268"/>
      <c r="F1085" s="268"/>
      <c r="G1085" s="268"/>
      <c r="H1085" s="268"/>
      <c r="I1085" s="268"/>
      <c r="J1085" s="268"/>
      <c r="K1085" s="268"/>
      <c r="L1085" s="268" t="s">
        <v>99</v>
      </c>
    </row>
    <row r="1086" spans="1:12" ht="17.25" x14ac:dyDescent="0.3">
      <c r="A1086" s="143">
        <f t="shared" si="29"/>
        <v>0</v>
      </c>
      <c r="B1086" s="268"/>
      <c r="C1086" s="268"/>
      <c r="D1086" s="268"/>
      <c r="E1086" s="268"/>
      <c r="F1086" s="268"/>
      <c r="G1086" s="268"/>
      <c r="H1086" s="268"/>
      <c r="I1086" s="268"/>
      <c r="J1086" s="268"/>
      <c r="K1086" s="268"/>
      <c r="L1086" s="268" t="s">
        <v>99</v>
      </c>
    </row>
    <row r="1087" spans="1:12" ht="17.25" x14ac:dyDescent="0.3">
      <c r="A1087" s="143">
        <f t="shared" si="29"/>
        <v>0</v>
      </c>
      <c r="B1087" s="268"/>
      <c r="C1087" s="268"/>
      <c r="D1087" s="268"/>
      <c r="E1087" s="268"/>
      <c r="F1087" s="268"/>
      <c r="G1087" s="268"/>
      <c r="H1087" s="268"/>
      <c r="I1087" s="268"/>
      <c r="J1087" s="268"/>
      <c r="K1087" s="268"/>
      <c r="L1087" s="268" t="s">
        <v>99</v>
      </c>
    </row>
    <row r="1088" spans="1:12" ht="17.25" x14ac:dyDescent="0.3">
      <c r="A1088" s="143">
        <f t="shared" si="29"/>
        <v>0</v>
      </c>
      <c r="B1088" s="268"/>
      <c r="C1088" s="268"/>
      <c r="D1088" s="268"/>
      <c r="E1088" s="268"/>
      <c r="F1088" s="268"/>
      <c r="G1088" s="268"/>
      <c r="H1088" s="268"/>
      <c r="I1088" s="268"/>
      <c r="J1088" s="268"/>
      <c r="K1088" s="268"/>
      <c r="L1088" s="268" t="s">
        <v>99</v>
      </c>
    </row>
    <row r="1089" spans="1:12" ht="17.25" x14ac:dyDescent="0.3">
      <c r="A1089" s="143">
        <f t="shared" si="29"/>
        <v>0</v>
      </c>
      <c r="B1089" s="268"/>
      <c r="C1089" s="268"/>
      <c r="D1089" s="268"/>
      <c r="E1089" s="268"/>
      <c r="F1089" s="268"/>
      <c r="G1089" s="268"/>
      <c r="H1089" s="268"/>
      <c r="I1089" s="268"/>
      <c r="J1089" s="268"/>
      <c r="K1089" s="268"/>
      <c r="L1089" s="268" t="s">
        <v>99</v>
      </c>
    </row>
    <row r="1090" spans="1:12" ht="17.25" x14ac:dyDescent="0.3">
      <c r="A1090" s="143">
        <f t="shared" si="29"/>
        <v>0</v>
      </c>
      <c r="B1090" s="268"/>
      <c r="C1090" s="268"/>
      <c r="D1090" s="268"/>
      <c r="E1090" s="268"/>
      <c r="F1090" s="268"/>
      <c r="G1090" s="268"/>
      <c r="H1090" s="268"/>
      <c r="I1090" s="268"/>
      <c r="J1090" s="268"/>
      <c r="K1090" s="268"/>
      <c r="L1090" s="268" t="s">
        <v>99</v>
      </c>
    </row>
    <row r="1091" spans="1:12" ht="17.25" x14ac:dyDescent="0.3">
      <c r="A1091" s="143">
        <f t="shared" si="29"/>
        <v>0</v>
      </c>
      <c r="B1091" s="268"/>
      <c r="C1091" s="268"/>
      <c r="D1091" s="268"/>
      <c r="E1091" s="268"/>
      <c r="F1091" s="268"/>
      <c r="G1091" s="268"/>
      <c r="H1091" s="268"/>
      <c r="I1091" s="268"/>
      <c r="J1091" s="268"/>
      <c r="K1091" s="268"/>
      <c r="L1091" s="268" t="s">
        <v>99</v>
      </c>
    </row>
    <row r="1092" spans="1:12" ht="17.25" x14ac:dyDescent="0.3">
      <c r="A1092" s="143">
        <f t="shared" si="29"/>
        <v>0</v>
      </c>
      <c r="B1092" s="268"/>
      <c r="C1092" s="268"/>
      <c r="D1092" s="268"/>
      <c r="E1092" s="268"/>
      <c r="F1092" s="268"/>
      <c r="G1092" s="268"/>
      <c r="H1092" s="268"/>
      <c r="I1092" s="268"/>
      <c r="J1092" s="268"/>
      <c r="K1092" s="268"/>
      <c r="L1092" s="268" t="s">
        <v>99</v>
      </c>
    </row>
    <row r="1093" spans="1:12" ht="17.25" x14ac:dyDescent="0.3">
      <c r="A1093" s="143">
        <f t="shared" si="29"/>
        <v>0</v>
      </c>
      <c r="B1093" s="268"/>
      <c r="C1093" s="268"/>
      <c r="D1093" s="268"/>
      <c r="E1093" s="268"/>
      <c r="F1093" s="268"/>
      <c r="G1093" s="268"/>
      <c r="H1093" s="268"/>
      <c r="I1093" s="268"/>
      <c r="J1093" s="268"/>
      <c r="K1093" s="268"/>
      <c r="L1093" s="268" t="s">
        <v>99</v>
      </c>
    </row>
    <row r="1094" spans="1:12" ht="17.25" x14ac:dyDescent="0.3">
      <c r="A1094" s="143">
        <f t="shared" si="29"/>
        <v>0</v>
      </c>
      <c r="B1094" s="268"/>
      <c r="C1094" s="268"/>
      <c r="D1094" s="268"/>
      <c r="E1094" s="268"/>
      <c r="F1094" s="268"/>
      <c r="G1094" s="268"/>
      <c r="H1094" s="268"/>
      <c r="I1094" s="268"/>
      <c r="J1094" s="268"/>
      <c r="K1094" s="268"/>
      <c r="L1094" s="268" t="s">
        <v>99</v>
      </c>
    </row>
    <row r="1095" spans="1:12" ht="17.25" x14ac:dyDescent="0.3">
      <c r="A1095" s="143">
        <f t="shared" si="29"/>
        <v>0</v>
      </c>
      <c r="B1095" s="268"/>
      <c r="C1095" s="268"/>
      <c r="D1095" s="268"/>
      <c r="E1095" s="268"/>
      <c r="F1095" s="268"/>
      <c r="G1095" s="268"/>
      <c r="H1095" s="268"/>
      <c r="I1095" s="268"/>
      <c r="J1095" s="268"/>
      <c r="K1095" s="268"/>
      <c r="L1095" s="268" t="s">
        <v>99</v>
      </c>
    </row>
    <row r="1096" spans="1:12" ht="17.25" x14ac:dyDescent="0.3">
      <c r="A1096" s="143">
        <f t="shared" si="29"/>
        <v>0</v>
      </c>
      <c r="B1096" s="268"/>
      <c r="C1096" s="268"/>
      <c r="D1096" s="268"/>
      <c r="E1096" s="268"/>
      <c r="F1096" s="268"/>
      <c r="G1096" s="268"/>
      <c r="H1096" s="268"/>
      <c r="I1096" s="268"/>
      <c r="J1096" s="268"/>
      <c r="K1096" s="268"/>
      <c r="L1096" s="268" t="s">
        <v>99</v>
      </c>
    </row>
    <row r="1097" spans="1:12" ht="17.25" x14ac:dyDescent="0.3">
      <c r="A1097" s="143">
        <f t="shared" si="29"/>
        <v>0</v>
      </c>
      <c r="B1097" s="268"/>
      <c r="C1097" s="268"/>
      <c r="D1097" s="268"/>
      <c r="E1097" s="268"/>
      <c r="F1097" s="268"/>
      <c r="G1097" s="268"/>
      <c r="H1097" s="268"/>
      <c r="I1097" s="268"/>
      <c r="J1097" s="268"/>
      <c r="K1097" s="268"/>
      <c r="L1097" s="268" t="s">
        <v>99</v>
      </c>
    </row>
    <row r="1098" spans="1:12" ht="17.25" x14ac:dyDescent="0.3">
      <c r="A1098" s="143">
        <f t="shared" si="29"/>
        <v>0</v>
      </c>
      <c r="B1098" s="268"/>
      <c r="C1098" s="268"/>
      <c r="D1098" s="268"/>
      <c r="E1098" s="268"/>
      <c r="F1098" s="268"/>
      <c r="G1098" s="268"/>
      <c r="H1098" s="268"/>
      <c r="I1098" s="268"/>
      <c r="J1098" s="268"/>
      <c r="K1098" s="268"/>
      <c r="L1098" s="268" t="s">
        <v>99</v>
      </c>
    </row>
    <row r="1099" spans="1:12" ht="17.25" x14ac:dyDescent="0.3">
      <c r="A1099" s="143">
        <f t="shared" si="29"/>
        <v>0</v>
      </c>
      <c r="B1099" s="268"/>
      <c r="C1099" s="268"/>
      <c r="D1099" s="268"/>
      <c r="E1099" s="268"/>
      <c r="F1099" s="268"/>
      <c r="G1099" s="268"/>
      <c r="H1099" s="268"/>
      <c r="I1099" s="268"/>
      <c r="J1099" s="268"/>
      <c r="K1099" s="268"/>
      <c r="L1099" s="268" t="s">
        <v>99</v>
      </c>
    </row>
    <row r="1100" spans="1:12" ht="17.25" x14ac:dyDescent="0.3">
      <c r="A1100" s="143">
        <f t="shared" si="29"/>
        <v>0</v>
      </c>
      <c r="B1100" s="268"/>
      <c r="C1100" s="268"/>
      <c r="D1100" s="268"/>
      <c r="E1100" s="268"/>
      <c r="F1100" s="268"/>
      <c r="G1100" s="268"/>
      <c r="H1100" s="268"/>
      <c r="I1100" s="268"/>
      <c r="J1100" s="268"/>
      <c r="K1100" s="268"/>
      <c r="L1100" s="268" t="s">
        <v>99</v>
      </c>
    </row>
    <row r="1101" spans="1:12" ht="17.25" x14ac:dyDescent="0.3">
      <c r="A1101" s="143">
        <f t="shared" si="29"/>
        <v>0</v>
      </c>
      <c r="B1101" s="268"/>
      <c r="C1101" s="268"/>
      <c r="D1101" s="268"/>
      <c r="E1101" s="268"/>
      <c r="F1101" s="268"/>
      <c r="G1101" s="268"/>
      <c r="H1101" s="268"/>
      <c r="I1101" s="268"/>
      <c r="J1101" s="268"/>
      <c r="K1101" s="268"/>
      <c r="L1101" s="268" t="s">
        <v>99</v>
      </c>
    </row>
    <row r="1102" spans="1:12" ht="17.25" x14ac:dyDescent="0.3">
      <c r="A1102" s="143">
        <f t="shared" si="29"/>
        <v>0</v>
      </c>
      <c r="B1102" s="268"/>
      <c r="C1102" s="268"/>
      <c r="D1102" s="268"/>
      <c r="E1102" s="268"/>
      <c r="F1102" s="268"/>
      <c r="G1102" s="268"/>
      <c r="H1102" s="268"/>
      <c r="I1102" s="268"/>
      <c r="J1102" s="268"/>
      <c r="K1102" s="268"/>
      <c r="L1102" s="268" t="s">
        <v>99</v>
      </c>
    </row>
    <row r="1103" spans="1:12" ht="17.25" x14ac:dyDescent="0.3">
      <c r="A1103" s="143">
        <f t="shared" si="29"/>
        <v>0</v>
      </c>
      <c r="B1103" s="268"/>
      <c r="C1103" s="268"/>
      <c r="D1103" s="268"/>
      <c r="E1103" s="268"/>
      <c r="F1103" s="268"/>
      <c r="G1103" s="268"/>
      <c r="H1103" s="268"/>
      <c r="I1103" s="268"/>
      <c r="J1103" s="268"/>
      <c r="K1103" s="268"/>
      <c r="L1103" s="268" t="s">
        <v>99</v>
      </c>
    </row>
    <row r="1104" spans="1:12" ht="17.25" x14ac:dyDescent="0.3">
      <c r="A1104" s="143">
        <f t="shared" si="29"/>
        <v>0</v>
      </c>
      <c r="B1104" s="268"/>
      <c r="C1104" s="268"/>
      <c r="D1104" s="268"/>
      <c r="E1104" s="268"/>
      <c r="F1104" s="268"/>
      <c r="G1104" s="268"/>
      <c r="H1104" s="268"/>
      <c r="I1104" s="268"/>
      <c r="J1104" s="268"/>
      <c r="K1104" s="268"/>
      <c r="L1104" s="268" t="s">
        <v>99</v>
      </c>
    </row>
    <row r="1105" spans="1:12" ht="17.25" x14ac:dyDescent="0.3">
      <c r="A1105" s="143">
        <f t="shared" si="29"/>
        <v>0</v>
      </c>
      <c r="B1105" s="268"/>
      <c r="C1105" s="268"/>
      <c r="D1105" s="268"/>
      <c r="E1105" s="268"/>
      <c r="F1105" s="268"/>
      <c r="G1105" s="268"/>
      <c r="H1105" s="268"/>
      <c r="I1105" s="268"/>
      <c r="J1105" s="268"/>
      <c r="K1105" s="268"/>
      <c r="L1105" s="268" t="s">
        <v>99</v>
      </c>
    </row>
    <row r="1106" spans="1:12" ht="17.25" x14ac:dyDescent="0.3">
      <c r="A1106" s="143">
        <f t="shared" si="29"/>
        <v>0</v>
      </c>
      <c r="B1106" s="268"/>
      <c r="C1106" s="268"/>
      <c r="D1106" s="268"/>
      <c r="E1106" s="268"/>
      <c r="F1106" s="268"/>
      <c r="G1106" s="268"/>
      <c r="H1106" s="268"/>
      <c r="I1106" s="268"/>
      <c r="J1106" s="268"/>
      <c r="K1106" s="268"/>
      <c r="L1106" s="268" t="s">
        <v>99</v>
      </c>
    </row>
    <row r="1107" spans="1:12" ht="17.25" x14ac:dyDescent="0.3">
      <c r="A1107" s="143">
        <f t="shared" si="29"/>
        <v>0</v>
      </c>
      <c r="B1107" s="268"/>
      <c r="C1107" s="268"/>
      <c r="D1107" s="268"/>
      <c r="E1107" s="268"/>
      <c r="F1107" s="268"/>
      <c r="G1107" s="268"/>
      <c r="H1107" s="268"/>
      <c r="I1107" s="268"/>
      <c r="J1107" s="268"/>
      <c r="K1107" s="268"/>
      <c r="L1107" s="268" t="s">
        <v>99</v>
      </c>
    </row>
    <row r="1108" spans="1:12" ht="17.25" x14ac:dyDescent="0.3">
      <c r="A1108" s="143">
        <f t="shared" si="29"/>
        <v>0</v>
      </c>
      <c r="B1108" s="268"/>
      <c r="C1108" s="268"/>
      <c r="D1108" s="268"/>
      <c r="E1108" s="268"/>
      <c r="F1108" s="268"/>
      <c r="G1108" s="268"/>
      <c r="H1108" s="268"/>
      <c r="I1108" s="268"/>
      <c r="J1108" s="268"/>
      <c r="K1108" s="268"/>
      <c r="L1108" s="268" t="s">
        <v>99</v>
      </c>
    </row>
    <row r="1109" spans="1:12" ht="17.25" x14ac:dyDescent="0.3">
      <c r="A1109" s="143">
        <f t="shared" si="29"/>
        <v>0</v>
      </c>
      <c r="B1109" s="268"/>
      <c r="C1109" s="268"/>
      <c r="D1109" s="268"/>
      <c r="E1109" s="268"/>
      <c r="F1109" s="268"/>
      <c r="G1109" s="268"/>
      <c r="H1109" s="268"/>
      <c r="I1109" s="268"/>
      <c r="J1109" s="268"/>
      <c r="K1109" s="268"/>
      <c r="L1109" s="268" t="s">
        <v>99</v>
      </c>
    </row>
    <row r="1110" spans="1:12" ht="17.25" x14ac:dyDescent="0.3">
      <c r="A1110" s="143">
        <f t="shared" si="29"/>
        <v>0</v>
      </c>
      <c r="B1110" s="268"/>
      <c r="C1110" s="268"/>
      <c r="D1110" s="268"/>
      <c r="E1110" s="268"/>
      <c r="F1110" s="268"/>
      <c r="G1110" s="268"/>
      <c r="H1110" s="268"/>
      <c r="I1110" s="268"/>
      <c r="J1110" s="268"/>
      <c r="K1110" s="268"/>
      <c r="L1110" s="268" t="s">
        <v>99</v>
      </c>
    </row>
    <row r="1111" spans="1:12" ht="17.25" x14ac:dyDescent="0.3">
      <c r="A1111" s="143">
        <f t="shared" si="29"/>
        <v>0</v>
      </c>
      <c r="B1111" s="268"/>
      <c r="C1111" s="268"/>
      <c r="D1111" s="268"/>
      <c r="E1111" s="268"/>
      <c r="F1111" s="268"/>
      <c r="G1111" s="268"/>
      <c r="H1111" s="268"/>
      <c r="I1111" s="268"/>
      <c r="J1111" s="268"/>
      <c r="K1111" s="268"/>
      <c r="L1111" s="268" t="s">
        <v>99</v>
      </c>
    </row>
    <row r="1112" spans="1:12" ht="17.25" x14ac:dyDescent="0.3">
      <c r="A1112" s="143">
        <f t="shared" si="29"/>
        <v>0</v>
      </c>
      <c r="B1112" s="268"/>
      <c r="C1112" s="268"/>
      <c r="D1112" s="268"/>
      <c r="E1112" s="268"/>
      <c r="F1112" s="268"/>
      <c r="G1112" s="268"/>
      <c r="H1112" s="268"/>
      <c r="I1112" s="268"/>
      <c r="J1112" s="268"/>
      <c r="K1112" s="268"/>
      <c r="L1112" s="268" t="s">
        <v>99</v>
      </c>
    </row>
    <row r="1113" spans="1:12" ht="17.25" x14ac:dyDescent="0.3">
      <c r="A1113" s="143">
        <f t="shared" si="29"/>
        <v>0</v>
      </c>
      <c r="B1113" s="268"/>
      <c r="C1113" s="268"/>
      <c r="D1113" s="268"/>
      <c r="E1113" s="268"/>
      <c r="F1113" s="268"/>
      <c r="G1113" s="268"/>
      <c r="H1113" s="268"/>
      <c r="I1113" s="268"/>
      <c r="J1113" s="268"/>
      <c r="K1113" s="268"/>
      <c r="L1113" s="268" t="s">
        <v>99</v>
      </c>
    </row>
    <row r="1114" spans="1:12" ht="17.25" x14ac:dyDescent="0.3">
      <c r="A1114" s="143">
        <f t="shared" si="29"/>
        <v>0</v>
      </c>
      <c r="B1114" s="268"/>
      <c r="C1114" s="268"/>
      <c r="D1114" s="268"/>
      <c r="E1114" s="268"/>
      <c r="F1114" s="268"/>
      <c r="G1114" s="268"/>
      <c r="H1114" s="268"/>
      <c r="I1114" s="268"/>
      <c r="J1114" s="268"/>
      <c r="K1114" s="268"/>
      <c r="L1114" s="268" t="s">
        <v>99</v>
      </c>
    </row>
    <row r="1115" spans="1:12" ht="17.25" x14ac:dyDescent="0.3">
      <c r="A1115" s="143">
        <f t="shared" si="29"/>
        <v>0</v>
      </c>
      <c r="B1115" s="268"/>
      <c r="C1115" s="268"/>
      <c r="D1115" s="268"/>
      <c r="E1115" s="268"/>
      <c r="F1115" s="268"/>
      <c r="G1115" s="268"/>
      <c r="H1115" s="268"/>
      <c r="I1115" s="268"/>
      <c r="J1115" s="268"/>
      <c r="K1115" s="268"/>
      <c r="L1115" s="268" t="s">
        <v>99</v>
      </c>
    </row>
    <row r="1116" spans="1:12" ht="17.25" x14ac:dyDescent="0.3">
      <c r="A1116" s="143">
        <f t="shared" si="29"/>
        <v>0</v>
      </c>
      <c r="B1116" s="268"/>
      <c r="C1116" s="268"/>
      <c r="D1116" s="268"/>
      <c r="E1116" s="268"/>
      <c r="F1116" s="268"/>
      <c r="G1116" s="268"/>
      <c r="H1116" s="268"/>
      <c r="I1116" s="268"/>
      <c r="J1116" s="268"/>
      <c r="K1116" s="268"/>
      <c r="L1116" s="268" t="s">
        <v>99</v>
      </c>
    </row>
    <row r="1117" spans="1:12" ht="17.25" x14ac:dyDescent="0.3">
      <c r="A1117" s="143">
        <f t="shared" si="29"/>
        <v>0</v>
      </c>
      <c r="B1117" s="268"/>
      <c r="C1117" s="268"/>
      <c r="D1117" s="268"/>
      <c r="E1117" s="268"/>
      <c r="F1117" s="268"/>
      <c r="G1117" s="268"/>
      <c r="H1117" s="268"/>
      <c r="I1117" s="268"/>
      <c r="J1117" s="268"/>
      <c r="K1117" s="268"/>
      <c r="L1117" s="268" t="s">
        <v>99</v>
      </c>
    </row>
    <row r="1118" spans="1:12" ht="17.25" x14ac:dyDescent="0.3">
      <c r="A1118" s="143">
        <f t="shared" si="29"/>
        <v>0</v>
      </c>
      <c r="B1118" s="268"/>
      <c r="C1118" s="268"/>
      <c r="D1118" s="268"/>
      <c r="E1118" s="268"/>
      <c r="F1118" s="268"/>
      <c r="G1118" s="268"/>
      <c r="H1118" s="268"/>
      <c r="I1118" s="268"/>
      <c r="J1118" s="268"/>
      <c r="K1118" s="268"/>
      <c r="L1118" s="268" t="s">
        <v>99</v>
      </c>
    </row>
    <row r="1119" spans="1:12" ht="17.25" x14ac:dyDescent="0.3">
      <c r="A1119" s="143">
        <f t="shared" si="29"/>
        <v>0</v>
      </c>
      <c r="B1119" s="268"/>
      <c r="C1119" s="268"/>
      <c r="D1119" s="268"/>
      <c r="E1119" s="268"/>
      <c r="F1119" s="268"/>
      <c r="G1119" s="268"/>
      <c r="H1119" s="268"/>
      <c r="I1119" s="268"/>
      <c r="J1119" s="268"/>
      <c r="K1119" s="268"/>
      <c r="L1119" s="268" t="s">
        <v>99</v>
      </c>
    </row>
    <row r="1120" spans="1:12" ht="17.25" x14ac:dyDescent="0.3">
      <c r="A1120" s="143">
        <f t="shared" si="29"/>
        <v>0</v>
      </c>
      <c r="B1120" s="268"/>
      <c r="C1120" s="268"/>
      <c r="D1120" s="268"/>
      <c r="E1120" s="268"/>
      <c r="F1120" s="268"/>
      <c r="G1120" s="268"/>
      <c r="H1120" s="268"/>
      <c r="I1120" s="268"/>
      <c r="J1120" s="268"/>
      <c r="K1120" s="268"/>
      <c r="L1120" s="268" t="s">
        <v>99</v>
      </c>
    </row>
    <row r="1121" spans="1:12" ht="17.25" x14ac:dyDescent="0.3">
      <c r="A1121" s="143">
        <f t="shared" si="29"/>
        <v>0</v>
      </c>
      <c r="B1121" s="268"/>
      <c r="C1121" s="268"/>
      <c r="D1121" s="268"/>
      <c r="E1121" s="268"/>
      <c r="F1121" s="268"/>
      <c r="G1121" s="268"/>
      <c r="H1121" s="268"/>
      <c r="I1121" s="268"/>
      <c r="J1121" s="268"/>
      <c r="K1121" s="268"/>
      <c r="L1121" s="268" t="s">
        <v>99</v>
      </c>
    </row>
    <row r="1122" spans="1:12" ht="17.25" x14ac:dyDescent="0.3">
      <c r="A1122" s="143">
        <f t="shared" si="29"/>
        <v>0</v>
      </c>
      <c r="B1122" s="268"/>
      <c r="C1122" s="268"/>
      <c r="D1122" s="268"/>
      <c r="E1122" s="268"/>
      <c r="F1122" s="268"/>
      <c r="G1122" s="268"/>
      <c r="H1122" s="268"/>
      <c r="I1122" s="268"/>
      <c r="J1122" s="268"/>
      <c r="K1122" s="268"/>
      <c r="L1122" s="268" t="s">
        <v>99</v>
      </c>
    </row>
    <row r="1123" spans="1:12" ht="17.25" x14ac:dyDescent="0.3">
      <c r="A1123" s="143">
        <f t="shared" si="29"/>
        <v>0</v>
      </c>
      <c r="B1123" s="268"/>
      <c r="C1123" s="268"/>
      <c r="D1123" s="268"/>
      <c r="E1123" s="268"/>
      <c r="F1123" s="268"/>
      <c r="G1123" s="268"/>
      <c r="H1123" s="268"/>
      <c r="I1123" s="268"/>
      <c r="J1123" s="268"/>
      <c r="K1123" s="268"/>
      <c r="L1123" s="268" t="s">
        <v>99</v>
      </c>
    </row>
    <row r="1124" spans="1:12" ht="17.25" x14ac:dyDescent="0.3">
      <c r="A1124" s="143">
        <f t="shared" si="29"/>
        <v>0</v>
      </c>
      <c r="B1124" s="268"/>
      <c r="C1124" s="268"/>
      <c r="D1124" s="268"/>
      <c r="E1124" s="268"/>
      <c r="F1124" s="268"/>
      <c r="G1124" s="268"/>
      <c r="H1124" s="268"/>
      <c r="I1124" s="268"/>
      <c r="J1124" s="268"/>
      <c r="K1124" s="268"/>
      <c r="L1124" s="268" t="s">
        <v>99</v>
      </c>
    </row>
    <row r="1125" spans="1:12" ht="17.25" x14ac:dyDescent="0.3">
      <c r="A1125" s="143">
        <f t="shared" si="29"/>
        <v>0</v>
      </c>
      <c r="B1125" s="268"/>
      <c r="C1125" s="268"/>
      <c r="D1125" s="268"/>
      <c r="E1125" s="268"/>
      <c r="F1125" s="268"/>
      <c r="G1125" s="268"/>
      <c r="H1125" s="268"/>
      <c r="I1125" s="268"/>
      <c r="J1125" s="268"/>
      <c r="K1125" s="268"/>
      <c r="L1125" s="268" t="s">
        <v>99</v>
      </c>
    </row>
    <row r="1126" spans="1:12" ht="17.25" x14ac:dyDescent="0.3">
      <c r="A1126" s="143">
        <f t="shared" ref="A1126:A1189" si="30">WEEKNUM(B1126)</f>
        <v>0</v>
      </c>
      <c r="B1126" s="268"/>
      <c r="C1126" s="268"/>
      <c r="D1126" s="268"/>
      <c r="E1126" s="268"/>
      <c r="F1126" s="268"/>
      <c r="G1126" s="268"/>
      <c r="H1126" s="268"/>
      <c r="I1126" s="268"/>
      <c r="J1126" s="268"/>
      <c r="K1126" s="268"/>
      <c r="L1126" s="268" t="s">
        <v>99</v>
      </c>
    </row>
    <row r="1127" spans="1:12" ht="17.25" x14ac:dyDescent="0.3">
      <c r="A1127" s="143">
        <f t="shared" si="30"/>
        <v>0</v>
      </c>
      <c r="B1127" s="268"/>
      <c r="C1127" s="268"/>
      <c r="D1127" s="268"/>
      <c r="E1127" s="268"/>
      <c r="F1127" s="268"/>
      <c r="G1127" s="268"/>
      <c r="H1127" s="268"/>
      <c r="I1127" s="268"/>
      <c r="J1127" s="268"/>
      <c r="K1127" s="268"/>
      <c r="L1127" s="268" t="s">
        <v>99</v>
      </c>
    </row>
    <row r="1128" spans="1:12" ht="17.25" x14ac:dyDescent="0.3">
      <c r="A1128" s="143">
        <f t="shared" si="30"/>
        <v>0</v>
      </c>
      <c r="B1128" s="268"/>
      <c r="C1128" s="268"/>
      <c r="D1128" s="268"/>
      <c r="E1128" s="268"/>
      <c r="F1128" s="268"/>
      <c r="G1128" s="268"/>
      <c r="H1128" s="268"/>
      <c r="I1128" s="268"/>
      <c r="J1128" s="268"/>
      <c r="K1128" s="268"/>
      <c r="L1128" s="268" t="s">
        <v>99</v>
      </c>
    </row>
    <row r="1129" spans="1:12" ht="17.25" x14ac:dyDescent="0.3">
      <c r="A1129" s="143">
        <f t="shared" si="30"/>
        <v>0</v>
      </c>
      <c r="B1129" s="268"/>
      <c r="C1129" s="268"/>
      <c r="D1129" s="268"/>
      <c r="E1129" s="268"/>
      <c r="F1129" s="268"/>
      <c r="G1129" s="268"/>
      <c r="H1129" s="268"/>
      <c r="I1129" s="268"/>
      <c r="J1129" s="268"/>
      <c r="K1129" s="268"/>
      <c r="L1129" s="268" t="s">
        <v>99</v>
      </c>
    </row>
    <row r="1130" spans="1:12" ht="17.25" x14ac:dyDescent="0.3">
      <c r="A1130" s="143">
        <f t="shared" si="30"/>
        <v>0</v>
      </c>
      <c r="B1130" s="268"/>
      <c r="C1130" s="268"/>
      <c r="D1130" s="268"/>
      <c r="E1130" s="268"/>
      <c r="F1130" s="268"/>
      <c r="G1130" s="268"/>
      <c r="H1130" s="268"/>
      <c r="I1130" s="268"/>
      <c r="J1130" s="268"/>
      <c r="K1130" s="268"/>
      <c r="L1130" s="268" t="s">
        <v>99</v>
      </c>
    </row>
    <row r="1131" spans="1:12" ht="17.25" x14ac:dyDescent="0.3">
      <c r="A1131" s="143">
        <f t="shared" si="30"/>
        <v>0</v>
      </c>
      <c r="B1131" s="268"/>
      <c r="C1131" s="268"/>
      <c r="D1131" s="268"/>
      <c r="E1131" s="268"/>
      <c r="F1131" s="268"/>
      <c r="G1131" s="268"/>
      <c r="H1131" s="268"/>
      <c r="I1131" s="268"/>
      <c r="J1131" s="268"/>
      <c r="K1131" s="268"/>
      <c r="L1131" s="268" t="s">
        <v>99</v>
      </c>
    </row>
    <row r="1132" spans="1:12" ht="17.25" x14ac:dyDescent="0.3">
      <c r="A1132" s="143">
        <f t="shared" si="30"/>
        <v>0</v>
      </c>
      <c r="B1132" s="268"/>
      <c r="C1132" s="268"/>
      <c r="D1132" s="268"/>
      <c r="E1132" s="268"/>
      <c r="F1132" s="268"/>
      <c r="G1132" s="268"/>
      <c r="H1132" s="268"/>
      <c r="I1132" s="268"/>
      <c r="J1132" s="268"/>
      <c r="K1132" s="268"/>
      <c r="L1132" s="268" t="s">
        <v>99</v>
      </c>
    </row>
    <row r="1133" spans="1:12" ht="17.25" x14ac:dyDescent="0.3">
      <c r="A1133" s="143">
        <f t="shared" si="30"/>
        <v>0</v>
      </c>
      <c r="B1133" s="268"/>
      <c r="C1133" s="268"/>
      <c r="D1133" s="268"/>
      <c r="E1133" s="268"/>
      <c r="F1133" s="268"/>
      <c r="G1133" s="268"/>
      <c r="H1133" s="268"/>
      <c r="I1133" s="268"/>
      <c r="J1133" s="268"/>
      <c r="K1133" s="268"/>
      <c r="L1133" s="268" t="s">
        <v>99</v>
      </c>
    </row>
    <row r="1134" spans="1:12" ht="17.25" x14ac:dyDescent="0.3">
      <c r="A1134" s="143">
        <f t="shared" si="30"/>
        <v>0</v>
      </c>
      <c r="B1134" s="268"/>
      <c r="C1134" s="268"/>
      <c r="D1134" s="268"/>
      <c r="E1134" s="268"/>
      <c r="F1134" s="268"/>
      <c r="G1134" s="268"/>
      <c r="H1134" s="268"/>
      <c r="I1134" s="268"/>
      <c r="J1134" s="268"/>
      <c r="K1134" s="268"/>
      <c r="L1134" s="268" t="s">
        <v>99</v>
      </c>
    </row>
    <row r="1135" spans="1:12" ht="17.25" x14ac:dyDescent="0.3">
      <c r="A1135" s="143">
        <f t="shared" si="30"/>
        <v>0</v>
      </c>
      <c r="B1135" s="268"/>
      <c r="C1135" s="268"/>
      <c r="D1135" s="268"/>
      <c r="E1135" s="268"/>
      <c r="F1135" s="268"/>
      <c r="G1135" s="268"/>
      <c r="H1135" s="268"/>
      <c r="I1135" s="268"/>
      <c r="J1135" s="268"/>
      <c r="K1135" s="268"/>
      <c r="L1135" s="268" t="s">
        <v>99</v>
      </c>
    </row>
    <row r="1136" spans="1:12" ht="17.25" x14ac:dyDescent="0.3">
      <c r="A1136" s="143">
        <f t="shared" si="30"/>
        <v>0</v>
      </c>
      <c r="B1136" s="268"/>
      <c r="C1136" s="268"/>
      <c r="D1136" s="268"/>
      <c r="E1136" s="268"/>
      <c r="F1136" s="268"/>
      <c r="G1136" s="268"/>
      <c r="H1136" s="268"/>
      <c r="I1136" s="268"/>
      <c r="J1136" s="268"/>
      <c r="K1136" s="268"/>
      <c r="L1136" s="268" t="s">
        <v>99</v>
      </c>
    </row>
    <row r="1137" spans="1:12" ht="17.25" x14ac:dyDescent="0.3">
      <c r="A1137" s="143">
        <f t="shared" si="30"/>
        <v>0</v>
      </c>
      <c r="B1137" s="268"/>
      <c r="C1137" s="268"/>
      <c r="D1137" s="268"/>
      <c r="E1137" s="268"/>
      <c r="F1137" s="268"/>
      <c r="G1137" s="268"/>
      <c r="H1137" s="268"/>
      <c r="I1137" s="268"/>
      <c r="J1137" s="268"/>
      <c r="K1137" s="268"/>
      <c r="L1137" s="268" t="s">
        <v>99</v>
      </c>
    </row>
    <row r="1138" spans="1:12" ht="17.25" x14ac:dyDescent="0.3">
      <c r="A1138" s="143">
        <f t="shared" si="30"/>
        <v>0</v>
      </c>
      <c r="B1138" s="268"/>
      <c r="C1138" s="268"/>
      <c r="D1138" s="268"/>
      <c r="E1138" s="268"/>
      <c r="F1138" s="268"/>
      <c r="G1138" s="268"/>
      <c r="H1138" s="268"/>
      <c r="I1138" s="268"/>
      <c r="J1138" s="268"/>
      <c r="K1138" s="268"/>
      <c r="L1138" s="268" t="s">
        <v>99</v>
      </c>
    </row>
    <row r="1139" spans="1:12" ht="17.25" x14ac:dyDescent="0.3">
      <c r="A1139" s="143">
        <f t="shared" si="30"/>
        <v>0</v>
      </c>
      <c r="B1139" s="268"/>
      <c r="C1139" s="268"/>
      <c r="D1139" s="268"/>
      <c r="E1139" s="268"/>
      <c r="F1139" s="268"/>
      <c r="G1139" s="268"/>
      <c r="H1139" s="268"/>
      <c r="I1139" s="268"/>
      <c r="J1139" s="268"/>
      <c r="K1139" s="268"/>
      <c r="L1139" s="268" t="s">
        <v>99</v>
      </c>
    </row>
    <row r="1140" spans="1:12" ht="17.25" x14ac:dyDescent="0.3">
      <c r="A1140" s="143">
        <f t="shared" si="30"/>
        <v>0</v>
      </c>
      <c r="B1140" s="268"/>
      <c r="C1140" s="268"/>
      <c r="D1140" s="268"/>
      <c r="E1140" s="268"/>
      <c r="F1140" s="268"/>
      <c r="G1140" s="268"/>
      <c r="H1140" s="268"/>
      <c r="I1140" s="268"/>
      <c r="J1140" s="268"/>
      <c r="K1140" s="268"/>
      <c r="L1140" s="268" t="s">
        <v>99</v>
      </c>
    </row>
    <row r="1141" spans="1:12" ht="17.25" x14ac:dyDescent="0.3">
      <c r="A1141" s="143">
        <f t="shared" si="30"/>
        <v>0</v>
      </c>
      <c r="B1141" s="268"/>
      <c r="C1141" s="268"/>
      <c r="D1141" s="268"/>
      <c r="E1141" s="268"/>
      <c r="F1141" s="268"/>
      <c r="G1141" s="268"/>
      <c r="H1141" s="268"/>
      <c r="I1141" s="268"/>
      <c r="J1141" s="268"/>
      <c r="K1141" s="268"/>
      <c r="L1141" s="268" t="s">
        <v>99</v>
      </c>
    </row>
    <row r="1142" spans="1:12" ht="17.25" x14ac:dyDescent="0.3">
      <c r="A1142" s="143">
        <f t="shared" si="30"/>
        <v>0</v>
      </c>
      <c r="B1142" s="268"/>
      <c r="C1142" s="268"/>
      <c r="D1142" s="268"/>
      <c r="E1142" s="268"/>
      <c r="F1142" s="268"/>
      <c r="G1142" s="268"/>
      <c r="H1142" s="268"/>
      <c r="I1142" s="268"/>
      <c r="J1142" s="268"/>
      <c r="K1142" s="268"/>
      <c r="L1142" s="268" t="s">
        <v>99</v>
      </c>
    </row>
    <row r="1143" spans="1:12" ht="17.25" x14ac:dyDescent="0.3">
      <c r="A1143" s="143">
        <f t="shared" si="30"/>
        <v>0</v>
      </c>
      <c r="B1143" s="268"/>
      <c r="C1143" s="268"/>
      <c r="D1143" s="268"/>
      <c r="E1143" s="268"/>
      <c r="F1143" s="268"/>
      <c r="G1143" s="268"/>
      <c r="H1143" s="268"/>
      <c r="I1143" s="268"/>
      <c r="J1143" s="268"/>
      <c r="K1143" s="268"/>
      <c r="L1143" s="268" t="s">
        <v>99</v>
      </c>
    </row>
    <row r="1144" spans="1:12" ht="17.25" x14ac:dyDescent="0.3">
      <c r="A1144" s="143">
        <f t="shared" si="30"/>
        <v>0</v>
      </c>
      <c r="B1144" s="268"/>
      <c r="C1144" s="268"/>
      <c r="D1144" s="268"/>
      <c r="E1144" s="268"/>
      <c r="F1144" s="268"/>
      <c r="G1144" s="268"/>
      <c r="H1144" s="268"/>
      <c r="I1144" s="268"/>
      <c r="J1144" s="268"/>
      <c r="K1144" s="268"/>
      <c r="L1144" s="268" t="s">
        <v>99</v>
      </c>
    </row>
    <row r="1145" spans="1:12" ht="17.25" x14ac:dyDescent="0.3">
      <c r="A1145" s="143">
        <f t="shared" si="30"/>
        <v>0</v>
      </c>
      <c r="B1145" s="268"/>
      <c r="C1145" s="268"/>
      <c r="D1145" s="268"/>
      <c r="E1145" s="268"/>
      <c r="F1145" s="268"/>
      <c r="G1145" s="268"/>
      <c r="H1145" s="268"/>
      <c r="I1145" s="268"/>
      <c r="J1145" s="268"/>
      <c r="K1145" s="268"/>
      <c r="L1145" s="268" t="s">
        <v>99</v>
      </c>
    </row>
    <row r="1146" spans="1:12" ht="17.25" x14ac:dyDescent="0.3">
      <c r="A1146" s="143">
        <f t="shared" si="30"/>
        <v>0</v>
      </c>
      <c r="B1146" s="268"/>
      <c r="C1146" s="268"/>
      <c r="D1146" s="268"/>
      <c r="E1146" s="268"/>
      <c r="F1146" s="268"/>
      <c r="G1146" s="268"/>
      <c r="H1146" s="268"/>
      <c r="I1146" s="268"/>
      <c r="J1146" s="268"/>
      <c r="K1146" s="268"/>
      <c r="L1146" s="268" t="s">
        <v>99</v>
      </c>
    </row>
    <row r="1147" spans="1:12" ht="17.25" x14ac:dyDescent="0.3">
      <c r="A1147" s="143">
        <f t="shared" si="30"/>
        <v>0</v>
      </c>
      <c r="B1147" s="268"/>
      <c r="C1147" s="268"/>
      <c r="D1147" s="268"/>
      <c r="E1147" s="268"/>
      <c r="F1147" s="268"/>
      <c r="G1147" s="268"/>
      <c r="H1147" s="268"/>
      <c r="I1147" s="268"/>
      <c r="J1147" s="268"/>
      <c r="K1147" s="268"/>
      <c r="L1147" s="268" t="s">
        <v>99</v>
      </c>
    </row>
    <row r="1148" spans="1:12" ht="17.25" x14ac:dyDescent="0.3">
      <c r="A1148" s="143">
        <f t="shared" si="30"/>
        <v>0</v>
      </c>
      <c r="B1148" s="268"/>
      <c r="C1148" s="268"/>
      <c r="D1148" s="268"/>
      <c r="E1148" s="268"/>
      <c r="F1148" s="268"/>
      <c r="G1148" s="268"/>
      <c r="H1148" s="268"/>
      <c r="I1148" s="268"/>
      <c r="J1148" s="268"/>
      <c r="K1148" s="268"/>
      <c r="L1148" s="268" t="s">
        <v>99</v>
      </c>
    </row>
    <row r="1149" spans="1:12" ht="17.25" x14ac:dyDescent="0.3">
      <c r="A1149" s="143">
        <f t="shared" si="30"/>
        <v>0</v>
      </c>
      <c r="B1149" s="268"/>
      <c r="C1149" s="268"/>
      <c r="D1149" s="268"/>
      <c r="E1149" s="268"/>
      <c r="F1149" s="268"/>
      <c r="G1149" s="268"/>
      <c r="H1149" s="268"/>
      <c r="I1149" s="268"/>
      <c r="J1149" s="268"/>
      <c r="K1149" s="268"/>
      <c r="L1149" s="268" t="s">
        <v>99</v>
      </c>
    </row>
    <row r="1150" spans="1:12" ht="17.25" x14ac:dyDescent="0.3">
      <c r="A1150" s="143">
        <f t="shared" si="30"/>
        <v>0</v>
      </c>
      <c r="B1150" s="268"/>
      <c r="C1150" s="268"/>
      <c r="D1150" s="268"/>
      <c r="E1150" s="268"/>
      <c r="F1150" s="268"/>
      <c r="G1150" s="268"/>
      <c r="H1150" s="268"/>
      <c r="I1150" s="268"/>
      <c r="J1150" s="268"/>
      <c r="K1150" s="268"/>
      <c r="L1150" s="268" t="s">
        <v>99</v>
      </c>
    </row>
    <row r="1151" spans="1:12" ht="17.25" x14ac:dyDescent="0.3">
      <c r="A1151" s="143">
        <f t="shared" si="30"/>
        <v>0</v>
      </c>
      <c r="B1151" s="268"/>
      <c r="C1151" s="268"/>
      <c r="D1151" s="268"/>
      <c r="E1151" s="268"/>
      <c r="F1151" s="268"/>
      <c r="G1151" s="268"/>
      <c r="H1151" s="268"/>
      <c r="I1151" s="268"/>
      <c r="J1151" s="268"/>
      <c r="K1151" s="268"/>
      <c r="L1151" s="268" t="s">
        <v>99</v>
      </c>
    </row>
    <row r="1152" spans="1:12" ht="17.25" x14ac:dyDescent="0.3">
      <c r="A1152" s="143">
        <f t="shared" si="30"/>
        <v>0</v>
      </c>
      <c r="B1152" s="268"/>
      <c r="C1152" s="268"/>
      <c r="D1152" s="268"/>
      <c r="E1152" s="268"/>
      <c r="F1152" s="268"/>
      <c r="G1152" s="268"/>
      <c r="H1152" s="268"/>
      <c r="I1152" s="268"/>
      <c r="J1152" s="268"/>
      <c r="K1152" s="268"/>
      <c r="L1152" s="268" t="s">
        <v>99</v>
      </c>
    </row>
    <row r="1153" spans="1:12" ht="17.25" x14ac:dyDescent="0.3">
      <c r="A1153" s="143">
        <f t="shared" si="30"/>
        <v>0</v>
      </c>
      <c r="B1153" s="268"/>
      <c r="C1153" s="268"/>
      <c r="D1153" s="268"/>
      <c r="E1153" s="268"/>
      <c r="F1153" s="268"/>
      <c r="G1153" s="268"/>
      <c r="H1153" s="268"/>
      <c r="I1153" s="268"/>
      <c r="J1153" s="268"/>
      <c r="K1153" s="268"/>
      <c r="L1153" s="268" t="s">
        <v>99</v>
      </c>
    </row>
    <row r="1154" spans="1:12" ht="17.25" x14ac:dyDescent="0.3">
      <c r="A1154" s="143">
        <f t="shared" si="30"/>
        <v>0</v>
      </c>
      <c r="B1154" s="268"/>
      <c r="C1154" s="268"/>
      <c r="D1154" s="268"/>
      <c r="E1154" s="268"/>
      <c r="F1154" s="268"/>
      <c r="G1154" s="268"/>
      <c r="H1154" s="268"/>
      <c r="I1154" s="268"/>
      <c r="J1154" s="268"/>
      <c r="K1154" s="268"/>
      <c r="L1154" s="268" t="s">
        <v>99</v>
      </c>
    </row>
    <row r="1155" spans="1:12" ht="17.25" x14ac:dyDescent="0.3">
      <c r="A1155" s="143">
        <f t="shared" si="30"/>
        <v>0</v>
      </c>
      <c r="B1155" s="268"/>
      <c r="C1155" s="268"/>
      <c r="D1155" s="268"/>
      <c r="E1155" s="268"/>
      <c r="F1155" s="268"/>
      <c r="G1155" s="268"/>
      <c r="H1155" s="268"/>
      <c r="I1155" s="268"/>
      <c r="J1155" s="268"/>
      <c r="K1155" s="268"/>
      <c r="L1155" s="268" t="s">
        <v>99</v>
      </c>
    </row>
    <row r="1156" spans="1:12" ht="17.25" x14ac:dyDescent="0.3">
      <c r="A1156" s="143">
        <f t="shared" si="30"/>
        <v>0</v>
      </c>
      <c r="B1156" s="268"/>
      <c r="C1156" s="268"/>
      <c r="D1156" s="268"/>
      <c r="E1156" s="268"/>
      <c r="F1156" s="268"/>
      <c r="G1156" s="268"/>
      <c r="H1156" s="268"/>
      <c r="I1156" s="268"/>
      <c r="J1156" s="268"/>
      <c r="K1156" s="268"/>
      <c r="L1156" s="268" t="s">
        <v>99</v>
      </c>
    </row>
    <row r="1157" spans="1:12" ht="17.25" x14ac:dyDescent="0.3">
      <c r="A1157" s="143">
        <f t="shared" si="30"/>
        <v>0</v>
      </c>
      <c r="B1157" s="268"/>
      <c r="C1157" s="268"/>
      <c r="D1157" s="268"/>
      <c r="E1157" s="268"/>
      <c r="F1157" s="268"/>
      <c r="G1157" s="268"/>
      <c r="H1157" s="268"/>
      <c r="I1157" s="268"/>
      <c r="J1157" s="268"/>
      <c r="K1157" s="268"/>
      <c r="L1157" s="268" t="s">
        <v>99</v>
      </c>
    </row>
    <row r="1158" spans="1:12" ht="17.25" x14ac:dyDescent="0.3">
      <c r="A1158" s="143">
        <f t="shared" si="30"/>
        <v>0</v>
      </c>
      <c r="B1158" s="268"/>
      <c r="C1158" s="268"/>
      <c r="D1158" s="268"/>
      <c r="E1158" s="268"/>
      <c r="F1158" s="268"/>
      <c r="G1158" s="268"/>
      <c r="H1158" s="268"/>
      <c r="I1158" s="268"/>
      <c r="J1158" s="268"/>
      <c r="K1158" s="268"/>
      <c r="L1158" s="268" t="s">
        <v>99</v>
      </c>
    </row>
    <row r="1159" spans="1:12" ht="17.25" x14ac:dyDescent="0.3">
      <c r="A1159" s="143">
        <f t="shared" si="30"/>
        <v>0</v>
      </c>
      <c r="B1159" s="268"/>
      <c r="C1159" s="268"/>
      <c r="D1159" s="268"/>
      <c r="E1159" s="268"/>
      <c r="F1159" s="268"/>
      <c r="G1159" s="268"/>
      <c r="H1159" s="268"/>
      <c r="I1159" s="268"/>
      <c r="J1159" s="268"/>
      <c r="K1159" s="268"/>
      <c r="L1159" s="268" t="s">
        <v>99</v>
      </c>
    </row>
    <row r="1160" spans="1:12" ht="17.25" x14ac:dyDescent="0.3">
      <c r="A1160" s="143">
        <f t="shared" si="30"/>
        <v>0</v>
      </c>
      <c r="B1160" s="268"/>
      <c r="C1160" s="268"/>
      <c r="D1160" s="268"/>
      <c r="E1160" s="268"/>
      <c r="F1160" s="268"/>
      <c r="G1160" s="268"/>
      <c r="H1160" s="268"/>
      <c r="I1160" s="268"/>
      <c r="J1160" s="268"/>
      <c r="K1160" s="268"/>
      <c r="L1160" s="268" t="s">
        <v>99</v>
      </c>
    </row>
    <row r="1161" spans="1:12" ht="17.25" x14ac:dyDescent="0.3">
      <c r="A1161" s="143">
        <f t="shared" si="30"/>
        <v>0</v>
      </c>
      <c r="B1161" s="268"/>
      <c r="C1161" s="268"/>
      <c r="D1161" s="268"/>
      <c r="E1161" s="268"/>
      <c r="F1161" s="268"/>
      <c r="G1161" s="268"/>
      <c r="H1161" s="268"/>
      <c r="I1161" s="268"/>
      <c r="J1161" s="268"/>
      <c r="K1161" s="268"/>
      <c r="L1161" s="268" t="s">
        <v>99</v>
      </c>
    </row>
    <row r="1162" spans="1:12" ht="17.25" x14ac:dyDescent="0.3">
      <c r="A1162" s="143">
        <f t="shared" si="30"/>
        <v>0</v>
      </c>
      <c r="B1162" s="268"/>
      <c r="C1162" s="268"/>
      <c r="D1162" s="268"/>
      <c r="E1162" s="268"/>
      <c r="F1162" s="268"/>
      <c r="G1162" s="268"/>
      <c r="H1162" s="268"/>
      <c r="I1162" s="268"/>
      <c r="J1162" s="268"/>
      <c r="K1162" s="268"/>
      <c r="L1162" s="268" t="s">
        <v>99</v>
      </c>
    </row>
    <row r="1163" spans="1:12" ht="17.25" x14ac:dyDescent="0.3">
      <c r="A1163" s="143">
        <f t="shared" si="30"/>
        <v>0</v>
      </c>
      <c r="B1163" s="268"/>
      <c r="C1163" s="268"/>
      <c r="D1163" s="268"/>
      <c r="E1163" s="268"/>
      <c r="F1163" s="268"/>
      <c r="G1163" s="268"/>
      <c r="H1163" s="268"/>
      <c r="I1163" s="268"/>
      <c r="J1163" s="268"/>
      <c r="K1163" s="268"/>
      <c r="L1163" s="268" t="s">
        <v>99</v>
      </c>
    </row>
    <row r="1164" spans="1:12" ht="17.25" x14ac:dyDescent="0.3">
      <c r="A1164" s="143">
        <f t="shared" si="30"/>
        <v>0</v>
      </c>
      <c r="B1164" s="268"/>
      <c r="C1164" s="268"/>
      <c r="D1164" s="268"/>
      <c r="E1164" s="268"/>
      <c r="F1164" s="268"/>
      <c r="G1164" s="268"/>
      <c r="H1164" s="268"/>
      <c r="I1164" s="268"/>
      <c r="J1164" s="268"/>
      <c r="K1164" s="268"/>
      <c r="L1164" s="268" t="s">
        <v>99</v>
      </c>
    </row>
    <row r="1165" spans="1:12" ht="17.25" x14ac:dyDescent="0.3">
      <c r="A1165" s="143">
        <f t="shared" si="30"/>
        <v>0</v>
      </c>
      <c r="B1165" s="268"/>
      <c r="C1165" s="268"/>
      <c r="D1165" s="268"/>
      <c r="E1165" s="268"/>
      <c r="F1165" s="268"/>
      <c r="G1165" s="268"/>
      <c r="H1165" s="268"/>
      <c r="I1165" s="268"/>
      <c r="J1165" s="268"/>
      <c r="K1165" s="268"/>
      <c r="L1165" s="268" t="s">
        <v>99</v>
      </c>
    </row>
    <row r="1166" spans="1:12" ht="17.25" x14ac:dyDescent="0.3">
      <c r="A1166" s="143">
        <f t="shared" si="30"/>
        <v>0</v>
      </c>
      <c r="B1166" s="268"/>
      <c r="C1166" s="268"/>
      <c r="D1166" s="268"/>
      <c r="E1166" s="268"/>
      <c r="F1166" s="268"/>
      <c r="G1166" s="268"/>
      <c r="H1166" s="268"/>
      <c r="I1166" s="268"/>
      <c r="J1166" s="268"/>
      <c r="K1166" s="268"/>
      <c r="L1166" s="268" t="s">
        <v>99</v>
      </c>
    </row>
    <row r="1167" spans="1:12" ht="17.25" x14ac:dyDescent="0.3">
      <c r="A1167" s="143">
        <f t="shared" si="30"/>
        <v>0</v>
      </c>
      <c r="B1167" s="268"/>
      <c r="C1167" s="268"/>
      <c r="D1167" s="268"/>
      <c r="E1167" s="268"/>
      <c r="F1167" s="268"/>
      <c r="G1167" s="268"/>
      <c r="H1167" s="268"/>
      <c r="I1167" s="268"/>
      <c r="J1167" s="268"/>
      <c r="K1167" s="268"/>
      <c r="L1167" s="268" t="s">
        <v>99</v>
      </c>
    </row>
    <row r="1168" spans="1:12" ht="17.25" x14ac:dyDescent="0.3">
      <c r="A1168" s="143">
        <f t="shared" si="30"/>
        <v>0</v>
      </c>
      <c r="B1168" s="268"/>
      <c r="C1168" s="268"/>
      <c r="D1168" s="268"/>
      <c r="E1168" s="268"/>
      <c r="F1168" s="268"/>
      <c r="G1168" s="268"/>
      <c r="H1168" s="268"/>
      <c r="I1168" s="268"/>
      <c r="J1168" s="268"/>
      <c r="K1168" s="268"/>
      <c r="L1168" s="268" t="s">
        <v>99</v>
      </c>
    </row>
    <row r="1169" spans="1:12" ht="17.25" x14ac:dyDescent="0.3">
      <c r="A1169" s="143">
        <f t="shared" si="30"/>
        <v>0</v>
      </c>
      <c r="B1169" s="268"/>
      <c r="C1169" s="268"/>
      <c r="D1169" s="268"/>
      <c r="E1169" s="268"/>
      <c r="F1169" s="268"/>
      <c r="G1169" s="268"/>
      <c r="H1169" s="268"/>
      <c r="I1169" s="268"/>
      <c r="J1169" s="268"/>
      <c r="K1169" s="268"/>
      <c r="L1169" s="268" t="s">
        <v>99</v>
      </c>
    </row>
    <row r="1170" spans="1:12" ht="17.25" x14ac:dyDescent="0.3">
      <c r="A1170" s="143">
        <f t="shared" si="30"/>
        <v>0</v>
      </c>
      <c r="B1170" s="268"/>
      <c r="C1170" s="268"/>
      <c r="D1170" s="268"/>
      <c r="E1170" s="268"/>
      <c r="F1170" s="268"/>
      <c r="G1170" s="268"/>
      <c r="H1170" s="268"/>
      <c r="I1170" s="268"/>
      <c r="J1170" s="268"/>
      <c r="K1170" s="268"/>
      <c r="L1170" s="268" t="s">
        <v>99</v>
      </c>
    </row>
    <row r="1171" spans="1:12" ht="17.25" x14ac:dyDescent="0.3">
      <c r="A1171" s="143">
        <f t="shared" si="30"/>
        <v>0</v>
      </c>
      <c r="B1171" s="268"/>
      <c r="C1171" s="268"/>
      <c r="D1171" s="268"/>
      <c r="E1171" s="268"/>
      <c r="F1171" s="268"/>
      <c r="G1171" s="268"/>
      <c r="H1171" s="268"/>
      <c r="I1171" s="268"/>
      <c r="J1171" s="268"/>
      <c r="K1171" s="268"/>
      <c r="L1171" s="268" t="s">
        <v>99</v>
      </c>
    </row>
    <row r="1172" spans="1:12" ht="17.25" x14ac:dyDescent="0.3">
      <c r="A1172" s="143">
        <f t="shared" si="30"/>
        <v>0</v>
      </c>
      <c r="B1172" s="268"/>
      <c r="C1172" s="268"/>
      <c r="D1172" s="268"/>
      <c r="E1172" s="268"/>
      <c r="F1172" s="268"/>
      <c r="G1172" s="268"/>
      <c r="H1172" s="268"/>
      <c r="I1172" s="268"/>
      <c r="J1172" s="268"/>
      <c r="K1172" s="268"/>
      <c r="L1172" s="268" t="s">
        <v>99</v>
      </c>
    </row>
    <row r="1173" spans="1:12" ht="17.25" x14ac:dyDescent="0.3">
      <c r="A1173" s="143">
        <f t="shared" si="30"/>
        <v>0</v>
      </c>
      <c r="B1173" s="268"/>
      <c r="C1173" s="268"/>
      <c r="D1173" s="268"/>
      <c r="E1173" s="268"/>
      <c r="F1173" s="268"/>
      <c r="G1173" s="268"/>
      <c r="H1173" s="268"/>
      <c r="I1173" s="268"/>
      <c r="J1173" s="268"/>
      <c r="K1173" s="268"/>
      <c r="L1173" s="268" t="s">
        <v>99</v>
      </c>
    </row>
    <row r="1174" spans="1:12" ht="17.25" x14ac:dyDescent="0.3">
      <c r="A1174" s="143">
        <f t="shared" si="30"/>
        <v>0</v>
      </c>
      <c r="B1174" s="268"/>
      <c r="C1174" s="268"/>
      <c r="D1174" s="268"/>
      <c r="E1174" s="268"/>
      <c r="F1174" s="268"/>
      <c r="G1174" s="268"/>
      <c r="H1174" s="268"/>
      <c r="I1174" s="268"/>
      <c r="J1174" s="268"/>
      <c r="K1174" s="268"/>
      <c r="L1174" s="268" t="s">
        <v>99</v>
      </c>
    </row>
    <row r="1175" spans="1:12" ht="17.25" x14ac:dyDescent="0.3">
      <c r="A1175" s="143">
        <f t="shared" si="30"/>
        <v>0</v>
      </c>
      <c r="B1175" s="268"/>
      <c r="C1175" s="268"/>
      <c r="D1175" s="268"/>
      <c r="E1175" s="268"/>
      <c r="F1175" s="268"/>
      <c r="G1175" s="268"/>
      <c r="H1175" s="268"/>
      <c r="I1175" s="268"/>
      <c r="J1175" s="268"/>
      <c r="K1175" s="268"/>
      <c r="L1175" s="268" t="s">
        <v>99</v>
      </c>
    </row>
    <row r="1176" spans="1:12" ht="17.25" x14ac:dyDescent="0.3">
      <c r="A1176" s="143">
        <f t="shared" si="30"/>
        <v>0</v>
      </c>
      <c r="B1176" s="268"/>
      <c r="C1176" s="268"/>
      <c r="D1176" s="268"/>
      <c r="E1176" s="268"/>
      <c r="F1176" s="268"/>
      <c r="G1176" s="268"/>
      <c r="H1176" s="268"/>
      <c r="I1176" s="268"/>
      <c r="J1176" s="268"/>
      <c r="K1176" s="268"/>
      <c r="L1176" s="268" t="s">
        <v>99</v>
      </c>
    </row>
    <row r="1177" spans="1:12" ht="17.25" x14ac:dyDescent="0.3">
      <c r="A1177" s="143">
        <f t="shared" si="30"/>
        <v>0</v>
      </c>
      <c r="B1177" s="268"/>
      <c r="C1177" s="268"/>
      <c r="D1177" s="268"/>
      <c r="E1177" s="268"/>
      <c r="F1177" s="268"/>
      <c r="G1177" s="268"/>
      <c r="H1177" s="268"/>
      <c r="I1177" s="268"/>
      <c r="J1177" s="268"/>
      <c r="K1177" s="268"/>
      <c r="L1177" s="268" t="s">
        <v>99</v>
      </c>
    </row>
    <row r="1178" spans="1:12" ht="17.25" x14ac:dyDescent="0.3">
      <c r="A1178" s="143">
        <f t="shared" si="30"/>
        <v>0</v>
      </c>
      <c r="B1178" s="268"/>
      <c r="C1178" s="268"/>
      <c r="D1178" s="268"/>
      <c r="E1178" s="268"/>
      <c r="F1178" s="268"/>
      <c r="G1178" s="268"/>
      <c r="H1178" s="268"/>
      <c r="I1178" s="268"/>
      <c r="J1178" s="268"/>
      <c r="K1178" s="268"/>
      <c r="L1178" s="268" t="s">
        <v>99</v>
      </c>
    </row>
    <row r="1179" spans="1:12" ht="17.25" x14ac:dyDescent="0.3">
      <c r="A1179" s="143">
        <f t="shared" si="30"/>
        <v>0</v>
      </c>
      <c r="B1179" s="268"/>
      <c r="C1179" s="268"/>
      <c r="D1179" s="268"/>
      <c r="E1179" s="268"/>
      <c r="F1179" s="268"/>
      <c r="G1179" s="268"/>
      <c r="H1179" s="268"/>
      <c r="I1179" s="268"/>
      <c r="J1179" s="268"/>
      <c r="K1179" s="268"/>
      <c r="L1179" s="268" t="s">
        <v>99</v>
      </c>
    </row>
    <row r="1180" spans="1:12" ht="17.25" x14ac:dyDescent="0.3">
      <c r="A1180" s="143">
        <f t="shared" si="30"/>
        <v>0</v>
      </c>
      <c r="B1180" s="268"/>
      <c r="C1180" s="268"/>
      <c r="D1180" s="268"/>
      <c r="E1180" s="268"/>
      <c r="F1180" s="268"/>
      <c r="G1180" s="268"/>
      <c r="H1180" s="268"/>
      <c r="I1180" s="268"/>
      <c r="J1180" s="268"/>
      <c r="K1180" s="268"/>
      <c r="L1180" s="268" t="s">
        <v>99</v>
      </c>
    </row>
    <row r="1181" spans="1:12" ht="17.25" x14ac:dyDescent="0.3">
      <c r="A1181" s="143">
        <f t="shared" si="30"/>
        <v>0</v>
      </c>
      <c r="B1181" s="268"/>
      <c r="C1181" s="268"/>
      <c r="D1181" s="268"/>
      <c r="E1181" s="268"/>
      <c r="F1181" s="268"/>
      <c r="G1181" s="268"/>
      <c r="H1181" s="268"/>
      <c r="I1181" s="268"/>
      <c r="J1181" s="268"/>
      <c r="K1181" s="268"/>
      <c r="L1181" s="268" t="s">
        <v>99</v>
      </c>
    </row>
    <row r="1182" spans="1:12" ht="17.25" x14ac:dyDescent="0.3">
      <c r="A1182" s="143">
        <f t="shared" si="30"/>
        <v>0</v>
      </c>
      <c r="B1182" s="268"/>
      <c r="C1182" s="268"/>
      <c r="D1182" s="268"/>
      <c r="E1182" s="268"/>
      <c r="F1182" s="268"/>
      <c r="G1182" s="268"/>
      <c r="H1182" s="268"/>
      <c r="I1182" s="268"/>
      <c r="J1182" s="268"/>
      <c r="K1182" s="268"/>
      <c r="L1182" s="268" t="s">
        <v>99</v>
      </c>
    </row>
    <row r="1183" spans="1:12" ht="17.25" x14ac:dyDescent="0.3">
      <c r="A1183" s="143">
        <f t="shared" si="30"/>
        <v>0</v>
      </c>
      <c r="B1183" s="268"/>
      <c r="C1183" s="268"/>
      <c r="D1183" s="268"/>
      <c r="E1183" s="268"/>
      <c r="F1183" s="268"/>
      <c r="G1183" s="268"/>
      <c r="H1183" s="268"/>
      <c r="I1183" s="268"/>
      <c r="J1183" s="268"/>
      <c r="K1183" s="268"/>
      <c r="L1183" s="268" t="s">
        <v>99</v>
      </c>
    </row>
    <row r="1184" spans="1:12" ht="17.25" x14ac:dyDescent="0.3">
      <c r="A1184" s="143">
        <f t="shared" si="30"/>
        <v>0</v>
      </c>
      <c r="B1184" s="268"/>
      <c r="C1184" s="268"/>
      <c r="D1184" s="268"/>
      <c r="E1184" s="268"/>
      <c r="F1184" s="268"/>
      <c r="G1184" s="268"/>
      <c r="H1184" s="268"/>
      <c r="I1184" s="268"/>
      <c r="J1184" s="268"/>
      <c r="K1184" s="268"/>
      <c r="L1184" s="268" t="s">
        <v>99</v>
      </c>
    </row>
    <row r="1185" spans="1:12" ht="17.25" x14ac:dyDescent="0.3">
      <c r="A1185" s="143">
        <f t="shared" si="30"/>
        <v>0</v>
      </c>
      <c r="B1185" s="268"/>
      <c r="C1185" s="268"/>
      <c r="D1185" s="268"/>
      <c r="E1185" s="268"/>
      <c r="F1185" s="268"/>
      <c r="G1185" s="268"/>
      <c r="H1185" s="268"/>
      <c r="I1185" s="268"/>
      <c r="J1185" s="268"/>
      <c r="K1185" s="268"/>
      <c r="L1185" s="268" t="s">
        <v>99</v>
      </c>
    </row>
    <row r="1186" spans="1:12" ht="17.25" x14ac:dyDescent="0.3">
      <c r="A1186" s="143">
        <f t="shared" si="30"/>
        <v>0</v>
      </c>
      <c r="B1186" s="268"/>
      <c r="C1186" s="268"/>
      <c r="D1186" s="268"/>
      <c r="E1186" s="268"/>
      <c r="F1186" s="268"/>
      <c r="G1186" s="268"/>
      <c r="H1186" s="268"/>
      <c r="I1186" s="268"/>
      <c r="J1186" s="268"/>
      <c r="K1186" s="268"/>
      <c r="L1186" s="268" t="s">
        <v>99</v>
      </c>
    </row>
    <row r="1187" spans="1:12" ht="17.25" x14ac:dyDescent="0.3">
      <c r="A1187" s="143">
        <f t="shared" si="30"/>
        <v>0</v>
      </c>
      <c r="B1187" s="268"/>
      <c r="C1187" s="268"/>
      <c r="D1187" s="268"/>
      <c r="E1187" s="268"/>
      <c r="F1187" s="268"/>
      <c r="G1187" s="268"/>
      <c r="H1187" s="268"/>
      <c r="I1187" s="268"/>
      <c r="J1187" s="268"/>
      <c r="K1187" s="268"/>
      <c r="L1187" s="268" t="s">
        <v>99</v>
      </c>
    </row>
    <row r="1188" spans="1:12" ht="17.25" x14ac:dyDescent="0.3">
      <c r="A1188" s="143">
        <f t="shared" si="30"/>
        <v>0</v>
      </c>
      <c r="B1188" s="268"/>
      <c r="C1188" s="268"/>
      <c r="D1188" s="268"/>
      <c r="E1188" s="268"/>
      <c r="F1188" s="268"/>
      <c r="G1188" s="268"/>
      <c r="H1188" s="268"/>
      <c r="I1188" s="268"/>
      <c r="J1188" s="268"/>
      <c r="K1188" s="268"/>
      <c r="L1188" s="268" t="s">
        <v>99</v>
      </c>
    </row>
    <row r="1189" spans="1:12" ht="17.25" x14ac:dyDescent="0.3">
      <c r="A1189" s="143">
        <f t="shared" si="30"/>
        <v>0</v>
      </c>
      <c r="B1189" s="268"/>
      <c r="C1189" s="268"/>
      <c r="D1189" s="268"/>
      <c r="E1189" s="268"/>
      <c r="F1189" s="268"/>
      <c r="G1189" s="268"/>
      <c r="H1189" s="268"/>
      <c r="I1189" s="268"/>
      <c r="J1189" s="268"/>
      <c r="K1189" s="268"/>
      <c r="L1189" s="268" t="s">
        <v>99</v>
      </c>
    </row>
    <row r="1190" spans="1:12" ht="17.25" x14ac:dyDescent="0.3">
      <c r="A1190" s="143">
        <f t="shared" ref="A1190:A1253" si="31">WEEKNUM(B1190)</f>
        <v>0</v>
      </c>
      <c r="B1190" s="268"/>
      <c r="C1190" s="268"/>
      <c r="D1190" s="268"/>
      <c r="E1190" s="268"/>
      <c r="F1190" s="268"/>
      <c r="G1190" s="268"/>
      <c r="H1190" s="268"/>
      <c r="I1190" s="268"/>
      <c r="J1190" s="268"/>
      <c r="K1190" s="268"/>
      <c r="L1190" s="268" t="s">
        <v>99</v>
      </c>
    </row>
    <row r="1191" spans="1:12" ht="17.25" x14ac:dyDescent="0.3">
      <c r="A1191" s="143">
        <f t="shared" si="31"/>
        <v>0</v>
      </c>
      <c r="B1191" s="268"/>
      <c r="C1191" s="268"/>
      <c r="D1191" s="268"/>
      <c r="E1191" s="268"/>
      <c r="F1191" s="268"/>
      <c r="G1191" s="268"/>
      <c r="H1191" s="268"/>
      <c r="I1191" s="268"/>
      <c r="J1191" s="268"/>
      <c r="K1191" s="268"/>
      <c r="L1191" s="268" t="s">
        <v>99</v>
      </c>
    </row>
    <row r="1192" spans="1:12" ht="17.25" x14ac:dyDescent="0.3">
      <c r="A1192" s="143">
        <f t="shared" si="31"/>
        <v>0</v>
      </c>
      <c r="B1192" s="268"/>
      <c r="C1192" s="268"/>
      <c r="D1192" s="268"/>
      <c r="E1192" s="268"/>
      <c r="F1192" s="268"/>
      <c r="G1192" s="268"/>
      <c r="H1192" s="268"/>
      <c r="I1192" s="268"/>
      <c r="J1192" s="268"/>
      <c r="K1192" s="268"/>
      <c r="L1192" s="268" t="s">
        <v>99</v>
      </c>
    </row>
    <row r="1193" spans="1:12" ht="17.25" x14ac:dyDescent="0.3">
      <c r="A1193" s="143">
        <f t="shared" si="31"/>
        <v>0</v>
      </c>
      <c r="B1193" s="268"/>
      <c r="C1193" s="268"/>
      <c r="D1193" s="268"/>
      <c r="E1193" s="268"/>
      <c r="F1193" s="268"/>
      <c r="G1193" s="268"/>
      <c r="H1193" s="268"/>
      <c r="I1193" s="268"/>
      <c r="J1193" s="268"/>
      <c r="K1193" s="268"/>
      <c r="L1193" s="268" t="s">
        <v>99</v>
      </c>
    </row>
    <row r="1194" spans="1:12" ht="17.25" x14ac:dyDescent="0.3">
      <c r="A1194" s="143">
        <f t="shared" si="31"/>
        <v>0</v>
      </c>
      <c r="B1194" s="268"/>
      <c r="C1194" s="268"/>
      <c r="D1194" s="268"/>
      <c r="E1194" s="268"/>
      <c r="F1194" s="268"/>
      <c r="G1194" s="268"/>
      <c r="H1194" s="268"/>
      <c r="I1194" s="268"/>
      <c r="J1194" s="268"/>
      <c r="K1194" s="268"/>
      <c r="L1194" s="268" t="s">
        <v>99</v>
      </c>
    </row>
    <row r="1195" spans="1:12" ht="17.25" x14ac:dyDescent="0.3">
      <c r="A1195" s="143">
        <f t="shared" si="31"/>
        <v>0</v>
      </c>
      <c r="B1195" s="268"/>
      <c r="C1195" s="268"/>
      <c r="D1195" s="268"/>
      <c r="E1195" s="268"/>
      <c r="F1195" s="268"/>
      <c r="G1195" s="268"/>
      <c r="H1195" s="268"/>
      <c r="I1195" s="268"/>
      <c r="J1195" s="268"/>
      <c r="K1195" s="268"/>
      <c r="L1195" s="268" t="s">
        <v>99</v>
      </c>
    </row>
    <row r="1196" spans="1:12" ht="17.25" x14ac:dyDescent="0.3">
      <c r="A1196" s="143">
        <f t="shared" si="31"/>
        <v>0</v>
      </c>
      <c r="B1196" s="268"/>
      <c r="C1196" s="268"/>
      <c r="D1196" s="268"/>
      <c r="E1196" s="268"/>
      <c r="F1196" s="268"/>
      <c r="G1196" s="268"/>
      <c r="H1196" s="268"/>
      <c r="I1196" s="268"/>
      <c r="J1196" s="268"/>
      <c r="K1196" s="268"/>
      <c r="L1196" s="268" t="s">
        <v>99</v>
      </c>
    </row>
    <row r="1197" spans="1:12" ht="17.25" x14ac:dyDescent="0.3">
      <c r="A1197" s="143">
        <f t="shared" si="31"/>
        <v>0</v>
      </c>
      <c r="B1197" s="268"/>
      <c r="C1197" s="268"/>
      <c r="D1197" s="268"/>
      <c r="E1197" s="268"/>
      <c r="F1197" s="268"/>
      <c r="G1197" s="268"/>
      <c r="H1197" s="268"/>
      <c r="I1197" s="268"/>
      <c r="J1197" s="268"/>
      <c r="K1197" s="268"/>
      <c r="L1197" s="268" t="s">
        <v>99</v>
      </c>
    </row>
    <row r="1198" spans="1:12" ht="17.25" x14ac:dyDescent="0.3">
      <c r="A1198" s="143">
        <f t="shared" si="31"/>
        <v>0</v>
      </c>
      <c r="B1198" s="268"/>
      <c r="C1198" s="268"/>
      <c r="D1198" s="268"/>
      <c r="E1198" s="268"/>
      <c r="F1198" s="268"/>
      <c r="G1198" s="268"/>
      <c r="H1198" s="268"/>
      <c r="I1198" s="268"/>
      <c r="J1198" s="268"/>
      <c r="K1198" s="268"/>
      <c r="L1198" s="268" t="s">
        <v>99</v>
      </c>
    </row>
    <row r="1199" spans="1:12" ht="17.25" x14ac:dyDescent="0.3">
      <c r="A1199" s="143">
        <f t="shared" si="31"/>
        <v>0</v>
      </c>
      <c r="B1199" s="268"/>
      <c r="C1199" s="268"/>
      <c r="D1199" s="268"/>
      <c r="E1199" s="268"/>
      <c r="F1199" s="268"/>
      <c r="G1199" s="268"/>
      <c r="H1199" s="268"/>
      <c r="I1199" s="268"/>
      <c r="J1199" s="268"/>
      <c r="K1199" s="268"/>
      <c r="L1199" s="268" t="s">
        <v>99</v>
      </c>
    </row>
    <row r="1200" spans="1:12" ht="17.25" x14ac:dyDescent="0.3">
      <c r="A1200" s="143">
        <f t="shared" si="31"/>
        <v>0</v>
      </c>
      <c r="B1200" s="268"/>
      <c r="C1200" s="268"/>
      <c r="D1200" s="268"/>
      <c r="E1200" s="268"/>
      <c r="F1200" s="268"/>
      <c r="G1200" s="268"/>
      <c r="H1200" s="268"/>
      <c r="I1200" s="268"/>
      <c r="J1200" s="268"/>
      <c r="K1200" s="268"/>
      <c r="L1200" s="268" t="s">
        <v>99</v>
      </c>
    </row>
    <row r="1201" spans="1:12" ht="17.25" x14ac:dyDescent="0.3">
      <c r="A1201" s="143">
        <f t="shared" si="31"/>
        <v>0</v>
      </c>
      <c r="B1201" s="268"/>
      <c r="C1201" s="268"/>
      <c r="D1201" s="268"/>
      <c r="E1201" s="268"/>
      <c r="F1201" s="268"/>
      <c r="G1201" s="268"/>
      <c r="H1201" s="268"/>
      <c r="I1201" s="268"/>
      <c r="J1201" s="268"/>
      <c r="K1201" s="268"/>
      <c r="L1201" s="268" t="s">
        <v>99</v>
      </c>
    </row>
    <row r="1202" spans="1:12" ht="17.25" x14ac:dyDescent="0.3">
      <c r="A1202" s="143">
        <f t="shared" si="31"/>
        <v>0</v>
      </c>
      <c r="B1202" s="268"/>
      <c r="C1202" s="268"/>
      <c r="D1202" s="268"/>
      <c r="E1202" s="268"/>
      <c r="F1202" s="268"/>
      <c r="G1202" s="268"/>
      <c r="H1202" s="268"/>
      <c r="I1202" s="268"/>
      <c r="J1202" s="268"/>
      <c r="K1202" s="268"/>
      <c r="L1202" s="268" t="s">
        <v>99</v>
      </c>
    </row>
    <row r="1203" spans="1:12" ht="17.25" x14ac:dyDescent="0.3">
      <c r="A1203" s="143">
        <f t="shared" si="31"/>
        <v>0</v>
      </c>
      <c r="B1203" s="268"/>
      <c r="C1203" s="268"/>
      <c r="D1203" s="268"/>
      <c r="E1203" s="268"/>
      <c r="F1203" s="268"/>
      <c r="G1203" s="268"/>
      <c r="H1203" s="268"/>
      <c r="I1203" s="268"/>
      <c r="J1203" s="268"/>
      <c r="K1203" s="268"/>
      <c r="L1203" s="268" t="s">
        <v>99</v>
      </c>
    </row>
    <row r="1204" spans="1:12" ht="17.25" x14ac:dyDescent="0.3">
      <c r="A1204" s="143">
        <f t="shared" si="31"/>
        <v>0</v>
      </c>
      <c r="B1204" s="268"/>
      <c r="C1204" s="268"/>
      <c r="D1204" s="268"/>
      <c r="E1204" s="268"/>
      <c r="F1204" s="268"/>
      <c r="G1204" s="268"/>
      <c r="H1204" s="268"/>
      <c r="I1204" s="268"/>
      <c r="J1204" s="268"/>
      <c r="K1204" s="268"/>
      <c r="L1204" s="268" t="s">
        <v>99</v>
      </c>
    </row>
    <row r="1205" spans="1:12" ht="17.25" x14ac:dyDescent="0.3">
      <c r="A1205" s="143">
        <f t="shared" si="31"/>
        <v>0</v>
      </c>
      <c r="B1205" s="268"/>
      <c r="C1205" s="268"/>
      <c r="D1205" s="268"/>
      <c r="E1205" s="268"/>
      <c r="F1205" s="268"/>
      <c r="G1205" s="268"/>
      <c r="H1205" s="268"/>
      <c r="I1205" s="268"/>
      <c r="J1205" s="268"/>
      <c r="K1205" s="268"/>
      <c r="L1205" s="268" t="s">
        <v>99</v>
      </c>
    </row>
    <row r="1206" spans="1:12" ht="17.25" x14ac:dyDescent="0.3">
      <c r="A1206" s="143">
        <f t="shared" si="31"/>
        <v>0</v>
      </c>
      <c r="B1206" s="268"/>
      <c r="C1206" s="268"/>
      <c r="D1206" s="268"/>
      <c r="E1206" s="268"/>
      <c r="F1206" s="268"/>
      <c r="G1206" s="268"/>
      <c r="H1206" s="268"/>
      <c r="I1206" s="268"/>
      <c r="J1206" s="268"/>
      <c r="K1206" s="268"/>
      <c r="L1206" s="268" t="s">
        <v>99</v>
      </c>
    </row>
    <row r="1207" spans="1:12" ht="17.25" x14ac:dyDescent="0.3">
      <c r="A1207" s="143">
        <f t="shared" si="31"/>
        <v>0</v>
      </c>
      <c r="B1207" s="268"/>
      <c r="C1207" s="268"/>
      <c r="D1207" s="268"/>
      <c r="E1207" s="268"/>
      <c r="F1207" s="268"/>
      <c r="G1207" s="268"/>
      <c r="H1207" s="268"/>
      <c r="I1207" s="268"/>
      <c r="J1207" s="268"/>
      <c r="K1207" s="268"/>
      <c r="L1207" s="268" t="s">
        <v>99</v>
      </c>
    </row>
    <row r="1208" spans="1:12" ht="17.25" x14ac:dyDescent="0.3">
      <c r="A1208" s="143">
        <f t="shared" si="31"/>
        <v>0</v>
      </c>
      <c r="B1208" s="268"/>
      <c r="C1208" s="268"/>
      <c r="D1208" s="268"/>
      <c r="E1208" s="268"/>
      <c r="F1208" s="268"/>
      <c r="G1208" s="268"/>
      <c r="H1208" s="268"/>
      <c r="I1208" s="268"/>
      <c r="J1208" s="268"/>
      <c r="K1208" s="268"/>
      <c r="L1208" s="268" t="s">
        <v>99</v>
      </c>
    </row>
    <row r="1209" spans="1:12" ht="17.25" x14ac:dyDescent="0.3">
      <c r="A1209" s="143">
        <f t="shared" si="31"/>
        <v>0</v>
      </c>
      <c r="B1209" s="268"/>
      <c r="C1209" s="268"/>
      <c r="D1209" s="268"/>
      <c r="E1209" s="268"/>
      <c r="F1209" s="268"/>
      <c r="G1209" s="268"/>
      <c r="H1209" s="268"/>
      <c r="I1209" s="268"/>
      <c r="J1209" s="268"/>
      <c r="K1209" s="268"/>
      <c r="L1209" s="268" t="s">
        <v>99</v>
      </c>
    </row>
    <row r="1210" spans="1:12" ht="17.25" x14ac:dyDescent="0.3">
      <c r="A1210" s="143">
        <f t="shared" si="31"/>
        <v>0</v>
      </c>
      <c r="B1210" s="268"/>
      <c r="C1210" s="268"/>
      <c r="D1210" s="268"/>
      <c r="E1210" s="268"/>
      <c r="F1210" s="268"/>
      <c r="G1210" s="268"/>
      <c r="H1210" s="268"/>
      <c r="I1210" s="268"/>
      <c r="J1210" s="268"/>
      <c r="K1210" s="268"/>
      <c r="L1210" s="268" t="s">
        <v>99</v>
      </c>
    </row>
    <row r="1211" spans="1:12" ht="17.25" x14ac:dyDescent="0.3">
      <c r="A1211" s="143">
        <f t="shared" si="31"/>
        <v>0</v>
      </c>
      <c r="B1211" s="268"/>
      <c r="C1211" s="268"/>
      <c r="D1211" s="268"/>
      <c r="E1211" s="268"/>
      <c r="F1211" s="268"/>
      <c r="G1211" s="268"/>
      <c r="H1211" s="268"/>
      <c r="I1211" s="268"/>
      <c r="J1211" s="268"/>
      <c r="K1211" s="268"/>
      <c r="L1211" s="268" t="s">
        <v>99</v>
      </c>
    </row>
    <row r="1212" spans="1:12" ht="17.25" x14ac:dyDescent="0.3">
      <c r="A1212" s="143">
        <f t="shared" si="31"/>
        <v>0</v>
      </c>
      <c r="B1212" s="268"/>
      <c r="C1212" s="268"/>
      <c r="D1212" s="268"/>
      <c r="E1212" s="268"/>
      <c r="F1212" s="268"/>
      <c r="G1212" s="268"/>
      <c r="H1212" s="268"/>
      <c r="I1212" s="268"/>
      <c r="J1212" s="268"/>
      <c r="K1212" s="268"/>
      <c r="L1212" s="268" t="s">
        <v>99</v>
      </c>
    </row>
    <row r="1213" spans="1:12" ht="17.25" x14ac:dyDescent="0.3">
      <c r="A1213" s="143">
        <f t="shared" si="31"/>
        <v>0</v>
      </c>
      <c r="B1213" s="268"/>
      <c r="C1213" s="268"/>
      <c r="D1213" s="268"/>
      <c r="E1213" s="268"/>
      <c r="F1213" s="268"/>
      <c r="G1213" s="268"/>
      <c r="H1213" s="268"/>
      <c r="I1213" s="268"/>
      <c r="J1213" s="268"/>
      <c r="K1213" s="268"/>
      <c r="L1213" s="268" t="s">
        <v>99</v>
      </c>
    </row>
    <row r="1214" spans="1:12" ht="17.25" x14ac:dyDescent="0.3">
      <c r="A1214" s="143">
        <f t="shared" si="31"/>
        <v>0</v>
      </c>
      <c r="B1214" s="268"/>
      <c r="C1214" s="268"/>
      <c r="D1214" s="268"/>
      <c r="E1214" s="268"/>
      <c r="F1214" s="268"/>
      <c r="G1214" s="268"/>
      <c r="H1214" s="268"/>
      <c r="I1214" s="268"/>
      <c r="J1214" s="268"/>
      <c r="K1214" s="268"/>
      <c r="L1214" s="268" t="s">
        <v>99</v>
      </c>
    </row>
    <row r="1215" spans="1:12" ht="17.25" x14ac:dyDescent="0.3">
      <c r="A1215" s="143">
        <f t="shared" si="31"/>
        <v>0</v>
      </c>
      <c r="B1215" s="268"/>
      <c r="C1215" s="268"/>
      <c r="D1215" s="268"/>
      <c r="E1215" s="268"/>
      <c r="F1215" s="268"/>
      <c r="G1215" s="268"/>
      <c r="H1215" s="268"/>
      <c r="I1215" s="268"/>
      <c r="J1215" s="268"/>
      <c r="K1215" s="268"/>
      <c r="L1215" s="268" t="s">
        <v>99</v>
      </c>
    </row>
    <row r="1216" spans="1:12" ht="17.25" x14ac:dyDescent="0.3">
      <c r="A1216" s="143">
        <f t="shared" si="31"/>
        <v>0</v>
      </c>
      <c r="B1216" s="268"/>
      <c r="C1216" s="268"/>
      <c r="D1216" s="268"/>
      <c r="E1216" s="268"/>
      <c r="F1216" s="268"/>
      <c r="G1216" s="268"/>
      <c r="H1216" s="268"/>
      <c r="I1216" s="268"/>
      <c r="J1216" s="268"/>
      <c r="K1216" s="268"/>
      <c r="L1216" s="268" t="s">
        <v>99</v>
      </c>
    </row>
    <row r="1217" spans="1:12" ht="17.25" x14ac:dyDescent="0.3">
      <c r="A1217" s="143">
        <f t="shared" si="31"/>
        <v>0</v>
      </c>
      <c r="B1217" s="268"/>
      <c r="C1217" s="268"/>
      <c r="D1217" s="268"/>
      <c r="E1217" s="268"/>
      <c r="F1217" s="268"/>
      <c r="G1217" s="268"/>
      <c r="H1217" s="268"/>
      <c r="I1217" s="268"/>
      <c r="J1217" s="268"/>
      <c r="K1217" s="268"/>
      <c r="L1217" s="268" t="s">
        <v>99</v>
      </c>
    </row>
    <row r="1218" spans="1:12" ht="17.25" x14ac:dyDescent="0.3">
      <c r="A1218" s="143">
        <f t="shared" si="31"/>
        <v>0</v>
      </c>
      <c r="B1218" s="268"/>
      <c r="C1218" s="268"/>
      <c r="D1218" s="268"/>
      <c r="E1218" s="268"/>
      <c r="F1218" s="268"/>
      <c r="G1218" s="268"/>
      <c r="H1218" s="268"/>
      <c r="I1218" s="268"/>
      <c r="J1218" s="268"/>
      <c r="K1218" s="268"/>
      <c r="L1218" s="268" t="s">
        <v>99</v>
      </c>
    </row>
    <row r="1219" spans="1:12" ht="17.25" x14ac:dyDescent="0.3">
      <c r="A1219" s="143">
        <f t="shared" si="31"/>
        <v>0</v>
      </c>
      <c r="B1219" s="268"/>
      <c r="C1219" s="268"/>
      <c r="D1219" s="268"/>
      <c r="E1219" s="268"/>
      <c r="F1219" s="268"/>
      <c r="G1219" s="268"/>
      <c r="H1219" s="268"/>
      <c r="I1219" s="268"/>
      <c r="J1219" s="268"/>
      <c r="K1219" s="268"/>
      <c r="L1219" s="268" t="s">
        <v>99</v>
      </c>
    </row>
    <row r="1220" spans="1:12" ht="17.25" x14ac:dyDescent="0.3">
      <c r="A1220" s="143">
        <f t="shared" si="31"/>
        <v>0</v>
      </c>
      <c r="B1220" s="268"/>
      <c r="C1220" s="268"/>
      <c r="D1220" s="268"/>
      <c r="E1220" s="268"/>
      <c r="F1220" s="268"/>
      <c r="G1220" s="268"/>
      <c r="H1220" s="268"/>
      <c r="I1220" s="268"/>
      <c r="J1220" s="268"/>
      <c r="K1220" s="268"/>
      <c r="L1220" s="268" t="s">
        <v>99</v>
      </c>
    </row>
    <row r="1221" spans="1:12" ht="17.25" x14ac:dyDescent="0.3">
      <c r="A1221" s="143">
        <f t="shared" si="31"/>
        <v>0</v>
      </c>
      <c r="B1221" s="268"/>
      <c r="C1221" s="268"/>
      <c r="D1221" s="268"/>
      <c r="E1221" s="268"/>
      <c r="F1221" s="268"/>
      <c r="G1221" s="268"/>
      <c r="H1221" s="268"/>
      <c r="I1221" s="268"/>
      <c r="J1221" s="268"/>
      <c r="K1221" s="268"/>
      <c r="L1221" s="268" t="s">
        <v>99</v>
      </c>
    </row>
    <row r="1222" spans="1:12" ht="17.25" x14ac:dyDescent="0.3">
      <c r="A1222" s="143">
        <f t="shared" si="31"/>
        <v>0</v>
      </c>
      <c r="B1222" s="268"/>
      <c r="C1222" s="268"/>
      <c r="D1222" s="268"/>
      <c r="E1222" s="268"/>
      <c r="F1222" s="268"/>
      <c r="G1222" s="268"/>
      <c r="H1222" s="268"/>
      <c r="I1222" s="268"/>
      <c r="J1222" s="268"/>
      <c r="K1222" s="268"/>
      <c r="L1222" s="268" t="s">
        <v>99</v>
      </c>
    </row>
    <row r="1223" spans="1:12" ht="17.25" x14ac:dyDescent="0.3">
      <c r="A1223" s="143">
        <f t="shared" si="31"/>
        <v>0</v>
      </c>
      <c r="B1223" s="268"/>
      <c r="C1223" s="268"/>
      <c r="D1223" s="268"/>
      <c r="E1223" s="268"/>
      <c r="F1223" s="268"/>
      <c r="G1223" s="268"/>
      <c r="H1223" s="268"/>
      <c r="I1223" s="268"/>
      <c r="J1223" s="268"/>
      <c r="K1223" s="268"/>
      <c r="L1223" s="268" t="s">
        <v>99</v>
      </c>
    </row>
    <row r="1224" spans="1:12" ht="17.25" x14ac:dyDescent="0.3">
      <c r="A1224" s="143">
        <f t="shared" si="31"/>
        <v>0</v>
      </c>
      <c r="B1224" s="268"/>
      <c r="C1224" s="268"/>
      <c r="D1224" s="268"/>
      <c r="E1224" s="268"/>
      <c r="F1224" s="268"/>
      <c r="G1224" s="268"/>
      <c r="H1224" s="268"/>
      <c r="I1224" s="268"/>
      <c r="J1224" s="268"/>
      <c r="K1224" s="268"/>
      <c r="L1224" s="268" t="s">
        <v>99</v>
      </c>
    </row>
    <row r="1225" spans="1:12" ht="17.25" x14ac:dyDescent="0.3">
      <c r="A1225" s="143">
        <f t="shared" si="31"/>
        <v>0</v>
      </c>
      <c r="B1225" s="268"/>
      <c r="C1225" s="268"/>
      <c r="D1225" s="268"/>
      <c r="E1225" s="268"/>
      <c r="F1225" s="268"/>
      <c r="G1225" s="268"/>
      <c r="H1225" s="268"/>
      <c r="I1225" s="268"/>
      <c r="J1225" s="268"/>
      <c r="K1225" s="268"/>
      <c r="L1225" s="268" t="s">
        <v>99</v>
      </c>
    </row>
    <row r="1226" spans="1:12" ht="17.25" x14ac:dyDescent="0.3">
      <c r="A1226" s="143">
        <f t="shared" si="31"/>
        <v>0</v>
      </c>
      <c r="B1226" s="268"/>
      <c r="C1226" s="268"/>
      <c r="D1226" s="268"/>
      <c r="E1226" s="268"/>
      <c r="F1226" s="268"/>
      <c r="G1226" s="268"/>
      <c r="H1226" s="268"/>
      <c r="I1226" s="268"/>
      <c r="J1226" s="268"/>
      <c r="K1226" s="268"/>
      <c r="L1226" s="268" t="s">
        <v>99</v>
      </c>
    </row>
    <row r="1227" spans="1:12" ht="17.25" x14ac:dyDescent="0.3">
      <c r="A1227" s="143">
        <f t="shared" si="31"/>
        <v>0</v>
      </c>
      <c r="B1227" s="268"/>
      <c r="C1227" s="268"/>
      <c r="D1227" s="268"/>
      <c r="E1227" s="268"/>
      <c r="F1227" s="268"/>
      <c r="G1227" s="268"/>
      <c r="H1227" s="268"/>
      <c r="I1227" s="268"/>
      <c r="J1227" s="268"/>
      <c r="K1227" s="268"/>
      <c r="L1227" s="268" t="s">
        <v>99</v>
      </c>
    </row>
    <row r="1228" spans="1:12" ht="17.25" x14ac:dyDescent="0.3">
      <c r="A1228" s="143">
        <f t="shared" si="31"/>
        <v>0</v>
      </c>
      <c r="B1228" s="268"/>
      <c r="C1228" s="268"/>
      <c r="D1228" s="268"/>
      <c r="E1228" s="268"/>
      <c r="F1228" s="268"/>
      <c r="G1228" s="268"/>
      <c r="H1228" s="268"/>
      <c r="I1228" s="268"/>
      <c r="J1228" s="268"/>
      <c r="K1228" s="268"/>
      <c r="L1228" s="268" t="s">
        <v>99</v>
      </c>
    </row>
    <row r="1229" spans="1:12" ht="17.25" x14ac:dyDescent="0.3">
      <c r="A1229" s="143">
        <f t="shared" si="31"/>
        <v>0</v>
      </c>
      <c r="B1229" s="268"/>
      <c r="C1229" s="268"/>
      <c r="D1229" s="268"/>
      <c r="E1229" s="268"/>
      <c r="F1229" s="268"/>
      <c r="G1229" s="268"/>
      <c r="H1229" s="268"/>
      <c r="I1229" s="268"/>
      <c r="J1229" s="268"/>
      <c r="K1229" s="268"/>
      <c r="L1229" s="268" t="s">
        <v>99</v>
      </c>
    </row>
    <row r="1230" spans="1:12" ht="17.25" x14ac:dyDescent="0.3">
      <c r="A1230" s="143">
        <f t="shared" si="31"/>
        <v>0</v>
      </c>
      <c r="B1230" s="268"/>
      <c r="C1230" s="268"/>
      <c r="D1230" s="268"/>
      <c r="E1230" s="268"/>
      <c r="F1230" s="268"/>
      <c r="G1230" s="268"/>
      <c r="H1230" s="268"/>
      <c r="I1230" s="268"/>
      <c r="J1230" s="268"/>
      <c r="K1230" s="268"/>
      <c r="L1230" s="268" t="s">
        <v>99</v>
      </c>
    </row>
    <row r="1231" spans="1:12" ht="17.25" x14ac:dyDescent="0.3">
      <c r="A1231" s="143">
        <f t="shared" si="31"/>
        <v>0</v>
      </c>
      <c r="B1231" s="268"/>
      <c r="C1231" s="268"/>
      <c r="D1231" s="268"/>
      <c r="E1231" s="268"/>
      <c r="F1231" s="268"/>
      <c r="G1231" s="268"/>
      <c r="H1231" s="268"/>
      <c r="I1231" s="268"/>
      <c r="J1231" s="268"/>
      <c r="K1231" s="268"/>
      <c r="L1231" s="268" t="s">
        <v>99</v>
      </c>
    </row>
    <row r="1232" spans="1:12" ht="17.25" x14ac:dyDescent="0.3">
      <c r="A1232" s="143">
        <f t="shared" si="31"/>
        <v>0</v>
      </c>
      <c r="B1232" s="268"/>
      <c r="C1232" s="268"/>
      <c r="D1232" s="268"/>
      <c r="E1232" s="268"/>
      <c r="F1232" s="268"/>
      <c r="G1232" s="268"/>
      <c r="H1232" s="268"/>
      <c r="I1232" s="268"/>
      <c r="J1232" s="268"/>
      <c r="K1232" s="268"/>
      <c r="L1232" s="268" t="s">
        <v>99</v>
      </c>
    </row>
    <row r="1233" spans="1:12" ht="17.25" x14ac:dyDescent="0.3">
      <c r="A1233" s="143">
        <f t="shared" si="31"/>
        <v>0</v>
      </c>
      <c r="B1233" s="268"/>
      <c r="C1233" s="268"/>
      <c r="D1233" s="268"/>
      <c r="E1233" s="268"/>
      <c r="F1233" s="268"/>
      <c r="G1233" s="268"/>
      <c r="H1233" s="268"/>
      <c r="I1233" s="268"/>
      <c r="J1233" s="268"/>
      <c r="K1233" s="268"/>
      <c r="L1233" s="268" t="s">
        <v>99</v>
      </c>
    </row>
    <row r="1234" spans="1:12" ht="17.25" x14ac:dyDescent="0.3">
      <c r="A1234" s="143">
        <f t="shared" si="31"/>
        <v>0</v>
      </c>
      <c r="B1234" s="268"/>
      <c r="C1234" s="268"/>
      <c r="D1234" s="268"/>
      <c r="E1234" s="268"/>
      <c r="F1234" s="268"/>
      <c r="G1234" s="268"/>
      <c r="H1234" s="268"/>
      <c r="I1234" s="268"/>
      <c r="J1234" s="268"/>
      <c r="K1234" s="268"/>
      <c r="L1234" s="268" t="s">
        <v>99</v>
      </c>
    </row>
    <row r="1235" spans="1:12" ht="17.25" x14ac:dyDescent="0.3">
      <c r="A1235" s="143">
        <f t="shared" si="31"/>
        <v>0</v>
      </c>
      <c r="B1235" s="268"/>
      <c r="C1235" s="268"/>
      <c r="D1235" s="268"/>
      <c r="E1235" s="268"/>
      <c r="F1235" s="268"/>
      <c r="G1235" s="268"/>
      <c r="H1235" s="268"/>
      <c r="I1235" s="268"/>
      <c r="J1235" s="268"/>
      <c r="K1235" s="268"/>
      <c r="L1235" s="268" t="s">
        <v>99</v>
      </c>
    </row>
    <row r="1236" spans="1:12" ht="17.25" x14ac:dyDescent="0.3">
      <c r="A1236" s="143">
        <f t="shared" si="31"/>
        <v>0</v>
      </c>
      <c r="B1236" s="268"/>
      <c r="C1236" s="268"/>
      <c r="D1236" s="268"/>
      <c r="E1236" s="268"/>
      <c r="F1236" s="268"/>
      <c r="G1236" s="268"/>
      <c r="H1236" s="268"/>
      <c r="I1236" s="268"/>
      <c r="J1236" s="268"/>
      <c r="K1236" s="268"/>
      <c r="L1236" s="268" t="s">
        <v>99</v>
      </c>
    </row>
    <row r="1237" spans="1:12" ht="17.25" x14ac:dyDescent="0.3">
      <c r="A1237" s="143">
        <f t="shared" si="31"/>
        <v>0</v>
      </c>
      <c r="B1237" s="268"/>
      <c r="C1237" s="268"/>
      <c r="D1237" s="268"/>
      <c r="E1237" s="268"/>
      <c r="F1237" s="268"/>
      <c r="G1237" s="268"/>
      <c r="H1237" s="268"/>
      <c r="I1237" s="268"/>
      <c r="J1237" s="268"/>
      <c r="K1237" s="268"/>
      <c r="L1237" s="268" t="s">
        <v>99</v>
      </c>
    </row>
    <row r="1238" spans="1:12" ht="17.25" x14ac:dyDescent="0.3">
      <c r="A1238" s="143">
        <f t="shared" si="31"/>
        <v>0</v>
      </c>
      <c r="B1238" s="268"/>
      <c r="C1238" s="268"/>
      <c r="D1238" s="268"/>
      <c r="E1238" s="268"/>
      <c r="F1238" s="268"/>
      <c r="G1238" s="268"/>
      <c r="H1238" s="268"/>
      <c r="I1238" s="268"/>
      <c r="J1238" s="268"/>
      <c r="K1238" s="268"/>
      <c r="L1238" s="268" t="s">
        <v>99</v>
      </c>
    </row>
    <row r="1239" spans="1:12" ht="17.25" x14ac:dyDescent="0.3">
      <c r="A1239" s="143">
        <f t="shared" si="31"/>
        <v>0</v>
      </c>
      <c r="B1239" s="268"/>
      <c r="C1239" s="268"/>
      <c r="D1239" s="268"/>
      <c r="E1239" s="268"/>
      <c r="F1239" s="268"/>
      <c r="G1239" s="268"/>
      <c r="H1239" s="268"/>
      <c r="I1239" s="268"/>
      <c r="J1239" s="268"/>
      <c r="K1239" s="268"/>
      <c r="L1239" s="268" t="s">
        <v>99</v>
      </c>
    </row>
    <row r="1240" spans="1:12" ht="17.25" x14ac:dyDescent="0.3">
      <c r="A1240" s="143">
        <f t="shared" si="31"/>
        <v>0</v>
      </c>
      <c r="B1240" s="268"/>
      <c r="C1240" s="268"/>
      <c r="D1240" s="268"/>
      <c r="E1240" s="268"/>
      <c r="F1240" s="268"/>
      <c r="G1240" s="268"/>
      <c r="H1240" s="268"/>
      <c r="I1240" s="268"/>
      <c r="J1240" s="268"/>
      <c r="K1240" s="268"/>
      <c r="L1240" s="268" t="s">
        <v>99</v>
      </c>
    </row>
    <row r="1241" spans="1:12" ht="17.25" x14ac:dyDescent="0.3">
      <c r="A1241" s="143">
        <f t="shared" si="31"/>
        <v>0</v>
      </c>
      <c r="B1241" s="268"/>
      <c r="C1241" s="268"/>
      <c r="D1241" s="268"/>
      <c r="E1241" s="268"/>
      <c r="F1241" s="268"/>
      <c r="G1241" s="268"/>
      <c r="H1241" s="268"/>
      <c r="I1241" s="268"/>
      <c r="J1241" s="268"/>
      <c r="K1241" s="268"/>
      <c r="L1241" s="268" t="s">
        <v>99</v>
      </c>
    </row>
    <row r="1242" spans="1:12" ht="17.25" x14ac:dyDescent="0.3">
      <c r="A1242" s="143">
        <f t="shared" si="31"/>
        <v>0</v>
      </c>
      <c r="B1242" s="268"/>
      <c r="C1242" s="268"/>
      <c r="D1242" s="268"/>
      <c r="E1242" s="268"/>
      <c r="F1242" s="268"/>
      <c r="G1242" s="268"/>
      <c r="H1242" s="268"/>
      <c r="I1242" s="268"/>
      <c r="J1242" s="268"/>
      <c r="K1242" s="268"/>
      <c r="L1242" s="268" t="s">
        <v>99</v>
      </c>
    </row>
    <row r="1243" spans="1:12" ht="17.25" x14ac:dyDescent="0.3">
      <c r="A1243" s="143">
        <f t="shared" si="31"/>
        <v>0</v>
      </c>
      <c r="B1243" s="268"/>
      <c r="C1243" s="268"/>
      <c r="D1243" s="268"/>
      <c r="E1243" s="268"/>
      <c r="F1243" s="268"/>
      <c r="G1243" s="268"/>
      <c r="H1243" s="268"/>
      <c r="I1243" s="268"/>
      <c r="J1243" s="268"/>
      <c r="K1243" s="268"/>
      <c r="L1243" s="268" t="s">
        <v>99</v>
      </c>
    </row>
    <row r="1244" spans="1:12" ht="17.25" x14ac:dyDescent="0.3">
      <c r="A1244" s="143">
        <f t="shared" si="31"/>
        <v>0</v>
      </c>
      <c r="B1244" s="268"/>
      <c r="C1244" s="268"/>
      <c r="D1244" s="268"/>
      <c r="E1244" s="268"/>
      <c r="F1244" s="268"/>
      <c r="G1244" s="268"/>
      <c r="H1244" s="268"/>
      <c r="I1244" s="268"/>
      <c r="J1244" s="268"/>
      <c r="K1244" s="268"/>
      <c r="L1244" s="268" t="s">
        <v>99</v>
      </c>
    </row>
    <row r="1245" spans="1:12" ht="17.25" x14ac:dyDescent="0.3">
      <c r="A1245" s="143">
        <f t="shared" si="31"/>
        <v>0</v>
      </c>
      <c r="B1245" s="268"/>
      <c r="C1245" s="268"/>
      <c r="D1245" s="268"/>
      <c r="E1245" s="268"/>
      <c r="F1245" s="268"/>
      <c r="G1245" s="268"/>
      <c r="H1245" s="268"/>
      <c r="I1245" s="268"/>
      <c r="J1245" s="268"/>
      <c r="K1245" s="268"/>
      <c r="L1245" s="268" t="s">
        <v>99</v>
      </c>
    </row>
    <row r="1246" spans="1:12" ht="17.25" x14ac:dyDescent="0.3">
      <c r="A1246" s="143">
        <f t="shared" si="31"/>
        <v>0</v>
      </c>
      <c r="B1246" s="268"/>
      <c r="C1246" s="268"/>
      <c r="D1246" s="268"/>
      <c r="E1246" s="268"/>
      <c r="F1246" s="268"/>
      <c r="G1246" s="268"/>
      <c r="H1246" s="268"/>
      <c r="I1246" s="268"/>
      <c r="J1246" s="268"/>
      <c r="K1246" s="268"/>
      <c r="L1246" s="268" t="s">
        <v>99</v>
      </c>
    </row>
    <row r="1247" spans="1:12" ht="17.25" x14ac:dyDescent="0.3">
      <c r="A1247" s="143">
        <f t="shared" si="31"/>
        <v>0</v>
      </c>
      <c r="B1247" s="268"/>
      <c r="C1247" s="268"/>
      <c r="D1247" s="268"/>
      <c r="E1247" s="268"/>
      <c r="F1247" s="268"/>
      <c r="G1247" s="268"/>
      <c r="H1247" s="268"/>
      <c r="I1247" s="268"/>
      <c r="J1247" s="268"/>
      <c r="K1247" s="268"/>
      <c r="L1247" s="268" t="s">
        <v>99</v>
      </c>
    </row>
    <row r="1248" spans="1:12" ht="17.25" x14ac:dyDescent="0.3">
      <c r="A1248" s="143">
        <f t="shared" si="31"/>
        <v>0</v>
      </c>
      <c r="B1248" s="268"/>
      <c r="C1248" s="268"/>
      <c r="D1248" s="268"/>
      <c r="E1248" s="268"/>
      <c r="F1248" s="268"/>
      <c r="G1248" s="268"/>
      <c r="H1248" s="268"/>
      <c r="I1248" s="268"/>
      <c r="J1248" s="268"/>
      <c r="K1248" s="268"/>
      <c r="L1248" s="268" t="s">
        <v>99</v>
      </c>
    </row>
    <row r="1249" spans="1:12" ht="17.25" x14ac:dyDescent="0.3">
      <c r="A1249" s="143">
        <f t="shared" si="31"/>
        <v>0</v>
      </c>
      <c r="B1249" s="268"/>
      <c r="C1249" s="268"/>
      <c r="D1249" s="268"/>
      <c r="E1249" s="268"/>
      <c r="F1249" s="268"/>
      <c r="G1249" s="268"/>
      <c r="H1249" s="268"/>
      <c r="I1249" s="268"/>
      <c r="J1249" s="268"/>
      <c r="K1249" s="268"/>
      <c r="L1249" s="268" t="s">
        <v>99</v>
      </c>
    </row>
    <row r="1250" spans="1:12" ht="17.25" x14ac:dyDescent="0.3">
      <c r="A1250" s="143">
        <f t="shared" si="31"/>
        <v>0</v>
      </c>
      <c r="B1250" s="268"/>
      <c r="C1250" s="268"/>
      <c r="D1250" s="268"/>
      <c r="E1250" s="268"/>
      <c r="F1250" s="268"/>
      <c r="G1250" s="268"/>
      <c r="H1250" s="268"/>
      <c r="I1250" s="268"/>
      <c r="J1250" s="268"/>
      <c r="K1250" s="268"/>
      <c r="L1250" s="268" t="s">
        <v>99</v>
      </c>
    </row>
    <row r="1251" spans="1:12" ht="17.25" x14ac:dyDescent="0.3">
      <c r="A1251" s="143">
        <f t="shared" si="31"/>
        <v>0</v>
      </c>
      <c r="B1251" s="268"/>
      <c r="C1251" s="268"/>
      <c r="D1251" s="268"/>
      <c r="E1251" s="268"/>
      <c r="F1251" s="268"/>
      <c r="G1251" s="268"/>
      <c r="H1251" s="268"/>
      <c r="I1251" s="268"/>
      <c r="J1251" s="268"/>
      <c r="K1251" s="268"/>
      <c r="L1251" s="268" t="s">
        <v>99</v>
      </c>
    </row>
    <row r="1252" spans="1:12" ht="17.25" x14ac:dyDescent="0.3">
      <c r="A1252" s="143">
        <f t="shared" si="31"/>
        <v>0</v>
      </c>
      <c r="B1252" s="268"/>
      <c r="C1252" s="268"/>
      <c r="D1252" s="268"/>
      <c r="E1252" s="268"/>
      <c r="F1252" s="268"/>
      <c r="G1252" s="268"/>
      <c r="H1252" s="268"/>
      <c r="I1252" s="268"/>
      <c r="J1252" s="268"/>
      <c r="K1252" s="268"/>
      <c r="L1252" s="268" t="s">
        <v>99</v>
      </c>
    </row>
    <row r="1253" spans="1:12" ht="17.25" x14ac:dyDescent="0.3">
      <c r="A1253" s="143">
        <f t="shared" si="31"/>
        <v>0</v>
      </c>
      <c r="B1253" s="268"/>
      <c r="C1253" s="268"/>
      <c r="D1253" s="268"/>
      <c r="E1253" s="268"/>
      <c r="F1253" s="268"/>
      <c r="G1253" s="268"/>
      <c r="H1253" s="268"/>
      <c r="I1253" s="268"/>
      <c r="J1253" s="268"/>
      <c r="K1253" s="268"/>
      <c r="L1253" s="268" t="s">
        <v>99</v>
      </c>
    </row>
    <row r="1254" spans="1:12" ht="17.25" x14ac:dyDescent="0.3">
      <c r="A1254" s="143">
        <f t="shared" ref="A1254:A1317" si="32">WEEKNUM(B1254)</f>
        <v>0</v>
      </c>
      <c r="B1254" s="268"/>
      <c r="C1254" s="268"/>
      <c r="D1254" s="268"/>
      <c r="E1254" s="268"/>
      <c r="F1254" s="268"/>
      <c r="G1254" s="268"/>
      <c r="H1254" s="268"/>
      <c r="I1254" s="268"/>
      <c r="J1254" s="268"/>
      <c r="K1254" s="268"/>
      <c r="L1254" s="268" t="s">
        <v>99</v>
      </c>
    </row>
    <row r="1255" spans="1:12" ht="17.25" x14ac:dyDescent="0.3">
      <c r="A1255" s="143">
        <f t="shared" si="32"/>
        <v>0</v>
      </c>
      <c r="B1255" s="268"/>
      <c r="C1255" s="268"/>
      <c r="D1255" s="268"/>
      <c r="E1255" s="268"/>
      <c r="F1255" s="268"/>
      <c r="G1255" s="268"/>
      <c r="H1255" s="268"/>
      <c r="I1255" s="268"/>
      <c r="J1255" s="268"/>
      <c r="K1255" s="268"/>
      <c r="L1255" s="268" t="s">
        <v>99</v>
      </c>
    </row>
    <row r="1256" spans="1:12" ht="17.25" x14ac:dyDescent="0.3">
      <c r="A1256" s="143">
        <f t="shared" si="32"/>
        <v>0</v>
      </c>
      <c r="B1256" s="268"/>
      <c r="C1256" s="268"/>
      <c r="D1256" s="268"/>
      <c r="E1256" s="268"/>
      <c r="F1256" s="268"/>
      <c r="G1256" s="268"/>
      <c r="H1256" s="268"/>
      <c r="I1256" s="268"/>
      <c r="J1256" s="268"/>
      <c r="K1256" s="268"/>
      <c r="L1256" s="268" t="s">
        <v>99</v>
      </c>
    </row>
    <row r="1257" spans="1:12" ht="17.25" x14ac:dyDescent="0.3">
      <c r="A1257" s="143">
        <f t="shared" si="32"/>
        <v>0</v>
      </c>
      <c r="B1257" s="268"/>
      <c r="C1257" s="268"/>
      <c r="D1257" s="268"/>
      <c r="E1257" s="268"/>
      <c r="F1257" s="268"/>
      <c r="G1257" s="268"/>
      <c r="H1257" s="268"/>
      <c r="I1257" s="268"/>
      <c r="J1257" s="268"/>
      <c r="K1257" s="268"/>
      <c r="L1257" s="268" t="s">
        <v>99</v>
      </c>
    </row>
    <row r="1258" spans="1:12" ht="17.25" x14ac:dyDescent="0.3">
      <c r="A1258" s="143">
        <f t="shared" si="32"/>
        <v>0</v>
      </c>
      <c r="B1258" s="268"/>
      <c r="C1258" s="268"/>
      <c r="D1258" s="268"/>
      <c r="E1258" s="268"/>
      <c r="F1258" s="268"/>
      <c r="G1258" s="268"/>
      <c r="H1258" s="268"/>
      <c r="I1258" s="268"/>
      <c r="J1258" s="268"/>
      <c r="K1258" s="268"/>
      <c r="L1258" s="268" t="s">
        <v>99</v>
      </c>
    </row>
    <row r="1259" spans="1:12" ht="17.25" x14ac:dyDescent="0.3">
      <c r="A1259" s="143">
        <f t="shared" si="32"/>
        <v>0</v>
      </c>
      <c r="B1259" s="268"/>
      <c r="C1259" s="268"/>
      <c r="D1259" s="268"/>
      <c r="E1259" s="268"/>
      <c r="F1259" s="268"/>
      <c r="G1259" s="268"/>
      <c r="H1259" s="268"/>
      <c r="I1259" s="268"/>
      <c r="J1259" s="268"/>
      <c r="K1259" s="268"/>
      <c r="L1259" s="268" t="s">
        <v>99</v>
      </c>
    </row>
    <row r="1260" spans="1:12" ht="17.25" x14ac:dyDescent="0.3">
      <c r="A1260" s="143">
        <f t="shared" si="32"/>
        <v>0</v>
      </c>
      <c r="B1260" s="268"/>
      <c r="C1260" s="268"/>
      <c r="D1260" s="268"/>
      <c r="E1260" s="268"/>
      <c r="F1260" s="268"/>
      <c r="G1260" s="268"/>
      <c r="H1260" s="268"/>
      <c r="I1260" s="268"/>
      <c r="J1260" s="268"/>
      <c r="K1260" s="268"/>
      <c r="L1260" s="268" t="s">
        <v>99</v>
      </c>
    </row>
    <row r="1261" spans="1:12" ht="17.25" x14ac:dyDescent="0.3">
      <c r="A1261" s="143">
        <f t="shared" si="32"/>
        <v>0</v>
      </c>
      <c r="B1261" s="268"/>
      <c r="C1261" s="268"/>
      <c r="D1261" s="268"/>
      <c r="E1261" s="268"/>
      <c r="F1261" s="268"/>
      <c r="G1261" s="268"/>
      <c r="H1261" s="268"/>
      <c r="I1261" s="268"/>
      <c r="J1261" s="268"/>
      <c r="K1261" s="268"/>
      <c r="L1261" s="268" t="s">
        <v>99</v>
      </c>
    </row>
    <row r="1262" spans="1:12" ht="17.25" x14ac:dyDescent="0.3">
      <c r="A1262" s="143">
        <f t="shared" si="32"/>
        <v>0</v>
      </c>
      <c r="B1262" s="268"/>
      <c r="C1262" s="268"/>
      <c r="D1262" s="268"/>
      <c r="E1262" s="268"/>
      <c r="F1262" s="268"/>
      <c r="G1262" s="268"/>
      <c r="H1262" s="268"/>
      <c r="I1262" s="268"/>
      <c r="J1262" s="268"/>
      <c r="K1262" s="268"/>
      <c r="L1262" s="268" t="s">
        <v>99</v>
      </c>
    </row>
    <row r="1263" spans="1:12" ht="17.25" x14ac:dyDescent="0.3">
      <c r="A1263" s="143">
        <f t="shared" si="32"/>
        <v>0</v>
      </c>
      <c r="B1263" s="268"/>
      <c r="C1263" s="268"/>
      <c r="D1263" s="268"/>
      <c r="E1263" s="268"/>
      <c r="F1263" s="268"/>
      <c r="G1263" s="268"/>
      <c r="H1263" s="268"/>
      <c r="I1263" s="268"/>
      <c r="J1263" s="268"/>
      <c r="K1263" s="268"/>
      <c r="L1263" s="268" t="s">
        <v>99</v>
      </c>
    </row>
    <row r="1264" spans="1:12" ht="17.25" x14ac:dyDescent="0.3">
      <c r="A1264" s="143">
        <f t="shared" si="32"/>
        <v>0</v>
      </c>
      <c r="B1264" s="268"/>
      <c r="C1264" s="268"/>
      <c r="D1264" s="268"/>
      <c r="E1264" s="268"/>
      <c r="F1264" s="268"/>
      <c r="G1264" s="268"/>
      <c r="H1264" s="268"/>
      <c r="I1264" s="268"/>
      <c r="J1264" s="268"/>
      <c r="K1264" s="268"/>
      <c r="L1264" s="268" t="s">
        <v>99</v>
      </c>
    </row>
    <row r="1265" spans="1:12" ht="17.25" x14ac:dyDescent="0.3">
      <c r="A1265" s="143">
        <f t="shared" si="32"/>
        <v>0</v>
      </c>
      <c r="B1265" s="268"/>
      <c r="C1265" s="268"/>
      <c r="D1265" s="268"/>
      <c r="E1265" s="268"/>
      <c r="F1265" s="268"/>
      <c r="G1265" s="268"/>
      <c r="H1265" s="268"/>
      <c r="I1265" s="268"/>
      <c r="J1265" s="268"/>
      <c r="K1265" s="268"/>
      <c r="L1265" s="268" t="s">
        <v>99</v>
      </c>
    </row>
    <row r="1266" spans="1:12" ht="17.25" x14ac:dyDescent="0.3">
      <c r="A1266" s="143">
        <f t="shared" si="32"/>
        <v>0</v>
      </c>
      <c r="B1266" s="268"/>
      <c r="C1266" s="268"/>
      <c r="D1266" s="268"/>
      <c r="E1266" s="268"/>
      <c r="F1266" s="268"/>
      <c r="G1266" s="268"/>
      <c r="H1266" s="268"/>
      <c r="I1266" s="268"/>
      <c r="J1266" s="268"/>
      <c r="K1266" s="268"/>
      <c r="L1266" s="268" t="s">
        <v>99</v>
      </c>
    </row>
    <row r="1267" spans="1:12" ht="17.25" x14ac:dyDescent="0.3">
      <c r="A1267" s="143">
        <f t="shared" si="32"/>
        <v>0</v>
      </c>
      <c r="B1267" s="268"/>
      <c r="C1267" s="268"/>
      <c r="D1267" s="268"/>
      <c r="E1267" s="268"/>
      <c r="F1267" s="268"/>
      <c r="G1267" s="268"/>
      <c r="H1267" s="268"/>
      <c r="I1267" s="268"/>
      <c r="J1267" s="268"/>
      <c r="K1267" s="268"/>
      <c r="L1267" s="268" t="s">
        <v>99</v>
      </c>
    </row>
    <row r="1268" spans="1:12" ht="17.25" x14ac:dyDescent="0.3">
      <c r="A1268" s="143">
        <f t="shared" si="32"/>
        <v>0</v>
      </c>
      <c r="B1268" s="268"/>
      <c r="C1268" s="268"/>
      <c r="D1268" s="268"/>
      <c r="E1268" s="268"/>
      <c r="F1268" s="268"/>
      <c r="G1268" s="268"/>
      <c r="H1268" s="268"/>
      <c r="I1268" s="268"/>
      <c r="J1268" s="268"/>
      <c r="K1268" s="268"/>
      <c r="L1268" s="268" t="s">
        <v>99</v>
      </c>
    </row>
    <row r="1269" spans="1:12" ht="17.25" x14ac:dyDescent="0.3">
      <c r="A1269" s="143">
        <f t="shared" si="32"/>
        <v>0</v>
      </c>
      <c r="B1269" s="268"/>
      <c r="C1269" s="268"/>
      <c r="D1269" s="268"/>
      <c r="E1269" s="268"/>
      <c r="F1269" s="268"/>
      <c r="G1269" s="268"/>
      <c r="H1269" s="268"/>
      <c r="I1269" s="268"/>
      <c r="J1269" s="268"/>
      <c r="K1269" s="268"/>
      <c r="L1269" s="268" t="s">
        <v>99</v>
      </c>
    </row>
    <row r="1270" spans="1:12" ht="17.25" x14ac:dyDescent="0.3">
      <c r="A1270" s="143">
        <f t="shared" si="32"/>
        <v>0</v>
      </c>
      <c r="B1270" s="268"/>
      <c r="C1270" s="268"/>
      <c r="D1270" s="268"/>
      <c r="E1270" s="268"/>
      <c r="F1270" s="268"/>
      <c r="G1270" s="268"/>
      <c r="H1270" s="268"/>
      <c r="I1270" s="268"/>
      <c r="J1270" s="268"/>
      <c r="K1270" s="268"/>
      <c r="L1270" s="268" t="s">
        <v>99</v>
      </c>
    </row>
    <row r="1271" spans="1:12" ht="17.25" x14ac:dyDescent="0.3">
      <c r="A1271" s="143">
        <f t="shared" si="32"/>
        <v>0</v>
      </c>
      <c r="B1271" s="268"/>
      <c r="C1271" s="268"/>
      <c r="D1271" s="268"/>
      <c r="E1271" s="268"/>
      <c r="F1271" s="268"/>
      <c r="G1271" s="268"/>
      <c r="H1271" s="268"/>
      <c r="I1271" s="268"/>
      <c r="J1271" s="268"/>
      <c r="K1271" s="268"/>
      <c r="L1271" s="268" t="s">
        <v>99</v>
      </c>
    </row>
    <row r="1272" spans="1:12" ht="17.25" x14ac:dyDescent="0.3">
      <c r="A1272" s="143">
        <f t="shared" si="32"/>
        <v>0</v>
      </c>
      <c r="B1272" s="268"/>
      <c r="C1272" s="268"/>
      <c r="D1272" s="268"/>
      <c r="E1272" s="268"/>
      <c r="F1272" s="268"/>
      <c r="G1272" s="268"/>
      <c r="H1272" s="268"/>
      <c r="I1272" s="268"/>
      <c r="J1272" s="268"/>
      <c r="K1272" s="268"/>
      <c r="L1272" s="268" t="s">
        <v>99</v>
      </c>
    </row>
    <row r="1273" spans="1:12" ht="17.25" x14ac:dyDescent="0.3">
      <c r="A1273" s="143">
        <f t="shared" si="32"/>
        <v>0</v>
      </c>
      <c r="B1273" s="268"/>
      <c r="C1273" s="268"/>
      <c r="D1273" s="268"/>
      <c r="E1273" s="268"/>
      <c r="F1273" s="268"/>
      <c r="G1273" s="268"/>
      <c r="H1273" s="268"/>
      <c r="I1273" s="268"/>
      <c r="J1273" s="268"/>
      <c r="K1273" s="268"/>
      <c r="L1273" s="268" t="s">
        <v>99</v>
      </c>
    </row>
    <row r="1274" spans="1:12" ht="17.25" x14ac:dyDescent="0.3">
      <c r="A1274" s="143">
        <f t="shared" si="32"/>
        <v>0</v>
      </c>
      <c r="B1274" s="268"/>
      <c r="C1274" s="268"/>
      <c r="D1274" s="268"/>
      <c r="E1274" s="268"/>
      <c r="F1274" s="268"/>
      <c r="G1274" s="268"/>
      <c r="H1274" s="268"/>
      <c r="I1274" s="268"/>
      <c r="J1274" s="268"/>
      <c r="K1274" s="268"/>
      <c r="L1274" s="268" t="s">
        <v>99</v>
      </c>
    </row>
    <row r="1275" spans="1:12" ht="17.25" x14ac:dyDescent="0.3">
      <c r="A1275" s="143">
        <f t="shared" si="32"/>
        <v>0</v>
      </c>
      <c r="B1275" s="268"/>
      <c r="C1275" s="268"/>
      <c r="D1275" s="268"/>
      <c r="E1275" s="268"/>
      <c r="F1275" s="268"/>
      <c r="G1275" s="268"/>
      <c r="H1275" s="268"/>
      <c r="I1275" s="268"/>
      <c r="J1275" s="268"/>
      <c r="K1275" s="268"/>
      <c r="L1275" s="268" t="s">
        <v>99</v>
      </c>
    </row>
    <row r="1276" spans="1:12" ht="17.25" x14ac:dyDescent="0.3">
      <c r="A1276" s="143">
        <f t="shared" si="32"/>
        <v>0</v>
      </c>
      <c r="B1276" s="268"/>
      <c r="C1276" s="268"/>
      <c r="D1276" s="268"/>
      <c r="E1276" s="268"/>
      <c r="F1276" s="268"/>
      <c r="G1276" s="268"/>
      <c r="H1276" s="268"/>
      <c r="I1276" s="268"/>
      <c r="J1276" s="268"/>
      <c r="K1276" s="268"/>
      <c r="L1276" s="268" t="s">
        <v>99</v>
      </c>
    </row>
    <row r="1277" spans="1:12" ht="17.25" x14ac:dyDescent="0.3">
      <c r="A1277" s="143">
        <f t="shared" si="32"/>
        <v>0</v>
      </c>
      <c r="B1277" s="268"/>
      <c r="C1277" s="268"/>
      <c r="D1277" s="268"/>
      <c r="E1277" s="268"/>
      <c r="F1277" s="268"/>
      <c r="G1277" s="268"/>
      <c r="H1277" s="268"/>
      <c r="I1277" s="268"/>
      <c r="J1277" s="268"/>
      <c r="K1277" s="268"/>
      <c r="L1277" s="268" t="s">
        <v>99</v>
      </c>
    </row>
    <row r="1278" spans="1:12" ht="17.25" x14ac:dyDescent="0.3">
      <c r="A1278" s="143">
        <f t="shared" si="32"/>
        <v>0</v>
      </c>
      <c r="B1278" s="268"/>
      <c r="C1278" s="268"/>
      <c r="D1278" s="268"/>
      <c r="E1278" s="268"/>
      <c r="F1278" s="268"/>
      <c r="G1278" s="268"/>
      <c r="H1278" s="268"/>
      <c r="I1278" s="268"/>
      <c r="J1278" s="268"/>
      <c r="K1278" s="268"/>
      <c r="L1278" s="268" t="s">
        <v>99</v>
      </c>
    </row>
    <row r="1279" spans="1:12" ht="17.25" x14ac:dyDescent="0.3">
      <c r="A1279" s="143">
        <f t="shared" si="32"/>
        <v>0</v>
      </c>
      <c r="B1279" s="268"/>
      <c r="C1279" s="268"/>
      <c r="D1279" s="268"/>
      <c r="E1279" s="268"/>
      <c r="F1279" s="268"/>
      <c r="G1279" s="268"/>
      <c r="H1279" s="268"/>
      <c r="I1279" s="268"/>
      <c r="J1279" s="268"/>
      <c r="K1279" s="268"/>
      <c r="L1279" s="268" t="s">
        <v>99</v>
      </c>
    </row>
    <row r="1280" spans="1:12" ht="17.25" x14ac:dyDescent="0.3">
      <c r="A1280" s="143">
        <f t="shared" si="32"/>
        <v>0</v>
      </c>
      <c r="B1280" s="268"/>
      <c r="C1280" s="268"/>
      <c r="D1280" s="268"/>
      <c r="E1280" s="268"/>
      <c r="F1280" s="268"/>
      <c r="G1280" s="268"/>
      <c r="H1280" s="268"/>
      <c r="I1280" s="268"/>
      <c r="J1280" s="268"/>
      <c r="K1280" s="268"/>
      <c r="L1280" s="268" t="s">
        <v>99</v>
      </c>
    </row>
    <row r="1281" spans="1:12" ht="17.25" x14ac:dyDescent="0.3">
      <c r="A1281" s="143">
        <f t="shared" si="32"/>
        <v>0</v>
      </c>
      <c r="B1281" s="268"/>
      <c r="C1281" s="268"/>
      <c r="D1281" s="268"/>
      <c r="E1281" s="268"/>
      <c r="F1281" s="268"/>
      <c r="G1281" s="268"/>
      <c r="H1281" s="268"/>
      <c r="I1281" s="268"/>
      <c r="J1281" s="268"/>
      <c r="K1281" s="268"/>
      <c r="L1281" s="268" t="s">
        <v>99</v>
      </c>
    </row>
    <row r="1282" spans="1:12" ht="17.25" x14ac:dyDescent="0.3">
      <c r="A1282" s="143">
        <f t="shared" si="32"/>
        <v>0</v>
      </c>
      <c r="B1282" s="268"/>
      <c r="C1282" s="268"/>
      <c r="D1282" s="268"/>
      <c r="E1282" s="268"/>
      <c r="F1282" s="268"/>
      <c r="G1282" s="268"/>
      <c r="H1282" s="268"/>
      <c r="I1282" s="268"/>
      <c r="J1282" s="268"/>
      <c r="K1282" s="268"/>
      <c r="L1282" s="268" t="s">
        <v>99</v>
      </c>
    </row>
    <row r="1283" spans="1:12" ht="17.25" x14ac:dyDescent="0.3">
      <c r="A1283" s="143">
        <f t="shared" si="32"/>
        <v>0</v>
      </c>
      <c r="B1283" s="268"/>
      <c r="C1283" s="268"/>
      <c r="D1283" s="268"/>
      <c r="E1283" s="268"/>
      <c r="F1283" s="268"/>
      <c r="G1283" s="268"/>
      <c r="H1283" s="268"/>
      <c r="I1283" s="268"/>
      <c r="J1283" s="268"/>
      <c r="K1283" s="268"/>
      <c r="L1283" s="268" t="s">
        <v>99</v>
      </c>
    </row>
    <row r="1284" spans="1:12" ht="17.25" x14ac:dyDescent="0.3">
      <c r="A1284" s="143">
        <f t="shared" si="32"/>
        <v>0</v>
      </c>
      <c r="B1284" s="268"/>
      <c r="C1284" s="268"/>
      <c r="D1284" s="268"/>
      <c r="E1284" s="268"/>
      <c r="F1284" s="268"/>
      <c r="G1284" s="268"/>
      <c r="H1284" s="268"/>
      <c r="I1284" s="268"/>
      <c r="J1284" s="268"/>
      <c r="K1284" s="268"/>
      <c r="L1284" s="268" t="s">
        <v>99</v>
      </c>
    </row>
    <row r="1285" spans="1:12" ht="17.25" x14ac:dyDescent="0.3">
      <c r="A1285" s="143">
        <f t="shared" si="32"/>
        <v>0</v>
      </c>
      <c r="B1285" s="268"/>
      <c r="C1285" s="268"/>
      <c r="D1285" s="268"/>
      <c r="E1285" s="268"/>
      <c r="F1285" s="268"/>
      <c r="G1285" s="268"/>
      <c r="H1285" s="268"/>
      <c r="I1285" s="268"/>
      <c r="J1285" s="268"/>
      <c r="K1285" s="268"/>
      <c r="L1285" s="268" t="s">
        <v>99</v>
      </c>
    </row>
    <row r="1286" spans="1:12" ht="17.25" x14ac:dyDescent="0.3">
      <c r="A1286" s="143">
        <f t="shared" si="32"/>
        <v>0</v>
      </c>
      <c r="B1286" s="268"/>
      <c r="C1286" s="268"/>
      <c r="D1286" s="268"/>
      <c r="E1286" s="268"/>
      <c r="F1286" s="268"/>
      <c r="G1286" s="268"/>
      <c r="H1286" s="268"/>
      <c r="I1286" s="268"/>
      <c r="J1286" s="268"/>
      <c r="K1286" s="268"/>
      <c r="L1286" s="268" t="s">
        <v>99</v>
      </c>
    </row>
    <row r="1287" spans="1:12" ht="17.25" x14ac:dyDescent="0.3">
      <c r="A1287" s="143">
        <f t="shared" si="32"/>
        <v>0</v>
      </c>
      <c r="B1287" s="268"/>
      <c r="C1287" s="268"/>
      <c r="D1287" s="268"/>
      <c r="E1287" s="268"/>
      <c r="F1287" s="268"/>
      <c r="G1287" s="268"/>
      <c r="H1287" s="268"/>
      <c r="I1287" s="268"/>
      <c r="J1287" s="268"/>
      <c r="K1287" s="268"/>
      <c r="L1287" s="268" t="s">
        <v>99</v>
      </c>
    </row>
    <row r="1288" spans="1:12" ht="17.25" x14ac:dyDescent="0.3">
      <c r="A1288" s="143">
        <f t="shared" si="32"/>
        <v>0</v>
      </c>
      <c r="B1288" s="268"/>
      <c r="C1288" s="268"/>
      <c r="D1288" s="268"/>
      <c r="E1288" s="268"/>
      <c r="F1288" s="268"/>
      <c r="G1288" s="268"/>
      <c r="H1288" s="268"/>
      <c r="I1288" s="268"/>
      <c r="J1288" s="268"/>
      <c r="K1288" s="268"/>
      <c r="L1288" s="268" t="s">
        <v>99</v>
      </c>
    </row>
    <row r="1289" spans="1:12" ht="17.25" x14ac:dyDescent="0.3">
      <c r="A1289" s="143">
        <f t="shared" si="32"/>
        <v>0</v>
      </c>
      <c r="B1289" s="268"/>
      <c r="C1289" s="268"/>
      <c r="D1289" s="268"/>
      <c r="E1289" s="268"/>
      <c r="F1289" s="268"/>
      <c r="G1289" s="268"/>
      <c r="H1289" s="268"/>
      <c r="I1289" s="268"/>
      <c r="J1289" s="268"/>
      <c r="K1289" s="268"/>
      <c r="L1289" s="268" t="s">
        <v>99</v>
      </c>
    </row>
    <row r="1290" spans="1:12" ht="17.25" x14ac:dyDescent="0.3">
      <c r="A1290" s="143">
        <f t="shared" si="32"/>
        <v>0</v>
      </c>
      <c r="B1290" s="268"/>
      <c r="C1290" s="268"/>
      <c r="D1290" s="268"/>
      <c r="E1290" s="268"/>
      <c r="F1290" s="268"/>
      <c r="G1290" s="268"/>
      <c r="H1290" s="268"/>
      <c r="I1290" s="268"/>
      <c r="J1290" s="268"/>
      <c r="K1290" s="268"/>
      <c r="L1290" s="268" t="s">
        <v>99</v>
      </c>
    </row>
    <row r="1291" spans="1:12" ht="17.25" x14ac:dyDescent="0.3">
      <c r="A1291" s="143">
        <f t="shared" si="32"/>
        <v>0</v>
      </c>
      <c r="B1291" s="268"/>
      <c r="C1291" s="268"/>
      <c r="D1291" s="268"/>
      <c r="E1291" s="268"/>
      <c r="F1291" s="268"/>
      <c r="G1291" s="268"/>
      <c r="H1291" s="268"/>
      <c r="I1291" s="268"/>
      <c r="J1291" s="268"/>
      <c r="K1291" s="268"/>
      <c r="L1291" s="268" t="s">
        <v>99</v>
      </c>
    </row>
    <row r="1292" spans="1:12" ht="17.25" x14ac:dyDescent="0.3">
      <c r="A1292" s="143">
        <f t="shared" si="32"/>
        <v>0</v>
      </c>
      <c r="B1292" s="268"/>
      <c r="C1292" s="268"/>
      <c r="D1292" s="268"/>
      <c r="E1292" s="268"/>
      <c r="F1292" s="268"/>
      <c r="G1292" s="268"/>
      <c r="H1292" s="268"/>
      <c r="I1292" s="268"/>
      <c r="J1292" s="268"/>
      <c r="K1292" s="268"/>
      <c r="L1292" s="268" t="s">
        <v>99</v>
      </c>
    </row>
    <row r="1293" spans="1:12" ht="17.25" x14ac:dyDescent="0.3">
      <c r="A1293" s="143">
        <f t="shared" si="32"/>
        <v>0</v>
      </c>
      <c r="B1293" s="268"/>
      <c r="C1293" s="268"/>
      <c r="D1293" s="268"/>
      <c r="E1293" s="268"/>
      <c r="F1293" s="268"/>
      <c r="G1293" s="268"/>
      <c r="H1293" s="268"/>
      <c r="I1293" s="268"/>
      <c r="J1293" s="268"/>
      <c r="K1293" s="268"/>
      <c r="L1293" s="268" t="s">
        <v>99</v>
      </c>
    </row>
    <row r="1294" spans="1:12" ht="17.25" x14ac:dyDescent="0.3">
      <c r="A1294" s="143">
        <f t="shared" si="32"/>
        <v>0</v>
      </c>
      <c r="B1294" s="268"/>
      <c r="C1294" s="268"/>
      <c r="D1294" s="268"/>
      <c r="E1294" s="268"/>
      <c r="F1294" s="268"/>
      <c r="G1294" s="268"/>
      <c r="H1294" s="268"/>
      <c r="I1294" s="268"/>
      <c r="J1294" s="268"/>
      <c r="K1294" s="268"/>
      <c r="L1294" s="268" t="s">
        <v>99</v>
      </c>
    </row>
    <row r="1295" spans="1:12" ht="17.25" x14ac:dyDescent="0.3">
      <c r="A1295" s="143">
        <f t="shared" si="32"/>
        <v>0</v>
      </c>
      <c r="B1295" s="268"/>
      <c r="C1295" s="268"/>
      <c r="D1295" s="268"/>
      <c r="E1295" s="268"/>
      <c r="F1295" s="268"/>
      <c r="G1295" s="268"/>
      <c r="H1295" s="268"/>
      <c r="I1295" s="268"/>
      <c r="J1295" s="268"/>
      <c r="K1295" s="268"/>
      <c r="L1295" s="268" t="s">
        <v>99</v>
      </c>
    </row>
    <row r="1296" spans="1:12" ht="17.25" x14ac:dyDescent="0.3">
      <c r="A1296" s="143">
        <f t="shared" si="32"/>
        <v>0</v>
      </c>
      <c r="B1296" s="268"/>
      <c r="C1296" s="268"/>
      <c r="D1296" s="268"/>
      <c r="E1296" s="268"/>
      <c r="F1296" s="268"/>
      <c r="G1296" s="268"/>
      <c r="H1296" s="268"/>
      <c r="I1296" s="268"/>
      <c r="J1296" s="268"/>
      <c r="K1296" s="268"/>
      <c r="L1296" s="268" t="s">
        <v>99</v>
      </c>
    </row>
    <row r="1297" spans="1:12" ht="17.25" x14ac:dyDescent="0.3">
      <c r="A1297" s="143">
        <f t="shared" si="32"/>
        <v>0</v>
      </c>
      <c r="B1297" s="268"/>
      <c r="C1297" s="268"/>
      <c r="D1297" s="268"/>
      <c r="E1297" s="268"/>
      <c r="F1297" s="268"/>
      <c r="G1297" s="268"/>
      <c r="H1297" s="268"/>
      <c r="I1297" s="268"/>
      <c r="J1297" s="268"/>
      <c r="K1297" s="268"/>
      <c r="L1297" s="268" t="s">
        <v>99</v>
      </c>
    </row>
    <row r="1298" spans="1:12" ht="17.25" x14ac:dyDescent="0.3">
      <c r="A1298" s="143">
        <f t="shared" si="32"/>
        <v>0</v>
      </c>
      <c r="B1298" s="268"/>
      <c r="C1298" s="268"/>
      <c r="D1298" s="268"/>
      <c r="E1298" s="268"/>
      <c r="F1298" s="268"/>
      <c r="G1298" s="268"/>
      <c r="H1298" s="268"/>
      <c r="I1298" s="268"/>
      <c r="J1298" s="268"/>
      <c r="K1298" s="268"/>
      <c r="L1298" s="268" t="s">
        <v>99</v>
      </c>
    </row>
    <row r="1299" spans="1:12" ht="17.25" x14ac:dyDescent="0.3">
      <c r="A1299" s="143">
        <f t="shared" si="32"/>
        <v>0</v>
      </c>
      <c r="B1299" s="268"/>
      <c r="C1299" s="268"/>
      <c r="D1299" s="268"/>
      <c r="E1299" s="268"/>
      <c r="F1299" s="268"/>
      <c r="G1299" s="268"/>
      <c r="H1299" s="268"/>
      <c r="I1299" s="268"/>
      <c r="J1299" s="268"/>
      <c r="K1299" s="268"/>
      <c r="L1299" s="268" t="s">
        <v>99</v>
      </c>
    </row>
    <row r="1300" spans="1:12" ht="17.25" x14ac:dyDescent="0.3">
      <c r="A1300" s="143">
        <f t="shared" si="32"/>
        <v>0</v>
      </c>
      <c r="B1300" s="268"/>
      <c r="C1300" s="268"/>
      <c r="D1300" s="268"/>
      <c r="E1300" s="268"/>
      <c r="F1300" s="268"/>
      <c r="G1300" s="268"/>
      <c r="H1300" s="268"/>
      <c r="I1300" s="268"/>
      <c r="J1300" s="268"/>
      <c r="K1300" s="268"/>
      <c r="L1300" s="268" t="s">
        <v>99</v>
      </c>
    </row>
    <row r="1301" spans="1:12" ht="17.25" x14ac:dyDescent="0.3">
      <c r="A1301" s="143">
        <f t="shared" si="32"/>
        <v>0</v>
      </c>
      <c r="B1301" s="268"/>
      <c r="C1301" s="268"/>
      <c r="D1301" s="268"/>
      <c r="E1301" s="268"/>
      <c r="F1301" s="268"/>
      <c r="G1301" s="268"/>
      <c r="H1301" s="268"/>
      <c r="I1301" s="268"/>
      <c r="J1301" s="268"/>
      <c r="K1301" s="268"/>
      <c r="L1301" s="268" t="s">
        <v>99</v>
      </c>
    </row>
    <row r="1302" spans="1:12" ht="17.25" x14ac:dyDescent="0.3">
      <c r="A1302" s="143">
        <f t="shared" si="32"/>
        <v>0</v>
      </c>
      <c r="B1302" s="268"/>
      <c r="C1302" s="268"/>
      <c r="D1302" s="268"/>
      <c r="E1302" s="268"/>
      <c r="F1302" s="268"/>
      <c r="G1302" s="268"/>
      <c r="H1302" s="268"/>
      <c r="I1302" s="268"/>
      <c r="J1302" s="268"/>
      <c r="K1302" s="268"/>
      <c r="L1302" s="268" t="s">
        <v>99</v>
      </c>
    </row>
    <row r="1303" spans="1:12" ht="17.25" x14ac:dyDescent="0.3">
      <c r="A1303" s="143">
        <f t="shared" si="32"/>
        <v>0</v>
      </c>
      <c r="B1303" s="268"/>
      <c r="C1303" s="268"/>
      <c r="D1303" s="268"/>
      <c r="E1303" s="268"/>
      <c r="F1303" s="268"/>
      <c r="G1303" s="268"/>
      <c r="H1303" s="268"/>
      <c r="I1303" s="268"/>
      <c r="J1303" s="268"/>
      <c r="K1303" s="268"/>
      <c r="L1303" s="268" t="s">
        <v>99</v>
      </c>
    </row>
    <row r="1304" spans="1:12" ht="17.25" x14ac:dyDescent="0.3">
      <c r="A1304" s="143">
        <f t="shared" si="32"/>
        <v>0</v>
      </c>
      <c r="B1304" s="268"/>
      <c r="C1304" s="268"/>
      <c r="D1304" s="268"/>
      <c r="E1304" s="268"/>
      <c r="F1304" s="268"/>
      <c r="G1304" s="268"/>
      <c r="H1304" s="268"/>
      <c r="I1304" s="268"/>
      <c r="J1304" s="268"/>
      <c r="K1304" s="268"/>
      <c r="L1304" s="268" t="s">
        <v>99</v>
      </c>
    </row>
    <row r="1305" spans="1:12" ht="17.25" x14ac:dyDescent="0.3">
      <c r="A1305" s="143">
        <f t="shared" si="32"/>
        <v>0</v>
      </c>
      <c r="B1305" s="268"/>
      <c r="C1305" s="268"/>
      <c r="D1305" s="268"/>
      <c r="E1305" s="268"/>
      <c r="F1305" s="268"/>
      <c r="G1305" s="268"/>
      <c r="H1305" s="268"/>
      <c r="I1305" s="268"/>
      <c r="J1305" s="268"/>
      <c r="K1305" s="268"/>
      <c r="L1305" s="268" t="s">
        <v>99</v>
      </c>
    </row>
    <row r="1306" spans="1:12" ht="17.25" x14ac:dyDescent="0.3">
      <c r="A1306" s="143">
        <f t="shared" si="32"/>
        <v>0</v>
      </c>
      <c r="B1306" s="268"/>
      <c r="C1306" s="268"/>
      <c r="D1306" s="268"/>
      <c r="E1306" s="268"/>
      <c r="F1306" s="268"/>
      <c r="G1306" s="268"/>
      <c r="H1306" s="268"/>
      <c r="I1306" s="268"/>
      <c r="J1306" s="268"/>
      <c r="K1306" s="268"/>
      <c r="L1306" s="268" t="s">
        <v>99</v>
      </c>
    </row>
    <row r="1307" spans="1:12" ht="17.25" x14ac:dyDescent="0.3">
      <c r="A1307" s="143">
        <f t="shared" si="32"/>
        <v>0</v>
      </c>
      <c r="B1307" s="268"/>
      <c r="C1307" s="268"/>
      <c r="D1307" s="268"/>
      <c r="E1307" s="268"/>
      <c r="F1307" s="268"/>
      <c r="G1307" s="268"/>
      <c r="H1307" s="268"/>
      <c r="I1307" s="268"/>
      <c r="J1307" s="268"/>
      <c r="K1307" s="268"/>
      <c r="L1307" s="268" t="s">
        <v>99</v>
      </c>
    </row>
    <row r="1308" spans="1:12" ht="17.25" x14ac:dyDescent="0.3">
      <c r="A1308" s="143">
        <f t="shared" si="32"/>
        <v>0</v>
      </c>
      <c r="B1308" s="268"/>
      <c r="C1308" s="268"/>
      <c r="D1308" s="268"/>
      <c r="E1308" s="268"/>
      <c r="F1308" s="268"/>
      <c r="G1308" s="268"/>
      <c r="H1308" s="268"/>
      <c r="I1308" s="268"/>
      <c r="J1308" s="268"/>
      <c r="K1308" s="268"/>
      <c r="L1308" s="268" t="s">
        <v>99</v>
      </c>
    </row>
    <row r="1309" spans="1:12" ht="17.25" x14ac:dyDescent="0.3">
      <c r="A1309" s="143">
        <f t="shared" si="32"/>
        <v>0</v>
      </c>
      <c r="B1309" s="268"/>
      <c r="C1309" s="268"/>
      <c r="D1309" s="268"/>
      <c r="E1309" s="268"/>
      <c r="F1309" s="268"/>
      <c r="G1309" s="268"/>
      <c r="H1309" s="268"/>
      <c r="I1309" s="268"/>
      <c r="J1309" s="268"/>
      <c r="K1309" s="268"/>
      <c r="L1309" s="268" t="s">
        <v>99</v>
      </c>
    </row>
    <row r="1310" spans="1:12" ht="17.25" x14ac:dyDescent="0.3">
      <c r="A1310" s="143">
        <f t="shared" si="32"/>
        <v>0</v>
      </c>
      <c r="B1310" s="268"/>
      <c r="C1310" s="268"/>
      <c r="D1310" s="268"/>
      <c r="E1310" s="268"/>
      <c r="F1310" s="268"/>
      <c r="G1310" s="268"/>
      <c r="H1310" s="268"/>
      <c r="I1310" s="268"/>
      <c r="J1310" s="268"/>
      <c r="K1310" s="268"/>
      <c r="L1310" s="268" t="s">
        <v>99</v>
      </c>
    </row>
    <row r="1311" spans="1:12" ht="17.25" x14ac:dyDescent="0.3">
      <c r="A1311" s="143">
        <f t="shared" si="32"/>
        <v>0</v>
      </c>
      <c r="B1311" s="268"/>
      <c r="C1311" s="268"/>
      <c r="D1311" s="268"/>
      <c r="E1311" s="268"/>
      <c r="F1311" s="268"/>
      <c r="G1311" s="268"/>
      <c r="H1311" s="268"/>
      <c r="I1311" s="268"/>
      <c r="J1311" s="268"/>
      <c r="K1311" s="268"/>
      <c r="L1311" s="268" t="s">
        <v>99</v>
      </c>
    </row>
    <row r="1312" spans="1:12" ht="17.25" x14ac:dyDescent="0.3">
      <c r="A1312" s="143">
        <f t="shared" si="32"/>
        <v>0</v>
      </c>
      <c r="B1312" s="268"/>
      <c r="C1312" s="268"/>
      <c r="D1312" s="268"/>
      <c r="E1312" s="268"/>
      <c r="F1312" s="268"/>
      <c r="G1312" s="268"/>
      <c r="H1312" s="268"/>
      <c r="I1312" s="268"/>
      <c r="J1312" s="268"/>
      <c r="K1312" s="268"/>
      <c r="L1312" s="268" t="s">
        <v>99</v>
      </c>
    </row>
    <row r="1313" spans="1:12" ht="17.25" x14ac:dyDescent="0.3">
      <c r="A1313" s="143">
        <f t="shared" si="32"/>
        <v>0</v>
      </c>
      <c r="B1313" s="268"/>
      <c r="C1313" s="268"/>
      <c r="D1313" s="268"/>
      <c r="E1313" s="268"/>
      <c r="F1313" s="268"/>
      <c r="G1313" s="268"/>
      <c r="H1313" s="268"/>
      <c r="I1313" s="268"/>
      <c r="J1313" s="268"/>
      <c r="K1313" s="268"/>
      <c r="L1313" s="268" t="s">
        <v>99</v>
      </c>
    </row>
    <row r="1314" spans="1:12" ht="17.25" x14ac:dyDescent="0.3">
      <c r="A1314" s="143">
        <f t="shared" si="32"/>
        <v>0</v>
      </c>
      <c r="B1314" s="268"/>
      <c r="C1314" s="268"/>
      <c r="D1314" s="268"/>
      <c r="E1314" s="268"/>
      <c r="F1314" s="268"/>
      <c r="G1314" s="268"/>
      <c r="H1314" s="268"/>
      <c r="I1314" s="268"/>
      <c r="J1314" s="268"/>
      <c r="K1314" s="268"/>
      <c r="L1314" s="268" t="s">
        <v>99</v>
      </c>
    </row>
    <row r="1315" spans="1:12" ht="17.25" x14ac:dyDescent="0.3">
      <c r="A1315" s="143">
        <f t="shared" si="32"/>
        <v>0</v>
      </c>
      <c r="B1315" s="268"/>
      <c r="C1315" s="268"/>
      <c r="D1315" s="268"/>
      <c r="E1315" s="268"/>
      <c r="F1315" s="268"/>
      <c r="G1315" s="268"/>
      <c r="H1315" s="268"/>
      <c r="I1315" s="268"/>
      <c r="J1315" s="268"/>
      <c r="K1315" s="268"/>
      <c r="L1315" s="268" t="s">
        <v>99</v>
      </c>
    </row>
    <row r="1316" spans="1:12" ht="17.25" x14ac:dyDescent="0.3">
      <c r="A1316" s="143">
        <f t="shared" si="32"/>
        <v>0</v>
      </c>
      <c r="B1316" s="268"/>
      <c r="C1316" s="268"/>
      <c r="D1316" s="268"/>
      <c r="E1316" s="268"/>
      <c r="F1316" s="268"/>
      <c r="G1316" s="268"/>
      <c r="H1316" s="268"/>
      <c r="I1316" s="268"/>
      <c r="J1316" s="268"/>
      <c r="K1316" s="268"/>
      <c r="L1316" s="268" t="s">
        <v>99</v>
      </c>
    </row>
    <row r="1317" spans="1:12" ht="17.25" x14ac:dyDescent="0.3">
      <c r="A1317" s="143">
        <f t="shared" si="32"/>
        <v>0</v>
      </c>
      <c r="B1317" s="268"/>
      <c r="C1317" s="268"/>
      <c r="D1317" s="268"/>
      <c r="E1317" s="268"/>
      <c r="F1317" s="268"/>
      <c r="G1317" s="268"/>
      <c r="H1317" s="268"/>
      <c r="I1317" s="268"/>
      <c r="J1317" s="268"/>
      <c r="K1317" s="268"/>
      <c r="L1317" s="268" t="s">
        <v>99</v>
      </c>
    </row>
    <row r="1318" spans="1:12" ht="17.25" x14ac:dyDescent="0.3">
      <c r="A1318" s="143">
        <f t="shared" ref="A1318:A1381" si="33">WEEKNUM(B1318)</f>
        <v>0</v>
      </c>
      <c r="B1318" s="268"/>
      <c r="C1318" s="268"/>
      <c r="D1318" s="268"/>
      <c r="E1318" s="268"/>
      <c r="F1318" s="268"/>
      <c r="G1318" s="268"/>
      <c r="H1318" s="268"/>
      <c r="I1318" s="268"/>
      <c r="J1318" s="268"/>
      <c r="K1318" s="268"/>
      <c r="L1318" s="268" t="s">
        <v>99</v>
      </c>
    </row>
    <row r="1319" spans="1:12" ht="17.25" x14ac:dyDescent="0.3">
      <c r="A1319" s="143">
        <f t="shared" si="33"/>
        <v>0</v>
      </c>
      <c r="B1319" s="268"/>
      <c r="C1319" s="268"/>
      <c r="D1319" s="268"/>
      <c r="E1319" s="268"/>
      <c r="F1319" s="268"/>
      <c r="G1319" s="268"/>
      <c r="H1319" s="268"/>
      <c r="I1319" s="268"/>
      <c r="J1319" s="268"/>
      <c r="K1319" s="268"/>
      <c r="L1319" s="268" t="s">
        <v>99</v>
      </c>
    </row>
    <row r="1320" spans="1:12" ht="17.25" x14ac:dyDescent="0.3">
      <c r="A1320" s="143">
        <f t="shared" si="33"/>
        <v>0</v>
      </c>
      <c r="B1320" s="268"/>
      <c r="C1320" s="268"/>
      <c r="D1320" s="268"/>
      <c r="E1320" s="268"/>
      <c r="F1320" s="268"/>
      <c r="G1320" s="268"/>
      <c r="H1320" s="268"/>
      <c r="I1320" s="268"/>
      <c r="J1320" s="268"/>
      <c r="K1320" s="268"/>
      <c r="L1320" s="268" t="s">
        <v>99</v>
      </c>
    </row>
    <row r="1321" spans="1:12" ht="17.25" x14ac:dyDescent="0.3">
      <c r="A1321" s="143">
        <f t="shared" si="33"/>
        <v>0</v>
      </c>
      <c r="B1321" s="268"/>
      <c r="C1321" s="268"/>
      <c r="D1321" s="268"/>
      <c r="E1321" s="268"/>
      <c r="F1321" s="268"/>
      <c r="G1321" s="268"/>
      <c r="H1321" s="268"/>
      <c r="I1321" s="268"/>
      <c r="J1321" s="268"/>
      <c r="K1321" s="268"/>
      <c r="L1321" s="268" t="s">
        <v>99</v>
      </c>
    </row>
    <row r="1322" spans="1:12" ht="17.25" x14ac:dyDescent="0.3">
      <c r="A1322" s="143">
        <f t="shared" si="33"/>
        <v>0</v>
      </c>
      <c r="B1322" s="268"/>
      <c r="C1322" s="268"/>
      <c r="D1322" s="268"/>
      <c r="E1322" s="268"/>
      <c r="F1322" s="268"/>
      <c r="G1322" s="268"/>
      <c r="H1322" s="268"/>
      <c r="I1322" s="268"/>
      <c r="J1322" s="268"/>
      <c r="K1322" s="268"/>
      <c r="L1322" s="268" t="s">
        <v>99</v>
      </c>
    </row>
    <row r="1323" spans="1:12" ht="17.25" x14ac:dyDescent="0.3">
      <c r="A1323" s="143">
        <f t="shared" si="33"/>
        <v>0</v>
      </c>
      <c r="B1323" s="268"/>
      <c r="C1323" s="268"/>
      <c r="D1323" s="268"/>
      <c r="E1323" s="268"/>
      <c r="F1323" s="268"/>
      <c r="G1323" s="268"/>
      <c r="H1323" s="268"/>
      <c r="I1323" s="268"/>
      <c r="J1323" s="268"/>
      <c r="K1323" s="268"/>
      <c r="L1323" s="268" t="s">
        <v>99</v>
      </c>
    </row>
    <row r="1324" spans="1:12" ht="17.25" x14ac:dyDescent="0.3">
      <c r="A1324" s="143">
        <f t="shared" si="33"/>
        <v>0</v>
      </c>
      <c r="B1324" s="268"/>
      <c r="C1324" s="268"/>
      <c r="D1324" s="268"/>
      <c r="E1324" s="268"/>
      <c r="F1324" s="268"/>
      <c r="G1324" s="268"/>
      <c r="H1324" s="268"/>
      <c r="I1324" s="268"/>
      <c r="J1324" s="268"/>
      <c r="K1324" s="268"/>
      <c r="L1324" s="268" t="s">
        <v>99</v>
      </c>
    </row>
    <row r="1325" spans="1:12" ht="17.25" x14ac:dyDescent="0.3">
      <c r="A1325" s="143">
        <f t="shared" si="33"/>
        <v>0</v>
      </c>
      <c r="B1325" s="268"/>
      <c r="C1325" s="268"/>
      <c r="D1325" s="268"/>
      <c r="E1325" s="268"/>
      <c r="F1325" s="268"/>
      <c r="G1325" s="268"/>
      <c r="H1325" s="268"/>
      <c r="I1325" s="268"/>
      <c r="J1325" s="268"/>
      <c r="K1325" s="268"/>
      <c r="L1325" s="268" t="s">
        <v>99</v>
      </c>
    </row>
    <row r="1326" spans="1:12" ht="17.25" x14ac:dyDescent="0.3">
      <c r="A1326" s="143">
        <f t="shared" si="33"/>
        <v>0</v>
      </c>
      <c r="B1326" s="268"/>
      <c r="C1326" s="268"/>
      <c r="D1326" s="268"/>
      <c r="E1326" s="268"/>
      <c r="F1326" s="268"/>
      <c r="G1326" s="268"/>
      <c r="H1326" s="268"/>
      <c r="I1326" s="268"/>
      <c r="J1326" s="268"/>
      <c r="K1326" s="268"/>
      <c r="L1326" s="268" t="s">
        <v>99</v>
      </c>
    </row>
    <row r="1327" spans="1:12" ht="17.25" x14ac:dyDescent="0.3">
      <c r="A1327" s="143">
        <f t="shared" si="33"/>
        <v>0</v>
      </c>
      <c r="B1327" s="268"/>
      <c r="C1327" s="268"/>
      <c r="D1327" s="268"/>
      <c r="E1327" s="268"/>
      <c r="F1327" s="268"/>
      <c r="G1327" s="268"/>
      <c r="H1327" s="268"/>
      <c r="I1327" s="268"/>
      <c r="J1327" s="268"/>
      <c r="K1327" s="268"/>
      <c r="L1327" s="268" t="s">
        <v>99</v>
      </c>
    </row>
    <row r="1328" spans="1:12" ht="17.25" x14ac:dyDescent="0.3">
      <c r="A1328" s="143">
        <f t="shared" si="33"/>
        <v>0</v>
      </c>
      <c r="B1328" s="268"/>
      <c r="C1328" s="268"/>
      <c r="D1328" s="268"/>
      <c r="E1328" s="268"/>
      <c r="F1328" s="268"/>
      <c r="G1328" s="268"/>
      <c r="H1328" s="268"/>
      <c r="I1328" s="268"/>
      <c r="J1328" s="268"/>
      <c r="K1328" s="268"/>
      <c r="L1328" s="268" t="s">
        <v>99</v>
      </c>
    </row>
    <row r="1329" spans="1:12" ht="17.25" x14ac:dyDescent="0.3">
      <c r="A1329" s="143">
        <f t="shared" si="33"/>
        <v>0</v>
      </c>
      <c r="B1329" s="268"/>
      <c r="C1329" s="268"/>
      <c r="D1329" s="268"/>
      <c r="E1329" s="268"/>
      <c r="F1329" s="268"/>
      <c r="G1329" s="268"/>
      <c r="H1329" s="268"/>
      <c r="I1329" s="268"/>
      <c r="J1329" s="268"/>
      <c r="K1329" s="268"/>
      <c r="L1329" s="268" t="s">
        <v>99</v>
      </c>
    </row>
    <row r="1330" spans="1:12" ht="17.25" x14ac:dyDescent="0.3">
      <c r="A1330" s="143">
        <f t="shared" si="33"/>
        <v>0</v>
      </c>
      <c r="B1330" s="268"/>
      <c r="C1330" s="268"/>
      <c r="D1330" s="268"/>
      <c r="E1330" s="268"/>
      <c r="F1330" s="268"/>
      <c r="G1330" s="268"/>
      <c r="H1330" s="268"/>
      <c r="I1330" s="268"/>
      <c r="J1330" s="268"/>
      <c r="K1330" s="268"/>
      <c r="L1330" s="268" t="s">
        <v>99</v>
      </c>
    </row>
    <row r="1331" spans="1:12" ht="17.25" x14ac:dyDescent="0.3">
      <c r="A1331" s="143">
        <f t="shared" si="33"/>
        <v>0</v>
      </c>
      <c r="B1331" s="268"/>
      <c r="C1331" s="268"/>
      <c r="D1331" s="268"/>
      <c r="E1331" s="268"/>
      <c r="F1331" s="268"/>
      <c r="G1331" s="268"/>
      <c r="H1331" s="268"/>
      <c r="I1331" s="268"/>
      <c r="J1331" s="268"/>
      <c r="K1331" s="268"/>
      <c r="L1331" s="268" t="s">
        <v>99</v>
      </c>
    </row>
    <row r="1332" spans="1:12" ht="17.25" x14ac:dyDescent="0.3">
      <c r="A1332" s="143">
        <f t="shared" si="33"/>
        <v>0</v>
      </c>
      <c r="B1332" s="268"/>
      <c r="C1332" s="268"/>
      <c r="D1332" s="268"/>
      <c r="E1332" s="268"/>
      <c r="F1332" s="268"/>
      <c r="G1332" s="268"/>
      <c r="H1332" s="268"/>
      <c r="I1332" s="268"/>
      <c r="J1332" s="268"/>
      <c r="K1332" s="268"/>
      <c r="L1332" s="268" t="s">
        <v>99</v>
      </c>
    </row>
    <row r="1333" spans="1:12" ht="17.25" x14ac:dyDescent="0.3">
      <c r="A1333" s="143">
        <f t="shared" si="33"/>
        <v>0</v>
      </c>
      <c r="B1333" s="268"/>
      <c r="C1333" s="268"/>
      <c r="D1333" s="268"/>
      <c r="E1333" s="268"/>
      <c r="F1333" s="268"/>
      <c r="G1333" s="268"/>
      <c r="H1333" s="268"/>
      <c r="I1333" s="268"/>
      <c r="J1333" s="268"/>
      <c r="K1333" s="268"/>
      <c r="L1333" s="268" t="s">
        <v>99</v>
      </c>
    </row>
    <row r="1334" spans="1:12" ht="17.25" x14ac:dyDescent="0.3">
      <c r="A1334" s="143">
        <f t="shared" si="33"/>
        <v>0</v>
      </c>
      <c r="B1334" s="268"/>
      <c r="C1334" s="268"/>
      <c r="D1334" s="268"/>
      <c r="E1334" s="268"/>
      <c r="F1334" s="268"/>
      <c r="G1334" s="268"/>
      <c r="H1334" s="268"/>
      <c r="I1334" s="268"/>
      <c r="J1334" s="268"/>
      <c r="K1334" s="268"/>
      <c r="L1334" s="268" t="s">
        <v>99</v>
      </c>
    </row>
    <row r="1335" spans="1:12" ht="17.25" x14ac:dyDescent="0.3">
      <c r="A1335" s="143">
        <f t="shared" si="33"/>
        <v>0</v>
      </c>
      <c r="B1335" s="268"/>
      <c r="C1335" s="268"/>
      <c r="D1335" s="268"/>
      <c r="E1335" s="268"/>
      <c r="F1335" s="268"/>
      <c r="G1335" s="268"/>
      <c r="H1335" s="268"/>
      <c r="I1335" s="268"/>
      <c r="J1335" s="268"/>
      <c r="K1335" s="268"/>
      <c r="L1335" s="268" t="s">
        <v>99</v>
      </c>
    </row>
    <row r="1336" spans="1:12" ht="17.25" x14ac:dyDescent="0.3">
      <c r="A1336" s="143">
        <f t="shared" si="33"/>
        <v>0</v>
      </c>
      <c r="B1336" s="268"/>
      <c r="C1336" s="268"/>
      <c r="D1336" s="268"/>
      <c r="E1336" s="268"/>
      <c r="F1336" s="268"/>
      <c r="G1336" s="268"/>
      <c r="H1336" s="268"/>
      <c r="I1336" s="268"/>
      <c r="J1336" s="268"/>
      <c r="K1336" s="268"/>
      <c r="L1336" s="268" t="s">
        <v>99</v>
      </c>
    </row>
    <row r="1337" spans="1:12" ht="17.25" x14ac:dyDescent="0.3">
      <c r="A1337" s="143">
        <f t="shared" si="33"/>
        <v>0</v>
      </c>
      <c r="B1337" s="268"/>
      <c r="C1337" s="268"/>
      <c r="D1337" s="268"/>
      <c r="E1337" s="268"/>
      <c r="F1337" s="268"/>
      <c r="G1337" s="268"/>
      <c r="H1337" s="268"/>
      <c r="I1337" s="268"/>
      <c r="J1337" s="268"/>
      <c r="K1337" s="268"/>
      <c r="L1337" s="268" t="s">
        <v>99</v>
      </c>
    </row>
    <row r="1338" spans="1:12" ht="17.25" x14ac:dyDescent="0.3">
      <c r="A1338" s="143">
        <f t="shared" si="33"/>
        <v>0</v>
      </c>
      <c r="B1338" s="268"/>
      <c r="C1338" s="268"/>
      <c r="D1338" s="268"/>
      <c r="E1338" s="268"/>
      <c r="F1338" s="268"/>
      <c r="G1338" s="268"/>
      <c r="H1338" s="268"/>
      <c r="I1338" s="268"/>
      <c r="J1338" s="268"/>
      <c r="K1338" s="268"/>
      <c r="L1338" s="268" t="s">
        <v>99</v>
      </c>
    </row>
    <row r="1339" spans="1:12" ht="17.25" x14ac:dyDescent="0.3">
      <c r="A1339" s="143">
        <f t="shared" si="33"/>
        <v>0</v>
      </c>
      <c r="B1339" s="268"/>
      <c r="C1339" s="268"/>
      <c r="D1339" s="268"/>
      <c r="E1339" s="268"/>
      <c r="F1339" s="268"/>
      <c r="G1339" s="268"/>
      <c r="H1339" s="268"/>
      <c r="I1339" s="268"/>
      <c r="J1339" s="268"/>
      <c r="K1339" s="268"/>
      <c r="L1339" s="268" t="s">
        <v>99</v>
      </c>
    </row>
    <row r="1340" spans="1:12" ht="17.25" x14ac:dyDescent="0.3">
      <c r="A1340" s="143">
        <f t="shared" si="33"/>
        <v>0</v>
      </c>
      <c r="B1340" s="268"/>
      <c r="C1340" s="268"/>
      <c r="D1340" s="268"/>
      <c r="E1340" s="268"/>
      <c r="F1340" s="268"/>
      <c r="G1340" s="268"/>
      <c r="H1340" s="268"/>
      <c r="I1340" s="268"/>
      <c r="J1340" s="268"/>
      <c r="K1340" s="268"/>
      <c r="L1340" s="268" t="s">
        <v>99</v>
      </c>
    </row>
    <row r="1341" spans="1:12" ht="17.25" x14ac:dyDescent="0.3">
      <c r="A1341" s="143">
        <f t="shared" si="33"/>
        <v>0</v>
      </c>
      <c r="B1341" s="268"/>
      <c r="C1341" s="268"/>
      <c r="D1341" s="268"/>
      <c r="E1341" s="268"/>
      <c r="F1341" s="268"/>
      <c r="G1341" s="268"/>
      <c r="H1341" s="268"/>
      <c r="I1341" s="268"/>
      <c r="J1341" s="268"/>
      <c r="K1341" s="268"/>
      <c r="L1341" s="268" t="s">
        <v>99</v>
      </c>
    </row>
    <row r="1342" spans="1:12" ht="17.25" x14ac:dyDescent="0.3">
      <c r="A1342" s="143">
        <f t="shared" si="33"/>
        <v>0</v>
      </c>
      <c r="B1342" s="268"/>
      <c r="C1342" s="268"/>
      <c r="D1342" s="268"/>
      <c r="E1342" s="268"/>
      <c r="F1342" s="268"/>
      <c r="G1342" s="268"/>
      <c r="H1342" s="268"/>
      <c r="I1342" s="268"/>
      <c r="J1342" s="268"/>
      <c r="K1342" s="268"/>
      <c r="L1342" s="268" t="s">
        <v>99</v>
      </c>
    </row>
    <row r="1343" spans="1:12" ht="17.25" x14ac:dyDescent="0.3">
      <c r="A1343" s="143">
        <f t="shared" si="33"/>
        <v>0</v>
      </c>
      <c r="B1343" s="268"/>
      <c r="C1343" s="268"/>
      <c r="D1343" s="268"/>
      <c r="E1343" s="268"/>
      <c r="F1343" s="268"/>
      <c r="G1343" s="268"/>
      <c r="H1343" s="268"/>
      <c r="I1343" s="268"/>
      <c r="J1343" s="268"/>
      <c r="K1343" s="268"/>
      <c r="L1343" s="268" t="s">
        <v>99</v>
      </c>
    </row>
    <row r="1344" spans="1:12" ht="17.25" x14ac:dyDescent="0.3">
      <c r="A1344" s="143">
        <f t="shared" si="33"/>
        <v>0</v>
      </c>
      <c r="B1344" s="268"/>
      <c r="C1344" s="268"/>
      <c r="D1344" s="268"/>
      <c r="E1344" s="268"/>
      <c r="F1344" s="268"/>
      <c r="G1344" s="268"/>
      <c r="H1344" s="268"/>
      <c r="I1344" s="268"/>
      <c r="J1344" s="268"/>
      <c r="K1344" s="268"/>
      <c r="L1344" s="268" t="s">
        <v>99</v>
      </c>
    </row>
    <row r="1345" spans="1:12" ht="17.25" x14ac:dyDescent="0.3">
      <c r="A1345" s="143">
        <f t="shared" si="33"/>
        <v>0</v>
      </c>
      <c r="B1345" s="268"/>
      <c r="C1345" s="268"/>
      <c r="D1345" s="268"/>
      <c r="E1345" s="268"/>
      <c r="F1345" s="268"/>
      <c r="G1345" s="268"/>
      <c r="H1345" s="268"/>
      <c r="I1345" s="268"/>
      <c r="J1345" s="268"/>
      <c r="K1345" s="268"/>
      <c r="L1345" s="268" t="s">
        <v>99</v>
      </c>
    </row>
    <row r="1346" spans="1:12" ht="17.25" x14ac:dyDescent="0.3">
      <c r="A1346" s="143">
        <f t="shared" si="33"/>
        <v>0</v>
      </c>
      <c r="B1346" s="268"/>
      <c r="C1346" s="268"/>
      <c r="D1346" s="268"/>
      <c r="E1346" s="268"/>
      <c r="F1346" s="268"/>
      <c r="G1346" s="268"/>
      <c r="H1346" s="268"/>
      <c r="I1346" s="268"/>
      <c r="J1346" s="268"/>
      <c r="K1346" s="268"/>
      <c r="L1346" s="268" t="s">
        <v>99</v>
      </c>
    </row>
    <row r="1347" spans="1:12" ht="17.25" x14ac:dyDescent="0.3">
      <c r="A1347" s="143">
        <f t="shared" si="33"/>
        <v>0</v>
      </c>
      <c r="B1347" s="268"/>
      <c r="C1347" s="268"/>
      <c r="D1347" s="268"/>
      <c r="E1347" s="268"/>
      <c r="F1347" s="268"/>
      <c r="G1347" s="268"/>
      <c r="H1347" s="268"/>
      <c r="I1347" s="268"/>
      <c r="J1347" s="268"/>
      <c r="K1347" s="268"/>
      <c r="L1347" s="268" t="s">
        <v>99</v>
      </c>
    </row>
    <row r="1348" spans="1:12" ht="17.25" x14ac:dyDescent="0.3">
      <c r="A1348" s="143">
        <f t="shared" si="33"/>
        <v>0</v>
      </c>
      <c r="B1348" s="268"/>
      <c r="C1348" s="268"/>
      <c r="D1348" s="268"/>
      <c r="E1348" s="268"/>
      <c r="F1348" s="268"/>
      <c r="G1348" s="268"/>
      <c r="H1348" s="268"/>
      <c r="I1348" s="268"/>
      <c r="J1348" s="268"/>
      <c r="K1348" s="268"/>
      <c r="L1348" s="268" t="s">
        <v>99</v>
      </c>
    </row>
    <row r="1349" spans="1:12" ht="17.25" x14ac:dyDescent="0.3">
      <c r="A1349" s="143">
        <f t="shared" si="33"/>
        <v>0</v>
      </c>
      <c r="B1349" s="268"/>
      <c r="C1349" s="268"/>
      <c r="D1349" s="268"/>
      <c r="E1349" s="268"/>
      <c r="F1349" s="268"/>
      <c r="G1349" s="268"/>
      <c r="H1349" s="268"/>
      <c r="I1349" s="268"/>
      <c r="J1349" s="268"/>
      <c r="K1349" s="268"/>
      <c r="L1349" s="268" t="s">
        <v>99</v>
      </c>
    </row>
    <row r="1350" spans="1:12" ht="17.25" x14ac:dyDescent="0.3">
      <c r="A1350" s="143">
        <f t="shared" si="33"/>
        <v>0</v>
      </c>
      <c r="B1350" s="268"/>
      <c r="C1350" s="268"/>
      <c r="D1350" s="268"/>
      <c r="E1350" s="268"/>
      <c r="F1350" s="268"/>
      <c r="G1350" s="268"/>
      <c r="H1350" s="268"/>
      <c r="I1350" s="268"/>
      <c r="J1350" s="268"/>
      <c r="K1350" s="268"/>
      <c r="L1350" s="268" t="s">
        <v>99</v>
      </c>
    </row>
    <row r="1351" spans="1:12" ht="17.25" x14ac:dyDescent="0.3">
      <c r="A1351" s="143">
        <f t="shared" si="33"/>
        <v>0</v>
      </c>
      <c r="B1351" s="268"/>
      <c r="C1351" s="268"/>
      <c r="D1351" s="268"/>
      <c r="E1351" s="268"/>
      <c r="F1351" s="268"/>
      <c r="G1351" s="268"/>
      <c r="H1351" s="268"/>
      <c r="I1351" s="268"/>
      <c r="J1351" s="268"/>
      <c r="K1351" s="268"/>
      <c r="L1351" s="268" t="s">
        <v>99</v>
      </c>
    </row>
    <row r="1352" spans="1:12" ht="17.25" x14ac:dyDescent="0.3">
      <c r="A1352" s="143">
        <f t="shared" si="33"/>
        <v>0</v>
      </c>
      <c r="B1352" s="268"/>
      <c r="C1352" s="268"/>
      <c r="D1352" s="268"/>
      <c r="E1352" s="268"/>
      <c r="F1352" s="268"/>
      <c r="G1352" s="268"/>
      <c r="H1352" s="268"/>
      <c r="I1352" s="268"/>
      <c r="J1352" s="268"/>
      <c r="K1352" s="268"/>
      <c r="L1352" s="268" t="s">
        <v>99</v>
      </c>
    </row>
    <row r="1353" spans="1:12" ht="17.25" x14ac:dyDescent="0.3">
      <c r="A1353" s="143">
        <f t="shared" si="33"/>
        <v>0</v>
      </c>
      <c r="B1353" s="268"/>
      <c r="C1353" s="268"/>
      <c r="D1353" s="268"/>
      <c r="E1353" s="268"/>
      <c r="F1353" s="268"/>
      <c r="G1353" s="268"/>
      <c r="H1353" s="268"/>
      <c r="I1353" s="268"/>
      <c r="J1353" s="268"/>
      <c r="K1353" s="268"/>
      <c r="L1353" s="268" t="s">
        <v>99</v>
      </c>
    </row>
    <row r="1354" spans="1:12" ht="17.25" x14ac:dyDescent="0.3">
      <c r="A1354" s="143">
        <f t="shared" si="33"/>
        <v>0</v>
      </c>
      <c r="B1354" s="268"/>
      <c r="C1354" s="268"/>
      <c r="D1354" s="268"/>
      <c r="E1354" s="268"/>
      <c r="F1354" s="268"/>
      <c r="G1354" s="268"/>
      <c r="H1354" s="268"/>
      <c r="I1354" s="268"/>
      <c r="J1354" s="268"/>
      <c r="K1354" s="268"/>
      <c r="L1354" s="268" t="s">
        <v>99</v>
      </c>
    </row>
    <row r="1355" spans="1:12" ht="17.25" x14ac:dyDescent="0.3">
      <c r="A1355" s="143">
        <f t="shared" si="33"/>
        <v>0</v>
      </c>
      <c r="B1355" s="268"/>
      <c r="C1355" s="268"/>
      <c r="D1355" s="268"/>
      <c r="E1355" s="268"/>
      <c r="F1355" s="268"/>
      <c r="G1355" s="268"/>
      <c r="H1355" s="268"/>
      <c r="I1355" s="268"/>
      <c r="J1355" s="268"/>
      <c r="K1355" s="268"/>
      <c r="L1355" s="268" t="s">
        <v>99</v>
      </c>
    </row>
    <row r="1356" spans="1:12" ht="17.25" x14ac:dyDescent="0.3">
      <c r="A1356" s="143">
        <f t="shared" si="33"/>
        <v>0</v>
      </c>
      <c r="B1356" s="268"/>
      <c r="C1356" s="268"/>
      <c r="D1356" s="268"/>
      <c r="E1356" s="268"/>
      <c r="F1356" s="268"/>
      <c r="G1356" s="268"/>
      <c r="H1356" s="268"/>
      <c r="I1356" s="268"/>
      <c r="J1356" s="268"/>
      <c r="K1356" s="268"/>
      <c r="L1356" s="268" t="s">
        <v>99</v>
      </c>
    </row>
    <row r="1357" spans="1:12" ht="17.25" x14ac:dyDescent="0.3">
      <c r="A1357" s="143">
        <f t="shared" si="33"/>
        <v>0</v>
      </c>
      <c r="B1357" s="268"/>
      <c r="C1357" s="268"/>
      <c r="D1357" s="268"/>
      <c r="E1357" s="268"/>
      <c r="F1357" s="268"/>
      <c r="G1357" s="268"/>
      <c r="H1357" s="268"/>
      <c r="I1357" s="268"/>
      <c r="J1357" s="268"/>
      <c r="K1357" s="268"/>
      <c r="L1357" s="268" t="s">
        <v>99</v>
      </c>
    </row>
    <row r="1358" spans="1:12" ht="17.25" x14ac:dyDescent="0.3">
      <c r="A1358" s="143">
        <f t="shared" si="33"/>
        <v>0</v>
      </c>
      <c r="B1358" s="268"/>
      <c r="C1358" s="268"/>
      <c r="D1358" s="268"/>
      <c r="E1358" s="268"/>
      <c r="F1358" s="268"/>
      <c r="G1358" s="268"/>
      <c r="H1358" s="268"/>
      <c r="I1358" s="268"/>
      <c r="J1358" s="268"/>
      <c r="K1358" s="268"/>
      <c r="L1358" s="268" t="s">
        <v>99</v>
      </c>
    </row>
    <row r="1359" spans="1:12" ht="17.25" x14ac:dyDescent="0.3">
      <c r="A1359" s="143">
        <f t="shared" si="33"/>
        <v>0</v>
      </c>
      <c r="B1359" s="268"/>
      <c r="C1359" s="268"/>
      <c r="D1359" s="268"/>
      <c r="E1359" s="268"/>
      <c r="F1359" s="268"/>
      <c r="G1359" s="268"/>
      <c r="H1359" s="268"/>
      <c r="I1359" s="268"/>
      <c r="J1359" s="268"/>
      <c r="K1359" s="268"/>
      <c r="L1359" s="268" t="s">
        <v>99</v>
      </c>
    </row>
    <row r="1360" spans="1:12" ht="17.25" x14ac:dyDescent="0.3">
      <c r="A1360" s="143">
        <f t="shared" si="33"/>
        <v>0</v>
      </c>
      <c r="B1360" s="268"/>
      <c r="C1360" s="268"/>
      <c r="D1360" s="268"/>
      <c r="E1360" s="268"/>
      <c r="F1360" s="268"/>
      <c r="G1360" s="268"/>
      <c r="H1360" s="268"/>
      <c r="I1360" s="268"/>
      <c r="J1360" s="268"/>
      <c r="K1360" s="268"/>
      <c r="L1360" s="268" t="s">
        <v>99</v>
      </c>
    </row>
    <row r="1361" spans="1:12" ht="17.25" x14ac:dyDescent="0.3">
      <c r="A1361" s="143">
        <f t="shared" si="33"/>
        <v>0</v>
      </c>
      <c r="B1361" s="268"/>
      <c r="C1361" s="268"/>
      <c r="D1361" s="268"/>
      <c r="E1361" s="268"/>
      <c r="F1361" s="268"/>
      <c r="G1361" s="268"/>
      <c r="H1361" s="268"/>
      <c r="I1361" s="268"/>
      <c r="J1361" s="268"/>
      <c r="K1361" s="268"/>
      <c r="L1361" s="268" t="s">
        <v>99</v>
      </c>
    </row>
    <row r="1362" spans="1:12" ht="17.25" x14ac:dyDescent="0.3">
      <c r="A1362" s="143">
        <f t="shared" si="33"/>
        <v>0</v>
      </c>
      <c r="B1362" s="268"/>
      <c r="C1362" s="268"/>
      <c r="D1362" s="268"/>
      <c r="E1362" s="268"/>
      <c r="F1362" s="268"/>
      <c r="G1362" s="268"/>
      <c r="H1362" s="268"/>
      <c r="I1362" s="268"/>
      <c r="J1362" s="268"/>
      <c r="K1362" s="268"/>
      <c r="L1362" s="268" t="s">
        <v>99</v>
      </c>
    </row>
    <row r="1363" spans="1:12" ht="17.25" x14ac:dyDescent="0.3">
      <c r="A1363" s="143">
        <f t="shared" si="33"/>
        <v>0</v>
      </c>
      <c r="B1363" s="268"/>
      <c r="C1363" s="268"/>
      <c r="D1363" s="268"/>
      <c r="E1363" s="268"/>
      <c r="F1363" s="268"/>
      <c r="G1363" s="268"/>
      <c r="H1363" s="268"/>
      <c r="I1363" s="268"/>
      <c r="J1363" s="268"/>
      <c r="K1363" s="268"/>
      <c r="L1363" s="268" t="s">
        <v>99</v>
      </c>
    </row>
    <row r="1364" spans="1:12" ht="17.25" x14ac:dyDescent="0.3">
      <c r="A1364" s="143">
        <f t="shared" si="33"/>
        <v>0</v>
      </c>
      <c r="B1364" s="268"/>
      <c r="C1364" s="268"/>
      <c r="D1364" s="268"/>
      <c r="E1364" s="268"/>
      <c r="F1364" s="268"/>
      <c r="G1364" s="268"/>
      <c r="H1364" s="268"/>
      <c r="I1364" s="268"/>
      <c r="J1364" s="268"/>
      <c r="K1364" s="268"/>
      <c r="L1364" s="268" t="s">
        <v>99</v>
      </c>
    </row>
    <row r="1365" spans="1:12" ht="17.25" x14ac:dyDescent="0.3">
      <c r="A1365" s="143">
        <f t="shared" si="33"/>
        <v>0</v>
      </c>
      <c r="B1365" s="268"/>
      <c r="C1365" s="268"/>
      <c r="D1365" s="268"/>
      <c r="E1365" s="268"/>
      <c r="F1365" s="268"/>
      <c r="G1365" s="268"/>
      <c r="H1365" s="268"/>
      <c r="I1365" s="268"/>
      <c r="J1365" s="268"/>
      <c r="K1365" s="268"/>
      <c r="L1365" s="268" t="s">
        <v>99</v>
      </c>
    </row>
    <row r="1366" spans="1:12" ht="17.25" x14ac:dyDescent="0.3">
      <c r="A1366" s="143">
        <f t="shared" si="33"/>
        <v>0</v>
      </c>
      <c r="B1366" s="268"/>
      <c r="C1366" s="268"/>
      <c r="D1366" s="268"/>
      <c r="E1366" s="268"/>
      <c r="F1366" s="268"/>
      <c r="G1366" s="268"/>
      <c r="H1366" s="268"/>
      <c r="I1366" s="268"/>
      <c r="J1366" s="268"/>
      <c r="K1366" s="268"/>
      <c r="L1366" s="268" t="s">
        <v>99</v>
      </c>
    </row>
    <row r="1367" spans="1:12" ht="17.25" x14ac:dyDescent="0.3">
      <c r="A1367" s="143">
        <f t="shared" si="33"/>
        <v>0</v>
      </c>
      <c r="B1367" s="268"/>
      <c r="C1367" s="268"/>
      <c r="D1367" s="268"/>
      <c r="E1367" s="268"/>
      <c r="F1367" s="268"/>
      <c r="G1367" s="268"/>
      <c r="H1367" s="268"/>
      <c r="I1367" s="268"/>
      <c r="J1367" s="268"/>
      <c r="K1367" s="268"/>
      <c r="L1367" s="268" t="s">
        <v>99</v>
      </c>
    </row>
    <row r="1368" spans="1:12" ht="17.25" x14ac:dyDescent="0.3">
      <c r="A1368" s="143">
        <f t="shared" si="33"/>
        <v>0</v>
      </c>
      <c r="B1368" s="268"/>
      <c r="C1368" s="268"/>
      <c r="D1368" s="268"/>
      <c r="E1368" s="268"/>
      <c r="F1368" s="268"/>
      <c r="G1368" s="268"/>
      <c r="H1368" s="268"/>
      <c r="I1368" s="268"/>
      <c r="J1368" s="268"/>
      <c r="K1368" s="268"/>
      <c r="L1368" s="268" t="s">
        <v>99</v>
      </c>
    </row>
    <row r="1369" spans="1:12" ht="17.25" x14ac:dyDescent="0.3">
      <c r="A1369" s="143">
        <f t="shared" si="33"/>
        <v>0</v>
      </c>
      <c r="B1369" s="268"/>
      <c r="C1369" s="268"/>
      <c r="D1369" s="268"/>
      <c r="E1369" s="268"/>
      <c r="F1369" s="268"/>
      <c r="G1369" s="268"/>
      <c r="H1369" s="268"/>
      <c r="I1369" s="268"/>
      <c r="J1369" s="268"/>
      <c r="K1369" s="268"/>
      <c r="L1369" s="268" t="s">
        <v>99</v>
      </c>
    </row>
    <row r="1370" spans="1:12" ht="17.25" x14ac:dyDescent="0.3">
      <c r="A1370" s="143">
        <f t="shared" si="33"/>
        <v>0</v>
      </c>
      <c r="B1370" s="268"/>
      <c r="C1370" s="268"/>
      <c r="D1370" s="268"/>
      <c r="E1370" s="268"/>
      <c r="F1370" s="268"/>
      <c r="G1370" s="268"/>
      <c r="H1370" s="268"/>
      <c r="I1370" s="268"/>
      <c r="J1370" s="268"/>
      <c r="K1370" s="268"/>
      <c r="L1370" s="268" t="s">
        <v>99</v>
      </c>
    </row>
    <row r="1371" spans="1:12" ht="17.25" x14ac:dyDescent="0.3">
      <c r="A1371" s="143">
        <f t="shared" si="33"/>
        <v>0</v>
      </c>
      <c r="B1371" s="268"/>
      <c r="C1371" s="268"/>
      <c r="D1371" s="268"/>
      <c r="E1371" s="268"/>
      <c r="F1371" s="268"/>
      <c r="G1371" s="268"/>
      <c r="H1371" s="268"/>
      <c r="I1371" s="268"/>
      <c r="J1371" s="268"/>
      <c r="K1371" s="268"/>
      <c r="L1371" s="268" t="s">
        <v>99</v>
      </c>
    </row>
    <row r="1372" spans="1:12" ht="17.25" x14ac:dyDescent="0.3">
      <c r="A1372" s="143">
        <f t="shared" si="33"/>
        <v>0</v>
      </c>
      <c r="B1372" s="268"/>
      <c r="C1372" s="268"/>
      <c r="D1372" s="268"/>
      <c r="E1372" s="268"/>
      <c r="F1372" s="268"/>
      <c r="G1372" s="268"/>
      <c r="H1372" s="268"/>
      <c r="I1372" s="268"/>
      <c r="J1372" s="268"/>
      <c r="K1372" s="268"/>
      <c r="L1372" s="268" t="s">
        <v>99</v>
      </c>
    </row>
    <row r="1373" spans="1:12" ht="17.25" x14ac:dyDescent="0.3">
      <c r="A1373" s="143">
        <f t="shared" si="33"/>
        <v>0</v>
      </c>
      <c r="B1373" s="268"/>
      <c r="C1373" s="268"/>
      <c r="D1373" s="268"/>
      <c r="E1373" s="268"/>
      <c r="F1373" s="268"/>
      <c r="G1373" s="268"/>
      <c r="H1373" s="268"/>
      <c r="I1373" s="268"/>
      <c r="J1373" s="268"/>
      <c r="K1373" s="268"/>
      <c r="L1373" s="268" t="s">
        <v>99</v>
      </c>
    </row>
    <row r="1374" spans="1:12" ht="17.25" x14ac:dyDescent="0.3">
      <c r="A1374" s="143">
        <f t="shared" si="33"/>
        <v>0</v>
      </c>
      <c r="B1374" s="268"/>
      <c r="C1374" s="268"/>
      <c r="D1374" s="268"/>
      <c r="E1374" s="268"/>
      <c r="F1374" s="268"/>
      <c r="G1374" s="268"/>
      <c r="H1374" s="268"/>
      <c r="I1374" s="268"/>
      <c r="J1374" s="268"/>
      <c r="K1374" s="268"/>
      <c r="L1374" s="268" t="s">
        <v>99</v>
      </c>
    </row>
    <row r="1375" spans="1:12" ht="17.25" x14ac:dyDescent="0.3">
      <c r="A1375" s="143">
        <f t="shared" si="33"/>
        <v>0</v>
      </c>
      <c r="B1375" s="268"/>
      <c r="C1375" s="268"/>
      <c r="D1375" s="268"/>
      <c r="E1375" s="268"/>
      <c r="F1375" s="268"/>
      <c r="G1375" s="268"/>
      <c r="H1375" s="268"/>
      <c r="I1375" s="268"/>
      <c r="J1375" s="268"/>
      <c r="K1375" s="268"/>
      <c r="L1375" s="268" t="s">
        <v>99</v>
      </c>
    </row>
    <row r="1376" spans="1:12" ht="17.25" x14ac:dyDescent="0.3">
      <c r="A1376" s="143">
        <f t="shared" si="33"/>
        <v>0</v>
      </c>
      <c r="B1376" s="268"/>
      <c r="C1376" s="268"/>
      <c r="D1376" s="268"/>
      <c r="E1376" s="268"/>
      <c r="F1376" s="268"/>
      <c r="G1376" s="268"/>
      <c r="H1376" s="268"/>
      <c r="I1376" s="268"/>
      <c r="J1376" s="268"/>
      <c r="K1376" s="268"/>
      <c r="L1376" s="268" t="s">
        <v>99</v>
      </c>
    </row>
    <row r="1377" spans="1:12" ht="17.25" x14ac:dyDescent="0.3">
      <c r="A1377" s="143">
        <f t="shared" si="33"/>
        <v>0</v>
      </c>
      <c r="B1377" s="268"/>
      <c r="C1377" s="268"/>
      <c r="D1377" s="268"/>
      <c r="E1377" s="268"/>
      <c r="F1377" s="268"/>
      <c r="G1377" s="268"/>
      <c r="H1377" s="268"/>
      <c r="I1377" s="268"/>
      <c r="J1377" s="268"/>
      <c r="K1377" s="268"/>
      <c r="L1377" s="268" t="s">
        <v>99</v>
      </c>
    </row>
    <row r="1378" spans="1:12" ht="17.25" x14ac:dyDescent="0.3">
      <c r="A1378" s="143">
        <f t="shared" si="33"/>
        <v>0</v>
      </c>
      <c r="B1378" s="268"/>
      <c r="C1378" s="268"/>
      <c r="D1378" s="268"/>
      <c r="E1378" s="268"/>
      <c r="F1378" s="268"/>
      <c r="G1378" s="268"/>
      <c r="H1378" s="268"/>
      <c r="I1378" s="268"/>
      <c r="J1378" s="268"/>
      <c r="K1378" s="268"/>
      <c r="L1378" s="268" t="s">
        <v>99</v>
      </c>
    </row>
    <row r="1379" spans="1:12" ht="17.25" x14ac:dyDescent="0.3">
      <c r="A1379" s="143">
        <f t="shared" si="33"/>
        <v>0</v>
      </c>
      <c r="B1379" s="268"/>
      <c r="C1379" s="268"/>
      <c r="D1379" s="268"/>
      <c r="E1379" s="268"/>
      <c r="F1379" s="268"/>
      <c r="G1379" s="268"/>
      <c r="H1379" s="268"/>
      <c r="I1379" s="268"/>
      <c r="J1379" s="268"/>
      <c r="K1379" s="268"/>
      <c r="L1379" s="268" t="s">
        <v>99</v>
      </c>
    </row>
    <row r="1380" spans="1:12" ht="17.25" x14ac:dyDescent="0.3">
      <c r="A1380" s="143">
        <f t="shared" si="33"/>
        <v>0</v>
      </c>
      <c r="B1380" s="268"/>
      <c r="C1380" s="268"/>
      <c r="D1380" s="268"/>
      <c r="E1380" s="268"/>
      <c r="F1380" s="268"/>
      <c r="G1380" s="268"/>
      <c r="H1380" s="268"/>
      <c r="I1380" s="268"/>
      <c r="J1380" s="268"/>
      <c r="K1380" s="268"/>
      <c r="L1380" s="268" t="s">
        <v>99</v>
      </c>
    </row>
    <row r="1381" spans="1:12" ht="17.25" x14ac:dyDescent="0.3">
      <c r="A1381" s="143">
        <f t="shared" si="33"/>
        <v>0</v>
      </c>
      <c r="B1381" s="268"/>
      <c r="C1381" s="268"/>
      <c r="D1381" s="268"/>
      <c r="E1381" s="268"/>
      <c r="F1381" s="268"/>
      <c r="G1381" s="268"/>
      <c r="H1381" s="268"/>
      <c r="I1381" s="268"/>
      <c r="J1381" s="268"/>
      <c r="K1381" s="268"/>
      <c r="L1381" s="268" t="s">
        <v>99</v>
      </c>
    </row>
    <row r="1382" spans="1:12" ht="17.25" x14ac:dyDescent="0.3">
      <c r="A1382" s="143">
        <f t="shared" ref="A1382:A1445" si="34">WEEKNUM(B1382)</f>
        <v>0</v>
      </c>
      <c r="B1382" s="268"/>
      <c r="C1382" s="268"/>
      <c r="D1382" s="268"/>
      <c r="E1382" s="268"/>
      <c r="F1382" s="268"/>
      <c r="G1382" s="268"/>
      <c r="H1382" s="268"/>
      <c r="I1382" s="268"/>
      <c r="J1382" s="268"/>
      <c r="K1382" s="268"/>
      <c r="L1382" s="268" t="s">
        <v>99</v>
      </c>
    </row>
    <row r="1383" spans="1:12" ht="17.25" x14ac:dyDescent="0.3">
      <c r="A1383" s="143">
        <f t="shared" si="34"/>
        <v>0</v>
      </c>
      <c r="B1383" s="268"/>
      <c r="C1383" s="268"/>
      <c r="D1383" s="268"/>
      <c r="E1383" s="268"/>
      <c r="F1383" s="268"/>
      <c r="G1383" s="268"/>
      <c r="H1383" s="268"/>
      <c r="I1383" s="268"/>
      <c r="J1383" s="268"/>
      <c r="K1383" s="268"/>
      <c r="L1383" s="268" t="s">
        <v>99</v>
      </c>
    </row>
    <row r="1384" spans="1:12" ht="17.25" x14ac:dyDescent="0.3">
      <c r="A1384" s="143">
        <f t="shared" si="34"/>
        <v>0</v>
      </c>
      <c r="B1384" s="268"/>
      <c r="C1384" s="268"/>
      <c r="D1384" s="268"/>
      <c r="E1384" s="268"/>
      <c r="F1384" s="268"/>
      <c r="G1384" s="268"/>
      <c r="H1384" s="268"/>
      <c r="I1384" s="268"/>
      <c r="J1384" s="268"/>
      <c r="K1384" s="268"/>
      <c r="L1384" s="268" t="s">
        <v>99</v>
      </c>
    </row>
    <row r="1385" spans="1:12" ht="17.25" x14ac:dyDescent="0.3">
      <c r="A1385" s="143">
        <f t="shared" si="34"/>
        <v>0</v>
      </c>
      <c r="B1385" s="268"/>
      <c r="C1385" s="268"/>
      <c r="D1385" s="268"/>
      <c r="E1385" s="268"/>
      <c r="F1385" s="268"/>
      <c r="G1385" s="268"/>
      <c r="H1385" s="268"/>
      <c r="I1385" s="268"/>
      <c r="J1385" s="268"/>
      <c r="K1385" s="268"/>
      <c r="L1385" s="268" t="s">
        <v>99</v>
      </c>
    </row>
    <row r="1386" spans="1:12" ht="17.25" x14ac:dyDescent="0.3">
      <c r="A1386" s="143">
        <f t="shared" si="34"/>
        <v>0</v>
      </c>
      <c r="B1386" s="268"/>
      <c r="C1386" s="268"/>
      <c r="D1386" s="268"/>
      <c r="E1386" s="268"/>
      <c r="F1386" s="268"/>
      <c r="G1386" s="268"/>
      <c r="H1386" s="268"/>
      <c r="I1386" s="268"/>
      <c r="J1386" s="268"/>
      <c r="K1386" s="268"/>
      <c r="L1386" s="268" t="s">
        <v>99</v>
      </c>
    </row>
    <row r="1387" spans="1:12" ht="17.25" x14ac:dyDescent="0.3">
      <c r="A1387" s="143">
        <f t="shared" si="34"/>
        <v>0</v>
      </c>
      <c r="B1387" s="268"/>
      <c r="C1387" s="268"/>
      <c r="D1387" s="268"/>
      <c r="E1387" s="268"/>
      <c r="F1387" s="268"/>
      <c r="G1387" s="268"/>
      <c r="H1387" s="268"/>
      <c r="I1387" s="268"/>
      <c r="J1387" s="268"/>
      <c r="K1387" s="268"/>
      <c r="L1387" s="268" t="s">
        <v>99</v>
      </c>
    </row>
    <row r="1388" spans="1:12" ht="17.25" x14ac:dyDescent="0.3">
      <c r="A1388" s="143">
        <f t="shared" si="34"/>
        <v>0</v>
      </c>
      <c r="B1388" s="268"/>
      <c r="C1388" s="268"/>
      <c r="D1388" s="268"/>
      <c r="E1388" s="268"/>
      <c r="F1388" s="268"/>
      <c r="G1388" s="268"/>
      <c r="H1388" s="268"/>
      <c r="I1388" s="268"/>
      <c r="J1388" s="268"/>
      <c r="K1388" s="268"/>
      <c r="L1388" s="268" t="s">
        <v>99</v>
      </c>
    </row>
    <row r="1389" spans="1:12" ht="17.25" x14ac:dyDescent="0.3">
      <c r="A1389" s="143">
        <f t="shared" si="34"/>
        <v>0</v>
      </c>
      <c r="B1389" s="268"/>
      <c r="C1389" s="268"/>
      <c r="D1389" s="268"/>
      <c r="E1389" s="268"/>
      <c r="F1389" s="268"/>
      <c r="G1389" s="268"/>
      <c r="H1389" s="268"/>
      <c r="I1389" s="268"/>
      <c r="J1389" s="268"/>
      <c r="K1389" s="268"/>
      <c r="L1389" s="268" t="s">
        <v>99</v>
      </c>
    </row>
    <row r="1390" spans="1:12" ht="17.25" x14ac:dyDescent="0.3">
      <c r="A1390" s="143">
        <f t="shared" si="34"/>
        <v>0</v>
      </c>
      <c r="B1390" s="268"/>
      <c r="C1390" s="268"/>
      <c r="D1390" s="268"/>
      <c r="E1390" s="268"/>
      <c r="F1390" s="268"/>
      <c r="G1390" s="268"/>
      <c r="H1390" s="268"/>
      <c r="I1390" s="268"/>
      <c r="J1390" s="268"/>
      <c r="K1390" s="268"/>
      <c r="L1390" s="268" t="s">
        <v>99</v>
      </c>
    </row>
    <row r="1391" spans="1:12" ht="17.25" x14ac:dyDescent="0.3">
      <c r="A1391" s="143">
        <f t="shared" si="34"/>
        <v>0</v>
      </c>
      <c r="B1391" s="268"/>
      <c r="C1391" s="268"/>
      <c r="D1391" s="268"/>
      <c r="E1391" s="268"/>
      <c r="F1391" s="268"/>
      <c r="G1391" s="268"/>
      <c r="H1391" s="268"/>
      <c r="I1391" s="268"/>
      <c r="J1391" s="268"/>
      <c r="K1391" s="268"/>
      <c r="L1391" s="268" t="s">
        <v>99</v>
      </c>
    </row>
    <row r="1392" spans="1:12" ht="17.25" x14ac:dyDescent="0.3">
      <c r="A1392" s="143">
        <f t="shared" si="34"/>
        <v>0</v>
      </c>
      <c r="B1392" s="268"/>
      <c r="C1392" s="268"/>
      <c r="D1392" s="268"/>
      <c r="E1392" s="268"/>
      <c r="F1392" s="268"/>
      <c r="G1392" s="268"/>
      <c r="H1392" s="268"/>
      <c r="I1392" s="268"/>
      <c r="J1392" s="268"/>
      <c r="K1392" s="268"/>
      <c r="L1392" s="268" t="s">
        <v>99</v>
      </c>
    </row>
    <row r="1393" spans="1:12" ht="17.25" x14ac:dyDescent="0.3">
      <c r="A1393" s="143">
        <f t="shared" si="34"/>
        <v>0</v>
      </c>
      <c r="B1393" s="268"/>
      <c r="C1393" s="268"/>
      <c r="D1393" s="268"/>
      <c r="E1393" s="268"/>
      <c r="F1393" s="268"/>
      <c r="G1393" s="268"/>
      <c r="H1393" s="268"/>
      <c r="I1393" s="268"/>
      <c r="J1393" s="268"/>
      <c r="K1393" s="268"/>
      <c r="L1393" s="268" t="s">
        <v>99</v>
      </c>
    </row>
    <row r="1394" spans="1:12" ht="17.25" x14ac:dyDescent="0.3">
      <c r="A1394" s="143">
        <f t="shared" si="34"/>
        <v>0</v>
      </c>
      <c r="B1394" s="268"/>
      <c r="C1394" s="268"/>
      <c r="D1394" s="268"/>
      <c r="E1394" s="268"/>
      <c r="F1394" s="268"/>
      <c r="G1394" s="268"/>
      <c r="H1394" s="268"/>
      <c r="I1394" s="268"/>
      <c r="J1394" s="268"/>
      <c r="K1394" s="268"/>
      <c r="L1394" s="268" t="s">
        <v>99</v>
      </c>
    </row>
    <row r="1395" spans="1:12" ht="17.25" x14ac:dyDescent="0.3">
      <c r="A1395" s="143">
        <f t="shared" si="34"/>
        <v>0</v>
      </c>
      <c r="B1395" s="268"/>
      <c r="C1395" s="268"/>
      <c r="D1395" s="268"/>
      <c r="E1395" s="268"/>
      <c r="F1395" s="268"/>
      <c r="G1395" s="268"/>
      <c r="H1395" s="268"/>
      <c r="I1395" s="268"/>
      <c r="J1395" s="268"/>
      <c r="K1395" s="268"/>
      <c r="L1395" s="268" t="s">
        <v>99</v>
      </c>
    </row>
    <row r="1396" spans="1:12" ht="17.25" x14ac:dyDescent="0.3">
      <c r="A1396" s="143">
        <f t="shared" si="34"/>
        <v>0</v>
      </c>
      <c r="B1396" s="268"/>
      <c r="C1396" s="268"/>
      <c r="D1396" s="268"/>
      <c r="E1396" s="268"/>
      <c r="F1396" s="268"/>
      <c r="G1396" s="268"/>
      <c r="H1396" s="268"/>
      <c r="I1396" s="268"/>
      <c r="J1396" s="268"/>
      <c r="K1396" s="268"/>
      <c r="L1396" s="268" t="s">
        <v>99</v>
      </c>
    </row>
    <row r="1397" spans="1:12" ht="17.25" x14ac:dyDescent="0.3">
      <c r="A1397" s="143">
        <f t="shared" si="34"/>
        <v>0</v>
      </c>
      <c r="B1397" s="268"/>
      <c r="C1397" s="268"/>
      <c r="D1397" s="268"/>
      <c r="E1397" s="268"/>
      <c r="F1397" s="268"/>
      <c r="G1397" s="268"/>
      <c r="H1397" s="268"/>
      <c r="I1397" s="268"/>
      <c r="J1397" s="268"/>
      <c r="K1397" s="268"/>
      <c r="L1397" s="268" t="s">
        <v>99</v>
      </c>
    </row>
    <row r="1398" spans="1:12" ht="17.25" x14ac:dyDescent="0.3">
      <c r="A1398" s="143">
        <f t="shared" si="34"/>
        <v>0</v>
      </c>
      <c r="B1398" s="268"/>
      <c r="C1398" s="268"/>
      <c r="D1398" s="268"/>
      <c r="E1398" s="268"/>
      <c r="F1398" s="268"/>
      <c r="G1398" s="268"/>
      <c r="H1398" s="268"/>
      <c r="I1398" s="268"/>
      <c r="J1398" s="268"/>
      <c r="K1398" s="268"/>
      <c r="L1398" s="268" t="s">
        <v>99</v>
      </c>
    </row>
    <row r="1399" spans="1:12" ht="17.25" x14ac:dyDescent="0.3">
      <c r="A1399" s="143">
        <f t="shared" si="34"/>
        <v>0</v>
      </c>
      <c r="B1399" s="268"/>
      <c r="C1399" s="268"/>
      <c r="D1399" s="268"/>
      <c r="E1399" s="268"/>
      <c r="F1399" s="268"/>
      <c r="G1399" s="268"/>
      <c r="H1399" s="268"/>
      <c r="I1399" s="268"/>
      <c r="J1399" s="268"/>
      <c r="K1399" s="268"/>
      <c r="L1399" s="268" t="s">
        <v>99</v>
      </c>
    </row>
    <row r="1400" spans="1:12" ht="17.25" x14ac:dyDescent="0.3">
      <c r="A1400" s="143">
        <f t="shared" si="34"/>
        <v>0</v>
      </c>
      <c r="B1400" s="268"/>
      <c r="C1400" s="268"/>
      <c r="D1400" s="268"/>
      <c r="E1400" s="268"/>
      <c r="F1400" s="268"/>
      <c r="G1400" s="268"/>
      <c r="H1400" s="268"/>
      <c r="I1400" s="268"/>
      <c r="J1400" s="268"/>
      <c r="K1400" s="268"/>
      <c r="L1400" s="268" t="s">
        <v>99</v>
      </c>
    </row>
    <row r="1401" spans="1:12" ht="17.25" x14ac:dyDescent="0.3">
      <c r="A1401" s="143">
        <f t="shared" si="34"/>
        <v>0</v>
      </c>
      <c r="B1401" s="268"/>
      <c r="C1401" s="268"/>
      <c r="D1401" s="268"/>
      <c r="E1401" s="268"/>
      <c r="F1401" s="268"/>
      <c r="G1401" s="268"/>
      <c r="H1401" s="268"/>
      <c r="I1401" s="268"/>
      <c r="J1401" s="268"/>
      <c r="K1401" s="268"/>
      <c r="L1401" s="268" t="s">
        <v>99</v>
      </c>
    </row>
    <row r="1402" spans="1:12" ht="17.25" x14ac:dyDescent="0.3">
      <c r="A1402" s="143">
        <f t="shared" si="34"/>
        <v>0</v>
      </c>
      <c r="B1402" s="268"/>
      <c r="C1402" s="268"/>
      <c r="D1402" s="268"/>
      <c r="E1402" s="268"/>
      <c r="F1402" s="268"/>
      <c r="G1402" s="268"/>
      <c r="H1402" s="268"/>
      <c r="I1402" s="268"/>
      <c r="J1402" s="268"/>
      <c r="K1402" s="268"/>
      <c r="L1402" s="268" t="s">
        <v>99</v>
      </c>
    </row>
    <row r="1403" spans="1:12" ht="17.25" x14ac:dyDescent="0.3">
      <c r="A1403" s="143">
        <f t="shared" si="34"/>
        <v>0</v>
      </c>
      <c r="B1403" s="268"/>
      <c r="C1403" s="268"/>
      <c r="D1403" s="268"/>
      <c r="E1403" s="268"/>
      <c r="F1403" s="268"/>
      <c r="G1403" s="268"/>
      <c r="H1403" s="268"/>
      <c r="I1403" s="268"/>
      <c r="J1403" s="268"/>
      <c r="K1403" s="268"/>
      <c r="L1403" s="268" t="s">
        <v>99</v>
      </c>
    </row>
    <row r="1404" spans="1:12" ht="17.25" x14ac:dyDescent="0.3">
      <c r="A1404" s="143">
        <f t="shared" si="34"/>
        <v>0</v>
      </c>
      <c r="B1404" s="268"/>
      <c r="C1404" s="268"/>
      <c r="D1404" s="268"/>
      <c r="E1404" s="268"/>
      <c r="F1404" s="268"/>
      <c r="G1404" s="268"/>
      <c r="H1404" s="268"/>
      <c r="I1404" s="268"/>
      <c r="J1404" s="268"/>
      <c r="K1404" s="268"/>
      <c r="L1404" s="268" t="s">
        <v>99</v>
      </c>
    </row>
    <row r="1405" spans="1:12" ht="17.25" x14ac:dyDescent="0.3">
      <c r="A1405" s="143">
        <f t="shared" si="34"/>
        <v>0</v>
      </c>
      <c r="B1405" s="268"/>
      <c r="C1405" s="268"/>
      <c r="D1405" s="268"/>
      <c r="E1405" s="268"/>
      <c r="F1405" s="268"/>
      <c r="G1405" s="268"/>
      <c r="H1405" s="268"/>
      <c r="I1405" s="268"/>
      <c r="J1405" s="268"/>
      <c r="K1405" s="268"/>
      <c r="L1405" s="268" t="s">
        <v>99</v>
      </c>
    </row>
    <row r="1406" spans="1:12" ht="17.25" x14ac:dyDescent="0.3">
      <c r="A1406" s="143">
        <f t="shared" si="34"/>
        <v>0</v>
      </c>
      <c r="B1406" s="268"/>
      <c r="C1406" s="268"/>
      <c r="D1406" s="268"/>
      <c r="E1406" s="268"/>
      <c r="F1406" s="268"/>
      <c r="G1406" s="268"/>
      <c r="H1406" s="268"/>
      <c r="I1406" s="268"/>
      <c r="J1406" s="268"/>
      <c r="K1406" s="268"/>
      <c r="L1406" s="268" t="s">
        <v>99</v>
      </c>
    </row>
    <row r="1407" spans="1:12" ht="17.25" x14ac:dyDescent="0.3">
      <c r="A1407" s="143">
        <f t="shared" si="34"/>
        <v>0</v>
      </c>
      <c r="B1407" s="268"/>
      <c r="C1407" s="268"/>
      <c r="D1407" s="268"/>
      <c r="E1407" s="268"/>
      <c r="F1407" s="268"/>
      <c r="G1407" s="268"/>
      <c r="H1407" s="268"/>
      <c r="I1407" s="268"/>
      <c r="J1407" s="268"/>
      <c r="K1407" s="268"/>
      <c r="L1407" s="268" t="s">
        <v>99</v>
      </c>
    </row>
    <row r="1408" spans="1:12" ht="17.25" x14ac:dyDescent="0.3">
      <c r="A1408" s="143">
        <f t="shared" si="34"/>
        <v>0</v>
      </c>
      <c r="B1408" s="268"/>
      <c r="C1408" s="268"/>
      <c r="D1408" s="268"/>
      <c r="E1408" s="268"/>
      <c r="F1408" s="268"/>
      <c r="G1408" s="268"/>
      <c r="H1408" s="268"/>
      <c r="I1408" s="268"/>
      <c r="J1408" s="268"/>
      <c r="K1408" s="268"/>
      <c r="L1408" s="268" t="s">
        <v>99</v>
      </c>
    </row>
    <row r="1409" spans="1:12" ht="17.25" x14ac:dyDescent="0.3">
      <c r="A1409" s="143">
        <f t="shared" si="34"/>
        <v>0</v>
      </c>
      <c r="B1409" s="268"/>
      <c r="C1409" s="268"/>
      <c r="D1409" s="268"/>
      <c r="E1409" s="268"/>
      <c r="F1409" s="268"/>
      <c r="G1409" s="268"/>
      <c r="H1409" s="268"/>
      <c r="I1409" s="268"/>
      <c r="J1409" s="268"/>
      <c r="K1409" s="268"/>
      <c r="L1409" s="268" t="s">
        <v>99</v>
      </c>
    </row>
    <row r="1410" spans="1:12" ht="17.25" x14ac:dyDescent="0.3">
      <c r="A1410" s="143">
        <f t="shared" si="34"/>
        <v>0</v>
      </c>
      <c r="B1410" s="268"/>
      <c r="C1410" s="268"/>
      <c r="D1410" s="268"/>
      <c r="E1410" s="268"/>
      <c r="F1410" s="268"/>
      <c r="G1410" s="268"/>
      <c r="H1410" s="268"/>
      <c r="I1410" s="268"/>
      <c r="J1410" s="268"/>
      <c r="K1410" s="268"/>
      <c r="L1410" s="268" t="s">
        <v>99</v>
      </c>
    </row>
    <row r="1411" spans="1:12" ht="17.25" x14ac:dyDescent="0.3">
      <c r="A1411" s="143">
        <f t="shared" si="34"/>
        <v>0</v>
      </c>
      <c r="B1411" s="268"/>
      <c r="C1411" s="268"/>
      <c r="D1411" s="268"/>
      <c r="E1411" s="268"/>
      <c r="F1411" s="268"/>
      <c r="G1411" s="268"/>
      <c r="H1411" s="268"/>
      <c r="I1411" s="268"/>
      <c r="J1411" s="268"/>
      <c r="K1411" s="268"/>
      <c r="L1411" s="268" t="s">
        <v>99</v>
      </c>
    </row>
    <row r="1412" spans="1:12" ht="17.25" x14ac:dyDescent="0.3">
      <c r="A1412" s="143">
        <f t="shared" si="34"/>
        <v>0</v>
      </c>
      <c r="B1412" s="268"/>
      <c r="C1412" s="268"/>
      <c r="D1412" s="268"/>
      <c r="E1412" s="268"/>
      <c r="F1412" s="268"/>
      <c r="G1412" s="268"/>
      <c r="H1412" s="268"/>
      <c r="I1412" s="268"/>
      <c r="J1412" s="268"/>
      <c r="K1412" s="268"/>
      <c r="L1412" s="268" t="s">
        <v>99</v>
      </c>
    </row>
    <row r="1413" spans="1:12" ht="17.25" x14ac:dyDescent="0.3">
      <c r="A1413" s="143">
        <f t="shared" si="34"/>
        <v>0</v>
      </c>
      <c r="B1413" s="268"/>
      <c r="C1413" s="268"/>
      <c r="D1413" s="268"/>
      <c r="E1413" s="268"/>
      <c r="F1413" s="268"/>
      <c r="G1413" s="268"/>
      <c r="H1413" s="268"/>
      <c r="I1413" s="268"/>
      <c r="J1413" s="268"/>
      <c r="K1413" s="268"/>
      <c r="L1413" s="268" t="s">
        <v>99</v>
      </c>
    </row>
    <row r="1414" spans="1:12" ht="17.25" x14ac:dyDescent="0.3">
      <c r="A1414" s="143">
        <f t="shared" si="34"/>
        <v>0</v>
      </c>
      <c r="B1414" s="268"/>
      <c r="C1414" s="268"/>
      <c r="D1414" s="268"/>
      <c r="E1414" s="268"/>
      <c r="F1414" s="268"/>
      <c r="G1414" s="268"/>
      <c r="H1414" s="268"/>
      <c r="I1414" s="268"/>
      <c r="J1414" s="268"/>
      <c r="K1414" s="268"/>
      <c r="L1414" s="268" t="s">
        <v>99</v>
      </c>
    </row>
    <row r="1415" spans="1:12" ht="17.25" x14ac:dyDescent="0.3">
      <c r="A1415" s="143">
        <f t="shared" si="34"/>
        <v>0</v>
      </c>
      <c r="B1415" s="268"/>
      <c r="C1415" s="268"/>
      <c r="D1415" s="268"/>
      <c r="E1415" s="268"/>
      <c r="F1415" s="268"/>
      <c r="G1415" s="268"/>
      <c r="H1415" s="268"/>
      <c r="I1415" s="268"/>
      <c r="J1415" s="268"/>
      <c r="K1415" s="268"/>
      <c r="L1415" s="268" t="s">
        <v>99</v>
      </c>
    </row>
    <row r="1416" spans="1:12" ht="17.25" x14ac:dyDescent="0.3">
      <c r="A1416" s="143">
        <f t="shared" si="34"/>
        <v>0</v>
      </c>
      <c r="B1416" s="268"/>
      <c r="C1416" s="268"/>
      <c r="D1416" s="268"/>
      <c r="E1416" s="268"/>
      <c r="F1416" s="268"/>
      <c r="G1416" s="268"/>
      <c r="H1416" s="268"/>
      <c r="I1416" s="268"/>
      <c r="J1416" s="268"/>
      <c r="K1416" s="268"/>
      <c r="L1416" s="268" t="s">
        <v>99</v>
      </c>
    </row>
    <row r="1417" spans="1:12" ht="17.25" x14ac:dyDescent="0.3">
      <c r="A1417" s="143">
        <f t="shared" si="34"/>
        <v>0</v>
      </c>
      <c r="B1417" s="268"/>
      <c r="C1417" s="268"/>
      <c r="D1417" s="268"/>
      <c r="E1417" s="268"/>
      <c r="F1417" s="268"/>
      <c r="G1417" s="268"/>
      <c r="H1417" s="268"/>
      <c r="I1417" s="268"/>
      <c r="J1417" s="268"/>
      <c r="K1417" s="268"/>
      <c r="L1417" s="268" t="s">
        <v>99</v>
      </c>
    </row>
    <row r="1418" spans="1:12" ht="17.25" x14ac:dyDescent="0.3">
      <c r="A1418" s="143">
        <f t="shared" si="34"/>
        <v>0</v>
      </c>
      <c r="B1418" s="268"/>
      <c r="C1418" s="268"/>
      <c r="D1418" s="268"/>
      <c r="E1418" s="268"/>
      <c r="F1418" s="268"/>
      <c r="G1418" s="268"/>
      <c r="H1418" s="268"/>
      <c r="I1418" s="268"/>
      <c r="J1418" s="268"/>
      <c r="K1418" s="268"/>
      <c r="L1418" s="268" t="s">
        <v>99</v>
      </c>
    </row>
    <row r="1419" spans="1:12" ht="17.25" x14ac:dyDescent="0.3">
      <c r="A1419" s="143">
        <f t="shared" si="34"/>
        <v>0</v>
      </c>
      <c r="B1419" s="268"/>
      <c r="C1419" s="268"/>
      <c r="D1419" s="268"/>
      <c r="E1419" s="268"/>
      <c r="F1419" s="268"/>
      <c r="G1419" s="268"/>
      <c r="H1419" s="268"/>
      <c r="I1419" s="268"/>
      <c r="J1419" s="268"/>
      <c r="K1419" s="268"/>
      <c r="L1419" s="268" t="s">
        <v>99</v>
      </c>
    </row>
    <row r="1420" spans="1:12" ht="17.25" x14ac:dyDescent="0.3">
      <c r="A1420" s="143">
        <f t="shared" si="34"/>
        <v>0</v>
      </c>
      <c r="B1420" s="268"/>
      <c r="C1420" s="268"/>
      <c r="D1420" s="268"/>
      <c r="E1420" s="268"/>
      <c r="F1420" s="268"/>
      <c r="G1420" s="268"/>
      <c r="H1420" s="268"/>
      <c r="I1420" s="268"/>
      <c r="J1420" s="268"/>
      <c r="K1420" s="268"/>
      <c r="L1420" s="268" t="s">
        <v>99</v>
      </c>
    </row>
    <row r="1421" spans="1:12" ht="17.25" x14ac:dyDescent="0.3">
      <c r="A1421" s="143">
        <f t="shared" si="34"/>
        <v>0</v>
      </c>
      <c r="B1421" s="268"/>
      <c r="C1421" s="268"/>
      <c r="D1421" s="268"/>
      <c r="E1421" s="268"/>
      <c r="F1421" s="268"/>
      <c r="G1421" s="268"/>
      <c r="H1421" s="268"/>
      <c r="I1421" s="268"/>
      <c r="J1421" s="268"/>
      <c r="K1421" s="268"/>
      <c r="L1421" s="268" t="s">
        <v>99</v>
      </c>
    </row>
    <row r="1422" spans="1:12" ht="17.25" x14ac:dyDescent="0.3">
      <c r="A1422" s="143">
        <f t="shared" si="34"/>
        <v>0</v>
      </c>
      <c r="B1422" s="268"/>
      <c r="C1422" s="268"/>
      <c r="D1422" s="268"/>
      <c r="E1422" s="268"/>
      <c r="F1422" s="268"/>
      <c r="G1422" s="268"/>
      <c r="H1422" s="268"/>
      <c r="I1422" s="268"/>
      <c r="J1422" s="268"/>
      <c r="K1422" s="268"/>
      <c r="L1422" s="268" t="s">
        <v>99</v>
      </c>
    </row>
    <row r="1423" spans="1:12" ht="17.25" x14ac:dyDescent="0.3">
      <c r="A1423" s="143">
        <f t="shared" si="34"/>
        <v>0</v>
      </c>
      <c r="B1423" s="268"/>
      <c r="C1423" s="268"/>
      <c r="D1423" s="268"/>
      <c r="E1423" s="268"/>
      <c r="F1423" s="268"/>
      <c r="G1423" s="268"/>
      <c r="H1423" s="268"/>
      <c r="I1423" s="268"/>
      <c r="J1423" s="268"/>
      <c r="K1423" s="268"/>
      <c r="L1423" s="268" t="s">
        <v>99</v>
      </c>
    </row>
    <row r="1424" spans="1:12" ht="17.25" x14ac:dyDescent="0.3">
      <c r="A1424" s="143">
        <f t="shared" si="34"/>
        <v>0</v>
      </c>
      <c r="B1424" s="268"/>
      <c r="C1424" s="268"/>
      <c r="D1424" s="268"/>
      <c r="E1424" s="268"/>
      <c r="F1424" s="268"/>
      <c r="G1424" s="268"/>
      <c r="H1424" s="268"/>
      <c r="I1424" s="268"/>
      <c r="J1424" s="268"/>
      <c r="K1424" s="268"/>
      <c r="L1424" s="268" t="s">
        <v>99</v>
      </c>
    </row>
    <row r="1425" spans="1:12" ht="17.25" x14ac:dyDescent="0.3">
      <c r="A1425" s="143">
        <f t="shared" si="34"/>
        <v>0</v>
      </c>
      <c r="B1425" s="268"/>
      <c r="C1425" s="268"/>
      <c r="D1425" s="268"/>
      <c r="E1425" s="268"/>
      <c r="F1425" s="268"/>
      <c r="G1425" s="268"/>
      <c r="H1425" s="268"/>
      <c r="I1425" s="268"/>
      <c r="J1425" s="268"/>
      <c r="K1425" s="268"/>
      <c r="L1425" s="268" t="s">
        <v>99</v>
      </c>
    </row>
    <row r="1426" spans="1:12" ht="17.25" x14ac:dyDescent="0.3">
      <c r="A1426" s="143">
        <f t="shared" si="34"/>
        <v>0</v>
      </c>
      <c r="B1426" s="268"/>
      <c r="C1426" s="268"/>
      <c r="D1426" s="268"/>
      <c r="E1426" s="268"/>
      <c r="F1426" s="268"/>
      <c r="G1426" s="268"/>
      <c r="H1426" s="268"/>
      <c r="I1426" s="268"/>
      <c r="J1426" s="268"/>
      <c r="K1426" s="268"/>
      <c r="L1426" s="268" t="s">
        <v>99</v>
      </c>
    </row>
    <row r="1427" spans="1:12" ht="17.25" x14ac:dyDescent="0.3">
      <c r="A1427" s="143">
        <f t="shared" si="34"/>
        <v>0</v>
      </c>
      <c r="B1427" s="268"/>
      <c r="C1427" s="268"/>
      <c r="D1427" s="268"/>
      <c r="E1427" s="268"/>
      <c r="F1427" s="268"/>
      <c r="G1427" s="268"/>
      <c r="H1427" s="268"/>
      <c r="I1427" s="268"/>
      <c r="J1427" s="268"/>
      <c r="K1427" s="268"/>
      <c r="L1427" s="268" t="s">
        <v>99</v>
      </c>
    </row>
    <row r="1428" spans="1:12" ht="17.25" x14ac:dyDescent="0.3">
      <c r="A1428" s="143">
        <f t="shared" si="34"/>
        <v>0</v>
      </c>
      <c r="B1428" s="268"/>
      <c r="C1428" s="268"/>
      <c r="D1428" s="268"/>
      <c r="E1428" s="268"/>
      <c r="F1428" s="268"/>
      <c r="G1428" s="268"/>
      <c r="H1428" s="268"/>
      <c r="I1428" s="268"/>
      <c r="J1428" s="268"/>
      <c r="K1428" s="268"/>
      <c r="L1428" s="268" t="s">
        <v>99</v>
      </c>
    </row>
    <row r="1429" spans="1:12" ht="17.25" x14ac:dyDescent="0.3">
      <c r="A1429" s="143">
        <f t="shared" si="34"/>
        <v>0</v>
      </c>
      <c r="B1429" s="268"/>
      <c r="C1429" s="268"/>
      <c r="D1429" s="268"/>
      <c r="E1429" s="268"/>
      <c r="F1429" s="268"/>
      <c r="G1429" s="268"/>
      <c r="H1429" s="268"/>
      <c r="I1429" s="268"/>
      <c r="J1429" s="268"/>
      <c r="K1429" s="268"/>
      <c r="L1429" s="268" t="s">
        <v>99</v>
      </c>
    </row>
    <row r="1430" spans="1:12" ht="17.25" x14ac:dyDescent="0.3">
      <c r="A1430" s="143">
        <f t="shared" si="34"/>
        <v>0</v>
      </c>
      <c r="B1430" s="268"/>
      <c r="C1430" s="268"/>
      <c r="D1430" s="268"/>
      <c r="E1430" s="268"/>
      <c r="F1430" s="268"/>
      <c r="G1430" s="268"/>
      <c r="H1430" s="268"/>
      <c r="I1430" s="268"/>
      <c r="J1430" s="268"/>
      <c r="K1430" s="268"/>
      <c r="L1430" s="268" t="s">
        <v>99</v>
      </c>
    </row>
    <row r="1431" spans="1:12" ht="17.25" x14ac:dyDescent="0.3">
      <c r="A1431" s="143">
        <f t="shared" si="34"/>
        <v>0</v>
      </c>
      <c r="B1431" s="268"/>
      <c r="C1431" s="268"/>
      <c r="D1431" s="268"/>
      <c r="E1431" s="268"/>
      <c r="F1431" s="268"/>
      <c r="G1431" s="268"/>
      <c r="H1431" s="268"/>
      <c r="I1431" s="268"/>
      <c r="J1431" s="268"/>
      <c r="K1431" s="268"/>
      <c r="L1431" s="268" t="s">
        <v>99</v>
      </c>
    </row>
    <row r="1432" spans="1:12" ht="17.25" x14ac:dyDescent="0.3">
      <c r="A1432" s="143">
        <f t="shared" si="34"/>
        <v>0</v>
      </c>
      <c r="B1432" s="268"/>
      <c r="C1432" s="268"/>
      <c r="D1432" s="268"/>
      <c r="E1432" s="268"/>
      <c r="F1432" s="268"/>
      <c r="G1432" s="268"/>
      <c r="H1432" s="268"/>
      <c r="I1432" s="268"/>
      <c r="J1432" s="268"/>
      <c r="K1432" s="268"/>
      <c r="L1432" s="268" t="s">
        <v>99</v>
      </c>
    </row>
    <row r="1433" spans="1:12" ht="17.25" x14ac:dyDescent="0.3">
      <c r="A1433" s="143">
        <f t="shared" si="34"/>
        <v>0</v>
      </c>
      <c r="B1433" s="268"/>
      <c r="C1433" s="268"/>
      <c r="D1433" s="268"/>
      <c r="E1433" s="268"/>
      <c r="F1433" s="268"/>
      <c r="G1433" s="268"/>
      <c r="H1433" s="268"/>
      <c r="I1433" s="268"/>
      <c r="J1433" s="268"/>
      <c r="K1433" s="268"/>
      <c r="L1433" s="268" t="s">
        <v>99</v>
      </c>
    </row>
    <row r="1434" spans="1:12" ht="17.25" x14ac:dyDescent="0.3">
      <c r="A1434" s="143">
        <f t="shared" si="34"/>
        <v>0</v>
      </c>
      <c r="B1434" s="268"/>
      <c r="C1434" s="268"/>
      <c r="D1434" s="268"/>
      <c r="E1434" s="268"/>
      <c r="F1434" s="268"/>
      <c r="G1434" s="268"/>
      <c r="H1434" s="268"/>
      <c r="I1434" s="268"/>
      <c r="J1434" s="268"/>
      <c r="K1434" s="268"/>
      <c r="L1434" s="268" t="s">
        <v>99</v>
      </c>
    </row>
    <row r="1435" spans="1:12" ht="17.25" x14ac:dyDescent="0.3">
      <c r="A1435" s="143">
        <f t="shared" si="34"/>
        <v>0</v>
      </c>
      <c r="B1435" s="268"/>
      <c r="C1435" s="268"/>
      <c r="D1435" s="268"/>
      <c r="E1435" s="268"/>
      <c r="F1435" s="268"/>
      <c r="G1435" s="268"/>
      <c r="H1435" s="268"/>
      <c r="I1435" s="268"/>
      <c r="J1435" s="268"/>
      <c r="K1435" s="268"/>
      <c r="L1435" s="268" t="s">
        <v>99</v>
      </c>
    </row>
    <row r="1436" spans="1:12" ht="17.25" x14ac:dyDescent="0.3">
      <c r="A1436" s="143">
        <f t="shared" si="34"/>
        <v>0</v>
      </c>
      <c r="B1436" s="268"/>
      <c r="C1436" s="268"/>
      <c r="D1436" s="268"/>
      <c r="E1436" s="268"/>
      <c r="F1436" s="268"/>
      <c r="G1436" s="268"/>
      <c r="H1436" s="268"/>
      <c r="I1436" s="268"/>
      <c r="J1436" s="268"/>
      <c r="K1436" s="268"/>
      <c r="L1436" s="268" t="s">
        <v>99</v>
      </c>
    </row>
    <row r="1437" spans="1:12" ht="17.25" x14ac:dyDescent="0.3">
      <c r="A1437" s="143">
        <f t="shared" si="34"/>
        <v>0</v>
      </c>
      <c r="B1437" s="268"/>
      <c r="C1437" s="268"/>
      <c r="D1437" s="268"/>
      <c r="E1437" s="268"/>
      <c r="F1437" s="268"/>
      <c r="G1437" s="268"/>
      <c r="H1437" s="268"/>
      <c r="I1437" s="268"/>
      <c r="J1437" s="268"/>
      <c r="K1437" s="268"/>
      <c r="L1437" s="268" t="s">
        <v>99</v>
      </c>
    </row>
    <row r="1438" spans="1:12" ht="17.25" x14ac:dyDescent="0.3">
      <c r="A1438" s="143">
        <f t="shared" si="34"/>
        <v>0</v>
      </c>
      <c r="B1438" s="268"/>
      <c r="C1438" s="268"/>
      <c r="D1438" s="268"/>
      <c r="E1438" s="268"/>
      <c r="F1438" s="268"/>
      <c r="G1438" s="268"/>
      <c r="H1438" s="268"/>
      <c r="I1438" s="268"/>
      <c r="J1438" s="268"/>
      <c r="K1438" s="268"/>
      <c r="L1438" s="268" t="s">
        <v>99</v>
      </c>
    </row>
    <row r="1439" spans="1:12" ht="17.25" x14ac:dyDescent="0.3">
      <c r="A1439" s="143">
        <f t="shared" si="34"/>
        <v>0</v>
      </c>
      <c r="B1439" s="268"/>
      <c r="C1439" s="268"/>
      <c r="D1439" s="268"/>
      <c r="E1439" s="268"/>
      <c r="F1439" s="268"/>
      <c r="G1439" s="268"/>
      <c r="H1439" s="268"/>
      <c r="I1439" s="268"/>
      <c r="J1439" s="268"/>
      <c r="K1439" s="268"/>
      <c r="L1439" s="268" t="s">
        <v>99</v>
      </c>
    </row>
    <row r="1440" spans="1:12" ht="17.25" x14ac:dyDescent="0.3">
      <c r="A1440" s="143">
        <f t="shared" si="34"/>
        <v>0</v>
      </c>
      <c r="B1440" s="268"/>
      <c r="C1440" s="268"/>
      <c r="D1440" s="268"/>
      <c r="E1440" s="268"/>
      <c r="F1440" s="268"/>
      <c r="G1440" s="268"/>
      <c r="H1440" s="268"/>
      <c r="I1440" s="268"/>
      <c r="J1440" s="268"/>
      <c r="K1440" s="268"/>
      <c r="L1440" s="268" t="s">
        <v>99</v>
      </c>
    </row>
    <row r="1441" spans="1:12" ht="17.25" x14ac:dyDescent="0.3">
      <c r="A1441" s="143">
        <f t="shared" si="34"/>
        <v>0</v>
      </c>
      <c r="B1441" s="268"/>
      <c r="C1441" s="268"/>
      <c r="D1441" s="268"/>
      <c r="E1441" s="268"/>
      <c r="F1441" s="268"/>
      <c r="G1441" s="268"/>
      <c r="H1441" s="268"/>
      <c r="I1441" s="268"/>
      <c r="J1441" s="268"/>
      <c r="K1441" s="268"/>
      <c r="L1441" s="268" t="s">
        <v>99</v>
      </c>
    </row>
    <row r="1442" spans="1:12" ht="17.25" x14ac:dyDescent="0.3">
      <c r="A1442" s="143">
        <f t="shared" si="34"/>
        <v>0</v>
      </c>
      <c r="B1442" s="268"/>
      <c r="C1442" s="268"/>
      <c r="D1442" s="268"/>
      <c r="E1442" s="268"/>
      <c r="F1442" s="268"/>
      <c r="G1442" s="268"/>
      <c r="H1442" s="268"/>
      <c r="I1442" s="268"/>
      <c r="J1442" s="268"/>
      <c r="K1442" s="268"/>
      <c r="L1442" s="268" t="s">
        <v>99</v>
      </c>
    </row>
    <row r="1443" spans="1:12" ht="17.25" x14ac:dyDescent="0.3">
      <c r="A1443" s="143">
        <f t="shared" si="34"/>
        <v>0</v>
      </c>
      <c r="B1443" s="268"/>
      <c r="C1443" s="268"/>
      <c r="D1443" s="268"/>
      <c r="E1443" s="268"/>
      <c r="F1443" s="268"/>
      <c r="G1443" s="268"/>
      <c r="H1443" s="268"/>
      <c r="I1443" s="268"/>
      <c r="J1443" s="268"/>
      <c r="K1443" s="268"/>
      <c r="L1443" s="268" t="s">
        <v>99</v>
      </c>
    </row>
    <row r="1444" spans="1:12" ht="17.25" x14ac:dyDescent="0.3">
      <c r="A1444" s="143">
        <f t="shared" si="34"/>
        <v>0</v>
      </c>
      <c r="B1444" s="268"/>
      <c r="C1444" s="268"/>
      <c r="D1444" s="268"/>
      <c r="E1444" s="268"/>
      <c r="F1444" s="268"/>
      <c r="G1444" s="268"/>
      <c r="H1444" s="268"/>
      <c r="I1444" s="268"/>
      <c r="J1444" s="268"/>
      <c r="K1444" s="268"/>
      <c r="L1444" s="268" t="s">
        <v>99</v>
      </c>
    </row>
    <row r="1445" spans="1:12" ht="17.25" x14ac:dyDescent="0.3">
      <c r="A1445" s="143">
        <f t="shared" si="34"/>
        <v>0</v>
      </c>
      <c r="B1445" s="268"/>
      <c r="C1445" s="268"/>
      <c r="D1445" s="268"/>
      <c r="E1445" s="268"/>
      <c r="F1445" s="268"/>
      <c r="G1445" s="268"/>
      <c r="H1445" s="268"/>
      <c r="I1445" s="268"/>
      <c r="J1445" s="268"/>
      <c r="K1445" s="268"/>
      <c r="L1445" s="268" t="s">
        <v>99</v>
      </c>
    </row>
    <row r="1446" spans="1:12" ht="17.25" x14ac:dyDescent="0.3">
      <c r="A1446" s="143">
        <f t="shared" ref="A1446:A1509" si="35">WEEKNUM(B1446)</f>
        <v>0</v>
      </c>
      <c r="B1446" s="268"/>
      <c r="C1446" s="268"/>
      <c r="D1446" s="268"/>
      <c r="E1446" s="268"/>
      <c r="F1446" s="268"/>
      <c r="G1446" s="268"/>
      <c r="H1446" s="268"/>
      <c r="I1446" s="268"/>
      <c r="J1446" s="268"/>
      <c r="K1446" s="268"/>
      <c r="L1446" s="268" t="s">
        <v>99</v>
      </c>
    </row>
    <row r="1447" spans="1:12" ht="17.25" x14ac:dyDescent="0.3">
      <c r="A1447" s="143">
        <f t="shared" si="35"/>
        <v>0</v>
      </c>
      <c r="B1447" s="268"/>
      <c r="C1447" s="268"/>
      <c r="D1447" s="268"/>
      <c r="E1447" s="268"/>
      <c r="F1447" s="268"/>
      <c r="G1447" s="268"/>
      <c r="H1447" s="268"/>
      <c r="I1447" s="268"/>
      <c r="J1447" s="268"/>
      <c r="K1447" s="268"/>
      <c r="L1447" s="268" t="s">
        <v>99</v>
      </c>
    </row>
    <row r="1448" spans="1:12" ht="17.25" x14ac:dyDescent="0.3">
      <c r="A1448" s="143">
        <f t="shared" si="35"/>
        <v>0</v>
      </c>
      <c r="B1448" s="268"/>
      <c r="C1448" s="268"/>
      <c r="D1448" s="268"/>
      <c r="E1448" s="268"/>
      <c r="F1448" s="268"/>
      <c r="G1448" s="268"/>
      <c r="H1448" s="268"/>
      <c r="I1448" s="268"/>
      <c r="J1448" s="268"/>
      <c r="K1448" s="268"/>
      <c r="L1448" s="268" t="s">
        <v>99</v>
      </c>
    </row>
    <row r="1449" spans="1:12" ht="17.25" x14ac:dyDescent="0.3">
      <c r="A1449" s="143">
        <f t="shared" si="35"/>
        <v>0</v>
      </c>
      <c r="B1449" s="268"/>
      <c r="C1449" s="268"/>
      <c r="D1449" s="268"/>
      <c r="E1449" s="268"/>
      <c r="F1449" s="268"/>
      <c r="G1449" s="268"/>
      <c r="H1449" s="268"/>
      <c r="I1449" s="268"/>
      <c r="J1449" s="268"/>
      <c r="K1449" s="268"/>
      <c r="L1449" s="268" t="s">
        <v>99</v>
      </c>
    </row>
    <row r="1450" spans="1:12" ht="17.25" x14ac:dyDescent="0.3">
      <c r="A1450" s="143">
        <f t="shared" si="35"/>
        <v>0</v>
      </c>
      <c r="B1450" s="268"/>
      <c r="C1450" s="268"/>
      <c r="D1450" s="268"/>
      <c r="E1450" s="268"/>
      <c r="F1450" s="268"/>
      <c r="G1450" s="268"/>
      <c r="H1450" s="268"/>
      <c r="I1450" s="268"/>
      <c r="J1450" s="268"/>
      <c r="K1450" s="268"/>
      <c r="L1450" s="268" t="s">
        <v>99</v>
      </c>
    </row>
    <row r="1451" spans="1:12" ht="17.25" x14ac:dyDescent="0.3">
      <c r="A1451" s="143">
        <f t="shared" si="35"/>
        <v>0</v>
      </c>
      <c r="B1451" s="268"/>
      <c r="C1451" s="268"/>
      <c r="D1451" s="268"/>
      <c r="E1451" s="268"/>
      <c r="F1451" s="268"/>
      <c r="G1451" s="268"/>
      <c r="H1451" s="268"/>
      <c r="I1451" s="268"/>
      <c r="J1451" s="268"/>
      <c r="K1451" s="268"/>
      <c r="L1451" s="268" t="s">
        <v>99</v>
      </c>
    </row>
    <row r="1452" spans="1:12" ht="17.25" x14ac:dyDescent="0.3">
      <c r="A1452" s="143">
        <f t="shared" si="35"/>
        <v>0</v>
      </c>
      <c r="B1452" s="268"/>
      <c r="C1452" s="268"/>
      <c r="D1452" s="268"/>
      <c r="E1452" s="268"/>
      <c r="F1452" s="268"/>
      <c r="G1452" s="268"/>
      <c r="H1452" s="268"/>
      <c r="I1452" s="268"/>
      <c r="J1452" s="268"/>
      <c r="K1452" s="268"/>
      <c r="L1452" s="268" t="s">
        <v>99</v>
      </c>
    </row>
    <row r="1453" spans="1:12" ht="17.25" x14ac:dyDescent="0.3">
      <c r="A1453" s="143">
        <f t="shared" si="35"/>
        <v>0</v>
      </c>
      <c r="B1453" s="268"/>
      <c r="C1453" s="268"/>
      <c r="D1453" s="268"/>
      <c r="E1453" s="268"/>
      <c r="F1453" s="268"/>
      <c r="G1453" s="268"/>
      <c r="H1453" s="268"/>
      <c r="I1453" s="268"/>
      <c r="J1453" s="268"/>
      <c r="K1453" s="268"/>
      <c r="L1453" s="268" t="s">
        <v>99</v>
      </c>
    </row>
    <row r="1454" spans="1:12" ht="17.25" x14ac:dyDescent="0.3">
      <c r="A1454" s="143">
        <f t="shared" si="35"/>
        <v>0</v>
      </c>
      <c r="B1454" s="268"/>
      <c r="C1454" s="268"/>
      <c r="D1454" s="268"/>
      <c r="E1454" s="268"/>
      <c r="F1454" s="268"/>
      <c r="G1454" s="268"/>
      <c r="H1454" s="268"/>
      <c r="I1454" s="268"/>
      <c r="J1454" s="268"/>
      <c r="K1454" s="268"/>
      <c r="L1454" s="268" t="s">
        <v>99</v>
      </c>
    </row>
    <row r="1455" spans="1:12" ht="17.25" x14ac:dyDescent="0.3">
      <c r="A1455" s="143">
        <f t="shared" si="35"/>
        <v>0</v>
      </c>
      <c r="B1455" s="268"/>
      <c r="C1455" s="268"/>
      <c r="D1455" s="268"/>
      <c r="E1455" s="268"/>
      <c r="F1455" s="268"/>
      <c r="G1455" s="268"/>
      <c r="H1455" s="268"/>
      <c r="I1455" s="268"/>
      <c r="J1455" s="268"/>
      <c r="K1455" s="268"/>
      <c r="L1455" s="268" t="s">
        <v>99</v>
      </c>
    </row>
    <row r="1456" spans="1:12" ht="17.25" x14ac:dyDescent="0.3">
      <c r="A1456" s="143">
        <f t="shared" si="35"/>
        <v>0</v>
      </c>
      <c r="B1456" s="268"/>
      <c r="C1456" s="268"/>
      <c r="D1456" s="268"/>
      <c r="E1456" s="268"/>
      <c r="F1456" s="268"/>
      <c r="G1456" s="268"/>
      <c r="H1456" s="268"/>
      <c r="I1456" s="268"/>
      <c r="J1456" s="268"/>
      <c r="K1456" s="268"/>
      <c r="L1456" s="268" t="s">
        <v>99</v>
      </c>
    </row>
    <row r="1457" spans="1:12" ht="17.25" x14ac:dyDescent="0.3">
      <c r="A1457" s="143">
        <f t="shared" si="35"/>
        <v>0</v>
      </c>
      <c r="B1457" s="268"/>
      <c r="C1457" s="268"/>
      <c r="D1457" s="268"/>
      <c r="E1457" s="268"/>
      <c r="F1457" s="268"/>
      <c r="G1457" s="268"/>
      <c r="H1457" s="268"/>
      <c r="I1457" s="268"/>
      <c r="J1457" s="268"/>
      <c r="K1457" s="268"/>
      <c r="L1457" s="268" t="s">
        <v>99</v>
      </c>
    </row>
    <row r="1458" spans="1:12" ht="17.25" x14ac:dyDescent="0.3">
      <c r="A1458" s="143">
        <f t="shared" si="35"/>
        <v>0</v>
      </c>
      <c r="B1458" s="268"/>
      <c r="C1458" s="268"/>
      <c r="D1458" s="268"/>
      <c r="E1458" s="268"/>
      <c r="F1458" s="268"/>
      <c r="G1458" s="268"/>
      <c r="H1458" s="268"/>
      <c r="I1458" s="268"/>
      <c r="J1458" s="268"/>
      <c r="K1458" s="268"/>
      <c r="L1458" s="268" t="s">
        <v>99</v>
      </c>
    </row>
    <row r="1459" spans="1:12" ht="17.25" x14ac:dyDescent="0.3">
      <c r="A1459" s="143">
        <f t="shared" si="35"/>
        <v>0</v>
      </c>
      <c r="B1459" s="268"/>
      <c r="C1459" s="268"/>
      <c r="D1459" s="268"/>
      <c r="E1459" s="268"/>
      <c r="F1459" s="268"/>
      <c r="G1459" s="268"/>
      <c r="H1459" s="268"/>
      <c r="I1459" s="268"/>
      <c r="J1459" s="268"/>
      <c r="K1459" s="268"/>
      <c r="L1459" s="268" t="s">
        <v>99</v>
      </c>
    </row>
    <row r="1460" spans="1:12" ht="17.25" x14ac:dyDescent="0.3">
      <c r="A1460" s="143">
        <f t="shared" si="35"/>
        <v>0</v>
      </c>
      <c r="B1460" s="268"/>
      <c r="C1460" s="268"/>
      <c r="D1460" s="268"/>
      <c r="E1460" s="268"/>
      <c r="F1460" s="268"/>
      <c r="G1460" s="268"/>
      <c r="H1460" s="268"/>
      <c r="I1460" s="268"/>
      <c r="J1460" s="268"/>
      <c r="K1460" s="268"/>
      <c r="L1460" s="268" t="s">
        <v>99</v>
      </c>
    </row>
    <row r="1461" spans="1:12" ht="17.25" x14ac:dyDescent="0.3">
      <c r="A1461" s="143">
        <f t="shared" si="35"/>
        <v>0</v>
      </c>
      <c r="B1461" s="268"/>
      <c r="C1461" s="268"/>
      <c r="D1461" s="268"/>
      <c r="E1461" s="268"/>
      <c r="F1461" s="268"/>
      <c r="G1461" s="268"/>
      <c r="H1461" s="268"/>
      <c r="I1461" s="268"/>
      <c r="J1461" s="268"/>
      <c r="K1461" s="268"/>
      <c r="L1461" s="268" t="s">
        <v>99</v>
      </c>
    </row>
    <row r="1462" spans="1:12" ht="17.25" x14ac:dyDescent="0.3">
      <c r="A1462" s="143">
        <f t="shared" si="35"/>
        <v>0</v>
      </c>
      <c r="B1462" s="268"/>
      <c r="C1462" s="268"/>
      <c r="D1462" s="268"/>
      <c r="E1462" s="268"/>
      <c r="F1462" s="268"/>
      <c r="G1462" s="268"/>
      <c r="H1462" s="268"/>
      <c r="I1462" s="268"/>
      <c r="J1462" s="268"/>
      <c r="K1462" s="268"/>
      <c r="L1462" s="268" t="s">
        <v>99</v>
      </c>
    </row>
    <row r="1463" spans="1:12" ht="17.25" x14ac:dyDescent="0.3">
      <c r="A1463" s="143">
        <f t="shared" si="35"/>
        <v>0</v>
      </c>
      <c r="B1463" s="268"/>
      <c r="C1463" s="268"/>
      <c r="D1463" s="268"/>
      <c r="E1463" s="268"/>
      <c r="F1463" s="268"/>
      <c r="G1463" s="268"/>
      <c r="H1463" s="268"/>
      <c r="I1463" s="268"/>
      <c r="J1463" s="268"/>
      <c r="K1463" s="268"/>
      <c r="L1463" s="268" t="s">
        <v>99</v>
      </c>
    </row>
    <row r="1464" spans="1:12" ht="17.25" x14ac:dyDescent="0.3">
      <c r="A1464" s="143">
        <f t="shared" si="35"/>
        <v>0</v>
      </c>
      <c r="B1464" s="268"/>
      <c r="C1464" s="268"/>
      <c r="D1464" s="268"/>
      <c r="E1464" s="268"/>
      <c r="F1464" s="268"/>
      <c r="G1464" s="268"/>
      <c r="H1464" s="268"/>
      <c r="I1464" s="268"/>
      <c r="J1464" s="268"/>
      <c r="K1464" s="268"/>
      <c r="L1464" s="268" t="s">
        <v>99</v>
      </c>
    </row>
    <row r="1465" spans="1:12" ht="17.25" x14ac:dyDescent="0.3">
      <c r="A1465" s="143">
        <f t="shared" si="35"/>
        <v>0</v>
      </c>
      <c r="B1465" s="268"/>
      <c r="C1465" s="268"/>
      <c r="D1465" s="268"/>
      <c r="E1465" s="268"/>
      <c r="F1465" s="268"/>
      <c r="G1465" s="268"/>
      <c r="H1465" s="268"/>
      <c r="I1465" s="268"/>
      <c r="J1465" s="268"/>
      <c r="K1465" s="268"/>
      <c r="L1465" s="268" t="s">
        <v>99</v>
      </c>
    </row>
    <row r="1466" spans="1:12" ht="17.25" x14ac:dyDescent="0.3">
      <c r="A1466" s="143">
        <f t="shared" si="35"/>
        <v>0</v>
      </c>
      <c r="B1466" s="268"/>
      <c r="C1466" s="268"/>
      <c r="D1466" s="268"/>
      <c r="E1466" s="268"/>
      <c r="F1466" s="268"/>
      <c r="G1466" s="268"/>
      <c r="H1466" s="268"/>
      <c r="I1466" s="268"/>
      <c r="J1466" s="268"/>
      <c r="K1466" s="268"/>
      <c r="L1466" s="268" t="s">
        <v>99</v>
      </c>
    </row>
    <row r="1467" spans="1:12" ht="17.25" x14ac:dyDescent="0.3">
      <c r="A1467" s="143">
        <f t="shared" si="35"/>
        <v>0</v>
      </c>
      <c r="B1467" s="268"/>
      <c r="C1467" s="268"/>
      <c r="D1467" s="268"/>
      <c r="E1467" s="268"/>
      <c r="F1467" s="268"/>
      <c r="G1467" s="268"/>
      <c r="H1467" s="268"/>
      <c r="I1467" s="268"/>
      <c r="J1467" s="268"/>
      <c r="K1467" s="268"/>
      <c r="L1467" s="268" t="s">
        <v>99</v>
      </c>
    </row>
    <row r="1468" spans="1:12" ht="17.25" x14ac:dyDescent="0.3">
      <c r="A1468" s="143">
        <f t="shared" si="35"/>
        <v>0</v>
      </c>
      <c r="B1468" s="268"/>
      <c r="C1468" s="268"/>
      <c r="D1468" s="268"/>
      <c r="E1468" s="268"/>
      <c r="F1468" s="268"/>
      <c r="G1468" s="268"/>
      <c r="H1468" s="268"/>
      <c r="I1468" s="268"/>
      <c r="J1468" s="268"/>
      <c r="K1468" s="268"/>
      <c r="L1468" s="268" t="s">
        <v>99</v>
      </c>
    </row>
    <row r="1469" spans="1:12" ht="17.25" x14ac:dyDescent="0.3">
      <c r="A1469" s="143">
        <f t="shared" si="35"/>
        <v>0</v>
      </c>
      <c r="B1469" s="268"/>
      <c r="C1469" s="268"/>
      <c r="D1469" s="268"/>
      <c r="E1469" s="268"/>
      <c r="F1469" s="268"/>
      <c r="G1469" s="268"/>
      <c r="H1469" s="268"/>
      <c r="I1469" s="268"/>
      <c r="J1469" s="268"/>
      <c r="K1469" s="268"/>
      <c r="L1469" s="268" t="s">
        <v>99</v>
      </c>
    </row>
    <row r="1470" spans="1:12" ht="17.25" x14ac:dyDescent="0.3">
      <c r="A1470" s="143">
        <f t="shared" si="35"/>
        <v>0</v>
      </c>
      <c r="B1470" s="268"/>
      <c r="C1470" s="268"/>
      <c r="D1470" s="268"/>
      <c r="E1470" s="268"/>
      <c r="F1470" s="268"/>
      <c r="G1470" s="268"/>
      <c r="H1470" s="268"/>
      <c r="I1470" s="268"/>
      <c r="J1470" s="268"/>
      <c r="K1470" s="268"/>
      <c r="L1470" s="268" t="s">
        <v>99</v>
      </c>
    </row>
    <row r="1471" spans="1:12" ht="17.25" x14ac:dyDescent="0.3">
      <c r="A1471" s="143">
        <f t="shared" si="35"/>
        <v>0</v>
      </c>
      <c r="B1471" s="268"/>
      <c r="C1471" s="268"/>
      <c r="D1471" s="268"/>
      <c r="E1471" s="268"/>
      <c r="F1471" s="268"/>
      <c r="G1471" s="268"/>
      <c r="H1471" s="268"/>
      <c r="I1471" s="268"/>
      <c r="J1471" s="268"/>
      <c r="K1471" s="268"/>
      <c r="L1471" s="268" t="s">
        <v>99</v>
      </c>
    </row>
    <row r="1472" spans="1:12" ht="17.25" x14ac:dyDescent="0.3">
      <c r="A1472" s="143">
        <f t="shared" si="35"/>
        <v>0</v>
      </c>
      <c r="B1472" s="268"/>
      <c r="C1472" s="268"/>
      <c r="D1472" s="268"/>
      <c r="E1472" s="268"/>
      <c r="F1472" s="268"/>
      <c r="G1472" s="268"/>
      <c r="H1472" s="268"/>
      <c r="I1472" s="268"/>
      <c r="J1472" s="268"/>
      <c r="K1472" s="268"/>
      <c r="L1472" s="268" t="s">
        <v>99</v>
      </c>
    </row>
    <row r="1473" spans="1:12" ht="17.25" x14ac:dyDescent="0.3">
      <c r="A1473" s="143">
        <f t="shared" si="35"/>
        <v>0</v>
      </c>
      <c r="B1473" s="268"/>
      <c r="C1473" s="268"/>
      <c r="D1473" s="268"/>
      <c r="E1473" s="268"/>
      <c r="F1473" s="268"/>
      <c r="G1473" s="268"/>
      <c r="H1473" s="268"/>
      <c r="I1473" s="268"/>
      <c r="J1473" s="268"/>
      <c r="K1473" s="268"/>
      <c r="L1473" s="268" t="s">
        <v>99</v>
      </c>
    </row>
    <row r="1474" spans="1:12" ht="17.25" x14ac:dyDescent="0.3">
      <c r="A1474" s="143">
        <f t="shared" si="35"/>
        <v>0</v>
      </c>
      <c r="B1474" s="268"/>
      <c r="C1474" s="268"/>
      <c r="D1474" s="268"/>
      <c r="E1474" s="268"/>
      <c r="F1474" s="268"/>
      <c r="G1474" s="268"/>
      <c r="H1474" s="268"/>
      <c r="I1474" s="268"/>
      <c r="J1474" s="268"/>
      <c r="K1474" s="268"/>
      <c r="L1474" s="268" t="s">
        <v>99</v>
      </c>
    </row>
    <row r="1475" spans="1:12" ht="17.25" x14ac:dyDescent="0.3">
      <c r="A1475" s="143">
        <f t="shared" si="35"/>
        <v>0</v>
      </c>
      <c r="B1475" s="268"/>
      <c r="C1475" s="268"/>
      <c r="D1475" s="268"/>
      <c r="E1475" s="268"/>
      <c r="F1475" s="268"/>
      <c r="G1475" s="268"/>
      <c r="H1475" s="268"/>
      <c r="I1475" s="268"/>
      <c r="J1475" s="268"/>
      <c r="K1475" s="268"/>
      <c r="L1475" s="268" t="s">
        <v>99</v>
      </c>
    </row>
    <row r="1476" spans="1:12" ht="17.25" x14ac:dyDescent="0.3">
      <c r="A1476" s="143">
        <f t="shared" si="35"/>
        <v>0</v>
      </c>
      <c r="B1476" s="268"/>
      <c r="C1476" s="268"/>
      <c r="D1476" s="268"/>
      <c r="E1476" s="268"/>
      <c r="F1476" s="268"/>
      <c r="G1476" s="268"/>
      <c r="H1476" s="268"/>
      <c r="I1476" s="268"/>
      <c r="J1476" s="268"/>
      <c r="K1476" s="268"/>
      <c r="L1476" s="268" t="s">
        <v>99</v>
      </c>
    </row>
    <row r="1477" spans="1:12" ht="17.25" x14ac:dyDescent="0.3">
      <c r="A1477" s="143">
        <f t="shared" si="35"/>
        <v>0</v>
      </c>
      <c r="B1477" s="268"/>
      <c r="C1477" s="268"/>
      <c r="D1477" s="268"/>
      <c r="E1477" s="268"/>
      <c r="F1477" s="268"/>
      <c r="G1477" s="268"/>
      <c r="H1477" s="268"/>
      <c r="I1477" s="268"/>
      <c r="J1477" s="268"/>
      <c r="K1477" s="268"/>
      <c r="L1477" s="268" t="s">
        <v>99</v>
      </c>
    </row>
    <row r="1478" spans="1:12" ht="17.25" x14ac:dyDescent="0.3">
      <c r="A1478" s="143">
        <f t="shared" si="35"/>
        <v>0</v>
      </c>
      <c r="B1478" s="268"/>
      <c r="C1478" s="268"/>
      <c r="D1478" s="268"/>
      <c r="E1478" s="268"/>
      <c r="F1478" s="268"/>
      <c r="G1478" s="268"/>
      <c r="H1478" s="268"/>
      <c r="I1478" s="268"/>
      <c r="J1478" s="268"/>
      <c r="K1478" s="268"/>
      <c r="L1478" s="268" t="s">
        <v>99</v>
      </c>
    </row>
    <row r="1479" spans="1:12" ht="17.25" x14ac:dyDescent="0.3">
      <c r="A1479" s="143">
        <f t="shared" si="35"/>
        <v>0</v>
      </c>
      <c r="B1479" s="268"/>
      <c r="C1479" s="268"/>
      <c r="D1479" s="268"/>
      <c r="E1479" s="268"/>
      <c r="F1479" s="268"/>
      <c r="G1479" s="268"/>
      <c r="H1479" s="268"/>
      <c r="I1479" s="268"/>
      <c r="J1479" s="268"/>
      <c r="K1479" s="268"/>
      <c r="L1479" s="268" t="s">
        <v>99</v>
      </c>
    </row>
    <row r="1480" spans="1:12" ht="17.25" x14ac:dyDescent="0.3">
      <c r="A1480" s="143">
        <f t="shared" si="35"/>
        <v>0</v>
      </c>
      <c r="B1480" s="268"/>
      <c r="C1480" s="268"/>
      <c r="D1480" s="268"/>
      <c r="E1480" s="268"/>
      <c r="F1480" s="268"/>
      <c r="G1480" s="268"/>
      <c r="H1480" s="268"/>
      <c r="I1480" s="268"/>
      <c r="J1480" s="268"/>
      <c r="K1480" s="268"/>
      <c r="L1480" s="268" t="s">
        <v>99</v>
      </c>
    </row>
    <row r="1481" spans="1:12" ht="17.25" x14ac:dyDescent="0.3">
      <c r="A1481" s="143">
        <f t="shared" si="35"/>
        <v>0</v>
      </c>
      <c r="B1481" s="268"/>
      <c r="C1481" s="268"/>
      <c r="D1481" s="268"/>
      <c r="E1481" s="268"/>
      <c r="F1481" s="268"/>
      <c r="G1481" s="268"/>
      <c r="H1481" s="268"/>
      <c r="I1481" s="268"/>
      <c r="J1481" s="268"/>
      <c r="K1481" s="268"/>
      <c r="L1481" s="268" t="s">
        <v>99</v>
      </c>
    </row>
    <row r="1482" spans="1:12" ht="17.25" x14ac:dyDescent="0.3">
      <c r="A1482" s="143">
        <f t="shared" si="35"/>
        <v>0</v>
      </c>
      <c r="B1482" s="268"/>
      <c r="C1482" s="268"/>
      <c r="D1482" s="268"/>
      <c r="E1482" s="268"/>
      <c r="F1482" s="268"/>
      <c r="G1482" s="268"/>
      <c r="H1482" s="268"/>
      <c r="I1482" s="268"/>
      <c r="J1482" s="268"/>
      <c r="K1482" s="268"/>
      <c r="L1482" s="268" t="s">
        <v>99</v>
      </c>
    </row>
    <row r="1483" spans="1:12" ht="17.25" x14ac:dyDescent="0.3">
      <c r="A1483" s="143">
        <f t="shared" si="35"/>
        <v>0</v>
      </c>
      <c r="B1483" s="268"/>
      <c r="C1483" s="268"/>
      <c r="D1483" s="268"/>
      <c r="E1483" s="268"/>
      <c r="F1483" s="268"/>
      <c r="G1483" s="268"/>
      <c r="H1483" s="268"/>
      <c r="I1483" s="268"/>
      <c r="J1483" s="268"/>
      <c r="K1483" s="268"/>
      <c r="L1483" s="268" t="s">
        <v>99</v>
      </c>
    </row>
    <row r="1484" spans="1:12" ht="17.25" x14ac:dyDescent="0.3">
      <c r="A1484" s="143">
        <f t="shared" si="35"/>
        <v>0</v>
      </c>
      <c r="B1484" s="268"/>
      <c r="C1484" s="268"/>
      <c r="D1484" s="268"/>
      <c r="E1484" s="268"/>
      <c r="F1484" s="268"/>
      <c r="G1484" s="268"/>
      <c r="H1484" s="268"/>
      <c r="I1484" s="268"/>
      <c r="J1484" s="268"/>
      <c r="K1484" s="268"/>
      <c r="L1484" s="268" t="s">
        <v>99</v>
      </c>
    </row>
    <row r="1485" spans="1:12" ht="17.25" x14ac:dyDescent="0.3">
      <c r="A1485" s="143">
        <f t="shared" si="35"/>
        <v>0</v>
      </c>
      <c r="B1485" s="268"/>
      <c r="C1485" s="268"/>
      <c r="D1485" s="268"/>
      <c r="E1485" s="268"/>
      <c r="F1485" s="268"/>
      <c r="G1485" s="268"/>
      <c r="H1485" s="268"/>
      <c r="I1485" s="268"/>
      <c r="J1485" s="268"/>
      <c r="K1485" s="268"/>
      <c r="L1485" s="268" t="s">
        <v>99</v>
      </c>
    </row>
    <row r="1486" spans="1:12" ht="17.25" x14ac:dyDescent="0.3">
      <c r="A1486" s="143">
        <f t="shared" si="35"/>
        <v>0</v>
      </c>
      <c r="B1486" s="268"/>
      <c r="C1486" s="268"/>
      <c r="D1486" s="268"/>
      <c r="E1486" s="268"/>
      <c r="F1486" s="268"/>
      <c r="G1486" s="268"/>
      <c r="H1486" s="268"/>
      <c r="I1486" s="268"/>
      <c r="J1486" s="268"/>
      <c r="K1486" s="268"/>
      <c r="L1486" s="268" t="s">
        <v>99</v>
      </c>
    </row>
    <row r="1487" spans="1:12" ht="17.25" x14ac:dyDescent="0.3">
      <c r="A1487" s="143">
        <f t="shared" si="35"/>
        <v>0</v>
      </c>
      <c r="B1487" s="268"/>
      <c r="C1487" s="268"/>
      <c r="D1487" s="268"/>
      <c r="E1487" s="268"/>
      <c r="F1487" s="268"/>
      <c r="G1487" s="268"/>
      <c r="H1487" s="268"/>
      <c r="I1487" s="268"/>
      <c r="J1487" s="268"/>
      <c r="K1487" s="268"/>
      <c r="L1487" s="268" t="s">
        <v>99</v>
      </c>
    </row>
    <row r="1488" spans="1:12" ht="17.25" x14ac:dyDescent="0.3">
      <c r="A1488" s="143">
        <f t="shared" si="35"/>
        <v>0</v>
      </c>
      <c r="B1488" s="268"/>
      <c r="C1488" s="268"/>
      <c r="D1488" s="268"/>
      <c r="E1488" s="268"/>
      <c r="F1488" s="268"/>
      <c r="G1488" s="268"/>
      <c r="H1488" s="268"/>
      <c r="I1488" s="268"/>
      <c r="J1488" s="268"/>
      <c r="K1488" s="268"/>
      <c r="L1488" s="268" t="s">
        <v>99</v>
      </c>
    </row>
    <row r="1489" spans="1:12" ht="17.25" x14ac:dyDescent="0.3">
      <c r="A1489" s="143">
        <f t="shared" si="35"/>
        <v>0</v>
      </c>
      <c r="B1489" s="268"/>
      <c r="C1489" s="268"/>
      <c r="D1489" s="268"/>
      <c r="E1489" s="268"/>
      <c r="F1489" s="268"/>
      <c r="G1489" s="268"/>
      <c r="H1489" s="268"/>
      <c r="I1489" s="268"/>
      <c r="J1489" s="268"/>
      <c r="K1489" s="268"/>
      <c r="L1489" s="268" t="s">
        <v>99</v>
      </c>
    </row>
    <row r="1490" spans="1:12" ht="17.25" x14ac:dyDescent="0.3">
      <c r="A1490" s="143">
        <f t="shared" si="35"/>
        <v>0</v>
      </c>
      <c r="B1490" s="268"/>
      <c r="C1490" s="268"/>
      <c r="D1490" s="268"/>
      <c r="E1490" s="268"/>
      <c r="F1490" s="268"/>
      <c r="G1490" s="268"/>
      <c r="H1490" s="268"/>
      <c r="I1490" s="268"/>
      <c r="J1490" s="268"/>
      <c r="K1490" s="268"/>
      <c r="L1490" s="268" t="s">
        <v>99</v>
      </c>
    </row>
    <row r="1491" spans="1:12" ht="17.25" x14ac:dyDescent="0.3">
      <c r="A1491" s="143">
        <f t="shared" si="35"/>
        <v>0</v>
      </c>
      <c r="B1491" s="268"/>
      <c r="C1491" s="268"/>
      <c r="D1491" s="268"/>
      <c r="E1491" s="268"/>
      <c r="F1491" s="268"/>
      <c r="G1491" s="268"/>
      <c r="H1491" s="268"/>
      <c r="I1491" s="268"/>
      <c r="J1491" s="268"/>
      <c r="K1491" s="268"/>
      <c r="L1491" s="268" t="s">
        <v>99</v>
      </c>
    </row>
    <row r="1492" spans="1:12" ht="17.25" x14ac:dyDescent="0.3">
      <c r="A1492" s="143">
        <f t="shared" si="35"/>
        <v>0</v>
      </c>
      <c r="B1492" s="268"/>
      <c r="C1492" s="268"/>
      <c r="D1492" s="268"/>
      <c r="E1492" s="268"/>
      <c r="F1492" s="268"/>
      <c r="G1492" s="268"/>
      <c r="H1492" s="268"/>
      <c r="I1492" s="268"/>
      <c r="J1492" s="268"/>
      <c r="K1492" s="268"/>
      <c r="L1492" s="268" t="s">
        <v>99</v>
      </c>
    </row>
    <row r="1493" spans="1:12" ht="17.25" x14ac:dyDescent="0.3">
      <c r="A1493" s="143">
        <f t="shared" si="35"/>
        <v>0</v>
      </c>
      <c r="B1493" s="268"/>
      <c r="C1493" s="268"/>
      <c r="D1493" s="268"/>
      <c r="E1493" s="268"/>
      <c r="F1493" s="268"/>
      <c r="G1493" s="268"/>
      <c r="H1493" s="268"/>
      <c r="I1493" s="268"/>
      <c r="J1493" s="268"/>
      <c r="K1493" s="268"/>
      <c r="L1493" s="268" t="s">
        <v>99</v>
      </c>
    </row>
    <row r="1494" spans="1:12" ht="17.25" x14ac:dyDescent="0.3">
      <c r="A1494" s="143">
        <f t="shared" si="35"/>
        <v>0</v>
      </c>
      <c r="B1494" s="268"/>
      <c r="C1494" s="268"/>
      <c r="D1494" s="268"/>
      <c r="E1494" s="268"/>
      <c r="F1494" s="268"/>
      <c r="G1494" s="268"/>
      <c r="H1494" s="268"/>
      <c r="I1494" s="268"/>
      <c r="J1494" s="268"/>
      <c r="K1494" s="268"/>
      <c r="L1494" s="268" t="s">
        <v>99</v>
      </c>
    </row>
    <row r="1495" spans="1:12" ht="17.25" x14ac:dyDescent="0.3">
      <c r="A1495" s="143">
        <f t="shared" si="35"/>
        <v>0</v>
      </c>
      <c r="B1495" s="268"/>
      <c r="C1495" s="268"/>
      <c r="D1495" s="268"/>
      <c r="E1495" s="268"/>
      <c r="F1495" s="268"/>
      <c r="G1495" s="268"/>
      <c r="H1495" s="268"/>
      <c r="I1495" s="268"/>
      <c r="J1495" s="268"/>
      <c r="K1495" s="268"/>
      <c r="L1495" s="268" t="s">
        <v>99</v>
      </c>
    </row>
    <row r="1496" spans="1:12" ht="17.25" x14ac:dyDescent="0.3">
      <c r="A1496" s="143">
        <f t="shared" si="35"/>
        <v>0</v>
      </c>
      <c r="B1496" s="268"/>
      <c r="C1496" s="268"/>
      <c r="D1496" s="268"/>
      <c r="E1496" s="268"/>
      <c r="F1496" s="268"/>
      <c r="G1496" s="268"/>
      <c r="H1496" s="268"/>
      <c r="I1496" s="268"/>
      <c r="J1496" s="268"/>
      <c r="K1496" s="268"/>
      <c r="L1496" s="268" t="s">
        <v>99</v>
      </c>
    </row>
    <row r="1497" spans="1:12" ht="17.25" x14ac:dyDescent="0.3">
      <c r="A1497" s="143">
        <f t="shared" si="35"/>
        <v>0</v>
      </c>
      <c r="B1497" s="268"/>
      <c r="C1497" s="268"/>
      <c r="D1497" s="268"/>
      <c r="E1497" s="268"/>
      <c r="F1497" s="268"/>
      <c r="G1497" s="268"/>
      <c r="H1497" s="268"/>
      <c r="I1497" s="268"/>
      <c r="J1497" s="268"/>
      <c r="K1497" s="268"/>
      <c r="L1497" s="268" t="s">
        <v>99</v>
      </c>
    </row>
    <row r="1498" spans="1:12" ht="17.25" x14ac:dyDescent="0.3">
      <c r="A1498" s="143">
        <f t="shared" si="35"/>
        <v>0</v>
      </c>
      <c r="B1498" s="268"/>
      <c r="C1498" s="268"/>
      <c r="D1498" s="268"/>
      <c r="E1498" s="268"/>
      <c r="F1498" s="268"/>
      <c r="G1498" s="268"/>
      <c r="H1498" s="268"/>
      <c r="I1498" s="268"/>
      <c r="J1498" s="268"/>
      <c r="K1498" s="268"/>
      <c r="L1498" s="268" t="s">
        <v>99</v>
      </c>
    </row>
    <row r="1499" spans="1:12" ht="17.25" x14ac:dyDescent="0.3">
      <c r="A1499" s="143">
        <f t="shared" si="35"/>
        <v>0</v>
      </c>
      <c r="B1499" s="268"/>
      <c r="C1499" s="268"/>
      <c r="D1499" s="268"/>
      <c r="E1499" s="268"/>
      <c r="F1499" s="268"/>
      <c r="G1499" s="268"/>
      <c r="H1499" s="268"/>
      <c r="I1499" s="268"/>
      <c r="J1499" s="268"/>
      <c r="K1499" s="268"/>
      <c r="L1499" s="268" t="s">
        <v>99</v>
      </c>
    </row>
    <row r="1500" spans="1:12" ht="17.25" x14ac:dyDescent="0.3">
      <c r="A1500" s="143">
        <f t="shared" si="35"/>
        <v>0</v>
      </c>
      <c r="B1500" s="268"/>
      <c r="C1500" s="268"/>
      <c r="D1500" s="268"/>
      <c r="E1500" s="268"/>
      <c r="F1500" s="268"/>
      <c r="G1500" s="268"/>
      <c r="H1500" s="268"/>
      <c r="I1500" s="268"/>
      <c r="J1500" s="268"/>
      <c r="K1500" s="268"/>
      <c r="L1500" s="268" t="s">
        <v>99</v>
      </c>
    </row>
    <row r="1501" spans="1:12" ht="17.25" x14ac:dyDescent="0.3">
      <c r="A1501" s="143">
        <f t="shared" si="35"/>
        <v>0</v>
      </c>
      <c r="B1501" s="268"/>
      <c r="C1501" s="268"/>
      <c r="D1501" s="268"/>
      <c r="E1501" s="268"/>
      <c r="F1501" s="268"/>
      <c r="G1501" s="268"/>
      <c r="H1501" s="268"/>
      <c r="I1501" s="268"/>
      <c r="J1501" s="268"/>
      <c r="K1501" s="268"/>
      <c r="L1501" s="268" t="s">
        <v>99</v>
      </c>
    </row>
    <row r="1502" spans="1:12" ht="17.25" x14ac:dyDescent="0.3">
      <c r="A1502" s="143">
        <f t="shared" si="35"/>
        <v>0</v>
      </c>
      <c r="B1502" s="268"/>
      <c r="C1502" s="268"/>
      <c r="D1502" s="268"/>
      <c r="E1502" s="268"/>
      <c r="F1502" s="268"/>
      <c r="G1502" s="268"/>
      <c r="H1502" s="268"/>
      <c r="I1502" s="268"/>
      <c r="J1502" s="268"/>
      <c r="K1502" s="268"/>
      <c r="L1502" s="268" t="s">
        <v>99</v>
      </c>
    </row>
    <row r="1503" spans="1:12" ht="17.25" x14ac:dyDescent="0.3">
      <c r="A1503" s="143">
        <f t="shared" si="35"/>
        <v>0</v>
      </c>
      <c r="B1503" s="268"/>
      <c r="C1503" s="268"/>
      <c r="D1503" s="268"/>
      <c r="E1503" s="268"/>
      <c r="F1503" s="268"/>
      <c r="G1503" s="268"/>
      <c r="H1503" s="268"/>
      <c r="I1503" s="268"/>
      <c r="J1503" s="268"/>
      <c r="K1503" s="268"/>
      <c r="L1503" s="268" t="s">
        <v>99</v>
      </c>
    </row>
    <row r="1504" spans="1:12" ht="17.25" x14ac:dyDescent="0.3">
      <c r="A1504" s="143">
        <f t="shared" si="35"/>
        <v>0</v>
      </c>
      <c r="B1504" s="268"/>
      <c r="C1504" s="268"/>
      <c r="D1504" s="268"/>
      <c r="E1504" s="268"/>
      <c r="F1504" s="268"/>
      <c r="G1504" s="268"/>
      <c r="H1504" s="268"/>
      <c r="I1504" s="268"/>
      <c r="J1504" s="268"/>
      <c r="K1504" s="268"/>
      <c r="L1504" s="268" t="s">
        <v>99</v>
      </c>
    </row>
    <row r="1505" spans="1:12" ht="17.25" x14ac:dyDescent="0.3">
      <c r="A1505" s="143">
        <f t="shared" si="35"/>
        <v>0</v>
      </c>
      <c r="B1505" s="268"/>
      <c r="C1505" s="268"/>
      <c r="D1505" s="268"/>
      <c r="E1505" s="268"/>
      <c r="F1505" s="268"/>
      <c r="G1505" s="268"/>
      <c r="H1505" s="268"/>
      <c r="I1505" s="268"/>
      <c r="J1505" s="268"/>
      <c r="K1505" s="268"/>
      <c r="L1505" s="268" t="s">
        <v>99</v>
      </c>
    </row>
    <row r="1506" spans="1:12" ht="17.25" x14ac:dyDescent="0.3">
      <c r="A1506" s="143">
        <f t="shared" si="35"/>
        <v>0</v>
      </c>
      <c r="B1506" s="268"/>
      <c r="C1506" s="268"/>
      <c r="D1506" s="268"/>
      <c r="E1506" s="268"/>
      <c r="F1506" s="268"/>
      <c r="G1506" s="268"/>
      <c r="H1506" s="268"/>
      <c r="I1506" s="268"/>
      <c r="J1506" s="268"/>
      <c r="K1506" s="268"/>
      <c r="L1506" s="268" t="s">
        <v>99</v>
      </c>
    </row>
    <row r="1507" spans="1:12" ht="17.25" x14ac:dyDescent="0.3">
      <c r="A1507" s="143">
        <f t="shared" si="35"/>
        <v>0</v>
      </c>
      <c r="B1507" s="268"/>
      <c r="C1507" s="268"/>
      <c r="D1507" s="268"/>
      <c r="E1507" s="268"/>
      <c r="F1507" s="268"/>
      <c r="G1507" s="268"/>
      <c r="H1507" s="268"/>
      <c r="I1507" s="268"/>
      <c r="J1507" s="268"/>
      <c r="K1507" s="268"/>
      <c r="L1507" s="268" t="s">
        <v>99</v>
      </c>
    </row>
    <row r="1508" spans="1:12" ht="17.25" x14ac:dyDescent="0.3">
      <c r="A1508" s="143">
        <f t="shared" si="35"/>
        <v>0</v>
      </c>
      <c r="B1508" s="268"/>
      <c r="C1508" s="268"/>
      <c r="D1508" s="268"/>
      <c r="E1508" s="268"/>
      <c r="F1508" s="268"/>
      <c r="G1508" s="268"/>
      <c r="H1508" s="268"/>
      <c r="I1508" s="268"/>
      <c r="J1508" s="268"/>
      <c r="K1508" s="268"/>
      <c r="L1508" s="268" t="s">
        <v>99</v>
      </c>
    </row>
    <row r="1509" spans="1:12" ht="17.25" x14ac:dyDescent="0.3">
      <c r="A1509" s="143">
        <f t="shared" si="35"/>
        <v>0</v>
      </c>
      <c r="B1509" s="268"/>
      <c r="C1509" s="268"/>
      <c r="D1509" s="268"/>
      <c r="E1509" s="268"/>
      <c r="F1509" s="268"/>
      <c r="G1509" s="268"/>
      <c r="H1509" s="268"/>
      <c r="I1509" s="268"/>
      <c r="J1509" s="268"/>
      <c r="K1509" s="268"/>
      <c r="L1509" s="268" t="s">
        <v>99</v>
      </c>
    </row>
    <row r="1510" spans="1:12" ht="17.25" x14ac:dyDescent="0.3">
      <c r="A1510" s="143">
        <f t="shared" ref="A1510:A1573" si="36">WEEKNUM(B1510)</f>
        <v>0</v>
      </c>
      <c r="B1510" s="268"/>
      <c r="C1510" s="268"/>
      <c r="D1510" s="268"/>
      <c r="E1510" s="268"/>
      <c r="F1510" s="268"/>
      <c r="G1510" s="268"/>
      <c r="H1510" s="268"/>
      <c r="I1510" s="268"/>
      <c r="J1510" s="268"/>
      <c r="K1510" s="268"/>
      <c r="L1510" s="268" t="s">
        <v>99</v>
      </c>
    </row>
    <row r="1511" spans="1:12" ht="17.25" x14ac:dyDescent="0.3">
      <c r="A1511" s="143">
        <f t="shared" si="36"/>
        <v>0</v>
      </c>
      <c r="B1511" s="268"/>
      <c r="C1511" s="268"/>
      <c r="D1511" s="268"/>
      <c r="E1511" s="268"/>
      <c r="F1511" s="268"/>
      <c r="G1511" s="268"/>
      <c r="H1511" s="268"/>
      <c r="I1511" s="268"/>
      <c r="J1511" s="268"/>
      <c r="K1511" s="268"/>
      <c r="L1511" s="268" t="s">
        <v>99</v>
      </c>
    </row>
    <row r="1512" spans="1:12" ht="17.25" x14ac:dyDescent="0.3">
      <c r="A1512" s="143">
        <f t="shared" si="36"/>
        <v>0</v>
      </c>
      <c r="B1512" s="268"/>
      <c r="C1512" s="268"/>
      <c r="D1512" s="268"/>
      <c r="E1512" s="268"/>
      <c r="F1512" s="268"/>
      <c r="G1512" s="268"/>
      <c r="H1512" s="268"/>
      <c r="I1512" s="268"/>
      <c r="J1512" s="268"/>
      <c r="K1512" s="268"/>
      <c r="L1512" s="268" t="s">
        <v>99</v>
      </c>
    </row>
    <row r="1513" spans="1:12" ht="17.25" x14ac:dyDescent="0.3">
      <c r="A1513" s="143">
        <f t="shared" si="36"/>
        <v>0</v>
      </c>
      <c r="B1513" s="268"/>
      <c r="C1513" s="268"/>
      <c r="D1513" s="268"/>
      <c r="E1513" s="268"/>
      <c r="F1513" s="268"/>
      <c r="G1513" s="268"/>
      <c r="H1513" s="268"/>
      <c r="I1513" s="268"/>
      <c r="J1513" s="268"/>
      <c r="K1513" s="268"/>
      <c r="L1513" s="268" t="s">
        <v>99</v>
      </c>
    </row>
    <row r="1514" spans="1:12" ht="17.25" x14ac:dyDescent="0.3">
      <c r="A1514" s="143">
        <f t="shared" si="36"/>
        <v>0</v>
      </c>
      <c r="B1514" s="268"/>
      <c r="C1514" s="268"/>
      <c r="D1514" s="268"/>
      <c r="E1514" s="268"/>
      <c r="F1514" s="268"/>
      <c r="G1514" s="268"/>
      <c r="H1514" s="268"/>
      <c r="I1514" s="268"/>
      <c r="J1514" s="268"/>
      <c r="K1514" s="268"/>
      <c r="L1514" s="268" t="s">
        <v>99</v>
      </c>
    </row>
    <row r="1515" spans="1:12" ht="17.25" x14ac:dyDescent="0.3">
      <c r="A1515" s="143">
        <f t="shared" si="36"/>
        <v>0</v>
      </c>
      <c r="B1515" s="268"/>
      <c r="C1515" s="268"/>
      <c r="D1515" s="268"/>
      <c r="E1515" s="268"/>
      <c r="F1515" s="268"/>
      <c r="G1515" s="268"/>
      <c r="H1515" s="268"/>
      <c r="I1515" s="268"/>
      <c r="J1515" s="268"/>
      <c r="K1515" s="268"/>
      <c r="L1515" s="268" t="s">
        <v>99</v>
      </c>
    </row>
    <row r="1516" spans="1:12" ht="17.25" x14ac:dyDescent="0.3">
      <c r="A1516" s="143">
        <f t="shared" si="36"/>
        <v>0</v>
      </c>
      <c r="B1516" s="268"/>
      <c r="C1516" s="268"/>
      <c r="D1516" s="268"/>
      <c r="E1516" s="268"/>
      <c r="F1516" s="268"/>
      <c r="G1516" s="268"/>
      <c r="H1516" s="268"/>
      <c r="I1516" s="268"/>
      <c r="J1516" s="268"/>
      <c r="K1516" s="268"/>
      <c r="L1516" s="268" t="s">
        <v>99</v>
      </c>
    </row>
    <row r="1517" spans="1:12" ht="17.25" x14ac:dyDescent="0.3">
      <c r="A1517" s="143">
        <f t="shared" si="36"/>
        <v>0</v>
      </c>
      <c r="B1517" s="268"/>
      <c r="C1517" s="268"/>
      <c r="D1517" s="268"/>
      <c r="E1517" s="268"/>
      <c r="F1517" s="268"/>
      <c r="G1517" s="268"/>
      <c r="H1517" s="268"/>
      <c r="I1517" s="268"/>
      <c r="J1517" s="268"/>
      <c r="K1517" s="268"/>
      <c r="L1517" s="268" t="s">
        <v>99</v>
      </c>
    </row>
    <row r="1518" spans="1:12" ht="17.25" x14ac:dyDescent="0.3">
      <c r="A1518" s="143">
        <f t="shared" si="36"/>
        <v>0</v>
      </c>
      <c r="B1518" s="268"/>
      <c r="C1518" s="268"/>
      <c r="D1518" s="268"/>
      <c r="E1518" s="268"/>
      <c r="F1518" s="268"/>
      <c r="G1518" s="268"/>
      <c r="H1518" s="268"/>
      <c r="I1518" s="268"/>
      <c r="J1518" s="268"/>
      <c r="K1518" s="268"/>
      <c r="L1518" s="268" t="s">
        <v>99</v>
      </c>
    </row>
    <row r="1519" spans="1:12" ht="17.25" x14ac:dyDescent="0.3">
      <c r="A1519" s="143">
        <f t="shared" si="36"/>
        <v>0</v>
      </c>
      <c r="B1519" s="268"/>
      <c r="C1519" s="268"/>
      <c r="D1519" s="268"/>
      <c r="E1519" s="268"/>
      <c r="F1519" s="268"/>
      <c r="G1519" s="268"/>
      <c r="H1519" s="268"/>
      <c r="I1519" s="268"/>
      <c r="J1519" s="268"/>
      <c r="K1519" s="268"/>
      <c r="L1519" s="268" t="s">
        <v>99</v>
      </c>
    </row>
    <row r="1520" spans="1:12" ht="17.25" x14ac:dyDescent="0.3">
      <c r="A1520" s="143">
        <f t="shared" si="36"/>
        <v>0</v>
      </c>
      <c r="B1520" s="268"/>
      <c r="C1520" s="268"/>
      <c r="D1520" s="268"/>
      <c r="E1520" s="268"/>
      <c r="F1520" s="268"/>
      <c r="G1520" s="268"/>
      <c r="H1520" s="268"/>
      <c r="I1520" s="268"/>
      <c r="J1520" s="268"/>
      <c r="K1520" s="268"/>
      <c r="L1520" s="268" t="s">
        <v>99</v>
      </c>
    </row>
    <row r="1521" spans="1:12" ht="17.25" x14ac:dyDescent="0.3">
      <c r="A1521" s="143">
        <f t="shared" si="36"/>
        <v>0</v>
      </c>
      <c r="B1521" s="268"/>
      <c r="C1521" s="268"/>
      <c r="D1521" s="268"/>
      <c r="E1521" s="268"/>
      <c r="F1521" s="268"/>
      <c r="G1521" s="268"/>
      <c r="H1521" s="268"/>
      <c r="I1521" s="268"/>
      <c r="J1521" s="268"/>
      <c r="K1521" s="268"/>
      <c r="L1521" s="268" t="s">
        <v>99</v>
      </c>
    </row>
    <row r="1522" spans="1:12" ht="17.25" x14ac:dyDescent="0.3">
      <c r="A1522" s="143">
        <f t="shared" si="36"/>
        <v>0</v>
      </c>
      <c r="B1522" s="268"/>
      <c r="C1522" s="268"/>
      <c r="D1522" s="268"/>
      <c r="E1522" s="268"/>
      <c r="F1522" s="268"/>
      <c r="G1522" s="268"/>
      <c r="H1522" s="268"/>
      <c r="I1522" s="268"/>
      <c r="J1522" s="268"/>
      <c r="K1522" s="268"/>
      <c r="L1522" s="268" t="s">
        <v>99</v>
      </c>
    </row>
    <row r="1523" spans="1:12" ht="17.25" x14ac:dyDescent="0.3">
      <c r="A1523" s="143">
        <f t="shared" si="36"/>
        <v>0</v>
      </c>
      <c r="B1523" s="268"/>
      <c r="C1523" s="268"/>
      <c r="D1523" s="268"/>
      <c r="E1523" s="268"/>
      <c r="F1523" s="268"/>
      <c r="G1523" s="268"/>
      <c r="H1523" s="268"/>
      <c r="I1523" s="268"/>
      <c r="J1523" s="268"/>
      <c r="K1523" s="268"/>
      <c r="L1523" s="268" t="s">
        <v>99</v>
      </c>
    </row>
    <row r="1524" spans="1:12" ht="17.25" x14ac:dyDescent="0.3">
      <c r="A1524" s="143">
        <f t="shared" si="36"/>
        <v>0</v>
      </c>
      <c r="B1524" s="268"/>
      <c r="C1524" s="268"/>
      <c r="D1524" s="268"/>
      <c r="E1524" s="268"/>
      <c r="F1524" s="268"/>
      <c r="G1524" s="268"/>
      <c r="H1524" s="268"/>
      <c r="I1524" s="268"/>
      <c r="J1524" s="268"/>
      <c r="K1524" s="268"/>
      <c r="L1524" s="268" t="s">
        <v>99</v>
      </c>
    </row>
    <row r="1525" spans="1:12" ht="17.25" x14ac:dyDescent="0.3">
      <c r="A1525" s="143">
        <f t="shared" si="36"/>
        <v>0</v>
      </c>
      <c r="B1525" s="268"/>
      <c r="C1525" s="268"/>
      <c r="D1525" s="268"/>
      <c r="E1525" s="268"/>
      <c r="F1525" s="268"/>
      <c r="G1525" s="268"/>
      <c r="H1525" s="268"/>
      <c r="I1525" s="268"/>
      <c r="J1525" s="268"/>
      <c r="K1525" s="268"/>
      <c r="L1525" s="268" t="s">
        <v>99</v>
      </c>
    </row>
    <row r="1526" spans="1:12" ht="17.25" x14ac:dyDescent="0.3">
      <c r="A1526" s="143">
        <f t="shared" si="36"/>
        <v>0</v>
      </c>
      <c r="B1526" s="268"/>
      <c r="C1526" s="268"/>
      <c r="D1526" s="268"/>
      <c r="E1526" s="268"/>
      <c r="F1526" s="268"/>
      <c r="G1526" s="268"/>
      <c r="H1526" s="268"/>
      <c r="I1526" s="268"/>
      <c r="J1526" s="268"/>
      <c r="K1526" s="268"/>
      <c r="L1526" s="268" t="s">
        <v>99</v>
      </c>
    </row>
    <row r="1527" spans="1:12" ht="17.25" x14ac:dyDescent="0.3">
      <c r="A1527" s="143">
        <f t="shared" si="36"/>
        <v>0</v>
      </c>
      <c r="B1527" s="268"/>
      <c r="C1527" s="268"/>
      <c r="D1527" s="268"/>
      <c r="E1527" s="268"/>
      <c r="F1527" s="268"/>
      <c r="G1527" s="268"/>
      <c r="H1527" s="268"/>
      <c r="I1527" s="268"/>
      <c r="J1527" s="268"/>
      <c r="K1527" s="268"/>
      <c r="L1527" s="268" t="s">
        <v>99</v>
      </c>
    </row>
    <row r="1528" spans="1:12" ht="17.25" x14ac:dyDescent="0.3">
      <c r="A1528" s="143">
        <f t="shared" si="36"/>
        <v>0</v>
      </c>
      <c r="B1528" s="268"/>
      <c r="C1528" s="268"/>
      <c r="D1528" s="268"/>
      <c r="E1528" s="268"/>
      <c r="F1528" s="268"/>
      <c r="G1528" s="268"/>
      <c r="H1528" s="268"/>
      <c r="I1528" s="268"/>
      <c r="J1528" s="268"/>
      <c r="K1528" s="268"/>
      <c r="L1528" s="268" t="s">
        <v>99</v>
      </c>
    </row>
    <row r="1529" spans="1:12" ht="17.25" x14ac:dyDescent="0.3">
      <c r="A1529" s="143">
        <f t="shared" si="36"/>
        <v>0</v>
      </c>
      <c r="B1529" s="268"/>
      <c r="C1529" s="268"/>
      <c r="D1529" s="268"/>
      <c r="E1529" s="268"/>
      <c r="F1529" s="268"/>
      <c r="G1529" s="268"/>
      <c r="H1529" s="268"/>
      <c r="I1529" s="268"/>
      <c r="J1529" s="268"/>
      <c r="K1529" s="268"/>
      <c r="L1529" s="268" t="s">
        <v>99</v>
      </c>
    </row>
    <row r="1530" spans="1:12" ht="17.25" x14ac:dyDescent="0.3">
      <c r="A1530" s="143">
        <f t="shared" si="36"/>
        <v>0</v>
      </c>
      <c r="B1530" s="268"/>
      <c r="C1530" s="268"/>
      <c r="D1530" s="268"/>
      <c r="E1530" s="268"/>
      <c r="F1530" s="268"/>
      <c r="G1530" s="268"/>
      <c r="H1530" s="268"/>
      <c r="I1530" s="268"/>
      <c r="J1530" s="268"/>
      <c r="K1530" s="268"/>
      <c r="L1530" s="268" t="s">
        <v>99</v>
      </c>
    </row>
    <row r="1531" spans="1:12" ht="17.25" x14ac:dyDescent="0.3">
      <c r="A1531" s="143">
        <f t="shared" si="36"/>
        <v>0</v>
      </c>
      <c r="B1531" s="268"/>
      <c r="C1531" s="268"/>
      <c r="D1531" s="268"/>
      <c r="E1531" s="268"/>
      <c r="F1531" s="268"/>
      <c r="G1531" s="268"/>
      <c r="H1531" s="268"/>
      <c r="I1531" s="268"/>
      <c r="J1531" s="268"/>
      <c r="K1531" s="268"/>
      <c r="L1531" s="268" t="s">
        <v>99</v>
      </c>
    </row>
    <row r="1532" spans="1:12" ht="17.25" x14ac:dyDescent="0.3">
      <c r="A1532" s="143">
        <f t="shared" si="36"/>
        <v>0</v>
      </c>
      <c r="B1532" s="268"/>
      <c r="C1532" s="268"/>
      <c r="D1532" s="268"/>
      <c r="E1532" s="268"/>
      <c r="F1532" s="268"/>
      <c r="G1532" s="268"/>
      <c r="H1532" s="268"/>
      <c r="I1532" s="268"/>
      <c r="J1532" s="268"/>
      <c r="K1532" s="268"/>
      <c r="L1532" s="268" t="s">
        <v>99</v>
      </c>
    </row>
    <row r="1533" spans="1:12" ht="17.25" x14ac:dyDescent="0.3">
      <c r="A1533" s="143">
        <f t="shared" si="36"/>
        <v>0</v>
      </c>
      <c r="B1533" s="268"/>
      <c r="C1533" s="268"/>
      <c r="D1533" s="268"/>
      <c r="E1533" s="268"/>
      <c r="F1533" s="268"/>
      <c r="G1533" s="268"/>
      <c r="H1533" s="268"/>
      <c r="I1533" s="268"/>
      <c r="J1533" s="268"/>
      <c r="K1533" s="268"/>
      <c r="L1533" s="268" t="s">
        <v>99</v>
      </c>
    </row>
    <row r="1534" spans="1:12" ht="17.25" x14ac:dyDescent="0.3">
      <c r="A1534" s="143">
        <f t="shared" si="36"/>
        <v>0</v>
      </c>
      <c r="B1534" s="268"/>
      <c r="C1534" s="268"/>
      <c r="D1534" s="268"/>
      <c r="E1534" s="268"/>
      <c r="F1534" s="268"/>
      <c r="G1534" s="268"/>
      <c r="H1534" s="268"/>
      <c r="I1534" s="268"/>
      <c r="J1534" s="268"/>
      <c r="K1534" s="268"/>
      <c r="L1534" s="268" t="s">
        <v>99</v>
      </c>
    </row>
    <row r="1535" spans="1:12" ht="17.25" x14ac:dyDescent="0.3">
      <c r="A1535" s="143">
        <f t="shared" si="36"/>
        <v>0</v>
      </c>
      <c r="B1535" s="268"/>
      <c r="C1535" s="268"/>
      <c r="D1535" s="268"/>
      <c r="E1535" s="268"/>
      <c r="F1535" s="268"/>
      <c r="G1535" s="268"/>
      <c r="H1535" s="268"/>
      <c r="I1535" s="268"/>
      <c r="J1535" s="268"/>
      <c r="K1535" s="268"/>
      <c r="L1535" s="268" t="s">
        <v>99</v>
      </c>
    </row>
    <row r="1536" spans="1:12" ht="17.25" x14ac:dyDescent="0.3">
      <c r="A1536" s="143">
        <f t="shared" si="36"/>
        <v>0</v>
      </c>
      <c r="B1536" s="268"/>
      <c r="C1536" s="268"/>
      <c r="D1536" s="268"/>
      <c r="E1536" s="268"/>
      <c r="F1536" s="268"/>
      <c r="G1536" s="268"/>
      <c r="H1536" s="268"/>
      <c r="I1536" s="268"/>
      <c r="J1536" s="268"/>
      <c r="K1536" s="268"/>
      <c r="L1536" s="268" t="s">
        <v>99</v>
      </c>
    </row>
    <row r="1537" spans="1:12" ht="17.25" x14ac:dyDescent="0.3">
      <c r="A1537" s="143">
        <f t="shared" si="36"/>
        <v>0</v>
      </c>
      <c r="B1537" s="268"/>
      <c r="C1537" s="268"/>
      <c r="D1537" s="268"/>
      <c r="E1537" s="268"/>
      <c r="F1537" s="268"/>
      <c r="G1537" s="268"/>
      <c r="H1537" s="268"/>
      <c r="I1537" s="268"/>
      <c r="J1537" s="268"/>
      <c r="K1537" s="268"/>
      <c r="L1537" s="268" t="s">
        <v>99</v>
      </c>
    </row>
    <row r="1538" spans="1:12" ht="17.25" x14ac:dyDescent="0.3">
      <c r="A1538" s="143">
        <f t="shared" si="36"/>
        <v>0</v>
      </c>
      <c r="B1538" s="268"/>
      <c r="C1538" s="268"/>
      <c r="D1538" s="268"/>
      <c r="E1538" s="268"/>
      <c r="F1538" s="268"/>
      <c r="G1538" s="268"/>
      <c r="H1538" s="268"/>
      <c r="I1538" s="268"/>
      <c r="J1538" s="268"/>
      <c r="K1538" s="268"/>
      <c r="L1538" s="268" t="s">
        <v>99</v>
      </c>
    </row>
    <row r="1539" spans="1:12" ht="17.25" x14ac:dyDescent="0.3">
      <c r="A1539" s="143">
        <f t="shared" si="36"/>
        <v>0</v>
      </c>
      <c r="B1539" s="268"/>
      <c r="C1539" s="268"/>
      <c r="D1539" s="268"/>
      <c r="E1539" s="268"/>
      <c r="F1539" s="268"/>
      <c r="G1539" s="268"/>
      <c r="H1539" s="268"/>
      <c r="I1539" s="268"/>
      <c r="J1539" s="268"/>
      <c r="K1539" s="268"/>
      <c r="L1539" s="268" t="s">
        <v>99</v>
      </c>
    </row>
    <row r="1540" spans="1:12" ht="17.25" x14ac:dyDescent="0.3">
      <c r="A1540" s="143">
        <f t="shared" si="36"/>
        <v>0</v>
      </c>
      <c r="B1540" s="268"/>
      <c r="C1540" s="268"/>
      <c r="D1540" s="268"/>
      <c r="E1540" s="268"/>
      <c r="F1540" s="268"/>
      <c r="G1540" s="268"/>
      <c r="H1540" s="268"/>
      <c r="I1540" s="268"/>
      <c r="J1540" s="268"/>
      <c r="K1540" s="268"/>
      <c r="L1540" s="268" t="s">
        <v>99</v>
      </c>
    </row>
    <row r="1541" spans="1:12" ht="17.25" x14ac:dyDescent="0.3">
      <c r="A1541" s="143">
        <f t="shared" si="36"/>
        <v>0</v>
      </c>
      <c r="B1541" s="268"/>
      <c r="C1541" s="268"/>
      <c r="D1541" s="268"/>
      <c r="E1541" s="268"/>
      <c r="F1541" s="268"/>
      <c r="G1541" s="268"/>
      <c r="H1541" s="268"/>
      <c r="I1541" s="268"/>
      <c r="J1541" s="268"/>
      <c r="K1541" s="268"/>
      <c r="L1541" s="268" t="s">
        <v>99</v>
      </c>
    </row>
    <row r="1542" spans="1:12" ht="17.25" x14ac:dyDescent="0.3">
      <c r="A1542" s="143">
        <f t="shared" si="36"/>
        <v>0</v>
      </c>
      <c r="B1542" s="268"/>
      <c r="C1542" s="268"/>
      <c r="D1542" s="268"/>
      <c r="E1542" s="268"/>
      <c r="F1542" s="268"/>
      <c r="G1542" s="268"/>
      <c r="H1542" s="268"/>
      <c r="I1542" s="268"/>
      <c r="J1542" s="268"/>
      <c r="K1542" s="268"/>
      <c r="L1542" s="268" t="s">
        <v>99</v>
      </c>
    </row>
    <row r="1543" spans="1:12" ht="17.25" x14ac:dyDescent="0.3">
      <c r="A1543" s="143">
        <f t="shared" si="36"/>
        <v>0</v>
      </c>
      <c r="B1543" s="268"/>
      <c r="C1543" s="268"/>
      <c r="D1543" s="268"/>
      <c r="E1543" s="268"/>
      <c r="F1543" s="268"/>
      <c r="G1543" s="268"/>
      <c r="H1543" s="268"/>
      <c r="I1543" s="268"/>
      <c r="J1543" s="268"/>
      <c r="K1543" s="268"/>
      <c r="L1543" s="268" t="s">
        <v>99</v>
      </c>
    </row>
    <row r="1544" spans="1:12" ht="17.25" x14ac:dyDescent="0.3">
      <c r="A1544" s="143">
        <f t="shared" si="36"/>
        <v>0</v>
      </c>
      <c r="B1544" s="268"/>
      <c r="C1544" s="268"/>
      <c r="D1544" s="268"/>
      <c r="E1544" s="268"/>
      <c r="F1544" s="268"/>
      <c r="G1544" s="268"/>
      <c r="H1544" s="268"/>
      <c r="I1544" s="268"/>
      <c r="J1544" s="268"/>
      <c r="K1544" s="268"/>
      <c r="L1544" s="268" t="s">
        <v>99</v>
      </c>
    </row>
    <row r="1545" spans="1:12" ht="17.25" x14ac:dyDescent="0.3">
      <c r="A1545" s="143">
        <f t="shared" si="36"/>
        <v>0</v>
      </c>
      <c r="B1545" s="268"/>
      <c r="C1545" s="268"/>
      <c r="D1545" s="268"/>
      <c r="E1545" s="268"/>
      <c r="F1545" s="268"/>
      <c r="G1545" s="268"/>
      <c r="H1545" s="268"/>
      <c r="I1545" s="268"/>
      <c r="J1545" s="268"/>
      <c r="K1545" s="268"/>
      <c r="L1545" s="268" t="s">
        <v>99</v>
      </c>
    </row>
    <row r="1546" spans="1:12" ht="17.25" x14ac:dyDescent="0.3">
      <c r="A1546" s="143">
        <f t="shared" si="36"/>
        <v>0</v>
      </c>
      <c r="B1546" s="268"/>
      <c r="C1546" s="268"/>
      <c r="D1546" s="268"/>
      <c r="E1546" s="268"/>
      <c r="F1546" s="268"/>
      <c r="G1546" s="268"/>
      <c r="H1546" s="268"/>
      <c r="I1546" s="268"/>
      <c r="J1546" s="268"/>
      <c r="K1546" s="268"/>
      <c r="L1546" s="268" t="s">
        <v>99</v>
      </c>
    </row>
    <row r="1547" spans="1:12" ht="17.25" x14ac:dyDescent="0.3">
      <c r="A1547" s="143">
        <f t="shared" si="36"/>
        <v>0</v>
      </c>
      <c r="B1547" s="268"/>
      <c r="C1547" s="268"/>
      <c r="D1547" s="268"/>
      <c r="E1547" s="268"/>
      <c r="F1547" s="268"/>
      <c r="G1547" s="268"/>
      <c r="H1547" s="268"/>
      <c r="I1547" s="268"/>
      <c r="J1547" s="268"/>
      <c r="K1547" s="268"/>
      <c r="L1547" s="268" t="s">
        <v>99</v>
      </c>
    </row>
    <row r="1548" spans="1:12" ht="17.25" x14ac:dyDescent="0.3">
      <c r="A1548" s="143">
        <f t="shared" si="36"/>
        <v>0</v>
      </c>
      <c r="B1548" s="268"/>
      <c r="C1548" s="268"/>
      <c r="D1548" s="268"/>
      <c r="E1548" s="268"/>
      <c r="F1548" s="268"/>
      <c r="G1548" s="268"/>
      <c r="H1548" s="268"/>
      <c r="I1548" s="268"/>
      <c r="J1548" s="268"/>
      <c r="K1548" s="268"/>
      <c r="L1548" s="268" t="s">
        <v>99</v>
      </c>
    </row>
    <row r="1549" spans="1:12" ht="17.25" x14ac:dyDescent="0.3">
      <c r="A1549" s="143">
        <f t="shared" si="36"/>
        <v>0</v>
      </c>
      <c r="B1549" s="268"/>
      <c r="C1549" s="268"/>
      <c r="D1549" s="268"/>
      <c r="E1549" s="268"/>
      <c r="F1549" s="268"/>
      <c r="G1549" s="268"/>
      <c r="H1549" s="268"/>
      <c r="I1549" s="268"/>
      <c r="J1549" s="268"/>
      <c r="K1549" s="268"/>
      <c r="L1549" s="268" t="s">
        <v>99</v>
      </c>
    </row>
    <row r="1550" spans="1:12" ht="17.25" x14ac:dyDescent="0.3">
      <c r="A1550" s="143">
        <f t="shared" si="36"/>
        <v>0</v>
      </c>
      <c r="B1550" s="268"/>
      <c r="C1550" s="268"/>
      <c r="D1550" s="268"/>
      <c r="E1550" s="268"/>
      <c r="F1550" s="268"/>
      <c r="G1550" s="268"/>
      <c r="H1550" s="268"/>
      <c r="I1550" s="268"/>
      <c r="J1550" s="268"/>
      <c r="K1550" s="268"/>
      <c r="L1550" s="268" t="s">
        <v>99</v>
      </c>
    </row>
    <row r="1551" spans="1:12" ht="17.25" x14ac:dyDescent="0.3">
      <c r="A1551" s="143">
        <f t="shared" si="36"/>
        <v>0</v>
      </c>
      <c r="B1551" s="268"/>
      <c r="C1551" s="268"/>
      <c r="D1551" s="268"/>
      <c r="E1551" s="268"/>
      <c r="F1551" s="268"/>
      <c r="G1551" s="268"/>
      <c r="H1551" s="268"/>
      <c r="I1551" s="268"/>
      <c r="J1551" s="268"/>
      <c r="K1551" s="268"/>
      <c r="L1551" s="268" t="s">
        <v>99</v>
      </c>
    </row>
    <row r="1552" spans="1:12" ht="17.25" x14ac:dyDescent="0.3">
      <c r="A1552" s="143">
        <f t="shared" si="36"/>
        <v>0</v>
      </c>
      <c r="B1552" s="268"/>
      <c r="C1552" s="268"/>
      <c r="D1552" s="268"/>
      <c r="E1552" s="268"/>
      <c r="F1552" s="268"/>
      <c r="G1552" s="268"/>
      <c r="H1552" s="268"/>
      <c r="I1552" s="268"/>
      <c r="J1552" s="268"/>
      <c r="K1552" s="268"/>
      <c r="L1552" s="268" t="s">
        <v>99</v>
      </c>
    </row>
    <row r="1553" spans="1:12" ht="17.25" x14ac:dyDescent="0.3">
      <c r="A1553" s="143">
        <f t="shared" si="36"/>
        <v>0</v>
      </c>
      <c r="B1553" s="268"/>
      <c r="C1553" s="268"/>
      <c r="D1553" s="268"/>
      <c r="E1553" s="268"/>
      <c r="F1553" s="268"/>
      <c r="G1553" s="268"/>
      <c r="H1553" s="268"/>
      <c r="I1553" s="268"/>
      <c r="J1553" s="268"/>
      <c r="K1553" s="268"/>
      <c r="L1553" s="268" t="s">
        <v>99</v>
      </c>
    </row>
    <row r="1554" spans="1:12" ht="17.25" x14ac:dyDescent="0.3">
      <c r="A1554" s="143">
        <f t="shared" si="36"/>
        <v>0</v>
      </c>
      <c r="B1554" s="268"/>
      <c r="C1554" s="268"/>
      <c r="D1554" s="268"/>
      <c r="E1554" s="268"/>
      <c r="F1554" s="268"/>
      <c r="G1554" s="268"/>
      <c r="H1554" s="268"/>
      <c r="I1554" s="268"/>
      <c r="J1554" s="268"/>
      <c r="K1554" s="268"/>
      <c r="L1554" s="268" t="s">
        <v>99</v>
      </c>
    </row>
    <row r="1555" spans="1:12" ht="17.25" x14ac:dyDescent="0.3">
      <c r="A1555" s="143">
        <f t="shared" si="36"/>
        <v>0</v>
      </c>
      <c r="B1555" s="268"/>
      <c r="C1555" s="268"/>
      <c r="D1555" s="268"/>
      <c r="E1555" s="268"/>
      <c r="F1555" s="268"/>
      <c r="G1555" s="268"/>
      <c r="H1555" s="268"/>
      <c r="I1555" s="268"/>
      <c r="J1555" s="268"/>
      <c r="K1555" s="268"/>
      <c r="L1555" s="268" t="s">
        <v>99</v>
      </c>
    </row>
    <row r="1556" spans="1:12" ht="17.25" x14ac:dyDescent="0.3">
      <c r="A1556" s="143">
        <f t="shared" si="36"/>
        <v>0</v>
      </c>
      <c r="B1556" s="268"/>
      <c r="C1556" s="268"/>
      <c r="D1556" s="268"/>
      <c r="E1556" s="268"/>
      <c r="F1556" s="268"/>
      <c r="G1556" s="268"/>
      <c r="H1556" s="268"/>
      <c r="I1556" s="268"/>
      <c r="J1556" s="268"/>
      <c r="K1556" s="268"/>
      <c r="L1556" s="268" t="s">
        <v>99</v>
      </c>
    </row>
    <row r="1557" spans="1:12" ht="17.25" x14ac:dyDescent="0.3">
      <c r="A1557" s="143">
        <f t="shared" si="36"/>
        <v>0</v>
      </c>
      <c r="B1557" s="268"/>
      <c r="C1557" s="268"/>
      <c r="D1557" s="268"/>
      <c r="E1557" s="268"/>
      <c r="F1557" s="268"/>
      <c r="G1557" s="268"/>
      <c r="H1557" s="268"/>
      <c r="I1557" s="268"/>
      <c r="J1557" s="268"/>
      <c r="K1557" s="268"/>
      <c r="L1557" s="268" t="s">
        <v>99</v>
      </c>
    </row>
    <row r="1558" spans="1:12" ht="17.25" x14ac:dyDescent="0.3">
      <c r="A1558" s="143">
        <f t="shared" si="36"/>
        <v>0</v>
      </c>
      <c r="B1558" s="268"/>
      <c r="C1558" s="268"/>
      <c r="D1558" s="268"/>
      <c r="E1558" s="268"/>
      <c r="F1558" s="268"/>
      <c r="G1558" s="268"/>
      <c r="H1558" s="268"/>
      <c r="I1558" s="268"/>
      <c r="J1558" s="268"/>
      <c r="K1558" s="268"/>
      <c r="L1558" s="268" t="s">
        <v>99</v>
      </c>
    </row>
    <row r="1559" spans="1:12" ht="17.25" x14ac:dyDescent="0.3">
      <c r="A1559" s="143">
        <f t="shared" si="36"/>
        <v>0</v>
      </c>
      <c r="B1559" s="268"/>
      <c r="C1559" s="268"/>
      <c r="D1559" s="268"/>
      <c r="E1559" s="268"/>
      <c r="F1559" s="268"/>
      <c r="G1559" s="268"/>
      <c r="H1559" s="268"/>
      <c r="I1559" s="268"/>
      <c r="J1559" s="268"/>
      <c r="K1559" s="268"/>
      <c r="L1559" s="268" t="s">
        <v>99</v>
      </c>
    </row>
    <row r="1560" spans="1:12" ht="17.25" x14ac:dyDescent="0.3">
      <c r="A1560" s="143">
        <f t="shared" si="36"/>
        <v>0</v>
      </c>
      <c r="B1560" s="268"/>
      <c r="C1560" s="268"/>
      <c r="D1560" s="268"/>
      <c r="E1560" s="268"/>
      <c r="F1560" s="268"/>
      <c r="G1560" s="268"/>
      <c r="H1560" s="268"/>
      <c r="I1560" s="268"/>
      <c r="J1560" s="268"/>
      <c r="K1560" s="268"/>
      <c r="L1560" s="268" t="s">
        <v>99</v>
      </c>
    </row>
    <row r="1561" spans="1:12" ht="17.25" x14ac:dyDescent="0.3">
      <c r="A1561" s="143">
        <f t="shared" si="36"/>
        <v>0</v>
      </c>
      <c r="B1561" s="268"/>
      <c r="C1561" s="268"/>
      <c r="D1561" s="268"/>
      <c r="E1561" s="268"/>
      <c r="F1561" s="268"/>
      <c r="G1561" s="268"/>
      <c r="H1561" s="268"/>
      <c r="I1561" s="268"/>
      <c r="J1561" s="268"/>
      <c r="K1561" s="268"/>
      <c r="L1561" s="268" t="s">
        <v>99</v>
      </c>
    </row>
    <row r="1562" spans="1:12" ht="17.25" x14ac:dyDescent="0.3">
      <c r="A1562" s="143">
        <f t="shared" si="36"/>
        <v>0</v>
      </c>
      <c r="B1562" s="268"/>
      <c r="C1562" s="268"/>
      <c r="D1562" s="268"/>
      <c r="E1562" s="268"/>
      <c r="F1562" s="268"/>
      <c r="G1562" s="268"/>
      <c r="H1562" s="268"/>
      <c r="I1562" s="268"/>
      <c r="J1562" s="268"/>
      <c r="K1562" s="268"/>
      <c r="L1562" s="268" t="s">
        <v>99</v>
      </c>
    </row>
    <row r="1563" spans="1:12" ht="17.25" x14ac:dyDescent="0.3">
      <c r="A1563" s="143">
        <f t="shared" si="36"/>
        <v>0</v>
      </c>
      <c r="B1563" s="268"/>
      <c r="C1563" s="268"/>
      <c r="D1563" s="268"/>
      <c r="E1563" s="268"/>
      <c r="F1563" s="268"/>
      <c r="G1563" s="268"/>
      <c r="H1563" s="268"/>
      <c r="I1563" s="268"/>
      <c r="J1563" s="268"/>
      <c r="K1563" s="268"/>
      <c r="L1563" s="268" t="s">
        <v>99</v>
      </c>
    </row>
    <row r="1564" spans="1:12" ht="17.25" x14ac:dyDescent="0.3">
      <c r="A1564" s="143">
        <f t="shared" si="36"/>
        <v>0</v>
      </c>
      <c r="B1564" s="268"/>
      <c r="C1564" s="268"/>
      <c r="D1564" s="268"/>
      <c r="E1564" s="268"/>
      <c r="F1564" s="268"/>
      <c r="G1564" s="268"/>
      <c r="H1564" s="268"/>
      <c r="I1564" s="268"/>
      <c r="J1564" s="268"/>
      <c r="K1564" s="268"/>
      <c r="L1564" s="268" t="s">
        <v>99</v>
      </c>
    </row>
    <row r="1565" spans="1:12" ht="17.25" x14ac:dyDescent="0.3">
      <c r="A1565" s="143">
        <f t="shared" si="36"/>
        <v>0</v>
      </c>
      <c r="B1565" s="268"/>
      <c r="C1565" s="268"/>
      <c r="D1565" s="268"/>
      <c r="E1565" s="268"/>
      <c r="F1565" s="268"/>
      <c r="G1565" s="268"/>
      <c r="H1565" s="268"/>
      <c r="I1565" s="268"/>
      <c r="J1565" s="268"/>
      <c r="K1565" s="268"/>
      <c r="L1565" s="268" t="s">
        <v>99</v>
      </c>
    </row>
    <row r="1566" spans="1:12" ht="17.25" x14ac:dyDescent="0.3">
      <c r="A1566" s="143">
        <f t="shared" si="36"/>
        <v>0</v>
      </c>
      <c r="B1566" s="268"/>
      <c r="C1566" s="268"/>
      <c r="D1566" s="268"/>
      <c r="E1566" s="268"/>
      <c r="F1566" s="268"/>
      <c r="G1566" s="268"/>
      <c r="H1566" s="268"/>
      <c r="I1566" s="268"/>
      <c r="J1566" s="268"/>
      <c r="K1566" s="268"/>
      <c r="L1566" s="268" t="s">
        <v>99</v>
      </c>
    </row>
    <row r="1567" spans="1:12" ht="17.25" x14ac:dyDescent="0.3">
      <c r="A1567" s="143">
        <f t="shared" si="36"/>
        <v>0</v>
      </c>
      <c r="B1567" s="268"/>
      <c r="C1567" s="268"/>
      <c r="D1567" s="268"/>
      <c r="E1567" s="268"/>
      <c r="F1567" s="268"/>
      <c r="G1567" s="268"/>
      <c r="H1567" s="268"/>
      <c r="I1567" s="268"/>
      <c r="J1567" s="268"/>
      <c r="K1567" s="268"/>
      <c r="L1567" s="268" t="s">
        <v>99</v>
      </c>
    </row>
    <row r="1568" spans="1:12" ht="17.25" x14ac:dyDescent="0.3">
      <c r="A1568" s="143">
        <f t="shared" si="36"/>
        <v>0</v>
      </c>
      <c r="B1568" s="268"/>
      <c r="C1568" s="268"/>
      <c r="D1568" s="268"/>
      <c r="E1568" s="268"/>
      <c r="F1568" s="268"/>
      <c r="G1568" s="268"/>
      <c r="H1568" s="268"/>
      <c r="I1568" s="268"/>
      <c r="J1568" s="268"/>
      <c r="K1568" s="268"/>
      <c r="L1568" s="268" t="s">
        <v>99</v>
      </c>
    </row>
    <row r="1569" spans="1:12" ht="17.25" x14ac:dyDescent="0.3">
      <c r="A1569" s="143">
        <f t="shared" si="36"/>
        <v>0</v>
      </c>
      <c r="B1569" s="268"/>
      <c r="C1569" s="268"/>
      <c r="D1569" s="268"/>
      <c r="E1569" s="268"/>
      <c r="F1569" s="268"/>
      <c r="G1569" s="268"/>
      <c r="H1569" s="268"/>
      <c r="I1569" s="268"/>
      <c r="J1569" s="268"/>
      <c r="K1569" s="268"/>
      <c r="L1569" s="268" t="s">
        <v>99</v>
      </c>
    </row>
    <row r="1570" spans="1:12" ht="17.25" x14ac:dyDescent="0.3">
      <c r="A1570" s="143">
        <f t="shared" si="36"/>
        <v>0</v>
      </c>
      <c r="B1570" s="268"/>
      <c r="C1570" s="268"/>
      <c r="D1570" s="268"/>
      <c r="E1570" s="268"/>
      <c r="F1570" s="268"/>
      <c r="G1570" s="268"/>
      <c r="H1570" s="268"/>
      <c r="I1570" s="268"/>
      <c r="J1570" s="268"/>
      <c r="K1570" s="268"/>
      <c r="L1570" s="268" t="s">
        <v>99</v>
      </c>
    </row>
    <row r="1571" spans="1:12" ht="17.25" x14ac:dyDescent="0.3">
      <c r="A1571" s="143">
        <f t="shared" si="36"/>
        <v>0</v>
      </c>
      <c r="B1571" s="268"/>
      <c r="C1571" s="268"/>
      <c r="D1571" s="268"/>
      <c r="E1571" s="268"/>
      <c r="F1571" s="268"/>
      <c r="G1571" s="268"/>
      <c r="H1571" s="268"/>
      <c r="I1571" s="268"/>
      <c r="J1571" s="268"/>
      <c r="K1571" s="268"/>
      <c r="L1571" s="268" t="s">
        <v>99</v>
      </c>
    </row>
    <row r="1572" spans="1:12" ht="17.25" x14ac:dyDescent="0.3">
      <c r="A1572" s="143">
        <f t="shared" si="36"/>
        <v>0</v>
      </c>
      <c r="B1572" s="268"/>
      <c r="C1572" s="268"/>
      <c r="D1572" s="268"/>
      <c r="E1572" s="268"/>
      <c r="F1572" s="268"/>
      <c r="G1572" s="268"/>
      <c r="H1572" s="268"/>
      <c r="I1572" s="268"/>
      <c r="J1572" s="268"/>
      <c r="K1572" s="268"/>
      <c r="L1572" s="268" t="s">
        <v>99</v>
      </c>
    </row>
    <row r="1573" spans="1:12" ht="17.25" x14ac:dyDescent="0.3">
      <c r="A1573" s="143">
        <f t="shared" si="36"/>
        <v>0</v>
      </c>
      <c r="B1573" s="268"/>
      <c r="C1573" s="268"/>
      <c r="D1573" s="268"/>
      <c r="E1573" s="268"/>
      <c r="F1573" s="268"/>
      <c r="G1573" s="268"/>
      <c r="H1573" s="268"/>
      <c r="I1573" s="268"/>
      <c r="J1573" s="268"/>
      <c r="K1573" s="268"/>
      <c r="L1573" s="268" t="s">
        <v>99</v>
      </c>
    </row>
    <row r="1574" spans="1:12" ht="17.25" x14ac:dyDescent="0.3">
      <c r="A1574" s="143">
        <f t="shared" ref="A1574:A1637" si="37">WEEKNUM(B1574)</f>
        <v>0</v>
      </c>
      <c r="B1574" s="268"/>
      <c r="C1574" s="268"/>
      <c r="D1574" s="268"/>
      <c r="E1574" s="268"/>
      <c r="F1574" s="268"/>
      <c r="G1574" s="268"/>
      <c r="H1574" s="268"/>
      <c r="I1574" s="268"/>
      <c r="J1574" s="268"/>
      <c r="K1574" s="268"/>
      <c r="L1574" s="268" t="s">
        <v>99</v>
      </c>
    </row>
    <row r="1575" spans="1:12" ht="17.25" x14ac:dyDescent="0.3">
      <c r="A1575" s="143">
        <f t="shared" si="37"/>
        <v>0</v>
      </c>
      <c r="B1575" s="268"/>
      <c r="C1575" s="268"/>
      <c r="D1575" s="268"/>
      <c r="E1575" s="268"/>
      <c r="F1575" s="268"/>
      <c r="G1575" s="268"/>
      <c r="H1575" s="268"/>
      <c r="I1575" s="268"/>
      <c r="J1575" s="268"/>
      <c r="K1575" s="268"/>
      <c r="L1575" s="268" t="s">
        <v>99</v>
      </c>
    </row>
    <row r="1576" spans="1:12" ht="17.25" x14ac:dyDescent="0.3">
      <c r="A1576" s="143">
        <f t="shared" si="37"/>
        <v>0</v>
      </c>
      <c r="B1576" s="268"/>
      <c r="C1576" s="268"/>
      <c r="D1576" s="268"/>
      <c r="E1576" s="268"/>
      <c r="F1576" s="268"/>
      <c r="G1576" s="268"/>
      <c r="H1576" s="268"/>
      <c r="I1576" s="268"/>
      <c r="J1576" s="268"/>
      <c r="K1576" s="268"/>
      <c r="L1576" s="268" t="s">
        <v>99</v>
      </c>
    </row>
    <row r="1577" spans="1:12" ht="17.25" x14ac:dyDescent="0.3">
      <c r="A1577" s="143">
        <f t="shared" si="37"/>
        <v>0</v>
      </c>
      <c r="B1577" s="268"/>
      <c r="C1577" s="268"/>
      <c r="D1577" s="268"/>
      <c r="E1577" s="268"/>
      <c r="F1577" s="268"/>
      <c r="G1577" s="268"/>
      <c r="H1577" s="268"/>
      <c r="I1577" s="268"/>
      <c r="J1577" s="268"/>
      <c r="K1577" s="268"/>
      <c r="L1577" s="268" t="s">
        <v>99</v>
      </c>
    </row>
    <row r="1578" spans="1:12" ht="17.25" x14ac:dyDescent="0.3">
      <c r="A1578" s="143">
        <f t="shared" si="37"/>
        <v>0</v>
      </c>
      <c r="B1578" s="268"/>
      <c r="C1578" s="268"/>
      <c r="D1578" s="268"/>
      <c r="E1578" s="268"/>
      <c r="F1578" s="268"/>
      <c r="G1578" s="268"/>
      <c r="H1578" s="268"/>
      <c r="I1578" s="268"/>
      <c r="J1578" s="268"/>
      <c r="K1578" s="268"/>
      <c r="L1578" s="268" t="s">
        <v>99</v>
      </c>
    </row>
    <row r="1579" spans="1:12" ht="17.25" x14ac:dyDescent="0.3">
      <c r="A1579" s="143">
        <f t="shared" si="37"/>
        <v>0</v>
      </c>
      <c r="B1579" s="268"/>
      <c r="C1579" s="268"/>
      <c r="D1579" s="268"/>
      <c r="E1579" s="268"/>
      <c r="F1579" s="268"/>
      <c r="G1579" s="268"/>
      <c r="H1579" s="268"/>
      <c r="I1579" s="268"/>
      <c r="J1579" s="268"/>
      <c r="K1579" s="268"/>
      <c r="L1579" s="268" t="s">
        <v>99</v>
      </c>
    </row>
    <row r="1580" spans="1:12" ht="17.25" x14ac:dyDescent="0.3">
      <c r="A1580" s="143">
        <f t="shared" si="37"/>
        <v>0</v>
      </c>
      <c r="B1580" s="268"/>
      <c r="C1580" s="268"/>
      <c r="D1580" s="268"/>
      <c r="E1580" s="268"/>
      <c r="F1580" s="268"/>
      <c r="G1580" s="268"/>
      <c r="H1580" s="268"/>
      <c r="I1580" s="268"/>
      <c r="J1580" s="268"/>
      <c r="K1580" s="268"/>
      <c r="L1580" s="268" t="s">
        <v>99</v>
      </c>
    </row>
    <row r="1581" spans="1:12" ht="17.25" x14ac:dyDescent="0.3">
      <c r="A1581" s="143">
        <f t="shared" si="37"/>
        <v>0</v>
      </c>
      <c r="B1581" s="268"/>
      <c r="C1581" s="268"/>
      <c r="D1581" s="268"/>
      <c r="E1581" s="268"/>
      <c r="F1581" s="268"/>
      <c r="G1581" s="268"/>
      <c r="H1581" s="268"/>
      <c r="I1581" s="268"/>
      <c r="J1581" s="268"/>
      <c r="K1581" s="268"/>
      <c r="L1581" s="268" t="s">
        <v>99</v>
      </c>
    </row>
    <row r="1582" spans="1:12" ht="17.25" x14ac:dyDescent="0.3">
      <c r="A1582" s="143">
        <f t="shared" si="37"/>
        <v>0</v>
      </c>
      <c r="B1582" s="268"/>
      <c r="C1582" s="268"/>
      <c r="D1582" s="268"/>
      <c r="E1582" s="268"/>
      <c r="F1582" s="268"/>
      <c r="G1582" s="268"/>
      <c r="H1582" s="268"/>
      <c r="I1582" s="268"/>
      <c r="J1582" s="268"/>
      <c r="K1582" s="268"/>
      <c r="L1582" s="268" t="s">
        <v>99</v>
      </c>
    </row>
    <row r="1583" spans="1:12" ht="17.25" x14ac:dyDescent="0.3">
      <c r="A1583" s="143">
        <f t="shared" si="37"/>
        <v>0</v>
      </c>
      <c r="B1583" s="268"/>
      <c r="C1583" s="268"/>
      <c r="D1583" s="268"/>
      <c r="E1583" s="268"/>
      <c r="F1583" s="268"/>
      <c r="G1583" s="268"/>
      <c r="H1583" s="268"/>
      <c r="I1583" s="268"/>
      <c r="J1583" s="268"/>
      <c r="K1583" s="268"/>
      <c r="L1583" s="268" t="s">
        <v>99</v>
      </c>
    </row>
    <row r="1584" spans="1:12" ht="17.25" x14ac:dyDescent="0.3">
      <c r="A1584" s="143">
        <f t="shared" si="37"/>
        <v>0</v>
      </c>
      <c r="B1584" s="268"/>
      <c r="C1584" s="268"/>
      <c r="D1584" s="268"/>
      <c r="E1584" s="268"/>
      <c r="F1584" s="268"/>
      <c r="G1584" s="268"/>
      <c r="H1584" s="268"/>
      <c r="I1584" s="268"/>
      <c r="J1584" s="268"/>
      <c r="K1584" s="268"/>
      <c r="L1584" s="268" t="s">
        <v>99</v>
      </c>
    </row>
    <row r="1585" spans="1:12" ht="17.25" x14ac:dyDescent="0.3">
      <c r="A1585" s="143">
        <f t="shared" si="37"/>
        <v>0</v>
      </c>
      <c r="B1585" s="268"/>
      <c r="C1585" s="268"/>
      <c r="D1585" s="268"/>
      <c r="E1585" s="268"/>
      <c r="F1585" s="268"/>
      <c r="G1585" s="268"/>
      <c r="H1585" s="268"/>
      <c r="I1585" s="268"/>
      <c r="J1585" s="268"/>
      <c r="K1585" s="268"/>
      <c r="L1585" s="268" t="s">
        <v>99</v>
      </c>
    </row>
    <row r="1586" spans="1:12" ht="17.25" x14ac:dyDescent="0.3">
      <c r="A1586" s="143">
        <f t="shared" si="37"/>
        <v>0</v>
      </c>
      <c r="B1586" s="268"/>
      <c r="C1586" s="268"/>
      <c r="D1586" s="268"/>
      <c r="E1586" s="268"/>
      <c r="F1586" s="268"/>
      <c r="G1586" s="268"/>
      <c r="H1586" s="268"/>
      <c r="I1586" s="268"/>
      <c r="J1586" s="268"/>
      <c r="K1586" s="268"/>
      <c r="L1586" s="268" t="s">
        <v>99</v>
      </c>
    </row>
    <row r="1587" spans="1:12" ht="17.25" x14ac:dyDescent="0.3">
      <c r="A1587" s="143">
        <f t="shared" si="37"/>
        <v>0</v>
      </c>
      <c r="B1587" s="268"/>
      <c r="C1587" s="268"/>
      <c r="D1587" s="268"/>
      <c r="E1587" s="268"/>
      <c r="F1587" s="268"/>
      <c r="G1587" s="268"/>
      <c r="H1587" s="268"/>
      <c r="I1587" s="268"/>
      <c r="J1587" s="268"/>
      <c r="K1587" s="268"/>
      <c r="L1587" s="268" t="s">
        <v>99</v>
      </c>
    </row>
    <row r="1588" spans="1:12" ht="17.25" x14ac:dyDescent="0.3">
      <c r="A1588" s="143">
        <f t="shared" si="37"/>
        <v>0</v>
      </c>
      <c r="B1588" s="268"/>
      <c r="C1588" s="268"/>
      <c r="D1588" s="268"/>
      <c r="E1588" s="268"/>
      <c r="F1588" s="268"/>
      <c r="G1588" s="268"/>
      <c r="H1588" s="268"/>
      <c r="I1588" s="268"/>
      <c r="J1588" s="268"/>
      <c r="K1588" s="268"/>
      <c r="L1588" s="268" t="s">
        <v>99</v>
      </c>
    </row>
    <row r="1589" spans="1:12" ht="17.25" x14ac:dyDescent="0.3">
      <c r="A1589" s="143">
        <f t="shared" si="37"/>
        <v>0</v>
      </c>
      <c r="B1589" s="268"/>
      <c r="C1589" s="268"/>
      <c r="D1589" s="268"/>
      <c r="E1589" s="268"/>
      <c r="F1589" s="268"/>
      <c r="G1589" s="268"/>
      <c r="H1589" s="268"/>
      <c r="I1589" s="268"/>
      <c r="J1589" s="268"/>
      <c r="K1589" s="268"/>
      <c r="L1589" s="268" t="s">
        <v>99</v>
      </c>
    </row>
    <row r="1590" spans="1:12" ht="17.25" x14ac:dyDescent="0.3">
      <c r="A1590" s="143">
        <f t="shared" si="37"/>
        <v>0</v>
      </c>
      <c r="B1590" s="268"/>
      <c r="C1590" s="268"/>
      <c r="D1590" s="268"/>
      <c r="E1590" s="268"/>
      <c r="F1590" s="268"/>
      <c r="G1590" s="268"/>
      <c r="H1590" s="268"/>
      <c r="I1590" s="268"/>
      <c r="J1590" s="268"/>
      <c r="K1590" s="268"/>
      <c r="L1590" s="268" t="s">
        <v>99</v>
      </c>
    </row>
    <row r="1591" spans="1:12" ht="17.25" x14ac:dyDescent="0.3">
      <c r="A1591" s="143">
        <f t="shared" si="37"/>
        <v>0</v>
      </c>
      <c r="B1591" s="268"/>
      <c r="C1591" s="268"/>
      <c r="D1591" s="268"/>
      <c r="E1591" s="268"/>
      <c r="F1591" s="268"/>
      <c r="G1591" s="268"/>
      <c r="H1591" s="268"/>
      <c r="I1591" s="268"/>
      <c r="J1591" s="268"/>
      <c r="K1591" s="268"/>
      <c r="L1591" s="268" t="s">
        <v>99</v>
      </c>
    </row>
    <row r="1592" spans="1:12" ht="17.25" x14ac:dyDescent="0.3">
      <c r="A1592" s="143">
        <f t="shared" si="37"/>
        <v>0</v>
      </c>
      <c r="B1592" s="268"/>
      <c r="C1592" s="268"/>
      <c r="D1592" s="268"/>
      <c r="E1592" s="268"/>
      <c r="F1592" s="268"/>
      <c r="G1592" s="268"/>
      <c r="H1592" s="268"/>
      <c r="I1592" s="268"/>
      <c r="J1592" s="268"/>
      <c r="K1592" s="268"/>
      <c r="L1592" s="268" t="s">
        <v>99</v>
      </c>
    </row>
    <row r="1593" spans="1:12" ht="17.25" x14ac:dyDescent="0.3">
      <c r="A1593" s="143">
        <f t="shared" si="37"/>
        <v>0</v>
      </c>
      <c r="B1593" s="268"/>
      <c r="C1593" s="268"/>
      <c r="D1593" s="268"/>
      <c r="E1593" s="268"/>
      <c r="F1593" s="268"/>
      <c r="G1593" s="268"/>
      <c r="H1593" s="268"/>
      <c r="I1593" s="268"/>
      <c r="J1593" s="268"/>
      <c r="K1593" s="268"/>
      <c r="L1593" s="268" t="s">
        <v>99</v>
      </c>
    </row>
    <row r="1594" spans="1:12" ht="17.25" x14ac:dyDescent="0.3">
      <c r="A1594" s="143">
        <f t="shared" si="37"/>
        <v>0</v>
      </c>
      <c r="B1594" s="268"/>
      <c r="C1594" s="268"/>
      <c r="D1594" s="268"/>
      <c r="E1594" s="268"/>
      <c r="F1594" s="268"/>
      <c r="G1594" s="268"/>
      <c r="H1594" s="268"/>
      <c r="I1594" s="268"/>
      <c r="J1594" s="268"/>
      <c r="K1594" s="268"/>
      <c r="L1594" s="268" t="s">
        <v>99</v>
      </c>
    </row>
    <row r="1595" spans="1:12" ht="17.25" x14ac:dyDescent="0.3">
      <c r="A1595" s="143">
        <f t="shared" si="37"/>
        <v>0</v>
      </c>
      <c r="B1595" s="268"/>
      <c r="C1595" s="268"/>
      <c r="D1595" s="268"/>
      <c r="E1595" s="268"/>
      <c r="F1595" s="268"/>
      <c r="G1595" s="268"/>
      <c r="H1595" s="268"/>
      <c r="I1595" s="268"/>
      <c r="J1595" s="268"/>
      <c r="K1595" s="268"/>
      <c r="L1595" s="268" t="s">
        <v>99</v>
      </c>
    </row>
    <row r="1596" spans="1:12" ht="17.25" x14ac:dyDescent="0.3">
      <c r="A1596" s="143">
        <f t="shared" si="37"/>
        <v>0</v>
      </c>
      <c r="B1596" s="268"/>
      <c r="C1596" s="268"/>
      <c r="D1596" s="268"/>
      <c r="E1596" s="268"/>
      <c r="F1596" s="268"/>
      <c r="G1596" s="268"/>
      <c r="H1596" s="268"/>
      <c r="I1596" s="268"/>
      <c r="J1596" s="268"/>
      <c r="K1596" s="268"/>
      <c r="L1596" s="268" t="s">
        <v>99</v>
      </c>
    </row>
    <row r="1597" spans="1:12" ht="17.25" x14ac:dyDescent="0.3">
      <c r="A1597" s="143">
        <f t="shared" si="37"/>
        <v>0</v>
      </c>
      <c r="B1597" s="268"/>
      <c r="C1597" s="268"/>
      <c r="D1597" s="268"/>
      <c r="E1597" s="268"/>
      <c r="F1597" s="268"/>
      <c r="G1597" s="268"/>
      <c r="H1597" s="268"/>
      <c r="I1597" s="268"/>
      <c r="J1597" s="268"/>
      <c r="K1597" s="268"/>
      <c r="L1597" s="268" t="s">
        <v>99</v>
      </c>
    </row>
    <row r="1598" spans="1:12" ht="17.25" x14ac:dyDescent="0.3">
      <c r="A1598" s="143">
        <f t="shared" si="37"/>
        <v>0</v>
      </c>
      <c r="B1598" s="268"/>
      <c r="C1598" s="268"/>
      <c r="D1598" s="268"/>
      <c r="E1598" s="268"/>
      <c r="F1598" s="268"/>
      <c r="G1598" s="268"/>
      <c r="H1598" s="268"/>
      <c r="I1598" s="268"/>
      <c r="J1598" s="268"/>
      <c r="K1598" s="268"/>
      <c r="L1598" s="268" t="s">
        <v>99</v>
      </c>
    </row>
    <row r="1599" spans="1:12" ht="17.25" x14ac:dyDescent="0.3">
      <c r="A1599" s="143">
        <f t="shared" si="37"/>
        <v>0</v>
      </c>
      <c r="B1599" s="268"/>
      <c r="C1599" s="268"/>
      <c r="D1599" s="268"/>
      <c r="E1599" s="268"/>
      <c r="F1599" s="268"/>
      <c r="G1599" s="268"/>
      <c r="H1599" s="268"/>
      <c r="I1599" s="268"/>
      <c r="J1599" s="268"/>
      <c r="K1599" s="268"/>
      <c r="L1599" s="268" t="s">
        <v>99</v>
      </c>
    </row>
    <row r="1600" spans="1:12" ht="17.25" x14ac:dyDescent="0.3">
      <c r="A1600" s="143">
        <f t="shared" si="37"/>
        <v>0</v>
      </c>
      <c r="B1600" s="268"/>
      <c r="C1600" s="268"/>
      <c r="D1600" s="268"/>
      <c r="E1600" s="268"/>
      <c r="F1600" s="268"/>
      <c r="G1600" s="268"/>
      <c r="H1600" s="268"/>
      <c r="I1600" s="268"/>
      <c r="J1600" s="268"/>
      <c r="K1600" s="268"/>
      <c r="L1600" s="268" t="s">
        <v>99</v>
      </c>
    </row>
    <row r="1601" spans="1:12" ht="17.25" x14ac:dyDescent="0.3">
      <c r="A1601" s="143">
        <f t="shared" si="37"/>
        <v>0</v>
      </c>
      <c r="B1601" s="268"/>
      <c r="C1601" s="268"/>
      <c r="D1601" s="268"/>
      <c r="E1601" s="268"/>
      <c r="F1601" s="268"/>
      <c r="G1601" s="268"/>
      <c r="H1601" s="268"/>
      <c r="I1601" s="268"/>
      <c r="J1601" s="268"/>
      <c r="K1601" s="268"/>
      <c r="L1601" s="268" t="s">
        <v>99</v>
      </c>
    </row>
    <row r="1602" spans="1:12" ht="17.25" x14ac:dyDescent="0.3">
      <c r="A1602" s="143">
        <f t="shared" si="37"/>
        <v>0</v>
      </c>
      <c r="B1602" s="268"/>
      <c r="C1602" s="268"/>
      <c r="D1602" s="268"/>
      <c r="E1602" s="268"/>
      <c r="F1602" s="268"/>
      <c r="G1602" s="268"/>
      <c r="H1602" s="268"/>
      <c r="I1602" s="268"/>
      <c r="J1602" s="268"/>
      <c r="K1602" s="268"/>
      <c r="L1602" s="268" t="s">
        <v>99</v>
      </c>
    </row>
    <row r="1603" spans="1:12" ht="17.25" x14ac:dyDescent="0.3">
      <c r="A1603" s="143">
        <f t="shared" si="37"/>
        <v>0</v>
      </c>
      <c r="B1603" s="268"/>
      <c r="C1603" s="268"/>
      <c r="D1603" s="268"/>
      <c r="E1603" s="268"/>
      <c r="F1603" s="268"/>
      <c r="G1603" s="268"/>
      <c r="H1603" s="268"/>
      <c r="I1603" s="268"/>
      <c r="J1603" s="268"/>
      <c r="K1603" s="268"/>
      <c r="L1603" s="268" t="s">
        <v>99</v>
      </c>
    </row>
    <row r="1604" spans="1:12" ht="17.25" x14ac:dyDescent="0.3">
      <c r="A1604" s="143">
        <f t="shared" si="37"/>
        <v>0</v>
      </c>
      <c r="B1604" s="268"/>
      <c r="C1604" s="268"/>
      <c r="D1604" s="268"/>
      <c r="E1604" s="268"/>
      <c r="F1604" s="268"/>
      <c r="G1604" s="268"/>
      <c r="H1604" s="268"/>
      <c r="I1604" s="268"/>
      <c r="J1604" s="268"/>
      <c r="K1604" s="268"/>
      <c r="L1604" s="268" t="s">
        <v>99</v>
      </c>
    </row>
    <row r="1605" spans="1:12" ht="17.25" x14ac:dyDescent="0.3">
      <c r="A1605" s="143">
        <f t="shared" si="37"/>
        <v>0</v>
      </c>
      <c r="B1605" s="268"/>
      <c r="C1605" s="268"/>
      <c r="D1605" s="268"/>
      <c r="E1605" s="268"/>
      <c r="F1605" s="268"/>
      <c r="G1605" s="268"/>
      <c r="H1605" s="268"/>
      <c r="I1605" s="268"/>
      <c r="J1605" s="268"/>
      <c r="K1605" s="268"/>
      <c r="L1605" s="268" t="s">
        <v>99</v>
      </c>
    </row>
    <row r="1606" spans="1:12" ht="17.25" x14ac:dyDescent="0.3">
      <c r="A1606" s="143">
        <f t="shared" si="37"/>
        <v>0</v>
      </c>
      <c r="B1606" s="268"/>
      <c r="C1606" s="268"/>
      <c r="D1606" s="268"/>
      <c r="E1606" s="268"/>
      <c r="F1606" s="268"/>
      <c r="G1606" s="268"/>
      <c r="H1606" s="268"/>
      <c r="I1606" s="268"/>
      <c r="J1606" s="268"/>
      <c r="K1606" s="268"/>
      <c r="L1606" s="268" t="s">
        <v>99</v>
      </c>
    </row>
    <row r="1607" spans="1:12" ht="17.25" x14ac:dyDescent="0.3">
      <c r="A1607" s="143">
        <f t="shared" si="37"/>
        <v>0</v>
      </c>
      <c r="B1607" s="268"/>
      <c r="C1607" s="268"/>
      <c r="D1607" s="268"/>
      <c r="E1607" s="268"/>
      <c r="F1607" s="268"/>
      <c r="G1607" s="268"/>
      <c r="H1607" s="268"/>
      <c r="I1607" s="268"/>
      <c r="J1607" s="268"/>
      <c r="K1607" s="268"/>
      <c r="L1607" s="268" t="s">
        <v>99</v>
      </c>
    </row>
    <row r="1608" spans="1:12" ht="17.25" x14ac:dyDescent="0.3">
      <c r="A1608" s="143">
        <f t="shared" si="37"/>
        <v>0</v>
      </c>
      <c r="B1608" s="268"/>
      <c r="C1608" s="268"/>
      <c r="D1608" s="268"/>
      <c r="E1608" s="268"/>
      <c r="F1608" s="268"/>
      <c r="G1608" s="268"/>
      <c r="H1608" s="268"/>
      <c r="I1608" s="268"/>
      <c r="J1608" s="268"/>
      <c r="K1608" s="268"/>
      <c r="L1608" s="268" t="s">
        <v>99</v>
      </c>
    </row>
    <row r="1609" spans="1:12" ht="17.25" x14ac:dyDescent="0.3">
      <c r="A1609" s="143">
        <f t="shared" si="37"/>
        <v>0</v>
      </c>
      <c r="B1609" s="268"/>
      <c r="C1609" s="268"/>
      <c r="D1609" s="268"/>
      <c r="E1609" s="268"/>
      <c r="F1609" s="268"/>
      <c r="G1609" s="268"/>
      <c r="H1609" s="268"/>
      <c r="I1609" s="268"/>
      <c r="J1609" s="268"/>
      <c r="K1609" s="268"/>
      <c r="L1609" s="268" t="s">
        <v>99</v>
      </c>
    </row>
    <row r="1610" spans="1:12" ht="17.25" x14ac:dyDescent="0.3">
      <c r="A1610" s="143">
        <f t="shared" si="37"/>
        <v>0</v>
      </c>
      <c r="B1610" s="268"/>
      <c r="C1610" s="268"/>
      <c r="D1610" s="268"/>
      <c r="E1610" s="268"/>
      <c r="F1610" s="268"/>
      <c r="G1610" s="268"/>
      <c r="H1610" s="268"/>
      <c r="I1610" s="268"/>
      <c r="J1610" s="268"/>
      <c r="K1610" s="268"/>
      <c r="L1610" s="268" t="s">
        <v>99</v>
      </c>
    </row>
    <row r="1611" spans="1:12" ht="17.25" x14ac:dyDescent="0.3">
      <c r="A1611" s="143">
        <f t="shared" si="37"/>
        <v>0</v>
      </c>
      <c r="B1611" s="268"/>
      <c r="C1611" s="268"/>
      <c r="D1611" s="268"/>
      <c r="E1611" s="268"/>
      <c r="F1611" s="268"/>
      <c r="G1611" s="268"/>
      <c r="H1611" s="268"/>
      <c r="I1611" s="268"/>
      <c r="J1611" s="268"/>
      <c r="K1611" s="268"/>
      <c r="L1611" s="268" t="s">
        <v>99</v>
      </c>
    </row>
    <row r="1612" spans="1:12" ht="17.25" x14ac:dyDescent="0.3">
      <c r="A1612" s="143">
        <f t="shared" si="37"/>
        <v>0</v>
      </c>
      <c r="B1612" s="268"/>
      <c r="C1612" s="268"/>
      <c r="D1612" s="268"/>
      <c r="E1612" s="268"/>
      <c r="F1612" s="268"/>
      <c r="G1612" s="268"/>
      <c r="H1612" s="268"/>
      <c r="I1612" s="268"/>
      <c r="J1612" s="268"/>
      <c r="K1612" s="268"/>
      <c r="L1612" s="268" t="s">
        <v>99</v>
      </c>
    </row>
    <row r="1613" spans="1:12" ht="17.25" x14ac:dyDescent="0.3">
      <c r="A1613" s="143">
        <f t="shared" si="37"/>
        <v>0</v>
      </c>
      <c r="B1613" s="268"/>
      <c r="C1613" s="268"/>
      <c r="D1613" s="268"/>
      <c r="E1613" s="268"/>
      <c r="F1613" s="268"/>
      <c r="G1613" s="268"/>
      <c r="H1613" s="268"/>
      <c r="I1613" s="268"/>
      <c r="J1613" s="268"/>
      <c r="K1613" s="268"/>
      <c r="L1613" s="268" t="s">
        <v>99</v>
      </c>
    </row>
    <row r="1614" spans="1:12" ht="17.25" x14ac:dyDescent="0.3">
      <c r="A1614" s="143">
        <f t="shared" si="37"/>
        <v>0</v>
      </c>
      <c r="B1614" s="268"/>
      <c r="C1614" s="268"/>
      <c r="D1614" s="268"/>
      <c r="E1614" s="268"/>
      <c r="F1614" s="268"/>
      <c r="G1614" s="268"/>
      <c r="H1614" s="268"/>
      <c r="I1614" s="268"/>
      <c r="J1614" s="268"/>
      <c r="K1614" s="268"/>
      <c r="L1614" s="268" t="s">
        <v>99</v>
      </c>
    </row>
    <row r="1615" spans="1:12" ht="17.25" x14ac:dyDescent="0.3">
      <c r="A1615" s="143">
        <f t="shared" si="37"/>
        <v>0</v>
      </c>
      <c r="B1615" s="268"/>
      <c r="C1615" s="268"/>
      <c r="D1615" s="268"/>
      <c r="E1615" s="268"/>
      <c r="F1615" s="268"/>
      <c r="G1615" s="268"/>
      <c r="H1615" s="268"/>
      <c r="I1615" s="268"/>
      <c r="J1615" s="268"/>
      <c r="K1615" s="268"/>
      <c r="L1615" s="268" t="s">
        <v>99</v>
      </c>
    </row>
    <row r="1616" spans="1:12" ht="17.25" x14ac:dyDescent="0.3">
      <c r="A1616" s="143">
        <f t="shared" si="37"/>
        <v>0</v>
      </c>
      <c r="B1616" s="268"/>
      <c r="C1616" s="268"/>
      <c r="D1616" s="268"/>
      <c r="E1616" s="268"/>
      <c r="F1616" s="268"/>
      <c r="G1616" s="268"/>
      <c r="H1616" s="268"/>
      <c r="I1616" s="268"/>
      <c r="J1616" s="268"/>
      <c r="K1616" s="268"/>
      <c r="L1616" s="268" t="s">
        <v>99</v>
      </c>
    </row>
    <row r="1617" spans="1:12" ht="17.25" x14ac:dyDescent="0.3">
      <c r="A1617" s="143">
        <f t="shared" si="37"/>
        <v>0</v>
      </c>
      <c r="B1617" s="268"/>
      <c r="C1617" s="268"/>
      <c r="D1617" s="268"/>
      <c r="E1617" s="268"/>
      <c r="F1617" s="268"/>
      <c r="G1617" s="268"/>
      <c r="H1617" s="268"/>
      <c r="I1617" s="268"/>
      <c r="J1617" s="268"/>
      <c r="K1617" s="268"/>
      <c r="L1617" s="268" t="s">
        <v>99</v>
      </c>
    </row>
    <row r="1618" spans="1:12" ht="17.25" x14ac:dyDescent="0.3">
      <c r="A1618" s="143">
        <f t="shared" si="37"/>
        <v>0</v>
      </c>
      <c r="B1618" s="268"/>
      <c r="C1618" s="268"/>
      <c r="D1618" s="268"/>
      <c r="E1618" s="268"/>
      <c r="F1618" s="268"/>
      <c r="G1618" s="268"/>
      <c r="H1618" s="268"/>
      <c r="I1618" s="268"/>
      <c r="J1618" s="268"/>
      <c r="K1618" s="268"/>
      <c r="L1618" s="268" t="s">
        <v>99</v>
      </c>
    </row>
    <row r="1619" spans="1:12" ht="17.25" x14ac:dyDescent="0.3">
      <c r="A1619" s="143">
        <f t="shared" si="37"/>
        <v>0</v>
      </c>
      <c r="B1619" s="268"/>
      <c r="C1619" s="268"/>
      <c r="D1619" s="268"/>
      <c r="E1619" s="268"/>
      <c r="F1619" s="268"/>
      <c r="G1619" s="268"/>
      <c r="H1619" s="268"/>
      <c r="I1619" s="268"/>
      <c r="J1619" s="268"/>
      <c r="K1619" s="268"/>
      <c r="L1619" s="268" t="s">
        <v>99</v>
      </c>
    </row>
    <row r="1620" spans="1:12" ht="17.25" x14ac:dyDescent="0.3">
      <c r="A1620" s="143">
        <f t="shared" si="37"/>
        <v>0</v>
      </c>
      <c r="B1620" s="268"/>
      <c r="C1620" s="268"/>
      <c r="D1620" s="268"/>
      <c r="E1620" s="268"/>
      <c r="F1620" s="268"/>
      <c r="G1620" s="268"/>
      <c r="H1620" s="268"/>
      <c r="I1620" s="268"/>
      <c r="J1620" s="268"/>
      <c r="K1620" s="268"/>
      <c r="L1620" s="268" t="s">
        <v>99</v>
      </c>
    </row>
    <row r="1621" spans="1:12" ht="17.25" x14ac:dyDescent="0.3">
      <c r="A1621" s="143">
        <f t="shared" si="37"/>
        <v>0</v>
      </c>
      <c r="B1621" s="268"/>
      <c r="C1621" s="268"/>
      <c r="D1621" s="268"/>
      <c r="E1621" s="268"/>
      <c r="F1621" s="268"/>
      <c r="G1621" s="268"/>
      <c r="H1621" s="268"/>
      <c r="I1621" s="268"/>
      <c r="J1621" s="268"/>
      <c r="K1621" s="268"/>
      <c r="L1621" s="268" t="s">
        <v>99</v>
      </c>
    </row>
    <row r="1622" spans="1:12" ht="17.25" x14ac:dyDescent="0.3">
      <c r="A1622" s="143">
        <f t="shared" si="37"/>
        <v>0</v>
      </c>
      <c r="B1622" s="268"/>
      <c r="C1622" s="268"/>
      <c r="D1622" s="268"/>
      <c r="E1622" s="268"/>
      <c r="F1622" s="268"/>
      <c r="G1622" s="268"/>
      <c r="H1622" s="268"/>
      <c r="I1622" s="268"/>
      <c r="J1622" s="268"/>
      <c r="K1622" s="268"/>
      <c r="L1622" s="268" t="s">
        <v>99</v>
      </c>
    </row>
    <row r="1623" spans="1:12" ht="17.25" x14ac:dyDescent="0.3">
      <c r="A1623" s="143">
        <f t="shared" si="37"/>
        <v>0</v>
      </c>
      <c r="B1623" s="268"/>
      <c r="C1623" s="268"/>
      <c r="D1623" s="268"/>
      <c r="E1623" s="268"/>
      <c r="F1623" s="268"/>
      <c r="G1623" s="268"/>
      <c r="H1623" s="268"/>
      <c r="I1623" s="268"/>
      <c r="J1623" s="268"/>
      <c r="K1623" s="268"/>
      <c r="L1623" s="268" t="s">
        <v>99</v>
      </c>
    </row>
    <row r="1624" spans="1:12" ht="17.25" x14ac:dyDescent="0.3">
      <c r="A1624" s="143">
        <f t="shared" si="37"/>
        <v>0</v>
      </c>
      <c r="B1624" s="268"/>
      <c r="C1624" s="268"/>
      <c r="D1624" s="268"/>
      <c r="E1624" s="268"/>
      <c r="F1624" s="268"/>
      <c r="G1624" s="268"/>
      <c r="H1624" s="268"/>
      <c r="I1624" s="268"/>
      <c r="J1624" s="268"/>
      <c r="K1624" s="268"/>
      <c r="L1624" s="268" t="s">
        <v>99</v>
      </c>
    </row>
    <row r="1625" spans="1:12" ht="17.25" x14ac:dyDescent="0.3">
      <c r="A1625" s="143">
        <f t="shared" si="37"/>
        <v>0</v>
      </c>
      <c r="B1625" s="268"/>
      <c r="C1625" s="268"/>
      <c r="D1625" s="268"/>
      <c r="E1625" s="268"/>
      <c r="F1625" s="268"/>
      <c r="G1625" s="268"/>
      <c r="H1625" s="268"/>
      <c r="I1625" s="268"/>
      <c r="J1625" s="268"/>
      <c r="K1625" s="268"/>
      <c r="L1625" s="268" t="s">
        <v>99</v>
      </c>
    </row>
    <row r="1626" spans="1:12" ht="17.25" x14ac:dyDescent="0.3">
      <c r="A1626" s="143">
        <f t="shared" si="37"/>
        <v>0</v>
      </c>
      <c r="B1626" s="268"/>
      <c r="C1626" s="268"/>
      <c r="D1626" s="268"/>
      <c r="E1626" s="268"/>
      <c r="F1626" s="268"/>
      <c r="G1626" s="268"/>
      <c r="H1626" s="268"/>
      <c r="I1626" s="268"/>
      <c r="J1626" s="268"/>
      <c r="K1626" s="268"/>
      <c r="L1626" s="268" t="s">
        <v>99</v>
      </c>
    </row>
    <row r="1627" spans="1:12" ht="17.25" x14ac:dyDescent="0.3">
      <c r="A1627" s="143">
        <f t="shared" si="37"/>
        <v>0</v>
      </c>
      <c r="B1627" s="268"/>
      <c r="C1627" s="268"/>
      <c r="D1627" s="268"/>
      <c r="E1627" s="268"/>
      <c r="F1627" s="268"/>
      <c r="G1627" s="268"/>
      <c r="H1627" s="268"/>
      <c r="I1627" s="268"/>
      <c r="J1627" s="268"/>
      <c r="K1627" s="268"/>
      <c r="L1627" s="268" t="s">
        <v>99</v>
      </c>
    </row>
    <row r="1628" spans="1:12" ht="17.25" x14ac:dyDescent="0.3">
      <c r="A1628" s="143">
        <f t="shared" si="37"/>
        <v>0</v>
      </c>
      <c r="B1628" s="268"/>
      <c r="C1628" s="268"/>
      <c r="D1628" s="268"/>
      <c r="E1628" s="268"/>
      <c r="F1628" s="268"/>
      <c r="G1628" s="268"/>
      <c r="H1628" s="268"/>
      <c r="I1628" s="268"/>
      <c r="J1628" s="268"/>
      <c r="K1628" s="268"/>
      <c r="L1628" s="268" t="s">
        <v>99</v>
      </c>
    </row>
    <row r="1629" spans="1:12" ht="17.25" x14ac:dyDescent="0.3">
      <c r="A1629" s="143">
        <f t="shared" si="37"/>
        <v>0</v>
      </c>
      <c r="B1629" s="268"/>
      <c r="C1629" s="268"/>
      <c r="D1629" s="268"/>
      <c r="E1629" s="268"/>
      <c r="F1629" s="268"/>
      <c r="G1629" s="268"/>
      <c r="H1629" s="268"/>
      <c r="I1629" s="268"/>
      <c r="J1629" s="268"/>
      <c r="K1629" s="268"/>
      <c r="L1629" s="268" t="s">
        <v>99</v>
      </c>
    </row>
    <row r="1630" spans="1:12" ht="17.25" x14ac:dyDescent="0.3">
      <c r="A1630" s="143">
        <f t="shared" si="37"/>
        <v>0</v>
      </c>
      <c r="B1630" s="268"/>
      <c r="C1630" s="268"/>
      <c r="D1630" s="268"/>
      <c r="E1630" s="268"/>
      <c r="F1630" s="268"/>
      <c r="G1630" s="268"/>
      <c r="H1630" s="268"/>
      <c r="I1630" s="268"/>
      <c r="J1630" s="268"/>
      <c r="K1630" s="268"/>
      <c r="L1630" s="268" t="s">
        <v>99</v>
      </c>
    </row>
    <row r="1631" spans="1:12" ht="17.25" x14ac:dyDescent="0.3">
      <c r="A1631" s="143">
        <f t="shared" si="37"/>
        <v>0</v>
      </c>
      <c r="B1631" s="268"/>
      <c r="C1631" s="268"/>
      <c r="D1631" s="268"/>
      <c r="E1631" s="268"/>
      <c r="F1631" s="268"/>
      <c r="G1631" s="268"/>
      <c r="H1631" s="268"/>
      <c r="I1631" s="268"/>
      <c r="J1631" s="268"/>
      <c r="K1631" s="268"/>
      <c r="L1631" s="268" t="s">
        <v>99</v>
      </c>
    </row>
    <row r="1632" spans="1:12" ht="17.25" x14ac:dyDescent="0.3">
      <c r="A1632" s="143">
        <f t="shared" si="37"/>
        <v>0</v>
      </c>
      <c r="B1632" s="268"/>
      <c r="C1632" s="268"/>
      <c r="D1632" s="268"/>
      <c r="E1632" s="268"/>
      <c r="F1632" s="268"/>
      <c r="G1632" s="268"/>
      <c r="H1632" s="268"/>
      <c r="I1632" s="268"/>
      <c r="J1632" s="268"/>
      <c r="K1632" s="268"/>
      <c r="L1632" s="268" t="s">
        <v>99</v>
      </c>
    </row>
    <row r="1633" spans="1:12" ht="17.25" x14ac:dyDescent="0.3">
      <c r="A1633" s="143">
        <f t="shared" si="37"/>
        <v>0</v>
      </c>
      <c r="B1633" s="268"/>
      <c r="C1633" s="268"/>
      <c r="D1633" s="268"/>
      <c r="E1633" s="268"/>
      <c r="F1633" s="268"/>
      <c r="G1633" s="268"/>
      <c r="H1633" s="268"/>
      <c r="I1633" s="268"/>
      <c r="J1633" s="268"/>
      <c r="K1633" s="268"/>
      <c r="L1633" s="268" t="s">
        <v>99</v>
      </c>
    </row>
    <row r="1634" spans="1:12" ht="17.25" x14ac:dyDescent="0.3">
      <c r="A1634" s="143">
        <f t="shared" si="37"/>
        <v>0</v>
      </c>
      <c r="B1634" s="268"/>
      <c r="C1634" s="268"/>
      <c r="D1634" s="268"/>
      <c r="E1634" s="268"/>
      <c r="F1634" s="268"/>
      <c r="G1634" s="268"/>
      <c r="H1634" s="268"/>
      <c r="I1634" s="268"/>
      <c r="J1634" s="268"/>
      <c r="K1634" s="268"/>
      <c r="L1634" s="268" t="s">
        <v>99</v>
      </c>
    </row>
    <row r="1635" spans="1:12" ht="17.25" x14ac:dyDescent="0.3">
      <c r="A1635" s="143">
        <f t="shared" si="37"/>
        <v>0</v>
      </c>
      <c r="B1635" s="268"/>
      <c r="C1635" s="268"/>
      <c r="D1635" s="268"/>
      <c r="E1635" s="268"/>
      <c r="F1635" s="268"/>
      <c r="G1635" s="268"/>
      <c r="H1635" s="268"/>
      <c r="I1635" s="268"/>
      <c r="J1635" s="268"/>
      <c r="K1635" s="268"/>
      <c r="L1635" s="268" t="s">
        <v>99</v>
      </c>
    </row>
    <row r="1636" spans="1:12" ht="17.25" x14ac:dyDescent="0.3">
      <c r="A1636" s="143">
        <f t="shared" si="37"/>
        <v>0</v>
      </c>
      <c r="B1636" s="268"/>
      <c r="C1636" s="268"/>
      <c r="D1636" s="268"/>
      <c r="E1636" s="268"/>
      <c r="F1636" s="268"/>
      <c r="G1636" s="268"/>
      <c r="H1636" s="268"/>
      <c r="I1636" s="268"/>
      <c r="J1636" s="268"/>
      <c r="K1636" s="268"/>
      <c r="L1636" s="268" t="s">
        <v>99</v>
      </c>
    </row>
    <row r="1637" spans="1:12" ht="17.25" x14ac:dyDescent="0.3">
      <c r="A1637" s="143">
        <f t="shared" si="37"/>
        <v>0</v>
      </c>
      <c r="B1637" s="268"/>
      <c r="C1637" s="268"/>
      <c r="D1637" s="268"/>
      <c r="E1637" s="268"/>
      <c r="F1637" s="268"/>
      <c r="G1637" s="268"/>
      <c r="H1637" s="268"/>
      <c r="I1637" s="268"/>
      <c r="J1637" s="268"/>
      <c r="K1637" s="268"/>
      <c r="L1637" s="268" t="s">
        <v>99</v>
      </c>
    </row>
    <row r="1638" spans="1:12" ht="17.25" x14ac:dyDescent="0.3">
      <c r="A1638" s="143">
        <f t="shared" ref="A1638:A1701" si="38">WEEKNUM(B1638)</f>
        <v>0</v>
      </c>
      <c r="B1638" s="268"/>
      <c r="C1638" s="268"/>
      <c r="D1638" s="268"/>
      <c r="E1638" s="268"/>
      <c r="F1638" s="268"/>
      <c r="G1638" s="268"/>
      <c r="H1638" s="268"/>
      <c r="I1638" s="268"/>
      <c r="J1638" s="268"/>
      <c r="K1638" s="268"/>
      <c r="L1638" s="268" t="s">
        <v>99</v>
      </c>
    </row>
    <row r="1639" spans="1:12" ht="17.25" x14ac:dyDescent="0.3">
      <c r="A1639" s="143">
        <f t="shared" si="38"/>
        <v>0</v>
      </c>
      <c r="B1639" s="268"/>
      <c r="C1639" s="268"/>
      <c r="D1639" s="268"/>
      <c r="E1639" s="268"/>
      <c r="F1639" s="268"/>
      <c r="G1639" s="268"/>
      <c r="H1639" s="268"/>
      <c r="I1639" s="268"/>
      <c r="J1639" s="268"/>
      <c r="K1639" s="268"/>
      <c r="L1639" s="268" t="s">
        <v>99</v>
      </c>
    </row>
    <row r="1640" spans="1:12" ht="17.25" x14ac:dyDescent="0.3">
      <c r="A1640" s="143">
        <f t="shared" si="38"/>
        <v>0</v>
      </c>
      <c r="B1640" s="268"/>
      <c r="C1640" s="268"/>
      <c r="D1640" s="268"/>
      <c r="E1640" s="268"/>
      <c r="F1640" s="268"/>
      <c r="G1640" s="268"/>
      <c r="H1640" s="268"/>
      <c r="I1640" s="268"/>
      <c r="J1640" s="268"/>
      <c r="K1640" s="268"/>
      <c r="L1640" s="268" t="s">
        <v>99</v>
      </c>
    </row>
    <row r="1641" spans="1:12" ht="17.25" x14ac:dyDescent="0.3">
      <c r="A1641" s="143">
        <f t="shared" si="38"/>
        <v>0</v>
      </c>
      <c r="B1641" s="268"/>
      <c r="C1641" s="268"/>
      <c r="D1641" s="268"/>
      <c r="E1641" s="268"/>
      <c r="F1641" s="268"/>
      <c r="G1641" s="268"/>
      <c r="H1641" s="268"/>
      <c r="I1641" s="268"/>
      <c r="J1641" s="268"/>
      <c r="K1641" s="268"/>
      <c r="L1641" s="268" t="s">
        <v>99</v>
      </c>
    </row>
    <row r="1642" spans="1:12" ht="17.25" x14ac:dyDescent="0.3">
      <c r="A1642" s="143">
        <f t="shared" si="38"/>
        <v>0</v>
      </c>
      <c r="B1642" s="268"/>
      <c r="C1642" s="268"/>
      <c r="D1642" s="268"/>
      <c r="E1642" s="268"/>
      <c r="F1642" s="268"/>
      <c r="G1642" s="268"/>
      <c r="H1642" s="268"/>
      <c r="I1642" s="268"/>
      <c r="J1642" s="268"/>
      <c r="K1642" s="268"/>
      <c r="L1642" s="268" t="s">
        <v>99</v>
      </c>
    </row>
    <row r="1643" spans="1:12" ht="17.25" x14ac:dyDescent="0.3">
      <c r="A1643" s="143">
        <f t="shared" si="38"/>
        <v>0</v>
      </c>
      <c r="B1643" s="268"/>
      <c r="C1643" s="268"/>
      <c r="D1643" s="268"/>
      <c r="E1643" s="268"/>
      <c r="F1643" s="268"/>
      <c r="G1643" s="268"/>
      <c r="H1643" s="268"/>
      <c r="I1643" s="268"/>
      <c r="J1643" s="268"/>
      <c r="K1643" s="268"/>
      <c r="L1643" s="268" t="s">
        <v>99</v>
      </c>
    </row>
    <row r="1644" spans="1:12" ht="17.25" x14ac:dyDescent="0.3">
      <c r="A1644" s="143">
        <f t="shared" si="38"/>
        <v>0</v>
      </c>
      <c r="B1644" s="268"/>
      <c r="C1644" s="268"/>
      <c r="D1644" s="268"/>
      <c r="E1644" s="268"/>
      <c r="F1644" s="268"/>
      <c r="G1644" s="268"/>
      <c r="H1644" s="268"/>
      <c r="I1644" s="268"/>
      <c r="J1644" s="268"/>
      <c r="K1644" s="268"/>
      <c r="L1644" s="268" t="s">
        <v>99</v>
      </c>
    </row>
    <row r="1645" spans="1:12" ht="17.25" x14ac:dyDescent="0.3">
      <c r="A1645" s="143">
        <f t="shared" si="38"/>
        <v>0</v>
      </c>
      <c r="B1645" s="268"/>
      <c r="C1645" s="268"/>
      <c r="D1645" s="268"/>
      <c r="E1645" s="268"/>
      <c r="F1645" s="268"/>
      <c r="G1645" s="268"/>
      <c r="H1645" s="268"/>
      <c r="I1645" s="268"/>
      <c r="J1645" s="268"/>
      <c r="K1645" s="268"/>
      <c r="L1645" s="268" t="s">
        <v>99</v>
      </c>
    </row>
    <row r="1646" spans="1:12" ht="17.25" x14ac:dyDescent="0.3">
      <c r="A1646" s="143">
        <f t="shared" si="38"/>
        <v>0</v>
      </c>
      <c r="B1646" s="268"/>
      <c r="C1646" s="268"/>
      <c r="D1646" s="268"/>
      <c r="E1646" s="268"/>
      <c r="F1646" s="268"/>
      <c r="G1646" s="268"/>
      <c r="H1646" s="268"/>
      <c r="I1646" s="268"/>
      <c r="J1646" s="268"/>
      <c r="K1646" s="268"/>
      <c r="L1646" s="268" t="s">
        <v>99</v>
      </c>
    </row>
    <row r="1647" spans="1:12" ht="17.25" x14ac:dyDescent="0.3">
      <c r="A1647" s="143">
        <f t="shared" si="38"/>
        <v>0</v>
      </c>
      <c r="B1647" s="268"/>
      <c r="C1647" s="268"/>
      <c r="D1647" s="268"/>
      <c r="E1647" s="268"/>
      <c r="F1647" s="268"/>
      <c r="G1647" s="268"/>
      <c r="H1647" s="268"/>
      <c r="I1647" s="268"/>
      <c r="J1647" s="268"/>
      <c r="K1647" s="268"/>
      <c r="L1647" s="268" t="s">
        <v>99</v>
      </c>
    </row>
    <row r="1648" spans="1:12" ht="17.25" x14ac:dyDescent="0.3">
      <c r="A1648" s="143">
        <f t="shared" si="38"/>
        <v>0</v>
      </c>
      <c r="B1648" s="268"/>
      <c r="C1648" s="268"/>
      <c r="D1648" s="268"/>
      <c r="E1648" s="268"/>
      <c r="F1648" s="268"/>
      <c r="G1648" s="268"/>
      <c r="H1648" s="268"/>
      <c r="I1648" s="268"/>
      <c r="J1648" s="268"/>
      <c r="K1648" s="268"/>
      <c r="L1648" s="268" t="s">
        <v>99</v>
      </c>
    </row>
    <row r="1649" spans="1:12" ht="17.25" x14ac:dyDescent="0.3">
      <c r="A1649" s="143">
        <f t="shared" si="38"/>
        <v>0</v>
      </c>
      <c r="B1649" s="268"/>
      <c r="C1649" s="268"/>
      <c r="D1649" s="268"/>
      <c r="E1649" s="268"/>
      <c r="F1649" s="268"/>
      <c r="G1649" s="268"/>
      <c r="H1649" s="268"/>
      <c r="I1649" s="268"/>
      <c r="J1649" s="268"/>
      <c r="K1649" s="268"/>
      <c r="L1649" s="268" t="s">
        <v>99</v>
      </c>
    </row>
    <row r="1650" spans="1:12" ht="17.25" x14ac:dyDescent="0.3">
      <c r="A1650" s="143">
        <f t="shared" si="38"/>
        <v>0</v>
      </c>
      <c r="B1650" s="268"/>
      <c r="C1650" s="268"/>
      <c r="D1650" s="268"/>
      <c r="E1650" s="268"/>
      <c r="F1650" s="268"/>
      <c r="G1650" s="268"/>
      <c r="H1650" s="268"/>
      <c r="I1650" s="268"/>
      <c r="J1650" s="268"/>
      <c r="K1650" s="268"/>
      <c r="L1650" s="268" t="s">
        <v>99</v>
      </c>
    </row>
    <row r="1651" spans="1:12" ht="17.25" x14ac:dyDescent="0.3">
      <c r="A1651" s="143">
        <f t="shared" si="38"/>
        <v>0</v>
      </c>
      <c r="B1651" s="268"/>
      <c r="C1651" s="268"/>
      <c r="D1651" s="268"/>
      <c r="E1651" s="268"/>
      <c r="F1651" s="268"/>
      <c r="G1651" s="268"/>
      <c r="H1651" s="268"/>
      <c r="I1651" s="268"/>
      <c r="J1651" s="268"/>
      <c r="K1651" s="268"/>
      <c r="L1651" s="268" t="s">
        <v>99</v>
      </c>
    </row>
    <row r="1652" spans="1:12" ht="17.25" x14ac:dyDescent="0.3">
      <c r="A1652" s="143">
        <f t="shared" si="38"/>
        <v>0</v>
      </c>
      <c r="B1652" s="268"/>
      <c r="C1652" s="268"/>
      <c r="D1652" s="268"/>
      <c r="E1652" s="268"/>
      <c r="F1652" s="268"/>
      <c r="G1652" s="268"/>
      <c r="H1652" s="268"/>
      <c r="I1652" s="268"/>
      <c r="J1652" s="268"/>
      <c r="K1652" s="268"/>
      <c r="L1652" s="268" t="s">
        <v>99</v>
      </c>
    </row>
    <row r="1653" spans="1:12" ht="17.25" x14ac:dyDescent="0.3">
      <c r="A1653" s="143">
        <f t="shared" si="38"/>
        <v>0</v>
      </c>
      <c r="B1653" s="268"/>
      <c r="C1653" s="268"/>
      <c r="D1653" s="268"/>
      <c r="E1653" s="268"/>
      <c r="F1653" s="268"/>
      <c r="G1653" s="268"/>
      <c r="H1653" s="268"/>
      <c r="I1653" s="268"/>
      <c r="J1653" s="268"/>
      <c r="K1653" s="268"/>
      <c r="L1653" s="268" t="s">
        <v>99</v>
      </c>
    </row>
    <row r="1654" spans="1:12" ht="17.25" x14ac:dyDescent="0.3">
      <c r="A1654" s="143">
        <f t="shared" si="38"/>
        <v>0</v>
      </c>
      <c r="B1654" s="268"/>
      <c r="C1654" s="268"/>
      <c r="D1654" s="268"/>
      <c r="E1654" s="268"/>
      <c r="F1654" s="268"/>
      <c r="G1654" s="268"/>
      <c r="H1654" s="268"/>
      <c r="I1654" s="268"/>
      <c r="J1654" s="268"/>
      <c r="K1654" s="268"/>
      <c r="L1654" s="268" t="s">
        <v>99</v>
      </c>
    </row>
    <row r="1655" spans="1:12" ht="17.25" x14ac:dyDescent="0.3">
      <c r="A1655" s="143">
        <f t="shared" si="38"/>
        <v>0</v>
      </c>
      <c r="B1655" s="268"/>
      <c r="C1655" s="268"/>
      <c r="D1655" s="268"/>
      <c r="E1655" s="268"/>
      <c r="F1655" s="268"/>
      <c r="G1655" s="268"/>
      <c r="H1655" s="268"/>
      <c r="I1655" s="268"/>
      <c r="J1655" s="268"/>
      <c r="K1655" s="268"/>
      <c r="L1655" s="268" t="s">
        <v>99</v>
      </c>
    </row>
    <row r="1656" spans="1:12" ht="17.25" x14ac:dyDescent="0.3">
      <c r="A1656" s="143">
        <f t="shared" si="38"/>
        <v>0</v>
      </c>
      <c r="B1656" s="268"/>
      <c r="C1656" s="268"/>
      <c r="D1656" s="268"/>
      <c r="E1656" s="268"/>
      <c r="F1656" s="268"/>
      <c r="G1656" s="268"/>
      <c r="H1656" s="268"/>
      <c r="I1656" s="268"/>
      <c r="J1656" s="268"/>
      <c r="K1656" s="268"/>
      <c r="L1656" s="268" t="s">
        <v>99</v>
      </c>
    </row>
    <row r="1657" spans="1:12" ht="17.25" x14ac:dyDescent="0.3">
      <c r="A1657" s="143">
        <f t="shared" si="38"/>
        <v>0</v>
      </c>
      <c r="B1657" s="268"/>
      <c r="C1657" s="268"/>
      <c r="D1657" s="268"/>
      <c r="E1657" s="268"/>
      <c r="F1657" s="268"/>
      <c r="G1657" s="268"/>
      <c r="H1657" s="268"/>
      <c r="I1657" s="268"/>
      <c r="J1657" s="268"/>
      <c r="K1657" s="268"/>
      <c r="L1657" s="268" t="s">
        <v>99</v>
      </c>
    </row>
    <row r="1658" spans="1:12" ht="17.25" x14ac:dyDescent="0.3">
      <c r="A1658" s="143">
        <f t="shared" si="38"/>
        <v>0</v>
      </c>
      <c r="B1658" s="268"/>
      <c r="C1658" s="268"/>
      <c r="D1658" s="268"/>
      <c r="E1658" s="268"/>
      <c r="F1658" s="268"/>
      <c r="G1658" s="268"/>
      <c r="H1658" s="268"/>
      <c r="I1658" s="268"/>
      <c r="J1658" s="268"/>
      <c r="K1658" s="268"/>
      <c r="L1658" s="268" t="s">
        <v>99</v>
      </c>
    </row>
    <row r="1659" spans="1:12" ht="17.25" x14ac:dyDescent="0.3">
      <c r="A1659" s="143">
        <f t="shared" si="38"/>
        <v>0</v>
      </c>
      <c r="B1659" s="268"/>
      <c r="C1659" s="268"/>
      <c r="D1659" s="268"/>
      <c r="E1659" s="268"/>
      <c r="F1659" s="268"/>
      <c r="G1659" s="268"/>
      <c r="H1659" s="268"/>
      <c r="I1659" s="268"/>
      <c r="J1659" s="268"/>
      <c r="K1659" s="268"/>
      <c r="L1659" s="268" t="s">
        <v>99</v>
      </c>
    </row>
    <row r="1660" spans="1:12" ht="17.25" x14ac:dyDescent="0.3">
      <c r="A1660" s="143">
        <f t="shared" si="38"/>
        <v>0</v>
      </c>
      <c r="B1660" s="268"/>
      <c r="C1660" s="268"/>
      <c r="D1660" s="268"/>
      <c r="E1660" s="268"/>
      <c r="F1660" s="268"/>
      <c r="G1660" s="268"/>
      <c r="H1660" s="268"/>
      <c r="I1660" s="268"/>
      <c r="J1660" s="268"/>
      <c r="K1660" s="268"/>
      <c r="L1660" s="268" t="s">
        <v>99</v>
      </c>
    </row>
    <row r="1661" spans="1:12" ht="17.25" x14ac:dyDescent="0.3">
      <c r="A1661" s="143">
        <f t="shared" si="38"/>
        <v>0</v>
      </c>
      <c r="B1661" s="268"/>
      <c r="C1661" s="268"/>
      <c r="D1661" s="268"/>
      <c r="E1661" s="268"/>
      <c r="F1661" s="268"/>
      <c r="G1661" s="268"/>
      <c r="H1661" s="268"/>
      <c r="I1661" s="268"/>
      <c r="J1661" s="268"/>
      <c r="K1661" s="268"/>
      <c r="L1661" s="268" t="s">
        <v>99</v>
      </c>
    </row>
    <row r="1662" spans="1:12" ht="17.25" x14ac:dyDescent="0.3">
      <c r="A1662" s="143">
        <f t="shared" si="38"/>
        <v>0</v>
      </c>
      <c r="B1662" s="268"/>
      <c r="C1662" s="268"/>
      <c r="D1662" s="268"/>
      <c r="E1662" s="268"/>
      <c r="F1662" s="268"/>
      <c r="G1662" s="268"/>
      <c r="H1662" s="268"/>
      <c r="I1662" s="268"/>
      <c r="J1662" s="268"/>
      <c r="K1662" s="268"/>
      <c r="L1662" s="268" t="s">
        <v>99</v>
      </c>
    </row>
    <row r="1663" spans="1:12" ht="17.25" x14ac:dyDescent="0.3">
      <c r="A1663" s="143">
        <f t="shared" si="38"/>
        <v>0</v>
      </c>
      <c r="B1663" s="268"/>
      <c r="C1663" s="268"/>
      <c r="D1663" s="268"/>
      <c r="E1663" s="268"/>
      <c r="F1663" s="268"/>
      <c r="G1663" s="268"/>
      <c r="H1663" s="268"/>
      <c r="I1663" s="268"/>
      <c r="J1663" s="268"/>
      <c r="K1663" s="268"/>
      <c r="L1663" s="268" t="s">
        <v>99</v>
      </c>
    </row>
    <row r="1664" spans="1:12" ht="17.25" x14ac:dyDescent="0.3">
      <c r="A1664" s="143">
        <f t="shared" si="38"/>
        <v>0</v>
      </c>
      <c r="B1664" s="268"/>
      <c r="C1664" s="268"/>
      <c r="D1664" s="268"/>
      <c r="E1664" s="268"/>
      <c r="F1664" s="268"/>
      <c r="G1664" s="268"/>
      <c r="H1664" s="268"/>
      <c r="I1664" s="268"/>
      <c r="J1664" s="268"/>
      <c r="K1664" s="268"/>
      <c r="L1664" s="268" t="s">
        <v>99</v>
      </c>
    </row>
    <row r="1665" spans="1:12" ht="17.25" x14ac:dyDescent="0.3">
      <c r="A1665" s="143">
        <f t="shared" si="38"/>
        <v>0</v>
      </c>
      <c r="B1665" s="268"/>
      <c r="C1665" s="268"/>
      <c r="D1665" s="268"/>
      <c r="E1665" s="268"/>
      <c r="F1665" s="268"/>
      <c r="G1665" s="268"/>
      <c r="H1665" s="268"/>
      <c r="I1665" s="268"/>
      <c r="J1665" s="268"/>
      <c r="K1665" s="268"/>
      <c r="L1665" s="268" t="s">
        <v>99</v>
      </c>
    </row>
    <row r="1666" spans="1:12" ht="17.25" x14ac:dyDescent="0.3">
      <c r="A1666" s="143">
        <f t="shared" si="38"/>
        <v>0</v>
      </c>
      <c r="B1666" s="268"/>
      <c r="C1666" s="268"/>
      <c r="D1666" s="268"/>
      <c r="E1666" s="268"/>
      <c r="F1666" s="268"/>
      <c r="G1666" s="268"/>
      <c r="H1666" s="268"/>
      <c r="I1666" s="268"/>
      <c r="J1666" s="268"/>
      <c r="K1666" s="268"/>
      <c r="L1666" s="268" t="s">
        <v>99</v>
      </c>
    </row>
    <row r="1667" spans="1:12" ht="17.25" x14ac:dyDescent="0.3">
      <c r="A1667" s="143">
        <f t="shared" si="38"/>
        <v>0</v>
      </c>
      <c r="B1667" s="268"/>
      <c r="C1667" s="268"/>
      <c r="D1667" s="268"/>
      <c r="E1667" s="268"/>
      <c r="F1667" s="268"/>
      <c r="G1667" s="268"/>
      <c r="H1667" s="268"/>
      <c r="I1667" s="268"/>
      <c r="J1667" s="268"/>
      <c r="K1667" s="268"/>
      <c r="L1667" s="268" t="s">
        <v>99</v>
      </c>
    </row>
    <row r="1668" spans="1:12" ht="17.25" x14ac:dyDescent="0.3">
      <c r="A1668" s="143">
        <f t="shared" si="38"/>
        <v>0</v>
      </c>
      <c r="B1668" s="268"/>
      <c r="C1668" s="268"/>
      <c r="D1668" s="268"/>
      <c r="E1668" s="268"/>
      <c r="F1668" s="268"/>
      <c r="G1668" s="268"/>
      <c r="H1668" s="268"/>
      <c r="I1668" s="268"/>
      <c r="J1668" s="268"/>
      <c r="K1668" s="268"/>
      <c r="L1668" s="268" t="s">
        <v>99</v>
      </c>
    </row>
    <row r="1669" spans="1:12" ht="17.25" x14ac:dyDescent="0.3">
      <c r="A1669" s="143">
        <f t="shared" si="38"/>
        <v>0</v>
      </c>
      <c r="B1669" s="268"/>
      <c r="C1669" s="268"/>
      <c r="D1669" s="268"/>
      <c r="E1669" s="268"/>
      <c r="F1669" s="268"/>
      <c r="G1669" s="268"/>
      <c r="H1669" s="268"/>
      <c r="I1669" s="268"/>
      <c r="J1669" s="268"/>
      <c r="K1669" s="268"/>
      <c r="L1669" s="268" t="s">
        <v>99</v>
      </c>
    </row>
    <row r="1670" spans="1:12" ht="17.25" x14ac:dyDescent="0.3">
      <c r="A1670" s="143">
        <f t="shared" si="38"/>
        <v>0</v>
      </c>
      <c r="B1670" s="268"/>
      <c r="C1670" s="268"/>
      <c r="D1670" s="268"/>
      <c r="E1670" s="268"/>
      <c r="F1670" s="268"/>
      <c r="G1670" s="268"/>
      <c r="H1670" s="268"/>
      <c r="I1670" s="268"/>
      <c r="J1670" s="268"/>
      <c r="K1670" s="268"/>
      <c r="L1670" s="268" t="s">
        <v>99</v>
      </c>
    </row>
    <row r="1671" spans="1:12" ht="17.25" x14ac:dyDescent="0.3">
      <c r="A1671" s="143">
        <f t="shared" si="38"/>
        <v>0</v>
      </c>
      <c r="B1671" s="268"/>
      <c r="C1671" s="268"/>
      <c r="D1671" s="268"/>
      <c r="E1671" s="268"/>
      <c r="F1671" s="268"/>
      <c r="G1671" s="268"/>
      <c r="H1671" s="268"/>
      <c r="I1671" s="268"/>
      <c r="J1671" s="268"/>
      <c r="K1671" s="268"/>
      <c r="L1671" s="268" t="s">
        <v>99</v>
      </c>
    </row>
    <row r="1672" spans="1:12" ht="17.25" x14ac:dyDescent="0.3">
      <c r="A1672" s="143">
        <f t="shared" si="38"/>
        <v>0</v>
      </c>
      <c r="B1672" s="268"/>
      <c r="C1672" s="268"/>
      <c r="D1672" s="268"/>
      <c r="E1672" s="268"/>
      <c r="F1672" s="268"/>
      <c r="G1672" s="268"/>
      <c r="H1672" s="268"/>
      <c r="I1672" s="268"/>
      <c r="J1672" s="268"/>
      <c r="K1672" s="268"/>
      <c r="L1672" s="268" t="s">
        <v>99</v>
      </c>
    </row>
    <row r="1673" spans="1:12" ht="17.25" x14ac:dyDescent="0.3">
      <c r="A1673" s="143">
        <f t="shared" si="38"/>
        <v>0</v>
      </c>
      <c r="B1673" s="268"/>
      <c r="C1673" s="268"/>
      <c r="D1673" s="268"/>
      <c r="E1673" s="268"/>
      <c r="F1673" s="268"/>
      <c r="G1673" s="268"/>
      <c r="H1673" s="268"/>
      <c r="I1673" s="268"/>
      <c r="J1673" s="268"/>
      <c r="K1673" s="268"/>
      <c r="L1673" s="268" t="s">
        <v>99</v>
      </c>
    </row>
    <row r="1674" spans="1:12" ht="17.25" x14ac:dyDescent="0.3">
      <c r="A1674" s="143">
        <f t="shared" si="38"/>
        <v>0</v>
      </c>
      <c r="B1674" s="268"/>
      <c r="C1674" s="268"/>
      <c r="D1674" s="268"/>
      <c r="E1674" s="268"/>
      <c r="F1674" s="268"/>
      <c r="G1674" s="268"/>
      <c r="H1674" s="268"/>
      <c r="I1674" s="268"/>
      <c r="J1674" s="268"/>
      <c r="K1674" s="268"/>
      <c r="L1674" s="268" t="s">
        <v>99</v>
      </c>
    </row>
    <row r="1675" spans="1:12" ht="17.25" x14ac:dyDescent="0.3">
      <c r="A1675" s="143">
        <f t="shared" si="38"/>
        <v>0</v>
      </c>
      <c r="B1675" s="268"/>
      <c r="C1675" s="268"/>
      <c r="D1675" s="268"/>
      <c r="E1675" s="268"/>
      <c r="F1675" s="268"/>
      <c r="G1675" s="268"/>
      <c r="H1675" s="268"/>
      <c r="I1675" s="268"/>
      <c r="J1675" s="268"/>
      <c r="K1675" s="268"/>
      <c r="L1675" s="268" t="s">
        <v>99</v>
      </c>
    </row>
    <row r="1676" spans="1:12" ht="17.25" x14ac:dyDescent="0.3">
      <c r="A1676" s="143">
        <f t="shared" si="38"/>
        <v>0</v>
      </c>
      <c r="B1676" s="268"/>
      <c r="C1676" s="268"/>
      <c r="D1676" s="268"/>
      <c r="E1676" s="268"/>
      <c r="F1676" s="268"/>
      <c r="G1676" s="268"/>
      <c r="H1676" s="268"/>
      <c r="I1676" s="268"/>
      <c r="J1676" s="268"/>
      <c r="K1676" s="268"/>
      <c r="L1676" s="268" t="s">
        <v>99</v>
      </c>
    </row>
    <row r="1677" spans="1:12" ht="17.25" x14ac:dyDescent="0.3">
      <c r="A1677" s="143">
        <f t="shared" si="38"/>
        <v>0</v>
      </c>
      <c r="B1677" s="268"/>
      <c r="C1677" s="268"/>
      <c r="D1677" s="268"/>
      <c r="E1677" s="268"/>
      <c r="F1677" s="268"/>
      <c r="G1677" s="268"/>
      <c r="H1677" s="268"/>
      <c r="I1677" s="268"/>
      <c r="J1677" s="268"/>
      <c r="K1677" s="268"/>
      <c r="L1677" s="268" t="s">
        <v>99</v>
      </c>
    </row>
    <row r="1678" spans="1:12" ht="17.25" x14ac:dyDescent="0.3">
      <c r="A1678" s="143">
        <f t="shared" si="38"/>
        <v>0</v>
      </c>
      <c r="B1678" s="268"/>
      <c r="C1678" s="268"/>
      <c r="D1678" s="268"/>
      <c r="E1678" s="268"/>
      <c r="F1678" s="268"/>
      <c r="G1678" s="268"/>
      <c r="H1678" s="268"/>
      <c r="I1678" s="268"/>
      <c r="J1678" s="268"/>
      <c r="K1678" s="268"/>
      <c r="L1678" s="268" t="s">
        <v>99</v>
      </c>
    </row>
    <row r="1679" spans="1:12" ht="17.25" x14ac:dyDescent="0.3">
      <c r="A1679" s="143">
        <f t="shared" si="38"/>
        <v>0</v>
      </c>
      <c r="B1679" s="268"/>
      <c r="C1679" s="268"/>
      <c r="D1679" s="268"/>
      <c r="E1679" s="268"/>
      <c r="F1679" s="268"/>
      <c r="G1679" s="268"/>
      <c r="H1679" s="268"/>
      <c r="I1679" s="268"/>
      <c r="J1679" s="268"/>
      <c r="K1679" s="268"/>
      <c r="L1679" s="268" t="s">
        <v>99</v>
      </c>
    </row>
    <row r="1680" spans="1:12" ht="17.25" x14ac:dyDescent="0.3">
      <c r="A1680" s="143">
        <f t="shared" si="38"/>
        <v>0</v>
      </c>
      <c r="B1680" s="268"/>
      <c r="C1680" s="268"/>
      <c r="D1680" s="268"/>
      <c r="E1680" s="268"/>
      <c r="F1680" s="268"/>
      <c r="G1680" s="268"/>
      <c r="H1680" s="268"/>
      <c r="I1680" s="268"/>
      <c r="J1680" s="268"/>
      <c r="K1680" s="268"/>
      <c r="L1680" s="268" t="s">
        <v>99</v>
      </c>
    </row>
    <row r="1681" spans="1:12" ht="17.25" x14ac:dyDescent="0.3">
      <c r="A1681" s="143">
        <f t="shared" si="38"/>
        <v>0</v>
      </c>
      <c r="B1681" s="268"/>
      <c r="C1681" s="268"/>
      <c r="D1681" s="268"/>
      <c r="E1681" s="268"/>
      <c r="F1681" s="268"/>
      <c r="G1681" s="268"/>
      <c r="H1681" s="268"/>
      <c r="I1681" s="268"/>
      <c r="J1681" s="268"/>
      <c r="K1681" s="268"/>
      <c r="L1681" s="268" t="s">
        <v>99</v>
      </c>
    </row>
    <row r="1682" spans="1:12" ht="17.25" x14ac:dyDescent="0.3">
      <c r="A1682" s="143">
        <f t="shared" si="38"/>
        <v>0</v>
      </c>
      <c r="B1682" s="268"/>
      <c r="C1682" s="268"/>
      <c r="D1682" s="268"/>
      <c r="E1682" s="268"/>
      <c r="F1682" s="268"/>
      <c r="G1682" s="268"/>
      <c r="H1682" s="268"/>
      <c r="I1682" s="268"/>
      <c r="J1682" s="268"/>
      <c r="K1682" s="268"/>
      <c r="L1682" s="268" t="s">
        <v>99</v>
      </c>
    </row>
    <row r="1683" spans="1:12" ht="17.25" x14ac:dyDescent="0.3">
      <c r="A1683" s="143">
        <f t="shared" si="38"/>
        <v>0</v>
      </c>
      <c r="B1683" s="268"/>
      <c r="C1683" s="268"/>
      <c r="D1683" s="268"/>
      <c r="E1683" s="268"/>
      <c r="F1683" s="268"/>
      <c r="G1683" s="268"/>
      <c r="H1683" s="268"/>
      <c r="I1683" s="268"/>
      <c r="J1683" s="268"/>
      <c r="K1683" s="268"/>
      <c r="L1683" s="268" t="s">
        <v>99</v>
      </c>
    </row>
    <row r="1684" spans="1:12" ht="17.25" x14ac:dyDescent="0.3">
      <c r="A1684" s="143">
        <f t="shared" si="38"/>
        <v>0</v>
      </c>
      <c r="B1684" s="268"/>
      <c r="C1684" s="268"/>
      <c r="D1684" s="268"/>
      <c r="E1684" s="268"/>
      <c r="F1684" s="268"/>
      <c r="G1684" s="268"/>
      <c r="H1684" s="268"/>
      <c r="I1684" s="268"/>
      <c r="J1684" s="268"/>
      <c r="K1684" s="268"/>
      <c r="L1684" s="268" t="s">
        <v>99</v>
      </c>
    </row>
    <row r="1685" spans="1:12" ht="17.25" x14ac:dyDescent="0.3">
      <c r="A1685" s="143">
        <f t="shared" si="38"/>
        <v>0</v>
      </c>
      <c r="B1685" s="268"/>
      <c r="C1685" s="268"/>
      <c r="D1685" s="268"/>
      <c r="E1685" s="268"/>
      <c r="F1685" s="268"/>
      <c r="G1685" s="268"/>
      <c r="H1685" s="268"/>
      <c r="I1685" s="268"/>
      <c r="J1685" s="268"/>
      <c r="K1685" s="268"/>
      <c r="L1685" s="268" t="s">
        <v>99</v>
      </c>
    </row>
    <row r="1686" spans="1:12" ht="17.25" x14ac:dyDescent="0.3">
      <c r="A1686" s="143">
        <f t="shared" si="38"/>
        <v>0</v>
      </c>
      <c r="B1686" s="268"/>
      <c r="C1686" s="268"/>
      <c r="D1686" s="268"/>
      <c r="E1686" s="268"/>
      <c r="F1686" s="268"/>
      <c r="G1686" s="268"/>
      <c r="H1686" s="268"/>
      <c r="I1686" s="268"/>
      <c r="J1686" s="268"/>
      <c r="K1686" s="268"/>
      <c r="L1686" s="268" t="s">
        <v>99</v>
      </c>
    </row>
    <row r="1687" spans="1:12" ht="17.25" x14ac:dyDescent="0.3">
      <c r="A1687" s="143">
        <f t="shared" si="38"/>
        <v>0</v>
      </c>
      <c r="B1687" s="268"/>
      <c r="C1687" s="268"/>
      <c r="D1687" s="268"/>
      <c r="E1687" s="268"/>
      <c r="F1687" s="268"/>
      <c r="G1687" s="268"/>
      <c r="H1687" s="268"/>
      <c r="I1687" s="268"/>
      <c r="J1687" s="268"/>
      <c r="K1687" s="268"/>
      <c r="L1687" s="268" t="s">
        <v>99</v>
      </c>
    </row>
    <row r="1688" spans="1:12" ht="17.25" x14ac:dyDescent="0.3">
      <c r="A1688" s="143">
        <f t="shared" si="38"/>
        <v>0</v>
      </c>
      <c r="B1688" s="268"/>
      <c r="C1688" s="268"/>
      <c r="D1688" s="268"/>
      <c r="E1688" s="268"/>
      <c r="F1688" s="268"/>
      <c r="G1688" s="268"/>
      <c r="H1688" s="268"/>
      <c r="I1688" s="268"/>
      <c r="J1688" s="268"/>
      <c r="K1688" s="268"/>
      <c r="L1688" s="268" t="s">
        <v>99</v>
      </c>
    </row>
    <row r="1689" spans="1:12" ht="17.25" x14ac:dyDescent="0.3">
      <c r="A1689" s="143">
        <f t="shared" si="38"/>
        <v>0</v>
      </c>
      <c r="B1689" s="268"/>
      <c r="C1689" s="268"/>
      <c r="D1689" s="268"/>
      <c r="E1689" s="268"/>
      <c r="F1689" s="268"/>
      <c r="G1689" s="268"/>
      <c r="H1689" s="268"/>
      <c r="I1689" s="268"/>
      <c r="J1689" s="268"/>
      <c r="K1689" s="268"/>
      <c r="L1689" s="268" t="s">
        <v>99</v>
      </c>
    </row>
    <row r="1690" spans="1:12" ht="17.25" x14ac:dyDescent="0.3">
      <c r="A1690" s="143">
        <f t="shared" si="38"/>
        <v>0</v>
      </c>
      <c r="B1690" s="268"/>
      <c r="C1690" s="268"/>
      <c r="D1690" s="268"/>
      <c r="E1690" s="268"/>
      <c r="F1690" s="268"/>
      <c r="G1690" s="268"/>
      <c r="H1690" s="268"/>
      <c r="I1690" s="268"/>
      <c r="J1690" s="268"/>
      <c r="K1690" s="268"/>
      <c r="L1690" s="268" t="s">
        <v>99</v>
      </c>
    </row>
    <row r="1691" spans="1:12" ht="17.25" x14ac:dyDescent="0.3">
      <c r="A1691" s="143">
        <f t="shared" si="38"/>
        <v>0</v>
      </c>
      <c r="B1691" s="268"/>
      <c r="C1691" s="268"/>
      <c r="D1691" s="268"/>
      <c r="E1691" s="268"/>
      <c r="F1691" s="268"/>
      <c r="G1691" s="268"/>
      <c r="H1691" s="268"/>
      <c r="I1691" s="268"/>
      <c r="J1691" s="268"/>
      <c r="K1691" s="268"/>
      <c r="L1691" s="268" t="s">
        <v>99</v>
      </c>
    </row>
    <row r="1692" spans="1:12" ht="17.25" x14ac:dyDescent="0.3">
      <c r="A1692" s="143">
        <f t="shared" si="38"/>
        <v>0</v>
      </c>
      <c r="B1692" s="268"/>
      <c r="C1692" s="268"/>
      <c r="D1692" s="268"/>
      <c r="E1692" s="268"/>
      <c r="F1692" s="268"/>
      <c r="G1692" s="268"/>
      <c r="H1692" s="268"/>
      <c r="I1692" s="268"/>
      <c r="J1692" s="268"/>
      <c r="K1692" s="268"/>
      <c r="L1692" s="268" t="s">
        <v>99</v>
      </c>
    </row>
    <row r="1693" spans="1:12" ht="17.25" x14ac:dyDescent="0.3">
      <c r="A1693" s="143">
        <f t="shared" si="38"/>
        <v>0</v>
      </c>
      <c r="B1693" s="268"/>
      <c r="C1693" s="268"/>
      <c r="D1693" s="268"/>
      <c r="E1693" s="268"/>
      <c r="F1693" s="268"/>
      <c r="G1693" s="268"/>
      <c r="H1693" s="268"/>
      <c r="I1693" s="268"/>
      <c r="J1693" s="268"/>
      <c r="K1693" s="268"/>
      <c r="L1693" s="268" t="s">
        <v>99</v>
      </c>
    </row>
    <row r="1694" spans="1:12" ht="17.25" x14ac:dyDescent="0.3">
      <c r="A1694" s="143">
        <f t="shared" si="38"/>
        <v>0</v>
      </c>
      <c r="B1694" s="268"/>
      <c r="C1694" s="268"/>
      <c r="D1694" s="268"/>
      <c r="E1694" s="268"/>
      <c r="F1694" s="268"/>
      <c r="G1694" s="268"/>
      <c r="H1694" s="268"/>
      <c r="I1694" s="268"/>
      <c r="J1694" s="268"/>
      <c r="K1694" s="268"/>
      <c r="L1694" s="268" t="s">
        <v>99</v>
      </c>
    </row>
    <row r="1695" spans="1:12" ht="17.25" x14ac:dyDescent="0.3">
      <c r="A1695" s="143">
        <f t="shared" si="38"/>
        <v>0</v>
      </c>
      <c r="B1695" s="268"/>
      <c r="C1695" s="268"/>
      <c r="D1695" s="268"/>
      <c r="E1695" s="268"/>
      <c r="F1695" s="268"/>
      <c r="G1695" s="268"/>
      <c r="H1695" s="268"/>
      <c r="I1695" s="268"/>
      <c r="J1695" s="268"/>
      <c r="K1695" s="268"/>
      <c r="L1695" s="268" t="s">
        <v>99</v>
      </c>
    </row>
    <row r="1696" spans="1:12" ht="17.25" x14ac:dyDescent="0.3">
      <c r="A1696" s="143">
        <f t="shared" si="38"/>
        <v>0</v>
      </c>
      <c r="B1696" s="268"/>
      <c r="C1696" s="268"/>
      <c r="D1696" s="268"/>
      <c r="E1696" s="268"/>
      <c r="F1696" s="268"/>
      <c r="G1696" s="268"/>
      <c r="H1696" s="268"/>
      <c r="I1696" s="268"/>
      <c r="J1696" s="268"/>
      <c r="K1696" s="268"/>
      <c r="L1696" s="268" t="s">
        <v>99</v>
      </c>
    </row>
    <row r="1697" spans="1:12" ht="17.25" x14ac:dyDescent="0.3">
      <c r="A1697" s="143">
        <f t="shared" si="38"/>
        <v>0</v>
      </c>
      <c r="B1697" s="268"/>
      <c r="C1697" s="268"/>
      <c r="D1697" s="268"/>
      <c r="E1697" s="268"/>
      <c r="F1697" s="268"/>
      <c r="G1697" s="268"/>
      <c r="H1697" s="268"/>
      <c r="I1697" s="268"/>
      <c r="J1697" s="268"/>
      <c r="K1697" s="268"/>
      <c r="L1697" s="268" t="s">
        <v>99</v>
      </c>
    </row>
    <row r="1698" spans="1:12" ht="17.25" x14ac:dyDescent="0.3">
      <c r="A1698" s="143">
        <f t="shared" si="38"/>
        <v>0</v>
      </c>
      <c r="B1698" s="268"/>
      <c r="C1698" s="268"/>
      <c r="D1698" s="268"/>
      <c r="E1698" s="268"/>
      <c r="F1698" s="268"/>
      <c r="G1698" s="268"/>
      <c r="H1698" s="268"/>
      <c r="I1698" s="268"/>
      <c r="J1698" s="268"/>
      <c r="K1698" s="268"/>
      <c r="L1698" s="268" t="s">
        <v>99</v>
      </c>
    </row>
    <row r="1699" spans="1:12" ht="17.25" x14ac:dyDescent="0.3">
      <c r="A1699" s="143">
        <f t="shared" si="38"/>
        <v>0</v>
      </c>
      <c r="B1699" s="268"/>
      <c r="C1699" s="268"/>
      <c r="D1699" s="268"/>
      <c r="E1699" s="268"/>
      <c r="F1699" s="268"/>
      <c r="G1699" s="268"/>
      <c r="H1699" s="268"/>
      <c r="I1699" s="268"/>
      <c r="J1699" s="268"/>
      <c r="K1699" s="268"/>
      <c r="L1699" s="268" t="s">
        <v>99</v>
      </c>
    </row>
    <row r="1700" spans="1:12" ht="17.25" x14ac:dyDescent="0.3">
      <c r="A1700" s="143">
        <f t="shared" si="38"/>
        <v>0</v>
      </c>
      <c r="B1700" s="268"/>
      <c r="C1700" s="268"/>
      <c r="D1700" s="268"/>
      <c r="E1700" s="268"/>
      <c r="F1700" s="268"/>
      <c r="G1700" s="268"/>
      <c r="H1700" s="268"/>
      <c r="I1700" s="268"/>
      <c r="J1700" s="268"/>
      <c r="K1700" s="268"/>
      <c r="L1700" s="268" t="s">
        <v>99</v>
      </c>
    </row>
    <row r="1701" spans="1:12" ht="17.25" x14ac:dyDescent="0.3">
      <c r="A1701" s="143">
        <f t="shared" si="38"/>
        <v>0</v>
      </c>
      <c r="B1701" s="268"/>
      <c r="C1701" s="268"/>
      <c r="D1701" s="268"/>
      <c r="E1701" s="268"/>
      <c r="F1701" s="268"/>
      <c r="G1701" s="268"/>
      <c r="H1701" s="268"/>
      <c r="I1701" s="268"/>
      <c r="J1701" s="268"/>
      <c r="K1701" s="268"/>
      <c r="L1701" s="268" t="s">
        <v>99</v>
      </c>
    </row>
    <row r="1702" spans="1:12" ht="17.25" x14ac:dyDescent="0.3">
      <c r="A1702" s="143">
        <f t="shared" ref="A1702:A1765" si="39">WEEKNUM(B1702)</f>
        <v>0</v>
      </c>
      <c r="B1702" s="268"/>
      <c r="C1702" s="268"/>
      <c r="D1702" s="268"/>
      <c r="E1702" s="268"/>
      <c r="F1702" s="268"/>
      <c r="G1702" s="268"/>
      <c r="H1702" s="268"/>
      <c r="I1702" s="268"/>
      <c r="J1702" s="268"/>
      <c r="K1702" s="268"/>
      <c r="L1702" s="268" t="s">
        <v>99</v>
      </c>
    </row>
    <row r="1703" spans="1:12" ht="17.25" x14ac:dyDescent="0.3">
      <c r="A1703" s="143">
        <f t="shared" si="39"/>
        <v>0</v>
      </c>
      <c r="B1703" s="268"/>
      <c r="C1703" s="268"/>
      <c r="D1703" s="268"/>
      <c r="E1703" s="268"/>
      <c r="F1703" s="268"/>
      <c r="G1703" s="268"/>
      <c r="H1703" s="268"/>
      <c r="I1703" s="268"/>
      <c r="J1703" s="268"/>
      <c r="K1703" s="268"/>
      <c r="L1703" s="268" t="s">
        <v>99</v>
      </c>
    </row>
    <row r="1704" spans="1:12" ht="17.25" x14ac:dyDescent="0.3">
      <c r="A1704" s="143">
        <f t="shared" si="39"/>
        <v>0</v>
      </c>
      <c r="B1704" s="268"/>
      <c r="C1704" s="268"/>
      <c r="D1704" s="268"/>
      <c r="E1704" s="268"/>
      <c r="F1704" s="268"/>
      <c r="G1704" s="268"/>
      <c r="H1704" s="268"/>
      <c r="I1704" s="268"/>
      <c r="J1704" s="268"/>
      <c r="K1704" s="268"/>
      <c r="L1704" s="268" t="s">
        <v>99</v>
      </c>
    </row>
    <row r="1705" spans="1:12" ht="17.25" x14ac:dyDescent="0.3">
      <c r="A1705" s="143">
        <f t="shared" si="39"/>
        <v>0</v>
      </c>
      <c r="B1705" s="268"/>
      <c r="C1705" s="268"/>
      <c r="D1705" s="268"/>
      <c r="E1705" s="268"/>
      <c r="F1705" s="268"/>
      <c r="G1705" s="268"/>
      <c r="H1705" s="268"/>
      <c r="I1705" s="268"/>
      <c r="J1705" s="268"/>
      <c r="K1705" s="268"/>
      <c r="L1705" s="268" t="s">
        <v>99</v>
      </c>
    </row>
    <row r="1706" spans="1:12" ht="17.25" x14ac:dyDescent="0.3">
      <c r="A1706" s="143">
        <f t="shared" si="39"/>
        <v>0</v>
      </c>
      <c r="B1706" s="268"/>
      <c r="C1706" s="268"/>
      <c r="D1706" s="268"/>
      <c r="E1706" s="268"/>
      <c r="F1706" s="268"/>
      <c r="G1706" s="268"/>
      <c r="H1706" s="268"/>
      <c r="I1706" s="268"/>
      <c r="J1706" s="268"/>
      <c r="K1706" s="268"/>
      <c r="L1706" s="268" t="s">
        <v>99</v>
      </c>
    </row>
    <row r="1707" spans="1:12" ht="17.25" x14ac:dyDescent="0.3">
      <c r="A1707" s="143">
        <f t="shared" si="39"/>
        <v>0</v>
      </c>
      <c r="B1707" s="268"/>
      <c r="C1707" s="268"/>
      <c r="D1707" s="268"/>
      <c r="E1707" s="268"/>
      <c r="F1707" s="268"/>
      <c r="G1707" s="268"/>
      <c r="H1707" s="268"/>
      <c r="I1707" s="268"/>
      <c r="J1707" s="268"/>
      <c r="K1707" s="268"/>
      <c r="L1707" s="268" t="s">
        <v>99</v>
      </c>
    </row>
    <row r="1708" spans="1:12" ht="17.25" x14ac:dyDescent="0.3">
      <c r="A1708" s="143">
        <f t="shared" si="39"/>
        <v>0</v>
      </c>
      <c r="B1708" s="268"/>
      <c r="C1708" s="268"/>
      <c r="D1708" s="268"/>
      <c r="E1708" s="268"/>
      <c r="F1708" s="268"/>
      <c r="G1708" s="268"/>
      <c r="H1708" s="268"/>
      <c r="I1708" s="268"/>
      <c r="J1708" s="268"/>
      <c r="K1708" s="268"/>
      <c r="L1708" s="268" t="s">
        <v>99</v>
      </c>
    </row>
    <row r="1709" spans="1:12" ht="17.25" x14ac:dyDescent="0.3">
      <c r="A1709" s="143">
        <f t="shared" si="39"/>
        <v>0</v>
      </c>
      <c r="B1709" s="268"/>
      <c r="C1709" s="268"/>
      <c r="D1709" s="268"/>
      <c r="E1709" s="268"/>
      <c r="F1709" s="268"/>
      <c r="G1709" s="268"/>
      <c r="H1709" s="268"/>
      <c r="I1709" s="268"/>
      <c r="J1709" s="268"/>
      <c r="K1709" s="268"/>
      <c r="L1709" s="268" t="s">
        <v>99</v>
      </c>
    </row>
    <row r="1710" spans="1:12" ht="17.25" x14ac:dyDescent="0.3">
      <c r="A1710" s="143">
        <f t="shared" si="39"/>
        <v>0</v>
      </c>
      <c r="B1710" s="268"/>
      <c r="C1710" s="268"/>
      <c r="D1710" s="268"/>
      <c r="E1710" s="268"/>
      <c r="F1710" s="268"/>
      <c r="G1710" s="268"/>
      <c r="H1710" s="268"/>
      <c r="I1710" s="268"/>
      <c r="J1710" s="268"/>
      <c r="K1710" s="268"/>
      <c r="L1710" s="268" t="s">
        <v>99</v>
      </c>
    </row>
    <row r="1711" spans="1:12" ht="17.25" x14ac:dyDescent="0.3">
      <c r="A1711" s="143">
        <f t="shared" si="39"/>
        <v>0</v>
      </c>
      <c r="B1711" s="268"/>
      <c r="C1711" s="268"/>
      <c r="D1711" s="268"/>
      <c r="E1711" s="268"/>
      <c r="F1711" s="268"/>
      <c r="G1711" s="268"/>
      <c r="H1711" s="268"/>
      <c r="I1711" s="268"/>
      <c r="J1711" s="268"/>
      <c r="K1711" s="268"/>
      <c r="L1711" s="268" t="s">
        <v>99</v>
      </c>
    </row>
    <row r="1712" spans="1:12" ht="17.25" x14ac:dyDescent="0.3">
      <c r="A1712" s="143">
        <f t="shared" si="39"/>
        <v>0</v>
      </c>
      <c r="B1712" s="268"/>
      <c r="C1712" s="268"/>
      <c r="D1712" s="268"/>
      <c r="E1712" s="268"/>
      <c r="F1712" s="268"/>
      <c r="G1712" s="268"/>
      <c r="H1712" s="268"/>
      <c r="I1712" s="268"/>
      <c r="J1712" s="268"/>
      <c r="K1712" s="268"/>
      <c r="L1712" s="268" t="s">
        <v>99</v>
      </c>
    </row>
    <row r="1713" spans="1:12" ht="17.25" x14ac:dyDescent="0.3">
      <c r="A1713" s="143">
        <f t="shared" si="39"/>
        <v>0</v>
      </c>
      <c r="B1713" s="268"/>
      <c r="C1713" s="268"/>
      <c r="D1713" s="268"/>
      <c r="E1713" s="268"/>
      <c r="F1713" s="268"/>
      <c r="G1713" s="268"/>
      <c r="H1713" s="268"/>
      <c r="I1713" s="268"/>
      <c r="J1713" s="268"/>
      <c r="K1713" s="268"/>
      <c r="L1713" s="268" t="s">
        <v>99</v>
      </c>
    </row>
    <row r="1714" spans="1:12" ht="17.25" x14ac:dyDescent="0.3">
      <c r="A1714" s="143">
        <f t="shared" si="39"/>
        <v>0</v>
      </c>
      <c r="B1714" s="268"/>
      <c r="C1714" s="268"/>
      <c r="D1714" s="268"/>
      <c r="E1714" s="268"/>
      <c r="F1714" s="268"/>
      <c r="G1714" s="268"/>
      <c r="H1714" s="268"/>
      <c r="I1714" s="268"/>
      <c r="J1714" s="268"/>
      <c r="K1714" s="268"/>
      <c r="L1714" s="268" t="s">
        <v>99</v>
      </c>
    </row>
    <row r="1715" spans="1:12" ht="17.25" x14ac:dyDescent="0.3">
      <c r="A1715" s="143">
        <f t="shared" si="39"/>
        <v>0</v>
      </c>
      <c r="B1715" s="268"/>
      <c r="C1715" s="268"/>
      <c r="D1715" s="268"/>
      <c r="E1715" s="268"/>
      <c r="F1715" s="268"/>
      <c r="G1715" s="268"/>
      <c r="H1715" s="268"/>
      <c r="I1715" s="268"/>
      <c r="J1715" s="268"/>
      <c r="K1715" s="268"/>
      <c r="L1715" s="268" t="s">
        <v>99</v>
      </c>
    </row>
    <row r="1716" spans="1:12" ht="17.25" x14ac:dyDescent="0.3">
      <c r="A1716" s="143">
        <f t="shared" si="39"/>
        <v>0</v>
      </c>
      <c r="B1716" s="268"/>
      <c r="C1716" s="268"/>
      <c r="D1716" s="268"/>
      <c r="E1716" s="268"/>
      <c r="F1716" s="268"/>
      <c r="G1716" s="268"/>
      <c r="H1716" s="268"/>
      <c r="I1716" s="268"/>
      <c r="J1716" s="268"/>
      <c r="K1716" s="268"/>
      <c r="L1716" s="268" t="s">
        <v>99</v>
      </c>
    </row>
    <row r="1717" spans="1:12" ht="17.25" x14ac:dyDescent="0.3">
      <c r="A1717" s="143">
        <f t="shared" si="39"/>
        <v>0</v>
      </c>
      <c r="B1717" s="268"/>
      <c r="C1717" s="268"/>
      <c r="D1717" s="268"/>
      <c r="E1717" s="268"/>
      <c r="F1717" s="268"/>
      <c r="G1717" s="268"/>
      <c r="H1717" s="268"/>
      <c r="I1717" s="268"/>
      <c r="J1717" s="268"/>
      <c r="K1717" s="268"/>
      <c r="L1717" s="268" t="s">
        <v>99</v>
      </c>
    </row>
    <row r="1718" spans="1:12" ht="17.25" x14ac:dyDescent="0.3">
      <c r="A1718" s="143">
        <f t="shared" si="39"/>
        <v>0</v>
      </c>
      <c r="B1718" s="268"/>
      <c r="C1718" s="268"/>
      <c r="D1718" s="268"/>
      <c r="E1718" s="268"/>
      <c r="F1718" s="268"/>
      <c r="G1718" s="268"/>
      <c r="H1718" s="268"/>
      <c r="I1718" s="268"/>
      <c r="J1718" s="268"/>
      <c r="K1718" s="268"/>
      <c r="L1718" s="268" t="s">
        <v>99</v>
      </c>
    </row>
    <row r="1719" spans="1:12" ht="17.25" x14ac:dyDescent="0.3">
      <c r="A1719" s="143">
        <f t="shared" si="39"/>
        <v>0</v>
      </c>
      <c r="B1719" s="268"/>
      <c r="C1719" s="268"/>
      <c r="D1719" s="268"/>
      <c r="E1719" s="268"/>
      <c r="F1719" s="268"/>
      <c r="G1719" s="268"/>
      <c r="H1719" s="268"/>
      <c r="I1719" s="268"/>
      <c r="J1719" s="268"/>
      <c r="K1719" s="268"/>
      <c r="L1719" s="268" t="s">
        <v>99</v>
      </c>
    </row>
    <row r="1720" spans="1:12" ht="17.25" x14ac:dyDescent="0.3">
      <c r="A1720" s="143">
        <f t="shared" si="39"/>
        <v>0</v>
      </c>
      <c r="B1720" s="268"/>
      <c r="C1720" s="268"/>
      <c r="D1720" s="268"/>
      <c r="E1720" s="268"/>
      <c r="F1720" s="268"/>
      <c r="G1720" s="268"/>
      <c r="H1720" s="268"/>
      <c r="I1720" s="268"/>
      <c r="J1720" s="268"/>
      <c r="K1720" s="268"/>
      <c r="L1720" s="268" t="s">
        <v>99</v>
      </c>
    </row>
    <row r="1721" spans="1:12" ht="17.25" x14ac:dyDescent="0.3">
      <c r="A1721" s="143">
        <f t="shared" si="39"/>
        <v>0</v>
      </c>
      <c r="B1721" s="268"/>
      <c r="C1721" s="268"/>
      <c r="D1721" s="268"/>
      <c r="E1721" s="268"/>
      <c r="F1721" s="268"/>
      <c r="G1721" s="268"/>
      <c r="H1721" s="268"/>
      <c r="I1721" s="268"/>
      <c r="J1721" s="268"/>
      <c r="K1721" s="268"/>
      <c r="L1721" s="268" t="s">
        <v>99</v>
      </c>
    </row>
    <row r="1722" spans="1:12" ht="17.25" x14ac:dyDescent="0.3">
      <c r="A1722" s="143">
        <f t="shared" si="39"/>
        <v>0</v>
      </c>
      <c r="B1722" s="268"/>
      <c r="C1722" s="268"/>
      <c r="D1722" s="268"/>
      <c r="E1722" s="268"/>
      <c r="F1722" s="268"/>
      <c r="G1722" s="268"/>
      <c r="H1722" s="268"/>
      <c r="I1722" s="268"/>
      <c r="J1722" s="268"/>
      <c r="K1722" s="268"/>
      <c r="L1722" s="268" t="s">
        <v>99</v>
      </c>
    </row>
    <row r="1723" spans="1:12" ht="17.25" x14ac:dyDescent="0.3">
      <c r="A1723" s="143">
        <f t="shared" si="39"/>
        <v>0</v>
      </c>
      <c r="B1723" s="268"/>
      <c r="C1723" s="268"/>
      <c r="D1723" s="268"/>
      <c r="E1723" s="268"/>
      <c r="F1723" s="268"/>
      <c r="G1723" s="268"/>
      <c r="H1723" s="268"/>
      <c r="I1723" s="268"/>
      <c r="J1723" s="268"/>
      <c r="K1723" s="268"/>
      <c r="L1723" s="268" t="s">
        <v>99</v>
      </c>
    </row>
    <row r="1724" spans="1:12" ht="17.25" x14ac:dyDescent="0.3">
      <c r="A1724" s="143">
        <f t="shared" si="39"/>
        <v>0</v>
      </c>
      <c r="B1724" s="268"/>
      <c r="C1724" s="268"/>
      <c r="D1724" s="268"/>
      <c r="E1724" s="268"/>
      <c r="F1724" s="268"/>
      <c r="G1724" s="268"/>
      <c r="H1724" s="268"/>
      <c r="I1724" s="268"/>
      <c r="J1724" s="268"/>
      <c r="K1724" s="268"/>
      <c r="L1724" s="268" t="s">
        <v>99</v>
      </c>
    </row>
    <row r="1725" spans="1:12" ht="17.25" x14ac:dyDescent="0.3">
      <c r="A1725" s="143">
        <f t="shared" si="39"/>
        <v>0</v>
      </c>
      <c r="B1725" s="268"/>
      <c r="C1725" s="268"/>
      <c r="D1725" s="268"/>
      <c r="E1725" s="268"/>
      <c r="F1725" s="268"/>
      <c r="G1725" s="268"/>
      <c r="H1725" s="268"/>
      <c r="I1725" s="268"/>
      <c r="J1725" s="268"/>
      <c r="K1725" s="268"/>
      <c r="L1725" s="268" t="s">
        <v>99</v>
      </c>
    </row>
    <row r="1726" spans="1:12" ht="17.25" x14ac:dyDescent="0.3">
      <c r="A1726" s="143">
        <f t="shared" si="39"/>
        <v>0</v>
      </c>
      <c r="B1726" s="268"/>
      <c r="C1726" s="268"/>
      <c r="D1726" s="268"/>
      <c r="E1726" s="268"/>
      <c r="F1726" s="268"/>
      <c r="G1726" s="268"/>
      <c r="H1726" s="268"/>
      <c r="I1726" s="268"/>
      <c r="J1726" s="268"/>
      <c r="K1726" s="268"/>
      <c r="L1726" s="268" t="s">
        <v>99</v>
      </c>
    </row>
    <row r="1727" spans="1:12" ht="17.25" x14ac:dyDescent="0.3">
      <c r="A1727" s="143">
        <f t="shared" si="39"/>
        <v>0</v>
      </c>
      <c r="B1727" s="268"/>
      <c r="C1727" s="268"/>
      <c r="D1727" s="268"/>
      <c r="E1727" s="268"/>
      <c r="F1727" s="268"/>
      <c r="G1727" s="268"/>
      <c r="H1727" s="268"/>
      <c r="I1727" s="268"/>
      <c r="J1727" s="268"/>
      <c r="K1727" s="268"/>
      <c r="L1727" s="268" t="s">
        <v>99</v>
      </c>
    </row>
    <row r="1728" spans="1:12" ht="17.25" x14ac:dyDescent="0.3">
      <c r="A1728" s="143">
        <f t="shared" si="39"/>
        <v>0</v>
      </c>
      <c r="B1728" s="268"/>
      <c r="C1728" s="268"/>
      <c r="D1728" s="268"/>
      <c r="E1728" s="268"/>
      <c r="F1728" s="268"/>
      <c r="G1728" s="268"/>
      <c r="H1728" s="268"/>
      <c r="I1728" s="268"/>
      <c r="J1728" s="268"/>
      <c r="K1728" s="268"/>
      <c r="L1728" s="268" t="s">
        <v>99</v>
      </c>
    </row>
    <row r="1729" spans="1:12" ht="17.25" x14ac:dyDescent="0.3">
      <c r="A1729" s="143">
        <f t="shared" si="39"/>
        <v>0</v>
      </c>
      <c r="B1729" s="268"/>
      <c r="C1729" s="268"/>
      <c r="D1729" s="268"/>
      <c r="E1729" s="268"/>
      <c r="F1729" s="268"/>
      <c r="G1729" s="268"/>
      <c r="H1729" s="268"/>
      <c r="I1729" s="268"/>
      <c r="J1729" s="268"/>
      <c r="K1729" s="268"/>
      <c r="L1729" s="268" t="s">
        <v>99</v>
      </c>
    </row>
    <row r="1730" spans="1:12" ht="17.25" x14ac:dyDescent="0.3">
      <c r="A1730" s="143">
        <f t="shared" si="39"/>
        <v>0</v>
      </c>
      <c r="B1730" s="268"/>
      <c r="C1730" s="268"/>
      <c r="D1730" s="268"/>
      <c r="E1730" s="268"/>
      <c r="F1730" s="268"/>
      <c r="G1730" s="268"/>
      <c r="H1730" s="268"/>
      <c r="I1730" s="268"/>
      <c r="J1730" s="268"/>
      <c r="K1730" s="268"/>
      <c r="L1730" s="268" t="s">
        <v>99</v>
      </c>
    </row>
    <row r="1731" spans="1:12" ht="17.25" x14ac:dyDescent="0.3">
      <c r="A1731" s="143">
        <f t="shared" si="39"/>
        <v>0</v>
      </c>
      <c r="B1731" s="268"/>
      <c r="C1731" s="268"/>
      <c r="D1731" s="268"/>
      <c r="E1731" s="268"/>
      <c r="F1731" s="268"/>
      <c r="G1731" s="268"/>
      <c r="H1731" s="268"/>
      <c r="I1731" s="268"/>
      <c r="J1731" s="268"/>
      <c r="K1731" s="268"/>
      <c r="L1731" s="268" t="s">
        <v>99</v>
      </c>
    </row>
    <row r="1732" spans="1:12" ht="17.25" x14ac:dyDescent="0.3">
      <c r="A1732" s="143">
        <f t="shared" si="39"/>
        <v>0</v>
      </c>
      <c r="B1732" s="268"/>
      <c r="C1732" s="268"/>
      <c r="D1732" s="268"/>
      <c r="E1732" s="268"/>
      <c r="F1732" s="268"/>
      <c r="G1732" s="268"/>
      <c r="H1732" s="268"/>
      <c r="I1732" s="268"/>
      <c r="J1732" s="268"/>
      <c r="K1732" s="268"/>
      <c r="L1732" s="268" t="s">
        <v>99</v>
      </c>
    </row>
    <row r="1733" spans="1:12" ht="17.25" x14ac:dyDescent="0.3">
      <c r="A1733" s="143">
        <f t="shared" si="39"/>
        <v>0</v>
      </c>
      <c r="B1733" s="268"/>
      <c r="C1733" s="268"/>
      <c r="D1733" s="268"/>
      <c r="E1733" s="268"/>
      <c r="F1733" s="268"/>
      <c r="G1733" s="268"/>
      <c r="H1733" s="268"/>
      <c r="I1733" s="268"/>
      <c r="J1733" s="268"/>
      <c r="K1733" s="268"/>
      <c r="L1733" s="268" t="s">
        <v>99</v>
      </c>
    </row>
    <row r="1734" spans="1:12" ht="17.25" x14ac:dyDescent="0.3">
      <c r="A1734" s="143">
        <f t="shared" si="39"/>
        <v>0</v>
      </c>
      <c r="B1734" s="268"/>
      <c r="C1734" s="268"/>
      <c r="D1734" s="268"/>
      <c r="E1734" s="268"/>
      <c r="F1734" s="268"/>
      <c r="G1734" s="268"/>
      <c r="H1734" s="268"/>
      <c r="I1734" s="268"/>
      <c r="J1734" s="268"/>
      <c r="K1734" s="268"/>
      <c r="L1734" s="268" t="s">
        <v>99</v>
      </c>
    </row>
    <row r="1735" spans="1:12" ht="17.25" x14ac:dyDescent="0.3">
      <c r="A1735" s="143">
        <f t="shared" si="39"/>
        <v>0</v>
      </c>
      <c r="B1735" s="268"/>
      <c r="C1735" s="268"/>
      <c r="D1735" s="268"/>
      <c r="E1735" s="268"/>
      <c r="F1735" s="268"/>
      <c r="G1735" s="268"/>
      <c r="H1735" s="268"/>
      <c r="I1735" s="268"/>
      <c r="J1735" s="268"/>
      <c r="K1735" s="268"/>
      <c r="L1735" s="268" t="s">
        <v>99</v>
      </c>
    </row>
    <row r="1736" spans="1:12" ht="17.25" x14ac:dyDescent="0.3">
      <c r="A1736" s="143">
        <f t="shared" si="39"/>
        <v>0</v>
      </c>
      <c r="B1736" s="268"/>
      <c r="C1736" s="268"/>
      <c r="D1736" s="268"/>
      <c r="E1736" s="268"/>
      <c r="F1736" s="268"/>
      <c r="G1736" s="268"/>
      <c r="H1736" s="268"/>
      <c r="I1736" s="268"/>
      <c r="J1736" s="268"/>
      <c r="K1736" s="268"/>
      <c r="L1736" s="268" t="s">
        <v>99</v>
      </c>
    </row>
    <row r="1737" spans="1:12" ht="17.25" x14ac:dyDescent="0.3">
      <c r="A1737" s="143">
        <f t="shared" si="39"/>
        <v>0</v>
      </c>
      <c r="B1737" s="268"/>
      <c r="C1737" s="268"/>
      <c r="D1737" s="268"/>
      <c r="E1737" s="268"/>
      <c r="F1737" s="268"/>
      <c r="G1737" s="268"/>
      <c r="H1737" s="268"/>
      <c r="I1737" s="268"/>
      <c r="J1737" s="268"/>
      <c r="K1737" s="268"/>
      <c r="L1737" s="268" t="s">
        <v>99</v>
      </c>
    </row>
    <row r="1738" spans="1:12" ht="17.25" x14ac:dyDescent="0.3">
      <c r="A1738" s="143">
        <f t="shared" si="39"/>
        <v>0</v>
      </c>
      <c r="B1738" s="268"/>
      <c r="C1738" s="268"/>
      <c r="D1738" s="268"/>
      <c r="E1738" s="268"/>
      <c r="F1738" s="268"/>
      <c r="G1738" s="268"/>
      <c r="H1738" s="268"/>
      <c r="I1738" s="268"/>
      <c r="J1738" s="268"/>
      <c r="K1738" s="268"/>
      <c r="L1738" s="268" t="s">
        <v>99</v>
      </c>
    </row>
    <row r="1739" spans="1:12" ht="17.25" x14ac:dyDescent="0.3">
      <c r="A1739" s="143">
        <f t="shared" si="39"/>
        <v>0</v>
      </c>
      <c r="B1739" s="268"/>
      <c r="C1739" s="268"/>
      <c r="D1739" s="268"/>
      <c r="E1739" s="268"/>
      <c r="F1739" s="268"/>
      <c r="G1739" s="268"/>
      <c r="H1739" s="268"/>
      <c r="I1739" s="268"/>
      <c r="J1739" s="268"/>
      <c r="K1739" s="268"/>
      <c r="L1739" s="268" t="s">
        <v>99</v>
      </c>
    </row>
    <row r="1740" spans="1:12" ht="17.25" x14ac:dyDescent="0.3">
      <c r="A1740" s="143">
        <f t="shared" si="39"/>
        <v>0</v>
      </c>
      <c r="B1740" s="268"/>
      <c r="C1740" s="268"/>
      <c r="D1740" s="268"/>
      <c r="E1740" s="268"/>
      <c r="F1740" s="268"/>
      <c r="G1740" s="268"/>
      <c r="H1740" s="268"/>
      <c r="I1740" s="268"/>
      <c r="J1740" s="268"/>
      <c r="K1740" s="268"/>
      <c r="L1740" s="268" t="s">
        <v>99</v>
      </c>
    </row>
    <row r="1741" spans="1:12" ht="17.25" x14ac:dyDescent="0.3">
      <c r="A1741" s="143">
        <f t="shared" si="39"/>
        <v>0</v>
      </c>
      <c r="B1741" s="268"/>
      <c r="C1741" s="268"/>
      <c r="D1741" s="268"/>
      <c r="E1741" s="268"/>
      <c r="F1741" s="268"/>
      <c r="G1741" s="268"/>
      <c r="H1741" s="268"/>
      <c r="I1741" s="268"/>
      <c r="J1741" s="268"/>
      <c r="K1741" s="268"/>
      <c r="L1741" s="268" t="s">
        <v>99</v>
      </c>
    </row>
    <row r="1742" spans="1:12" ht="17.25" x14ac:dyDescent="0.3">
      <c r="A1742" s="143">
        <f t="shared" si="39"/>
        <v>0</v>
      </c>
      <c r="B1742" s="268"/>
      <c r="C1742" s="268"/>
      <c r="D1742" s="268"/>
      <c r="E1742" s="268"/>
      <c r="F1742" s="268"/>
      <c r="G1742" s="268"/>
      <c r="H1742" s="268"/>
      <c r="I1742" s="268"/>
      <c r="J1742" s="268"/>
      <c r="K1742" s="268"/>
      <c r="L1742" s="268" t="s">
        <v>99</v>
      </c>
    </row>
    <row r="1743" spans="1:12" ht="17.25" x14ac:dyDescent="0.3">
      <c r="A1743" s="143">
        <f t="shared" si="39"/>
        <v>0</v>
      </c>
      <c r="B1743" s="268"/>
      <c r="C1743" s="268"/>
      <c r="D1743" s="268"/>
      <c r="E1743" s="268"/>
      <c r="F1743" s="268"/>
      <c r="G1743" s="268"/>
      <c r="H1743" s="268"/>
      <c r="I1743" s="268"/>
      <c r="J1743" s="268"/>
      <c r="K1743" s="268"/>
      <c r="L1743" s="268" t="s">
        <v>99</v>
      </c>
    </row>
    <row r="1744" spans="1:12" ht="17.25" x14ac:dyDescent="0.3">
      <c r="A1744" s="143">
        <f t="shared" si="39"/>
        <v>0</v>
      </c>
      <c r="B1744" s="268"/>
      <c r="C1744" s="268"/>
      <c r="D1744" s="268"/>
      <c r="E1744" s="268"/>
      <c r="F1744" s="268"/>
      <c r="G1744" s="268"/>
      <c r="H1744" s="268"/>
      <c r="I1744" s="268"/>
      <c r="J1744" s="268"/>
      <c r="K1744" s="268"/>
      <c r="L1744" s="268" t="s">
        <v>99</v>
      </c>
    </row>
    <row r="1745" spans="1:12" ht="17.25" x14ac:dyDescent="0.3">
      <c r="A1745" s="143">
        <f t="shared" si="39"/>
        <v>0</v>
      </c>
      <c r="B1745" s="268"/>
      <c r="C1745" s="268"/>
      <c r="D1745" s="268"/>
      <c r="E1745" s="268"/>
      <c r="F1745" s="268"/>
      <c r="G1745" s="268"/>
      <c r="H1745" s="268"/>
      <c r="I1745" s="268"/>
      <c r="J1745" s="268"/>
      <c r="K1745" s="268"/>
      <c r="L1745" s="268" t="s">
        <v>99</v>
      </c>
    </row>
    <row r="1746" spans="1:12" ht="17.25" x14ac:dyDescent="0.3">
      <c r="A1746" s="143">
        <f t="shared" si="39"/>
        <v>0</v>
      </c>
      <c r="B1746" s="268"/>
      <c r="C1746" s="268"/>
      <c r="D1746" s="268"/>
      <c r="E1746" s="268"/>
      <c r="F1746" s="268"/>
      <c r="G1746" s="268"/>
      <c r="H1746" s="268"/>
      <c r="I1746" s="268"/>
      <c r="J1746" s="268"/>
      <c r="K1746" s="268"/>
      <c r="L1746" s="268" t="s">
        <v>99</v>
      </c>
    </row>
    <row r="1747" spans="1:12" ht="17.25" x14ac:dyDescent="0.3">
      <c r="A1747" s="143">
        <f t="shared" si="39"/>
        <v>0</v>
      </c>
      <c r="B1747" s="268"/>
      <c r="C1747" s="268"/>
      <c r="D1747" s="268"/>
      <c r="E1747" s="268"/>
      <c r="F1747" s="268"/>
      <c r="G1747" s="268"/>
      <c r="H1747" s="268"/>
      <c r="I1747" s="268"/>
      <c r="J1747" s="268"/>
      <c r="K1747" s="268"/>
      <c r="L1747" s="268" t="s">
        <v>99</v>
      </c>
    </row>
    <row r="1748" spans="1:12" ht="17.25" x14ac:dyDescent="0.3">
      <c r="A1748" s="143">
        <f t="shared" si="39"/>
        <v>0</v>
      </c>
      <c r="B1748" s="268"/>
      <c r="C1748" s="268"/>
      <c r="D1748" s="268"/>
      <c r="E1748" s="268"/>
      <c r="F1748" s="268"/>
      <c r="G1748" s="268"/>
      <c r="H1748" s="268"/>
      <c r="I1748" s="268"/>
      <c r="J1748" s="268"/>
      <c r="K1748" s="268"/>
      <c r="L1748" s="268" t="s">
        <v>99</v>
      </c>
    </row>
    <row r="1749" spans="1:12" ht="17.25" x14ac:dyDescent="0.3">
      <c r="A1749" s="143">
        <f t="shared" si="39"/>
        <v>0</v>
      </c>
      <c r="B1749" s="268"/>
      <c r="C1749" s="268"/>
      <c r="D1749" s="268"/>
      <c r="E1749" s="268"/>
      <c r="F1749" s="268"/>
      <c r="G1749" s="268"/>
      <c r="H1749" s="268"/>
      <c r="I1749" s="268"/>
      <c r="J1749" s="268"/>
      <c r="K1749" s="268"/>
      <c r="L1749" s="268" t="s">
        <v>99</v>
      </c>
    </row>
    <row r="1750" spans="1:12" ht="17.25" x14ac:dyDescent="0.3">
      <c r="A1750" s="143">
        <f t="shared" si="39"/>
        <v>0</v>
      </c>
      <c r="B1750" s="268"/>
      <c r="C1750" s="268"/>
      <c r="D1750" s="268"/>
      <c r="E1750" s="268"/>
      <c r="F1750" s="268"/>
      <c r="G1750" s="268"/>
      <c r="H1750" s="268"/>
      <c r="I1750" s="268"/>
      <c r="J1750" s="268"/>
      <c r="K1750" s="268"/>
      <c r="L1750" s="268" t="s">
        <v>99</v>
      </c>
    </row>
    <row r="1751" spans="1:12" ht="17.25" x14ac:dyDescent="0.3">
      <c r="A1751" s="143">
        <f t="shared" si="39"/>
        <v>0</v>
      </c>
      <c r="B1751" s="268"/>
      <c r="C1751" s="268"/>
      <c r="D1751" s="268"/>
      <c r="E1751" s="268"/>
      <c r="F1751" s="268"/>
      <c r="G1751" s="268"/>
      <c r="H1751" s="268"/>
      <c r="I1751" s="268"/>
      <c r="J1751" s="268"/>
      <c r="K1751" s="268"/>
      <c r="L1751" s="268" t="s">
        <v>99</v>
      </c>
    </row>
    <row r="1752" spans="1:12" ht="17.25" x14ac:dyDescent="0.3">
      <c r="A1752" s="143">
        <f t="shared" si="39"/>
        <v>0</v>
      </c>
      <c r="B1752" s="268"/>
      <c r="C1752" s="268"/>
      <c r="D1752" s="268"/>
      <c r="E1752" s="268"/>
      <c r="F1752" s="268"/>
      <c r="G1752" s="268"/>
      <c r="H1752" s="268"/>
      <c r="I1752" s="268"/>
      <c r="J1752" s="268"/>
      <c r="K1752" s="268"/>
      <c r="L1752" s="268" t="s">
        <v>99</v>
      </c>
    </row>
    <row r="1753" spans="1:12" ht="17.25" x14ac:dyDescent="0.3">
      <c r="A1753" s="143">
        <f t="shared" si="39"/>
        <v>0</v>
      </c>
      <c r="B1753" s="268"/>
      <c r="C1753" s="268"/>
      <c r="D1753" s="268"/>
      <c r="E1753" s="268"/>
      <c r="F1753" s="268"/>
      <c r="G1753" s="268"/>
      <c r="H1753" s="268"/>
      <c r="I1753" s="268"/>
      <c r="J1753" s="268"/>
      <c r="K1753" s="268"/>
      <c r="L1753" s="268" t="s">
        <v>99</v>
      </c>
    </row>
    <row r="1754" spans="1:12" ht="17.25" x14ac:dyDescent="0.3">
      <c r="A1754" s="143">
        <f t="shared" si="39"/>
        <v>0</v>
      </c>
      <c r="B1754" s="268"/>
      <c r="C1754" s="268"/>
      <c r="D1754" s="268"/>
      <c r="E1754" s="268"/>
      <c r="F1754" s="268"/>
      <c r="G1754" s="268"/>
      <c r="H1754" s="268"/>
      <c r="I1754" s="268"/>
      <c r="J1754" s="268"/>
      <c r="K1754" s="268"/>
      <c r="L1754" s="268" t="s">
        <v>99</v>
      </c>
    </row>
    <row r="1755" spans="1:12" ht="17.25" x14ac:dyDescent="0.3">
      <c r="A1755" s="143">
        <f t="shared" si="39"/>
        <v>0</v>
      </c>
      <c r="B1755" s="268"/>
      <c r="C1755" s="268"/>
      <c r="D1755" s="268"/>
      <c r="E1755" s="268"/>
      <c r="F1755" s="268"/>
      <c r="G1755" s="268"/>
      <c r="H1755" s="268"/>
      <c r="I1755" s="268"/>
      <c r="J1755" s="268"/>
      <c r="K1755" s="268"/>
      <c r="L1755" s="268" t="s">
        <v>99</v>
      </c>
    </row>
    <row r="1756" spans="1:12" ht="17.25" x14ac:dyDescent="0.3">
      <c r="A1756" s="143">
        <f t="shared" si="39"/>
        <v>0</v>
      </c>
      <c r="B1756" s="268"/>
      <c r="C1756" s="268"/>
      <c r="D1756" s="268"/>
      <c r="E1756" s="268"/>
      <c r="F1756" s="268"/>
      <c r="G1756" s="268"/>
      <c r="H1756" s="268"/>
      <c r="I1756" s="268"/>
      <c r="J1756" s="268"/>
      <c r="K1756" s="268"/>
      <c r="L1756" s="268" t="s">
        <v>99</v>
      </c>
    </row>
    <row r="1757" spans="1:12" ht="17.25" x14ac:dyDescent="0.3">
      <c r="A1757" s="143">
        <f t="shared" si="39"/>
        <v>0</v>
      </c>
      <c r="B1757" s="268"/>
      <c r="C1757" s="268"/>
      <c r="D1757" s="268"/>
      <c r="E1757" s="268"/>
      <c r="F1757" s="268"/>
      <c r="G1757" s="268"/>
      <c r="H1757" s="268"/>
      <c r="I1757" s="268"/>
      <c r="J1757" s="268"/>
      <c r="K1757" s="268"/>
      <c r="L1757" s="268" t="s">
        <v>99</v>
      </c>
    </row>
    <row r="1758" spans="1:12" ht="17.25" x14ac:dyDescent="0.3">
      <c r="A1758" s="143">
        <f t="shared" si="39"/>
        <v>0</v>
      </c>
      <c r="B1758" s="268"/>
      <c r="C1758" s="268"/>
      <c r="D1758" s="268"/>
      <c r="E1758" s="268"/>
      <c r="F1758" s="268"/>
      <c r="G1758" s="268"/>
      <c r="H1758" s="268"/>
      <c r="I1758" s="268"/>
      <c r="J1758" s="268"/>
      <c r="K1758" s="268"/>
      <c r="L1758" s="268" t="s">
        <v>99</v>
      </c>
    </row>
    <row r="1759" spans="1:12" ht="17.25" x14ac:dyDescent="0.3">
      <c r="A1759" s="143">
        <f t="shared" si="39"/>
        <v>0</v>
      </c>
      <c r="B1759" s="268"/>
      <c r="C1759" s="268"/>
      <c r="D1759" s="268"/>
      <c r="E1759" s="268"/>
      <c r="F1759" s="268"/>
      <c r="G1759" s="268"/>
      <c r="H1759" s="268"/>
      <c r="I1759" s="268"/>
      <c r="J1759" s="268"/>
      <c r="K1759" s="268"/>
      <c r="L1759" s="268" t="s">
        <v>99</v>
      </c>
    </row>
    <row r="1760" spans="1:12" ht="17.25" x14ac:dyDescent="0.3">
      <c r="A1760" s="143">
        <f t="shared" si="39"/>
        <v>0</v>
      </c>
      <c r="B1760" s="268"/>
      <c r="C1760" s="268"/>
      <c r="D1760" s="268"/>
      <c r="E1760" s="268"/>
      <c r="F1760" s="268"/>
      <c r="G1760" s="268"/>
      <c r="H1760" s="268"/>
      <c r="I1760" s="268"/>
      <c r="J1760" s="268"/>
      <c r="K1760" s="268"/>
      <c r="L1760" s="268" t="s">
        <v>99</v>
      </c>
    </row>
    <row r="1761" spans="1:12" ht="17.25" x14ac:dyDescent="0.3">
      <c r="A1761" s="143">
        <f t="shared" si="39"/>
        <v>0</v>
      </c>
      <c r="B1761" s="268"/>
      <c r="C1761" s="268"/>
      <c r="D1761" s="268"/>
      <c r="E1761" s="268"/>
      <c r="F1761" s="268"/>
      <c r="G1761" s="268"/>
      <c r="H1761" s="268"/>
      <c r="I1761" s="268"/>
      <c r="J1761" s="268"/>
      <c r="K1761" s="268"/>
      <c r="L1761" s="268" t="s">
        <v>99</v>
      </c>
    </row>
    <row r="1762" spans="1:12" ht="17.25" x14ac:dyDescent="0.3">
      <c r="A1762" s="143">
        <f t="shared" si="39"/>
        <v>0</v>
      </c>
      <c r="B1762" s="268"/>
      <c r="C1762" s="268"/>
      <c r="D1762" s="268"/>
      <c r="E1762" s="268"/>
      <c r="F1762" s="268"/>
      <c r="G1762" s="268"/>
      <c r="H1762" s="268"/>
      <c r="I1762" s="268"/>
      <c r="J1762" s="268"/>
      <c r="K1762" s="268"/>
      <c r="L1762" s="268" t="s">
        <v>99</v>
      </c>
    </row>
    <row r="1763" spans="1:12" ht="17.25" x14ac:dyDescent="0.3">
      <c r="A1763" s="143">
        <f t="shared" si="39"/>
        <v>0</v>
      </c>
      <c r="B1763" s="268"/>
      <c r="C1763" s="268"/>
      <c r="D1763" s="268"/>
      <c r="E1763" s="268"/>
      <c r="F1763" s="268"/>
      <c r="G1763" s="268"/>
      <c r="H1763" s="268"/>
      <c r="I1763" s="268"/>
      <c r="J1763" s="268"/>
      <c r="K1763" s="268"/>
      <c r="L1763" s="268" t="s">
        <v>99</v>
      </c>
    </row>
    <row r="1764" spans="1:12" ht="17.25" x14ac:dyDescent="0.3">
      <c r="A1764" s="143">
        <f t="shared" si="39"/>
        <v>0</v>
      </c>
      <c r="B1764" s="268"/>
      <c r="C1764" s="268"/>
      <c r="D1764" s="268"/>
      <c r="E1764" s="268"/>
      <c r="F1764" s="268"/>
      <c r="G1764" s="268"/>
      <c r="H1764" s="268"/>
      <c r="I1764" s="268"/>
      <c r="J1764" s="268"/>
      <c r="K1764" s="268"/>
      <c r="L1764" s="268" t="s">
        <v>99</v>
      </c>
    </row>
    <row r="1765" spans="1:12" ht="17.25" x14ac:dyDescent="0.3">
      <c r="A1765" s="143">
        <f t="shared" si="39"/>
        <v>0</v>
      </c>
      <c r="B1765" s="268"/>
      <c r="C1765" s="268"/>
      <c r="D1765" s="268"/>
      <c r="E1765" s="268"/>
      <c r="F1765" s="268"/>
      <c r="G1765" s="268"/>
      <c r="H1765" s="268"/>
      <c r="I1765" s="268"/>
      <c r="J1765" s="268"/>
      <c r="K1765" s="268"/>
      <c r="L1765" s="268" t="s">
        <v>99</v>
      </c>
    </row>
    <row r="1766" spans="1:12" ht="17.25" x14ac:dyDescent="0.3">
      <c r="A1766" s="143">
        <f t="shared" ref="A1766:A1829" si="40">WEEKNUM(B1766)</f>
        <v>0</v>
      </c>
      <c r="B1766" s="268"/>
      <c r="C1766" s="268"/>
      <c r="D1766" s="268"/>
      <c r="E1766" s="268"/>
      <c r="F1766" s="268"/>
      <c r="G1766" s="268"/>
      <c r="H1766" s="268"/>
      <c r="I1766" s="268"/>
      <c r="J1766" s="268"/>
      <c r="K1766" s="268"/>
      <c r="L1766" s="268" t="s">
        <v>99</v>
      </c>
    </row>
    <row r="1767" spans="1:12" ht="17.25" x14ac:dyDescent="0.3">
      <c r="A1767" s="143">
        <f t="shared" si="40"/>
        <v>0</v>
      </c>
      <c r="B1767" s="268"/>
      <c r="C1767" s="268"/>
      <c r="D1767" s="268"/>
      <c r="E1767" s="268"/>
      <c r="F1767" s="268"/>
      <c r="G1767" s="268"/>
      <c r="H1767" s="268"/>
      <c r="I1767" s="268"/>
      <c r="J1767" s="268"/>
      <c r="K1767" s="268"/>
      <c r="L1767" s="268" t="s">
        <v>99</v>
      </c>
    </row>
    <row r="1768" spans="1:12" ht="17.25" x14ac:dyDescent="0.3">
      <c r="A1768" s="143">
        <f t="shared" si="40"/>
        <v>0</v>
      </c>
      <c r="B1768" s="268"/>
      <c r="C1768" s="268"/>
      <c r="D1768" s="268"/>
      <c r="E1768" s="268"/>
      <c r="F1768" s="268"/>
      <c r="G1768" s="268"/>
      <c r="H1768" s="268"/>
      <c r="I1768" s="268"/>
      <c r="J1768" s="268"/>
      <c r="K1768" s="268"/>
      <c r="L1768" s="268" t="s">
        <v>99</v>
      </c>
    </row>
    <row r="1769" spans="1:12" ht="17.25" x14ac:dyDescent="0.3">
      <c r="A1769" s="143">
        <f t="shared" si="40"/>
        <v>0</v>
      </c>
      <c r="B1769" s="268"/>
      <c r="C1769" s="268"/>
      <c r="D1769" s="268"/>
      <c r="E1769" s="268"/>
      <c r="F1769" s="268"/>
      <c r="G1769" s="268"/>
      <c r="H1769" s="268"/>
      <c r="I1769" s="268"/>
      <c r="J1769" s="268"/>
      <c r="K1769" s="268"/>
      <c r="L1769" s="268" t="s">
        <v>99</v>
      </c>
    </row>
    <row r="1770" spans="1:12" ht="17.25" x14ac:dyDescent="0.3">
      <c r="A1770" s="143">
        <f t="shared" si="40"/>
        <v>0</v>
      </c>
      <c r="B1770" s="268"/>
      <c r="C1770" s="268"/>
      <c r="D1770" s="268"/>
      <c r="E1770" s="268"/>
      <c r="F1770" s="268"/>
      <c r="G1770" s="268"/>
      <c r="H1770" s="268"/>
      <c r="I1770" s="268"/>
      <c r="J1770" s="268"/>
      <c r="K1770" s="268"/>
      <c r="L1770" s="268" t="s">
        <v>99</v>
      </c>
    </row>
    <row r="1771" spans="1:12" ht="17.25" x14ac:dyDescent="0.3">
      <c r="A1771" s="143">
        <f t="shared" si="40"/>
        <v>0</v>
      </c>
      <c r="B1771" s="268"/>
      <c r="C1771" s="268"/>
      <c r="D1771" s="268"/>
      <c r="E1771" s="268"/>
      <c r="F1771" s="268"/>
      <c r="G1771" s="268"/>
      <c r="H1771" s="268"/>
      <c r="I1771" s="268"/>
      <c r="J1771" s="268"/>
      <c r="K1771" s="268"/>
      <c r="L1771" s="268" t="s">
        <v>99</v>
      </c>
    </row>
    <row r="1772" spans="1:12" ht="17.25" x14ac:dyDescent="0.3">
      <c r="A1772" s="143">
        <f t="shared" si="40"/>
        <v>0</v>
      </c>
      <c r="B1772" s="268"/>
      <c r="C1772" s="268"/>
      <c r="D1772" s="268"/>
      <c r="E1772" s="268"/>
      <c r="F1772" s="268"/>
      <c r="G1772" s="268"/>
      <c r="H1772" s="268"/>
      <c r="I1772" s="268"/>
      <c r="J1772" s="268"/>
      <c r="K1772" s="268"/>
      <c r="L1772" s="268" t="s">
        <v>99</v>
      </c>
    </row>
    <row r="1773" spans="1:12" ht="17.25" x14ac:dyDescent="0.3">
      <c r="A1773" s="143">
        <f t="shared" si="40"/>
        <v>0</v>
      </c>
      <c r="B1773" s="268"/>
      <c r="C1773" s="268"/>
      <c r="D1773" s="268"/>
      <c r="E1773" s="268"/>
      <c r="F1773" s="268"/>
      <c r="G1773" s="268"/>
      <c r="H1773" s="268"/>
      <c r="I1773" s="268"/>
      <c r="J1773" s="268"/>
      <c r="K1773" s="268"/>
      <c r="L1773" s="268" t="s">
        <v>99</v>
      </c>
    </row>
    <row r="1774" spans="1:12" ht="17.25" x14ac:dyDescent="0.3">
      <c r="A1774" s="143">
        <f t="shared" si="40"/>
        <v>0</v>
      </c>
      <c r="B1774" s="268"/>
      <c r="C1774" s="268"/>
      <c r="D1774" s="268"/>
      <c r="E1774" s="268"/>
      <c r="F1774" s="268"/>
      <c r="G1774" s="268"/>
      <c r="H1774" s="268"/>
      <c r="I1774" s="268"/>
      <c r="J1774" s="268"/>
      <c r="K1774" s="268"/>
      <c r="L1774" s="268" t="s">
        <v>99</v>
      </c>
    </row>
    <row r="1775" spans="1:12" ht="17.25" x14ac:dyDescent="0.3">
      <c r="A1775" s="143">
        <f t="shared" si="40"/>
        <v>0</v>
      </c>
      <c r="B1775" s="268"/>
      <c r="C1775" s="268"/>
      <c r="D1775" s="268"/>
      <c r="E1775" s="268"/>
      <c r="F1775" s="268"/>
      <c r="G1775" s="268"/>
      <c r="H1775" s="268"/>
      <c r="I1775" s="268"/>
      <c r="J1775" s="268"/>
      <c r="K1775" s="268"/>
      <c r="L1775" s="268" t="s">
        <v>99</v>
      </c>
    </row>
    <row r="1776" spans="1:12" ht="17.25" x14ac:dyDescent="0.3">
      <c r="A1776" s="143">
        <f t="shared" si="40"/>
        <v>0</v>
      </c>
      <c r="B1776" s="268"/>
      <c r="C1776" s="268"/>
      <c r="D1776" s="268"/>
      <c r="E1776" s="268"/>
      <c r="F1776" s="268"/>
      <c r="G1776" s="268"/>
      <c r="H1776" s="268"/>
      <c r="I1776" s="268"/>
      <c r="J1776" s="268"/>
      <c r="K1776" s="268"/>
      <c r="L1776" s="268" t="s">
        <v>99</v>
      </c>
    </row>
    <row r="1777" spans="1:12" ht="17.25" x14ac:dyDescent="0.3">
      <c r="A1777" s="143">
        <f t="shared" si="40"/>
        <v>0</v>
      </c>
      <c r="B1777" s="268"/>
      <c r="C1777" s="268"/>
      <c r="D1777" s="268"/>
      <c r="E1777" s="268"/>
      <c r="F1777" s="268"/>
      <c r="G1777" s="268"/>
      <c r="H1777" s="268"/>
      <c r="I1777" s="268"/>
      <c r="J1777" s="268"/>
      <c r="K1777" s="268"/>
      <c r="L1777" s="268" t="s">
        <v>99</v>
      </c>
    </row>
    <row r="1778" spans="1:12" ht="17.25" x14ac:dyDescent="0.3">
      <c r="A1778" s="143">
        <f t="shared" si="40"/>
        <v>0</v>
      </c>
      <c r="B1778" s="268"/>
      <c r="C1778" s="268"/>
      <c r="D1778" s="268"/>
      <c r="E1778" s="268"/>
      <c r="F1778" s="268"/>
      <c r="G1778" s="268"/>
      <c r="H1778" s="268"/>
      <c r="I1778" s="268"/>
      <c r="J1778" s="268"/>
      <c r="K1778" s="268"/>
      <c r="L1778" s="268" t="s">
        <v>99</v>
      </c>
    </row>
    <row r="1779" spans="1:12" ht="17.25" x14ac:dyDescent="0.3">
      <c r="A1779" s="143">
        <f t="shared" si="40"/>
        <v>0</v>
      </c>
      <c r="B1779" s="268"/>
      <c r="C1779" s="268"/>
      <c r="D1779" s="268"/>
      <c r="E1779" s="268"/>
      <c r="F1779" s="268"/>
      <c r="G1779" s="268"/>
      <c r="H1779" s="268"/>
      <c r="I1779" s="268"/>
      <c r="J1779" s="268"/>
      <c r="K1779" s="268"/>
      <c r="L1779" s="268" t="s">
        <v>99</v>
      </c>
    </row>
    <row r="1780" spans="1:12" ht="17.25" x14ac:dyDescent="0.3">
      <c r="A1780" s="143">
        <f t="shared" si="40"/>
        <v>0</v>
      </c>
      <c r="B1780" s="268"/>
      <c r="C1780" s="268"/>
      <c r="D1780" s="268"/>
      <c r="E1780" s="268"/>
      <c r="F1780" s="268"/>
      <c r="G1780" s="268"/>
      <c r="H1780" s="268"/>
      <c r="I1780" s="268"/>
      <c r="J1780" s="268"/>
      <c r="K1780" s="268"/>
      <c r="L1780" s="268" t="s">
        <v>99</v>
      </c>
    </row>
    <row r="1781" spans="1:12" ht="17.25" x14ac:dyDescent="0.3">
      <c r="A1781" s="143">
        <f t="shared" si="40"/>
        <v>0</v>
      </c>
      <c r="B1781" s="268"/>
      <c r="C1781" s="268"/>
      <c r="D1781" s="268"/>
      <c r="E1781" s="268"/>
      <c r="F1781" s="268"/>
      <c r="G1781" s="268"/>
      <c r="H1781" s="268"/>
      <c r="I1781" s="268"/>
      <c r="J1781" s="268"/>
      <c r="K1781" s="268"/>
      <c r="L1781" s="268" t="s">
        <v>99</v>
      </c>
    </row>
    <row r="1782" spans="1:12" ht="17.25" x14ac:dyDescent="0.3">
      <c r="A1782" s="143">
        <f t="shared" si="40"/>
        <v>0</v>
      </c>
      <c r="B1782" s="268"/>
      <c r="C1782" s="268"/>
      <c r="D1782" s="268"/>
      <c r="E1782" s="268"/>
      <c r="F1782" s="268"/>
      <c r="G1782" s="268"/>
      <c r="H1782" s="268"/>
      <c r="I1782" s="268"/>
      <c r="J1782" s="268"/>
      <c r="K1782" s="268"/>
      <c r="L1782" s="268" t="s">
        <v>99</v>
      </c>
    </row>
    <row r="1783" spans="1:12" ht="17.25" x14ac:dyDescent="0.3">
      <c r="A1783" s="143">
        <f t="shared" si="40"/>
        <v>0</v>
      </c>
      <c r="B1783" s="268"/>
      <c r="C1783" s="268"/>
      <c r="D1783" s="268"/>
      <c r="E1783" s="268"/>
      <c r="F1783" s="268"/>
      <c r="G1783" s="268"/>
      <c r="H1783" s="268"/>
      <c r="I1783" s="268"/>
      <c r="J1783" s="268"/>
      <c r="K1783" s="268"/>
      <c r="L1783" s="268" t="s">
        <v>99</v>
      </c>
    </row>
    <row r="1784" spans="1:12" ht="17.25" x14ac:dyDescent="0.3">
      <c r="A1784" s="143">
        <f t="shared" si="40"/>
        <v>0</v>
      </c>
      <c r="B1784" s="268"/>
      <c r="C1784" s="268"/>
      <c r="D1784" s="268"/>
      <c r="E1784" s="268"/>
      <c r="F1784" s="268"/>
      <c r="G1784" s="268"/>
      <c r="H1784" s="268"/>
      <c r="I1784" s="268"/>
      <c r="J1784" s="268"/>
      <c r="K1784" s="268"/>
      <c r="L1784" s="268" t="s">
        <v>99</v>
      </c>
    </row>
    <row r="1785" spans="1:12" ht="17.25" x14ac:dyDescent="0.3">
      <c r="A1785" s="143">
        <f t="shared" si="40"/>
        <v>0</v>
      </c>
      <c r="B1785" s="268"/>
      <c r="C1785" s="268"/>
      <c r="D1785" s="268"/>
      <c r="E1785" s="268"/>
      <c r="F1785" s="268"/>
      <c r="G1785" s="268"/>
      <c r="H1785" s="268"/>
      <c r="I1785" s="268"/>
      <c r="J1785" s="268"/>
      <c r="K1785" s="268"/>
      <c r="L1785" s="268" t="s">
        <v>99</v>
      </c>
    </row>
    <row r="1786" spans="1:12" ht="17.25" x14ac:dyDescent="0.3">
      <c r="A1786" s="143">
        <f t="shared" si="40"/>
        <v>0</v>
      </c>
      <c r="B1786" s="268"/>
      <c r="C1786" s="268"/>
      <c r="D1786" s="268"/>
      <c r="E1786" s="268"/>
      <c r="F1786" s="268"/>
      <c r="G1786" s="268"/>
      <c r="H1786" s="268"/>
      <c r="I1786" s="268"/>
      <c r="J1786" s="268"/>
      <c r="K1786" s="268"/>
      <c r="L1786" s="268" t="s">
        <v>99</v>
      </c>
    </row>
    <row r="1787" spans="1:12" ht="17.25" x14ac:dyDescent="0.3">
      <c r="A1787" s="143">
        <f t="shared" si="40"/>
        <v>0</v>
      </c>
      <c r="B1787" s="268"/>
      <c r="C1787" s="268"/>
      <c r="D1787" s="268"/>
      <c r="E1787" s="268"/>
      <c r="F1787" s="268"/>
      <c r="G1787" s="268"/>
      <c r="H1787" s="268"/>
      <c r="I1787" s="268"/>
      <c r="J1787" s="268"/>
      <c r="K1787" s="268"/>
      <c r="L1787" s="268" t="s">
        <v>99</v>
      </c>
    </row>
    <row r="1788" spans="1:12" ht="17.25" x14ac:dyDescent="0.3">
      <c r="A1788" s="143">
        <f t="shared" si="40"/>
        <v>0</v>
      </c>
      <c r="B1788" s="268"/>
      <c r="C1788" s="268"/>
      <c r="D1788" s="268"/>
      <c r="E1788" s="268"/>
      <c r="F1788" s="268"/>
      <c r="G1788" s="268"/>
      <c r="H1788" s="268"/>
      <c r="I1788" s="268"/>
      <c r="J1788" s="268"/>
      <c r="K1788" s="268"/>
      <c r="L1788" s="268" t="s">
        <v>99</v>
      </c>
    </row>
    <row r="1789" spans="1:12" ht="17.25" x14ac:dyDescent="0.3">
      <c r="A1789" s="143">
        <f t="shared" si="40"/>
        <v>0</v>
      </c>
      <c r="B1789" s="268"/>
      <c r="C1789" s="268"/>
      <c r="D1789" s="268"/>
      <c r="E1789" s="268"/>
      <c r="F1789" s="268"/>
      <c r="G1789" s="268"/>
      <c r="H1789" s="268"/>
      <c r="I1789" s="268"/>
      <c r="J1789" s="268"/>
      <c r="K1789" s="268"/>
      <c r="L1789" s="268" t="s">
        <v>99</v>
      </c>
    </row>
    <row r="1790" spans="1:12" ht="17.25" x14ac:dyDescent="0.3">
      <c r="A1790" s="143">
        <f t="shared" si="40"/>
        <v>0</v>
      </c>
      <c r="B1790" s="268"/>
      <c r="C1790" s="268"/>
      <c r="D1790" s="268"/>
      <c r="E1790" s="268"/>
      <c r="F1790" s="268"/>
      <c r="G1790" s="268"/>
      <c r="H1790" s="268"/>
      <c r="I1790" s="268"/>
      <c r="J1790" s="268"/>
      <c r="K1790" s="268"/>
      <c r="L1790" s="268" t="s">
        <v>99</v>
      </c>
    </row>
    <row r="1791" spans="1:12" ht="17.25" x14ac:dyDescent="0.3">
      <c r="A1791" s="143">
        <f t="shared" si="40"/>
        <v>0</v>
      </c>
      <c r="B1791" s="268"/>
      <c r="C1791" s="268"/>
      <c r="D1791" s="268"/>
      <c r="E1791" s="268"/>
      <c r="F1791" s="268"/>
      <c r="G1791" s="268"/>
      <c r="H1791" s="268"/>
      <c r="I1791" s="268"/>
      <c r="J1791" s="268"/>
      <c r="K1791" s="268"/>
      <c r="L1791" s="268" t="s">
        <v>99</v>
      </c>
    </row>
    <row r="1792" spans="1:12" ht="17.25" x14ac:dyDescent="0.3">
      <c r="A1792" s="143">
        <f t="shared" si="40"/>
        <v>0</v>
      </c>
      <c r="B1792" s="268"/>
      <c r="C1792" s="268"/>
      <c r="D1792" s="268"/>
      <c r="E1792" s="268"/>
      <c r="F1792" s="268"/>
      <c r="G1792" s="268"/>
      <c r="H1792" s="268"/>
      <c r="I1792" s="268"/>
      <c r="J1792" s="268"/>
      <c r="K1792" s="268"/>
      <c r="L1792" s="268" t="s">
        <v>99</v>
      </c>
    </row>
    <row r="1793" spans="1:12" ht="17.25" x14ac:dyDescent="0.3">
      <c r="A1793" s="143">
        <f t="shared" si="40"/>
        <v>0</v>
      </c>
      <c r="B1793" s="268"/>
      <c r="C1793" s="268"/>
      <c r="D1793" s="268"/>
      <c r="E1793" s="268"/>
      <c r="F1793" s="268"/>
      <c r="G1793" s="268"/>
      <c r="H1793" s="268"/>
      <c r="I1793" s="268"/>
      <c r="J1793" s="268"/>
      <c r="K1793" s="268"/>
      <c r="L1793" s="268" t="s">
        <v>99</v>
      </c>
    </row>
    <row r="1794" spans="1:12" ht="17.25" x14ac:dyDescent="0.3">
      <c r="A1794" s="143">
        <f t="shared" si="40"/>
        <v>0</v>
      </c>
      <c r="B1794" s="268"/>
      <c r="C1794" s="268"/>
      <c r="D1794" s="268"/>
      <c r="E1794" s="268"/>
      <c r="F1794" s="268"/>
      <c r="G1794" s="268"/>
      <c r="H1794" s="268"/>
      <c r="I1794" s="268"/>
      <c r="J1794" s="268"/>
      <c r="K1794" s="268"/>
      <c r="L1794" s="268" t="s">
        <v>99</v>
      </c>
    </row>
    <row r="1795" spans="1:12" ht="17.25" x14ac:dyDescent="0.3">
      <c r="A1795" s="143">
        <f t="shared" si="40"/>
        <v>0</v>
      </c>
      <c r="B1795" s="268"/>
      <c r="C1795" s="268"/>
      <c r="D1795" s="268"/>
      <c r="E1795" s="268"/>
      <c r="F1795" s="268"/>
      <c r="G1795" s="268"/>
      <c r="H1795" s="268"/>
      <c r="I1795" s="268"/>
      <c r="J1795" s="268"/>
      <c r="K1795" s="268"/>
      <c r="L1795" s="268" t="s">
        <v>99</v>
      </c>
    </row>
    <row r="1796" spans="1:12" ht="17.25" x14ac:dyDescent="0.3">
      <c r="A1796" s="143">
        <f t="shared" si="40"/>
        <v>0</v>
      </c>
      <c r="B1796" s="268"/>
      <c r="C1796" s="268"/>
      <c r="D1796" s="268"/>
      <c r="E1796" s="268"/>
      <c r="F1796" s="268"/>
      <c r="G1796" s="268"/>
      <c r="H1796" s="268"/>
      <c r="I1796" s="268"/>
      <c r="J1796" s="268"/>
      <c r="K1796" s="268"/>
      <c r="L1796" s="268" t="s">
        <v>99</v>
      </c>
    </row>
    <row r="1797" spans="1:12" ht="17.25" x14ac:dyDescent="0.3">
      <c r="A1797" s="143">
        <f t="shared" si="40"/>
        <v>0</v>
      </c>
      <c r="B1797" s="268"/>
      <c r="C1797" s="268"/>
      <c r="D1797" s="268"/>
      <c r="E1797" s="268"/>
      <c r="F1797" s="268"/>
      <c r="G1797" s="268"/>
      <c r="H1797" s="268"/>
      <c r="I1797" s="268"/>
      <c r="J1797" s="268"/>
      <c r="K1797" s="268"/>
      <c r="L1797" s="268" t="s">
        <v>99</v>
      </c>
    </row>
    <row r="1798" spans="1:12" ht="17.25" x14ac:dyDescent="0.3">
      <c r="A1798" s="143">
        <f t="shared" si="40"/>
        <v>0</v>
      </c>
      <c r="B1798" s="268"/>
      <c r="C1798" s="268"/>
      <c r="D1798" s="268"/>
      <c r="E1798" s="268"/>
      <c r="F1798" s="268"/>
      <c r="G1798" s="268"/>
      <c r="H1798" s="268"/>
      <c r="I1798" s="268"/>
      <c r="J1798" s="268"/>
      <c r="K1798" s="268"/>
      <c r="L1798" s="268" t="s">
        <v>99</v>
      </c>
    </row>
    <row r="1799" spans="1:12" ht="17.25" x14ac:dyDescent="0.3">
      <c r="A1799" s="143">
        <f t="shared" si="40"/>
        <v>0</v>
      </c>
      <c r="B1799" s="268"/>
      <c r="C1799" s="268"/>
      <c r="D1799" s="268"/>
      <c r="E1799" s="268"/>
      <c r="F1799" s="268"/>
      <c r="G1799" s="268"/>
      <c r="H1799" s="268"/>
      <c r="I1799" s="268"/>
      <c r="J1799" s="268"/>
      <c r="K1799" s="268"/>
      <c r="L1799" s="268" t="s">
        <v>99</v>
      </c>
    </row>
    <row r="1800" spans="1:12" ht="17.25" x14ac:dyDescent="0.3">
      <c r="A1800" s="143">
        <f t="shared" si="40"/>
        <v>0</v>
      </c>
      <c r="B1800" s="268"/>
      <c r="C1800" s="268"/>
      <c r="D1800" s="268"/>
      <c r="E1800" s="268"/>
      <c r="F1800" s="268"/>
      <c r="G1800" s="268"/>
      <c r="H1800" s="268"/>
      <c r="I1800" s="268"/>
      <c r="J1800" s="268"/>
      <c r="K1800" s="268"/>
      <c r="L1800" s="268" t="s">
        <v>99</v>
      </c>
    </row>
    <row r="1801" spans="1:12" ht="17.25" x14ac:dyDescent="0.3">
      <c r="A1801" s="143">
        <f t="shared" si="40"/>
        <v>0</v>
      </c>
      <c r="B1801" s="268"/>
      <c r="C1801" s="268"/>
      <c r="D1801" s="268"/>
      <c r="E1801" s="268"/>
      <c r="F1801" s="268"/>
      <c r="G1801" s="268"/>
      <c r="H1801" s="268"/>
      <c r="I1801" s="268"/>
      <c r="J1801" s="268"/>
      <c r="K1801" s="268"/>
      <c r="L1801" s="268" t="s">
        <v>99</v>
      </c>
    </row>
    <row r="1802" spans="1:12" ht="17.25" x14ac:dyDescent="0.3">
      <c r="A1802" s="143">
        <f t="shared" si="40"/>
        <v>0</v>
      </c>
      <c r="B1802" s="268"/>
      <c r="C1802" s="268"/>
      <c r="D1802" s="268"/>
      <c r="E1802" s="268"/>
      <c r="F1802" s="268"/>
      <c r="G1802" s="268"/>
      <c r="H1802" s="268"/>
      <c r="I1802" s="268"/>
      <c r="J1802" s="268"/>
      <c r="K1802" s="268"/>
      <c r="L1802" s="268" t="s">
        <v>99</v>
      </c>
    </row>
    <row r="1803" spans="1:12" ht="17.25" x14ac:dyDescent="0.3">
      <c r="A1803" s="143">
        <f t="shared" si="40"/>
        <v>0</v>
      </c>
      <c r="B1803" s="268"/>
      <c r="C1803" s="268"/>
      <c r="D1803" s="268"/>
      <c r="E1803" s="268"/>
      <c r="F1803" s="268"/>
      <c r="G1803" s="268"/>
      <c r="H1803" s="268"/>
      <c r="I1803" s="268"/>
      <c r="J1803" s="268"/>
      <c r="K1803" s="268"/>
      <c r="L1803" s="268" t="s">
        <v>99</v>
      </c>
    </row>
    <row r="1804" spans="1:12" ht="17.25" x14ac:dyDescent="0.3">
      <c r="A1804" s="143">
        <f t="shared" si="40"/>
        <v>0</v>
      </c>
      <c r="B1804" s="268"/>
      <c r="C1804" s="268"/>
      <c r="D1804" s="268"/>
      <c r="E1804" s="268"/>
      <c r="F1804" s="268"/>
      <c r="G1804" s="268"/>
      <c r="H1804" s="268"/>
      <c r="I1804" s="268"/>
      <c r="J1804" s="268"/>
      <c r="K1804" s="268"/>
      <c r="L1804" s="268" t="s">
        <v>99</v>
      </c>
    </row>
    <row r="1805" spans="1:12" ht="17.25" x14ac:dyDescent="0.3">
      <c r="A1805" s="143">
        <f t="shared" si="40"/>
        <v>0</v>
      </c>
      <c r="B1805" s="268"/>
      <c r="C1805" s="268"/>
      <c r="D1805" s="268"/>
      <c r="E1805" s="268"/>
      <c r="F1805" s="268"/>
      <c r="G1805" s="268"/>
      <c r="H1805" s="268"/>
      <c r="I1805" s="268"/>
      <c r="J1805" s="268"/>
      <c r="K1805" s="268"/>
      <c r="L1805" s="268" t="s">
        <v>99</v>
      </c>
    </row>
    <row r="1806" spans="1:12" ht="17.25" x14ac:dyDescent="0.3">
      <c r="A1806" s="143">
        <f t="shared" si="40"/>
        <v>0</v>
      </c>
      <c r="B1806" s="268"/>
      <c r="C1806" s="268"/>
      <c r="D1806" s="268"/>
      <c r="E1806" s="268"/>
      <c r="F1806" s="268"/>
      <c r="G1806" s="268"/>
      <c r="H1806" s="268"/>
      <c r="I1806" s="268"/>
      <c r="J1806" s="268"/>
      <c r="K1806" s="268"/>
      <c r="L1806" s="268" t="s">
        <v>99</v>
      </c>
    </row>
    <row r="1807" spans="1:12" ht="17.25" x14ac:dyDescent="0.3">
      <c r="A1807" s="143">
        <f t="shared" si="40"/>
        <v>0</v>
      </c>
      <c r="B1807" s="268"/>
      <c r="C1807" s="268"/>
      <c r="D1807" s="268"/>
      <c r="E1807" s="268"/>
      <c r="F1807" s="268"/>
      <c r="G1807" s="268"/>
      <c r="H1807" s="268"/>
      <c r="I1807" s="268"/>
      <c r="J1807" s="268"/>
      <c r="K1807" s="268"/>
      <c r="L1807" s="268" t="s">
        <v>99</v>
      </c>
    </row>
    <row r="1808" spans="1:12" ht="17.25" x14ac:dyDescent="0.3">
      <c r="A1808" s="143">
        <f t="shared" si="40"/>
        <v>0</v>
      </c>
      <c r="B1808" s="268"/>
      <c r="C1808" s="268"/>
      <c r="D1808" s="268"/>
      <c r="E1808" s="268"/>
      <c r="F1808" s="268"/>
      <c r="G1808" s="268"/>
      <c r="H1808" s="268"/>
      <c r="I1808" s="268"/>
      <c r="J1808" s="268"/>
      <c r="K1808" s="268"/>
      <c r="L1808" s="268" t="s">
        <v>99</v>
      </c>
    </row>
    <row r="1809" spans="1:12" ht="17.25" x14ac:dyDescent="0.3">
      <c r="A1809" s="143">
        <f t="shared" si="40"/>
        <v>0</v>
      </c>
      <c r="B1809" s="268"/>
      <c r="C1809" s="268"/>
      <c r="D1809" s="268"/>
      <c r="E1809" s="268"/>
      <c r="F1809" s="268"/>
      <c r="G1809" s="268"/>
      <c r="H1809" s="268"/>
      <c r="I1809" s="268"/>
      <c r="J1809" s="268"/>
      <c r="K1809" s="268"/>
      <c r="L1809" s="268" t="s">
        <v>99</v>
      </c>
    </row>
    <row r="1810" spans="1:12" ht="17.25" x14ac:dyDescent="0.3">
      <c r="A1810" s="143">
        <f t="shared" si="40"/>
        <v>0</v>
      </c>
      <c r="B1810" s="268"/>
      <c r="C1810" s="268"/>
      <c r="D1810" s="268"/>
      <c r="E1810" s="268"/>
      <c r="F1810" s="268"/>
      <c r="G1810" s="268"/>
      <c r="H1810" s="268"/>
      <c r="I1810" s="268"/>
      <c r="J1810" s="268"/>
      <c r="K1810" s="268"/>
      <c r="L1810" s="268" t="s">
        <v>99</v>
      </c>
    </row>
    <row r="1811" spans="1:12" ht="17.25" x14ac:dyDescent="0.3">
      <c r="A1811" s="143">
        <f t="shared" si="40"/>
        <v>0</v>
      </c>
      <c r="B1811" s="268"/>
      <c r="C1811" s="268"/>
      <c r="D1811" s="268"/>
      <c r="E1811" s="268"/>
      <c r="F1811" s="268"/>
      <c r="G1811" s="268"/>
      <c r="H1811" s="268"/>
      <c r="I1811" s="268"/>
      <c r="J1811" s="268"/>
      <c r="K1811" s="268"/>
      <c r="L1811" s="268" t="s">
        <v>99</v>
      </c>
    </row>
    <row r="1812" spans="1:12" ht="17.25" x14ac:dyDescent="0.3">
      <c r="A1812" s="143">
        <f t="shared" si="40"/>
        <v>0</v>
      </c>
      <c r="B1812" s="268"/>
      <c r="C1812" s="268"/>
      <c r="D1812" s="268"/>
      <c r="E1812" s="268"/>
      <c r="F1812" s="268"/>
      <c r="G1812" s="268"/>
      <c r="H1812" s="268"/>
      <c r="I1812" s="268"/>
      <c r="J1812" s="268"/>
      <c r="K1812" s="268"/>
      <c r="L1812" s="268" t="s">
        <v>99</v>
      </c>
    </row>
    <row r="1813" spans="1:12" ht="17.25" x14ac:dyDescent="0.3">
      <c r="A1813" s="143">
        <f t="shared" si="40"/>
        <v>0</v>
      </c>
      <c r="B1813" s="268"/>
      <c r="C1813" s="268"/>
      <c r="D1813" s="268"/>
      <c r="E1813" s="268"/>
      <c r="F1813" s="268"/>
      <c r="G1813" s="268"/>
      <c r="H1813" s="268"/>
      <c r="I1813" s="268"/>
      <c r="J1813" s="268"/>
      <c r="K1813" s="268"/>
      <c r="L1813" s="268" t="s">
        <v>99</v>
      </c>
    </row>
    <row r="1814" spans="1:12" ht="17.25" x14ac:dyDescent="0.3">
      <c r="A1814" s="143">
        <f t="shared" si="40"/>
        <v>0</v>
      </c>
      <c r="B1814" s="268"/>
      <c r="C1814" s="268"/>
      <c r="D1814" s="268"/>
      <c r="E1814" s="268"/>
      <c r="F1814" s="268"/>
      <c r="G1814" s="268"/>
      <c r="H1814" s="268"/>
      <c r="I1814" s="268"/>
      <c r="J1814" s="268"/>
      <c r="K1814" s="268"/>
      <c r="L1814" s="268" t="s">
        <v>99</v>
      </c>
    </row>
    <row r="1815" spans="1:12" ht="17.25" x14ac:dyDescent="0.3">
      <c r="A1815" s="143">
        <f t="shared" si="40"/>
        <v>0</v>
      </c>
      <c r="B1815" s="268"/>
      <c r="C1815" s="268"/>
      <c r="D1815" s="268"/>
      <c r="E1815" s="268"/>
      <c r="F1815" s="268"/>
      <c r="G1815" s="268"/>
      <c r="H1815" s="268"/>
      <c r="I1815" s="268"/>
      <c r="J1815" s="268"/>
      <c r="K1815" s="268"/>
      <c r="L1815" s="268" t="s">
        <v>99</v>
      </c>
    </row>
    <row r="1816" spans="1:12" ht="17.25" x14ac:dyDescent="0.3">
      <c r="A1816" s="143">
        <f t="shared" si="40"/>
        <v>0</v>
      </c>
      <c r="B1816" s="268"/>
      <c r="C1816" s="268"/>
      <c r="D1816" s="268"/>
      <c r="E1816" s="268"/>
      <c r="F1816" s="268"/>
      <c r="G1816" s="268"/>
      <c r="H1816" s="268"/>
      <c r="I1816" s="268"/>
      <c r="J1816" s="268"/>
      <c r="K1816" s="268"/>
      <c r="L1816" s="268" t="s">
        <v>99</v>
      </c>
    </row>
    <row r="1817" spans="1:12" ht="17.25" x14ac:dyDescent="0.3">
      <c r="A1817" s="143">
        <f t="shared" si="40"/>
        <v>0</v>
      </c>
      <c r="B1817" s="268"/>
      <c r="C1817" s="268"/>
      <c r="D1817" s="268"/>
      <c r="E1817" s="268"/>
      <c r="F1817" s="268"/>
      <c r="G1817" s="268"/>
      <c r="H1817" s="268"/>
      <c r="I1817" s="268"/>
      <c r="J1817" s="268"/>
      <c r="K1817" s="268"/>
      <c r="L1817" s="268" t="s">
        <v>99</v>
      </c>
    </row>
    <row r="1818" spans="1:12" ht="17.25" x14ac:dyDescent="0.3">
      <c r="A1818" s="143">
        <f t="shared" si="40"/>
        <v>0</v>
      </c>
      <c r="B1818" s="268"/>
      <c r="C1818" s="268"/>
      <c r="D1818" s="268"/>
      <c r="E1818" s="268"/>
      <c r="F1818" s="268"/>
      <c r="G1818" s="268"/>
      <c r="H1818" s="268"/>
      <c r="I1818" s="268"/>
      <c r="J1818" s="268"/>
      <c r="K1818" s="268"/>
      <c r="L1818" s="268" t="s">
        <v>99</v>
      </c>
    </row>
    <row r="1819" spans="1:12" ht="17.25" x14ac:dyDescent="0.3">
      <c r="A1819" s="143">
        <f t="shared" si="40"/>
        <v>0</v>
      </c>
      <c r="B1819" s="268"/>
      <c r="C1819" s="268"/>
      <c r="D1819" s="268"/>
      <c r="E1819" s="268"/>
      <c r="F1819" s="268"/>
      <c r="G1819" s="268"/>
      <c r="H1819" s="268"/>
      <c r="I1819" s="268"/>
      <c r="J1819" s="268"/>
      <c r="K1819" s="268"/>
      <c r="L1819" s="268" t="s">
        <v>99</v>
      </c>
    </row>
    <row r="1820" spans="1:12" ht="17.25" x14ac:dyDescent="0.3">
      <c r="A1820" s="143">
        <f t="shared" si="40"/>
        <v>0</v>
      </c>
      <c r="B1820" s="268"/>
      <c r="C1820" s="268"/>
      <c r="D1820" s="268"/>
      <c r="E1820" s="268"/>
      <c r="F1820" s="268"/>
      <c r="G1820" s="268"/>
      <c r="H1820" s="268"/>
      <c r="I1820" s="268"/>
      <c r="J1820" s="268"/>
      <c r="K1820" s="268"/>
      <c r="L1820" s="268" t="s">
        <v>99</v>
      </c>
    </row>
    <row r="1821" spans="1:12" ht="17.25" x14ac:dyDescent="0.3">
      <c r="A1821" s="143">
        <f t="shared" si="40"/>
        <v>0</v>
      </c>
      <c r="B1821" s="268"/>
      <c r="C1821" s="268"/>
      <c r="D1821" s="268"/>
      <c r="E1821" s="268"/>
      <c r="F1821" s="268"/>
      <c r="G1821" s="268"/>
      <c r="H1821" s="268"/>
      <c r="I1821" s="268"/>
      <c r="J1821" s="268"/>
      <c r="K1821" s="268"/>
      <c r="L1821" s="268" t="s">
        <v>99</v>
      </c>
    </row>
    <row r="1822" spans="1:12" ht="17.25" x14ac:dyDescent="0.3">
      <c r="A1822" s="143">
        <f t="shared" si="40"/>
        <v>0</v>
      </c>
      <c r="B1822" s="268"/>
      <c r="C1822" s="268"/>
      <c r="D1822" s="268"/>
      <c r="E1822" s="268"/>
      <c r="F1822" s="268"/>
      <c r="G1822" s="268"/>
      <c r="H1822" s="268"/>
      <c r="I1822" s="268"/>
      <c r="J1822" s="268"/>
      <c r="K1822" s="268"/>
      <c r="L1822" s="268" t="s">
        <v>99</v>
      </c>
    </row>
    <row r="1823" spans="1:12" ht="17.25" x14ac:dyDescent="0.3">
      <c r="A1823" s="143">
        <f t="shared" si="40"/>
        <v>0</v>
      </c>
      <c r="B1823" s="268"/>
      <c r="C1823" s="268"/>
      <c r="D1823" s="268"/>
      <c r="E1823" s="268"/>
      <c r="F1823" s="268"/>
      <c r="G1823" s="268"/>
      <c r="H1823" s="268"/>
      <c r="I1823" s="268"/>
      <c r="J1823" s="268"/>
      <c r="K1823" s="268"/>
      <c r="L1823" s="268" t="s">
        <v>99</v>
      </c>
    </row>
    <row r="1824" spans="1:12" ht="17.25" x14ac:dyDescent="0.3">
      <c r="A1824" s="143">
        <f t="shared" si="40"/>
        <v>0</v>
      </c>
      <c r="B1824" s="268"/>
      <c r="C1824" s="268"/>
      <c r="D1824" s="268"/>
      <c r="E1824" s="268"/>
      <c r="F1824" s="268"/>
      <c r="G1824" s="268"/>
      <c r="H1824" s="268"/>
      <c r="I1824" s="268"/>
      <c r="J1824" s="268"/>
      <c r="K1824" s="268"/>
      <c r="L1824" s="268" t="s">
        <v>99</v>
      </c>
    </row>
    <row r="1825" spans="1:12" ht="17.25" x14ac:dyDescent="0.3">
      <c r="A1825" s="143">
        <f t="shared" si="40"/>
        <v>0</v>
      </c>
      <c r="B1825" s="268"/>
      <c r="C1825" s="268"/>
      <c r="D1825" s="268"/>
      <c r="E1825" s="268"/>
      <c r="F1825" s="268"/>
      <c r="G1825" s="268"/>
      <c r="H1825" s="268"/>
      <c r="I1825" s="268"/>
      <c r="J1825" s="268"/>
      <c r="K1825" s="268"/>
      <c r="L1825" s="268" t="s">
        <v>99</v>
      </c>
    </row>
    <row r="1826" spans="1:12" ht="17.25" x14ac:dyDescent="0.3">
      <c r="A1826" s="143">
        <f t="shared" si="40"/>
        <v>0</v>
      </c>
      <c r="B1826" s="268"/>
      <c r="C1826" s="268"/>
      <c r="D1826" s="268"/>
      <c r="E1826" s="268"/>
      <c r="F1826" s="268"/>
      <c r="G1826" s="268"/>
      <c r="H1826" s="268"/>
      <c r="I1826" s="268"/>
      <c r="J1826" s="268"/>
      <c r="K1826" s="268"/>
      <c r="L1826" s="268" t="s">
        <v>99</v>
      </c>
    </row>
    <row r="1827" spans="1:12" ht="17.25" x14ac:dyDescent="0.3">
      <c r="A1827" s="143">
        <f t="shared" si="40"/>
        <v>0</v>
      </c>
      <c r="B1827" s="268"/>
      <c r="C1827" s="268"/>
      <c r="D1827" s="268"/>
      <c r="E1827" s="268"/>
      <c r="F1827" s="268"/>
      <c r="G1827" s="268"/>
      <c r="H1827" s="268"/>
      <c r="I1827" s="268"/>
      <c r="J1827" s="268"/>
      <c r="K1827" s="268"/>
      <c r="L1827" s="268" t="s">
        <v>99</v>
      </c>
    </row>
    <row r="1828" spans="1:12" ht="17.25" x14ac:dyDescent="0.3">
      <c r="A1828" s="143">
        <f t="shared" si="40"/>
        <v>0</v>
      </c>
      <c r="B1828" s="268"/>
      <c r="C1828" s="268"/>
      <c r="D1828" s="268"/>
      <c r="E1828" s="268"/>
      <c r="F1828" s="268"/>
      <c r="G1828" s="268"/>
      <c r="H1828" s="268"/>
      <c r="I1828" s="268"/>
      <c r="J1828" s="268"/>
      <c r="K1828" s="268"/>
      <c r="L1828" s="268" t="s">
        <v>99</v>
      </c>
    </row>
    <row r="1829" spans="1:12" ht="17.25" x14ac:dyDescent="0.3">
      <c r="A1829" s="143">
        <f t="shared" si="40"/>
        <v>0</v>
      </c>
      <c r="B1829" s="268"/>
      <c r="C1829" s="268"/>
      <c r="D1829" s="268"/>
      <c r="E1829" s="268"/>
      <c r="F1829" s="268"/>
      <c r="G1829" s="268"/>
      <c r="H1829" s="268"/>
      <c r="I1829" s="268"/>
      <c r="J1829" s="268"/>
      <c r="K1829" s="268"/>
      <c r="L1829" s="268" t="s">
        <v>99</v>
      </c>
    </row>
    <row r="1830" spans="1:12" ht="17.25" x14ac:dyDescent="0.3">
      <c r="A1830" s="143">
        <f t="shared" ref="A1830:A1893" si="41">WEEKNUM(B1830)</f>
        <v>0</v>
      </c>
      <c r="B1830" s="268"/>
      <c r="C1830" s="268"/>
      <c r="D1830" s="268"/>
      <c r="E1830" s="268"/>
      <c r="F1830" s="268"/>
      <c r="G1830" s="268"/>
      <c r="H1830" s="268"/>
      <c r="I1830" s="268"/>
      <c r="J1830" s="268"/>
      <c r="K1830" s="268"/>
      <c r="L1830" s="268" t="s">
        <v>99</v>
      </c>
    </row>
    <row r="1831" spans="1:12" ht="17.25" x14ac:dyDescent="0.3">
      <c r="A1831" s="143">
        <f t="shared" si="41"/>
        <v>0</v>
      </c>
      <c r="B1831" s="268"/>
      <c r="C1831" s="268"/>
      <c r="D1831" s="268"/>
      <c r="E1831" s="268"/>
      <c r="F1831" s="268"/>
      <c r="G1831" s="268"/>
      <c r="H1831" s="268"/>
      <c r="I1831" s="268"/>
      <c r="J1831" s="268"/>
      <c r="K1831" s="268"/>
      <c r="L1831" s="268" t="s">
        <v>99</v>
      </c>
    </row>
    <row r="1832" spans="1:12" ht="17.25" x14ac:dyDescent="0.3">
      <c r="A1832" s="143">
        <f t="shared" si="41"/>
        <v>0</v>
      </c>
      <c r="B1832" s="268"/>
      <c r="C1832" s="268"/>
      <c r="D1832" s="268"/>
      <c r="E1832" s="268"/>
      <c r="F1832" s="268"/>
      <c r="G1832" s="268"/>
      <c r="H1832" s="268"/>
      <c r="I1832" s="268"/>
      <c r="J1832" s="268"/>
      <c r="K1832" s="268"/>
      <c r="L1832" s="268" t="s">
        <v>99</v>
      </c>
    </row>
    <row r="1833" spans="1:12" ht="17.25" x14ac:dyDescent="0.3">
      <c r="A1833" s="143">
        <f t="shared" si="41"/>
        <v>0</v>
      </c>
      <c r="B1833" s="268"/>
      <c r="C1833" s="268"/>
      <c r="D1833" s="268"/>
      <c r="E1833" s="268"/>
      <c r="F1833" s="268"/>
      <c r="G1833" s="268"/>
      <c r="H1833" s="268"/>
      <c r="I1833" s="268"/>
      <c r="J1833" s="268"/>
      <c r="K1833" s="268"/>
      <c r="L1833" s="268" t="s">
        <v>99</v>
      </c>
    </row>
    <row r="1834" spans="1:12" ht="17.25" x14ac:dyDescent="0.3">
      <c r="A1834" s="143">
        <f t="shared" si="41"/>
        <v>0</v>
      </c>
      <c r="B1834" s="268"/>
      <c r="C1834" s="268"/>
      <c r="D1834" s="268"/>
      <c r="E1834" s="268"/>
      <c r="F1834" s="268"/>
      <c r="G1834" s="268"/>
      <c r="H1834" s="268"/>
      <c r="I1834" s="268"/>
      <c r="J1834" s="268"/>
      <c r="K1834" s="268"/>
      <c r="L1834" s="268" t="s">
        <v>99</v>
      </c>
    </row>
    <row r="1835" spans="1:12" ht="17.25" x14ac:dyDescent="0.3">
      <c r="A1835" s="143">
        <f t="shared" si="41"/>
        <v>0</v>
      </c>
      <c r="B1835" s="268"/>
      <c r="C1835" s="268"/>
      <c r="D1835" s="268"/>
      <c r="E1835" s="268"/>
      <c r="F1835" s="268"/>
      <c r="G1835" s="268"/>
      <c r="H1835" s="268"/>
      <c r="I1835" s="268"/>
      <c r="J1835" s="268"/>
      <c r="K1835" s="268"/>
      <c r="L1835" s="268" t="s">
        <v>99</v>
      </c>
    </row>
    <row r="1836" spans="1:12" ht="17.25" x14ac:dyDescent="0.3">
      <c r="A1836" s="143">
        <f t="shared" si="41"/>
        <v>0</v>
      </c>
      <c r="B1836" s="268"/>
      <c r="C1836" s="268"/>
      <c r="D1836" s="268"/>
      <c r="E1836" s="268"/>
      <c r="F1836" s="268"/>
      <c r="G1836" s="268"/>
      <c r="H1836" s="268"/>
      <c r="I1836" s="268"/>
      <c r="J1836" s="268"/>
      <c r="K1836" s="268"/>
      <c r="L1836" s="268" t="s">
        <v>99</v>
      </c>
    </row>
    <row r="1837" spans="1:12" ht="17.25" x14ac:dyDescent="0.3">
      <c r="A1837" s="143">
        <f t="shared" si="41"/>
        <v>0</v>
      </c>
      <c r="B1837" s="268"/>
      <c r="C1837" s="268"/>
      <c r="D1837" s="268"/>
      <c r="E1837" s="268"/>
      <c r="F1837" s="268"/>
      <c r="G1837" s="268"/>
      <c r="H1837" s="268"/>
      <c r="I1837" s="268"/>
      <c r="J1837" s="268"/>
      <c r="K1837" s="268"/>
      <c r="L1837" s="268" t="s">
        <v>99</v>
      </c>
    </row>
    <row r="1838" spans="1:12" ht="17.25" x14ac:dyDescent="0.3">
      <c r="A1838" s="143">
        <f t="shared" si="41"/>
        <v>0</v>
      </c>
      <c r="B1838" s="268"/>
      <c r="C1838" s="268"/>
      <c r="D1838" s="268"/>
      <c r="E1838" s="268"/>
      <c r="F1838" s="268"/>
      <c r="G1838" s="268"/>
      <c r="H1838" s="268"/>
      <c r="I1838" s="268"/>
      <c r="J1838" s="268"/>
      <c r="K1838" s="268"/>
      <c r="L1838" s="268" t="s">
        <v>99</v>
      </c>
    </row>
    <row r="1839" spans="1:12" ht="17.25" x14ac:dyDescent="0.3">
      <c r="A1839" s="143">
        <f t="shared" si="41"/>
        <v>0</v>
      </c>
      <c r="B1839" s="268"/>
      <c r="C1839" s="268"/>
      <c r="D1839" s="268"/>
      <c r="E1839" s="268"/>
      <c r="F1839" s="268"/>
      <c r="G1839" s="268"/>
      <c r="H1839" s="268"/>
      <c r="I1839" s="268"/>
      <c r="J1839" s="268"/>
      <c r="K1839" s="268"/>
      <c r="L1839" s="268" t="s">
        <v>99</v>
      </c>
    </row>
    <row r="1840" spans="1:12" ht="17.25" x14ac:dyDescent="0.3">
      <c r="A1840" s="143">
        <f t="shared" si="41"/>
        <v>0</v>
      </c>
      <c r="B1840" s="268"/>
      <c r="C1840" s="268"/>
      <c r="D1840" s="268"/>
      <c r="E1840" s="268"/>
      <c r="F1840" s="268"/>
      <c r="G1840" s="268"/>
      <c r="H1840" s="268"/>
      <c r="I1840" s="268"/>
      <c r="J1840" s="268"/>
      <c r="K1840" s="268"/>
      <c r="L1840" s="268" t="s">
        <v>99</v>
      </c>
    </row>
    <row r="1841" spans="1:12" ht="17.25" x14ac:dyDescent="0.3">
      <c r="A1841" s="143">
        <f t="shared" si="41"/>
        <v>0</v>
      </c>
      <c r="B1841" s="268"/>
      <c r="C1841" s="268"/>
      <c r="D1841" s="268"/>
      <c r="E1841" s="268"/>
      <c r="F1841" s="268"/>
      <c r="G1841" s="268"/>
      <c r="H1841" s="268"/>
      <c r="I1841" s="268"/>
      <c r="J1841" s="268"/>
      <c r="K1841" s="268"/>
      <c r="L1841" s="268" t="s">
        <v>99</v>
      </c>
    </row>
    <row r="1842" spans="1:12" ht="17.25" x14ac:dyDescent="0.3">
      <c r="A1842" s="143">
        <f t="shared" si="41"/>
        <v>0</v>
      </c>
      <c r="B1842" s="268"/>
      <c r="C1842" s="268"/>
      <c r="D1842" s="268"/>
      <c r="E1842" s="268"/>
      <c r="F1842" s="268"/>
      <c r="G1842" s="268"/>
      <c r="H1842" s="268"/>
      <c r="I1842" s="268"/>
      <c r="J1842" s="268"/>
      <c r="K1842" s="268"/>
      <c r="L1842" s="268" t="s">
        <v>99</v>
      </c>
    </row>
    <row r="1843" spans="1:12" ht="17.25" x14ac:dyDescent="0.3">
      <c r="A1843" s="143">
        <f t="shared" si="41"/>
        <v>0</v>
      </c>
      <c r="B1843" s="268"/>
      <c r="C1843" s="268"/>
      <c r="D1843" s="268"/>
      <c r="E1843" s="268"/>
      <c r="F1843" s="268"/>
      <c r="G1843" s="268"/>
      <c r="H1843" s="268"/>
      <c r="I1843" s="268"/>
      <c r="J1843" s="268"/>
      <c r="K1843" s="268"/>
      <c r="L1843" s="268" t="s">
        <v>99</v>
      </c>
    </row>
    <row r="1844" spans="1:12" ht="17.25" x14ac:dyDescent="0.3">
      <c r="A1844" s="143">
        <f t="shared" si="41"/>
        <v>0</v>
      </c>
      <c r="B1844" s="268"/>
      <c r="C1844" s="268"/>
      <c r="D1844" s="268"/>
      <c r="E1844" s="268"/>
      <c r="F1844" s="268"/>
      <c r="G1844" s="268"/>
      <c r="H1844" s="268"/>
      <c r="I1844" s="268"/>
      <c r="J1844" s="268"/>
      <c r="K1844" s="268"/>
      <c r="L1844" s="268" t="s">
        <v>99</v>
      </c>
    </row>
    <row r="1845" spans="1:12" ht="17.25" x14ac:dyDescent="0.3">
      <c r="A1845" s="143">
        <f t="shared" si="41"/>
        <v>0</v>
      </c>
      <c r="B1845" s="268"/>
      <c r="C1845" s="268"/>
      <c r="D1845" s="268"/>
      <c r="E1845" s="268"/>
      <c r="F1845" s="268"/>
      <c r="G1845" s="268"/>
      <c r="H1845" s="268"/>
      <c r="I1845" s="268"/>
      <c r="J1845" s="268"/>
      <c r="K1845" s="268"/>
      <c r="L1845" s="268" t="s">
        <v>99</v>
      </c>
    </row>
    <row r="1846" spans="1:12" ht="17.25" x14ac:dyDescent="0.3">
      <c r="A1846" s="143">
        <f t="shared" si="41"/>
        <v>0</v>
      </c>
      <c r="B1846" s="268"/>
      <c r="C1846" s="268"/>
      <c r="D1846" s="268"/>
      <c r="E1846" s="268"/>
      <c r="F1846" s="268"/>
      <c r="G1846" s="268"/>
      <c r="H1846" s="268"/>
      <c r="I1846" s="268"/>
      <c r="J1846" s="268"/>
      <c r="K1846" s="268"/>
      <c r="L1846" s="268" t="s">
        <v>99</v>
      </c>
    </row>
    <row r="1847" spans="1:12" ht="17.25" x14ac:dyDescent="0.3">
      <c r="A1847" s="143">
        <f t="shared" si="41"/>
        <v>0</v>
      </c>
      <c r="B1847" s="268"/>
      <c r="C1847" s="268"/>
      <c r="D1847" s="268"/>
      <c r="E1847" s="268"/>
      <c r="F1847" s="268"/>
      <c r="G1847" s="268"/>
      <c r="H1847" s="268"/>
      <c r="I1847" s="268"/>
      <c r="J1847" s="268"/>
      <c r="K1847" s="268"/>
      <c r="L1847" s="268" t="s">
        <v>99</v>
      </c>
    </row>
    <row r="1848" spans="1:12" ht="17.25" x14ac:dyDescent="0.3">
      <c r="A1848" s="143">
        <f t="shared" si="41"/>
        <v>0</v>
      </c>
      <c r="B1848" s="268"/>
      <c r="C1848" s="268"/>
      <c r="D1848" s="268"/>
      <c r="E1848" s="268"/>
      <c r="F1848" s="268"/>
      <c r="G1848" s="268"/>
      <c r="H1848" s="268"/>
      <c r="I1848" s="268"/>
      <c r="J1848" s="268"/>
      <c r="K1848" s="268"/>
      <c r="L1848" s="268" t="s">
        <v>99</v>
      </c>
    </row>
    <row r="1849" spans="1:12" ht="17.25" x14ac:dyDescent="0.3">
      <c r="A1849" s="143">
        <f t="shared" si="41"/>
        <v>0</v>
      </c>
      <c r="B1849" s="268"/>
      <c r="C1849" s="268"/>
      <c r="D1849" s="268"/>
      <c r="E1849" s="268"/>
      <c r="F1849" s="268"/>
      <c r="G1849" s="268"/>
      <c r="H1849" s="268"/>
      <c r="I1849" s="268"/>
      <c r="J1849" s="268"/>
      <c r="K1849" s="268"/>
      <c r="L1849" s="268" t="s">
        <v>99</v>
      </c>
    </row>
    <row r="1850" spans="1:12" ht="17.25" x14ac:dyDescent="0.3">
      <c r="A1850" s="143">
        <f t="shared" si="41"/>
        <v>0</v>
      </c>
      <c r="B1850" s="268"/>
      <c r="C1850" s="268"/>
      <c r="D1850" s="268"/>
      <c r="E1850" s="268"/>
      <c r="F1850" s="268"/>
      <c r="G1850" s="268"/>
      <c r="H1850" s="268"/>
      <c r="I1850" s="268"/>
      <c r="J1850" s="268"/>
      <c r="K1850" s="268"/>
      <c r="L1850" s="268" t="s">
        <v>99</v>
      </c>
    </row>
    <row r="1851" spans="1:12" ht="17.25" x14ac:dyDescent="0.3">
      <c r="A1851" s="143">
        <f t="shared" si="41"/>
        <v>0</v>
      </c>
      <c r="B1851" s="268"/>
      <c r="C1851" s="268"/>
      <c r="D1851" s="268"/>
      <c r="E1851" s="268"/>
      <c r="F1851" s="268"/>
      <c r="G1851" s="268"/>
      <c r="H1851" s="268"/>
      <c r="I1851" s="268"/>
      <c r="J1851" s="268"/>
      <c r="K1851" s="268"/>
      <c r="L1851" s="268" t="s">
        <v>99</v>
      </c>
    </row>
    <row r="1852" spans="1:12" ht="17.25" x14ac:dyDescent="0.3">
      <c r="A1852" s="143">
        <f t="shared" si="41"/>
        <v>0</v>
      </c>
      <c r="B1852" s="268"/>
      <c r="C1852" s="268"/>
      <c r="D1852" s="268"/>
      <c r="E1852" s="268"/>
      <c r="F1852" s="268"/>
      <c r="G1852" s="268"/>
      <c r="H1852" s="268"/>
      <c r="I1852" s="268"/>
      <c r="J1852" s="268"/>
      <c r="K1852" s="268"/>
      <c r="L1852" s="268" t="s">
        <v>99</v>
      </c>
    </row>
    <row r="1853" spans="1:12" ht="17.25" x14ac:dyDescent="0.3">
      <c r="A1853" s="143">
        <f t="shared" si="41"/>
        <v>0</v>
      </c>
      <c r="B1853" s="268"/>
      <c r="C1853" s="268"/>
      <c r="D1853" s="268"/>
      <c r="E1853" s="268"/>
      <c r="F1853" s="268"/>
      <c r="G1853" s="268"/>
      <c r="H1853" s="268"/>
      <c r="I1853" s="268"/>
      <c r="J1853" s="268"/>
      <c r="K1853" s="268"/>
      <c r="L1853" s="268" t="s">
        <v>99</v>
      </c>
    </row>
    <row r="1854" spans="1:12" ht="17.25" x14ac:dyDescent="0.3">
      <c r="A1854" s="143">
        <f t="shared" si="41"/>
        <v>0</v>
      </c>
      <c r="B1854" s="268"/>
      <c r="C1854" s="268"/>
      <c r="D1854" s="268"/>
      <c r="E1854" s="268"/>
      <c r="F1854" s="268"/>
      <c r="G1854" s="268"/>
      <c r="H1854" s="268"/>
      <c r="I1854" s="268"/>
      <c r="J1854" s="268"/>
      <c r="K1854" s="268"/>
      <c r="L1854" s="268" t="s">
        <v>99</v>
      </c>
    </row>
    <row r="1855" spans="1:12" ht="17.25" x14ac:dyDescent="0.3">
      <c r="A1855" s="143">
        <f t="shared" si="41"/>
        <v>0</v>
      </c>
      <c r="B1855" s="268"/>
      <c r="C1855" s="268"/>
      <c r="D1855" s="268"/>
      <c r="E1855" s="268"/>
      <c r="F1855" s="268"/>
      <c r="G1855" s="268"/>
      <c r="H1855" s="268"/>
      <c r="I1855" s="268"/>
      <c r="J1855" s="268"/>
      <c r="K1855" s="268"/>
      <c r="L1855" s="268" t="s">
        <v>99</v>
      </c>
    </row>
    <row r="1856" spans="1:12" ht="17.25" x14ac:dyDescent="0.3">
      <c r="A1856" s="143">
        <f t="shared" si="41"/>
        <v>0</v>
      </c>
      <c r="B1856" s="268"/>
      <c r="C1856" s="268"/>
      <c r="D1856" s="268"/>
      <c r="E1856" s="268"/>
      <c r="F1856" s="268"/>
      <c r="G1856" s="268"/>
      <c r="H1856" s="268"/>
      <c r="I1856" s="268"/>
      <c r="J1856" s="268"/>
      <c r="K1856" s="268"/>
      <c r="L1856" s="268" t="s">
        <v>99</v>
      </c>
    </row>
    <row r="1857" spans="1:12" ht="17.25" x14ac:dyDescent="0.3">
      <c r="A1857" s="143">
        <f t="shared" si="41"/>
        <v>0</v>
      </c>
      <c r="B1857" s="268"/>
      <c r="C1857" s="268"/>
      <c r="D1857" s="268"/>
      <c r="E1857" s="268"/>
      <c r="F1857" s="268"/>
      <c r="G1857" s="268"/>
      <c r="H1857" s="268"/>
      <c r="I1857" s="268"/>
      <c r="J1857" s="268"/>
      <c r="K1857" s="268"/>
      <c r="L1857" s="268" t="s">
        <v>99</v>
      </c>
    </row>
    <row r="1858" spans="1:12" ht="17.25" x14ac:dyDescent="0.3">
      <c r="A1858" s="143">
        <f t="shared" si="41"/>
        <v>0</v>
      </c>
      <c r="B1858" s="268"/>
      <c r="C1858" s="268"/>
      <c r="D1858" s="268"/>
      <c r="E1858" s="268"/>
      <c r="F1858" s="268"/>
      <c r="G1858" s="268"/>
      <c r="H1858" s="268"/>
      <c r="I1858" s="268"/>
      <c r="J1858" s="268"/>
      <c r="K1858" s="268"/>
      <c r="L1858" s="268" t="s">
        <v>99</v>
      </c>
    </row>
    <row r="1859" spans="1:12" ht="17.25" x14ac:dyDescent="0.3">
      <c r="A1859" s="143">
        <f t="shared" si="41"/>
        <v>0</v>
      </c>
      <c r="B1859" s="268"/>
      <c r="C1859" s="268"/>
      <c r="D1859" s="268"/>
      <c r="E1859" s="268"/>
      <c r="F1859" s="268"/>
      <c r="G1859" s="268"/>
      <c r="H1859" s="268"/>
      <c r="I1859" s="268"/>
      <c r="J1859" s="268"/>
      <c r="K1859" s="268"/>
      <c r="L1859" s="268" t="s">
        <v>99</v>
      </c>
    </row>
    <row r="1860" spans="1:12" ht="17.25" x14ac:dyDescent="0.3">
      <c r="A1860" s="143">
        <f t="shared" si="41"/>
        <v>0</v>
      </c>
      <c r="B1860" s="268"/>
      <c r="C1860" s="268"/>
      <c r="D1860" s="268"/>
      <c r="E1860" s="268"/>
      <c r="F1860" s="268"/>
      <c r="G1860" s="268"/>
      <c r="H1860" s="268"/>
      <c r="I1860" s="268"/>
      <c r="J1860" s="268"/>
      <c r="K1860" s="268"/>
      <c r="L1860" s="268" t="s">
        <v>99</v>
      </c>
    </row>
    <row r="1861" spans="1:12" ht="17.25" x14ac:dyDescent="0.3">
      <c r="A1861" s="143">
        <f t="shared" si="41"/>
        <v>0</v>
      </c>
      <c r="B1861" s="268"/>
      <c r="C1861" s="268"/>
      <c r="D1861" s="268"/>
      <c r="E1861" s="268"/>
      <c r="F1861" s="268"/>
      <c r="G1861" s="268"/>
      <c r="H1861" s="268"/>
      <c r="I1861" s="268"/>
      <c r="J1861" s="268"/>
      <c r="K1861" s="268"/>
      <c r="L1861" s="268" t="s">
        <v>99</v>
      </c>
    </row>
    <row r="1862" spans="1:12" ht="17.25" x14ac:dyDescent="0.3">
      <c r="A1862" s="143">
        <f t="shared" si="41"/>
        <v>0</v>
      </c>
      <c r="B1862" s="268"/>
      <c r="C1862" s="268"/>
      <c r="D1862" s="268"/>
      <c r="E1862" s="268"/>
      <c r="F1862" s="268"/>
      <c r="G1862" s="268"/>
      <c r="H1862" s="268"/>
      <c r="I1862" s="268"/>
      <c r="J1862" s="268"/>
      <c r="K1862" s="268"/>
      <c r="L1862" s="268" t="s">
        <v>99</v>
      </c>
    </row>
    <row r="1863" spans="1:12" ht="17.25" x14ac:dyDescent="0.3">
      <c r="A1863" s="143">
        <f t="shared" si="41"/>
        <v>0</v>
      </c>
      <c r="B1863" s="268"/>
      <c r="C1863" s="268"/>
      <c r="D1863" s="268"/>
      <c r="E1863" s="268"/>
      <c r="F1863" s="268"/>
      <c r="G1863" s="268"/>
      <c r="H1863" s="268"/>
      <c r="I1863" s="268"/>
      <c r="J1863" s="268"/>
      <c r="K1863" s="268"/>
      <c r="L1863" s="268" t="s">
        <v>99</v>
      </c>
    </row>
    <row r="1864" spans="1:12" ht="17.25" x14ac:dyDescent="0.3">
      <c r="A1864" s="143">
        <f t="shared" si="41"/>
        <v>0</v>
      </c>
      <c r="B1864" s="268"/>
      <c r="C1864" s="268"/>
      <c r="D1864" s="268"/>
      <c r="E1864" s="268"/>
      <c r="F1864" s="268"/>
      <c r="G1864" s="268"/>
      <c r="H1864" s="268"/>
      <c r="I1864" s="268"/>
      <c r="J1864" s="268"/>
      <c r="K1864" s="268"/>
      <c r="L1864" s="268" t="s">
        <v>99</v>
      </c>
    </row>
    <row r="1865" spans="1:12" ht="17.25" x14ac:dyDescent="0.3">
      <c r="A1865" s="143">
        <f t="shared" si="41"/>
        <v>0</v>
      </c>
      <c r="B1865" s="268"/>
      <c r="C1865" s="268"/>
      <c r="D1865" s="268"/>
      <c r="E1865" s="268"/>
      <c r="F1865" s="268"/>
      <c r="G1865" s="268"/>
      <c r="H1865" s="268"/>
      <c r="I1865" s="268"/>
      <c r="J1865" s="268"/>
      <c r="K1865" s="268"/>
      <c r="L1865" s="268" t="s">
        <v>99</v>
      </c>
    </row>
    <row r="1866" spans="1:12" ht="17.25" x14ac:dyDescent="0.3">
      <c r="A1866" s="143">
        <f t="shared" si="41"/>
        <v>0</v>
      </c>
      <c r="B1866" s="268"/>
      <c r="C1866" s="268"/>
      <c r="D1866" s="268"/>
      <c r="E1866" s="268"/>
      <c r="F1866" s="268"/>
      <c r="G1866" s="268"/>
      <c r="H1866" s="268"/>
      <c r="I1866" s="268"/>
      <c r="J1866" s="268"/>
      <c r="K1866" s="268"/>
      <c r="L1866" s="268" t="s">
        <v>99</v>
      </c>
    </row>
    <row r="1867" spans="1:12" ht="17.25" x14ac:dyDescent="0.3">
      <c r="A1867" s="143">
        <f t="shared" si="41"/>
        <v>0</v>
      </c>
      <c r="B1867" s="268"/>
      <c r="C1867" s="268"/>
      <c r="D1867" s="268"/>
      <c r="E1867" s="268"/>
      <c r="F1867" s="268"/>
      <c r="G1867" s="268"/>
      <c r="H1867" s="268"/>
      <c r="I1867" s="268"/>
      <c r="J1867" s="268"/>
      <c r="K1867" s="268"/>
      <c r="L1867" s="268" t="s">
        <v>99</v>
      </c>
    </row>
    <row r="1868" spans="1:12" ht="17.25" x14ac:dyDescent="0.3">
      <c r="A1868" s="143">
        <f t="shared" si="41"/>
        <v>0</v>
      </c>
      <c r="B1868" s="268"/>
      <c r="C1868" s="268"/>
      <c r="D1868" s="268"/>
      <c r="E1868" s="268"/>
      <c r="F1868" s="268"/>
      <c r="G1868" s="268"/>
      <c r="H1868" s="268"/>
      <c r="I1868" s="268"/>
      <c r="J1868" s="268"/>
      <c r="K1868" s="268"/>
      <c r="L1868" s="268" t="s">
        <v>99</v>
      </c>
    </row>
    <row r="1869" spans="1:12" ht="17.25" x14ac:dyDescent="0.3">
      <c r="A1869" s="143">
        <f t="shared" si="41"/>
        <v>0</v>
      </c>
      <c r="B1869" s="268"/>
      <c r="C1869" s="268"/>
      <c r="D1869" s="268"/>
      <c r="E1869" s="268"/>
      <c r="F1869" s="268"/>
      <c r="G1869" s="268"/>
      <c r="H1869" s="268"/>
      <c r="I1869" s="268"/>
      <c r="J1869" s="268"/>
      <c r="K1869" s="268"/>
      <c r="L1869" s="268" t="s">
        <v>99</v>
      </c>
    </row>
    <row r="1870" spans="1:12" ht="17.25" x14ac:dyDescent="0.3">
      <c r="A1870" s="143">
        <f t="shared" si="41"/>
        <v>0</v>
      </c>
      <c r="B1870" s="268"/>
      <c r="C1870" s="268"/>
      <c r="D1870" s="268"/>
      <c r="E1870" s="268"/>
      <c r="F1870" s="268"/>
      <c r="G1870" s="268"/>
      <c r="H1870" s="268"/>
      <c r="I1870" s="268"/>
      <c r="J1870" s="268"/>
      <c r="K1870" s="268"/>
      <c r="L1870" s="268" t="s">
        <v>99</v>
      </c>
    </row>
    <row r="1871" spans="1:12" ht="17.25" x14ac:dyDescent="0.3">
      <c r="A1871" s="143">
        <f t="shared" si="41"/>
        <v>0</v>
      </c>
      <c r="B1871" s="268"/>
      <c r="C1871" s="268"/>
      <c r="D1871" s="268"/>
      <c r="E1871" s="268"/>
      <c r="F1871" s="268"/>
      <c r="G1871" s="268"/>
      <c r="H1871" s="268"/>
      <c r="I1871" s="268"/>
      <c r="J1871" s="268"/>
      <c r="K1871" s="268"/>
      <c r="L1871" s="268" t="s">
        <v>99</v>
      </c>
    </row>
    <row r="1872" spans="1:12" ht="17.25" x14ac:dyDescent="0.3">
      <c r="A1872" s="143">
        <f t="shared" si="41"/>
        <v>0</v>
      </c>
      <c r="B1872" s="268"/>
      <c r="C1872" s="268"/>
      <c r="D1872" s="268"/>
      <c r="E1872" s="268"/>
      <c r="F1872" s="268"/>
      <c r="G1872" s="268"/>
      <c r="H1872" s="268"/>
      <c r="I1872" s="268"/>
      <c r="J1872" s="268"/>
      <c r="K1872" s="268"/>
      <c r="L1872" s="268" t="s">
        <v>99</v>
      </c>
    </row>
    <row r="1873" spans="1:12" ht="17.25" x14ac:dyDescent="0.3">
      <c r="A1873" s="143">
        <f t="shared" si="41"/>
        <v>0</v>
      </c>
      <c r="B1873" s="268"/>
      <c r="C1873" s="268"/>
      <c r="D1873" s="268"/>
      <c r="E1873" s="268"/>
      <c r="F1873" s="268"/>
      <c r="G1873" s="268"/>
      <c r="H1873" s="268"/>
      <c r="I1873" s="268"/>
      <c r="J1873" s="268"/>
      <c r="K1873" s="268"/>
      <c r="L1873" s="268" t="s">
        <v>99</v>
      </c>
    </row>
    <row r="1874" spans="1:12" ht="17.25" x14ac:dyDescent="0.3">
      <c r="A1874" s="143">
        <f t="shared" si="41"/>
        <v>0</v>
      </c>
      <c r="B1874" s="268"/>
      <c r="C1874" s="268"/>
      <c r="D1874" s="268"/>
      <c r="E1874" s="268"/>
      <c r="F1874" s="268"/>
      <c r="G1874" s="268"/>
      <c r="H1874" s="268"/>
      <c r="I1874" s="268"/>
      <c r="J1874" s="268"/>
      <c r="K1874" s="268"/>
      <c r="L1874" s="268" t="s">
        <v>99</v>
      </c>
    </row>
    <row r="1875" spans="1:12" ht="17.25" x14ac:dyDescent="0.3">
      <c r="A1875" s="143">
        <f t="shared" si="41"/>
        <v>0</v>
      </c>
      <c r="B1875" s="268"/>
      <c r="C1875" s="268"/>
      <c r="D1875" s="268"/>
      <c r="E1875" s="268"/>
      <c r="F1875" s="268"/>
      <c r="G1875" s="268"/>
      <c r="H1875" s="268"/>
      <c r="I1875" s="268"/>
      <c r="J1875" s="268"/>
      <c r="K1875" s="268"/>
      <c r="L1875" s="268" t="s">
        <v>99</v>
      </c>
    </row>
    <row r="1876" spans="1:12" ht="17.25" x14ac:dyDescent="0.3">
      <c r="A1876" s="143">
        <f t="shared" si="41"/>
        <v>0</v>
      </c>
      <c r="B1876" s="268"/>
      <c r="C1876" s="268"/>
      <c r="D1876" s="268"/>
      <c r="E1876" s="268"/>
      <c r="F1876" s="268"/>
      <c r="G1876" s="268"/>
      <c r="H1876" s="268"/>
      <c r="I1876" s="268"/>
      <c r="J1876" s="268"/>
      <c r="K1876" s="268"/>
      <c r="L1876" s="268" t="s">
        <v>99</v>
      </c>
    </row>
    <row r="1877" spans="1:12" ht="17.25" x14ac:dyDescent="0.3">
      <c r="A1877" s="143">
        <f t="shared" si="41"/>
        <v>0</v>
      </c>
      <c r="B1877" s="268"/>
      <c r="C1877" s="268"/>
      <c r="D1877" s="268"/>
      <c r="E1877" s="268"/>
      <c r="F1877" s="268"/>
      <c r="G1877" s="268"/>
      <c r="H1877" s="268"/>
      <c r="I1877" s="268"/>
      <c r="J1877" s="268"/>
      <c r="K1877" s="268"/>
      <c r="L1877" s="268" t="s">
        <v>99</v>
      </c>
    </row>
    <row r="1878" spans="1:12" ht="17.25" x14ac:dyDescent="0.3">
      <c r="A1878" s="143">
        <f t="shared" si="41"/>
        <v>0</v>
      </c>
      <c r="B1878" s="268"/>
      <c r="C1878" s="268"/>
      <c r="D1878" s="268"/>
      <c r="E1878" s="268"/>
      <c r="F1878" s="268"/>
      <c r="G1878" s="268"/>
      <c r="H1878" s="268"/>
      <c r="I1878" s="268"/>
      <c r="J1878" s="268"/>
      <c r="K1878" s="268"/>
      <c r="L1878" s="268" t="s">
        <v>99</v>
      </c>
    </row>
    <row r="1879" spans="1:12" ht="17.25" x14ac:dyDescent="0.3">
      <c r="A1879" s="143">
        <f t="shared" si="41"/>
        <v>0</v>
      </c>
      <c r="B1879" s="268"/>
      <c r="C1879" s="268"/>
      <c r="D1879" s="268"/>
      <c r="E1879" s="268"/>
      <c r="F1879" s="268"/>
      <c r="G1879" s="268"/>
      <c r="H1879" s="268"/>
      <c r="I1879" s="268"/>
      <c r="J1879" s="268"/>
      <c r="K1879" s="268"/>
      <c r="L1879" s="268" t="s">
        <v>99</v>
      </c>
    </row>
    <row r="1880" spans="1:12" ht="17.25" x14ac:dyDescent="0.3">
      <c r="A1880" s="143">
        <f t="shared" si="41"/>
        <v>0</v>
      </c>
      <c r="B1880" s="268"/>
      <c r="C1880" s="268"/>
      <c r="D1880" s="268"/>
      <c r="E1880" s="268"/>
      <c r="F1880" s="268"/>
      <c r="G1880" s="268"/>
      <c r="H1880" s="268"/>
      <c r="I1880" s="268"/>
      <c r="J1880" s="268"/>
      <c r="K1880" s="268"/>
      <c r="L1880" s="268" t="s">
        <v>99</v>
      </c>
    </row>
    <row r="1881" spans="1:12" ht="17.25" x14ac:dyDescent="0.3">
      <c r="A1881" s="143">
        <f t="shared" si="41"/>
        <v>0</v>
      </c>
      <c r="B1881" s="268"/>
      <c r="C1881" s="268"/>
      <c r="D1881" s="268"/>
      <c r="E1881" s="268"/>
      <c r="F1881" s="268"/>
      <c r="G1881" s="268"/>
      <c r="H1881" s="268"/>
      <c r="I1881" s="268"/>
      <c r="J1881" s="268"/>
      <c r="K1881" s="268"/>
      <c r="L1881" s="268" t="s">
        <v>99</v>
      </c>
    </row>
    <row r="1882" spans="1:12" ht="17.25" x14ac:dyDescent="0.3">
      <c r="A1882" s="143">
        <f t="shared" si="41"/>
        <v>0</v>
      </c>
      <c r="B1882" s="268"/>
      <c r="C1882" s="268"/>
      <c r="D1882" s="268"/>
      <c r="E1882" s="268"/>
      <c r="F1882" s="268"/>
      <c r="G1882" s="268"/>
      <c r="H1882" s="268"/>
      <c r="I1882" s="268"/>
      <c r="J1882" s="268"/>
      <c r="K1882" s="268"/>
      <c r="L1882" s="268" t="s">
        <v>99</v>
      </c>
    </row>
    <row r="1883" spans="1:12" ht="17.25" x14ac:dyDescent="0.3">
      <c r="A1883" s="143">
        <f t="shared" si="41"/>
        <v>0</v>
      </c>
      <c r="B1883" s="268"/>
      <c r="C1883" s="268"/>
      <c r="D1883" s="268"/>
      <c r="E1883" s="268"/>
      <c r="F1883" s="268"/>
      <c r="G1883" s="268"/>
      <c r="H1883" s="268"/>
      <c r="I1883" s="268"/>
      <c r="J1883" s="268"/>
      <c r="K1883" s="268"/>
      <c r="L1883" s="268" t="s">
        <v>99</v>
      </c>
    </row>
    <row r="1884" spans="1:12" ht="17.25" x14ac:dyDescent="0.3">
      <c r="A1884" s="143">
        <f t="shared" si="41"/>
        <v>0</v>
      </c>
      <c r="B1884" s="268"/>
      <c r="C1884" s="268"/>
      <c r="D1884" s="268"/>
      <c r="E1884" s="268"/>
      <c r="F1884" s="268"/>
      <c r="G1884" s="268"/>
      <c r="H1884" s="268"/>
      <c r="I1884" s="268"/>
      <c r="J1884" s="268"/>
      <c r="K1884" s="268"/>
      <c r="L1884" s="268" t="s">
        <v>99</v>
      </c>
    </row>
    <row r="1885" spans="1:12" ht="17.25" x14ac:dyDescent="0.3">
      <c r="A1885" s="143">
        <f t="shared" si="41"/>
        <v>0</v>
      </c>
      <c r="B1885" s="268"/>
      <c r="C1885" s="268"/>
      <c r="D1885" s="268"/>
      <c r="E1885" s="268"/>
      <c r="F1885" s="268"/>
      <c r="G1885" s="268"/>
      <c r="H1885" s="268"/>
      <c r="I1885" s="268"/>
      <c r="J1885" s="268"/>
      <c r="K1885" s="268"/>
      <c r="L1885" s="268" t="s">
        <v>99</v>
      </c>
    </row>
    <row r="1886" spans="1:12" ht="17.25" x14ac:dyDescent="0.3">
      <c r="A1886" s="143">
        <f t="shared" si="41"/>
        <v>0</v>
      </c>
      <c r="B1886" s="268"/>
      <c r="C1886" s="268"/>
      <c r="D1886" s="268"/>
      <c r="E1886" s="268"/>
      <c r="F1886" s="268"/>
      <c r="G1886" s="268"/>
      <c r="H1886" s="268"/>
      <c r="I1886" s="268"/>
      <c r="J1886" s="268"/>
      <c r="K1886" s="268"/>
      <c r="L1886" s="268" t="s">
        <v>99</v>
      </c>
    </row>
    <row r="1887" spans="1:12" ht="17.25" x14ac:dyDescent="0.3">
      <c r="A1887" s="143">
        <f t="shared" si="41"/>
        <v>0</v>
      </c>
      <c r="B1887" s="268"/>
      <c r="C1887" s="268"/>
      <c r="D1887" s="268"/>
      <c r="E1887" s="268"/>
      <c r="F1887" s="268"/>
      <c r="G1887" s="268"/>
      <c r="H1887" s="268"/>
      <c r="I1887" s="268"/>
      <c r="J1887" s="268"/>
      <c r="K1887" s="268"/>
      <c r="L1887" s="268" t="s">
        <v>99</v>
      </c>
    </row>
    <row r="1888" spans="1:12" ht="17.25" x14ac:dyDescent="0.3">
      <c r="A1888" s="143">
        <f t="shared" si="41"/>
        <v>0</v>
      </c>
      <c r="B1888" s="268"/>
      <c r="C1888" s="268"/>
      <c r="D1888" s="268"/>
      <c r="E1888" s="268"/>
      <c r="F1888" s="268"/>
      <c r="G1888" s="268"/>
      <c r="H1888" s="268"/>
      <c r="I1888" s="268"/>
      <c r="J1888" s="268"/>
      <c r="K1888" s="268"/>
      <c r="L1888" s="268" t="s">
        <v>99</v>
      </c>
    </row>
    <row r="1889" spans="1:12" ht="17.25" x14ac:dyDescent="0.3">
      <c r="A1889" s="143">
        <f t="shared" si="41"/>
        <v>0</v>
      </c>
      <c r="B1889" s="268"/>
      <c r="C1889" s="268"/>
      <c r="D1889" s="268"/>
      <c r="E1889" s="268"/>
      <c r="F1889" s="268"/>
      <c r="G1889" s="268"/>
      <c r="H1889" s="268"/>
      <c r="I1889" s="268"/>
      <c r="J1889" s="268"/>
      <c r="K1889" s="268"/>
      <c r="L1889" s="268" t="s">
        <v>99</v>
      </c>
    </row>
    <row r="1890" spans="1:12" ht="17.25" x14ac:dyDescent="0.3">
      <c r="A1890" s="143">
        <f t="shared" si="41"/>
        <v>0</v>
      </c>
      <c r="B1890" s="268"/>
      <c r="C1890" s="268"/>
      <c r="D1890" s="268"/>
      <c r="E1890" s="268"/>
      <c r="F1890" s="268"/>
      <c r="G1890" s="268"/>
      <c r="H1890" s="268"/>
      <c r="I1890" s="268"/>
      <c r="J1890" s="268"/>
      <c r="K1890" s="268"/>
      <c r="L1890" s="268" t="s">
        <v>99</v>
      </c>
    </row>
    <row r="1891" spans="1:12" ht="17.25" x14ac:dyDescent="0.3">
      <c r="A1891" s="143">
        <f t="shared" si="41"/>
        <v>0</v>
      </c>
      <c r="B1891" s="268"/>
      <c r="C1891" s="268"/>
      <c r="D1891" s="268"/>
      <c r="E1891" s="268"/>
      <c r="F1891" s="268"/>
      <c r="G1891" s="268"/>
      <c r="H1891" s="268"/>
      <c r="I1891" s="268"/>
      <c r="J1891" s="268"/>
      <c r="K1891" s="268"/>
      <c r="L1891" s="268" t="s">
        <v>99</v>
      </c>
    </row>
    <row r="1892" spans="1:12" ht="17.25" x14ac:dyDescent="0.3">
      <c r="A1892" s="143">
        <f t="shared" si="41"/>
        <v>0</v>
      </c>
      <c r="B1892" s="268"/>
      <c r="C1892" s="268"/>
      <c r="D1892" s="268"/>
      <c r="E1892" s="268"/>
      <c r="F1892" s="268"/>
      <c r="G1892" s="268"/>
      <c r="H1892" s="268"/>
      <c r="I1892" s="268"/>
      <c r="J1892" s="268"/>
      <c r="K1892" s="268"/>
      <c r="L1892" s="268" t="s">
        <v>99</v>
      </c>
    </row>
    <row r="1893" spans="1:12" ht="17.25" x14ac:dyDescent="0.3">
      <c r="A1893" s="143">
        <f t="shared" si="41"/>
        <v>0</v>
      </c>
      <c r="B1893" s="268"/>
      <c r="C1893" s="268"/>
      <c r="D1893" s="268"/>
      <c r="E1893" s="268"/>
      <c r="F1893" s="268"/>
      <c r="G1893" s="268"/>
      <c r="H1893" s="268"/>
      <c r="I1893" s="268"/>
      <c r="J1893" s="268"/>
      <c r="K1893" s="268"/>
      <c r="L1893" s="268" t="s">
        <v>99</v>
      </c>
    </row>
    <row r="1894" spans="1:12" ht="17.25" x14ac:dyDescent="0.3">
      <c r="A1894" s="143">
        <f t="shared" ref="A1894:A1957" si="42">WEEKNUM(B1894)</f>
        <v>0</v>
      </c>
      <c r="B1894" s="268"/>
      <c r="C1894" s="268"/>
      <c r="D1894" s="268"/>
      <c r="E1894" s="268"/>
      <c r="F1894" s="268"/>
      <c r="G1894" s="268"/>
      <c r="H1894" s="268"/>
      <c r="I1894" s="268"/>
      <c r="J1894" s="268"/>
      <c r="K1894" s="268"/>
      <c r="L1894" s="268" t="s">
        <v>99</v>
      </c>
    </row>
    <row r="1895" spans="1:12" ht="17.25" x14ac:dyDescent="0.3">
      <c r="A1895" s="143">
        <f t="shared" si="42"/>
        <v>0</v>
      </c>
      <c r="B1895" s="268"/>
      <c r="C1895" s="268"/>
      <c r="D1895" s="268"/>
      <c r="E1895" s="268"/>
      <c r="F1895" s="268"/>
      <c r="G1895" s="268"/>
      <c r="H1895" s="268"/>
      <c r="I1895" s="268"/>
      <c r="J1895" s="268"/>
      <c r="K1895" s="268"/>
      <c r="L1895" s="268" t="s">
        <v>99</v>
      </c>
    </row>
    <row r="1896" spans="1:12" ht="17.25" x14ac:dyDescent="0.3">
      <c r="A1896" s="143">
        <f t="shared" si="42"/>
        <v>0</v>
      </c>
      <c r="B1896" s="268"/>
      <c r="C1896" s="268"/>
      <c r="D1896" s="268"/>
      <c r="E1896" s="268"/>
      <c r="F1896" s="268"/>
      <c r="G1896" s="268"/>
      <c r="H1896" s="268"/>
      <c r="I1896" s="268"/>
      <c r="J1896" s="268"/>
      <c r="K1896" s="268"/>
      <c r="L1896" s="268" t="s">
        <v>99</v>
      </c>
    </row>
    <row r="1897" spans="1:12" ht="17.25" x14ac:dyDescent="0.3">
      <c r="A1897" s="143">
        <f t="shared" si="42"/>
        <v>0</v>
      </c>
      <c r="B1897" s="268"/>
      <c r="C1897" s="268"/>
      <c r="D1897" s="268"/>
      <c r="E1897" s="268"/>
      <c r="F1897" s="268"/>
      <c r="G1897" s="268"/>
      <c r="H1897" s="268"/>
      <c r="I1897" s="268"/>
      <c r="J1897" s="268"/>
      <c r="K1897" s="268"/>
      <c r="L1897" s="268" t="s">
        <v>99</v>
      </c>
    </row>
    <row r="1898" spans="1:12" ht="17.25" x14ac:dyDescent="0.3">
      <c r="A1898" s="143">
        <f t="shared" si="42"/>
        <v>0</v>
      </c>
      <c r="B1898" s="268"/>
      <c r="C1898" s="268"/>
      <c r="D1898" s="268"/>
      <c r="E1898" s="268"/>
      <c r="F1898" s="268"/>
      <c r="G1898" s="268"/>
      <c r="H1898" s="268"/>
      <c r="I1898" s="268"/>
      <c r="J1898" s="268"/>
      <c r="K1898" s="268"/>
      <c r="L1898" s="268" t="s">
        <v>99</v>
      </c>
    </row>
    <row r="1899" spans="1:12" ht="17.25" x14ac:dyDescent="0.3">
      <c r="A1899" s="143">
        <f t="shared" si="42"/>
        <v>0</v>
      </c>
      <c r="B1899" s="268"/>
      <c r="C1899" s="268"/>
      <c r="D1899" s="268"/>
      <c r="E1899" s="268"/>
      <c r="F1899" s="268"/>
      <c r="G1899" s="268"/>
      <c r="H1899" s="268"/>
      <c r="I1899" s="268"/>
      <c r="J1899" s="268"/>
      <c r="K1899" s="268"/>
      <c r="L1899" s="268" t="s">
        <v>99</v>
      </c>
    </row>
    <row r="1900" spans="1:12" ht="17.25" x14ac:dyDescent="0.3">
      <c r="A1900" s="143">
        <f t="shared" si="42"/>
        <v>0</v>
      </c>
      <c r="B1900" s="268"/>
      <c r="C1900" s="268"/>
      <c r="D1900" s="268"/>
      <c r="E1900" s="268"/>
      <c r="F1900" s="268"/>
      <c r="G1900" s="268"/>
      <c r="H1900" s="268"/>
      <c r="I1900" s="268"/>
      <c r="J1900" s="268"/>
      <c r="K1900" s="268"/>
      <c r="L1900" s="268" t="s">
        <v>99</v>
      </c>
    </row>
    <row r="1901" spans="1:12" ht="17.25" x14ac:dyDescent="0.3">
      <c r="A1901" s="143">
        <f t="shared" si="42"/>
        <v>0</v>
      </c>
      <c r="B1901" s="268"/>
      <c r="C1901" s="268"/>
      <c r="D1901" s="268"/>
      <c r="E1901" s="268"/>
      <c r="F1901" s="268"/>
      <c r="G1901" s="268"/>
      <c r="H1901" s="268"/>
      <c r="I1901" s="268"/>
      <c r="J1901" s="268"/>
      <c r="K1901" s="268"/>
      <c r="L1901" s="268" t="s">
        <v>99</v>
      </c>
    </row>
    <row r="1902" spans="1:12" ht="17.25" x14ac:dyDescent="0.3">
      <c r="A1902" s="143">
        <f t="shared" si="42"/>
        <v>0</v>
      </c>
      <c r="B1902" s="268"/>
      <c r="C1902" s="268"/>
      <c r="D1902" s="268"/>
      <c r="E1902" s="268"/>
      <c r="F1902" s="268"/>
      <c r="G1902" s="268"/>
      <c r="H1902" s="268"/>
      <c r="I1902" s="268"/>
      <c r="J1902" s="268"/>
      <c r="K1902" s="268"/>
      <c r="L1902" s="268" t="s">
        <v>99</v>
      </c>
    </row>
    <row r="1903" spans="1:12" ht="17.25" x14ac:dyDescent="0.3">
      <c r="A1903" s="143">
        <f t="shared" si="42"/>
        <v>0</v>
      </c>
      <c r="B1903" s="268"/>
      <c r="C1903" s="268"/>
      <c r="D1903" s="268"/>
      <c r="E1903" s="268"/>
      <c r="F1903" s="268"/>
      <c r="G1903" s="268"/>
      <c r="H1903" s="268"/>
      <c r="I1903" s="268"/>
      <c r="J1903" s="268"/>
      <c r="K1903" s="268"/>
      <c r="L1903" s="268" t="s">
        <v>99</v>
      </c>
    </row>
    <row r="1904" spans="1:12" ht="17.25" x14ac:dyDescent="0.3">
      <c r="A1904" s="143">
        <f t="shared" si="42"/>
        <v>0</v>
      </c>
      <c r="B1904" s="268"/>
      <c r="C1904" s="268"/>
      <c r="D1904" s="268"/>
      <c r="E1904" s="268"/>
      <c r="F1904" s="268"/>
      <c r="G1904" s="268"/>
      <c r="H1904" s="268"/>
      <c r="I1904" s="268"/>
      <c r="J1904" s="268"/>
      <c r="K1904" s="268"/>
      <c r="L1904" s="268" t="s">
        <v>99</v>
      </c>
    </row>
    <row r="1905" spans="1:12" ht="17.25" x14ac:dyDescent="0.3">
      <c r="A1905" s="143">
        <f t="shared" si="42"/>
        <v>0</v>
      </c>
      <c r="B1905" s="268"/>
      <c r="C1905" s="268"/>
      <c r="D1905" s="268"/>
      <c r="E1905" s="268"/>
      <c r="F1905" s="268"/>
      <c r="G1905" s="268"/>
      <c r="H1905" s="268"/>
      <c r="I1905" s="268"/>
      <c r="J1905" s="268"/>
      <c r="K1905" s="268"/>
      <c r="L1905" s="268" t="s">
        <v>99</v>
      </c>
    </row>
    <row r="1906" spans="1:12" ht="17.25" x14ac:dyDescent="0.3">
      <c r="A1906" s="143">
        <f t="shared" si="42"/>
        <v>0</v>
      </c>
      <c r="B1906" s="268"/>
      <c r="C1906" s="268"/>
      <c r="D1906" s="268"/>
      <c r="E1906" s="268"/>
      <c r="F1906" s="268"/>
      <c r="G1906" s="268"/>
      <c r="H1906" s="268"/>
      <c r="I1906" s="268"/>
      <c r="J1906" s="268"/>
      <c r="K1906" s="268"/>
      <c r="L1906" s="268" t="s">
        <v>99</v>
      </c>
    </row>
    <row r="1907" spans="1:12" ht="17.25" x14ac:dyDescent="0.3">
      <c r="A1907" s="143">
        <f t="shared" si="42"/>
        <v>0</v>
      </c>
      <c r="B1907" s="268"/>
      <c r="C1907" s="268"/>
      <c r="D1907" s="268"/>
      <c r="E1907" s="268"/>
      <c r="F1907" s="268"/>
      <c r="G1907" s="268"/>
      <c r="H1907" s="268"/>
      <c r="I1907" s="268"/>
      <c r="J1907" s="268"/>
      <c r="K1907" s="268"/>
      <c r="L1907" s="268" t="s">
        <v>99</v>
      </c>
    </row>
    <row r="1908" spans="1:12" ht="17.25" x14ac:dyDescent="0.3">
      <c r="A1908" s="143">
        <f t="shared" si="42"/>
        <v>0</v>
      </c>
      <c r="B1908" s="268"/>
      <c r="C1908" s="268"/>
      <c r="D1908" s="268"/>
      <c r="E1908" s="268"/>
      <c r="F1908" s="268"/>
      <c r="G1908" s="268"/>
      <c r="H1908" s="268"/>
      <c r="I1908" s="268"/>
      <c r="J1908" s="268"/>
      <c r="K1908" s="268"/>
      <c r="L1908" s="268" t="s">
        <v>99</v>
      </c>
    </row>
    <row r="1909" spans="1:12" ht="17.25" x14ac:dyDescent="0.3">
      <c r="A1909" s="143">
        <f t="shared" si="42"/>
        <v>0</v>
      </c>
      <c r="B1909" s="268"/>
      <c r="C1909" s="268"/>
      <c r="D1909" s="268"/>
      <c r="E1909" s="268"/>
      <c r="F1909" s="268"/>
      <c r="G1909" s="268"/>
      <c r="H1909" s="268"/>
      <c r="I1909" s="268"/>
      <c r="J1909" s="268"/>
      <c r="K1909" s="268"/>
      <c r="L1909" s="268" t="s">
        <v>99</v>
      </c>
    </row>
    <row r="1910" spans="1:12" ht="17.25" x14ac:dyDescent="0.3">
      <c r="A1910" s="143">
        <f t="shared" si="42"/>
        <v>0</v>
      </c>
      <c r="B1910" s="268"/>
      <c r="C1910" s="268"/>
      <c r="D1910" s="268"/>
      <c r="E1910" s="268"/>
      <c r="F1910" s="268"/>
      <c r="G1910" s="268"/>
      <c r="H1910" s="268"/>
      <c r="I1910" s="268"/>
      <c r="J1910" s="268"/>
      <c r="K1910" s="268"/>
      <c r="L1910" s="268" t="s">
        <v>99</v>
      </c>
    </row>
    <row r="1911" spans="1:12" ht="17.25" x14ac:dyDescent="0.3">
      <c r="A1911" s="143">
        <f t="shared" si="42"/>
        <v>0</v>
      </c>
      <c r="B1911" s="268"/>
      <c r="C1911" s="268"/>
      <c r="D1911" s="268"/>
      <c r="E1911" s="268"/>
      <c r="F1911" s="268"/>
      <c r="G1911" s="268"/>
      <c r="H1911" s="268"/>
      <c r="I1911" s="268"/>
      <c r="J1911" s="268"/>
      <c r="K1911" s="268"/>
      <c r="L1911" s="268" t="s">
        <v>99</v>
      </c>
    </row>
    <row r="1912" spans="1:12" ht="17.25" x14ac:dyDescent="0.3">
      <c r="A1912" s="143">
        <f t="shared" si="42"/>
        <v>0</v>
      </c>
      <c r="B1912" s="268"/>
      <c r="C1912" s="268"/>
      <c r="D1912" s="268"/>
      <c r="E1912" s="268"/>
      <c r="F1912" s="268"/>
      <c r="G1912" s="268"/>
      <c r="H1912" s="268"/>
      <c r="I1912" s="268"/>
      <c r="J1912" s="268"/>
      <c r="K1912" s="268"/>
      <c r="L1912" s="268" t="s">
        <v>99</v>
      </c>
    </row>
    <row r="1913" spans="1:12" ht="17.25" x14ac:dyDescent="0.3">
      <c r="A1913" s="143">
        <f t="shared" si="42"/>
        <v>0</v>
      </c>
      <c r="B1913" s="268"/>
      <c r="C1913" s="268"/>
      <c r="D1913" s="268"/>
      <c r="E1913" s="268"/>
      <c r="F1913" s="268"/>
      <c r="G1913" s="268"/>
      <c r="H1913" s="268"/>
      <c r="I1913" s="268"/>
      <c r="J1913" s="268"/>
      <c r="K1913" s="268"/>
      <c r="L1913" s="268" t="s">
        <v>99</v>
      </c>
    </row>
    <row r="1914" spans="1:12" ht="17.25" x14ac:dyDescent="0.3">
      <c r="A1914" s="143">
        <f t="shared" si="42"/>
        <v>0</v>
      </c>
      <c r="B1914" s="268"/>
      <c r="C1914" s="268"/>
      <c r="D1914" s="268"/>
      <c r="E1914" s="268"/>
      <c r="F1914" s="268"/>
      <c r="G1914" s="268"/>
      <c r="H1914" s="268"/>
      <c r="I1914" s="268"/>
      <c r="J1914" s="268"/>
      <c r="K1914" s="268"/>
      <c r="L1914" s="268" t="s">
        <v>99</v>
      </c>
    </row>
    <row r="1915" spans="1:12" ht="17.25" x14ac:dyDescent="0.3">
      <c r="A1915" s="143">
        <f t="shared" si="42"/>
        <v>0</v>
      </c>
      <c r="B1915" s="268"/>
      <c r="C1915" s="268"/>
      <c r="D1915" s="268"/>
      <c r="E1915" s="268"/>
      <c r="F1915" s="268"/>
      <c r="G1915" s="268"/>
      <c r="H1915" s="268"/>
      <c r="I1915" s="268"/>
      <c r="J1915" s="268"/>
      <c r="K1915" s="268"/>
      <c r="L1915" s="268" t="s">
        <v>99</v>
      </c>
    </row>
    <row r="1916" spans="1:12" ht="17.25" x14ac:dyDescent="0.3">
      <c r="A1916" s="143">
        <f t="shared" si="42"/>
        <v>0</v>
      </c>
      <c r="B1916" s="268"/>
      <c r="C1916" s="268"/>
      <c r="D1916" s="268"/>
      <c r="E1916" s="268"/>
      <c r="F1916" s="268"/>
      <c r="G1916" s="268"/>
      <c r="H1916" s="268"/>
      <c r="I1916" s="268"/>
      <c r="J1916" s="268"/>
      <c r="K1916" s="268"/>
      <c r="L1916" s="268" t="s">
        <v>99</v>
      </c>
    </row>
    <row r="1917" spans="1:12" ht="17.25" x14ac:dyDescent="0.3">
      <c r="A1917" s="143">
        <f t="shared" si="42"/>
        <v>0</v>
      </c>
      <c r="B1917" s="268"/>
      <c r="C1917" s="268"/>
      <c r="D1917" s="268"/>
      <c r="E1917" s="268"/>
      <c r="F1917" s="268"/>
      <c r="G1917" s="268"/>
      <c r="H1917" s="268"/>
      <c r="I1917" s="268"/>
      <c r="J1917" s="268"/>
      <c r="K1917" s="268"/>
      <c r="L1917" s="268" t="s">
        <v>99</v>
      </c>
    </row>
    <row r="1918" spans="1:12" ht="17.25" x14ac:dyDescent="0.3">
      <c r="A1918" s="143">
        <f t="shared" si="42"/>
        <v>0</v>
      </c>
      <c r="B1918" s="268"/>
      <c r="C1918" s="268"/>
      <c r="D1918" s="268"/>
      <c r="E1918" s="268"/>
      <c r="F1918" s="268"/>
      <c r="G1918" s="268"/>
      <c r="H1918" s="268"/>
      <c r="I1918" s="268"/>
      <c r="J1918" s="268"/>
      <c r="K1918" s="268"/>
      <c r="L1918" s="268" t="s">
        <v>99</v>
      </c>
    </row>
    <row r="1919" spans="1:12" ht="17.25" x14ac:dyDescent="0.3">
      <c r="A1919" s="143">
        <f t="shared" si="42"/>
        <v>0</v>
      </c>
      <c r="B1919" s="268"/>
      <c r="C1919" s="268"/>
      <c r="D1919" s="268"/>
      <c r="E1919" s="268"/>
      <c r="F1919" s="268"/>
      <c r="G1919" s="268"/>
      <c r="H1919" s="268"/>
      <c r="I1919" s="268"/>
      <c r="J1919" s="268"/>
      <c r="K1919" s="268"/>
      <c r="L1919" s="268" t="s">
        <v>99</v>
      </c>
    </row>
    <row r="1920" spans="1:12" ht="17.25" x14ac:dyDescent="0.3">
      <c r="A1920" s="143">
        <f t="shared" si="42"/>
        <v>0</v>
      </c>
      <c r="B1920" s="268"/>
      <c r="C1920" s="268"/>
      <c r="D1920" s="268"/>
      <c r="E1920" s="268"/>
      <c r="F1920" s="268"/>
      <c r="G1920" s="268"/>
      <c r="H1920" s="268"/>
      <c r="I1920" s="268"/>
      <c r="J1920" s="268"/>
      <c r="K1920" s="268"/>
      <c r="L1920" s="268" t="s">
        <v>99</v>
      </c>
    </row>
    <row r="1921" spans="1:12" ht="17.25" x14ac:dyDescent="0.3">
      <c r="A1921" s="143">
        <f t="shared" si="42"/>
        <v>0</v>
      </c>
      <c r="B1921" s="268"/>
      <c r="C1921" s="268"/>
      <c r="D1921" s="268"/>
      <c r="E1921" s="268"/>
      <c r="F1921" s="268"/>
      <c r="G1921" s="268"/>
      <c r="H1921" s="268"/>
      <c r="I1921" s="268"/>
      <c r="J1921" s="268"/>
      <c r="K1921" s="268"/>
      <c r="L1921" s="268" t="s">
        <v>99</v>
      </c>
    </row>
    <row r="1922" spans="1:12" ht="17.25" x14ac:dyDescent="0.3">
      <c r="A1922" s="143">
        <f t="shared" si="42"/>
        <v>0</v>
      </c>
      <c r="B1922" s="268"/>
      <c r="C1922" s="268"/>
      <c r="D1922" s="268"/>
      <c r="E1922" s="268"/>
      <c r="F1922" s="268"/>
      <c r="G1922" s="268"/>
      <c r="H1922" s="268"/>
      <c r="I1922" s="268"/>
      <c r="J1922" s="268"/>
      <c r="K1922" s="268"/>
      <c r="L1922" s="268" t="s">
        <v>99</v>
      </c>
    </row>
    <row r="1923" spans="1:12" ht="17.25" x14ac:dyDescent="0.3">
      <c r="A1923" s="143">
        <f t="shared" si="42"/>
        <v>0</v>
      </c>
      <c r="B1923" s="268"/>
      <c r="C1923" s="268"/>
      <c r="D1923" s="268"/>
      <c r="E1923" s="268"/>
      <c r="F1923" s="268"/>
      <c r="G1923" s="268"/>
      <c r="H1923" s="268"/>
      <c r="I1923" s="268"/>
      <c r="J1923" s="268"/>
      <c r="K1923" s="268"/>
      <c r="L1923" s="268" t="s">
        <v>99</v>
      </c>
    </row>
    <row r="1924" spans="1:12" ht="17.25" x14ac:dyDescent="0.3">
      <c r="A1924" s="143">
        <f t="shared" si="42"/>
        <v>0</v>
      </c>
      <c r="B1924" s="268"/>
      <c r="C1924" s="268"/>
      <c r="D1924" s="268"/>
      <c r="E1924" s="268"/>
      <c r="F1924" s="268"/>
      <c r="G1924" s="268"/>
      <c r="H1924" s="268"/>
      <c r="I1924" s="268"/>
      <c r="J1924" s="268"/>
      <c r="K1924" s="268"/>
      <c r="L1924" s="268" t="s">
        <v>99</v>
      </c>
    </row>
    <row r="1925" spans="1:12" ht="17.25" x14ac:dyDescent="0.3">
      <c r="A1925" s="143">
        <f t="shared" si="42"/>
        <v>0</v>
      </c>
      <c r="B1925" s="268"/>
      <c r="C1925" s="268"/>
      <c r="D1925" s="268"/>
      <c r="E1925" s="268"/>
      <c r="F1925" s="268"/>
      <c r="G1925" s="268"/>
      <c r="H1925" s="268"/>
      <c r="I1925" s="268"/>
      <c r="J1925" s="268"/>
      <c r="K1925" s="268"/>
      <c r="L1925" s="268" t="s">
        <v>99</v>
      </c>
    </row>
    <row r="1926" spans="1:12" ht="17.25" x14ac:dyDescent="0.3">
      <c r="A1926" s="143">
        <f t="shared" si="42"/>
        <v>0</v>
      </c>
      <c r="B1926" s="268"/>
      <c r="C1926" s="268"/>
      <c r="D1926" s="268"/>
      <c r="E1926" s="268"/>
      <c r="F1926" s="268"/>
      <c r="G1926" s="268"/>
      <c r="H1926" s="268"/>
      <c r="I1926" s="268"/>
      <c r="J1926" s="268"/>
      <c r="K1926" s="268"/>
      <c r="L1926" s="268" t="s">
        <v>99</v>
      </c>
    </row>
    <row r="1927" spans="1:12" ht="17.25" x14ac:dyDescent="0.3">
      <c r="A1927" s="143">
        <f t="shared" si="42"/>
        <v>0</v>
      </c>
      <c r="B1927" s="268"/>
      <c r="C1927" s="268"/>
      <c r="D1927" s="268"/>
      <c r="E1927" s="268"/>
      <c r="F1927" s="268"/>
      <c r="G1927" s="268"/>
      <c r="H1927" s="268"/>
      <c r="I1927" s="268"/>
      <c r="J1927" s="268"/>
      <c r="K1927" s="268"/>
      <c r="L1927" s="268" t="s">
        <v>99</v>
      </c>
    </row>
    <row r="1928" spans="1:12" ht="17.25" x14ac:dyDescent="0.3">
      <c r="A1928" s="143">
        <f t="shared" si="42"/>
        <v>0</v>
      </c>
      <c r="B1928" s="268"/>
      <c r="C1928" s="268"/>
      <c r="D1928" s="268"/>
      <c r="E1928" s="268"/>
      <c r="F1928" s="268"/>
      <c r="G1928" s="268"/>
      <c r="H1928" s="268"/>
      <c r="I1928" s="268"/>
      <c r="J1928" s="268"/>
      <c r="K1928" s="268"/>
      <c r="L1928" s="268" t="s">
        <v>99</v>
      </c>
    </row>
    <row r="1929" spans="1:12" ht="17.25" x14ac:dyDescent="0.3">
      <c r="A1929" s="143">
        <f t="shared" si="42"/>
        <v>0</v>
      </c>
      <c r="B1929" s="268"/>
      <c r="C1929" s="268"/>
      <c r="D1929" s="268"/>
      <c r="E1929" s="268"/>
      <c r="F1929" s="268"/>
      <c r="G1929" s="268"/>
      <c r="H1929" s="268"/>
      <c r="I1929" s="268"/>
      <c r="J1929" s="268"/>
      <c r="K1929" s="268"/>
      <c r="L1929" s="268" t="s">
        <v>99</v>
      </c>
    </row>
    <row r="1930" spans="1:12" ht="17.25" x14ac:dyDescent="0.3">
      <c r="A1930" s="143">
        <f t="shared" si="42"/>
        <v>0</v>
      </c>
      <c r="B1930" s="268"/>
      <c r="C1930" s="268"/>
      <c r="D1930" s="268"/>
      <c r="E1930" s="268"/>
      <c r="F1930" s="268"/>
      <c r="G1930" s="268"/>
      <c r="H1930" s="268"/>
      <c r="I1930" s="268"/>
      <c r="J1930" s="268"/>
      <c r="K1930" s="268"/>
      <c r="L1930" s="268" t="s">
        <v>99</v>
      </c>
    </row>
    <row r="1931" spans="1:12" ht="17.25" x14ac:dyDescent="0.3">
      <c r="A1931" s="143">
        <f t="shared" si="42"/>
        <v>0</v>
      </c>
      <c r="B1931" s="268"/>
      <c r="C1931" s="268"/>
      <c r="D1931" s="268"/>
      <c r="E1931" s="268"/>
      <c r="F1931" s="268"/>
      <c r="G1931" s="268"/>
      <c r="H1931" s="268"/>
      <c r="I1931" s="268"/>
      <c r="J1931" s="268"/>
      <c r="K1931" s="268"/>
      <c r="L1931" s="268" t="s">
        <v>99</v>
      </c>
    </row>
    <row r="1932" spans="1:12" ht="17.25" x14ac:dyDescent="0.3">
      <c r="A1932" s="143">
        <f t="shared" si="42"/>
        <v>0</v>
      </c>
      <c r="B1932" s="268"/>
      <c r="C1932" s="268"/>
      <c r="D1932" s="268"/>
      <c r="E1932" s="268"/>
      <c r="F1932" s="268"/>
      <c r="G1932" s="268"/>
      <c r="H1932" s="268"/>
      <c r="I1932" s="268"/>
      <c r="J1932" s="268"/>
      <c r="K1932" s="268"/>
      <c r="L1932" s="268" t="s">
        <v>99</v>
      </c>
    </row>
    <row r="1933" spans="1:12" ht="17.25" x14ac:dyDescent="0.3">
      <c r="A1933" s="143">
        <f t="shared" si="42"/>
        <v>0</v>
      </c>
      <c r="B1933" s="268"/>
      <c r="C1933" s="268"/>
      <c r="D1933" s="268"/>
      <c r="E1933" s="268"/>
      <c r="F1933" s="268"/>
      <c r="G1933" s="268"/>
      <c r="H1933" s="268"/>
      <c r="I1933" s="268"/>
      <c r="J1933" s="268"/>
      <c r="K1933" s="268"/>
      <c r="L1933" s="268" t="s">
        <v>99</v>
      </c>
    </row>
    <row r="1934" spans="1:12" ht="17.25" x14ac:dyDescent="0.3">
      <c r="A1934" s="143">
        <f t="shared" si="42"/>
        <v>0</v>
      </c>
      <c r="B1934" s="268"/>
      <c r="C1934" s="268"/>
      <c r="D1934" s="268"/>
      <c r="E1934" s="268"/>
      <c r="F1934" s="268"/>
      <c r="G1934" s="268"/>
      <c r="H1934" s="268"/>
      <c r="I1934" s="268"/>
      <c r="J1934" s="268"/>
      <c r="K1934" s="268"/>
      <c r="L1934" s="268" t="s">
        <v>99</v>
      </c>
    </row>
    <row r="1935" spans="1:12" ht="17.25" x14ac:dyDescent="0.3">
      <c r="A1935" s="143">
        <f t="shared" si="42"/>
        <v>0</v>
      </c>
      <c r="B1935" s="268"/>
      <c r="C1935" s="268"/>
      <c r="D1935" s="268"/>
      <c r="E1935" s="268"/>
      <c r="F1935" s="268"/>
      <c r="G1935" s="268"/>
      <c r="H1935" s="268"/>
      <c r="I1935" s="268"/>
      <c r="J1935" s="268"/>
      <c r="K1935" s="268"/>
      <c r="L1935" s="268" t="s">
        <v>99</v>
      </c>
    </row>
    <row r="1936" spans="1:12" ht="17.25" x14ac:dyDescent="0.3">
      <c r="A1936" s="143">
        <f t="shared" si="42"/>
        <v>0</v>
      </c>
      <c r="B1936" s="268"/>
      <c r="C1936" s="268"/>
      <c r="D1936" s="268"/>
      <c r="E1936" s="268"/>
      <c r="F1936" s="268"/>
      <c r="G1936" s="268"/>
      <c r="H1936" s="268"/>
      <c r="I1936" s="268"/>
      <c r="J1936" s="268"/>
      <c r="K1936" s="268"/>
      <c r="L1936" s="268" t="s">
        <v>99</v>
      </c>
    </row>
    <row r="1937" spans="1:12" ht="17.25" x14ac:dyDescent="0.3">
      <c r="A1937" s="143">
        <f t="shared" si="42"/>
        <v>0</v>
      </c>
      <c r="B1937" s="268"/>
      <c r="C1937" s="268"/>
      <c r="D1937" s="268"/>
      <c r="E1937" s="268"/>
      <c r="F1937" s="268"/>
      <c r="G1937" s="268"/>
      <c r="H1937" s="268"/>
      <c r="I1937" s="268"/>
      <c r="J1937" s="268"/>
      <c r="K1937" s="268"/>
      <c r="L1937" s="268" t="s">
        <v>99</v>
      </c>
    </row>
    <row r="1938" spans="1:12" ht="17.25" x14ac:dyDescent="0.3">
      <c r="A1938" s="143">
        <f t="shared" si="42"/>
        <v>0</v>
      </c>
      <c r="B1938" s="268"/>
      <c r="C1938" s="268"/>
      <c r="D1938" s="268"/>
      <c r="E1938" s="268"/>
      <c r="F1938" s="268"/>
      <c r="G1938" s="268"/>
      <c r="H1938" s="268"/>
      <c r="I1938" s="268"/>
      <c r="J1938" s="268"/>
      <c r="K1938" s="268"/>
      <c r="L1938" s="268" t="s">
        <v>99</v>
      </c>
    </row>
    <row r="1939" spans="1:12" ht="17.25" x14ac:dyDescent="0.3">
      <c r="A1939" s="143">
        <f t="shared" si="42"/>
        <v>0</v>
      </c>
      <c r="B1939" s="268"/>
      <c r="C1939" s="268"/>
      <c r="D1939" s="268"/>
      <c r="E1939" s="268"/>
      <c r="F1939" s="268"/>
      <c r="G1939" s="268"/>
      <c r="H1939" s="268"/>
      <c r="I1939" s="268"/>
      <c r="J1939" s="268"/>
      <c r="K1939" s="268"/>
      <c r="L1939" s="268" t="s">
        <v>99</v>
      </c>
    </row>
    <row r="1940" spans="1:12" ht="17.25" x14ac:dyDescent="0.3">
      <c r="A1940" s="143">
        <f t="shared" si="42"/>
        <v>0</v>
      </c>
      <c r="B1940" s="268"/>
      <c r="C1940" s="268"/>
      <c r="D1940" s="268"/>
      <c r="E1940" s="268"/>
      <c r="F1940" s="268"/>
      <c r="G1940" s="268"/>
      <c r="H1940" s="268"/>
      <c r="I1940" s="268"/>
      <c r="J1940" s="268"/>
      <c r="K1940" s="268"/>
      <c r="L1940" s="268" t="s">
        <v>99</v>
      </c>
    </row>
    <row r="1941" spans="1:12" ht="17.25" x14ac:dyDescent="0.3">
      <c r="A1941" s="143">
        <f t="shared" si="42"/>
        <v>0</v>
      </c>
      <c r="B1941" s="268"/>
      <c r="C1941" s="268"/>
      <c r="D1941" s="268"/>
      <c r="E1941" s="268"/>
      <c r="F1941" s="268"/>
      <c r="G1941" s="268"/>
      <c r="H1941" s="268"/>
      <c r="I1941" s="268"/>
      <c r="J1941" s="268"/>
      <c r="K1941" s="268"/>
      <c r="L1941" s="268" t="s">
        <v>99</v>
      </c>
    </row>
    <row r="1942" spans="1:12" ht="17.25" x14ac:dyDescent="0.3">
      <c r="A1942" s="143">
        <f t="shared" si="42"/>
        <v>0</v>
      </c>
      <c r="B1942" s="268"/>
      <c r="C1942" s="268"/>
      <c r="D1942" s="268"/>
      <c r="E1942" s="268"/>
      <c r="F1942" s="268"/>
      <c r="G1942" s="268"/>
      <c r="H1942" s="268"/>
      <c r="I1942" s="268"/>
      <c r="J1942" s="268"/>
      <c r="K1942" s="268"/>
      <c r="L1942" s="268" t="s">
        <v>99</v>
      </c>
    </row>
    <row r="1943" spans="1:12" ht="17.25" x14ac:dyDescent="0.3">
      <c r="A1943" s="143">
        <f t="shared" si="42"/>
        <v>0</v>
      </c>
      <c r="B1943" s="268"/>
      <c r="C1943" s="268"/>
      <c r="D1943" s="268"/>
      <c r="E1943" s="268"/>
      <c r="F1943" s="268"/>
      <c r="G1943" s="268"/>
      <c r="H1943" s="268"/>
      <c r="I1943" s="268"/>
      <c r="J1943" s="268"/>
      <c r="K1943" s="268"/>
      <c r="L1943" s="268" t="s">
        <v>99</v>
      </c>
    </row>
    <row r="1944" spans="1:12" ht="17.25" x14ac:dyDescent="0.3">
      <c r="A1944" s="143">
        <f t="shared" si="42"/>
        <v>0</v>
      </c>
      <c r="B1944" s="268"/>
      <c r="C1944" s="268"/>
      <c r="D1944" s="268"/>
      <c r="E1944" s="268"/>
      <c r="F1944" s="268"/>
      <c r="G1944" s="268"/>
      <c r="H1944" s="268"/>
      <c r="I1944" s="268"/>
      <c r="J1944" s="268"/>
      <c r="K1944" s="268"/>
      <c r="L1944" s="268" t="s">
        <v>99</v>
      </c>
    </row>
    <row r="1945" spans="1:12" ht="17.25" x14ac:dyDescent="0.3">
      <c r="A1945" s="143">
        <f t="shared" si="42"/>
        <v>0</v>
      </c>
      <c r="B1945" s="268"/>
      <c r="C1945" s="268"/>
      <c r="D1945" s="268"/>
      <c r="E1945" s="268"/>
      <c r="F1945" s="268"/>
      <c r="G1945" s="268"/>
      <c r="H1945" s="268"/>
      <c r="I1945" s="268"/>
      <c r="J1945" s="268"/>
      <c r="K1945" s="268"/>
      <c r="L1945" s="268" t="s">
        <v>99</v>
      </c>
    </row>
    <row r="1946" spans="1:12" ht="17.25" x14ac:dyDescent="0.3">
      <c r="A1946" s="143">
        <f t="shared" si="42"/>
        <v>0</v>
      </c>
      <c r="B1946" s="268"/>
      <c r="C1946" s="268"/>
      <c r="D1946" s="268"/>
      <c r="E1946" s="268"/>
      <c r="F1946" s="268"/>
      <c r="G1946" s="268"/>
      <c r="H1946" s="268"/>
      <c r="I1946" s="268"/>
      <c r="J1946" s="268"/>
      <c r="K1946" s="268"/>
      <c r="L1946" s="268" t="s">
        <v>99</v>
      </c>
    </row>
    <row r="1947" spans="1:12" ht="17.25" x14ac:dyDescent="0.3">
      <c r="A1947" s="143">
        <f t="shared" si="42"/>
        <v>0</v>
      </c>
      <c r="B1947" s="268"/>
      <c r="C1947" s="268"/>
      <c r="D1947" s="268"/>
      <c r="E1947" s="268"/>
      <c r="F1947" s="268"/>
      <c r="G1947" s="268"/>
      <c r="H1947" s="268"/>
      <c r="I1947" s="268"/>
      <c r="J1947" s="268"/>
      <c r="K1947" s="268"/>
      <c r="L1947" s="268" t="s">
        <v>99</v>
      </c>
    </row>
    <row r="1948" spans="1:12" ht="17.25" x14ac:dyDescent="0.3">
      <c r="A1948" s="143">
        <f t="shared" si="42"/>
        <v>0</v>
      </c>
      <c r="B1948" s="268"/>
      <c r="C1948" s="268"/>
      <c r="D1948" s="268"/>
      <c r="E1948" s="268"/>
      <c r="F1948" s="268"/>
      <c r="G1948" s="268"/>
      <c r="H1948" s="268"/>
      <c r="I1948" s="268"/>
      <c r="J1948" s="268"/>
      <c r="K1948" s="268"/>
      <c r="L1948" s="268" t="s">
        <v>99</v>
      </c>
    </row>
    <row r="1949" spans="1:12" ht="17.25" x14ac:dyDescent="0.3">
      <c r="A1949" s="143">
        <f t="shared" si="42"/>
        <v>0</v>
      </c>
      <c r="B1949" s="268"/>
      <c r="C1949" s="268"/>
      <c r="D1949" s="268"/>
      <c r="E1949" s="268"/>
      <c r="F1949" s="268"/>
      <c r="G1949" s="268"/>
      <c r="H1949" s="268"/>
      <c r="I1949" s="268"/>
      <c r="J1949" s="268"/>
      <c r="K1949" s="268"/>
      <c r="L1949" s="268" t="s">
        <v>99</v>
      </c>
    </row>
    <row r="1950" spans="1:12" ht="17.25" x14ac:dyDescent="0.3">
      <c r="A1950" s="143">
        <f t="shared" si="42"/>
        <v>0</v>
      </c>
      <c r="B1950" s="268"/>
      <c r="C1950" s="268"/>
      <c r="D1950" s="268"/>
      <c r="E1950" s="268"/>
      <c r="F1950" s="268"/>
      <c r="G1950" s="268"/>
      <c r="H1950" s="268"/>
      <c r="I1950" s="268"/>
      <c r="J1950" s="268"/>
      <c r="K1950" s="268"/>
      <c r="L1950" s="268" t="s">
        <v>99</v>
      </c>
    </row>
    <row r="1951" spans="1:12" ht="17.25" x14ac:dyDescent="0.3">
      <c r="A1951" s="143">
        <f t="shared" si="42"/>
        <v>0</v>
      </c>
      <c r="B1951" s="268"/>
      <c r="C1951" s="268"/>
      <c r="D1951" s="268"/>
      <c r="E1951" s="268"/>
      <c r="F1951" s="268"/>
      <c r="G1951" s="268"/>
      <c r="H1951" s="268"/>
      <c r="I1951" s="268"/>
      <c r="J1951" s="268"/>
      <c r="K1951" s="268"/>
      <c r="L1951" s="268" t="s">
        <v>99</v>
      </c>
    </row>
    <row r="1952" spans="1:12" ht="17.25" x14ac:dyDescent="0.3">
      <c r="A1952" s="143">
        <f t="shared" si="42"/>
        <v>0</v>
      </c>
      <c r="B1952" s="268"/>
      <c r="C1952" s="268"/>
      <c r="D1952" s="268"/>
      <c r="E1952" s="268"/>
      <c r="F1952" s="268"/>
      <c r="G1952" s="268"/>
      <c r="H1952" s="268"/>
      <c r="I1952" s="268"/>
      <c r="J1952" s="268"/>
      <c r="K1952" s="268"/>
      <c r="L1952" s="268" t="s">
        <v>99</v>
      </c>
    </row>
    <row r="1953" spans="1:12" ht="17.25" x14ac:dyDescent="0.3">
      <c r="A1953" s="143">
        <f t="shared" si="42"/>
        <v>0</v>
      </c>
      <c r="B1953" s="268"/>
      <c r="C1953" s="268"/>
      <c r="D1953" s="268"/>
      <c r="E1953" s="268"/>
      <c r="F1953" s="268"/>
      <c r="G1953" s="268"/>
      <c r="H1953" s="268"/>
      <c r="I1953" s="268"/>
      <c r="J1953" s="268"/>
      <c r="K1953" s="268"/>
      <c r="L1953" s="268" t="s">
        <v>99</v>
      </c>
    </row>
    <row r="1954" spans="1:12" ht="17.25" x14ac:dyDescent="0.3">
      <c r="A1954" s="143">
        <f t="shared" si="42"/>
        <v>0</v>
      </c>
      <c r="B1954" s="268"/>
      <c r="C1954" s="268"/>
      <c r="D1954" s="268"/>
      <c r="E1954" s="268"/>
      <c r="F1954" s="268"/>
      <c r="G1954" s="268"/>
      <c r="H1954" s="268"/>
      <c r="I1954" s="268"/>
      <c r="J1954" s="268"/>
      <c r="K1954" s="268"/>
      <c r="L1954" s="268" t="s">
        <v>99</v>
      </c>
    </row>
    <row r="1955" spans="1:12" ht="17.25" x14ac:dyDescent="0.3">
      <c r="A1955" s="143">
        <f t="shared" si="42"/>
        <v>0</v>
      </c>
      <c r="B1955" s="268"/>
      <c r="C1955" s="268"/>
      <c r="D1955" s="268"/>
      <c r="E1955" s="268"/>
      <c r="F1955" s="268"/>
      <c r="G1955" s="268"/>
      <c r="H1955" s="268"/>
      <c r="I1955" s="268"/>
      <c r="J1955" s="268"/>
      <c r="K1955" s="268"/>
      <c r="L1955" s="268" t="s">
        <v>99</v>
      </c>
    </row>
    <row r="1956" spans="1:12" ht="17.25" x14ac:dyDescent="0.3">
      <c r="A1956" s="143">
        <f t="shared" si="42"/>
        <v>0</v>
      </c>
      <c r="B1956" s="268"/>
      <c r="C1956" s="268"/>
      <c r="D1956" s="268"/>
      <c r="E1956" s="268"/>
      <c r="F1956" s="268"/>
      <c r="G1956" s="268"/>
      <c r="H1956" s="268"/>
      <c r="I1956" s="268"/>
      <c r="J1956" s="268"/>
      <c r="K1956" s="268"/>
      <c r="L1956" s="268" t="s">
        <v>99</v>
      </c>
    </row>
    <row r="1957" spans="1:12" ht="17.25" x14ac:dyDescent="0.3">
      <c r="A1957" s="143">
        <f t="shared" si="42"/>
        <v>0</v>
      </c>
      <c r="B1957" s="268"/>
      <c r="C1957" s="268"/>
      <c r="D1957" s="268"/>
      <c r="E1957" s="268"/>
      <c r="F1957" s="268"/>
      <c r="G1957" s="268"/>
      <c r="H1957" s="268"/>
      <c r="I1957" s="268"/>
      <c r="J1957" s="268"/>
      <c r="K1957" s="268"/>
      <c r="L1957" s="268" t="s">
        <v>99</v>
      </c>
    </row>
    <row r="1958" spans="1:12" ht="17.25" x14ac:dyDescent="0.3">
      <c r="A1958" s="143">
        <f t="shared" ref="A1958:A2021" si="43">WEEKNUM(B1958)</f>
        <v>0</v>
      </c>
      <c r="B1958" s="268"/>
      <c r="C1958" s="268"/>
      <c r="D1958" s="268"/>
      <c r="E1958" s="268"/>
      <c r="F1958" s="268"/>
      <c r="G1958" s="268"/>
      <c r="H1958" s="268"/>
      <c r="I1958" s="268"/>
      <c r="J1958" s="268"/>
      <c r="K1958" s="268"/>
      <c r="L1958" s="268" t="s">
        <v>99</v>
      </c>
    </row>
    <row r="1959" spans="1:12" ht="17.25" x14ac:dyDescent="0.3">
      <c r="A1959" s="143">
        <f t="shared" si="43"/>
        <v>0</v>
      </c>
      <c r="B1959" s="268"/>
      <c r="C1959" s="268"/>
      <c r="D1959" s="268"/>
      <c r="E1959" s="268"/>
      <c r="F1959" s="268"/>
      <c r="G1959" s="268"/>
      <c r="H1959" s="268"/>
      <c r="I1959" s="268"/>
      <c r="J1959" s="268"/>
      <c r="K1959" s="268"/>
      <c r="L1959" s="268" t="s">
        <v>99</v>
      </c>
    </row>
    <row r="1960" spans="1:12" ht="17.25" x14ac:dyDescent="0.3">
      <c r="A1960" s="143">
        <f t="shared" si="43"/>
        <v>0</v>
      </c>
      <c r="B1960" s="268"/>
      <c r="C1960" s="268"/>
      <c r="D1960" s="268"/>
      <c r="E1960" s="268"/>
      <c r="F1960" s="268"/>
      <c r="G1960" s="268"/>
      <c r="H1960" s="268"/>
      <c r="I1960" s="268"/>
      <c r="J1960" s="268"/>
      <c r="K1960" s="268"/>
      <c r="L1960" s="268" t="s">
        <v>99</v>
      </c>
    </row>
    <row r="1961" spans="1:12" ht="17.25" x14ac:dyDescent="0.3">
      <c r="A1961" s="143">
        <f t="shared" si="43"/>
        <v>0</v>
      </c>
      <c r="B1961" s="268"/>
      <c r="C1961" s="268"/>
      <c r="D1961" s="268"/>
      <c r="E1961" s="268"/>
      <c r="F1961" s="268"/>
      <c r="G1961" s="268"/>
      <c r="H1961" s="268"/>
      <c r="I1961" s="268"/>
      <c r="J1961" s="268"/>
      <c r="K1961" s="268"/>
      <c r="L1961" s="268" t="s">
        <v>99</v>
      </c>
    </row>
    <row r="1962" spans="1:12" ht="17.25" x14ac:dyDescent="0.3">
      <c r="A1962" s="143">
        <f t="shared" si="43"/>
        <v>0</v>
      </c>
      <c r="B1962" s="268"/>
      <c r="C1962" s="268"/>
      <c r="D1962" s="268"/>
      <c r="E1962" s="268"/>
      <c r="F1962" s="268"/>
      <c r="G1962" s="268"/>
      <c r="H1962" s="268"/>
      <c r="I1962" s="268"/>
      <c r="J1962" s="268"/>
      <c r="K1962" s="268"/>
      <c r="L1962" s="268" t="s">
        <v>99</v>
      </c>
    </row>
    <row r="1963" spans="1:12" ht="17.25" x14ac:dyDescent="0.3">
      <c r="A1963" s="143">
        <f t="shared" si="43"/>
        <v>0</v>
      </c>
      <c r="B1963" s="268"/>
      <c r="C1963" s="268"/>
      <c r="D1963" s="268"/>
      <c r="E1963" s="268"/>
      <c r="F1963" s="268"/>
      <c r="G1963" s="268"/>
      <c r="H1963" s="268"/>
      <c r="I1963" s="268"/>
      <c r="J1963" s="268"/>
      <c r="K1963" s="268"/>
      <c r="L1963" s="268" t="s">
        <v>99</v>
      </c>
    </row>
    <row r="1964" spans="1:12" ht="17.25" x14ac:dyDescent="0.3">
      <c r="A1964" s="143">
        <f t="shared" si="43"/>
        <v>0</v>
      </c>
      <c r="B1964" s="268"/>
      <c r="C1964" s="268"/>
      <c r="D1964" s="268"/>
      <c r="E1964" s="268"/>
      <c r="F1964" s="268"/>
      <c r="G1964" s="268"/>
      <c r="H1964" s="268"/>
      <c r="I1964" s="268"/>
      <c r="J1964" s="268"/>
      <c r="K1964" s="268"/>
      <c r="L1964" s="268" t="s">
        <v>99</v>
      </c>
    </row>
    <row r="1965" spans="1:12" ht="17.25" x14ac:dyDescent="0.3">
      <c r="A1965" s="143">
        <f t="shared" si="43"/>
        <v>0</v>
      </c>
      <c r="B1965" s="268"/>
      <c r="C1965" s="268"/>
      <c r="D1965" s="268"/>
      <c r="E1965" s="268"/>
      <c r="F1965" s="268"/>
      <c r="G1965" s="268"/>
      <c r="H1965" s="268"/>
      <c r="I1965" s="268"/>
      <c r="J1965" s="268"/>
      <c r="K1965" s="268"/>
      <c r="L1965" s="268" t="s">
        <v>99</v>
      </c>
    </row>
    <row r="1966" spans="1:12" ht="17.25" x14ac:dyDescent="0.3">
      <c r="A1966" s="143">
        <f t="shared" si="43"/>
        <v>0</v>
      </c>
      <c r="B1966" s="268"/>
      <c r="C1966" s="268"/>
      <c r="D1966" s="268"/>
      <c r="E1966" s="268"/>
      <c r="F1966" s="268"/>
      <c r="G1966" s="268"/>
      <c r="H1966" s="268"/>
      <c r="I1966" s="268"/>
      <c r="J1966" s="268"/>
      <c r="K1966" s="268"/>
      <c r="L1966" s="268" t="s">
        <v>99</v>
      </c>
    </row>
    <row r="1967" spans="1:12" ht="17.25" x14ac:dyDescent="0.3">
      <c r="A1967" s="143">
        <f t="shared" si="43"/>
        <v>0</v>
      </c>
      <c r="B1967" s="268"/>
      <c r="C1967" s="268"/>
      <c r="D1967" s="268"/>
      <c r="E1967" s="268"/>
      <c r="F1967" s="268"/>
      <c r="G1967" s="268"/>
      <c r="H1967" s="268"/>
      <c r="I1967" s="268"/>
      <c r="J1967" s="268"/>
      <c r="K1967" s="268"/>
      <c r="L1967" s="268" t="s">
        <v>99</v>
      </c>
    </row>
    <row r="1968" spans="1:12" ht="17.25" x14ac:dyDescent="0.3">
      <c r="A1968" s="143">
        <f t="shared" si="43"/>
        <v>0</v>
      </c>
      <c r="B1968" s="268"/>
      <c r="C1968" s="268"/>
      <c r="D1968" s="268"/>
      <c r="E1968" s="268"/>
      <c r="F1968" s="268"/>
      <c r="G1968" s="268"/>
      <c r="H1968" s="268"/>
      <c r="I1968" s="268"/>
      <c r="J1968" s="268"/>
      <c r="K1968" s="268"/>
      <c r="L1968" s="268" t="s">
        <v>99</v>
      </c>
    </row>
    <row r="1969" spans="1:12" ht="17.25" x14ac:dyDescent="0.3">
      <c r="A1969" s="143">
        <f t="shared" si="43"/>
        <v>0</v>
      </c>
      <c r="B1969" s="268"/>
      <c r="C1969" s="268"/>
      <c r="D1969" s="268"/>
      <c r="E1969" s="268"/>
      <c r="F1969" s="268"/>
      <c r="G1969" s="268"/>
      <c r="H1969" s="268"/>
      <c r="I1969" s="268"/>
      <c r="J1969" s="268"/>
      <c r="K1969" s="268"/>
      <c r="L1969" s="268" t="s">
        <v>99</v>
      </c>
    </row>
    <row r="1970" spans="1:12" ht="17.25" x14ac:dyDescent="0.3">
      <c r="A1970" s="143">
        <f t="shared" si="43"/>
        <v>0</v>
      </c>
      <c r="B1970" s="268"/>
      <c r="C1970" s="268"/>
      <c r="D1970" s="268"/>
      <c r="E1970" s="268"/>
      <c r="F1970" s="268"/>
      <c r="G1970" s="268"/>
      <c r="H1970" s="268"/>
      <c r="I1970" s="268"/>
      <c r="J1970" s="268"/>
      <c r="K1970" s="268"/>
      <c r="L1970" s="268" t="s">
        <v>99</v>
      </c>
    </row>
    <row r="1971" spans="1:12" ht="17.25" x14ac:dyDescent="0.3">
      <c r="A1971" s="143">
        <f t="shared" si="43"/>
        <v>0</v>
      </c>
      <c r="B1971" s="268"/>
      <c r="C1971" s="268"/>
      <c r="D1971" s="268"/>
      <c r="E1971" s="268"/>
      <c r="F1971" s="268"/>
      <c r="G1971" s="268"/>
      <c r="H1971" s="268"/>
      <c r="I1971" s="268"/>
      <c r="J1971" s="268"/>
      <c r="K1971" s="268"/>
      <c r="L1971" s="268" t="s">
        <v>99</v>
      </c>
    </row>
    <row r="1972" spans="1:12" ht="17.25" x14ac:dyDescent="0.3">
      <c r="A1972" s="143">
        <f t="shared" si="43"/>
        <v>0</v>
      </c>
      <c r="B1972" s="268"/>
      <c r="C1972" s="268"/>
      <c r="D1972" s="268"/>
      <c r="E1972" s="268"/>
      <c r="F1972" s="268"/>
      <c r="G1972" s="268"/>
      <c r="H1972" s="268"/>
      <c r="I1972" s="268"/>
      <c r="J1972" s="268"/>
      <c r="K1972" s="268"/>
      <c r="L1972" s="268" t="s">
        <v>99</v>
      </c>
    </row>
    <row r="1973" spans="1:12" ht="17.25" x14ac:dyDescent="0.3">
      <c r="A1973" s="143">
        <f t="shared" si="43"/>
        <v>0</v>
      </c>
      <c r="B1973" s="268"/>
      <c r="C1973" s="268"/>
      <c r="D1973" s="268"/>
      <c r="E1973" s="268"/>
      <c r="F1973" s="268"/>
      <c r="G1973" s="268"/>
      <c r="H1973" s="268"/>
      <c r="I1973" s="268"/>
      <c r="J1973" s="268"/>
      <c r="K1973" s="268"/>
      <c r="L1973" s="268" t="s">
        <v>99</v>
      </c>
    </row>
    <row r="1974" spans="1:12" ht="17.25" x14ac:dyDescent="0.3">
      <c r="A1974" s="143">
        <f t="shared" si="43"/>
        <v>0</v>
      </c>
      <c r="B1974" s="268"/>
      <c r="C1974" s="268"/>
      <c r="D1974" s="268"/>
      <c r="E1974" s="268"/>
      <c r="F1974" s="268"/>
      <c r="G1974" s="268"/>
      <c r="H1974" s="268"/>
      <c r="I1974" s="268"/>
      <c r="J1974" s="268"/>
      <c r="K1974" s="268"/>
      <c r="L1974" s="268" t="s">
        <v>99</v>
      </c>
    </row>
    <row r="1975" spans="1:12" ht="17.25" x14ac:dyDescent="0.3">
      <c r="A1975" s="143">
        <f t="shared" si="43"/>
        <v>0</v>
      </c>
      <c r="B1975" s="268"/>
      <c r="C1975" s="268"/>
      <c r="D1975" s="268"/>
      <c r="E1975" s="268"/>
      <c r="F1975" s="268"/>
      <c r="G1975" s="268"/>
      <c r="H1975" s="268"/>
      <c r="I1975" s="268"/>
      <c r="J1975" s="268"/>
      <c r="K1975" s="268"/>
      <c r="L1975" s="268" t="s">
        <v>99</v>
      </c>
    </row>
    <row r="1976" spans="1:12" ht="17.25" x14ac:dyDescent="0.3">
      <c r="A1976" s="143">
        <f t="shared" si="43"/>
        <v>0</v>
      </c>
      <c r="B1976" s="268"/>
      <c r="C1976" s="268"/>
      <c r="D1976" s="268"/>
      <c r="E1976" s="268"/>
      <c r="F1976" s="268"/>
      <c r="G1976" s="268"/>
      <c r="H1976" s="268"/>
      <c r="I1976" s="268"/>
      <c r="J1976" s="268"/>
      <c r="K1976" s="268"/>
      <c r="L1976" s="268" t="s">
        <v>99</v>
      </c>
    </row>
    <row r="1977" spans="1:12" ht="17.25" x14ac:dyDescent="0.3">
      <c r="A1977" s="143">
        <f t="shared" si="43"/>
        <v>0</v>
      </c>
      <c r="B1977" s="268"/>
      <c r="C1977" s="268"/>
      <c r="D1977" s="268"/>
      <c r="E1977" s="268"/>
      <c r="F1977" s="268"/>
      <c r="G1977" s="268"/>
      <c r="H1977" s="268"/>
      <c r="I1977" s="268"/>
      <c r="J1977" s="268"/>
      <c r="K1977" s="268"/>
      <c r="L1977" s="268" t="s">
        <v>99</v>
      </c>
    </row>
    <row r="1978" spans="1:12" ht="17.25" x14ac:dyDescent="0.3">
      <c r="A1978" s="143">
        <f t="shared" si="43"/>
        <v>0</v>
      </c>
      <c r="B1978" s="268"/>
      <c r="C1978" s="268"/>
      <c r="D1978" s="268"/>
      <c r="E1978" s="268"/>
      <c r="F1978" s="268"/>
      <c r="G1978" s="268"/>
      <c r="H1978" s="268"/>
      <c r="I1978" s="268"/>
      <c r="J1978" s="268"/>
      <c r="K1978" s="268"/>
      <c r="L1978" s="268" t="s">
        <v>99</v>
      </c>
    </row>
    <row r="1979" spans="1:12" ht="17.25" x14ac:dyDescent="0.3">
      <c r="A1979" s="143">
        <f t="shared" si="43"/>
        <v>0</v>
      </c>
      <c r="B1979" s="268"/>
      <c r="C1979" s="268"/>
      <c r="D1979" s="268"/>
      <c r="E1979" s="268"/>
      <c r="F1979" s="268"/>
      <c r="G1979" s="268"/>
      <c r="H1979" s="268"/>
      <c r="I1979" s="268"/>
      <c r="J1979" s="268"/>
      <c r="K1979" s="268"/>
      <c r="L1979" s="268" t="s">
        <v>99</v>
      </c>
    </row>
    <row r="1980" spans="1:12" ht="17.25" x14ac:dyDescent="0.3">
      <c r="A1980" s="143">
        <f t="shared" si="43"/>
        <v>0</v>
      </c>
      <c r="B1980" s="268"/>
      <c r="C1980" s="268"/>
      <c r="D1980" s="268"/>
      <c r="E1980" s="268"/>
      <c r="F1980" s="268"/>
      <c r="G1980" s="268"/>
      <c r="H1980" s="268"/>
      <c r="I1980" s="268"/>
      <c r="J1980" s="268"/>
      <c r="K1980" s="268"/>
      <c r="L1980" s="268" t="s">
        <v>99</v>
      </c>
    </row>
    <row r="1981" spans="1:12" ht="17.25" x14ac:dyDescent="0.3">
      <c r="A1981" s="143">
        <f t="shared" si="43"/>
        <v>0</v>
      </c>
      <c r="B1981" s="268"/>
      <c r="C1981" s="268"/>
      <c r="D1981" s="268"/>
      <c r="E1981" s="268"/>
      <c r="F1981" s="268"/>
      <c r="G1981" s="268"/>
      <c r="H1981" s="268"/>
      <c r="I1981" s="268"/>
      <c r="J1981" s="268"/>
      <c r="K1981" s="268"/>
      <c r="L1981" s="268" t="s">
        <v>99</v>
      </c>
    </row>
    <row r="1982" spans="1:12" ht="17.25" x14ac:dyDescent="0.3">
      <c r="A1982" s="143">
        <f t="shared" si="43"/>
        <v>0</v>
      </c>
      <c r="B1982" s="268"/>
      <c r="C1982" s="268"/>
      <c r="D1982" s="268"/>
      <c r="E1982" s="268"/>
      <c r="F1982" s="268"/>
      <c r="G1982" s="268"/>
      <c r="H1982" s="268"/>
      <c r="I1982" s="268"/>
      <c r="J1982" s="268"/>
      <c r="K1982" s="268"/>
      <c r="L1982" s="268" t="s">
        <v>99</v>
      </c>
    </row>
    <row r="1983" spans="1:12" ht="17.25" x14ac:dyDescent="0.3">
      <c r="A1983" s="143">
        <f t="shared" si="43"/>
        <v>0</v>
      </c>
      <c r="B1983" s="268"/>
      <c r="C1983" s="268"/>
      <c r="D1983" s="268"/>
      <c r="E1983" s="268"/>
      <c r="F1983" s="268"/>
      <c r="G1983" s="268"/>
      <c r="H1983" s="268"/>
      <c r="I1983" s="268"/>
      <c r="J1983" s="268"/>
      <c r="K1983" s="268"/>
      <c r="L1983" s="268" t="s">
        <v>99</v>
      </c>
    </row>
    <row r="1984" spans="1:12" ht="17.25" x14ac:dyDescent="0.3">
      <c r="A1984" s="143">
        <f t="shared" si="43"/>
        <v>0</v>
      </c>
      <c r="B1984" s="268"/>
      <c r="C1984" s="268"/>
      <c r="D1984" s="268"/>
      <c r="E1984" s="268"/>
      <c r="F1984" s="268"/>
      <c r="G1984" s="268"/>
      <c r="H1984" s="268"/>
      <c r="I1984" s="268"/>
      <c r="J1984" s="268"/>
      <c r="K1984" s="268"/>
      <c r="L1984" s="268" t="s">
        <v>99</v>
      </c>
    </row>
    <row r="1985" spans="1:12" ht="17.25" x14ac:dyDescent="0.3">
      <c r="A1985" s="143">
        <f t="shared" si="43"/>
        <v>0</v>
      </c>
      <c r="B1985" s="268"/>
      <c r="C1985" s="268"/>
      <c r="D1985" s="268"/>
      <c r="E1985" s="268"/>
      <c r="F1985" s="268"/>
      <c r="G1985" s="268"/>
      <c r="H1985" s="268"/>
      <c r="I1985" s="268"/>
      <c r="J1985" s="268"/>
      <c r="K1985" s="268"/>
      <c r="L1985" s="268" t="s">
        <v>99</v>
      </c>
    </row>
    <row r="1986" spans="1:12" ht="17.25" x14ac:dyDescent="0.3">
      <c r="A1986" s="143">
        <f t="shared" si="43"/>
        <v>0</v>
      </c>
      <c r="B1986" s="268"/>
      <c r="C1986" s="268"/>
      <c r="D1986" s="268"/>
      <c r="E1986" s="268"/>
      <c r="F1986" s="268"/>
      <c r="G1986" s="268"/>
      <c r="H1986" s="268"/>
      <c r="I1986" s="268"/>
      <c r="J1986" s="268"/>
      <c r="K1986" s="268"/>
      <c r="L1986" s="268" t="s">
        <v>99</v>
      </c>
    </row>
    <row r="1987" spans="1:12" ht="17.25" x14ac:dyDescent="0.3">
      <c r="A1987" s="143">
        <f t="shared" si="43"/>
        <v>0</v>
      </c>
      <c r="B1987" s="268"/>
      <c r="C1987" s="268"/>
      <c r="D1987" s="268"/>
      <c r="E1987" s="268"/>
      <c r="F1987" s="268"/>
      <c r="G1987" s="268"/>
      <c r="H1987" s="268"/>
      <c r="I1987" s="268"/>
      <c r="J1987" s="268"/>
      <c r="K1987" s="268"/>
      <c r="L1987" s="268" t="s">
        <v>99</v>
      </c>
    </row>
    <row r="1988" spans="1:12" ht="17.25" x14ac:dyDescent="0.3">
      <c r="A1988" s="143">
        <f t="shared" si="43"/>
        <v>0</v>
      </c>
      <c r="B1988" s="268"/>
      <c r="C1988" s="268"/>
      <c r="D1988" s="268"/>
      <c r="E1988" s="268"/>
      <c r="F1988" s="268"/>
      <c r="G1988" s="268"/>
      <c r="H1988" s="268"/>
      <c r="I1988" s="268"/>
      <c r="J1988" s="268"/>
      <c r="K1988" s="268"/>
      <c r="L1988" s="268" t="s">
        <v>99</v>
      </c>
    </row>
    <row r="1989" spans="1:12" ht="17.25" x14ac:dyDescent="0.3">
      <c r="A1989" s="143">
        <f t="shared" si="43"/>
        <v>0</v>
      </c>
      <c r="B1989" s="268"/>
      <c r="C1989" s="268"/>
      <c r="D1989" s="268"/>
      <c r="E1989" s="268"/>
      <c r="F1989" s="268"/>
      <c r="G1989" s="268"/>
      <c r="H1989" s="268"/>
      <c r="I1989" s="268"/>
      <c r="J1989" s="268"/>
      <c r="K1989" s="268"/>
      <c r="L1989" s="268" t="s">
        <v>99</v>
      </c>
    </row>
    <row r="1990" spans="1:12" ht="17.25" x14ac:dyDescent="0.3">
      <c r="A1990" s="143">
        <f t="shared" si="43"/>
        <v>0</v>
      </c>
      <c r="B1990" s="268"/>
      <c r="C1990" s="268"/>
      <c r="D1990" s="268"/>
      <c r="E1990" s="268"/>
      <c r="F1990" s="268"/>
      <c r="G1990" s="268"/>
      <c r="H1990" s="268"/>
      <c r="I1990" s="268"/>
      <c r="J1990" s="268"/>
      <c r="K1990" s="268"/>
      <c r="L1990" s="268" t="s">
        <v>99</v>
      </c>
    </row>
    <row r="1991" spans="1:12" ht="17.25" x14ac:dyDescent="0.3">
      <c r="A1991" s="143">
        <f t="shared" si="43"/>
        <v>0</v>
      </c>
      <c r="B1991" s="268"/>
      <c r="C1991" s="268"/>
      <c r="D1991" s="268"/>
      <c r="E1991" s="268"/>
      <c r="F1991" s="268"/>
      <c r="G1991" s="268"/>
      <c r="H1991" s="268"/>
      <c r="I1991" s="268"/>
      <c r="J1991" s="268"/>
      <c r="K1991" s="268"/>
      <c r="L1991" s="268" t="s">
        <v>99</v>
      </c>
    </row>
    <row r="1992" spans="1:12" ht="17.25" x14ac:dyDescent="0.3">
      <c r="A1992" s="143">
        <f t="shared" si="43"/>
        <v>0</v>
      </c>
      <c r="B1992" s="268"/>
      <c r="C1992" s="268"/>
      <c r="D1992" s="268"/>
      <c r="E1992" s="268"/>
      <c r="F1992" s="268"/>
      <c r="G1992" s="268"/>
      <c r="H1992" s="268"/>
      <c r="I1992" s="268"/>
      <c r="J1992" s="268"/>
      <c r="K1992" s="268"/>
      <c r="L1992" s="268" t="s">
        <v>99</v>
      </c>
    </row>
    <row r="1993" spans="1:12" ht="17.25" x14ac:dyDescent="0.3">
      <c r="A1993" s="143">
        <f t="shared" si="43"/>
        <v>0</v>
      </c>
      <c r="B1993" s="268"/>
      <c r="C1993" s="268"/>
      <c r="D1993" s="268"/>
      <c r="E1993" s="268"/>
      <c r="F1993" s="268"/>
      <c r="G1993" s="268"/>
      <c r="H1993" s="268"/>
      <c r="I1993" s="268"/>
      <c r="J1993" s="268"/>
      <c r="K1993" s="268"/>
      <c r="L1993" s="268" t="s">
        <v>99</v>
      </c>
    </row>
    <row r="1994" spans="1:12" ht="17.25" x14ac:dyDescent="0.3">
      <c r="A1994" s="143">
        <f t="shared" si="43"/>
        <v>0</v>
      </c>
      <c r="B1994" s="268"/>
      <c r="C1994" s="268"/>
      <c r="D1994" s="268"/>
      <c r="E1994" s="268"/>
      <c r="F1994" s="268"/>
      <c r="G1994" s="268"/>
      <c r="H1994" s="268"/>
      <c r="I1994" s="268"/>
      <c r="J1994" s="268"/>
      <c r="K1994" s="268"/>
      <c r="L1994" s="268" t="s">
        <v>99</v>
      </c>
    </row>
    <row r="1995" spans="1:12" ht="17.25" x14ac:dyDescent="0.3">
      <c r="A1995" s="143">
        <f t="shared" si="43"/>
        <v>0</v>
      </c>
      <c r="B1995" s="268"/>
      <c r="C1995" s="268"/>
      <c r="D1995" s="268"/>
      <c r="E1995" s="268"/>
      <c r="F1995" s="268"/>
      <c r="G1995" s="268"/>
      <c r="H1995" s="268"/>
      <c r="I1995" s="268"/>
      <c r="J1995" s="268"/>
      <c r="K1995" s="268"/>
      <c r="L1995" s="268" t="s">
        <v>99</v>
      </c>
    </row>
    <row r="1996" spans="1:12" ht="17.25" x14ac:dyDescent="0.3">
      <c r="A1996" s="143">
        <f t="shared" si="43"/>
        <v>0</v>
      </c>
      <c r="B1996" s="268"/>
      <c r="C1996" s="268"/>
      <c r="D1996" s="268"/>
      <c r="E1996" s="268"/>
      <c r="F1996" s="268"/>
      <c r="G1996" s="268"/>
      <c r="H1996" s="268"/>
      <c r="I1996" s="268"/>
      <c r="J1996" s="268"/>
      <c r="K1996" s="268"/>
      <c r="L1996" s="268" t="s">
        <v>99</v>
      </c>
    </row>
    <row r="1997" spans="1:12" ht="17.25" x14ac:dyDescent="0.3">
      <c r="A1997" s="143">
        <f t="shared" si="43"/>
        <v>0</v>
      </c>
      <c r="B1997" s="268"/>
      <c r="C1997" s="268"/>
      <c r="D1997" s="268"/>
      <c r="E1997" s="268"/>
      <c r="F1997" s="268"/>
      <c r="G1997" s="268"/>
      <c r="H1997" s="268"/>
      <c r="I1997" s="268"/>
      <c r="J1997" s="268"/>
      <c r="K1997" s="268"/>
      <c r="L1997" s="268" t="s">
        <v>99</v>
      </c>
    </row>
    <row r="1998" spans="1:12" ht="17.25" x14ac:dyDescent="0.3">
      <c r="A1998" s="143">
        <f t="shared" si="43"/>
        <v>0</v>
      </c>
      <c r="B1998" s="268"/>
      <c r="C1998" s="268"/>
      <c r="D1998" s="268"/>
      <c r="E1998" s="268"/>
      <c r="F1998" s="268"/>
      <c r="G1998" s="268"/>
      <c r="H1998" s="268"/>
      <c r="I1998" s="268"/>
      <c r="J1998" s="268"/>
      <c r="K1998" s="268"/>
      <c r="L1998" s="268" t="s">
        <v>99</v>
      </c>
    </row>
    <row r="1999" spans="1:12" ht="17.25" x14ac:dyDescent="0.3">
      <c r="A1999" s="143">
        <f t="shared" si="43"/>
        <v>0</v>
      </c>
      <c r="B1999" s="268"/>
      <c r="C1999" s="268"/>
      <c r="D1999" s="268"/>
      <c r="E1999" s="268"/>
      <c r="F1999" s="268"/>
      <c r="G1999" s="268"/>
      <c r="H1999" s="268"/>
      <c r="I1999" s="268"/>
      <c r="J1999" s="268"/>
      <c r="K1999" s="268"/>
      <c r="L1999" s="268" t="s">
        <v>99</v>
      </c>
    </row>
    <row r="2000" spans="1:12" ht="17.25" x14ac:dyDescent="0.3">
      <c r="A2000" s="143">
        <f t="shared" si="43"/>
        <v>0</v>
      </c>
      <c r="B2000" s="268"/>
      <c r="C2000" s="268"/>
      <c r="D2000" s="268"/>
      <c r="E2000" s="268"/>
      <c r="F2000" s="268"/>
      <c r="G2000" s="268"/>
      <c r="H2000" s="268"/>
      <c r="I2000" s="268"/>
      <c r="J2000" s="268"/>
      <c r="K2000" s="268"/>
      <c r="L2000" s="268" t="s">
        <v>99</v>
      </c>
    </row>
    <row r="2001" spans="1:12" ht="17.25" x14ac:dyDescent="0.3">
      <c r="A2001" s="143">
        <f t="shared" si="43"/>
        <v>0</v>
      </c>
      <c r="B2001" s="268"/>
      <c r="C2001" s="268"/>
      <c r="D2001" s="268"/>
      <c r="E2001" s="268"/>
      <c r="F2001" s="268"/>
      <c r="G2001" s="268"/>
      <c r="H2001" s="268"/>
      <c r="I2001" s="268"/>
      <c r="J2001" s="268"/>
      <c r="K2001" s="268"/>
      <c r="L2001" s="268" t="s">
        <v>99</v>
      </c>
    </row>
    <row r="2002" spans="1:12" ht="17.25" x14ac:dyDescent="0.3">
      <c r="A2002" s="143">
        <f t="shared" si="43"/>
        <v>0</v>
      </c>
      <c r="B2002" s="268"/>
      <c r="C2002" s="268"/>
      <c r="D2002" s="268"/>
      <c r="E2002" s="268"/>
      <c r="F2002" s="268"/>
      <c r="G2002" s="268"/>
      <c r="H2002" s="268"/>
      <c r="I2002" s="268"/>
      <c r="J2002" s="268"/>
      <c r="K2002" s="268"/>
      <c r="L2002" s="268" t="s">
        <v>99</v>
      </c>
    </row>
    <row r="2003" spans="1:12" ht="17.25" x14ac:dyDescent="0.3">
      <c r="A2003" s="143">
        <f t="shared" si="43"/>
        <v>0</v>
      </c>
      <c r="B2003" s="268"/>
      <c r="C2003" s="268"/>
      <c r="D2003" s="268"/>
      <c r="E2003" s="268"/>
      <c r="F2003" s="268"/>
      <c r="G2003" s="268"/>
      <c r="H2003" s="268"/>
      <c r="I2003" s="268"/>
      <c r="J2003" s="268"/>
      <c r="K2003" s="268"/>
      <c r="L2003" s="268" t="s">
        <v>99</v>
      </c>
    </row>
    <row r="2004" spans="1:12" ht="17.25" x14ac:dyDescent="0.3">
      <c r="A2004" s="143">
        <f t="shared" si="43"/>
        <v>0</v>
      </c>
      <c r="B2004" s="268"/>
      <c r="C2004" s="268"/>
      <c r="D2004" s="268"/>
      <c r="E2004" s="268"/>
      <c r="F2004" s="268"/>
      <c r="G2004" s="268"/>
      <c r="H2004" s="268"/>
      <c r="I2004" s="268"/>
      <c r="J2004" s="268"/>
      <c r="K2004" s="268"/>
      <c r="L2004" s="268" t="s">
        <v>99</v>
      </c>
    </row>
    <row r="2005" spans="1:12" ht="17.25" x14ac:dyDescent="0.3">
      <c r="A2005" s="143">
        <f t="shared" si="43"/>
        <v>0</v>
      </c>
      <c r="B2005" s="268"/>
      <c r="C2005" s="268"/>
      <c r="D2005" s="268"/>
      <c r="E2005" s="268"/>
      <c r="F2005" s="268"/>
      <c r="G2005" s="268"/>
      <c r="H2005" s="268"/>
      <c r="I2005" s="268"/>
      <c r="J2005" s="268"/>
      <c r="K2005" s="268"/>
      <c r="L2005" s="268" t="s">
        <v>99</v>
      </c>
    </row>
    <row r="2006" spans="1:12" ht="17.25" x14ac:dyDescent="0.3">
      <c r="A2006" s="143">
        <f t="shared" si="43"/>
        <v>0</v>
      </c>
      <c r="B2006" s="268"/>
      <c r="C2006" s="268"/>
      <c r="D2006" s="268"/>
      <c r="E2006" s="268"/>
      <c r="F2006" s="268"/>
      <c r="G2006" s="268"/>
      <c r="H2006" s="268"/>
      <c r="I2006" s="268"/>
      <c r="J2006" s="268"/>
      <c r="K2006" s="268"/>
      <c r="L2006" s="268" t="s">
        <v>99</v>
      </c>
    </row>
    <row r="2007" spans="1:12" ht="17.25" x14ac:dyDescent="0.3">
      <c r="A2007" s="143">
        <f t="shared" si="43"/>
        <v>0</v>
      </c>
      <c r="B2007" s="268"/>
      <c r="C2007" s="268"/>
      <c r="D2007" s="268"/>
      <c r="E2007" s="268"/>
      <c r="F2007" s="268"/>
      <c r="G2007" s="268"/>
      <c r="H2007" s="268"/>
      <c r="I2007" s="268"/>
      <c r="J2007" s="268"/>
      <c r="K2007" s="268"/>
      <c r="L2007" s="268" t="s">
        <v>99</v>
      </c>
    </row>
    <row r="2008" spans="1:12" ht="17.25" x14ac:dyDescent="0.3">
      <c r="A2008" s="143">
        <f t="shared" si="43"/>
        <v>0</v>
      </c>
      <c r="B2008" s="268"/>
      <c r="C2008" s="268"/>
      <c r="D2008" s="268"/>
      <c r="E2008" s="268"/>
      <c r="F2008" s="268"/>
      <c r="G2008" s="268"/>
      <c r="H2008" s="268"/>
      <c r="I2008" s="268"/>
      <c r="J2008" s="268"/>
      <c r="K2008" s="268"/>
      <c r="L2008" s="268" t="s">
        <v>99</v>
      </c>
    </row>
    <row r="2009" spans="1:12" ht="17.25" x14ac:dyDescent="0.3">
      <c r="A2009" s="143">
        <f t="shared" si="43"/>
        <v>0</v>
      </c>
      <c r="B2009" s="268"/>
      <c r="C2009" s="268"/>
      <c r="D2009" s="268"/>
      <c r="E2009" s="268"/>
      <c r="F2009" s="268"/>
      <c r="G2009" s="268"/>
      <c r="H2009" s="268"/>
      <c r="I2009" s="268"/>
      <c r="J2009" s="268"/>
      <c r="K2009" s="268"/>
      <c r="L2009" s="268" t="s">
        <v>99</v>
      </c>
    </row>
    <row r="2010" spans="1:12" ht="17.25" x14ac:dyDescent="0.3">
      <c r="A2010" s="143">
        <f t="shared" si="43"/>
        <v>0</v>
      </c>
      <c r="B2010" s="268"/>
      <c r="C2010" s="268"/>
      <c r="D2010" s="268"/>
      <c r="E2010" s="268"/>
      <c r="F2010" s="268"/>
      <c r="G2010" s="268"/>
      <c r="H2010" s="268"/>
      <c r="I2010" s="268"/>
      <c r="J2010" s="268"/>
      <c r="K2010" s="268"/>
      <c r="L2010" s="268" t="s">
        <v>99</v>
      </c>
    </row>
    <row r="2011" spans="1:12" ht="17.25" x14ac:dyDescent="0.3">
      <c r="A2011" s="143">
        <f t="shared" si="43"/>
        <v>0</v>
      </c>
      <c r="B2011" s="268"/>
      <c r="C2011" s="268"/>
      <c r="D2011" s="268"/>
      <c r="E2011" s="268"/>
      <c r="F2011" s="268"/>
      <c r="G2011" s="268"/>
      <c r="H2011" s="268"/>
      <c r="I2011" s="268"/>
      <c r="J2011" s="268"/>
      <c r="K2011" s="268"/>
      <c r="L2011" s="268" t="s">
        <v>99</v>
      </c>
    </row>
    <row r="2012" spans="1:12" ht="17.25" x14ac:dyDescent="0.3">
      <c r="A2012" s="143">
        <f t="shared" si="43"/>
        <v>0</v>
      </c>
      <c r="B2012" s="268"/>
      <c r="C2012" s="268"/>
      <c r="D2012" s="268"/>
      <c r="E2012" s="268"/>
      <c r="F2012" s="268"/>
      <c r="G2012" s="268"/>
      <c r="H2012" s="268"/>
      <c r="I2012" s="268"/>
      <c r="J2012" s="268"/>
      <c r="K2012" s="268"/>
      <c r="L2012" s="268" t="s">
        <v>99</v>
      </c>
    </row>
    <row r="2013" spans="1:12" ht="17.25" x14ac:dyDescent="0.3">
      <c r="A2013" s="143">
        <f t="shared" si="43"/>
        <v>0</v>
      </c>
      <c r="B2013" s="268"/>
      <c r="C2013" s="268"/>
      <c r="D2013" s="268"/>
      <c r="E2013" s="268"/>
      <c r="F2013" s="268"/>
      <c r="G2013" s="268"/>
      <c r="H2013" s="268"/>
      <c r="I2013" s="268"/>
      <c r="J2013" s="268"/>
      <c r="K2013" s="268"/>
      <c r="L2013" s="268" t="s">
        <v>99</v>
      </c>
    </row>
    <row r="2014" spans="1:12" ht="17.25" x14ac:dyDescent="0.3">
      <c r="A2014" s="143">
        <f t="shared" si="43"/>
        <v>0</v>
      </c>
      <c r="B2014" s="268"/>
      <c r="C2014" s="268"/>
      <c r="D2014" s="268"/>
      <c r="E2014" s="268"/>
      <c r="F2014" s="268"/>
      <c r="G2014" s="268"/>
      <c r="H2014" s="268"/>
      <c r="I2014" s="268"/>
      <c r="J2014" s="268"/>
      <c r="K2014" s="268"/>
      <c r="L2014" s="268" t="s">
        <v>99</v>
      </c>
    </row>
    <row r="2015" spans="1:12" ht="17.25" x14ac:dyDescent="0.3">
      <c r="A2015" s="143">
        <f t="shared" si="43"/>
        <v>0</v>
      </c>
      <c r="B2015" s="268"/>
      <c r="C2015" s="268"/>
      <c r="D2015" s="268"/>
      <c r="E2015" s="268"/>
      <c r="F2015" s="268"/>
      <c r="G2015" s="268"/>
      <c r="H2015" s="268"/>
      <c r="I2015" s="268"/>
      <c r="J2015" s="268"/>
      <c r="K2015" s="268"/>
      <c r="L2015" s="268" t="s">
        <v>99</v>
      </c>
    </row>
    <row r="2016" spans="1:12" ht="17.25" x14ac:dyDescent="0.3">
      <c r="A2016" s="143">
        <f t="shared" si="43"/>
        <v>0</v>
      </c>
      <c r="B2016" s="268"/>
      <c r="C2016" s="268"/>
      <c r="D2016" s="268"/>
      <c r="E2016" s="268"/>
      <c r="F2016" s="268"/>
      <c r="G2016" s="268"/>
      <c r="H2016" s="268"/>
      <c r="I2016" s="268"/>
      <c r="J2016" s="268"/>
      <c r="K2016" s="268"/>
      <c r="L2016" s="268" t="s">
        <v>99</v>
      </c>
    </row>
    <row r="2017" spans="1:12" ht="17.25" x14ac:dyDescent="0.3">
      <c r="A2017" s="143">
        <f t="shared" si="43"/>
        <v>0</v>
      </c>
      <c r="B2017" s="268"/>
      <c r="C2017" s="268"/>
      <c r="D2017" s="268"/>
      <c r="E2017" s="268"/>
      <c r="F2017" s="268"/>
      <c r="G2017" s="268"/>
      <c r="H2017" s="268"/>
      <c r="I2017" s="268"/>
      <c r="J2017" s="268"/>
      <c r="K2017" s="268"/>
      <c r="L2017" s="268" t="s">
        <v>99</v>
      </c>
    </row>
    <row r="2018" spans="1:12" ht="17.25" x14ac:dyDescent="0.3">
      <c r="A2018" s="143">
        <f t="shared" si="43"/>
        <v>0</v>
      </c>
      <c r="B2018" s="268"/>
      <c r="C2018" s="268"/>
      <c r="D2018" s="268"/>
      <c r="E2018" s="268"/>
      <c r="F2018" s="268"/>
      <c r="G2018" s="268"/>
      <c r="H2018" s="268"/>
      <c r="I2018" s="268"/>
      <c r="J2018" s="268"/>
      <c r="K2018" s="268"/>
      <c r="L2018" s="268" t="s">
        <v>99</v>
      </c>
    </row>
    <row r="2019" spans="1:12" ht="17.25" x14ac:dyDescent="0.3">
      <c r="A2019" s="143">
        <f t="shared" si="43"/>
        <v>0</v>
      </c>
      <c r="B2019" s="268"/>
      <c r="C2019" s="268"/>
      <c r="D2019" s="268"/>
      <c r="E2019" s="268"/>
      <c r="F2019" s="268"/>
      <c r="G2019" s="268"/>
      <c r="H2019" s="268"/>
      <c r="I2019" s="268"/>
      <c r="J2019" s="268"/>
      <c r="K2019" s="268"/>
      <c r="L2019" s="268" t="s">
        <v>99</v>
      </c>
    </row>
    <row r="2020" spans="1:12" ht="17.25" x14ac:dyDescent="0.3">
      <c r="A2020" s="143">
        <f t="shared" si="43"/>
        <v>0</v>
      </c>
      <c r="B2020" s="268"/>
      <c r="C2020" s="268"/>
      <c r="D2020" s="268"/>
      <c r="E2020" s="268"/>
      <c r="F2020" s="268"/>
      <c r="G2020" s="268"/>
      <c r="H2020" s="268"/>
      <c r="I2020" s="268"/>
      <c r="J2020" s="268"/>
      <c r="K2020" s="268"/>
      <c r="L2020" s="268" t="s">
        <v>99</v>
      </c>
    </row>
    <row r="2021" spans="1:12" ht="17.25" x14ac:dyDescent="0.3">
      <c r="A2021" s="143">
        <f t="shared" si="43"/>
        <v>0</v>
      </c>
      <c r="B2021" s="268"/>
      <c r="C2021" s="268"/>
      <c r="D2021" s="268"/>
      <c r="E2021" s="268"/>
      <c r="F2021" s="268"/>
      <c r="G2021" s="268"/>
      <c r="H2021" s="268"/>
      <c r="I2021" s="268"/>
      <c r="J2021" s="268"/>
      <c r="K2021" s="268"/>
      <c r="L2021" s="268" t="s">
        <v>99</v>
      </c>
    </row>
    <row r="2022" spans="1:12" ht="17.25" x14ac:dyDescent="0.3">
      <c r="A2022" s="143">
        <f t="shared" ref="A2022:A2085" si="44">WEEKNUM(B2022)</f>
        <v>0</v>
      </c>
      <c r="B2022" s="268"/>
      <c r="C2022" s="268"/>
      <c r="D2022" s="268"/>
      <c r="E2022" s="268"/>
      <c r="F2022" s="268"/>
      <c r="G2022" s="268"/>
      <c r="H2022" s="268"/>
      <c r="I2022" s="268"/>
      <c r="J2022" s="268"/>
      <c r="K2022" s="268"/>
      <c r="L2022" s="268" t="s">
        <v>99</v>
      </c>
    </row>
    <row r="2023" spans="1:12" ht="17.25" x14ac:dyDescent="0.3">
      <c r="A2023" s="143">
        <f t="shared" si="44"/>
        <v>0</v>
      </c>
      <c r="B2023" s="268"/>
      <c r="C2023" s="268"/>
      <c r="D2023" s="268"/>
      <c r="E2023" s="268"/>
      <c r="F2023" s="268"/>
      <c r="G2023" s="268"/>
      <c r="H2023" s="268"/>
      <c r="I2023" s="268"/>
      <c r="J2023" s="268"/>
      <c r="K2023" s="268"/>
      <c r="L2023" s="268" t="s">
        <v>99</v>
      </c>
    </row>
    <row r="2024" spans="1:12" ht="17.25" x14ac:dyDescent="0.3">
      <c r="A2024" s="143">
        <f t="shared" si="44"/>
        <v>0</v>
      </c>
      <c r="B2024" s="268"/>
      <c r="C2024" s="268"/>
      <c r="D2024" s="268"/>
      <c r="E2024" s="268"/>
      <c r="F2024" s="268"/>
      <c r="G2024" s="268"/>
      <c r="H2024" s="268"/>
      <c r="I2024" s="268"/>
      <c r="J2024" s="268"/>
      <c r="K2024" s="268"/>
      <c r="L2024" s="268" t="s">
        <v>99</v>
      </c>
    </row>
    <row r="2025" spans="1:12" ht="17.25" x14ac:dyDescent="0.3">
      <c r="A2025" s="143">
        <f t="shared" si="44"/>
        <v>0</v>
      </c>
      <c r="B2025" s="268"/>
      <c r="C2025" s="268"/>
      <c r="D2025" s="268"/>
      <c r="E2025" s="268"/>
      <c r="F2025" s="268"/>
      <c r="G2025" s="268"/>
      <c r="H2025" s="268"/>
      <c r="I2025" s="268"/>
      <c r="J2025" s="268"/>
      <c r="K2025" s="268"/>
      <c r="L2025" s="268" t="s">
        <v>99</v>
      </c>
    </row>
    <row r="2026" spans="1:12" ht="17.25" x14ac:dyDescent="0.3">
      <c r="A2026" s="143">
        <f t="shared" si="44"/>
        <v>0</v>
      </c>
      <c r="B2026" s="268"/>
      <c r="C2026" s="268"/>
      <c r="D2026" s="268"/>
      <c r="E2026" s="268"/>
      <c r="F2026" s="268"/>
      <c r="G2026" s="268"/>
      <c r="H2026" s="268"/>
      <c r="I2026" s="268"/>
      <c r="J2026" s="268"/>
      <c r="K2026" s="268"/>
      <c r="L2026" s="268" t="s">
        <v>99</v>
      </c>
    </row>
    <row r="2027" spans="1:12" ht="17.25" x14ac:dyDescent="0.3">
      <c r="A2027" s="143">
        <f t="shared" si="44"/>
        <v>0</v>
      </c>
      <c r="B2027" s="268"/>
      <c r="C2027" s="268"/>
      <c r="D2027" s="268"/>
      <c r="E2027" s="268"/>
      <c r="F2027" s="268"/>
      <c r="G2027" s="268"/>
      <c r="H2027" s="268"/>
      <c r="I2027" s="268"/>
      <c r="J2027" s="268"/>
      <c r="K2027" s="268"/>
      <c r="L2027" s="268" t="s">
        <v>99</v>
      </c>
    </row>
    <row r="2028" spans="1:12" ht="17.25" x14ac:dyDescent="0.3">
      <c r="A2028" s="143">
        <f t="shared" si="44"/>
        <v>0</v>
      </c>
      <c r="B2028" s="268"/>
      <c r="C2028" s="268"/>
      <c r="D2028" s="268"/>
      <c r="E2028" s="268"/>
      <c r="F2028" s="268"/>
      <c r="G2028" s="268"/>
      <c r="H2028" s="268"/>
      <c r="I2028" s="268"/>
      <c r="J2028" s="268"/>
      <c r="K2028" s="268"/>
      <c r="L2028" s="268" t="s">
        <v>99</v>
      </c>
    </row>
    <row r="2029" spans="1:12" ht="17.25" x14ac:dyDescent="0.3">
      <c r="A2029" s="143">
        <f t="shared" si="44"/>
        <v>0</v>
      </c>
      <c r="B2029" s="268"/>
      <c r="C2029" s="268"/>
      <c r="D2029" s="268"/>
      <c r="E2029" s="268"/>
      <c r="F2029" s="268"/>
      <c r="G2029" s="268"/>
      <c r="H2029" s="268"/>
      <c r="I2029" s="268"/>
      <c r="J2029" s="268"/>
      <c r="K2029" s="268"/>
      <c r="L2029" s="268" t="s">
        <v>99</v>
      </c>
    </row>
    <row r="2030" spans="1:12" ht="17.25" x14ac:dyDescent="0.3">
      <c r="A2030" s="143">
        <f t="shared" si="44"/>
        <v>0</v>
      </c>
      <c r="B2030" s="268"/>
      <c r="C2030" s="268"/>
      <c r="D2030" s="268"/>
      <c r="E2030" s="268"/>
      <c r="F2030" s="268"/>
      <c r="G2030" s="268"/>
      <c r="H2030" s="268"/>
      <c r="I2030" s="268"/>
      <c r="J2030" s="268"/>
      <c r="K2030" s="268"/>
      <c r="L2030" s="268" t="s">
        <v>99</v>
      </c>
    </row>
    <row r="2031" spans="1:12" ht="17.25" x14ac:dyDescent="0.3">
      <c r="A2031" s="143">
        <f t="shared" si="44"/>
        <v>0</v>
      </c>
      <c r="B2031" s="268"/>
      <c r="C2031" s="268"/>
      <c r="D2031" s="268"/>
      <c r="E2031" s="268"/>
      <c r="F2031" s="268"/>
      <c r="G2031" s="268"/>
      <c r="H2031" s="268"/>
      <c r="I2031" s="268"/>
      <c r="J2031" s="268"/>
      <c r="K2031" s="268"/>
      <c r="L2031" s="268" t="s">
        <v>99</v>
      </c>
    </row>
    <row r="2032" spans="1:12" ht="17.25" x14ac:dyDescent="0.3">
      <c r="A2032" s="143">
        <f t="shared" si="44"/>
        <v>0</v>
      </c>
      <c r="B2032" s="268"/>
      <c r="C2032" s="268"/>
      <c r="D2032" s="268"/>
      <c r="E2032" s="268"/>
      <c r="F2032" s="268"/>
      <c r="G2032" s="268"/>
      <c r="H2032" s="268"/>
      <c r="I2032" s="268"/>
      <c r="J2032" s="268"/>
      <c r="K2032" s="268"/>
      <c r="L2032" s="268" t="s">
        <v>99</v>
      </c>
    </row>
    <row r="2033" spans="1:12" ht="17.25" x14ac:dyDescent="0.3">
      <c r="A2033" s="143">
        <f t="shared" si="44"/>
        <v>0</v>
      </c>
      <c r="B2033" s="268"/>
      <c r="C2033" s="268"/>
      <c r="D2033" s="268"/>
      <c r="E2033" s="268"/>
      <c r="F2033" s="268"/>
      <c r="G2033" s="268"/>
      <c r="H2033" s="268"/>
      <c r="I2033" s="268"/>
      <c r="J2033" s="268"/>
      <c r="K2033" s="268"/>
      <c r="L2033" s="268" t="s">
        <v>99</v>
      </c>
    </row>
    <row r="2034" spans="1:12" ht="17.25" x14ac:dyDescent="0.3">
      <c r="A2034" s="143">
        <f t="shared" si="44"/>
        <v>0</v>
      </c>
      <c r="B2034" s="268"/>
      <c r="C2034" s="268"/>
      <c r="D2034" s="268"/>
      <c r="E2034" s="268"/>
      <c r="F2034" s="268"/>
      <c r="G2034" s="268"/>
      <c r="H2034" s="268"/>
      <c r="I2034" s="268"/>
      <c r="J2034" s="268"/>
      <c r="K2034" s="268"/>
      <c r="L2034" s="268" t="s">
        <v>99</v>
      </c>
    </row>
    <row r="2035" spans="1:12" ht="17.25" x14ac:dyDescent="0.3">
      <c r="A2035" s="143">
        <f t="shared" si="44"/>
        <v>0</v>
      </c>
      <c r="B2035" s="268"/>
      <c r="C2035" s="268"/>
      <c r="D2035" s="268"/>
      <c r="E2035" s="268"/>
      <c r="F2035" s="268"/>
      <c r="G2035" s="268"/>
      <c r="H2035" s="268"/>
      <c r="I2035" s="268"/>
      <c r="J2035" s="268"/>
      <c r="K2035" s="268"/>
      <c r="L2035" s="268" t="s">
        <v>99</v>
      </c>
    </row>
    <row r="2036" spans="1:12" ht="17.25" x14ac:dyDescent="0.3">
      <c r="A2036" s="143">
        <f t="shared" si="44"/>
        <v>0</v>
      </c>
      <c r="B2036" s="268"/>
      <c r="C2036" s="268"/>
      <c r="D2036" s="268"/>
      <c r="E2036" s="268"/>
      <c r="F2036" s="268"/>
      <c r="G2036" s="268"/>
      <c r="H2036" s="268"/>
      <c r="I2036" s="268"/>
      <c r="J2036" s="268"/>
      <c r="K2036" s="268"/>
      <c r="L2036" s="268" t="s">
        <v>99</v>
      </c>
    </row>
    <row r="2037" spans="1:12" ht="17.25" x14ac:dyDescent="0.3">
      <c r="A2037" s="143">
        <f t="shared" si="44"/>
        <v>0</v>
      </c>
      <c r="B2037" s="268"/>
      <c r="C2037" s="268"/>
      <c r="D2037" s="268"/>
      <c r="E2037" s="268"/>
      <c r="F2037" s="268"/>
      <c r="G2037" s="268"/>
      <c r="H2037" s="268"/>
      <c r="I2037" s="268"/>
      <c r="J2037" s="268"/>
      <c r="K2037" s="268"/>
      <c r="L2037" s="268" t="s">
        <v>99</v>
      </c>
    </row>
    <row r="2038" spans="1:12" ht="17.25" x14ac:dyDescent="0.3">
      <c r="A2038" s="143">
        <f t="shared" si="44"/>
        <v>0</v>
      </c>
      <c r="B2038" s="268"/>
      <c r="C2038" s="268"/>
      <c r="D2038" s="268"/>
      <c r="E2038" s="268"/>
      <c r="F2038" s="268"/>
      <c r="G2038" s="268"/>
      <c r="H2038" s="268"/>
      <c r="I2038" s="268"/>
      <c r="J2038" s="268"/>
      <c r="K2038" s="268"/>
      <c r="L2038" s="268" t="s">
        <v>99</v>
      </c>
    </row>
    <row r="2039" spans="1:12" ht="17.25" x14ac:dyDescent="0.3">
      <c r="A2039" s="143">
        <f t="shared" si="44"/>
        <v>0</v>
      </c>
      <c r="B2039" s="268"/>
      <c r="C2039" s="268"/>
      <c r="D2039" s="268"/>
      <c r="E2039" s="268"/>
      <c r="F2039" s="268"/>
      <c r="G2039" s="268"/>
      <c r="H2039" s="268"/>
      <c r="I2039" s="268"/>
      <c r="J2039" s="268"/>
      <c r="K2039" s="268"/>
      <c r="L2039" s="268" t="s">
        <v>99</v>
      </c>
    </row>
    <row r="2040" spans="1:12" ht="17.25" x14ac:dyDescent="0.3">
      <c r="A2040" s="143">
        <f t="shared" si="44"/>
        <v>0</v>
      </c>
      <c r="B2040" s="268"/>
      <c r="C2040" s="268"/>
      <c r="D2040" s="268"/>
      <c r="E2040" s="268"/>
      <c r="F2040" s="268"/>
      <c r="G2040" s="268"/>
      <c r="H2040" s="268"/>
      <c r="I2040" s="268"/>
      <c r="J2040" s="268"/>
      <c r="K2040" s="268"/>
      <c r="L2040" s="268" t="s">
        <v>99</v>
      </c>
    </row>
    <row r="2041" spans="1:12" ht="17.25" x14ac:dyDescent="0.3">
      <c r="A2041" s="143">
        <f t="shared" si="44"/>
        <v>0</v>
      </c>
      <c r="B2041" s="268"/>
      <c r="C2041" s="268"/>
      <c r="D2041" s="268"/>
      <c r="E2041" s="268"/>
      <c r="F2041" s="268"/>
      <c r="G2041" s="268"/>
      <c r="H2041" s="268"/>
      <c r="I2041" s="268"/>
      <c r="J2041" s="268"/>
      <c r="K2041" s="268"/>
      <c r="L2041" s="268" t="s">
        <v>99</v>
      </c>
    </row>
    <row r="2042" spans="1:12" ht="17.25" x14ac:dyDescent="0.3">
      <c r="A2042" s="143">
        <f t="shared" si="44"/>
        <v>0</v>
      </c>
      <c r="B2042" s="268"/>
      <c r="C2042" s="268"/>
      <c r="D2042" s="268"/>
      <c r="E2042" s="268"/>
      <c r="F2042" s="268"/>
      <c r="G2042" s="268"/>
      <c r="H2042" s="268"/>
      <c r="I2042" s="268"/>
      <c r="J2042" s="268"/>
      <c r="K2042" s="268"/>
      <c r="L2042" s="268" t="s">
        <v>99</v>
      </c>
    </row>
    <row r="2043" spans="1:12" ht="17.25" x14ac:dyDescent="0.3">
      <c r="A2043" s="143">
        <f t="shared" si="44"/>
        <v>0</v>
      </c>
      <c r="B2043" s="268"/>
      <c r="C2043" s="268"/>
      <c r="D2043" s="268"/>
      <c r="E2043" s="268"/>
      <c r="F2043" s="268"/>
      <c r="G2043" s="268"/>
      <c r="H2043" s="268"/>
      <c r="I2043" s="268"/>
      <c r="J2043" s="268"/>
      <c r="K2043" s="268"/>
      <c r="L2043" s="268" t="s">
        <v>99</v>
      </c>
    </row>
    <row r="2044" spans="1:12" ht="17.25" x14ac:dyDescent="0.3">
      <c r="A2044" s="143">
        <f t="shared" si="44"/>
        <v>0</v>
      </c>
      <c r="B2044" s="268"/>
      <c r="C2044" s="268"/>
      <c r="D2044" s="268"/>
      <c r="E2044" s="268"/>
      <c r="F2044" s="268"/>
      <c r="G2044" s="268"/>
      <c r="H2044" s="268"/>
      <c r="I2044" s="268"/>
      <c r="J2044" s="268"/>
      <c r="K2044" s="268"/>
      <c r="L2044" s="268" t="s">
        <v>99</v>
      </c>
    </row>
    <row r="2045" spans="1:12" ht="17.25" x14ac:dyDescent="0.3">
      <c r="A2045" s="143">
        <f t="shared" si="44"/>
        <v>0</v>
      </c>
      <c r="B2045" s="268"/>
      <c r="C2045" s="268"/>
      <c r="D2045" s="268"/>
      <c r="E2045" s="268"/>
      <c r="F2045" s="268"/>
      <c r="G2045" s="268"/>
      <c r="H2045" s="268"/>
      <c r="I2045" s="268"/>
      <c r="J2045" s="268"/>
      <c r="K2045" s="268"/>
      <c r="L2045" s="268" t="s">
        <v>99</v>
      </c>
    </row>
    <row r="2046" spans="1:12" ht="17.25" x14ac:dyDescent="0.3">
      <c r="A2046" s="143">
        <f t="shared" si="44"/>
        <v>0</v>
      </c>
      <c r="B2046" s="268"/>
      <c r="C2046" s="268"/>
      <c r="D2046" s="268"/>
      <c r="E2046" s="268"/>
      <c r="F2046" s="268"/>
      <c r="G2046" s="268"/>
      <c r="H2046" s="268"/>
      <c r="I2046" s="268"/>
      <c r="J2046" s="268"/>
      <c r="K2046" s="268"/>
      <c r="L2046" s="268" t="s">
        <v>99</v>
      </c>
    </row>
    <row r="2047" spans="1:12" ht="17.25" x14ac:dyDescent="0.3">
      <c r="A2047" s="143">
        <f t="shared" si="44"/>
        <v>0</v>
      </c>
      <c r="B2047" s="268"/>
      <c r="C2047" s="268"/>
      <c r="D2047" s="268"/>
      <c r="E2047" s="268"/>
      <c r="F2047" s="268"/>
      <c r="G2047" s="268"/>
      <c r="H2047" s="268"/>
      <c r="I2047" s="268"/>
      <c r="J2047" s="268"/>
      <c r="K2047" s="268"/>
      <c r="L2047" s="268" t="s">
        <v>99</v>
      </c>
    </row>
    <row r="2048" spans="1:12" ht="17.25" x14ac:dyDescent="0.3">
      <c r="A2048" s="143">
        <f t="shared" si="44"/>
        <v>0</v>
      </c>
      <c r="B2048" s="268"/>
      <c r="C2048" s="268"/>
      <c r="D2048" s="268"/>
      <c r="E2048" s="268"/>
      <c r="F2048" s="268"/>
      <c r="G2048" s="268"/>
      <c r="H2048" s="268"/>
      <c r="I2048" s="268"/>
      <c r="J2048" s="268"/>
      <c r="K2048" s="268"/>
      <c r="L2048" s="268" t="s">
        <v>99</v>
      </c>
    </row>
    <row r="2049" spans="1:12" ht="17.25" x14ac:dyDescent="0.3">
      <c r="A2049" s="143">
        <f t="shared" si="44"/>
        <v>0</v>
      </c>
      <c r="B2049" s="268"/>
      <c r="C2049" s="268"/>
      <c r="D2049" s="268"/>
      <c r="E2049" s="268"/>
      <c r="F2049" s="268"/>
      <c r="G2049" s="268"/>
      <c r="H2049" s="268"/>
      <c r="I2049" s="268"/>
      <c r="J2049" s="268"/>
      <c r="K2049" s="268"/>
      <c r="L2049" s="268" t="s">
        <v>99</v>
      </c>
    </row>
    <row r="2050" spans="1:12" ht="17.25" x14ac:dyDescent="0.3">
      <c r="A2050" s="143">
        <f t="shared" si="44"/>
        <v>0</v>
      </c>
      <c r="B2050" s="268"/>
      <c r="C2050" s="268"/>
      <c r="D2050" s="268"/>
      <c r="E2050" s="268"/>
      <c r="F2050" s="268"/>
      <c r="G2050" s="268"/>
      <c r="H2050" s="268"/>
      <c r="I2050" s="268"/>
      <c r="J2050" s="268"/>
      <c r="K2050" s="268"/>
      <c r="L2050" s="268" t="s">
        <v>99</v>
      </c>
    </row>
    <row r="2051" spans="1:12" ht="17.25" x14ac:dyDescent="0.3">
      <c r="A2051" s="143">
        <f t="shared" si="44"/>
        <v>0</v>
      </c>
      <c r="B2051" s="268"/>
      <c r="C2051" s="268"/>
      <c r="D2051" s="268"/>
      <c r="E2051" s="268"/>
      <c r="F2051" s="268"/>
      <c r="G2051" s="268"/>
      <c r="H2051" s="268"/>
      <c r="I2051" s="268"/>
      <c r="J2051" s="268"/>
      <c r="K2051" s="268"/>
      <c r="L2051" s="268" t="s">
        <v>99</v>
      </c>
    </row>
    <row r="2052" spans="1:12" ht="17.25" x14ac:dyDescent="0.3">
      <c r="A2052" s="143">
        <f t="shared" si="44"/>
        <v>0</v>
      </c>
      <c r="B2052" s="268"/>
      <c r="C2052" s="268"/>
      <c r="D2052" s="268"/>
      <c r="E2052" s="268"/>
      <c r="F2052" s="268"/>
      <c r="G2052" s="268"/>
      <c r="H2052" s="268"/>
      <c r="I2052" s="268"/>
      <c r="J2052" s="268"/>
      <c r="K2052" s="268"/>
      <c r="L2052" s="268" t="s">
        <v>99</v>
      </c>
    </row>
    <row r="2053" spans="1:12" ht="17.25" x14ac:dyDescent="0.3">
      <c r="A2053" s="143">
        <f t="shared" si="44"/>
        <v>0</v>
      </c>
      <c r="B2053" s="268"/>
      <c r="C2053" s="268"/>
      <c r="D2053" s="268"/>
      <c r="E2053" s="268"/>
      <c r="F2053" s="268"/>
      <c r="G2053" s="268"/>
      <c r="H2053" s="268"/>
      <c r="I2053" s="268"/>
      <c r="J2053" s="268"/>
      <c r="K2053" s="268"/>
      <c r="L2053" s="268" t="s">
        <v>99</v>
      </c>
    </row>
    <row r="2054" spans="1:12" ht="17.25" x14ac:dyDescent="0.3">
      <c r="A2054" s="143">
        <f t="shared" si="44"/>
        <v>0</v>
      </c>
      <c r="B2054" s="268"/>
      <c r="C2054" s="268"/>
      <c r="D2054" s="268"/>
      <c r="E2054" s="268"/>
      <c r="F2054" s="268"/>
      <c r="G2054" s="268"/>
      <c r="H2054" s="268"/>
      <c r="I2054" s="268"/>
      <c r="J2054" s="268"/>
      <c r="K2054" s="268"/>
      <c r="L2054" s="268" t="s">
        <v>99</v>
      </c>
    </row>
    <row r="2055" spans="1:12" ht="17.25" x14ac:dyDescent="0.3">
      <c r="A2055" s="143">
        <f t="shared" si="44"/>
        <v>0</v>
      </c>
      <c r="B2055" s="268"/>
      <c r="C2055" s="268"/>
      <c r="D2055" s="268"/>
      <c r="E2055" s="268"/>
      <c r="F2055" s="268"/>
      <c r="G2055" s="268"/>
      <c r="H2055" s="268"/>
      <c r="I2055" s="268"/>
      <c r="J2055" s="268"/>
      <c r="K2055" s="268"/>
      <c r="L2055" s="268" t="s">
        <v>99</v>
      </c>
    </row>
    <row r="2056" spans="1:12" ht="17.25" x14ac:dyDescent="0.3">
      <c r="A2056" s="143">
        <f t="shared" si="44"/>
        <v>0</v>
      </c>
      <c r="B2056" s="268"/>
      <c r="C2056" s="268"/>
      <c r="D2056" s="268"/>
      <c r="E2056" s="268"/>
      <c r="F2056" s="268"/>
      <c r="G2056" s="268"/>
      <c r="H2056" s="268"/>
      <c r="I2056" s="268"/>
      <c r="J2056" s="268"/>
      <c r="K2056" s="268"/>
      <c r="L2056" s="268" t="s">
        <v>99</v>
      </c>
    </row>
    <row r="2057" spans="1:12" ht="17.25" x14ac:dyDescent="0.3">
      <c r="A2057" s="143">
        <f t="shared" si="44"/>
        <v>0</v>
      </c>
      <c r="B2057" s="268"/>
      <c r="C2057" s="268"/>
      <c r="D2057" s="268"/>
      <c r="E2057" s="268"/>
      <c r="F2057" s="268"/>
      <c r="G2057" s="268"/>
      <c r="H2057" s="268"/>
      <c r="I2057" s="268"/>
      <c r="J2057" s="268"/>
      <c r="K2057" s="268"/>
      <c r="L2057" s="268" t="s">
        <v>99</v>
      </c>
    </row>
    <row r="2058" spans="1:12" ht="17.25" x14ac:dyDescent="0.3">
      <c r="A2058" s="143">
        <f t="shared" si="44"/>
        <v>0</v>
      </c>
      <c r="B2058" s="268"/>
      <c r="C2058" s="268"/>
      <c r="D2058" s="268"/>
      <c r="E2058" s="268"/>
      <c r="F2058" s="268"/>
      <c r="G2058" s="268"/>
      <c r="H2058" s="268"/>
      <c r="I2058" s="268"/>
      <c r="J2058" s="268"/>
      <c r="K2058" s="268"/>
      <c r="L2058" s="268" t="s">
        <v>99</v>
      </c>
    </row>
    <row r="2059" spans="1:12" ht="17.25" x14ac:dyDescent="0.3">
      <c r="A2059" s="143">
        <f t="shared" si="44"/>
        <v>0</v>
      </c>
      <c r="B2059" s="268"/>
      <c r="C2059" s="268"/>
      <c r="D2059" s="268"/>
      <c r="E2059" s="268"/>
      <c r="F2059" s="268"/>
      <c r="G2059" s="268"/>
      <c r="H2059" s="268"/>
      <c r="I2059" s="268"/>
      <c r="J2059" s="268"/>
      <c r="K2059" s="268"/>
      <c r="L2059" s="268" t="s">
        <v>99</v>
      </c>
    </row>
    <row r="2060" spans="1:12" ht="17.25" x14ac:dyDescent="0.3">
      <c r="A2060" s="143">
        <f t="shared" si="44"/>
        <v>0</v>
      </c>
      <c r="B2060" s="268"/>
      <c r="C2060" s="268"/>
      <c r="D2060" s="268"/>
      <c r="E2060" s="268"/>
      <c r="F2060" s="268"/>
      <c r="G2060" s="268"/>
      <c r="H2060" s="268"/>
      <c r="I2060" s="268"/>
      <c r="J2060" s="268"/>
      <c r="K2060" s="268"/>
      <c r="L2060" s="268" t="s">
        <v>99</v>
      </c>
    </row>
    <row r="2061" spans="1:12" ht="17.25" x14ac:dyDescent="0.3">
      <c r="A2061" s="143">
        <f t="shared" si="44"/>
        <v>0</v>
      </c>
      <c r="B2061" s="268"/>
      <c r="C2061" s="268"/>
      <c r="D2061" s="268"/>
      <c r="E2061" s="268"/>
      <c r="F2061" s="268"/>
      <c r="G2061" s="268"/>
      <c r="H2061" s="268"/>
      <c r="I2061" s="268"/>
      <c r="J2061" s="268"/>
      <c r="K2061" s="268"/>
      <c r="L2061" s="268" t="s">
        <v>99</v>
      </c>
    </row>
    <row r="2062" spans="1:12" ht="17.25" x14ac:dyDescent="0.3">
      <c r="A2062" s="143">
        <f t="shared" si="44"/>
        <v>0</v>
      </c>
      <c r="B2062" s="268"/>
      <c r="C2062" s="268"/>
      <c r="D2062" s="268"/>
      <c r="E2062" s="268"/>
      <c r="F2062" s="268"/>
      <c r="G2062" s="268"/>
      <c r="H2062" s="268"/>
      <c r="I2062" s="268"/>
      <c r="J2062" s="268"/>
      <c r="K2062" s="268"/>
      <c r="L2062" s="268" t="s">
        <v>99</v>
      </c>
    </row>
    <row r="2063" spans="1:12" ht="17.25" x14ac:dyDescent="0.3">
      <c r="A2063" s="143">
        <f t="shared" si="44"/>
        <v>0</v>
      </c>
      <c r="B2063" s="268"/>
      <c r="C2063" s="268"/>
      <c r="D2063" s="268"/>
      <c r="E2063" s="268"/>
      <c r="F2063" s="268"/>
      <c r="G2063" s="268"/>
      <c r="H2063" s="268"/>
      <c r="I2063" s="268"/>
      <c r="J2063" s="268"/>
      <c r="K2063" s="268"/>
      <c r="L2063" s="268" t="s">
        <v>99</v>
      </c>
    </row>
    <row r="2064" spans="1:12" ht="17.25" x14ac:dyDescent="0.3">
      <c r="A2064" s="143">
        <f t="shared" si="44"/>
        <v>0</v>
      </c>
      <c r="B2064" s="268"/>
      <c r="C2064" s="268"/>
      <c r="D2064" s="268"/>
      <c r="E2064" s="268"/>
      <c r="F2064" s="268"/>
      <c r="G2064" s="268"/>
      <c r="H2064" s="268"/>
      <c r="I2064" s="268"/>
      <c r="J2064" s="268"/>
      <c r="K2064" s="268"/>
      <c r="L2064" s="268" t="s">
        <v>99</v>
      </c>
    </row>
    <row r="2065" spans="1:12" ht="17.25" x14ac:dyDescent="0.3">
      <c r="A2065" s="143">
        <f t="shared" si="44"/>
        <v>0</v>
      </c>
      <c r="B2065" s="268"/>
      <c r="C2065" s="268"/>
      <c r="D2065" s="268"/>
      <c r="E2065" s="268"/>
      <c r="F2065" s="268"/>
      <c r="G2065" s="268"/>
      <c r="H2065" s="268"/>
      <c r="I2065" s="268"/>
      <c r="J2065" s="268"/>
      <c r="K2065" s="268"/>
      <c r="L2065" s="268" t="s">
        <v>99</v>
      </c>
    </row>
    <row r="2066" spans="1:12" ht="17.25" x14ac:dyDescent="0.3">
      <c r="A2066" s="143">
        <f t="shared" si="44"/>
        <v>0</v>
      </c>
      <c r="B2066" s="268"/>
      <c r="C2066" s="268"/>
      <c r="D2066" s="268"/>
      <c r="E2066" s="268"/>
      <c r="F2066" s="268"/>
      <c r="G2066" s="268"/>
      <c r="H2066" s="268"/>
      <c r="I2066" s="268"/>
      <c r="J2066" s="268"/>
      <c r="K2066" s="268"/>
      <c r="L2066" s="268" t="s">
        <v>99</v>
      </c>
    </row>
    <row r="2067" spans="1:12" ht="17.25" x14ac:dyDescent="0.3">
      <c r="A2067" s="143">
        <f t="shared" si="44"/>
        <v>0</v>
      </c>
      <c r="B2067" s="268"/>
      <c r="C2067" s="268"/>
      <c r="D2067" s="268"/>
      <c r="E2067" s="268"/>
      <c r="F2067" s="268"/>
      <c r="G2067" s="268"/>
      <c r="H2067" s="268"/>
      <c r="I2067" s="268"/>
      <c r="J2067" s="268"/>
      <c r="K2067" s="268"/>
      <c r="L2067" s="268" t="s">
        <v>99</v>
      </c>
    </row>
    <row r="2068" spans="1:12" ht="17.25" x14ac:dyDescent="0.3">
      <c r="A2068" s="143">
        <f t="shared" si="44"/>
        <v>0</v>
      </c>
      <c r="B2068" s="268"/>
      <c r="C2068" s="268"/>
      <c r="D2068" s="268"/>
      <c r="E2068" s="268"/>
      <c r="F2068" s="268"/>
      <c r="G2068" s="268"/>
      <c r="H2068" s="268"/>
      <c r="I2068" s="268"/>
      <c r="J2068" s="268"/>
      <c r="K2068" s="268"/>
      <c r="L2068" s="268" t="s">
        <v>99</v>
      </c>
    </row>
    <row r="2069" spans="1:12" ht="17.25" x14ac:dyDescent="0.3">
      <c r="A2069" s="143">
        <f t="shared" si="44"/>
        <v>0</v>
      </c>
      <c r="B2069" s="268"/>
      <c r="C2069" s="268"/>
      <c r="D2069" s="268"/>
      <c r="E2069" s="268"/>
      <c r="F2069" s="268"/>
      <c r="G2069" s="268"/>
      <c r="H2069" s="268"/>
      <c r="I2069" s="268"/>
      <c r="J2069" s="268"/>
      <c r="K2069" s="268"/>
      <c r="L2069" s="268" t="s">
        <v>99</v>
      </c>
    </row>
    <row r="2070" spans="1:12" ht="17.25" x14ac:dyDescent="0.3">
      <c r="A2070" s="143">
        <f t="shared" si="44"/>
        <v>0</v>
      </c>
      <c r="B2070" s="268"/>
      <c r="C2070" s="268"/>
      <c r="D2070" s="268"/>
      <c r="E2070" s="268"/>
      <c r="F2070" s="268"/>
      <c r="G2070" s="268"/>
      <c r="H2070" s="268"/>
      <c r="I2070" s="268"/>
      <c r="J2070" s="268"/>
      <c r="K2070" s="268"/>
      <c r="L2070" s="268" t="s">
        <v>99</v>
      </c>
    </row>
    <row r="2071" spans="1:12" ht="17.25" x14ac:dyDescent="0.3">
      <c r="A2071" s="143">
        <f t="shared" si="44"/>
        <v>0</v>
      </c>
      <c r="B2071" s="268"/>
      <c r="C2071" s="268"/>
      <c r="D2071" s="268"/>
      <c r="E2071" s="268"/>
      <c r="F2071" s="268"/>
      <c r="G2071" s="268"/>
      <c r="H2071" s="268"/>
      <c r="I2071" s="268"/>
      <c r="J2071" s="268"/>
      <c r="K2071" s="268"/>
      <c r="L2071" s="268" t="s">
        <v>99</v>
      </c>
    </row>
    <row r="2072" spans="1:12" ht="17.25" x14ac:dyDescent="0.3">
      <c r="A2072" s="143">
        <f t="shared" si="44"/>
        <v>0</v>
      </c>
      <c r="B2072" s="268"/>
      <c r="C2072" s="268"/>
      <c r="D2072" s="268"/>
      <c r="E2072" s="268"/>
      <c r="F2072" s="268"/>
      <c r="G2072" s="268"/>
      <c r="H2072" s="268"/>
      <c r="I2072" s="268"/>
      <c r="J2072" s="268"/>
      <c r="K2072" s="268"/>
      <c r="L2072" s="268" t="s">
        <v>99</v>
      </c>
    </row>
    <row r="2073" spans="1:12" ht="17.25" x14ac:dyDescent="0.3">
      <c r="A2073" s="143">
        <f t="shared" si="44"/>
        <v>0</v>
      </c>
      <c r="B2073" s="268"/>
      <c r="C2073" s="268"/>
      <c r="D2073" s="268"/>
      <c r="E2073" s="268"/>
      <c r="F2073" s="268"/>
      <c r="G2073" s="268"/>
      <c r="H2073" s="268"/>
      <c r="I2073" s="268"/>
      <c r="J2073" s="268"/>
      <c r="K2073" s="268"/>
      <c r="L2073" s="268" t="s">
        <v>99</v>
      </c>
    </row>
    <row r="2074" spans="1:12" ht="17.25" x14ac:dyDescent="0.3">
      <c r="A2074" s="143">
        <f t="shared" si="44"/>
        <v>0</v>
      </c>
      <c r="B2074" s="268"/>
      <c r="C2074" s="268"/>
      <c r="D2074" s="268"/>
      <c r="E2074" s="268"/>
      <c r="F2074" s="268"/>
      <c r="G2074" s="268"/>
      <c r="H2074" s="268"/>
      <c r="I2074" s="268"/>
      <c r="J2074" s="268"/>
      <c r="K2074" s="268"/>
      <c r="L2074" s="268" t="s">
        <v>99</v>
      </c>
    </row>
    <row r="2075" spans="1:12" ht="17.25" x14ac:dyDescent="0.3">
      <c r="A2075" s="143">
        <f t="shared" si="44"/>
        <v>0</v>
      </c>
      <c r="B2075" s="268"/>
      <c r="C2075" s="268"/>
      <c r="D2075" s="268"/>
      <c r="E2075" s="268"/>
      <c r="F2075" s="268"/>
      <c r="G2075" s="268"/>
      <c r="H2075" s="268"/>
      <c r="I2075" s="268"/>
      <c r="J2075" s="268"/>
      <c r="K2075" s="268"/>
      <c r="L2075" s="268" t="s">
        <v>99</v>
      </c>
    </row>
    <row r="2076" spans="1:12" ht="17.25" x14ac:dyDescent="0.3">
      <c r="A2076" s="143">
        <f t="shared" si="44"/>
        <v>0</v>
      </c>
      <c r="B2076" s="268"/>
      <c r="C2076" s="268"/>
      <c r="D2076" s="268"/>
      <c r="E2076" s="268"/>
      <c r="F2076" s="268"/>
      <c r="G2076" s="268"/>
      <c r="H2076" s="268"/>
      <c r="I2076" s="268"/>
      <c r="J2076" s="268"/>
      <c r="K2076" s="268"/>
      <c r="L2076" s="268" t="s">
        <v>99</v>
      </c>
    </row>
    <row r="2077" spans="1:12" ht="17.25" x14ac:dyDescent="0.3">
      <c r="A2077" s="143">
        <f t="shared" si="44"/>
        <v>0</v>
      </c>
      <c r="B2077" s="268"/>
      <c r="C2077" s="268"/>
      <c r="D2077" s="268"/>
      <c r="E2077" s="268"/>
      <c r="F2077" s="268"/>
      <c r="G2077" s="268"/>
      <c r="H2077" s="268"/>
      <c r="I2077" s="268"/>
      <c r="J2077" s="268"/>
      <c r="K2077" s="268"/>
      <c r="L2077" s="268" t="s">
        <v>99</v>
      </c>
    </row>
    <row r="2078" spans="1:12" ht="17.25" x14ac:dyDescent="0.3">
      <c r="A2078" s="143">
        <f t="shared" si="44"/>
        <v>0</v>
      </c>
      <c r="B2078" s="268"/>
      <c r="C2078" s="268"/>
      <c r="D2078" s="268"/>
      <c r="E2078" s="268"/>
      <c r="F2078" s="268"/>
      <c r="G2078" s="268"/>
      <c r="H2078" s="268"/>
      <c r="I2078" s="268"/>
      <c r="J2078" s="268"/>
      <c r="K2078" s="268"/>
      <c r="L2078" s="268" t="s">
        <v>99</v>
      </c>
    </row>
    <row r="2079" spans="1:12" ht="17.25" x14ac:dyDescent="0.3">
      <c r="A2079" s="143">
        <f t="shared" si="44"/>
        <v>0</v>
      </c>
      <c r="B2079" s="268"/>
      <c r="C2079" s="268"/>
      <c r="D2079" s="268"/>
      <c r="E2079" s="268"/>
      <c r="F2079" s="268"/>
      <c r="G2079" s="268"/>
      <c r="H2079" s="268"/>
      <c r="I2079" s="268"/>
      <c r="J2079" s="268"/>
      <c r="K2079" s="268"/>
      <c r="L2079" s="268" t="s">
        <v>99</v>
      </c>
    </row>
    <row r="2080" spans="1:12" ht="17.25" x14ac:dyDescent="0.3">
      <c r="A2080" s="143">
        <f t="shared" si="44"/>
        <v>0</v>
      </c>
      <c r="B2080" s="268"/>
      <c r="C2080" s="268"/>
      <c r="D2080" s="268"/>
      <c r="E2080" s="268"/>
      <c r="F2080" s="268"/>
      <c r="G2080" s="268"/>
      <c r="H2080" s="268"/>
      <c r="I2080" s="268"/>
      <c r="J2080" s="268"/>
      <c r="K2080" s="268"/>
      <c r="L2080" s="268" t="s">
        <v>99</v>
      </c>
    </row>
    <row r="2081" spans="1:12" ht="17.25" x14ac:dyDescent="0.3">
      <c r="A2081" s="143">
        <f t="shared" si="44"/>
        <v>0</v>
      </c>
      <c r="B2081" s="268"/>
      <c r="C2081" s="268"/>
      <c r="D2081" s="268"/>
      <c r="E2081" s="268"/>
      <c r="F2081" s="268"/>
      <c r="G2081" s="268"/>
      <c r="H2081" s="268"/>
      <c r="I2081" s="268"/>
      <c r="J2081" s="268"/>
      <c r="K2081" s="268"/>
      <c r="L2081" s="268" t="s">
        <v>99</v>
      </c>
    </row>
    <row r="2082" spans="1:12" ht="17.25" x14ac:dyDescent="0.3">
      <c r="A2082" s="143">
        <f t="shared" si="44"/>
        <v>0</v>
      </c>
      <c r="B2082" s="268"/>
      <c r="C2082" s="268"/>
      <c r="D2082" s="268"/>
      <c r="E2082" s="268"/>
      <c r="F2082" s="268"/>
      <c r="G2082" s="268"/>
      <c r="H2082" s="268"/>
      <c r="I2082" s="268"/>
      <c r="J2082" s="268"/>
      <c r="K2082" s="268"/>
      <c r="L2082" s="268" t="s">
        <v>99</v>
      </c>
    </row>
    <row r="2083" spans="1:12" ht="17.25" x14ac:dyDescent="0.3">
      <c r="A2083" s="143">
        <f t="shared" si="44"/>
        <v>0</v>
      </c>
      <c r="B2083" s="268"/>
      <c r="C2083" s="268"/>
      <c r="D2083" s="268"/>
      <c r="E2083" s="268"/>
      <c r="F2083" s="268"/>
      <c r="G2083" s="268"/>
      <c r="H2083" s="268"/>
      <c r="I2083" s="268"/>
      <c r="J2083" s="268"/>
      <c r="K2083" s="268"/>
      <c r="L2083" s="268" t="s">
        <v>99</v>
      </c>
    </row>
    <row r="2084" spans="1:12" ht="17.25" x14ac:dyDescent="0.3">
      <c r="A2084" s="143">
        <f t="shared" si="44"/>
        <v>0</v>
      </c>
      <c r="B2084" s="268"/>
      <c r="C2084" s="268"/>
      <c r="D2084" s="268"/>
      <c r="E2084" s="268"/>
      <c r="F2084" s="268"/>
      <c r="G2084" s="268"/>
      <c r="H2084" s="268"/>
      <c r="I2084" s="268"/>
      <c r="J2084" s="268"/>
      <c r="K2084" s="268"/>
      <c r="L2084" s="268" t="s">
        <v>99</v>
      </c>
    </row>
    <row r="2085" spans="1:12" ht="17.25" x14ac:dyDescent="0.3">
      <c r="A2085" s="143">
        <f t="shared" si="44"/>
        <v>0</v>
      </c>
      <c r="B2085" s="268"/>
      <c r="C2085" s="268"/>
      <c r="D2085" s="268"/>
      <c r="E2085" s="268"/>
      <c r="F2085" s="268"/>
      <c r="G2085" s="268"/>
      <c r="H2085" s="268"/>
      <c r="I2085" s="268"/>
      <c r="J2085" s="268"/>
      <c r="K2085" s="268"/>
      <c r="L2085" s="268" t="s">
        <v>99</v>
      </c>
    </row>
    <row r="2086" spans="1:12" ht="17.25" x14ac:dyDescent="0.3">
      <c r="A2086" s="143">
        <f t="shared" ref="A2086:A2149" si="45">WEEKNUM(B2086)</f>
        <v>0</v>
      </c>
      <c r="B2086" s="268"/>
      <c r="C2086" s="268"/>
      <c r="D2086" s="268"/>
      <c r="E2086" s="268"/>
      <c r="F2086" s="268"/>
      <c r="G2086" s="268"/>
      <c r="H2086" s="268"/>
      <c r="I2086" s="268"/>
      <c r="J2086" s="268"/>
      <c r="K2086" s="268"/>
      <c r="L2086" s="268" t="s">
        <v>99</v>
      </c>
    </row>
    <row r="2087" spans="1:12" ht="17.25" x14ac:dyDescent="0.3">
      <c r="A2087" s="143">
        <f t="shared" si="45"/>
        <v>0</v>
      </c>
      <c r="B2087" s="268"/>
      <c r="C2087" s="268"/>
      <c r="D2087" s="268"/>
      <c r="E2087" s="268"/>
      <c r="F2087" s="268"/>
      <c r="G2087" s="268"/>
      <c r="H2087" s="268"/>
      <c r="I2087" s="268"/>
      <c r="J2087" s="268"/>
      <c r="K2087" s="268"/>
      <c r="L2087" s="268" t="s">
        <v>99</v>
      </c>
    </row>
    <row r="2088" spans="1:12" ht="17.25" x14ac:dyDescent="0.3">
      <c r="A2088" s="143">
        <f t="shared" si="45"/>
        <v>0</v>
      </c>
      <c r="B2088" s="268"/>
      <c r="C2088" s="268"/>
      <c r="D2088" s="268"/>
      <c r="E2088" s="268"/>
      <c r="F2088" s="268"/>
      <c r="G2088" s="268"/>
      <c r="H2088" s="268"/>
      <c r="I2088" s="268"/>
      <c r="J2088" s="268"/>
      <c r="K2088" s="268"/>
      <c r="L2088" s="268" t="s">
        <v>99</v>
      </c>
    </row>
    <row r="2089" spans="1:12" ht="17.25" x14ac:dyDescent="0.3">
      <c r="A2089" s="143">
        <f t="shared" si="45"/>
        <v>0</v>
      </c>
      <c r="B2089" s="268"/>
      <c r="C2089" s="268"/>
      <c r="D2089" s="268"/>
      <c r="E2089" s="268"/>
      <c r="F2089" s="268"/>
      <c r="G2089" s="268"/>
      <c r="H2089" s="268"/>
      <c r="I2089" s="268"/>
      <c r="J2089" s="268"/>
      <c r="K2089" s="268"/>
      <c r="L2089" s="268" t="s">
        <v>99</v>
      </c>
    </row>
    <row r="2090" spans="1:12" ht="17.25" x14ac:dyDescent="0.3">
      <c r="A2090" s="143">
        <f t="shared" si="45"/>
        <v>0</v>
      </c>
      <c r="B2090" s="268"/>
      <c r="C2090" s="268"/>
      <c r="D2090" s="268"/>
      <c r="E2090" s="268"/>
      <c r="F2090" s="268"/>
      <c r="G2090" s="268"/>
      <c r="H2090" s="268"/>
      <c r="I2090" s="268"/>
      <c r="J2090" s="268"/>
      <c r="K2090" s="268"/>
      <c r="L2090" s="268" t="s">
        <v>99</v>
      </c>
    </row>
    <row r="2091" spans="1:12" ht="17.25" x14ac:dyDescent="0.3">
      <c r="A2091" s="143">
        <f t="shared" si="45"/>
        <v>0</v>
      </c>
      <c r="B2091" s="268"/>
      <c r="C2091" s="268"/>
      <c r="D2091" s="268"/>
      <c r="E2091" s="268"/>
      <c r="F2091" s="268"/>
      <c r="G2091" s="268"/>
      <c r="H2091" s="268"/>
      <c r="I2091" s="268"/>
      <c r="J2091" s="268"/>
      <c r="K2091" s="268"/>
      <c r="L2091" s="268" t="s">
        <v>99</v>
      </c>
    </row>
    <row r="2092" spans="1:12" ht="17.25" x14ac:dyDescent="0.3">
      <c r="A2092" s="143">
        <f t="shared" si="45"/>
        <v>0</v>
      </c>
      <c r="B2092" s="268"/>
      <c r="C2092" s="268"/>
      <c r="D2092" s="268"/>
      <c r="E2092" s="268"/>
      <c r="F2092" s="268"/>
      <c r="G2092" s="268"/>
      <c r="H2092" s="268"/>
      <c r="I2092" s="268"/>
      <c r="J2092" s="268"/>
      <c r="K2092" s="268"/>
      <c r="L2092" s="268" t="s">
        <v>99</v>
      </c>
    </row>
    <row r="2093" spans="1:12" ht="17.25" x14ac:dyDescent="0.3">
      <c r="A2093" s="143">
        <f t="shared" si="45"/>
        <v>0</v>
      </c>
      <c r="B2093" s="268"/>
      <c r="C2093" s="268"/>
      <c r="D2093" s="268"/>
      <c r="E2093" s="268"/>
      <c r="F2093" s="268"/>
      <c r="G2093" s="268"/>
      <c r="H2093" s="268"/>
      <c r="I2093" s="268"/>
      <c r="J2093" s="268"/>
      <c r="K2093" s="268"/>
      <c r="L2093" s="268" t="s">
        <v>99</v>
      </c>
    </row>
    <row r="2094" spans="1:12" ht="17.25" x14ac:dyDescent="0.3">
      <c r="A2094" s="143">
        <f t="shared" si="45"/>
        <v>0</v>
      </c>
      <c r="B2094" s="268"/>
      <c r="C2094" s="268"/>
      <c r="D2094" s="268"/>
      <c r="E2094" s="268"/>
      <c r="F2094" s="268"/>
      <c r="G2094" s="268"/>
      <c r="H2094" s="268"/>
      <c r="I2094" s="268"/>
      <c r="J2094" s="268"/>
      <c r="K2094" s="268"/>
      <c r="L2094" s="268" t="s">
        <v>99</v>
      </c>
    </row>
    <row r="2095" spans="1:12" ht="17.25" x14ac:dyDescent="0.3">
      <c r="A2095" s="143">
        <f t="shared" si="45"/>
        <v>0</v>
      </c>
      <c r="B2095" s="268"/>
      <c r="C2095" s="268"/>
      <c r="D2095" s="268"/>
      <c r="E2095" s="268"/>
      <c r="F2095" s="268"/>
      <c r="G2095" s="268"/>
      <c r="H2095" s="268"/>
      <c r="I2095" s="268"/>
      <c r="J2095" s="268"/>
      <c r="K2095" s="268"/>
      <c r="L2095" s="268" t="s">
        <v>99</v>
      </c>
    </row>
    <row r="2096" spans="1:12" ht="17.25" x14ac:dyDescent="0.3">
      <c r="A2096" s="143">
        <f t="shared" si="45"/>
        <v>0</v>
      </c>
      <c r="B2096" s="268"/>
      <c r="C2096" s="268"/>
      <c r="D2096" s="268"/>
      <c r="E2096" s="268"/>
      <c r="F2096" s="268"/>
      <c r="G2096" s="268"/>
      <c r="H2096" s="268"/>
      <c r="I2096" s="268"/>
      <c r="J2096" s="268"/>
      <c r="K2096" s="268"/>
      <c r="L2096" s="268" t="s">
        <v>99</v>
      </c>
    </row>
    <row r="2097" spans="1:12" ht="17.25" x14ac:dyDescent="0.3">
      <c r="A2097" s="143">
        <f t="shared" si="45"/>
        <v>0</v>
      </c>
      <c r="B2097" s="268"/>
      <c r="C2097" s="268"/>
      <c r="D2097" s="268"/>
      <c r="E2097" s="268"/>
      <c r="F2097" s="268"/>
      <c r="G2097" s="268"/>
      <c r="H2097" s="268"/>
      <c r="I2097" s="268"/>
      <c r="J2097" s="268"/>
      <c r="K2097" s="268"/>
      <c r="L2097" s="268" t="s">
        <v>99</v>
      </c>
    </row>
    <row r="2098" spans="1:12" ht="17.25" x14ac:dyDescent="0.3">
      <c r="A2098" s="143">
        <f t="shared" si="45"/>
        <v>0</v>
      </c>
      <c r="B2098" s="268"/>
      <c r="C2098" s="268"/>
      <c r="D2098" s="268"/>
      <c r="E2098" s="268"/>
      <c r="F2098" s="268"/>
      <c r="G2098" s="268"/>
      <c r="H2098" s="268"/>
      <c r="I2098" s="268"/>
      <c r="J2098" s="268"/>
      <c r="K2098" s="268"/>
      <c r="L2098" s="268" t="s">
        <v>99</v>
      </c>
    </row>
    <row r="2099" spans="1:12" ht="17.25" x14ac:dyDescent="0.3">
      <c r="A2099" s="143">
        <f t="shared" si="45"/>
        <v>0</v>
      </c>
      <c r="B2099" s="268"/>
      <c r="C2099" s="268"/>
      <c r="D2099" s="268"/>
      <c r="E2099" s="268"/>
      <c r="F2099" s="268"/>
      <c r="G2099" s="268"/>
      <c r="H2099" s="268"/>
      <c r="I2099" s="268"/>
      <c r="J2099" s="268"/>
      <c r="K2099" s="268"/>
      <c r="L2099" s="268" t="s">
        <v>99</v>
      </c>
    </row>
    <row r="2100" spans="1:12" ht="17.25" x14ac:dyDescent="0.3">
      <c r="A2100" s="143">
        <f t="shared" si="45"/>
        <v>0</v>
      </c>
      <c r="B2100" s="268"/>
      <c r="C2100" s="268"/>
      <c r="D2100" s="268"/>
      <c r="E2100" s="268"/>
      <c r="F2100" s="268"/>
      <c r="G2100" s="268"/>
      <c r="H2100" s="268"/>
      <c r="I2100" s="268"/>
      <c r="J2100" s="268"/>
      <c r="K2100" s="268"/>
      <c r="L2100" s="268" t="s">
        <v>99</v>
      </c>
    </row>
    <row r="2101" spans="1:12" ht="17.25" x14ac:dyDescent="0.3">
      <c r="A2101" s="143">
        <f t="shared" si="45"/>
        <v>0</v>
      </c>
      <c r="B2101" s="268"/>
      <c r="C2101" s="268"/>
      <c r="D2101" s="268"/>
      <c r="E2101" s="268"/>
      <c r="F2101" s="268"/>
      <c r="G2101" s="268"/>
      <c r="H2101" s="268"/>
      <c r="I2101" s="268"/>
      <c r="J2101" s="268"/>
      <c r="K2101" s="268"/>
      <c r="L2101" s="268" t="s">
        <v>99</v>
      </c>
    </row>
    <row r="2102" spans="1:12" ht="17.25" x14ac:dyDescent="0.3">
      <c r="A2102" s="143">
        <f t="shared" si="45"/>
        <v>0</v>
      </c>
      <c r="B2102" s="268"/>
      <c r="C2102" s="268"/>
      <c r="D2102" s="268"/>
      <c r="E2102" s="268"/>
      <c r="F2102" s="268"/>
      <c r="G2102" s="268"/>
      <c r="H2102" s="268"/>
      <c r="I2102" s="268"/>
      <c r="J2102" s="268"/>
      <c r="K2102" s="268"/>
      <c r="L2102" s="268" t="s">
        <v>99</v>
      </c>
    </row>
    <row r="2103" spans="1:12" ht="17.25" x14ac:dyDescent="0.3">
      <c r="A2103" s="143">
        <f t="shared" si="45"/>
        <v>0</v>
      </c>
      <c r="B2103" s="268"/>
      <c r="C2103" s="268"/>
      <c r="D2103" s="268"/>
      <c r="E2103" s="268"/>
      <c r="F2103" s="268"/>
      <c r="G2103" s="268"/>
      <c r="H2103" s="268"/>
      <c r="I2103" s="268"/>
      <c r="J2103" s="268"/>
      <c r="K2103" s="268"/>
      <c r="L2103" s="268" t="s">
        <v>99</v>
      </c>
    </row>
    <row r="2104" spans="1:12" ht="17.25" x14ac:dyDescent="0.3">
      <c r="A2104" s="143">
        <f t="shared" si="45"/>
        <v>0</v>
      </c>
      <c r="B2104" s="268"/>
      <c r="C2104" s="268"/>
      <c r="D2104" s="268"/>
      <c r="E2104" s="268"/>
      <c r="F2104" s="268"/>
      <c r="G2104" s="268"/>
      <c r="H2104" s="268"/>
      <c r="I2104" s="268"/>
      <c r="J2104" s="268"/>
      <c r="K2104" s="268"/>
      <c r="L2104" s="268" t="s">
        <v>99</v>
      </c>
    </row>
    <row r="2105" spans="1:12" ht="17.25" x14ac:dyDescent="0.3">
      <c r="A2105" s="143">
        <f t="shared" si="45"/>
        <v>0</v>
      </c>
      <c r="B2105" s="268"/>
      <c r="C2105" s="268"/>
      <c r="D2105" s="268"/>
      <c r="E2105" s="268"/>
      <c r="F2105" s="268"/>
      <c r="G2105" s="268"/>
      <c r="H2105" s="268"/>
      <c r="I2105" s="268"/>
      <c r="J2105" s="268"/>
      <c r="K2105" s="268"/>
      <c r="L2105" s="268" t="s">
        <v>99</v>
      </c>
    </row>
    <row r="2106" spans="1:12" ht="17.25" x14ac:dyDescent="0.3">
      <c r="A2106" s="143">
        <f t="shared" si="45"/>
        <v>0</v>
      </c>
      <c r="B2106" s="268"/>
      <c r="C2106" s="268"/>
      <c r="D2106" s="268"/>
      <c r="E2106" s="268"/>
      <c r="F2106" s="268"/>
      <c r="G2106" s="268"/>
      <c r="H2106" s="268"/>
      <c r="I2106" s="268"/>
      <c r="J2106" s="268"/>
      <c r="K2106" s="268"/>
      <c r="L2106" s="268" t="s">
        <v>99</v>
      </c>
    </row>
    <row r="2107" spans="1:12" ht="17.25" x14ac:dyDescent="0.3">
      <c r="A2107" s="143">
        <f t="shared" si="45"/>
        <v>0</v>
      </c>
      <c r="B2107" s="268"/>
      <c r="C2107" s="268"/>
      <c r="D2107" s="268"/>
      <c r="E2107" s="268"/>
      <c r="F2107" s="268"/>
      <c r="G2107" s="268"/>
      <c r="H2107" s="268"/>
      <c r="I2107" s="268"/>
      <c r="J2107" s="268"/>
      <c r="K2107" s="268"/>
      <c r="L2107" s="268" t="s">
        <v>99</v>
      </c>
    </row>
    <row r="2108" spans="1:12" ht="17.25" x14ac:dyDescent="0.3">
      <c r="A2108" s="143">
        <f t="shared" si="45"/>
        <v>0</v>
      </c>
      <c r="B2108" s="268"/>
      <c r="C2108" s="268"/>
      <c r="D2108" s="268"/>
      <c r="E2108" s="268"/>
      <c r="F2108" s="268"/>
      <c r="G2108" s="268"/>
      <c r="H2108" s="268"/>
      <c r="I2108" s="268"/>
      <c r="J2108" s="268"/>
      <c r="K2108" s="268"/>
      <c r="L2108" s="268" t="s">
        <v>99</v>
      </c>
    </row>
    <row r="2109" spans="1:12" ht="17.25" x14ac:dyDescent="0.3">
      <c r="A2109" s="143">
        <f t="shared" si="45"/>
        <v>0</v>
      </c>
      <c r="B2109" s="268"/>
      <c r="C2109" s="268"/>
      <c r="D2109" s="268"/>
      <c r="E2109" s="268"/>
      <c r="F2109" s="268"/>
      <c r="G2109" s="268"/>
      <c r="H2109" s="268"/>
      <c r="I2109" s="268"/>
      <c r="J2109" s="268"/>
      <c r="K2109" s="268"/>
      <c r="L2109" s="268" t="s">
        <v>99</v>
      </c>
    </row>
    <row r="2110" spans="1:12" ht="17.25" x14ac:dyDescent="0.3">
      <c r="A2110" s="143">
        <f t="shared" si="45"/>
        <v>0</v>
      </c>
      <c r="B2110" s="268"/>
      <c r="C2110" s="268"/>
      <c r="D2110" s="268"/>
      <c r="E2110" s="268"/>
      <c r="F2110" s="268"/>
      <c r="G2110" s="268"/>
      <c r="H2110" s="268"/>
      <c r="I2110" s="268"/>
      <c r="J2110" s="268"/>
      <c r="K2110" s="268"/>
      <c r="L2110" s="268" t="s">
        <v>99</v>
      </c>
    </row>
    <row r="2111" spans="1:12" ht="17.25" x14ac:dyDescent="0.3">
      <c r="A2111" s="143">
        <f t="shared" si="45"/>
        <v>0</v>
      </c>
      <c r="B2111" s="268"/>
      <c r="C2111" s="268"/>
      <c r="D2111" s="268"/>
      <c r="E2111" s="268"/>
      <c r="F2111" s="268"/>
      <c r="G2111" s="268"/>
      <c r="H2111" s="268"/>
      <c r="I2111" s="268"/>
      <c r="J2111" s="268"/>
      <c r="K2111" s="268"/>
      <c r="L2111" s="268" t="s">
        <v>99</v>
      </c>
    </row>
    <row r="2112" spans="1:12" ht="17.25" x14ac:dyDescent="0.3">
      <c r="A2112" s="143">
        <f t="shared" si="45"/>
        <v>0</v>
      </c>
      <c r="B2112" s="268"/>
      <c r="C2112" s="268"/>
      <c r="D2112" s="268"/>
      <c r="E2112" s="268"/>
      <c r="F2112" s="268"/>
      <c r="G2112" s="268"/>
      <c r="H2112" s="268"/>
      <c r="I2112" s="268"/>
      <c r="J2112" s="268"/>
      <c r="K2112" s="268"/>
      <c r="L2112" s="268" t="s">
        <v>99</v>
      </c>
    </row>
    <row r="2113" spans="1:12" ht="17.25" x14ac:dyDescent="0.3">
      <c r="A2113" s="143">
        <f t="shared" si="45"/>
        <v>0</v>
      </c>
      <c r="B2113" s="268"/>
      <c r="C2113" s="268"/>
      <c r="D2113" s="268"/>
      <c r="E2113" s="268"/>
      <c r="F2113" s="268"/>
      <c r="G2113" s="268"/>
      <c r="H2113" s="268"/>
      <c r="I2113" s="268"/>
      <c r="J2113" s="268"/>
      <c r="K2113" s="268"/>
      <c r="L2113" s="268" t="s">
        <v>99</v>
      </c>
    </row>
    <row r="2114" spans="1:12" ht="17.25" x14ac:dyDescent="0.3">
      <c r="A2114" s="143">
        <f t="shared" si="45"/>
        <v>0</v>
      </c>
      <c r="B2114" s="268"/>
      <c r="C2114" s="268"/>
      <c r="D2114" s="268"/>
      <c r="E2114" s="268"/>
      <c r="F2114" s="268"/>
      <c r="G2114" s="268"/>
      <c r="H2114" s="268"/>
      <c r="I2114" s="268"/>
      <c r="J2114" s="268"/>
      <c r="K2114" s="268"/>
      <c r="L2114" s="268" t="s">
        <v>99</v>
      </c>
    </row>
    <row r="2115" spans="1:12" ht="17.25" x14ac:dyDescent="0.3">
      <c r="A2115" s="143">
        <f t="shared" si="45"/>
        <v>0</v>
      </c>
      <c r="B2115" s="268"/>
      <c r="C2115" s="268"/>
      <c r="D2115" s="268"/>
      <c r="E2115" s="268"/>
      <c r="F2115" s="268"/>
      <c r="G2115" s="268"/>
      <c r="H2115" s="268"/>
      <c r="I2115" s="268"/>
      <c r="J2115" s="268"/>
      <c r="K2115" s="268"/>
      <c r="L2115" s="268" t="s">
        <v>99</v>
      </c>
    </row>
    <row r="2116" spans="1:12" ht="17.25" x14ac:dyDescent="0.3">
      <c r="A2116" s="143">
        <f t="shared" si="45"/>
        <v>0</v>
      </c>
      <c r="B2116" s="268"/>
      <c r="C2116" s="268"/>
      <c r="D2116" s="268"/>
      <c r="E2116" s="268"/>
      <c r="F2116" s="268"/>
      <c r="G2116" s="268"/>
      <c r="H2116" s="268"/>
      <c r="I2116" s="268"/>
      <c r="J2116" s="268"/>
      <c r="K2116" s="268"/>
      <c r="L2116" s="268" t="s">
        <v>99</v>
      </c>
    </row>
    <row r="2117" spans="1:12" ht="17.25" x14ac:dyDescent="0.3">
      <c r="A2117" s="143">
        <f t="shared" si="45"/>
        <v>0</v>
      </c>
      <c r="B2117" s="268"/>
      <c r="C2117" s="268"/>
      <c r="D2117" s="268"/>
      <c r="E2117" s="268"/>
      <c r="F2117" s="268"/>
      <c r="G2117" s="268"/>
      <c r="H2117" s="268"/>
      <c r="I2117" s="268"/>
      <c r="J2117" s="268"/>
      <c r="K2117" s="268"/>
      <c r="L2117" s="268" t="s">
        <v>99</v>
      </c>
    </row>
    <row r="2118" spans="1:12" ht="17.25" x14ac:dyDescent="0.3">
      <c r="A2118" s="143">
        <f t="shared" si="45"/>
        <v>0</v>
      </c>
      <c r="B2118" s="268"/>
      <c r="C2118" s="268"/>
      <c r="D2118" s="268"/>
      <c r="E2118" s="268"/>
      <c r="F2118" s="268"/>
      <c r="G2118" s="268"/>
      <c r="H2118" s="268"/>
      <c r="I2118" s="268"/>
      <c r="J2118" s="268"/>
      <c r="K2118" s="268"/>
      <c r="L2118" s="268" t="s">
        <v>99</v>
      </c>
    </row>
    <row r="2119" spans="1:12" ht="17.25" x14ac:dyDescent="0.3">
      <c r="A2119" s="143">
        <f t="shared" si="45"/>
        <v>0</v>
      </c>
      <c r="B2119" s="268"/>
      <c r="C2119" s="268"/>
      <c r="D2119" s="268"/>
      <c r="E2119" s="268"/>
      <c r="F2119" s="268"/>
      <c r="G2119" s="268"/>
      <c r="H2119" s="268"/>
      <c r="I2119" s="268"/>
      <c r="J2119" s="268"/>
      <c r="K2119" s="268"/>
      <c r="L2119" s="268" t="s">
        <v>99</v>
      </c>
    </row>
    <row r="2120" spans="1:12" ht="17.25" x14ac:dyDescent="0.3">
      <c r="A2120" s="143">
        <f t="shared" si="45"/>
        <v>0</v>
      </c>
      <c r="B2120" s="268"/>
      <c r="C2120" s="268"/>
      <c r="D2120" s="268"/>
      <c r="E2120" s="268"/>
      <c r="F2120" s="268"/>
      <c r="G2120" s="268"/>
      <c r="H2120" s="268"/>
      <c r="I2120" s="268"/>
      <c r="J2120" s="268"/>
      <c r="K2120" s="268"/>
      <c r="L2120" s="268" t="s">
        <v>99</v>
      </c>
    </row>
    <row r="2121" spans="1:12" ht="17.25" x14ac:dyDescent="0.3">
      <c r="A2121" s="143">
        <f t="shared" si="45"/>
        <v>0</v>
      </c>
      <c r="B2121" s="268"/>
      <c r="C2121" s="268"/>
      <c r="D2121" s="268"/>
      <c r="E2121" s="268"/>
      <c r="F2121" s="268"/>
      <c r="G2121" s="268"/>
      <c r="H2121" s="268"/>
      <c r="I2121" s="268"/>
      <c r="J2121" s="268"/>
      <c r="K2121" s="268"/>
      <c r="L2121" s="268" t="s">
        <v>99</v>
      </c>
    </row>
    <row r="2122" spans="1:12" ht="17.25" x14ac:dyDescent="0.3">
      <c r="A2122" s="143">
        <f t="shared" si="45"/>
        <v>0</v>
      </c>
      <c r="B2122" s="268"/>
      <c r="C2122" s="268"/>
      <c r="D2122" s="268"/>
      <c r="E2122" s="268"/>
      <c r="F2122" s="268"/>
      <c r="G2122" s="268"/>
      <c r="H2122" s="268"/>
      <c r="I2122" s="268"/>
      <c r="J2122" s="268"/>
      <c r="K2122" s="268"/>
      <c r="L2122" s="268" t="s">
        <v>99</v>
      </c>
    </row>
    <row r="2123" spans="1:12" ht="17.25" x14ac:dyDescent="0.3">
      <c r="A2123" s="143">
        <f t="shared" si="45"/>
        <v>0</v>
      </c>
      <c r="B2123" s="268"/>
      <c r="C2123" s="268"/>
      <c r="D2123" s="268"/>
      <c r="E2123" s="268"/>
      <c r="F2123" s="268"/>
      <c r="G2123" s="268"/>
      <c r="H2123" s="268"/>
      <c r="I2123" s="268"/>
      <c r="J2123" s="268"/>
      <c r="K2123" s="268"/>
      <c r="L2123" s="268" t="s">
        <v>99</v>
      </c>
    </row>
    <row r="2124" spans="1:12" ht="17.25" x14ac:dyDescent="0.3">
      <c r="A2124" s="143">
        <f t="shared" si="45"/>
        <v>0</v>
      </c>
      <c r="B2124" s="268"/>
      <c r="C2124" s="268"/>
      <c r="D2124" s="268"/>
      <c r="E2124" s="268"/>
      <c r="F2124" s="268"/>
      <c r="G2124" s="268"/>
      <c r="H2124" s="268"/>
      <c r="I2124" s="268"/>
      <c r="J2124" s="268"/>
      <c r="K2124" s="268"/>
      <c r="L2124" s="268" t="s">
        <v>99</v>
      </c>
    </row>
    <row r="2125" spans="1:12" ht="17.25" x14ac:dyDescent="0.3">
      <c r="A2125" s="143">
        <f t="shared" si="45"/>
        <v>0</v>
      </c>
      <c r="B2125" s="268"/>
      <c r="C2125" s="268"/>
      <c r="D2125" s="268"/>
      <c r="E2125" s="268"/>
      <c r="F2125" s="268"/>
      <c r="G2125" s="268"/>
      <c r="H2125" s="268"/>
      <c r="I2125" s="268"/>
      <c r="J2125" s="268"/>
      <c r="K2125" s="268"/>
      <c r="L2125" s="268" t="s">
        <v>99</v>
      </c>
    </row>
    <row r="2126" spans="1:12" ht="17.25" x14ac:dyDescent="0.3">
      <c r="A2126" s="143">
        <f t="shared" si="45"/>
        <v>0</v>
      </c>
      <c r="B2126" s="268"/>
      <c r="C2126" s="268"/>
      <c r="D2126" s="268"/>
      <c r="E2126" s="268"/>
      <c r="F2126" s="268"/>
      <c r="G2126" s="268"/>
      <c r="H2126" s="268"/>
      <c r="I2126" s="268"/>
      <c r="J2126" s="268"/>
      <c r="K2126" s="268"/>
      <c r="L2126" s="268" t="s">
        <v>99</v>
      </c>
    </row>
    <row r="2127" spans="1:12" ht="17.25" x14ac:dyDescent="0.3">
      <c r="A2127" s="143">
        <f t="shared" si="45"/>
        <v>0</v>
      </c>
      <c r="B2127" s="268"/>
      <c r="C2127" s="268"/>
      <c r="D2127" s="268"/>
      <c r="E2127" s="268"/>
      <c r="F2127" s="268"/>
      <c r="G2127" s="268"/>
      <c r="H2127" s="268"/>
      <c r="I2127" s="268"/>
      <c r="J2127" s="268"/>
      <c r="K2127" s="268"/>
      <c r="L2127" s="268" t="s">
        <v>99</v>
      </c>
    </row>
    <row r="2128" spans="1:12" ht="17.25" x14ac:dyDescent="0.3">
      <c r="A2128" s="143">
        <f t="shared" si="45"/>
        <v>0</v>
      </c>
      <c r="B2128" s="268"/>
      <c r="C2128" s="268"/>
      <c r="D2128" s="268"/>
      <c r="E2128" s="268"/>
      <c r="F2128" s="268"/>
      <c r="G2128" s="268"/>
      <c r="H2128" s="268"/>
      <c r="I2128" s="268"/>
      <c r="J2128" s="268"/>
      <c r="K2128" s="268"/>
      <c r="L2128" s="268" t="s">
        <v>99</v>
      </c>
    </row>
    <row r="2129" spans="1:12" ht="17.25" x14ac:dyDescent="0.3">
      <c r="A2129" s="143">
        <f t="shared" si="45"/>
        <v>0</v>
      </c>
      <c r="B2129" s="268"/>
      <c r="C2129" s="268"/>
      <c r="D2129" s="268"/>
      <c r="E2129" s="268"/>
      <c r="F2129" s="268"/>
      <c r="G2129" s="268"/>
      <c r="H2129" s="268"/>
      <c r="I2129" s="268"/>
      <c r="J2129" s="268"/>
      <c r="K2129" s="268"/>
      <c r="L2129" s="268" t="s">
        <v>99</v>
      </c>
    </row>
    <row r="2130" spans="1:12" ht="17.25" x14ac:dyDescent="0.3">
      <c r="A2130" s="143">
        <f t="shared" si="45"/>
        <v>0</v>
      </c>
      <c r="B2130" s="268"/>
      <c r="C2130" s="268"/>
      <c r="D2130" s="268"/>
      <c r="E2130" s="268"/>
      <c r="F2130" s="268"/>
      <c r="G2130" s="268"/>
      <c r="H2130" s="268"/>
      <c r="I2130" s="268"/>
      <c r="J2130" s="268"/>
      <c r="K2130" s="268"/>
      <c r="L2130" s="268" t="s">
        <v>99</v>
      </c>
    </row>
    <row r="2131" spans="1:12" ht="17.25" x14ac:dyDescent="0.3">
      <c r="A2131" s="143">
        <f t="shared" si="45"/>
        <v>0</v>
      </c>
      <c r="B2131" s="268"/>
      <c r="C2131" s="268"/>
      <c r="D2131" s="268"/>
      <c r="E2131" s="268"/>
      <c r="F2131" s="268"/>
      <c r="G2131" s="268"/>
      <c r="H2131" s="268"/>
      <c r="I2131" s="268"/>
      <c r="J2131" s="268"/>
      <c r="K2131" s="268"/>
      <c r="L2131" s="268" t="s">
        <v>99</v>
      </c>
    </row>
    <row r="2132" spans="1:12" ht="17.25" x14ac:dyDescent="0.3">
      <c r="A2132" s="143">
        <f t="shared" si="45"/>
        <v>0</v>
      </c>
      <c r="B2132" s="268"/>
      <c r="C2132" s="268"/>
      <c r="D2132" s="268"/>
      <c r="E2132" s="268"/>
      <c r="F2132" s="268"/>
      <c r="G2132" s="268"/>
      <c r="H2132" s="268"/>
      <c r="I2132" s="268"/>
      <c r="J2132" s="268"/>
      <c r="K2132" s="268"/>
      <c r="L2132" s="268" t="s">
        <v>99</v>
      </c>
    </row>
    <row r="2133" spans="1:12" ht="17.25" x14ac:dyDescent="0.3">
      <c r="A2133" s="143">
        <f t="shared" si="45"/>
        <v>0</v>
      </c>
      <c r="B2133" s="268"/>
      <c r="C2133" s="268"/>
      <c r="D2133" s="268"/>
      <c r="E2133" s="268"/>
      <c r="F2133" s="268"/>
      <c r="G2133" s="268"/>
      <c r="H2133" s="268"/>
      <c r="I2133" s="268"/>
      <c r="J2133" s="268"/>
      <c r="K2133" s="268"/>
      <c r="L2133" s="268" t="s">
        <v>99</v>
      </c>
    </row>
    <row r="2134" spans="1:12" ht="17.25" x14ac:dyDescent="0.3">
      <c r="A2134" s="143">
        <f t="shared" si="45"/>
        <v>0</v>
      </c>
      <c r="B2134" s="268"/>
      <c r="C2134" s="268"/>
      <c r="D2134" s="268"/>
      <c r="E2134" s="268"/>
      <c r="F2134" s="268"/>
      <c r="G2134" s="268"/>
      <c r="H2134" s="268"/>
      <c r="I2134" s="268"/>
      <c r="J2134" s="268"/>
      <c r="K2134" s="268"/>
      <c r="L2134" s="268" t="s">
        <v>99</v>
      </c>
    </row>
    <row r="2135" spans="1:12" ht="17.25" x14ac:dyDescent="0.3">
      <c r="A2135" s="143">
        <f t="shared" si="45"/>
        <v>0</v>
      </c>
      <c r="B2135" s="268"/>
      <c r="C2135" s="268"/>
      <c r="D2135" s="268"/>
      <c r="E2135" s="268"/>
      <c r="F2135" s="268"/>
      <c r="G2135" s="268"/>
      <c r="H2135" s="268"/>
      <c r="I2135" s="268"/>
      <c r="J2135" s="268"/>
      <c r="K2135" s="268"/>
      <c r="L2135" s="268" t="s">
        <v>99</v>
      </c>
    </row>
    <row r="2136" spans="1:12" ht="17.25" x14ac:dyDescent="0.3">
      <c r="A2136" s="143">
        <f t="shared" si="45"/>
        <v>0</v>
      </c>
      <c r="B2136" s="268"/>
      <c r="C2136" s="268"/>
      <c r="D2136" s="268"/>
      <c r="E2136" s="268"/>
      <c r="F2136" s="268"/>
      <c r="G2136" s="268"/>
      <c r="H2136" s="268"/>
      <c r="I2136" s="268"/>
      <c r="J2136" s="268"/>
      <c r="K2136" s="268"/>
      <c r="L2136" s="268" t="s">
        <v>99</v>
      </c>
    </row>
    <row r="2137" spans="1:12" ht="17.25" x14ac:dyDescent="0.3">
      <c r="A2137" s="143">
        <f t="shared" si="45"/>
        <v>0</v>
      </c>
      <c r="B2137" s="268"/>
      <c r="C2137" s="268"/>
      <c r="D2137" s="268"/>
      <c r="E2137" s="268"/>
      <c r="F2137" s="268"/>
      <c r="G2137" s="268"/>
      <c r="H2137" s="268"/>
      <c r="I2137" s="268"/>
      <c r="J2137" s="268"/>
      <c r="K2137" s="268"/>
      <c r="L2137" s="268" t="s">
        <v>99</v>
      </c>
    </row>
    <row r="2138" spans="1:12" ht="17.25" x14ac:dyDescent="0.3">
      <c r="A2138" s="143">
        <f t="shared" si="45"/>
        <v>0</v>
      </c>
      <c r="B2138" s="268"/>
      <c r="C2138" s="268"/>
      <c r="D2138" s="268"/>
      <c r="E2138" s="268"/>
      <c r="F2138" s="268"/>
      <c r="G2138" s="268"/>
      <c r="H2138" s="268"/>
      <c r="I2138" s="268"/>
      <c r="J2138" s="268"/>
      <c r="K2138" s="268"/>
      <c r="L2138" s="268" t="s">
        <v>99</v>
      </c>
    </row>
    <row r="2139" spans="1:12" ht="17.25" x14ac:dyDescent="0.3">
      <c r="A2139" s="143">
        <f t="shared" si="45"/>
        <v>0</v>
      </c>
      <c r="B2139" s="268"/>
      <c r="C2139" s="268"/>
      <c r="D2139" s="268"/>
      <c r="E2139" s="268"/>
      <c r="F2139" s="268"/>
      <c r="G2139" s="268"/>
      <c r="H2139" s="268"/>
      <c r="I2139" s="268"/>
      <c r="J2139" s="268"/>
      <c r="K2139" s="268"/>
      <c r="L2139" s="268" t="s">
        <v>99</v>
      </c>
    </row>
    <row r="2140" spans="1:12" ht="17.25" x14ac:dyDescent="0.3">
      <c r="A2140" s="143">
        <f t="shared" si="45"/>
        <v>0</v>
      </c>
      <c r="B2140" s="268"/>
      <c r="C2140" s="268"/>
      <c r="D2140" s="268"/>
      <c r="E2140" s="268"/>
      <c r="F2140" s="268"/>
      <c r="G2140" s="268"/>
      <c r="H2140" s="268"/>
      <c r="I2140" s="268"/>
      <c r="J2140" s="268"/>
      <c r="K2140" s="268"/>
      <c r="L2140" s="268" t="s">
        <v>99</v>
      </c>
    </row>
    <row r="2141" spans="1:12" ht="17.25" x14ac:dyDescent="0.3">
      <c r="A2141" s="143">
        <f t="shared" si="45"/>
        <v>0</v>
      </c>
      <c r="B2141" s="268"/>
      <c r="C2141" s="268"/>
      <c r="D2141" s="268"/>
      <c r="E2141" s="268"/>
      <c r="F2141" s="268"/>
      <c r="G2141" s="268"/>
      <c r="H2141" s="268"/>
      <c r="I2141" s="268"/>
      <c r="J2141" s="268"/>
      <c r="K2141" s="268"/>
      <c r="L2141" s="268" t="s">
        <v>99</v>
      </c>
    </row>
    <row r="2142" spans="1:12" ht="17.25" x14ac:dyDescent="0.3">
      <c r="A2142" s="143">
        <f t="shared" si="45"/>
        <v>0</v>
      </c>
      <c r="B2142" s="268"/>
      <c r="C2142" s="268"/>
      <c r="D2142" s="268"/>
      <c r="E2142" s="268"/>
      <c r="F2142" s="268"/>
      <c r="G2142" s="268"/>
      <c r="H2142" s="268"/>
      <c r="I2142" s="268"/>
      <c r="J2142" s="268"/>
      <c r="K2142" s="268"/>
      <c r="L2142" s="268" t="s">
        <v>99</v>
      </c>
    </row>
    <row r="2143" spans="1:12" ht="17.25" x14ac:dyDescent="0.3">
      <c r="A2143" s="143">
        <f t="shared" si="45"/>
        <v>0</v>
      </c>
      <c r="B2143" s="268"/>
      <c r="C2143" s="268"/>
      <c r="D2143" s="268"/>
      <c r="E2143" s="268"/>
      <c r="F2143" s="268"/>
      <c r="G2143" s="268"/>
      <c r="H2143" s="268"/>
      <c r="I2143" s="268"/>
      <c r="J2143" s="268"/>
      <c r="K2143" s="268"/>
      <c r="L2143" s="268" t="s">
        <v>99</v>
      </c>
    </row>
    <row r="2144" spans="1:12" ht="17.25" x14ac:dyDescent="0.3">
      <c r="A2144" s="143">
        <f t="shared" si="45"/>
        <v>0</v>
      </c>
      <c r="B2144" s="268"/>
      <c r="C2144" s="268"/>
      <c r="D2144" s="268"/>
      <c r="E2144" s="268"/>
      <c r="F2144" s="268"/>
      <c r="G2144" s="268"/>
      <c r="H2144" s="268"/>
      <c r="I2144" s="268"/>
      <c r="J2144" s="268"/>
      <c r="K2144" s="268"/>
      <c r="L2144" s="268" t="s">
        <v>99</v>
      </c>
    </row>
    <row r="2145" spans="1:12" ht="17.25" x14ac:dyDescent="0.3">
      <c r="A2145" s="143">
        <f t="shared" si="45"/>
        <v>0</v>
      </c>
      <c r="B2145" s="268"/>
      <c r="C2145" s="268"/>
      <c r="D2145" s="268"/>
      <c r="E2145" s="268"/>
      <c r="F2145" s="268"/>
      <c r="G2145" s="268"/>
      <c r="H2145" s="268"/>
      <c r="I2145" s="268"/>
      <c r="J2145" s="268"/>
      <c r="K2145" s="268"/>
      <c r="L2145" s="268" t="s">
        <v>99</v>
      </c>
    </row>
    <row r="2146" spans="1:12" ht="17.25" x14ac:dyDescent="0.3">
      <c r="A2146" s="143">
        <f t="shared" si="45"/>
        <v>0</v>
      </c>
      <c r="B2146" s="268"/>
      <c r="C2146" s="268"/>
      <c r="D2146" s="268"/>
      <c r="E2146" s="268"/>
      <c r="F2146" s="268"/>
      <c r="G2146" s="268"/>
      <c r="H2146" s="268"/>
      <c r="I2146" s="268"/>
      <c r="J2146" s="268"/>
      <c r="K2146" s="268"/>
      <c r="L2146" s="268" t="s">
        <v>99</v>
      </c>
    </row>
    <row r="2147" spans="1:12" ht="17.25" x14ac:dyDescent="0.3">
      <c r="A2147" s="143">
        <f t="shared" si="45"/>
        <v>0</v>
      </c>
      <c r="B2147" s="268"/>
      <c r="C2147" s="268"/>
      <c r="D2147" s="268"/>
      <c r="E2147" s="268"/>
      <c r="F2147" s="268"/>
      <c r="G2147" s="268"/>
      <c r="H2147" s="268"/>
      <c r="I2147" s="268"/>
      <c r="J2147" s="268"/>
      <c r="K2147" s="268"/>
      <c r="L2147" s="268" t="s">
        <v>99</v>
      </c>
    </row>
    <row r="2148" spans="1:12" ht="17.25" x14ac:dyDescent="0.3">
      <c r="A2148" s="143">
        <f t="shared" si="45"/>
        <v>0</v>
      </c>
      <c r="B2148" s="268"/>
      <c r="C2148" s="268"/>
      <c r="D2148" s="268"/>
      <c r="E2148" s="268"/>
      <c r="F2148" s="268"/>
      <c r="G2148" s="268"/>
      <c r="H2148" s="268"/>
      <c r="I2148" s="268"/>
      <c r="J2148" s="268"/>
      <c r="K2148" s="268"/>
      <c r="L2148" s="268" t="s">
        <v>99</v>
      </c>
    </row>
    <row r="2149" spans="1:12" ht="17.25" x14ac:dyDescent="0.3">
      <c r="A2149" s="143">
        <f t="shared" si="45"/>
        <v>0</v>
      </c>
      <c r="B2149" s="268"/>
      <c r="C2149" s="268"/>
      <c r="D2149" s="268"/>
      <c r="E2149" s="268"/>
      <c r="F2149" s="268"/>
      <c r="G2149" s="268"/>
      <c r="H2149" s="268"/>
      <c r="I2149" s="268"/>
      <c r="J2149" s="268"/>
      <c r="K2149" s="268"/>
      <c r="L2149" s="268" t="s">
        <v>99</v>
      </c>
    </row>
    <row r="2150" spans="1:12" ht="17.25" x14ac:dyDescent="0.3">
      <c r="A2150" s="143">
        <f t="shared" ref="A2150:A2213" si="46">WEEKNUM(B2150)</f>
        <v>0</v>
      </c>
      <c r="B2150" s="268"/>
      <c r="C2150" s="268"/>
      <c r="D2150" s="268"/>
      <c r="E2150" s="268"/>
      <c r="F2150" s="268"/>
      <c r="G2150" s="268"/>
      <c r="H2150" s="268"/>
      <c r="I2150" s="268"/>
      <c r="J2150" s="268"/>
      <c r="K2150" s="268"/>
      <c r="L2150" s="268" t="s">
        <v>99</v>
      </c>
    </row>
    <row r="2151" spans="1:12" ht="17.25" x14ac:dyDescent="0.3">
      <c r="A2151" s="143">
        <f t="shared" si="46"/>
        <v>0</v>
      </c>
      <c r="B2151" s="268"/>
      <c r="C2151" s="268"/>
      <c r="D2151" s="268"/>
      <c r="E2151" s="268"/>
      <c r="F2151" s="268"/>
      <c r="G2151" s="268"/>
      <c r="H2151" s="268"/>
      <c r="I2151" s="268"/>
      <c r="J2151" s="268"/>
      <c r="K2151" s="268"/>
      <c r="L2151" s="268" t="s">
        <v>99</v>
      </c>
    </row>
    <row r="2152" spans="1:12" ht="17.25" x14ac:dyDescent="0.3">
      <c r="A2152" s="143">
        <f t="shared" si="46"/>
        <v>0</v>
      </c>
      <c r="B2152" s="268"/>
      <c r="C2152" s="268"/>
      <c r="D2152" s="268"/>
      <c r="E2152" s="268"/>
      <c r="F2152" s="268"/>
      <c r="G2152" s="268"/>
      <c r="H2152" s="268"/>
      <c r="I2152" s="268"/>
      <c r="J2152" s="268"/>
      <c r="K2152" s="268"/>
      <c r="L2152" s="268" t="s">
        <v>99</v>
      </c>
    </row>
    <row r="2153" spans="1:12" ht="17.25" x14ac:dyDescent="0.3">
      <c r="A2153" s="143">
        <f t="shared" si="46"/>
        <v>0</v>
      </c>
      <c r="B2153" s="268"/>
      <c r="C2153" s="268"/>
      <c r="D2153" s="268"/>
      <c r="E2153" s="268"/>
      <c r="F2153" s="268"/>
      <c r="G2153" s="268"/>
      <c r="H2153" s="268"/>
      <c r="I2153" s="268"/>
      <c r="J2153" s="268"/>
      <c r="K2153" s="268"/>
      <c r="L2153" s="268" t="s">
        <v>99</v>
      </c>
    </row>
    <row r="2154" spans="1:12" ht="17.25" x14ac:dyDescent="0.3">
      <c r="A2154" s="143">
        <f t="shared" si="46"/>
        <v>0</v>
      </c>
      <c r="B2154" s="268"/>
      <c r="C2154" s="268"/>
      <c r="D2154" s="268"/>
      <c r="E2154" s="268"/>
      <c r="F2154" s="268"/>
      <c r="G2154" s="268"/>
      <c r="H2154" s="268"/>
      <c r="I2154" s="268"/>
      <c r="J2154" s="268"/>
      <c r="K2154" s="268"/>
      <c r="L2154" s="268" t="s">
        <v>99</v>
      </c>
    </row>
    <row r="2155" spans="1:12" ht="17.25" x14ac:dyDescent="0.3">
      <c r="A2155" s="143">
        <f t="shared" si="46"/>
        <v>0</v>
      </c>
      <c r="B2155" s="268"/>
      <c r="C2155" s="268"/>
      <c r="D2155" s="268"/>
      <c r="E2155" s="268"/>
      <c r="F2155" s="268"/>
      <c r="G2155" s="268"/>
      <c r="H2155" s="268"/>
      <c r="I2155" s="268"/>
      <c r="J2155" s="268"/>
      <c r="K2155" s="268"/>
      <c r="L2155" s="268" t="s">
        <v>99</v>
      </c>
    </row>
    <row r="2156" spans="1:12" ht="17.25" x14ac:dyDescent="0.3">
      <c r="A2156" s="143">
        <f t="shared" si="46"/>
        <v>0</v>
      </c>
      <c r="B2156" s="268"/>
      <c r="C2156" s="268"/>
      <c r="D2156" s="268"/>
      <c r="E2156" s="268"/>
      <c r="F2156" s="268"/>
      <c r="G2156" s="268"/>
      <c r="H2156" s="268"/>
      <c r="I2156" s="268"/>
      <c r="J2156" s="268"/>
      <c r="K2156" s="268"/>
      <c r="L2156" s="268" t="s">
        <v>99</v>
      </c>
    </row>
    <row r="2157" spans="1:12" ht="17.25" x14ac:dyDescent="0.3">
      <c r="A2157" s="143">
        <f t="shared" si="46"/>
        <v>0</v>
      </c>
      <c r="B2157" s="268"/>
      <c r="C2157" s="268"/>
      <c r="D2157" s="268"/>
      <c r="E2157" s="268"/>
      <c r="F2157" s="268"/>
      <c r="G2157" s="268"/>
      <c r="H2157" s="268"/>
      <c r="I2157" s="268"/>
      <c r="J2157" s="268"/>
      <c r="K2157" s="268"/>
      <c r="L2157" s="268" t="s">
        <v>99</v>
      </c>
    </row>
    <row r="2158" spans="1:12" ht="17.25" x14ac:dyDescent="0.3">
      <c r="A2158" s="143">
        <f t="shared" si="46"/>
        <v>0</v>
      </c>
      <c r="B2158" s="268"/>
      <c r="C2158" s="268"/>
      <c r="D2158" s="268"/>
      <c r="E2158" s="268"/>
      <c r="F2158" s="268"/>
      <c r="G2158" s="268"/>
      <c r="H2158" s="268"/>
      <c r="I2158" s="268"/>
      <c r="J2158" s="268"/>
      <c r="K2158" s="268"/>
      <c r="L2158" s="268" t="s">
        <v>99</v>
      </c>
    </row>
    <row r="2159" spans="1:12" ht="17.25" x14ac:dyDescent="0.3">
      <c r="A2159" s="143">
        <f t="shared" si="46"/>
        <v>0</v>
      </c>
      <c r="B2159" s="268"/>
      <c r="C2159" s="268"/>
      <c r="D2159" s="268"/>
      <c r="E2159" s="268"/>
      <c r="F2159" s="268"/>
      <c r="G2159" s="268"/>
      <c r="H2159" s="268"/>
      <c r="I2159" s="268"/>
      <c r="J2159" s="268"/>
      <c r="K2159" s="268"/>
      <c r="L2159" s="268" t="s">
        <v>99</v>
      </c>
    </row>
    <row r="2160" spans="1:12" ht="17.25" x14ac:dyDescent="0.3">
      <c r="A2160" s="143">
        <f t="shared" si="46"/>
        <v>0</v>
      </c>
      <c r="B2160" s="268"/>
      <c r="C2160" s="268"/>
      <c r="D2160" s="268"/>
      <c r="E2160" s="268"/>
      <c r="F2160" s="268"/>
      <c r="G2160" s="268"/>
      <c r="H2160" s="268"/>
      <c r="I2160" s="268"/>
      <c r="J2160" s="268"/>
      <c r="K2160" s="268"/>
      <c r="L2160" s="268" t="s">
        <v>99</v>
      </c>
    </row>
    <row r="2161" spans="1:12" ht="17.25" x14ac:dyDescent="0.3">
      <c r="A2161" s="143">
        <f t="shared" si="46"/>
        <v>0</v>
      </c>
      <c r="B2161" s="268"/>
      <c r="C2161" s="268"/>
      <c r="D2161" s="268"/>
      <c r="E2161" s="268"/>
      <c r="F2161" s="268"/>
      <c r="G2161" s="268"/>
      <c r="H2161" s="268"/>
      <c r="I2161" s="268"/>
      <c r="J2161" s="268"/>
      <c r="K2161" s="268"/>
      <c r="L2161" s="268" t="s">
        <v>99</v>
      </c>
    </row>
    <row r="2162" spans="1:12" ht="17.25" x14ac:dyDescent="0.3">
      <c r="A2162" s="143">
        <f t="shared" si="46"/>
        <v>0</v>
      </c>
      <c r="B2162" s="268"/>
      <c r="C2162" s="268"/>
      <c r="D2162" s="268"/>
      <c r="E2162" s="268"/>
      <c r="F2162" s="268"/>
      <c r="G2162" s="268"/>
      <c r="H2162" s="268"/>
      <c r="I2162" s="268"/>
      <c r="J2162" s="268"/>
      <c r="K2162" s="268"/>
      <c r="L2162" s="268" t="s">
        <v>99</v>
      </c>
    </row>
    <row r="2163" spans="1:12" ht="17.25" x14ac:dyDescent="0.3">
      <c r="A2163" s="143">
        <f t="shared" si="46"/>
        <v>0</v>
      </c>
      <c r="B2163" s="268"/>
      <c r="C2163" s="268"/>
      <c r="D2163" s="268"/>
      <c r="E2163" s="268"/>
      <c r="F2163" s="268"/>
      <c r="G2163" s="268"/>
      <c r="H2163" s="268"/>
      <c r="I2163" s="268"/>
      <c r="J2163" s="268"/>
      <c r="K2163" s="268"/>
      <c r="L2163" s="268" t="s">
        <v>99</v>
      </c>
    </row>
    <row r="2164" spans="1:12" ht="17.25" x14ac:dyDescent="0.3">
      <c r="A2164" s="143">
        <f t="shared" si="46"/>
        <v>0</v>
      </c>
      <c r="B2164" s="268"/>
      <c r="C2164" s="268"/>
      <c r="D2164" s="268"/>
      <c r="E2164" s="268"/>
      <c r="F2164" s="268"/>
      <c r="G2164" s="268"/>
      <c r="H2164" s="268"/>
      <c r="I2164" s="268"/>
      <c r="J2164" s="268"/>
      <c r="K2164" s="268"/>
      <c r="L2164" s="268" t="s">
        <v>99</v>
      </c>
    </row>
    <row r="2165" spans="1:12" ht="17.25" x14ac:dyDescent="0.3">
      <c r="A2165" s="143">
        <f t="shared" si="46"/>
        <v>0</v>
      </c>
      <c r="B2165" s="268"/>
      <c r="C2165" s="268"/>
      <c r="D2165" s="268"/>
      <c r="E2165" s="268"/>
      <c r="F2165" s="268"/>
      <c r="G2165" s="268"/>
      <c r="H2165" s="268"/>
      <c r="I2165" s="268"/>
      <c r="J2165" s="268"/>
      <c r="K2165" s="268"/>
      <c r="L2165" s="268" t="s">
        <v>99</v>
      </c>
    </row>
    <row r="2166" spans="1:12" ht="17.25" x14ac:dyDescent="0.3">
      <c r="A2166" s="143">
        <f t="shared" si="46"/>
        <v>0</v>
      </c>
      <c r="B2166" s="268"/>
      <c r="C2166" s="268"/>
      <c r="D2166" s="268"/>
      <c r="E2166" s="268"/>
      <c r="F2166" s="268"/>
      <c r="G2166" s="268"/>
      <c r="H2166" s="268"/>
      <c r="I2166" s="268"/>
      <c r="J2166" s="268"/>
      <c r="K2166" s="268"/>
      <c r="L2166" s="268" t="s">
        <v>99</v>
      </c>
    </row>
    <row r="2167" spans="1:12" ht="17.25" x14ac:dyDescent="0.3">
      <c r="A2167" s="143">
        <f t="shared" si="46"/>
        <v>0</v>
      </c>
      <c r="B2167" s="268"/>
      <c r="C2167" s="268"/>
      <c r="D2167" s="268"/>
      <c r="E2167" s="268"/>
      <c r="F2167" s="268"/>
      <c r="G2167" s="268"/>
      <c r="H2167" s="268"/>
      <c r="I2167" s="268"/>
      <c r="J2167" s="268"/>
      <c r="K2167" s="268"/>
      <c r="L2167" s="268" t="s">
        <v>99</v>
      </c>
    </row>
    <row r="2168" spans="1:12" ht="17.25" x14ac:dyDescent="0.3">
      <c r="A2168" s="143">
        <f t="shared" si="46"/>
        <v>0</v>
      </c>
      <c r="B2168" s="268"/>
      <c r="C2168" s="268"/>
      <c r="D2168" s="268"/>
      <c r="E2168" s="268"/>
      <c r="F2168" s="268"/>
      <c r="G2168" s="268"/>
      <c r="H2168" s="268"/>
      <c r="I2168" s="268"/>
      <c r="J2168" s="268"/>
      <c r="K2168" s="268"/>
      <c r="L2168" s="268" t="s">
        <v>99</v>
      </c>
    </row>
    <row r="2169" spans="1:12" ht="17.25" x14ac:dyDescent="0.3">
      <c r="A2169" s="143">
        <f t="shared" si="46"/>
        <v>0</v>
      </c>
      <c r="B2169" s="268"/>
      <c r="C2169" s="268"/>
      <c r="D2169" s="268"/>
      <c r="E2169" s="268"/>
      <c r="F2169" s="268"/>
      <c r="G2169" s="268"/>
      <c r="H2169" s="268"/>
      <c r="I2169" s="268"/>
      <c r="J2169" s="268"/>
      <c r="K2169" s="268"/>
      <c r="L2169" s="268" t="s">
        <v>99</v>
      </c>
    </row>
    <row r="2170" spans="1:12" ht="17.25" x14ac:dyDescent="0.3">
      <c r="A2170" s="143">
        <f t="shared" si="46"/>
        <v>0</v>
      </c>
      <c r="B2170" s="268"/>
      <c r="C2170" s="268"/>
      <c r="D2170" s="268"/>
      <c r="E2170" s="268"/>
      <c r="F2170" s="268"/>
      <c r="G2170" s="268"/>
      <c r="H2170" s="268"/>
      <c r="I2170" s="268"/>
      <c r="J2170" s="268"/>
      <c r="K2170" s="268"/>
      <c r="L2170" s="268" t="s">
        <v>99</v>
      </c>
    </row>
    <row r="2171" spans="1:12" ht="17.25" x14ac:dyDescent="0.3">
      <c r="A2171" s="143">
        <f t="shared" si="46"/>
        <v>0</v>
      </c>
      <c r="B2171" s="268"/>
      <c r="C2171" s="268"/>
      <c r="D2171" s="268"/>
      <c r="E2171" s="268"/>
      <c r="F2171" s="268"/>
      <c r="G2171" s="268"/>
      <c r="H2171" s="268"/>
      <c r="I2171" s="268"/>
      <c r="J2171" s="268"/>
      <c r="K2171" s="268"/>
      <c r="L2171" s="268" t="s">
        <v>99</v>
      </c>
    </row>
    <row r="2172" spans="1:12" ht="17.25" x14ac:dyDescent="0.3">
      <c r="A2172" s="143">
        <f t="shared" si="46"/>
        <v>0</v>
      </c>
      <c r="B2172" s="268"/>
      <c r="C2172" s="268"/>
      <c r="D2172" s="268"/>
      <c r="E2172" s="268"/>
      <c r="F2172" s="268"/>
      <c r="G2172" s="268"/>
      <c r="H2172" s="268"/>
      <c r="I2172" s="268"/>
      <c r="J2172" s="268"/>
      <c r="K2172" s="268"/>
      <c r="L2172" s="268" t="s">
        <v>99</v>
      </c>
    </row>
    <row r="2173" spans="1:12" ht="17.25" x14ac:dyDescent="0.3">
      <c r="A2173" s="143">
        <f t="shared" si="46"/>
        <v>0</v>
      </c>
      <c r="B2173" s="268"/>
      <c r="C2173" s="268"/>
      <c r="D2173" s="268"/>
      <c r="E2173" s="268"/>
      <c r="F2173" s="268"/>
      <c r="G2173" s="268"/>
      <c r="H2173" s="268"/>
      <c r="I2173" s="268"/>
      <c r="J2173" s="268"/>
      <c r="K2173" s="268"/>
      <c r="L2173" s="268" t="s">
        <v>99</v>
      </c>
    </row>
    <row r="2174" spans="1:12" ht="17.25" x14ac:dyDescent="0.3">
      <c r="A2174" s="143">
        <f t="shared" si="46"/>
        <v>0</v>
      </c>
      <c r="B2174" s="268"/>
      <c r="C2174" s="268"/>
      <c r="D2174" s="268"/>
      <c r="E2174" s="268"/>
      <c r="F2174" s="268"/>
      <c r="G2174" s="268"/>
      <c r="H2174" s="268"/>
      <c r="I2174" s="268"/>
      <c r="J2174" s="268"/>
      <c r="K2174" s="268"/>
      <c r="L2174" s="268" t="s">
        <v>99</v>
      </c>
    </row>
    <row r="2175" spans="1:12" ht="17.25" x14ac:dyDescent="0.3">
      <c r="A2175" s="143">
        <f t="shared" si="46"/>
        <v>0</v>
      </c>
      <c r="B2175" s="268"/>
      <c r="C2175" s="268"/>
      <c r="D2175" s="268"/>
      <c r="E2175" s="268"/>
      <c r="F2175" s="268"/>
      <c r="G2175" s="268"/>
      <c r="H2175" s="268"/>
      <c r="I2175" s="268"/>
      <c r="J2175" s="268"/>
      <c r="K2175" s="268"/>
      <c r="L2175" s="268" t="s">
        <v>99</v>
      </c>
    </row>
    <row r="2176" spans="1:12" ht="17.25" x14ac:dyDescent="0.3">
      <c r="A2176" s="143">
        <f t="shared" si="46"/>
        <v>0</v>
      </c>
      <c r="B2176" s="268"/>
      <c r="C2176" s="268"/>
      <c r="D2176" s="268"/>
      <c r="E2176" s="268"/>
      <c r="F2176" s="268"/>
      <c r="G2176" s="268"/>
      <c r="H2176" s="268"/>
      <c r="I2176" s="268"/>
      <c r="J2176" s="268"/>
      <c r="K2176" s="268"/>
      <c r="L2176" s="268" t="s">
        <v>99</v>
      </c>
    </row>
    <row r="2177" spans="1:12" ht="17.25" x14ac:dyDescent="0.3">
      <c r="A2177" s="143">
        <f t="shared" si="46"/>
        <v>0</v>
      </c>
      <c r="B2177" s="268"/>
      <c r="C2177" s="268"/>
      <c r="D2177" s="268"/>
      <c r="E2177" s="268"/>
      <c r="F2177" s="268"/>
      <c r="G2177" s="268"/>
      <c r="H2177" s="268"/>
      <c r="I2177" s="268"/>
      <c r="J2177" s="268"/>
      <c r="K2177" s="268"/>
      <c r="L2177" s="268" t="s">
        <v>99</v>
      </c>
    </row>
    <row r="2178" spans="1:12" ht="17.25" x14ac:dyDescent="0.3">
      <c r="A2178" s="143">
        <f t="shared" si="46"/>
        <v>0</v>
      </c>
      <c r="B2178" s="268"/>
      <c r="C2178" s="268"/>
      <c r="D2178" s="268"/>
      <c r="E2178" s="268"/>
      <c r="F2178" s="268"/>
      <c r="G2178" s="268"/>
      <c r="H2178" s="268"/>
      <c r="I2178" s="268"/>
      <c r="J2178" s="268"/>
      <c r="K2178" s="268"/>
      <c r="L2178" s="268" t="s">
        <v>99</v>
      </c>
    </row>
    <row r="2179" spans="1:12" ht="17.25" x14ac:dyDescent="0.3">
      <c r="A2179" s="143">
        <f t="shared" si="46"/>
        <v>0</v>
      </c>
      <c r="B2179" s="268"/>
      <c r="C2179" s="268"/>
      <c r="D2179" s="268"/>
      <c r="E2179" s="268"/>
      <c r="F2179" s="268"/>
      <c r="G2179" s="268"/>
      <c r="H2179" s="268"/>
      <c r="I2179" s="268"/>
      <c r="J2179" s="268"/>
      <c r="K2179" s="268"/>
      <c r="L2179" s="268" t="s">
        <v>99</v>
      </c>
    </row>
    <row r="2180" spans="1:12" ht="17.25" x14ac:dyDescent="0.3">
      <c r="A2180" s="143">
        <f t="shared" si="46"/>
        <v>0</v>
      </c>
      <c r="B2180" s="268"/>
      <c r="C2180" s="268"/>
      <c r="D2180" s="268"/>
      <c r="E2180" s="268"/>
      <c r="F2180" s="268"/>
      <c r="G2180" s="268"/>
      <c r="H2180" s="268"/>
      <c r="I2180" s="268"/>
      <c r="J2180" s="268"/>
      <c r="K2180" s="268"/>
      <c r="L2180" s="268" t="s">
        <v>99</v>
      </c>
    </row>
    <row r="2181" spans="1:12" ht="17.25" x14ac:dyDescent="0.3">
      <c r="A2181" s="143">
        <f t="shared" si="46"/>
        <v>0</v>
      </c>
      <c r="B2181" s="268"/>
      <c r="C2181" s="268"/>
      <c r="D2181" s="268"/>
      <c r="E2181" s="268"/>
      <c r="F2181" s="268"/>
      <c r="G2181" s="268"/>
      <c r="H2181" s="268"/>
      <c r="I2181" s="268"/>
      <c r="J2181" s="268"/>
      <c r="K2181" s="268"/>
      <c r="L2181" s="268" t="s">
        <v>99</v>
      </c>
    </row>
    <row r="2182" spans="1:12" ht="17.25" x14ac:dyDescent="0.3">
      <c r="A2182" s="143">
        <f t="shared" si="46"/>
        <v>0</v>
      </c>
      <c r="B2182" s="268"/>
      <c r="C2182" s="268"/>
      <c r="D2182" s="268"/>
      <c r="E2182" s="268"/>
      <c r="F2182" s="268"/>
      <c r="G2182" s="268"/>
      <c r="H2182" s="268"/>
      <c r="I2182" s="268"/>
      <c r="J2182" s="268"/>
      <c r="K2182" s="268"/>
      <c r="L2182" s="268" t="s">
        <v>99</v>
      </c>
    </row>
    <row r="2183" spans="1:12" ht="17.25" x14ac:dyDescent="0.3">
      <c r="A2183" s="143">
        <f t="shared" si="46"/>
        <v>0</v>
      </c>
      <c r="B2183" s="268"/>
      <c r="C2183" s="268"/>
      <c r="D2183" s="268"/>
      <c r="E2183" s="268"/>
      <c r="F2183" s="268"/>
      <c r="G2183" s="268"/>
      <c r="H2183" s="268"/>
      <c r="I2183" s="268"/>
      <c r="J2183" s="268"/>
      <c r="K2183" s="268"/>
      <c r="L2183" s="268" t="s">
        <v>99</v>
      </c>
    </row>
    <row r="2184" spans="1:12" ht="17.25" x14ac:dyDescent="0.3">
      <c r="A2184" s="143">
        <f t="shared" si="46"/>
        <v>0</v>
      </c>
      <c r="B2184" s="268"/>
      <c r="C2184" s="268"/>
      <c r="D2184" s="268"/>
      <c r="E2184" s="268"/>
      <c r="F2184" s="268"/>
      <c r="G2184" s="268"/>
      <c r="H2184" s="268"/>
      <c r="I2184" s="268"/>
      <c r="J2184" s="268"/>
      <c r="K2184" s="268"/>
      <c r="L2184" s="268" t="s">
        <v>99</v>
      </c>
    </row>
    <row r="2185" spans="1:12" ht="17.25" x14ac:dyDescent="0.3">
      <c r="A2185" s="143">
        <f t="shared" si="46"/>
        <v>0</v>
      </c>
      <c r="B2185" s="268"/>
      <c r="C2185" s="268"/>
      <c r="D2185" s="268"/>
      <c r="E2185" s="268"/>
      <c r="F2185" s="268"/>
      <c r="G2185" s="268"/>
      <c r="H2185" s="268"/>
      <c r="I2185" s="268"/>
      <c r="J2185" s="268"/>
      <c r="K2185" s="268"/>
      <c r="L2185" s="268" t="s">
        <v>99</v>
      </c>
    </row>
    <row r="2186" spans="1:12" ht="17.25" x14ac:dyDescent="0.3">
      <c r="A2186" s="143">
        <f t="shared" si="46"/>
        <v>0</v>
      </c>
      <c r="B2186" s="268"/>
      <c r="C2186" s="268"/>
      <c r="D2186" s="268"/>
      <c r="E2186" s="268"/>
      <c r="F2186" s="268"/>
      <c r="G2186" s="268"/>
      <c r="H2186" s="268"/>
      <c r="I2186" s="268"/>
      <c r="J2186" s="268"/>
      <c r="K2186" s="268"/>
      <c r="L2186" s="268" t="s">
        <v>99</v>
      </c>
    </row>
    <row r="2187" spans="1:12" ht="17.25" x14ac:dyDescent="0.3">
      <c r="A2187" s="143">
        <f t="shared" si="46"/>
        <v>0</v>
      </c>
      <c r="B2187" s="268"/>
      <c r="C2187" s="268"/>
      <c r="D2187" s="268"/>
      <c r="E2187" s="268"/>
      <c r="F2187" s="268"/>
      <c r="G2187" s="268"/>
      <c r="H2187" s="268"/>
      <c r="I2187" s="268"/>
      <c r="J2187" s="268"/>
      <c r="K2187" s="268"/>
      <c r="L2187" s="268" t="s">
        <v>99</v>
      </c>
    </row>
    <row r="2188" spans="1:12" ht="17.25" x14ac:dyDescent="0.3">
      <c r="A2188" s="143">
        <f t="shared" si="46"/>
        <v>0</v>
      </c>
      <c r="B2188" s="268"/>
      <c r="C2188" s="268"/>
      <c r="D2188" s="268"/>
      <c r="E2188" s="268"/>
      <c r="F2188" s="268"/>
      <c r="G2188" s="268"/>
      <c r="H2188" s="268"/>
      <c r="I2188" s="268"/>
      <c r="J2188" s="268"/>
      <c r="K2188" s="268"/>
      <c r="L2188" s="268" t="s">
        <v>99</v>
      </c>
    </row>
    <row r="2189" spans="1:12" ht="17.25" x14ac:dyDescent="0.3">
      <c r="A2189" s="143">
        <f t="shared" si="46"/>
        <v>0</v>
      </c>
      <c r="B2189" s="268"/>
      <c r="C2189" s="268"/>
      <c r="D2189" s="268"/>
      <c r="E2189" s="268"/>
      <c r="F2189" s="268"/>
      <c r="G2189" s="268"/>
      <c r="H2189" s="268"/>
      <c r="I2189" s="268"/>
      <c r="J2189" s="268"/>
      <c r="K2189" s="268"/>
      <c r="L2189" s="268" t="s">
        <v>99</v>
      </c>
    </row>
    <row r="2190" spans="1:12" ht="17.25" x14ac:dyDescent="0.3">
      <c r="A2190" s="143">
        <f t="shared" si="46"/>
        <v>0</v>
      </c>
      <c r="B2190" s="268"/>
      <c r="C2190" s="268"/>
      <c r="D2190" s="268"/>
      <c r="E2190" s="268"/>
      <c r="F2190" s="268"/>
      <c r="G2190" s="268"/>
      <c r="H2190" s="268"/>
      <c r="I2190" s="268"/>
      <c r="J2190" s="268"/>
      <c r="K2190" s="268"/>
      <c r="L2190" s="268" t="s">
        <v>99</v>
      </c>
    </row>
    <row r="2191" spans="1:12" ht="17.25" x14ac:dyDescent="0.3">
      <c r="A2191" s="143">
        <f t="shared" si="46"/>
        <v>0</v>
      </c>
      <c r="B2191" s="268"/>
      <c r="C2191" s="268"/>
      <c r="D2191" s="268"/>
      <c r="E2191" s="268"/>
      <c r="F2191" s="268"/>
      <c r="G2191" s="268"/>
      <c r="H2191" s="268"/>
      <c r="I2191" s="268"/>
      <c r="J2191" s="268"/>
      <c r="K2191" s="268"/>
      <c r="L2191" s="268" t="s">
        <v>99</v>
      </c>
    </row>
    <row r="2192" spans="1:12" ht="17.25" x14ac:dyDescent="0.3">
      <c r="A2192" s="143">
        <f t="shared" si="46"/>
        <v>0</v>
      </c>
      <c r="B2192" s="268"/>
      <c r="C2192" s="268"/>
      <c r="D2192" s="268"/>
      <c r="E2192" s="268"/>
      <c r="F2192" s="268"/>
      <c r="G2192" s="268"/>
      <c r="H2192" s="268"/>
      <c r="I2192" s="268"/>
      <c r="J2192" s="268"/>
      <c r="K2192" s="268"/>
      <c r="L2192" s="268" t="s">
        <v>99</v>
      </c>
    </row>
    <row r="2193" spans="1:12" ht="17.25" x14ac:dyDescent="0.3">
      <c r="A2193" s="143">
        <f t="shared" si="46"/>
        <v>0</v>
      </c>
      <c r="B2193" s="268"/>
      <c r="C2193" s="268"/>
      <c r="D2193" s="268"/>
      <c r="E2193" s="268"/>
      <c r="F2193" s="268"/>
      <c r="G2193" s="268"/>
      <c r="H2193" s="268"/>
      <c r="I2193" s="268"/>
      <c r="J2193" s="268"/>
      <c r="K2193" s="268"/>
      <c r="L2193" s="268" t="s">
        <v>99</v>
      </c>
    </row>
    <row r="2194" spans="1:12" ht="17.25" x14ac:dyDescent="0.3">
      <c r="A2194" s="143">
        <f t="shared" si="46"/>
        <v>0</v>
      </c>
      <c r="B2194" s="268"/>
      <c r="C2194" s="268"/>
      <c r="D2194" s="268"/>
      <c r="E2194" s="268"/>
      <c r="F2194" s="268"/>
      <c r="G2194" s="268"/>
      <c r="H2194" s="268"/>
      <c r="I2194" s="268"/>
      <c r="J2194" s="268"/>
      <c r="K2194" s="268"/>
      <c r="L2194" s="268" t="s">
        <v>99</v>
      </c>
    </row>
    <row r="2195" spans="1:12" ht="17.25" x14ac:dyDescent="0.3">
      <c r="A2195" s="143">
        <f t="shared" si="46"/>
        <v>0</v>
      </c>
      <c r="B2195" s="268"/>
      <c r="C2195" s="268"/>
      <c r="D2195" s="268"/>
      <c r="E2195" s="268"/>
      <c r="F2195" s="268"/>
      <c r="G2195" s="268"/>
      <c r="H2195" s="268"/>
      <c r="I2195" s="268"/>
      <c r="J2195" s="268"/>
      <c r="K2195" s="268"/>
      <c r="L2195" s="268" t="s">
        <v>99</v>
      </c>
    </row>
    <row r="2196" spans="1:12" ht="17.25" x14ac:dyDescent="0.3">
      <c r="A2196" s="143">
        <f t="shared" si="46"/>
        <v>0</v>
      </c>
      <c r="B2196" s="268"/>
      <c r="C2196" s="268"/>
      <c r="D2196" s="268"/>
      <c r="E2196" s="268"/>
      <c r="F2196" s="268"/>
      <c r="G2196" s="268"/>
      <c r="H2196" s="268"/>
      <c r="I2196" s="268"/>
      <c r="J2196" s="268"/>
      <c r="K2196" s="268"/>
      <c r="L2196" s="268" t="s">
        <v>99</v>
      </c>
    </row>
    <row r="2197" spans="1:12" ht="17.25" x14ac:dyDescent="0.3">
      <c r="A2197" s="143">
        <f t="shared" si="46"/>
        <v>0</v>
      </c>
      <c r="B2197" s="268"/>
      <c r="C2197" s="268"/>
      <c r="D2197" s="268"/>
      <c r="E2197" s="268"/>
      <c r="F2197" s="268"/>
      <c r="G2197" s="268"/>
      <c r="H2197" s="268"/>
      <c r="I2197" s="268"/>
      <c r="J2197" s="268"/>
      <c r="K2197" s="268"/>
      <c r="L2197" s="268" t="s">
        <v>99</v>
      </c>
    </row>
    <row r="2198" spans="1:12" ht="17.25" x14ac:dyDescent="0.3">
      <c r="A2198" s="143">
        <f t="shared" si="46"/>
        <v>0</v>
      </c>
      <c r="B2198" s="268"/>
      <c r="C2198" s="268"/>
      <c r="D2198" s="268"/>
      <c r="E2198" s="268"/>
      <c r="F2198" s="268"/>
      <c r="G2198" s="268"/>
      <c r="H2198" s="268"/>
      <c r="I2198" s="268"/>
      <c r="J2198" s="268"/>
      <c r="K2198" s="268"/>
      <c r="L2198" s="268" t="s">
        <v>99</v>
      </c>
    </row>
    <row r="2199" spans="1:12" ht="17.25" x14ac:dyDescent="0.3">
      <c r="A2199" s="143">
        <f t="shared" si="46"/>
        <v>0</v>
      </c>
      <c r="B2199" s="268"/>
      <c r="C2199" s="268"/>
      <c r="D2199" s="268"/>
      <c r="E2199" s="268"/>
      <c r="F2199" s="268"/>
      <c r="G2199" s="268"/>
      <c r="H2199" s="268"/>
      <c r="I2199" s="268"/>
      <c r="J2199" s="268"/>
      <c r="K2199" s="268"/>
      <c r="L2199" s="268" t="s">
        <v>99</v>
      </c>
    </row>
    <row r="2200" spans="1:12" ht="17.25" x14ac:dyDescent="0.3">
      <c r="A2200" s="143">
        <f t="shared" si="46"/>
        <v>0</v>
      </c>
      <c r="B2200" s="268"/>
      <c r="C2200" s="268"/>
      <c r="D2200" s="268"/>
      <c r="E2200" s="268"/>
      <c r="F2200" s="268"/>
      <c r="G2200" s="268"/>
      <c r="H2200" s="268"/>
      <c r="I2200" s="268"/>
      <c r="J2200" s="268"/>
      <c r="K2200" s="268"/>
      <c r="L2200" s="268" t="s">
        <v>99</v>
      </c>
    </row>
    <row r="2201" spans="1:12" ht="17.25" x14ac:dyDescent="0.3">
      <c r="A2201" s="143">
        <f t="shared" si="46"/>
        <v>0</v>
      </c>
      <c r="B2201" s="268"/>
      <c r="C2201" s="268"/>
      <c r="D2201" s="268"/>
      <c r="E2201" s="268"/>
      <c r="F2201" s="268"/>
      <c r="G2201" s="268"/>
      <c r="H2201" s="268"/>
      <c r="I2201" s="268"/>
      <c r="J2201" s="268"/>
      <c r="K2201" s="268"/>
      <c r="L2201" s="268" t="s">
        <v>99</v>
      </c>
    </row>
    <row r="2202" spans="1:12" ht="17.25" x14ac:dyDescent="0.3">
      <c r="A2202" s="143">
        <f t="shared" si="46"/>
        <v>0</v>
      </c>
      <c r="B2202" s="268"/>
      <c r="C2202" s="268"/>
      <c r="D2202" s="268"/>
      <c r="E2202" s="268"/>
      <c r="F2202" s="268"/>
      <c r="G2202" s="268"/>
      <c r="H2202" s="268"/>
      <c r="I2202" s="268"/>
      <c r="J2202" s="268"/>
      <c r="K2202" s="268"/>
      <c r="L2202" s="268" t="s">
        <v>99</v>
      </c>
    </row>
    <row r="2203" spans="1:12" ht="17.25" x14ac:dyDescent="0.3">
      <c r="A2203" s="143">
        <f t="shared" si="46"/>
        <v>0</v>
      </c>
      <c r="B2203" s="268"/>
      <c r="C2203" s="268"/>
      <c r="D2203" s="268"/>
      <c r="E2203" s="268"/>
      <c r="F2203" s="268"/>
      <c r="G2203" s="268"/>
      <c r="H2203" s="268"/>
      <c r="I2203" s="268"/>
      <c r="J2203" s="268"/>
      <c r="K2203" s="268"/>
      <c r="L2203" s="268" t="s">
        <v>99</v>
      </c>
    </row>
    <row r="2204" spans="1:12" ht="17.25" x14ac:dyDescent="0.3">
      <c r="A2204" s="143">
        <f t="shared" si="46"/>
        <v>0</v>
      </c>
      <c r="B2204" s="268"/>
      <c r="C2204" s="268"/>
      <c r="D2204" s="268"/>
      <c r="E2204" s="268"/>
      <c r="F2204" s="268"/>
      <c r="G2204" s="268"/>
      <c r="H2204" s="268"/>
      <c r="I2204" s="268"/>
      <c r="J2204" s="268"/>
      <c r="K2204" s="268"/>
      <c r="L2204" s="268" t="s">
        <v>99</v>
      </c>
    </row>
    <row r="2205" spans="1:12" ht="17.25" x14ac:dyDescent="0.3">
      <c r="A2205" s="143">
        <f t="shared" si="46"/>
        <v>0</v>
      </c>
      <c r="B2205" s="268"/>
      <c r="C2205" s="268"/>
      <c r="D2205" s="268"/>
      <c r="E2205" s="268"/>
      <c r="F2205" s="268"/>
      <c r="G2205" s="268"/>
      <c r="H2205" s="268"/>
      <c r="I2205" s="268"/>
      <c r="J2205" s="268"/>
      <c r="K2205" s="268"/>
      <c r="L2205" s="268" t="s">
        <v>99</v>
      </c>
    </row>
    <row r="2206" spans="1:12" ht="17.25" x14ac:dyDescent="0.3">
      <c r="A2206" s="143">
        <f t="shared" si="46"/>
        <v>0</v>
      </c>
      <c r="B2206" s="268"/>
      <c r="C2206" s="268"/>
      <c r="D2206" s="268"/>
      <c r="E2206" s="268"/>
      <c r="F2206" s="268"/>
      <c r="G2206" s="268"/>
      <c r="H2206" s="268"/>
      <c r="I2206" s="268"/>
      <c r="J2206" s="268"/>
      <c r="K2206" s="268"/>
      <c r="L2206" s="268" t="s">
        <v>99</v>
      </c>
    </row>
    <row r="2207" spans="1:12" ht="17.25" x14ac:dyDescent="0.3">
      <c r="A2207" s="143">
        <f t="shared" si="46"/>
        <v>0</v>
      </c>
      <c r="B2207" s="268"/>
      <c r="C2207" s="268"/>
      <c r="D2207" s="268"/>
      <c r="E2207" s="268"/>
      <c r="F2207" s="268"/>
      <c r="G2207" s="268"/>
      <c r="H2207" s="268"/>
      <c r="I2207" s="268"/>
      <c r="J2207" s="268"/>
      <c r="K2207" s="268"/>
      <c r="L2207" s="268" t="s">
        <v>99</v>
      </c>
    </row>
    <row r="2208" spans="1:12" ht="17.25" x14ac:dyDescent="0.3">
      <c r="A2208" s="143">
        <f t="shared" si="46"/>
        <v>0</v>
      </c>
      <c r="B2208" s="268"/>
      <c r="C2208" s="268"/>
      <c r="D2208" s="268"/>
      <c r="E2208" s="268"/>
      <c r="F2208" s="268"/>
      <c r="G2208" s="268"/>
      <c r="H2208" s="268"/>
      <c r="I2208" s="268"/>
      <c r="J2208" s="268"/>
      <c r="K2208" s="268"/>
      <c r="L2208" s="268" t="s">
        <v>99</v>
      </c>
    </row>
    <row r="2209" spans="1:12" ht="17.25" x14ac:dyDescent="0.3">
      <c r="A2209" s="143">
        <f t="shared" si="46"/>
        <v>0</v>
      </c>
      <c r="B2209" s="268"/>
      <c r="C2209" s="268"/>
      <c r="D2209" s="268"/>
      <c r="E2209" s="268"/>
      <c r="F2209" s="268"/>
      <c r="G2209" s="268"/>
      <c r="H2209" s="268"/>
      <c r="I2209" s="268"/>
      <c r="J2209" s="268"/>
      <c r="K2209" s="268"/>
      <c r="L2209" s="268" t="s">
        <v>99</v>
      </c>
    </row>
    <row r="2210" spans="1:12" ht="17.25" x14ac:dyDescent="0.3">
      <c r="A2210" s="143">
        <f t="shared" si="46"/>
        <v>0</v>
      </c>
      <c r="B2210" s="268"/>
      <c r="C2210" s="268"/>
      <c r="D2210" s="268"/>
      <c r="E2210" s="268"/>
      <c r="F2210" s="268"/>
      <c r="G2210" s="268"/>
      <c r="H2210" s="268"/>
      <c r="I2210" s="268"/>
      <c r="J2210" s="268"/>
      <c r="K2210" s="268"/>
      <c r="L2210" s="268" t="s">
        <v>99</v>
      </c>
    </row>
    <row r="2211" spans="1:12" ht="17.25" x14ac:dyDescent="0.3">
      <c r="A2211" s="143">
        <f t="shared" si="46"/>
        <v>0</v>
      </c>
      <c r="B2211" s="268"/>
      <c r="C2211" s="268"/>
      <c r="D2211" s="268"/>
      <c r="E2211" s="268"/>
      <c r="F2211" s="268"/>
      <c r="G2211" s="268"/>
      <c r="H2211" s="268"/>
      <c r="I2211" s="268"/>
      <c r="J2211" s="268"/>
      <c r="K2211" s="268"/>
      <c r="L2211" s="268" t="s">
        <v>99</v>
      </c>
    </row>
    <row r="2212" spans="1:12" ht="17.25" x14ac:dyDescent="0.3">
      <c r="A2212" s="143">
        <f t="shared" si="46"/>
        <v>0</v>
      </c>
      <c r="B2212" s="268"/>
      <c r="C2212" s="268"/>
      <c r="D2212" s="268"/>
      <c r="E2212" s="268"/>
      <c r="F2212" s="268"/>
      <c r="G2212" s="268"/>
      <c r="H2212" s="268"/>
      <c r="I2212" s="268"/>
      <c r="J2212" s="268"/>
      <c r="K2212" s="268"/>
      <c r="L2212" s="268" t="s">
        <v>99</v>
      </c>
    </row>
    <row r="2213" spans="1:12" ht="17.25" x14ac:dyDescent="0.3">
      <c r="A2213" s="143">
        <f t="shared" si="46"/>
        <v>0</v>
      </c>
      <c r="B2213" s="268"/>
      <c r="C2213" s="268"/>
      <c r="D2213" s="268"/>
      <c r="E2213" s="268"/>
      <c r="F2213" s="268"/>
      <c r="G2213" s="268"/>
      <c r="H2213" s="268"/>
      <c r="I2213" s="268"/>
      <c r="J2213" s="268"/>
      <c r="K2213" s="268"/>
      <c r="L2213" s="268" t="s">
        <v>99</v>
      </c>
    </row>
    <row r="2214" spans="1:12" ht="17.25" x14ac:dyDescent="0.3">
      <c r="A2214" s="143">
        <f t="shared" ref="A2214:A2277" si="47">WEEKNUM(B2214)</f>
        <v>0</v>
      </c>
      <c r="B2214" s="268"/>
      <c r="C2214" s="268"/>
      <c r="D2214" s="268"/>
      <c r="E2214" s="268"/>
      <c r="F2214" s="268"/>
      <c r="G2214" s="268"/>
      <c r="H2214" s="268"/>
      <c r="I2214" s="268"/>
      <c r="J2214" s="268"/>
      <c r="K2214" s="268"/>
      <c r="L2214" s="268" t="s">
        <v>99</v>
      </c>
    </row>
    <row r="2215" spans="1:12" ht="17.25" x14ac:dyDescent="0.3">
      <c r="A2215" s="143">
        <f t="shared" si="47"/>
        <v>0</v>
      </c>
      <c r="B2215" s="268"/>
      <c r="C2215" s="268"/>
      <c r="D2215" s="268"/>
      <c r="E2215" s="268"/>
      <c r="F2215" s="268"/>
      <c r="G2215" s="268"/>
      <c r="H2215" s="268"/>
      <c r="I2215" s="268"/>
      <c r="J2215" s="268"/>
      <c r="K2215" s="268"/>
      <c r="L2215" s="268" t="s">
        <v>99</v>
      </c>
    </row>
    <row r="2216" spans="1:12" ht="17.25" x14ac:dyDescent="0.3">
      <c r="A2216" s="143">
        <f t="shared" si="47"/>
        <v>0</v>
      </c>
      <c r="B2216" s="268"/>
      <c r="C2216" s="268"/>
      <c r="D2216" s="268"/>
      <c r="E2216" s="268"/>
      <c r="F2216" s="268"/>
      <c r="G2216" s="268"/>
      <c r="H2216" s="268"/>
      <c r="I2216" s="268"/>
      <c r="J2216" s="268"/>
      <c r="K2216" s="268"/>
      <c r="L2216" s="268" t="s">
        <v>99</v>
      </c>
    </row>
    <row r="2217" spans="1:12" ht="17.25" x14ac:dyDescent="0.3">
      <c r="A2217" s="143">
        <f t="shared" si="47"/>
        <v>0</v>
      </c>
      <c r="B2217" s="268"/>
      <c r="C2217" s="268"/>
      <c r="D2217" s="268"/>
      <c r="E2217" s="268"/>
      <c r="F2217" s="268"/>
      <c r="G2217" s="268"/>
      <c r="H2217" s="268"/>
      <c r="I2217" s="268"/>
      <c r="J2217" s="268"/>
      <c r="K2217" s="268"/>
      <c r="L2217" s="268" t="s">
        <v>99</v>
      </c>
    </row>
    <row r="2218" spans="1:12" ht="17.25" x14ac:dyDescent="0.3">
      <c r="A2218" s="143">
        <f t="shared" si="47"/>
        <v>0</v>
      </c>
      <c r="B2218" s="268"/>
      <c r="C2218" s="268"/>
      <c r="D2218" s="268"/>
      <c r="E2218" s="268"/>
      <c r="F2218" s="268"/>
      <c r="G2218" s="268"/>
      <c r="H2218" s="268"/>
      <c r="I2218" s="268"/>
      <c r="J2218" s="268"/>
      <c r="K2218" s="268"/>
      <c r="L2218" s="268" t="s">
        <v>99</v>
      </c>
    </row>
    <row r="2219" spans="1:12" ht="17.25" x14ac:dyDescent="0.3">
      <c r="A2219" s="143">
        <f t="shared" si="47"/>
        <v>0</v>
      </c>
      <c r="B2219" s="268"/>
      <c r="C2219" s="268"/>
      <c r="D2219" s="268"/>
      <c r="E2219" s="268"/>
      <c r="F2219" s="268"/>
      <c r="G2219" s="268"/>
      <c r="H2219" s="268"/>
      <c r="I2219" s="268"/>
      <c r="J2219" s="268"/>
      <c r="K2219" s="268"/>
      <c r="L2219" s="268" t="s">
        <v>99</v>
      </c>
    </row>
    <row r="2220" spans="1:12" ht="17.25" x14ac:dyDescent="0.3">
      <c r="A2220" s="143">
        <f t="shared" si="47"/>
        <v>0</v>
      </c>
      <c r="B2220" s="268"/>
      <c r="C2220" s="268"/>
      <c r="D2220" s="268"/>
      <c r="E2220" s="268"/>
      <c r="F2220" s="268"/>
      <c r="G2220" s="268"/>
      <c r="H2220" s="268"/>
      <c r="I2220" s="268"/>
      <c r="J2220" s="268"/>
      <c r="K2220" s="268"/>
      <c r="L2220" s="268" t="s">
        <v>99</v>
      </c>
    </row>
    <row r="2221" spans="1:12" ht="17.25" x14ac:dyDescent="0.3">
      <c r="A2221" s="143">
        <f t="shared" si="47"/>
        <v>0</v>
      </c>
      <c r="B2221" s="268"/>
      <c r="C2221" s="268"/>
      <c r="D2221" s="268"/>
      <c r="E2221" s="268"/>
      <c r="F2221" s="268"/>
      <c r="G2221" s="268"/>
      <c r="H2221" s="268"/>
      <c r="I2221" s="268"/>
      <c r="J2221" s="268"/>
      <c r="K2221" s="268"/>
      <c r="L2221" s="268" t="s">
        <v>99</v>
      </c>
    </row>
    <row r="2222" spans="1:12" ht="17.25" x14ac:dyDescent="0.3">
      <c r="A2222" s="143">
        <f t="shared" si="47"/>
        <v>0</v>
      </c>
      <c r="B2222" s="268"/>
      <c r="C2222" s="268"/>
      <c r="D2222" s="268"/>
      <c r="E2222" s="268"/>
      <c r="F2222" s="268"/>
      <c r="G2222" s="268"/>
      <c r="H2222" s="268"/>
      <c r="I2222" s="268"/>
      <c r="J2222" s="268"/>
      <c r="K2222" s="268"/>
      <c r="L2222" s="268" t="s">
        <v>99</v>
      </c>
    </row>
    <row r="2223" spans="1:12" ht="17.25" x14ac:dyDescent="0.3">
      <c r="A2223" s="143">
        <f t="shared" si="47"/>
        <v>0</v>
      </c>
      <c r="B2223" s="268"/>
      <c r="C2223" s="268"/>
      <c r="D2223" s="268"/>
      <c r="E2223" s="268"/>
      <c r="F2223" s="268"/>
      <c r="G2223" s="268"/>
      <c r="H2223" s="268"/>
      <c r="I2223" s="268"/>
      <c r="J2223" s="268"/>
      <c r="K2223" s="268"/>
      <c r="L2223" s="268" t="s">
        <v>99</v>
      </c>
    </row>
    <row r="2224" spans="1:12" ht="17.25" x14ac:dyDescent="0.3">
      <c r="A2224" s="143">
        <f t="shared" si="47"/>
        <v>0</v>
      </c>
      <c r="B2224" s="268"/>
      <c r="C2224" s="268"/>
      <c r="D2224" s="268"/>
      <c r="E2224" s="268"/>
      <c r="F2224" s="268"/>
      <c r="G2224" s="268"/>
      <c r="H2224" s="268"/>
      <c r="I2224" s="268"/>
      <c r="J2224" s="268"/>
      <c r="K2224" s="268"/>
      <c r="L2224" s="268" t="s">
        <v>99</v>
      </c>
    </row>
    <row r="2225" spans="1:12" ht="17.25" x14ac:dyDescent="0.3">
      <c r="A2225" s="143">
        <f t="shared" si="47"/>
        <v>0</v>
      </c>
      <c r="B2225" s="268"/>
      <c r="C2225" s="268"/>
      <c r="D2225" s="268"/>
      <c r="E2225" s="268"/>
      <c r="F2225" s="268"/>
      <c r="G2225" s="268"/>
      <c r="H2225" s="268"/>
      <c r="I2225" s="268"/>
      <c r="J2225" s="268"/>
      <c r="K2225" s="268"/>
      <c r="L2225" s="268" t="s">
        <v>99</v>
      </c>
    </row>
    <row r="2226" spans="1:12" ht="17.25" x14ac:dyDescent="0.3">
      <c r="A2226" s="143">
        <f t="shared" si="47"/>
        <v>0</v>
      </c>
      <c r="B2226" s="268"/>
      <c r="C2226" s="268"/>
      <c r="D2226" s="268"/>
      <c r="E2226" s="268"/>
      <c r="F2226" s="268"/>
      <c r="G2226" s="268"/>
      <c r="H2226" s="268"/>
      <c r="I2226" s="268"/>
      <c r="J2226" s="268"/>
      <c r="K2226" s="268"/>
      <c r="L2226" s="268" t="s">
        <v>99</v>
      </c>
    </row>
    <row r="2227" spans="1:12" ht="17.25" x14ac:dyDescent="0.3">
      <c r="A2227" s="143">
        <f t="shared" si="47"/>
        <v>0</v>
      </c>
      <c r="B2227" s="268"/>
      <c r="C2227" s="268"/>
      <c r="D2227" s="268"/>
      <c r="E2227" s="268"/>
      <c r="F2227" s="268"/>
      <c r="G2227" s="268"/>
      <c r="H2227" s="268"/>
      <c r="I2227" s="268"/>
      <c r="J2227" s="268"/>
      <c r="K2227" s="268"/>
      <c r="L2227" s="268" t="s">
        <v>99</v>
      </c>
    </row>
    <row r="2228" spans="1:12" ht="17.25" x14ac:dyDescent="0.3">
      <c r="A2228" s="143">
        <f t="shared" si="47"/>
        <v>0</v>
      </c>
      <c r="B2228" s="268"/>
      <c r="C2228" s="268"/>
      <c r="D2228" s="268"/>
      <c r="E2228" s="268"/>
      <c r="F2228" s="268"/>
      <c r="G2228" s="268"/>
      <c r="H2228" s="268"/>
      <c r="I2228" s="268"/>
      <c r="J2228" s="268"/>
      <c r="K2228" s="268"/>
      <c r="L2228" s="268" t="s">
        <v>99</v>
      </c>
    </row>
    <row r="2229" spans="1:12" ht="17.25" x14ac:dyDescent="0.3">
      <c r="A2229" s="143">
        <f t="shared" si="47"/>
        <v>0</v>
      </c>
      <c r="B2229" s="268"/>
      <c r="C2229" s="268"/>
      <c r="D2229" s="268"/>
      <c r="E2229" s="268"/>
      <c r="F2229" s="268"/>
      <c r="G2229" s="268"/>
      <c r="H2229" s="268"/>
      <c r="I2229" s="268"/>
      <c r="J2229" s="268"/>
      <c r="K2229" s="268"/>
      <c r="L2229" s="268" t="s">
        <v>99</v>
      </c>
    </row>
    <row r="2230" spans="1:12" ht="17.25" x14ac:dyDescent="0.3">
      <c r="A2230" s="143">
        <f t="shared" si="47"/>
        <v>0</v>
      </c>
      <c r="B2230" s="268"/>
      <c r="C2230" s="268"/>
      <c r="D2230" s="268"/>
      <c r="E2230" s="268"/>
      <c r="F2230" s="268"/>
      <c r="G2230" s="268"/>
      <c r="H2230" s="268"/>
      <c r="I2230" s="268"/>
      <c r="J2230" s="268"/>
      <c r="K2230" s="268"/>
      <c r="L2230" s="268" t="s">
        <v>99</v>
      </c>
    </row>
    <row r="2231" spans="1:12" ht="17.25" x14ac:dyDescent="0.3">
      <c r="A2231" s="143">
        <f t="shared" si="47"/>
        <v>0</v>
      </c>
      <c r="B2231" s="268"/>
      <c r="C2231" s="268"/>
      <c r="D2231" s="268"/>
      <c r="E2231" s="268"/>
      <c r="F2231" s="268"/>
      <c r="G2231" s="268"/>
      <c r="H2231" s="268"/>
      <c r="I2231" s="268"/>
      <c r="J2231" s="268"/>
      <c r="K2231" s="268"/>
      <c r="L2231" s="268" t="s">
        <v>99</v>
      </c>
    </row>
    <row r="2232" spans="1:12" ht="17.25" x14ac:dyDescent="0.3">
      <c r="A2232" s="143">
        <f t="shared" si="47"/>
        <v>0</v>
      </c>
      <c r="B2232" s="268"/>
      <c r="C2232" s="268"/>
      <c r="D2232" s="268"/>
      <c r="E2232" s="268"/>
      <c r="F2232" s="268"/>
      <c r="G2232" s="268"/>
      <c r="H2232" s="268"/>
      <c r="I2232" s="268"/>
      <c r="J2232" s="268"/>
      <c r="K2232" s="268"/>
      <c r="L2232" s="268" t="s">
        <v>99</v>
      </c>
    </row>
    <row r="2233" spans="1:12" ht="17.25" x14ac:dyDescent="0.3">
      <c r="A2233" s="143">
        <f t="shared" si="47"/>
        <v>0</v>
      </c>
      <c r="B2233" s="268"/>
      <c r="C2233" s="268"/>
      <c r="D2233" s="268"/>
      <c r="E2233" s="268"/>
      <c r="F2233" s="268"/>
      <c r="G2233" s="268"/>
      <c r="H2233" s="268"/>
      <c r="I2233" s="268"/>
      <c r="J2233" s="268"/>
      <c r="K2233" s="268"/>
      <c r="L2233" s="268" t="s">
        <v>99</v>
      </c>
    </row>
    <row r="2234" spans="1:12" ht="17.25" x14ac:dyDescent="0.3">
      <c r="A2234" s="143">
        <f t="shared" si="47"/>
        <v>0</v>
      </c>
      <c r="B2234" s="268"/>
      <c r="C2234" s="268"/>
      <c r="D2234" s="268"/>
      <c r="E2234" s="268"/>
      <c r="F2234" s="268"/>
      <c r="G2234" s="268"/>
      <c r="H2234" s="268"/>
      <c r="I2234" s="268"/>
      <c r="J2234" s="268"/>
      <c r="K2234" s="268"/>
      <c r="L2234" s="268" t="s">
        <v>99</v>
      </c>
    </row>
    <row r="2235" spans="1:12" ht="17.25" x14ac:dyDescent="0.3">
      <c r="A2235" s="143">
        <f t="shared" si="47"/>
        <v>0</v>
      </c>
      <c r="B2235" s="268"/>
      <c r="C2235" s="268"/>
      <c r="D2235" s="268"/>
      <c r="E2235" s="268"/>
      <c r="F2235" s="268"/>
      <c r="G2235" s="268"/>
      <c r="H2235" s="268"/>
      <c r="I2235" s="268"/>
      <c r="J2235" s="268"/>
      <c r="K2235" s="268"/>
      <c r="L2235" s="268" t="s">
        <v>99</v>
      </c>
    </row>
    <row r="2236" spans="1:12" ht="17.25" x14ac:dyDescent="0.3">
      <c r="A2236" s="143">
        <f t="shared" si="47"/>
        <v>0</v>
      </c>
      <c r="B2236" s="268"/>
      <c r="C2236" s="268"/>
      <c r="D2236" s="268"/>
      <c r="E2236" s="268"/>
      <c r="F2236" s="268"/>
      <c r="G2236" s="268"/>
      <c r="H2236" s="268"/>
      <c r="I2236" s="268"/>
      <c r="J2236" s="268"/>
      <c r="K2236" s="268"/>
      <c r="L2236" s="268" t="s">
        <v>99</v>
      </c>
    </row>
    <row r="2237" spans="1:12" ht="17.25" x14ac:dyDescent="0.3">
      <c r="A2237" s="143">
        <f t="shared" si="47"/>
        <v>0</v>
      </c>
      <c r="B2237" s="268"/>
      <c r="C2237" s="268"/>
      <c r="D2237" s="268"/>
      <c r="E2237" s="268"/>
      <c r="F2237" s="268"/>
      <c r="G2237" s="268"/>
      <c r="H2237" s="268"/>
      <c r="I2237" s="268"/>
      <c r="J2237" s="268"/>
      <c r="K2237" s="268"/>
      <c r="L2237" s="268" t="s">
        <v>99</v>
      </c>
    </row>
    <row r="2238" spans="1:12" ht="17.25" x14ac:dyDescent="0.3">
      <c r="A2238" s="143">
        <f t="shared" si="47"/>
        <v>0</v>
      </c>
      <c r="B2238" s="268"/>
      <c r="C2238" s="268"/>
      <c r="D2238" s="268"/>
      <c r="E2238" s="268"/>
      <c r="F2238" s="268"/>
      <c r="G2238" s="268"/>
      <c r="H2238" s="268"/>
      <c r="I2238" s="268"/>
      <c r="J2238" s="268"/>
      <c r="K2238" s="268"/>
      <c r="L2238" s="268" t="s">
        <v>99</v>
      </c>
    </row>
    <row r="2239" spans="1:12" ht="17.25" x14ac:dyDescent="0.3">
      <c r="A2239" s="143">
        <f t="shared" si="47"/>
        <v>0</v>
      </c>
      <c r="B2239" s="268"/>
      <c r="C2239" s="268"/>
      <c r="D2239" s="268"/>
      <c r="E2239" s="268"/>
      <c r="F2239" s="268"/>
      <c r="G2239" s="268"/>
      <c r="H2239" s="268"/>
      <c r="I2239" s="268"/>
      <c r="J2239" s="268"/>
      <c r="K2239" s="268"/>
      <c r="L2239" s="268" t="s">
        <v>99</v>
      </c>
    </row>
    <row r="2240" spans="1:12" ht="17.25" x14ac:dyDescent="0.3">
      <c r="A2240" s="143">
        <f t="shared" si="47"/>
        <v>0</v>
      </c>
      <c r="B2240" s="268"/>
      <c r="C2240" s="268"/>
      <c r="D2240" s="268"/>
      <c r="E2240" s="268"/>
      <c r="F2240" s="268"/>
      <c r="G2240" s="268"/>
      <c r="H2240" s="268"/>
      <c r="I2240" s="268"/>
      <c r="J2240" s="268"/>
      <c r="K2240" s="268"/>
      <c r="L2240" s="268" t="s">
        <v>99</v>
      </c>
    </row>
    <row r="2241" spans="1:12" ht="17.25" x14ac:dyDescent="0.3">
      <c r="A2241" s="143">
        <f t="shared" si="47"/>
        <v>0</v>
      </c>
      <c r="B2241" s="268"/>
      <c r="C2241" s="268"/>
      <c r="D2241" s="268"/>
      <c r="E2241" s="268"/>
      <c r="F2241" s="268"/>
      <c r="G2241" s="268"/>
      <c r="H2241" s="268"/>
      <c r="I2241" s="268"/>
      <c r="J2241" s="268"/>
      <c r="K2241" s="268"/>
      <c r="L2241" s="268" t="s">
        <v>99</v>
      </c>
    </row>
    <row r="2242" spans="1:12" ht="17.25" x14ac:dyDescent="0.3">
      <c r="A2242" s="143">
        <f t="shared" si="47"/>
        <v>0</v>
      </c>
      <c r="B2242" s="268"/>
      <c r="C2242" s="268"/>
      <c r="D2242" s="268"/>
      <c r="E2242" s="268"/>
      <c r="F2242" s="268"/>
      <c r="G2242" s="268"/>
      <c r="H2242" s="268"/>
      <c r="I2242" s="268"/>
      <c r="J2242" s="268"/>
      <c r="K2242" s="268"/>
      <c r="L2242" s="268" t="s">
        <v>99</v>
      </c>
    </row>
    <row r="2243" spans="1:12" ht="17.25" x14ac:dyDescent="0.3">
      <c r="A2243" s="143">
        <f t="shared" si="47"/>
        <v>0</v>
      </c>
      <c r="B2243" s="268"/>
      <c r="C2243" s="268"/>
      <c r="D2243" s="268"/>
      <c r="E2243" s="268"/>
      <c r="F2243" s="268"/>
      <c r="G2243" s="268"/>
      <c r="H2243" s="268"/>
      <c r="I2243" s="268"/>
      <c r="J2243" s="268"/>
      <c r="K2243" s="268"/>
      <c r="L2243" s="268" t="s">
        <v>99</v>
      </c>
    </row>
    <row r="2244" spans="1:12" ht="17.25" x14ac:dyDescent="0.3">
      <c r="A2244" s="143">
        <f t="shared" si="47"/>
        <v>0</v>
      </c>
      <c r="B2244" s="268"/>
      <c r="C2244" s="268"/>
      <c r="D2244" s="268"/>
      <c r="E2244" s="268"/>
      <c r="F2244" s="268"/>
      <c r="G2244" s="268"/>
      <c r="H2244" s="268"/>
      <c r="I2244" s="268"/>
      <c r="J2244" s="268"/>
      <c r="K2244" s="268"/>
      <c r="L2244" s="268" t="s">
        <v>99</v>
      </c>
    </row>
    <row r="2245" spans="1:12" ht="17.25" x14ac:dyDescent="0.3">
      <c r="A2245" s="143">
        <f t="shared" si="47"/>
        <v>0</v>
      </c>
      <c r="B2245" s="268"/>
      <c r="C2245" s="268"/>
      <c r="D2245" s="268"/>
      <c r="E2245" s="268"/>
      <c r="F2245" s="268"/>
      <c r="G2245" s="268"/>
      <c r="H2245" s="268"/>
      <c r="I2245" s="268"/>
      <c r="J2245" s="268"/>
      <c r="K2245" s="268"/>
      <c r="L2245" s="268" t="s">
        <v>99</v>
      </c>
    </row>
    <row r="2246" spans="1:12" ht="17.25" x14ac:dyDescent="0.3">
      <c r="A2246" s="143">
        <f t="shared" si="47"/>
        <v>0</v>
      </c>
      <c r="B2246" s="268"/>
      <c r="C2246" s="268"/>
      <c r="D2246" s="268"/>
      <c r="E2246" s="268"/>
      <c r="F2246" s="268"/>
      <c r="G2246" s="268"/>
      <c r="H2246" s="268"/>
      <c r="I2246" s="268"/>
      <c r="J2246" s="268"/>
      <c r="K2246" s="268"/>
      <c r="L2246" s="268" t="s">
        <v>99</v>
      </c>
    </row>
    <row r="2247" spans="1:12" ht="17.25" x14ac:dyDescent="0.3">
      <c r="A2247" s="143">
        <f t="shared" si="47"/>
        <v>0</v>
      </c>
      <c r="B2247" s="268"/>
      <c r="C2247" s="268"/>
      <c r="D2247" s="268"/>
      <c r="E2247" s="268"/>
      <c r="F2247" s="268"/>
      <c r="G2247" s="268"/>
      <c r="H2247" s="268"/>
      <c r="I2247" s="268"/>
      <c r="J2247" s="268"/>
      <c r="K2247" s="268"/>
      <c r="L2247" s="268" t="s">
        <v>99</v>
      </c>
    </row>
    <row r="2248" spans="1:12" ht="17.25" x14ac:dyDescent="0.3">
      <c r="A2248" s="143">
        <f t="shared" si="47"/>
        <v>0</v>
      </c>
      <c r="B2248" s="268"/>
      <c r="C2248" s="268"/>
      <c r="D2248" s="268"/>
      <c r="E2248" s="268"/>
      <c r="F2248" s="268"/>
      <c r="G2248" s="268"/>
      <c r="H2248" s="268"/>
      <c r="I2248" s="268"/>
      <c r="J2248" s="268"/>
      <c r="K2248" s="268"/>
      <c r="L2248" s="268" t="s">
        <v>99</v>
      </c>
    </row>
    <row r="2249" spans="1:12" ht="17.25" x14ac:dyDescent="0.3">
      <c r="A2249" s="143">
        <f t="shared" si="47"/>
        <v>0</v>
      </c>
      <c r="B2249" s="268"/>
      <c r="C2249" s="268"/>
      <c r="D2249" s="268"/>
      <c r="E2249" s="268"/>
      <c r="F2249" s="268"/>
      <c r="G2249" s="268"/>
      <c r="H2249" s="268"/>
      <c r="I2249" s="268"/>
      <c r="J2249" s="268"/>
      <c r="K2249" s="268"/>
      <c r="L2249" s="268" t="s">
        <v>99</v>
      </c>
    </row>
    <row r="2250" spans="1:12" ht="17.25" x14ac:dyDescent="0.3">
      <c r="A2250" s="143">
        <f t="shared" si="47"/>
        <v>0</v>
      </c>
      <c r="B2250" s="268"/>
      <c r="C2250" s="268"/>
      <c r="D2250" s="268"/>
      <c r="E2250" s="268"/>
      <c r="F2250" s="268"/>
      <c r="G2250" s="268"/>
      <c r="H2250" s="268"/>
      <c r="I2250" s="268"/>
      <c r="J2250" s="268"/>
      <c r="K2250" s="268"/>
      <c r="L2250" s="268" t="s">
        <v>99</v>
      </c>
    </row>
    <row r="2251" spans="1:12" ht="17.25" x14ac:dyDescent="0.3">
      <c r="A2251" s="143">
        <f t="shared" si="47"/>
        <v>0</v>
      </c>
      <c r="B2251" s="268"/>
      <c r="C2251" s="268"/>
      <c r="D2251" s="268"/>
      <c r="E2251" s="268"/>
      <c r="F2251" s="268"/>
      <c r="G2251" s="268"/>
      <c r="H2251" s="268"/>
      <c r="I2251" s="268"/>
      <c r="J2251" s="268"/>
      <c r="K2251" s="268"/>
      <c r="L2251" s="268" t="s">
        <v>99</v>
      </c>
    </row>
    <row r="2252" spans="1:12" ht="17.25" x14ac:dyDescent="0.3">
      <c r="A2252" s="143">
        <f t="shared" si="47"/>
        <v>0</v>
      </c>
      <c r="B2252" s="268"/>
      <c r="C2252" s="268"/>
      <c r="D2252" s="268"/>
      <c r="E2252" s="268"/>
      <c r="F2252" s="268"/>
      <c r="G2252" s="268"/>
      <c r="H2252" s="268"/>
      <c r="I2252" s="268"/>
      <c r="J2252" s="268"/>
      <c r="K2252" s="268"/>
      <c r="L2252" s="268" t="s">
        <v>99</v>
      </c>
    </row>
    <row r="2253" spans="1:12" ht="17.25" x14ac:dyDescent="0.3">
      <c r="A2253" s="143">
        <f t="shared" si="47"/>
        <v>0</v>
      </c>
      <c r="B2253" s="268"/>
      <c r="C2253" s="268"/>
      <c r="D2253" s="268"/>
      <c r="E2253" s="268"/>
      <c r="F2253" s="268"/>
      <c r="G2253" s="268"/>
      <c r="H2253" s="268"/>
      <c r="I2253" s="268"/>
      <c r="J2253" s="268"/>
      <c r="K2253" s="268"/>
      <c r="L2253" s="268" t="s">
        <v>99</v>
      </c>
    </row>
    <row r="2254" spans="1:12" ht="17.25" x14ac:dyDescent="0.3">
      <c r="A2254" s="143">
        <f t="shared" si="47"/>
        <v>0</v>
      </c>
      <c r="B2254" s="268"/>
      <c r="C2254" s="268"/>
      <c r="D2254" s="268"/>
      <c r="E2254" s="268"/>
      <c r="F2254" s="268"/>
      <c r="G2254" s="268"/>
      <c r="H2254" s="268"/>
      <c r="I2254" s="268"/>
      <c r="J2254" s="268"/>
      <c r="K2254" s="268"/>
      <c r="L2254" s="268" t="s">
        <v>99</v>
      </c>
    </row>
    <row r="2255" spans="1:12" ht="17.25" x14ac:dyDescent="0.3">
      <c r="A2255" s="143">
        <f t="shared" si="47"/>
        <v>0</v>
      </c>
      <c r="B2255" s="268"/>
      <c r="C2255" s="268"/>
      <c r="D2255" s="268"/>
      <c r="E2255" s="268"/>
      <c r="F2255" s="268"/>
      <c r="G2255" s="268"/>
      <c r="H2255" s="268"/>
      <c r="I2255" s="268"/>
      <c r="J2255" s="268"/>
      <c r="K2255" s="268"/>
      <c r="L2255" s="268" t="s">
        <v>99</v>
      </c>
    </row>
    <row r="2256" spans="1:12" ht="17.25" x14ac:dyDescent="0.3">
      <c r="A2256" s="143">
        <f t="shared" si="47"/>
        <v>0</v>
      </c>
      <c r="B2256" s="268"/>
      <c r="C2256" s="268"/>
      <c r="D2256" s="268"/>
      <c r="E2256" s="268"/>
      <c r="F2256" s="268"/>
      <c r="G2256" s="268"/>
      <c r="H2256" s="268"/>
      <c r="I2256" s="268"/>
      <c r="J2256" s="268"/>
      <c r="K2256" s="268"/>
      <c r="L2256" s="268" t="s">
        <v>99</v>
      </c>
    </row>
    <row r="2257" spans="1:12" ht="17.25" x14ac:dyDescent="0.3">
      <c r="A2257" s="143">
        <f t="shared" si="47"/>
        <v>0</v>
      </c>
      <c r="B2257" s="268"/>
      <c r="C2257" s="268"/>
      <c r="D2257" s="268"/>
      <c r="E2257" s="268"/>
      <c r="F2257" s="268"/>
      <c r="G2257" s="268"/>
      <c r="H2257" s="268"/>
      <c r="I2257" s="268"/>
      <c r="J2257" s="268"/>
      <c r="K2257" s="268"/>
      <c r="L2257" s="268" t="s">
        <v>99</v>
      </c>
    </row>
    <row r="2258" spans="1:12" ht="17.25" x14ac:dyDescent="0.3">
      <c r="A2258" s="143">
        <f t="shared" si="47"/>
        <v>0</v>
      </c>
      <c r="B2258" s="268"/>
      <c r="C2258" s="268"/>
      <c r="D2258" s="268"/>
      <c r="E2258" s="268"/>
      <c r="F2258" s="268"/>
      <c r="G2258" s="268"/>
      <c r="H2258" s="268"/>
      <c r="I2258" s="268"/>
      <c r="J2258" s="268"/>
      <c r="K2258" s="268"/>
      <c r="L2258" s="268" t="s">
        <v>99</v>
      </c>
    </row>
    <row r="2259" spans="1:12" ht="17.25" x14ac:dyDescent="0.3">
      <c r="A2259" s="143">
        <f t="shared" si="47"/>
        <v>0</v>
      </c>
      <c r="B2259" s="268"/>
      <c r="C2259" s="268"/>
      <c r="D2259" s="268"/>
      <c r="E2259" s="268"/>
      <c r="F2259" s="268"/>
      <c r="G2259" s="268"/>
      <c r="H2259" s="268"/>
      <c r="I2259" s="268"/>
      <c r="J2259" s="268"/>
      <c r="K2259" s="268"/>
      <c r="L2259" s="268" t="s">
        <v>99</v>
      </c>
    </row>
    <row r="2260" spans="1:12" ht="17.25" x14ac:dyDescent="0.3">
      <c r="A2260" s="143">
        <f t="shared" si="47"/>
        <v>0</v>
      </c>
      <c r="B2260" s="268"/>
      <c r="C2260" s="268"/>
      <c r="D2260" s="268"/>
      <c r="E2260" s="268"/>
      <c r="F2260" s="268"/>
      <c r="G2260" s="268"/>
      <c r="H2260" s="268"/>
      <c r="I2260" s="268"/>
      <c r="J2260" s="268"/>
      <c r="K2260" s="268"/>
      <c r="L2260" s="268" t="s">
        <v>99</v>
      </c>
    </row>
    <row r="2261" spans="1:12" ht="17.25" x14ac:dyDescent="0.3">
      <c r="A2261" s="143">
        <f t="shared" si="47"/>
        <v>0</v>
      </c>
      <c r="B2261" s="268"/>
      <c r="C2261" s="268"/>
      <c r="D2261" s="268"/>
      <c r="E2261" s="268"/>
      <c r="F2261" s="268"/>
      <c r="G2261" s="268"/>
      <c r="H2261" s="268"/>
      <c r="I2261" s="268"/>
      <c r="J2261" s="268"/>
      <c r="K2261" s="268"/>
      <c r="L2261" s="268" t="s">
        <v>99</v>
      </c>
    </row>
    <row r="2262" spans="1:12" ht="17.25" x14ac:dyDescent="0.3">
      <c r="A2262" s="143">
        <f t="shared" si="47"/>
        <v>0</v>
      </c>
      <c r="B2262" s="268"/>
      <c r="C2262" s="268"/>
      <c r="D2262" s="268"/>
      <c r="E2262" s="268"/>
      <c r="F2262" s="268"/>
      <c r="G2262" s="268"/>
      <c r="H2262" s="268"/>
      <c r="I2262" s="268"/>
      <c r="J2262" s="268"/>
      <c r="K2262" s="268"/>
      <c r="L2262" s="268" t="s">
        <v>99</v>
      </c>
    </row>
    <row r="2263" spans="1:12" ht="17.25" x14ac:dyDescent="0.3">
      <c r="A2263" s="143">
        <f t="shared" si="47"/>
        <v>0</v>
      </c>
      <c r="B2263" s="268"/>
      <c r="C2263" s="268"/>
      <c r="D2263" s="268"/>
      <c r="E2263" s="268"/>
      <c r="F2263" s="268"/>
      <c r="G2263" s="268"/>
      <c r="H2263" s="268"/>
      <c r="I2263" s="268"/>
      <c r="J2263" s="268"/>
      <c r="K2263" s="268"/>
      <c r="L2263" s="268" t="s">
        <v>99</v>
      </c>
    </row>
    <row r="2264" spans="1:12" ht="17.25" x14ac:dyDescent="0.3">
      <c r="A2264" s="143">
        <f t="shared" si="47"/>
        <v>0</v>
      </c>
      <c r="B2264" s="268"/>
      <c r="C2264" s="268"/>
      <c r="D2264" s="268"/>
      <c r="E2264" s="268"/>
      <c r="F2264" s="268"/>
      <c r="G2264" s="268"/>
      <c r="H2264" s="268"/>
      <c r="I2264" s="268"/>
      <c r="J2264" s="268"/>
      <c r="K2264" s="268"/>
      <c r="L2264" s="268" t="s">
        <v>99</v>
      </c>
    </row>
    <row r="2265" spans="1:12" ht="17.25" x14ac:dyDescent="0.3">
      <c r="A2265" s="143">
        <f t="shared" si="47"/>
        <v>0</v>
      </c>
      <c r="B2265" s="268"/>
      <c r="C2265" s="268"/>
      <c r="D2265" s="268"/>
      <c r="E2265" s="268"/>
      <c r="F2265" s="268"/>
      <c r="G2265" s="268"/>
      <c r="H2265" s="268"/>
      <c r="I2265" s="268"/>
      <c r="J2265" s="268"/>
      <c r="K2265" s="268"/>
      <c r="L2265" s="268" t="s">
        <v>99</v>
      </c>
    </row>
    <row r="2266" spans="1:12" ht="17.25" x14ac:dyDescent="0.3">
      <c r="A2266" s="143">
        <f t="shared" si="47"/>
        <v>0</v>
      </c>
      <c r="B2266" s="268"/>
      <c r="C2266" s="268"/>
      <c r="D2266" s="268"/>
      <c r="E2266" s="268"/>
      <c r="F2266" s="268"/>
      <c r="G2266" s="268"/>
      <c r="H2266" s="268"/>
      <c r="I2266" s="268"/>
      <c r="J2266" s="268"/>
      <c r="K2266" s="268"/>
      <c r="L2266" s="268" t="s">
        <v>99</v>
      </c>
    </row>
    <row r="2267" spans="1:12" ht="17.25" x14ac:dyDescent="0.3">
      <c r="A2267" s="143">
        <f t="shared" si="47"/>
        <v>0</v>
      </c>
      <c r="B2267" s="268"/>
      <c r="C2267" s="268"/>
      <c r="D2267" s="268"/>
      <c r="E2267" s="268"/>
      <c r="F2267" s="268"/>
      <c r="G2267" s="268"/>
      <c r="H2267" s="268"/>
      <c r="I2267" s="268"/>
      <c r="J2267" s="268"/>
      <c r="K2267" s="268"/>
      <c r="L2267" s="268" t="s">
        <v>99</v>
      </c>
    </row>
    <row r="2268" spans="1:12" ht="17.25" x14ac:dyDescent="0.3">
      <c r="A2268" s="143">
        <f t="shared" si="47"/>
        <v>0</v>
      </c>
      <c r="B2268" s="268"/>
      <c r="C2268" s="268"/>
      <c r="D2268" s="268"/>
      <c r="E2268" s="268"/>
      <c r="F2268" s="268"/>
      <c r="G2268" s="268"/>
      <c r="H2268" s="268"/>
      <c r="I2268" s="268"/>
      <c r="J2268" s="268"/>
      <c r="K2268" s="268"/>
      <c r="L2268" s="268" t="s">
        <v>99</v>
      </c>
    </row>
    <row r="2269" spans="1:12" ht="17.25" x14ac:dyDescent="0.3">
      <c r="A2269" s="143">
        <f t="shared" si="47"/>
        <v>0</v>
      </c>
      <c r="B2269" s="268"/>
      <c r="C2269" s="268"/>
      <c r="D2269" s="268"/>
      <c r="E2269" s="268"/>
      <c r="F2269" s="268"/>
      <c r="G2269" s="268"/>
      <c r="H2269" s="268"/>
      <c r="I2269" s="268"/>
      <c r="J2269" s="268"/>
      <c r="K2269" s="268"/>
      <c r="L2269" s="268" t="s">
        <v>99</v>
      </c>
    </row>
    <row r="2270" spans="1:12" ht="17.25" x14ac:dyDescent="0.3">
      <c r="A2270" s="143">
        <f t="shared" si="47"/>
        <v>0</v>
      </c>
      <c r="B2270" s="268"/>
      <c r="C2270" s="268"/>
      <c r="D2270" s="268"/>
      <c r="E2270" s="268"/>
      <c r="F2270" s="268"/>
      <c r="G2270" s="268"/>
      <c r="H2270" s="268"/>
      <c r="I2270" s="268"/>
      <c r="J2270" s="268"/>
      <c r="K2270" s="268"/>
      <c r="L2270" s="268" t="s">
        <v>99</v>
      </c>
    </row>
    <row r="2271" spans="1:12" ht="17.25" x14ac:dyDescent="0.3">
      <c r="A2271" s="143">
        <f t="shared" si="47"/>
        <v>0</v>
      </c>
      <c r="B2271" s="268"/>
      <c r="C2271" s="268"/>
      <c r="D2271" s="268"/>
      <c r="E2271" s="268"/>
      <c r="F2271" s="268"/>
      <c r="G2271" s="268"/>
      <c r="H2271" s="268"/>
      <c r="I2271" s="268"/>
      <c r="J2271" s="268"/>
      <c r="K2271" s="268"/>
      <c r="L2271" s="268" t="s">
        <v>99</v>
      </c>
    </row>
    <row r="2272" spans="1:12" ht="17.25" x14ac:dyDescent="0.3">
      <c r="A2272" s="143">
        <f t="shared" si="47"/>
        <v>0</v>
      </c>
      <c r="B2272" s="268"/>
      <c r="C2272" s="268"/>
      <c r="D2272" s="268"/>
      <c r="E2272" s="268"/>
      <c r="F2272" s="268"/>
      <c r="G2272" s="268"/>
      <c r="H2272" s="268"/>
      <c r="I2272" s="268"/>
      <c r="J2272" s="268"/>
      <c r="K2272" s="268"/>
      <c r="L2272" s="268" t="s">
        <v>99</v>
      </c>
    </row>
    <row r="2273" spans="1:12" ht="17.25" x14ac:dyDescent="0.3">
      <c r="A2273" s="143">
        <f t="shared" si="47"/>
        <v>0</v>
      </c>
      <c r="B2273" s="268"/>
      <c r="C2273" s="268"/>
      <c r="D2273" s="268"/>
      <c r="E2273" s="268"/>
      <c r="F2273" s="268"/>
      <c r="G2273" s="268"/>
      <c r="H2273" s="268"/>
      <c r="I2273" s="268"/>
      <c r="J2273" s="268"/>
      <c r="K2273" s="268"/>
      <c r="L2273" s="268" t="s">
        <v>99</v>
      </c>
    </row>
    <row r="2274" spans="1:12" ht="17.25" x14ac:dyDescent="0.3">
      <c r="A2274" s="143">
        <f t="shared" si="47"/>
        <v>0</v>
      </c>
      <c r="B2274" s="268"/>
      <c r="C2274" s="268"/>
      <c r="D2274" s="268"/>
      <c r="E2274" s="268"/>
      <c r="F2274" s="268"/>
      <c r="G2274" s="268"/>
      <c r="H2274" s="268"/>
      <c r="I2274" s="268"/>
      <c r="J2274" s="268"/>
      <c r="K2274" s="268"/>
      <c r="L2274" s="268" t="s">
        <v>99</v>
      </c>
    </row>
    <row r="2275" spans="1:12" ht="17.25" x14ac:dyDescent="0.3">
      <c r="A2275" s="143">
        <f t="shared" si="47"/>
        <v>0</v>
      </c>
      <c r="B2275" s="268"/>
      <c r="C2275" s="268"/>
      <c r="D2275" s="268"/>
      <c r="E2275" s="268"/>
      <c r="F2275" s="268"/>
      <c r="G2275" s="268"/>
      <c r="H2275" s="268"/>
      <c r="I2275" s="268"/>
      <c r="J2275" s="268"/>
      <c r="K2275" s="268"/>
      <c r="L2275" s="268" t="s">
        <v>99</v>
      </c>
    </row>
    <row r="2276" spans="1:12" ht="17.25" x14ac:dyDescent="0.3">
      <c r="A2276" s="143">
        <f t="shared" si="47"/>
        <v>0</v>
      </c>
      <c r="B2276" s="268"/>
      <c r="C2276" s="268"/>
      <c r="D2276" s="268"/>
      <c r="E2276" s="268"/>
      <c r="F2276" s="268"/>
      <c r="G2276" s="268"/>
      <c r="H2276" s="268"/>
      <c r="I2276" s="268"/>
      <c r="J2276" s="268"/>
      <c r="K2276" s="268"/>
      <c r="L2276" s="268" t="s">
        <v>99</v>
      </c>
    </row>
    <row r="2277" spans="1:12" ht="17.25" x14ac:dyDescent="0.3">
      <c r="A2277" s="143">
        <f t="shared" si="47"/>
        <v>0</v>
      </c>
      <c r="B2277" s="268"/>
      <c r="C2277" s="268"/>
      <c r="D2277" s="268"/>
      <c r="E2277" s="268"/>
      <c r="F2277" s="268"/>
      <c r="G2277" s="268"/>
      <c r="H2277" s="268"/>
      <c r="I2277" s="268"/>
      <c r="J2277" s="268"/>
      <c r="K2277" s="268"/>
      <c r="L2277" s="268" t="s">
        <v>99</v>
      </c>
    </row>
    <row r="2278" spans="1:12" ht="17.25" x14ac:dyDescent="0.3">
      <c r="A2278" s="143">
        <f t="shared" ref="A2278:A2341" si="48">WEEKNUM(B2278)</f>
        <v>0</v>
      </c>
      <c r="B2278" s="268"/>
      <c r="C2278" s="268"/>
      <c r="D2278" s="268"/>
      <c r="E2278" s="268"/>
      <c r="F2278" s="268"/>
      <c r="G2278" s="268"/>
      <c r="H2278" s="268"/>
      <c r="I2278" s="268"/>
      <c r="J2278" s="268"/>
      <c r="K2278" s="268"/>
      <c r="L2278" s="268" t="s">
        <v>99</v>
      </c>
    </row>
    <row r="2279" spans="1:12" ht="17.25" x14ac:dyDescent="0.3">
      <c r="A2279" s="143">
        <f t="shared" si="48"/>
        <v>0</v>
      </c>
      <c r="B2279" s="268"/>
      <c r="C2279" s="268"/>
      <c r="D2279" s="268"/>
      <c r="E2279" s="268"/>
      <c r="F2279" s="268"/>
      <c r="G2279" s="268"/>
      <c r="H2279" s="268"/>
      <c r="I2279" s="268"/>
      <c r="J2279" s="268"/>
      <c r="K2279" s="268"/>
      <c r="L2279" s="268" t="s">
        <v>99</v>
      </c>
    </row>
    <row r="2280" spans="1:12" ht="17.25" x14ac:dyDescent="0.3">
      <c r="A2280" s="143">
        <f t="shared" si="48"/>
        <v>0</v>
      </c>
      <c r="B2280" s="268"/>
      <c r="C2280" s="268"/>
      <c r="D2280" s="268"/>
      <c r="E2280" s="268"/>
      <c r="F2280" s="268"/>
      <c r="G2280" s="268"/>
      <c r="H2280" s="268"/>
      <c r="I2280" s="268"/>
      <c r="J2280" s="268"/>
      <c r="K2280" s="268"/>
      <c r="L2280" s="268" t="s">
        <v>99</v>
      </c>
    </row>
    <row r="2281" spans="1:12" ht="17.25" x14ac:dyDescent="0.3">
      <c r="A2281" s="143">
        <f t="shared" si="48"/>
        <v>0</v>
      </c>
      <c r="B2281" s="268"/>
      <c r="C2281" s="268"/>
      <c r="D2281" s="268"/>
      <c r="E2281" s="268"/>
      <c r="F2281" s="268"/>
      <c r="G2281" s="268"/>
      <c r="H2281" s="268"/>
      <c r="I2281" s="268"/>
      <c r="J2281" s="268"/>
      <c r="K2281" s="268"/>
      <c r="L2281" s="268" t="s">
        <v>99</v>
      </c>
    </row>
    <row r="2282" spans="1:12" ht="17.25" x14ac:dyDescent="0.3">
      <c r="A2282" s="143">
        <f t="shared" si="48"/>
        <v>0</v>
      </c>
      <c r="B2282" s="268"/>
      <c r="C2282" s="268"/>
      <c r="D2282" s="268"/>
      <c r="E2282" s="268"/>
      <c r="F2282" s="268"/>
      <c r="G2282" s="268"/>
      <c r="H2282" s="268"/>
      <c r="I2282" s="268"/>
      <c r="J2282" s="268"/>
      <c r="K2282" s="268"/>
      <c r="L2282" s="268" t="s">
        <v>99</v>
      </c>
    </row>
    <row r="2283" spans="1:12" ht="17.25" x14ac:dyDescent="0.3">
      <c r="A2283" s="143">
        <f t="shared" si="48"/>
        <v>0</v>
      </c>
      <c r="B2283" s="268"/>
      <c r="C2283" s="268"/>
      <c r="D2283" s="268"/>
      <c r="E2283" s="268"/>
      <c r="F2283" s="268"/>
      <c r="G2283" s="268"/>
      <c r="H2283" s="268"/>
      <c r="I2283" s="268"/>
      <c r="J2283" s="268"/>
      <c r="K2283" s="268"/>
      <c r="L2283" s="268" t="s">
        <v>99</v>
      </c>
    </row>
    <row r="2284" spans="1:12" ht="17.25" x14ac:dyDescent="0.3">
      <c r="A2284" s="143">
        <f t="shared" si="48"/>
        <v>0</v>
      </c>
      <c r="B2284" s="268"/>
      <c r="C2284" s="268"/>
      <c r="D2284" s="268"/>
      <c r="E2284" s="268"/>
      <c r="F2284" s="268"/>
      <c r="G2284" s="268"/>
      <c r="H2284" s="268"/>
      <c r="I2284" s="268"/>
      <c r="J2284" s="268"/>
      <c r="K2284" s="268"/>
      <c r="L2284" s="268" t="s">
        <v>99</v>
      </c>
    </row>
    <row r="2285" spans="1:12" ht="17.25" x14ac:dyDescent="0.3">
      <c r="A2285" s="143">
        <f t="shared" si="48"/>
        <v>0</v>
      </c>
      <c r="B2285" s="268"/>
      <c r="C2285" s="268"/>
      <c r="D2285" s="268"/>
      <c r="E2285" s="268"/>
      <c r="F2285" s="268"/>
      <c r="G2285" s="268"/>
      <c r="H2285" s="268"/>
      <c r="I2285" s="268"/>
      <c r="J2285" s="268"/>
      <c r="K2285" s="268"/>
      <c r="L2285" s="268" t="s">
        <v>99</v>
      </c>
    </row>
    <row r="2286" spans="1:12" ht="17.25" x14ac:dyDescent="0.3">
      <c r="A2286" s="143">
        <f t="shared" si="48"/>
        <v>0</v>
      </c>
      <c r="B2286" s="268"/>
      <c r="C2286" s="268"/>
      <c r="D2286" s="268"/>
      <c r="E2286" s="268"/>
      <c r="F2286" s="268"/>
      <c r="G2286" s="268"/>
      <c r="H2286" s="268"/>
      <c r="I2286" s="268"/>
      <c r="J2286" s="268"/>
      <c r="K2286" s="268"/>
      <c r="L2286" s="268" t="s">
        <v>99</v>
      </c>
    </row>
    <row r="2287" spans="1:12" ht="17.25" x14ac:dyDescent="0.3">
      <c r="A2287" s="143">
        <f t="shared" si="48"/>
        <v>0</v>
      </c>
      <c r="B2287" s="268"/>
      <c r="C2287" s="268"/>
      <c r="D2287" s="268"/>
      <c r="E2287" s="268"/>
      <c r="F2287" s="268"/>
      <c r="G2287" s="268"/>
      <c r="H2287" s="268"/>
      <c r="I2287" s="268"/>
      <c r="J2287" s="268"/>
      <c r="K2287" s="268"/>
      <c r="L2287" s="268" t="s">
        <v>99</v>
      </c>
    </row>
    <row r="2288" spans="1:12" ht="17.25" x14ac:dyDescent="0.3">
      <c r="A2288" s="143">
        <f t="shared" si="48"/>
        <v>0</v>
      </c>
      <c r="B2288" s="268"/>
      <c r="C2288" s="268"/>
      <c r="D2288" s="268"/>
      <c r="E2288" s="268"/>
      <c r="F2288" s="268"/>
      <c r="G2288" s="268"/>
      <c r="H2288" s="268"/>
      <c r="I2288" s="268"/>
      <c r="J2288" s="268"/>
      <c r="K2288" s="268"/>
      <c r="L2288" s="268" t="s">
        <v>99</v>
      </c>
    </row>
    <row r="2289" spans="1:12" ht="17.25" x14ac:dyDescent="0.3">
      <c r="A2289" s="143">
        <f t="shared" si="48"/>
        <v>0</v>
      </c>
      <c r="B2289" s="268"/>
      <c r="C2289" s="268"/>
      <c r="D2289" s="268"/>
      <c r="E2289" s="268"/>
      <c r="F2289" s="268"/>
      <c r="G2289" s="268"/>
      <c r="H2289" s="268"/>
      <c r="I2289" s="268"/>
      <c r="J2289" s="268"/>
      <c r="K2289" s="268"/>
      <c r="L2289" s="268" t="s">
        <v>99</v>
      </c>
    </row>
    <row r="2290" spans="1:12" ht="17.25" x14ac:dyDescent="0.3">
      <c r="A2290" s="143">
        <f t="shared" si="48"/>
        <v>0</v>
      </c>
      <c r="B2290" s="268"/>
      <c r="C2290" s="268"/>
      <c r="D2290" s="268"/>
      <c r="E2290" s="268"/>
      <c r="F2290" s="268"/>
      <c r="G2290" s="268"/>
      <c r="H2290" s="268"/>
      <c r="I2290" s="268"/>
      <c r="J2290" s="268"/>
      <c r="K2290" s="268"/>
      <c r="L2290" s="268" t="s">
        <v>99</v>
      </c>
    </row>
    <row r="2291" spans="1:12" ht="17.25" x14ac:dyDescent="0.3">
      <c r="A2291" s="143">
        <f t="shared" si="48"/>
        <v>0</v>
      </c>
      <c r="B2291" s="268"/>
      <c r="C2291" s="268"/>
      <c r="D2291" s="268"/>
      <c r="E2291" s="268"/>
      <c r="F2291" s="268"/>
      <c r="G2291" s="268"/>
      <c r="H2291" s="268"/>
      <c r="I2291" s="268"/>
      <c r="J2291" s="268"/>
      <c r="K2291" s="268"/>
      <c r="L2291" s="268" t="s">
        <v>99</v>
      </c>
    </row>
    <row r="2292" spans="1:12" ht="17.25" x14ac:dyDescent="0.3">
      <c r="A2292" s="143">
        <f t="shared" si="48"/>
        <v>0</v>
      </c>
      <c r="B2292" s="268"/>
      <c r="C2292" s="268"/>
      <c r="D2292" s="268"/>
      <c r="E2292" s="268"/>
      <c r="F2292" s="268"/>
      <c r="G2292" s="268"/>
      <c r="H2292" s="268"/>
      <c r="I2292" s="268"/>
      <c r="J2292" s="268"/>
      <c r="K2292" s="268"/>
      <c r="L2292" s="268" t="s">
        <v>99</v>
      </c>
    </row>
    <row r="2293" spans="1:12" ht="17.25" x14ac:dyDescent="0.3">
      <c r="A2293" s="143">
        <f t="shared" si="48"/>
        <v>0</v>
      </c>
      <c r="B2293" s="268"/>
      <c r="C2293" s="268"/>
      <c r="D2293" s="268"/>
      <c r="E2293" s="268"/>
      <c r="F2293" s="268"/>
      <c r="G2293" s="268"/>
      <c r="H2293" s="268"/>
      <c r="I2293" s="268"/>
      <c r="J2293" s="268"/>
      <c r="K2293" s="268"/>
      <c r="L2293" s="268" t="s">
        <v>99</v>
      </c>
    </row>
    <row r="2294" spans="1:12" ht="17.25" x14ac:dyDescent="0.3">
      <c r="A2294" s="143">
        <f t="shared" si="48"/>
        <v>0</v>
      </c>
      <c r="B2294" s="268"/>
      <c r="C2294" s="268"/>
      <c r="D2294" s="268"/>
      <c r="E2294" s="268"/>
      <c r="F2294" s="268"/>
      <c r="G2294" s="268"/>
      <c r="H2294" s="268"/>
      <c r="I2294" s="268"/>
      <c r="J2294" s="268"/>
      <c r="K2294" s="268"/>
      <c r="L2294" s="268" t="s">
        <v>99</v>
      </c>
    </row>
    <row r="2295" spans="1:12" ht="17.25" x14ac:dyDescent="0.3">
      <c r="A2295" s="143">
        <f t="shared" si="48"/>
        <v>0</v>
      </c>
      <c r="B2295" s="268"/>
      <c r="C2295" s="268"/>
      <c r="D2295" s="268"/>
      <c r="E2295" s="268"/>
      <c r="F2295" s="268"/>
      <c r="G2295" s="268"/>
      <c r="H2295" s="268"/>
      <c r="I2295" s="268"/>
      <c r="J2295" s="268"/>
      <c r="K2295" s="268"/>
      <c r="L2295" s="268" t="s">
        <v>99</v>
      </c>
    </row>
    <row r="2296" spans="1:12" ht="17.25" x14ac:dyDescent="0.3">
      <c r="A2296" s="143">
        <f t="shared" si="48"/>
        <v>0</v>
      </c>
      <c r="B2296" s="268"/>
      <c r="C2296" s="268"/>
      <c r="D2296" s="268"/>
      <c r="E2296" s="268"/>
      <c r="F2296" s="268"/>
      <c r="G2296" s="268"/>
      <c r="H2296" s="268"/>
      <c r="I2296" s="268"/>
      <c r="J2296" s="268"/>
      <c r="K2296" s="268"/>
      <c r="L2296" s="268" t="s">
        <v>99</v>
      </c>
    </row>
    <row r="2297" spans="1:12" ht="17.25" x14ac:dyDescent="0.3">
      <c r="A2297" s="143">
        <f t="shared" si="48"/>
        <v>0</v>
      </c>
      <c r="B2297" s="268"/>
      <c r="C2297" s="268"/>
      <c r="D2297" s="268"/>
      <c r="E2297" s="268"/>
      <c r="F2297" s="268"/>
      <c r="G2297" s="268"/>
      <c r="H2297" s="268"/>
      <c r="I2297" s="268"/>
      <c r="J2297" s="268"/>
      <c r="K2297" s="268"/>
      <c r="L2297" s="268" t="s">
        <v>99</v>
      </c>
    </row>
    <row r="2298" spans="1:12" ht="17.25" x14ac:dyDescent="0.3">
      <c r="A2298" s="143">
        <f t="shared" si="48"/>
        <v>0</v>
      </c>
      <c r="B2298" s="268"/>
      <c r="C2298" s="268"/>
      <c r="D2298" s="268"/>
      <c r="E2298" s="268"/>
      <c r="F2298" s="268"/>
      <c r="G2298" s="268"/>
      <c r="H2298" s="268"/>
      <c r="I2298" s="268"/>
      <c r="J2298" s="268"/>
      <c r="K2298" s="268"/>
      <c r="L2298" s="268" t="s">
        <v>99</v>
      </c>
    </row>
    <row r="2299" spans="1:12" ht="17.25" x14ac:dyDescent="0.3">
      <c r="A2299" s="143">
        <f t="shared" si="48"/>
        <v>0</v>
      </c>
      <c r="B2299" s="268"/>
      <c r="C2299" s="268"/>
      <c r="D2299" s="268"/>
      <c r="E2299" s="268"/>
      <c r="F2299" s="268"/>
      <c r="G2299" s="268"/>
      <c r="H2299" s="268"/>
      <c r="I2299" s="268"/>
      <c r="J2299" s="268"/>
      <c r="K2299" s="268"/>
      <c r="L2299" s="268" t="s">
        <v>99</v>
      </c>
    </row>
    <row r="2300" spans="1:12" ht="17.25" x14ac:dyDescent="0.3">
      <c r="A2300" s="143">
        <f t="shared" si="48"/>
        <v>0</v>
      </c>
      <c r="B2300" s="268"/>
      <c r="C2300" s="268"/>
      <c r="D2300" s="268"/>
      <c r="E2300" s="268"/>
      <c r="F2300" s="268"/>
      <c r="G2300" s="268"/>
      <c r="H2300" s="268"/>
      <c r="I2300" s="268"/>
      <c r="J2300" s="268"/>
      <c r="K2300" s="268"/>
      <c r="L2300" s="268" t="s">
        <v>99</v>
      </c>
    </row>
    <row r="2301" spans="1:12" ht="17.25" x14ac:dyDescent="0.3">
      <c r="A2301" s="143">
        <f t="shared" si="48"/>
        <v>0</v>
      </c>
      <c r="B2301" s="268"/>
      <c r="C2301" s="268"/>
      <c r="D2301" s="268"/>
      <c r="E2301" s="268"/>
      <c r="F2301" s="268"/>
      <c r="G2301" s="268"/>
      <c r="H2301" s="268"/>
      <c r="I2301" s="268"/>
      <c r="J2301" s="268"/>
      <c r="K2301" s="268"/>
      <c r="L2301" s="268" t="s">
        <v>99</v>
      </c>
    </row>
    <row r="2302" spans="1:12" ht="17.25" x14ac:dyDescent="0.3">
      <c r="A2302" s="143">
        <f t="shared" si="48"/>
        <v>0</v>
      </c>
      <c r="B2302" s="268"/>
      <c r="C2302" s="268"/>
      <c r="D2302" s="268"/>
      <c r="E2302" s="268"/>
      <c r="F2302" s="268"/>
      <c r="G2302" s="268"/>
      <c r="H2302" s="268"/>
      <c r="I2302" s="268"/>
      <c r="J2302" s="268"/>
      <c r="K2302" s="268"/>
      <c r="L2302" s="268" t="s">
        <v>99</v>
      </c>
    </row>
    <row r="2303" spans="1:12" ht="17.25" x14ac:dyDescent="0.3">
      <c r="A2303" s="143">
        <f t="shared" si="48"/>
        <v>0</v>
      </c>
      <c r="B2303" s="268"/>
      <c r="C2303" s="268"/>
      <c r="D2303" s="268"/>
      <c r="E2303" s="268"/>
      <c r="F2303" s="268"/>
      <c r="G2303" s="268"/>
      <c r="H2303" s="268"/>
      <c r="I2303" s="268"/>
      <c r="J2303" s="268"/>
      <c r="K2303" s="268"/>
      <c r="L2303" s="268" t="s">
        <v>99</v>
      </c>
    </row>
    <row r="2304" spans="1:12" ht="17.25" x14ac:dyDescent="0.3">
      <c r="A2304" s="143">
        <f t="shared" si="48"/>
        <v>0</v>
      </c>
      <c r="B2304" s="268"/>
      <c r="C2304" s="268"/>
      <c r="D2304" s="268"/>
      <c r="E2304" s="268"/>
      <c r="F2304" s="268"/>
      <c r="G2304" s="268"/>
      <c r="H2304" s="268"/>
      <c r="I2304" s="268"/>
      <c r="J2304" s="268"/>
      <c r="K2304" s="268"/>
      <c r="L2304" s="268" t="s">
        <v>99</v>
      </c>
    </row>
    <row r="2305" spans="1:12" ht="17.25" x14ac:dyDescent="0.3">
      <c r="A2305" s="143">
        <f t="shared" si="48"/>
        <v>0</v>
      </c>
      <c r="B2305" s="268"/>
      <c r="C2305" s="268"/>
      <c r="D2305" s="268"/>
      <c r="E2305" s="268"/>
      <c r="F2305" s="268"/>
      <c r="G2305" s="268"/>
      <c r="H2305" s="268"/>
      <c r="I2305" s="268"/>
      <c r="J2305" s="268"/>
      <c r="K2305" s="268"/>
      <c r="L2305" s="268" t="s">
        <v>99</v>
      </c>
    </row>
    <row r="2306" spans="1:12" ht="17.25" x14ac:dyDescent="0.3">
      <c r="A2306" s="143">
        <f t="shared" si="48"/>
        <v>0</v>
      </c>
      <c r="B2306" s="268"/>
      <c r="C2306" s="268"/>
      <c r="D2306" s="268"/>
      <c r="E2306" s="268"/>
      <c r="F2306" s="268"/>
      <c r="G2306" s="268"/>
      <c r="H2306" s="268"/>
      <c r="I2306" s="268"/>
      <c r="J2306" s="268"/>
      <c r="K2306" s="268"/>
      <c r="L2306" s="268" t="s">
        <v>99</v>
      </c>
    </row>
    <row r="2307" spans="1:12" ht="17.25" x14ac:dyDescent="0.3">
      <c r="A2307" s="143">
        <f t="shared" si="48"/>
        <v>0</v>
      </c>
      <c r="B2307" s="268"/>
      <c r="C2307" s="268"/>
      <c r="D2307" s="268"/>
      <c r="E2307" s="268"/>
      <c r="F2307" s="268"/>
      <c r="G2307" s="268"/>
      <c r="H2307" s="268"/>
      <c r="I2307" s="268"/>
      <c r="J2307" s="268"/>
      <c r="K2307" s="268"/>
      <c r="L2307" s="268" t="s">
        <v>99</v>
      </c>
    </row>
    <row r="2308" spans="1:12" ht="17.25" x14ac:dyDescent="0.3">
      <c r="A2308" s="143">
        <f t="shared" si="48"/>
        <v>0</v>
      </c>
      <c r="B2308" s="268"/>
      <c r="C2308" s="268"/>
      <c r="D2308" s="268"/>
      <c r="E2308" s="268"/>
      <c r="F2308" s="268"/>
      <c r="G2308" s="268"/>
      <c r="H2308" s="268"/>
      <c r="I2308" s="268"/>
      <c r="J2308" s="268"/>
      <c r="K2308" s="268"/>
      <c r="L2308" s="268" t="s">
        <v>99</v>
      </c>
    </row>
    <row r="2309" spans="1:12" ht="17.25" x14ac:dyDescent="0.3">
      <c r="A2309" s="143">
        <f t="shared" si="48"/>
        <v>0</v>
      </c>
      <c r="B2309" s="268"/>
      <c r="C2309" s="268"/>
      <c r="D2309" s="268"/>
      <c r="E2309" s="268"/>
      <c r="F2309" s="268"/>
      <c r="G2309" s="268"/>
      <c r="H2309" s="268"/>
      <c r="I2309" s="268"/>
      <c r="J2309" s="268"/>
      <c r="K2309" s="268"/>
      <c r="L2309" s="268" t="s">
        <v>99</v>
      </c>
    </row>
    <row r="2310" spans="1:12" ht="17.25" x14ac:dyDescent="0.3">
      <c r="A2310" s="143">
        <f t="shared" si="48"/>
        <v>0</v>
      </c>
      <c r="B2310" s="268"/>
      <c r="C2310" s="268"/>
      <c r="D2310" s="268"/>
      <c r="E2310" s="268"/>
      <c r="F2310" s="268"/>
      <c r="G2310" s="268"/>
      <c r="H2310" s="268"/>
      <c r="I2310" s="268"/>
      <c r="J2310" s="268"/>
      <c r="K2310" s="268"/>
      <c r="L2310" s="268" t="s">
        <v>99</v>
      </c>
    </row>
    <row r="2311" spans="1:12" ht="17.25" x14ac:dyDescent="0.3">
      <c r="A2311" s="143">
        <f t="shared" si="48"/>
        <v>0</v>
      </c>
      <c r="B2311" s="268"/>
      <c r="C2311" s="268"/>
      <c r="D2311" s="268"/>
      <c r="E2311" s="268"/>
      <c r="F2311" s="268"/>
      <c r="G2311" s="268"/>
      <c r="H2311" s="268"/>
      <c r="I2311" s="268"/>
      <c r="J2311" s="268"/>
      <c r="K2311" s="268"/>
      <c r="L2311" s="268" t="s">
        <v>99</v>
      </c>
    </row>
    <row r="2312" spans="1:12" ht="17.25" x14ac:dyDescent="0.3">
      <c r="A2312" s="143">
        <f t="shared" si="48"/>
        <v>0</v>
      </c>
      <c r="B2312" s="268"/>
      <c r="C2312" s="268"/>
      <c r="D2312" s="268"/>
      <c r="E2312" s="268"/>
      <c r="F2312" s="268"/>
      <c r="G2312" s="268"/>
      <c r="H2312" s="268"/>
      <c r="I2312" s="268"/>
      <c r="J2312" s="268"/>
      <c r="K2312" s="268"/>
      <c r="L2312" s="268" t="s">
        <v>99</v>
      </c>
    </row>
    <row r="2313" spans="1:12" ht="17.25" x14ac:dyDescent="0.3">
      <c r="A2313" s="143">
        <f t="shared" si="48"/>
        <v>0</v>
      </c>
      <c r="B2313" s="268"/>
      <c r="C2313" s="268"/>
      <c r="D2313" s="268"/>
      <c r="E2313" s="268"/>
      <c r="F2313" s="268"/>
      <c r="G2313" s="268"/>
      <c r="H2313" s="268"/>
      <c r="I2313" s="268"/>
      <c r="J2313" s="268"/>
      <c r="K2313" s="268"/>
      <c r="L2313" s="268" t="s">
        <v>99</v>
      </c>
    </row>
    <row r="2314" spans="1:12" ht="17.25" x14ac:dyDescent="0.3">
      <c r="A2314" s="143">
        <f t="shared" si="48"/>
        <v>0</v>
      </c>
      <c r="B2314" s="268"/>
      <c r="C2314" s="268"/>
      <c r="D2314" s="268"/>
      <c r="E2314" s="268"/>
      <c r="F2314" s="268"/>
      <c r="G2314" s="268"/>
      <c r="H2314" s="268"/>
      <c r="I2314" s="268"/>
      <c r="J2314" s="268"/>
      <c r="K2314" s="268"/>
      <c r="L2314" s="268" t="s">
        <v>99</v>
      </c>
    </row>
    <row r="2315" spans="1:12" ht="17.25" x14ac:dyDescent="0.3">
      <c r="A2315" s="143">
        <f t="shared" si="48"/>
        <v>0</v>
      </c>
      <c r="B2315" s="268"/>
      <c r="C2315" s="268"/>
      <c r="D2315" s="268"/>
      <c r="E2315" s="268"/>
      <c r="F2315" s="268"/>
      <c r="G2315" s="268"/>
      <c r="H2315" s="268"/>
      <c r="I2315" s="268"/>
      <c r="J2315" s="268"/>
      <c r="K2315" s="268"/>
      <c r="L2315" s="268" t="s">
        <v>99</v>
      </c>
    </row>
    <row r="2316" spans="1:12" ht="17.25" x14ac:dyDescent="0.3">
      <c r="A2316" s="143">
        <f t="shared" si="48"/>
        <v>0</v>
      </c>
      <c r="B2316" s="268"/>
      <c r="C2316" s="268"/>
      <c r="D2316" s="268"/>
      <c r="E2316" s="268"/>
      <c r="F2316" s="268"/>
      <c r="G2316" s="268"/>
      <c r="H2316" s="268"/>
      <c r="I2316" s="268"/>
      <c r="J2316" s="268"/>
      <c r="K2316" s="268"/>
      <c r="L2316" s="268" t="s">
        <v>99</v>
      </c>
    </row>
    <row r="2317" spans="1:12" ht="17.25" x14ac:dyDescent="0.3">
      <c r="A2317" s="143">
        <f t="shared" si="48"/>
        <v>0</v>
      </c>
      <c r="B2317" s="268"/>
      <c r="C2317" s="268"/>
      <c r="D2317" s="268"/>
      <c r="E2317" s="268"/>
      <c r="F2317" s="268"/>
      <c r="G2317" s="268"/>
      <c r="H2317" s="268"/>
      <c r="I2317" s="268"/>
      <c r="J2317" s="268"/>
      <c r="K2317" s="268"/>
      <c r="L2317" s="268" t="s">
        <v>99</v>
      </c>
    </row>
    <row r="2318" spans="1:12" ht="17.25" x14ac:dyDescent="0.3">
      <c r="A2318" s="143">
        <f t="shared" si="48"/>
        <v>0</v>
      </c>
      <c r="B2318" s="268"/>
      <c r="C2318" s="268"/>
      <c r="D2318" s="268"/>
      <c r="E2318" s="268"/>
      <c r="F2318" s="268"/>
      <c r="G2318" s="268"/>
      <c r="H2318" s="268"/>
      <c r="I2318" s="268"/>
      <c r="J2318" s="268"/>
      <c r="K2318" s="268"/>
      <c r="L2318" s="268" t="s">
        <v>99</v>
      </c>
    </row>
    <row r="2319" spans="1:12" ht="17.25" x14ac:dyDescent="0.3">
      <c r="A2319" s="143">
        <f t="shared" si="48"/>
        <v>0</v>
      </c>
      <c r="B2319" s="268"/>
      <c r="C2319" s="268"/>
      <c r="D2319" s="268"/>
      <c r="E2319" s="268"/>
      <c r="F2319" s="268"/>
      <c r="G2319" s="268"/>
      <c r="H2319" s="268"/>
      <c r="I2319" s="268"/>
      <c r="J2319" s="268"/>
      <c r="K2319" s="268"/>
      <c r="L2319" s="268" t="s">
        <v>99</v>
      </c>
    </row>
    <row r="2320" spans="1:12" ht="17.25" x14ac:dyDescent="0.3">
      <c r="A2320" s="143">
        <f t="shared" si="48"/>
        <v>0</v>
      </c>
      <c r="B2320" s="268"/>
      <c r="C2320" s="268"/>
      <c r="D2320" s="268"/>
      <c r="E2320" s="268"/>
      <c r="F2320" s="268"/>
      <c r="G2320" s="268"/>
      <c r="H2320" s="268"/>
      <c r="I2320" s="268"/>
      <c r="J2320" s="268"/>
      <c r="K2320" s="268"/>
      <c r="L2320" s="268" t="s">
        <v>99</v>
      </c>
    </row>
    <row r="2321" spans="1:12" ht="17.25" x14ac:dyDescent="0.3">
      <c r="A2321" s="143">
        <f t="shared" si="48"/>
        <v>0</v>
      </c>
      <c r="B2321" s="268"/>
      <c r="C2321" s="268"/>
      <c r="D2321" s="268"/>
      <c r="E2321" s="268"/>
      <c r="F2321" s="268"/>
      <c r="G2321" s="268"/>
      <c r="H2321" s="268"/>
      <c r="I2321" s="268"/>
      <c r="J2321" s="268"/>
      <c r="K2321" s="268"/>
      <c r="L2321" s="268" t="s">
        <v>99</v>
      </c>
    </row>
    <row r="2322" spans="1:12" ht="17.25" x14ac:dyDescent="0.3">
      <c r="A2322" s="143">
        <f t="shared" si="48"/>
        <v>0</v>
      </c>
      <c r="B2322" s="268"/>
      <c r="C2322" s="268"/>
      <c r="D2322" s="268"/>
      <c r="E2322" s="268"/>
      <c r="F2322" s="268"/>
      <c r="G2322" s="268"/>
      <c r="H2322" s="268"/>
      <c r="I2322" s="268"/>
      <c r="J2322" s="268"/>
      <c r="K2322" s="268"/>
      <c r="L2322" s="268" t="s">
        <v>99</v>
      </c>
    </row>
    <row r="2323" spans="1:12" ht="17.25" x14ac:dyDescent="0.3">
      <c r="A2323" s="143">
        <f t="shared" si="48"/>
        <v>0</v>
      </c>
      <c r="B2323" s="268"/>
      <c r="C2323" s="268"/>
      <c r="D2323" s="268"/>
      <c r="E2323" s="268"/>
      <c r="F2323" s="268"/>
      <c r="G2323" s="268"/>
      <c r="H2323" s="268"/>
      <c r="I2323" s="268"/>
      <c r="J2323" s="268"/>
      <c r="K2323" s="268"/>
      <c r="L2323" s="268" t="s">
        <v>99</v>
      </c>
    </row>
    <row r="2324" spans="1:12" ht="17.25" x14ac:dyDescent="0.3">
      <c r="A2324" s="143">
        <f t="shared" si="48"/>
        <v>0</v>
      </c>
      <c r="B2324" s="268"/>
      <c r="C2324" s="268"/>
      <c r="D2324" s="268"/>
      <c r="E2324" s="268"/>
      <c r="F2324" s="268"/>
      <c r="G2324" s="268"/>
      <c r="H2324" s="268"/>
      <c r="I2324" s="268"/>
      <c r="J2324" s="268"/>
      <c r="K2324" s="268"/>
      <c r="L2324" s="268" t="s">
        <v>99</v>
      </c>
    </row>
    <row r="2325" spans="1:12" ht="17.25" x14ac:dyDescent="0.3">
      <c r="A2325" s="143">
        <f t="shared" si="48"/>
        <v>0</v>
      </c>
      <c r="B2325" s="268"/>
      <c r="C2325" s="268"/>
      <c r="D2325" s="268"/>
      <c r="E2325" s="268"/>
      <c r="F2325" s="268"/>
      <c r="G2325" s="268"/>
      <c r="H2325" s="268"/>
      <c r="I2325" s="268"/>
      <c r="J2325" s="268"/>
      <c r="K2325" s="268"/>
      <c r="L2325" s="268" t="s">
        <v>99</v>
      </c>
    </row>
    <row r="2326" spans="1:12" ht="17.25" x14ac:dyDescent="0.3">
      <c r="A2326" s="143">
        <f t="shared" si="48"/>
        <v>0</v>
      </c>
      <c r="B2326" s="268"/>
      <c r="C2326" s="268"/>
      <c r="D2326" s="268"/>
      <c r="E2326" s="268"/>
      <c r="F2326" s="268"/>
      <c r="G2326" s="268"/>
      <c r="H2326" s="268"/>
      <c r="I2326" s="268"/>
      <c r="J2326" s="268"/>
      <c r="K2326" s="268"/>
      <c r="L2326" s="268" t="s">
        <v>99</v>
      </c>
    </row>
    <row r="2327" spans="1:12" ht="17.25" x14ac:dyDescent="0.3">
      <c r="A2327" s="143">
        <f t="shared" si="48"/>
        <v>0</v>
      </c>
      <c r="B2327" s="268"/>
      <c r="C2327" s="268"/>
      <c r="D2327" s="268"/>
      <c r="E2327" s="268"/>
      <c r="F2327" s="268"/>
      <c r="G2327" s="268"/>
      <c r="H2327" s="268"/>
      <c r="I2327" s="268"/>
      <c r="J2327" s="268"/>
      <c r="K2327" s="268"/>
      <c r="L2327" s="268" t="s">
        <v>99</v>
      </c>
    </row>
    <row r="2328" spans="1:12" ht="17.25" x14ac:dyDescent="0.3">
      <c r="A2328" s="143">
        <f t="shared" si="48"/>
        <v>0</v>
      </c>
      <c r="B2328" s="268"/>
      <c r="C2328" s="268"/>
      <c r="D2328" s="268"/>
      <c r="E2328" s="268"/>
      <c r="F2328" s="268"/>
      <c r="G2328" s="268"/>
      <c r="H2328" s="268"/>
      <c r="I2328" s="268"/>
      <c r="J2328" s="268"/>
      <c r="K2328" s="268"/>
      <c r="L2328" s="268" t="s">
        <v>99</v>
      </c>
    </row>
    <row r="2329" spans="1:12" ht="17.25" x14ac:dyDescent="0.3">
      <c r="A2329" s="143">
        <f t="shared" si="48"/>
        <v>0</v>
      </c>
      <c r="B2329" s="268"/>
      <c r="C2329" s="268"/>
      <c r="D2329" s="268"/>
      <c r="E2329" s="268"/>
      <c r="F2329" s="268"/>
      <c r="G2329" s="268"/>
      <c r="H2329" s="268"/>
      <c r="I2329" s="268"/>
      <c r="J2329" s="268"/>
      <c r="K2329" s="268"/>
      <c r="L2329" s="268" t="s">
        <v>99</v>
      </c>
    </row>
    <row r="2330" spans="1:12" ht="17.25" x14ac:dyDescent="0.3">
      <c r="A2330" s="143">
        <f t="shared" si="48"/>
        <v>0</v>
      </c>
      <c r="B2330" s="268"/>
      <c r="C2330" s="268"/>
      <c r="D2330" s="268"/>
      <c r="E2330" s="268"/>
      <c r="F2330" s="268"/>
      <c r="G2330" s="268"/>
      <c r="H2330" s="268"/>
      <c r="I2330" s="268"/>
      <c r="J2330" s="268"/>
      <c r="K2330" s="268"/>
      <c r="L2330" s="268" t="s">
        <v>99</v>
      </c>
    </row>
    <row r="2331" spans="1:12" ht="17.25" x14ac:dyDescent="0.3">
      <c r="A2331" s="143">
        <f t="shared" si="48"/>
        <v>0</v>
      </c>
      <c r="B2331" s="268"/>
      <c r="C2331" s="268"/>
      <c r="D2331" s="268"/>
      <c r="E2331" s="268"/>
      <c r="F2331" s="268"/>
      <c r="G2331" s="268"/>
      <c r="H2331" s="268"/>
      <c r="I2331" s="268"/>
      <c r="J2331" s="268"/>
      <c r="K2331" s="268"/>
      <c r="L2331" s="268" t="s">
        <v>99</v>
      </c>
    </row>
    <row r="2332" spans="1:12" ht="17.25" x14ac:dyDescent="0.3">
      <c r="A2332" s="143">
        <f t="shared" si="48"/>
        <v>0</v>
      </c>
      <c r="B2332" s="268"/>
      <c r="C2332" s="268"/>
      <c r="D2332" s="268"/>
      <c r="E2332" s="268"/>
      <c r="F2332" s="268"/>
      <c r="G2332" s="268"/>
      <c r="H2332" s="268"/>
      <c r="I2332" s="268"/>
      <c r="J2332" s="268"/>
      <c r="K2332" s="268"/>
      <c r="L2332" s="268" t="s">
        <v>99</v>
      </c>
    </row>
    <row r="2333" spans="1:12" ht="17.25" x14ac:dyDescent="0.3">
      <c r="A2333" s="143">
        <f t="shared" si="48"/>
        <v>0</v>
      </c>
      <c r="B2333" s="268"/>
      <c r="C2333" s="268"/>
      <c r="D2333" s="268"/>
      <c r="E2333" s="268"/>
      <c r="F2333" s="268"/>
      <c r="G2333" s="268"/>
      <c r="H2333" s="268"/>
      <c r="I2333" s="268"/>
      <c r="J2333" s="268"/>
      <c r="K2333" s="268"/>
      <c r="L2333" s="268" t="s">
        <v>99</v>
      </c>
    </row>
    <row r="2334" spans="1:12" ht="17.25" x14ac:dyDescent="0.3">
      <c r="A2334" s="143">
        <f t="shared" si="48"/>
        <v>0</v>
      </c>
      <c r="B2334" s="268"/>
      <c r="C2334" s="268"/>
      <c r="D2334" s="268"/>
      <c r="E2334" s="268"/>
      <c r="F2334" s="268"/>
      <c r="G2334" s="268"/>
      <c r="H2334" s="268"/>
      <c r="I2334" s="268"/>
      <c r="J2334" s="268"/>
      <c r="K2334" s="268"/>
      <c r="L2334" s="268" t="s">
        <v>99</v>
      </c>
    </row>
    <row r="2335" spans="1:12" ht="17.25" x14ac:dyDescent="0.3">
      <c r="A2335" s="143">
        <f t="shared" si="48"/>
        <v>0</v>
      </c>
      <c r="B2335" s="268"/>
      <c r="C2335" s="268"/>
      <c r="D2335" s="268"/>
      <c r="E2335" s="268"/>
      <c r="F2335" s="268"/>
      <c r="G2335" s="268"/>
      <c r="H2335" s="268"/>
      <c r="I2335" s="268"/>
      <c r="J2335" s="268"/>
      <c r="K2335" s="268"/>
      <c r="L2335" s="268" t="s">
        <v>99</v>
      </c>
    </row>
    <row r="2336" spans="1:12" ht="17.25" x14ac:dyDescent="0.3">
      <c r="A2336" s="143">
        <f t="shared" si="48"/>
        <v>0</v>
      </c>
      <c r="B2336" s="268"/>
      <c r="C2336" s="268"/>
      <c r="D2336" s="268"/>
      <c r="E2336" s="268"/>
      <c r="F2336" s="268"/>
      <c r="G2336" s="268"/>
      <c r="H2336" s="268"/>
      <c r="I2336" s="268"/>
      <c r="J2336" s="268"/>
      <c r="K2336" s="268"/>
      <c r="L2336" s="268" t="s">
        <v>99</v>
      </c>
    </row>
    <row r="2337" spans="1:12" ht="17.25" x14ac:dyDescent="0.3">
      <c r="A2337" s="143">
        <f t="shared" si="48"/>
        <v>0</v>
      </c>
      <c r="B2337" s="268"/>
      <c r="C2337" s="268"/>
      <c r="D2337" s="268"/>
      <c r="E2337" s="268"/>
      <c r="F2337" s="268"/>
      <c r="G2337" s="268"/>
      <c r="H2337" s="268"/>
      <c r="I2337" s="268"/>
      <c r="J2337" s="268"/>
      <c r="K2337" s="268"/>
      <c r="L2337" s="268" t="s">
        <v>99</v>
      </c>
    </row>
    <row r="2338" spans="1:12" ht="17.25" x14ac:dyDescent="0.3">
      <c r="A2338" s="143">
        <f t="shared" si="48"/>
        <v>0</v>
      </c>
      <c r="B2338" s="268"/>
      <c r="C2338" s="268"/>
      <c r="D2338" s="268"/>
      <c r="E2338" s="268"/>
      <c r="F2338" s="268"/>
      <c r="G2338" s="268"/>
      <c r="H2338" s="268"/>
      <c r="I2338" s="268"/>
      <c r="J2338" s="268"/>
      <c r="K2338" s="268"/>
      <c r="L2338" s="268" t="s">
        <v>99</v>
      </c>
    </row>
    <row r="2339" spans="1:12" ht="17.25" x14ac:dyDescent="0.3">
      <c r="A2339" s="143">
        <f t="shared" si="48"/>
        <v>0</v>
      </c>
      <c r="B2339" s="268"/>
      <c r="C2339" s="268"/>
      <c r="D2339" s="268"/>
      <c r="E2339" s="268"/>
      <c r="F2339" s="268"/>
      <c r="G2339" s="268"/>
      <c r="H2339" s="268"/>
      <c r="I2339" s="268"/>
      <c r="J2339" s="268"/>
      <c r="K2339" s="268"/>
      <c r="L2339" s="268" t="s">
        <v>99</v>
      </c>
    </row>
    <row r="2340" spans="1:12" ht="17.25" x14ac:dyDescent="0.3">
      <c r="A2340" s="143">
        <f t="shared" si="48"/>
        <v>0</v>
      </c>
      <c r="B2340" s="268"/>
      <c r="C2340" s="268"/>
      <c r="D2340" s="268"/>
      <c r="E2340" s="268"/>
      <c r="F2340" s="268"/>
      <c r="G2340" s="268"/>
      <c r="H2340" s="268"/>
      <c r="I2340" s="268"/>
      <c r="J2340" s="268"/>
      <c r="K2340" s="268"/>
      <c r="L2340" s="268" t="s">
        <v>99</v>
      </c>
    </row>
    <row r="2341" spans="1:12" ht="17.25" x14ac:dyDescent="0.3">
      <c r="A2341" s="143">
        <f t="shared" si="48"/>
        <v>0</v>
      </c>
      <c r="B2341" s="268"/>
      <c r="C2341" s="268"/>
      <c r="D2341" s="268"/>
      <c r="E2341" s="268"/>
      <c r="F2341" s="268"/>
      <c r="G2341" s="268"/>
      <c r="H2341" s="268"/>
      <c r="I2341" s="268"/>
      <c r="J2341" s="268"/>
      <c r="K2341" s="268"/>
      <c r="L2341" s="268" t="s">
        <v>99</v>
      </c>
    </row>
    <row r="2342" spans="1:12" ht="17.25" x14ac:dyDescent="0.3">
      <c r="A2342" s="143">
        <f t="shared" ref="A2342:A2405" si="49">WEEKNUM(B2342)</f>
        <v>0</v>
      </c>
      <c r="B2342" s="268"/>
      <c r="C2342" s="268"/>
      <c r="D2342" s="268"/>
      <c r="E2342" s="268"/>
      <c r="F2342" s="268"/>
      <c r="G2342" s="268"/>
      <c r="H2342" s="268"/>
      <c r="I2342" s="268"/>
      <c r="J2342" s="268"/>
      <c r="K2342" s="268"/>
      <c r="L2342" s="268" t="s">
        <v>99</v>
      </c>
    </row>
    <row r="2343" spans="1:12" ht="17.25" x14ac:dyDescent="0.3">
      <c r="A2343" s="143">
        <f t="shared" si="49"/>
        <v>0</v>
      </c>
      <c r="B2343" s="268"/>
      <c r="C2343" s="268"/>
      <c r="D2343" s="268"/>
      <c r="E2343" s="268"/>
      <c r="F2343" s="268"/>
      <c r="G2343" s="268"/>
      <c r="H2343" s="268"/>
      <c r="I2343" s="268"/>
      <c r="J2343" s="268"/>
      <c r="K2343" s="268"/>
      <c r="L2343" s="268" t="s">
        <v>99</v>
      </c>
    </row>
    <row r="2344" spans="1:12" ht="17.25" x14ac:dyDescent="0.3">
      <c r="A2344" s="143">
        <f t="shared" si="49"/>
        <v>0</v>
      </c>
      <c r="B2344" s="268"/>
      <c r="C2344" s="268"/>
      <c r="D2344" s="268"/>
      <c r="E2344" s="268"/>
      <c r="F2344" s="268"/>
      <c r="G2344" s="268"/>
      <c r="H2344" s="268"/>
      <c r="I2344" s="268"/>
      <c r="J2344" s="268"/>
      <c r="K2344" s="268"/>
      <c r="L2344" s="268" t="s">
        <v>99</v>
      </c>
    </row>
    <row r="2345" spans="1:12" ht="17.25" x14ac:dyDescent="0.3">
      <c r="A2345" s="143">
        <f t="shared" si="49"/>
        <v>0</v>
      </c>
      <c r="B2345" s="268"/>
      <c r="C2345" s="268"/>
      <c r="D2345" s="268"/>
      <c r="E2345" s="268"/>
      <c r="F2345" s="268"/>
      <c r="G2345" s="268"/>
      <c r="H2345" s="268"/>
      <c r="I2345" s="268"/>
      <c r="J2345" s="268"/>
      <c r="K2345" s="268"/>
      <c r="L2345" s="268" t="s">
        <v>99</v>
      </c>
    </row>
    <row r="2346" spans="1:12" ht="17.25" x14ac:dyDescent="0.3">
      <c r="A2346" s="143">
        <f t="shared" si="49"/>
        <v>0</v>
      </c>
      <c r="B2346" s="268"/>
      <c r="C2346" s="268"/>
      <c r="D2346" s="268"/>
      <c r="E2346" s="268"/>
      <c r="F2346" s="268"/>
      <c r="G2346" s="268"/>
      <c r="H2346" s="268"/>
      <c r="I2346" s="268"/>
      <c r="J2346" s="268"/>
      <c r="K2346" s="268"/>
      <c r="L2346" s="268" t="s">
        <v>99</v>
      </c>
    </row>
    <row r="2347" spans="1:12" ht="17.25" x14ac:dyDescent="0.3">
      <c r="A2347" s="143">
        <f t="shared" si="49"/>
        <v>0</v>
      </c>
      <c r="B2347" s="268"/>
      <c r="C2347" s="268"/>
      <c r="D2347" s="268"/>
      <c r="E2347" s="268"/>
      <c r="F2347" s="268"/>
      <c r="G2347" s="268"/>
      <c r="H2347" s="268"/>
      <c r="I2347" s="268"/>
      <c r="J2347" s="268"/>
      <c r="K2347" s="268"/>
      <c r="L2347" s="268" t="s">
        <v>99</v>
      </c>
    </row>
    <row r="2348" spans="1:12" ht="17.25" x14ac:dyDescent="0.3">
      <c r="A2348" s="143">
        <f t="shared" si="49"/>
        <v>0</v>
      </c>
      <c r="B2348" s="268"/>
      <c r="C2348" s="268"/>
      <c r="D2348" s="268"/>
      <c r="E2348" s="268"/>
      <c r="F2348" s="268"/>
      <c r="G2348" s="268"/>
      <c r="H2348" s="268"/>
      <c r="I2348" s="268"/>
      <c r="J2348" s="268"/>
      <c r="K2348" s="268"/>
      <c r="L2348" s="268" t="s">
        <v>99</v>
      </c>
    </row>
    <row r="2349" spans="1:12" ht="17.25" x14ac:dyDescent="0.3">
      <c r="A2349" s="143">
        <f t="shared" si="49"/>
        <v>0</v>
      </c>
      <c r="B2349" s="268"/>
      <c r="C2349" s="268"/>
      <c r="D2349" s="268"/>
      <c r="E2349" s="268"/>
      <c r="F2349" s="268"/>
      <c r="G2349" s="268"/>
      <c r="H2349" s="268"/>
      <c r="I2349" s="268"/>
      <c r="J2349" s="268"/>
      <c r="K2349" s="268"/>
      <c r="L2349" s="268" t="s">
        <v>99</v>
      </c>
    </row>
    <row r="2350" spans="1:12" ht="17.25" x14ac:dyDescent="0.3">
      <c r="A2350" s="143">
        <f t="shared" si="49"/>
        <v>0</v>
      </c>
      <c r="B2350" s="268"/>
      <c r="C2350" s="268"/>
      <c r="D2350" s="268"/>
      <c r="E2350" s="268"/>
      <c r="F2350" s="268"/>
      <c r="G2350" s="268"/>
      <c r="H2350" s="268"/>
      <c r="I2350" s="268"/>
      <c r="J2350" s="268"/>
      <c r="K2350" s="268"/>
      <c r="L2350" s="268" t="s">
        <v>99</v>
      </c>
    </row>
    <row r="2351" spans="1:12" ht="17.25" x14ac:dyDescent="0.3">
      <c r="A2351" s="143">
        <f t="shared" si="49"/>
        <v>0</v>
      </c>
      <c r="B2351" s="268"/>
      <c r="C2351" s="268"/>
      <c r="D2351" s="268"/>
      <c r="E2351" s="268"/>
      <c r="F2351" s="268"/>
      <c r="G2351" s="268"/>
      <c r="H2351" s="268"/>
      <c r="I2351" s="268"/>
      <c r="J2351" s="268"/>
      <c r="K2351" s="268"/>
      <c r="L2351" s="268" t="s">
        <v>99</v>
      </c>
    </row>
    <row r="2352" spans="1:12" ht="17.25" x14ac:dyDescent="0.3">
      <c r="A2352" s="143">
        <f t="shared" si="49"/>
        <v>0</v>
      </c>
      <c r="B2352" s="268"/>
      <c r="C2352" s="268"/>
      <c r="D2352" s="268"/>
      <c r="E2352" s="268"/>
      <c r="F2352" s="268"/>
      <c r="G2352" s="268"/>
      <c r="H2352" s="268"/>
      <c r="I2352" s="268"/>
      <c r="J2352" s="268"/>
      <c r="K2352" s="268"/>
      <c r="L2352" s="268" t="s">
        <v>99</v>
      </c>
    </row>
    <row r="2353" spans="1:12" ht="17.25" x14ac:dyDescent="0.3">
      <c r="A2353" s="143">
        <f t="shared" si="49"/>
        <v>0</v>
      </c>
      <c r="B2353" s="268"/>
      <c r="C2353" s="268"/>
      <c r="D2353" s="268"/>
      <c r="E2353" s="268"/>
      <c r="F2353" s="268"/>
      <c r="G2353" s="268"/>
      <c r="H2353" s="268"/>
      <c r="I2353" s="268"/>
      <c r="J2353" s="268"/>
      <c r="K2353" s="268"/>
      <c r="L2353" s="268" t="s">
        <v>99</v>
      </c>
    </row>
    <row r="2354" spans="1:12" ht="17.25" x14ac:dyDescent="0.3">
      <c r="A2354" s="143">
        <f t="shared" si="49"/>
        <v>0</v>
      </c>
      <c r="B2354" s="268"/>
      <c r="C2354" s="268"/>
      <c r="D2354" s="268"/>
      <c r="E2354" s="268"/>
      <c r="F2354" s="268"/>
      <c r="G2354" s="268"/>
      <c r="H2354" s="268"/>
      <c r="I2354" s="268"/>
      <c r="J2354" s="268"/>
      <c r="K2354" s="268"/>
      <c r="L2354" s="268" t="s">
        <v>99</v>
      </c>
    </row>
    <row r="2355" spans="1:12" ht="17.25" x14ac:dyDescent="0.3">
      <c r="A2355" s="143">
        <f t="shared" si="49"/>
        <v>0</v>
      </c>
      <c r="B2355" s="268"/>
      <c r="C2355" s="268"/>
      <c r="D2355" s="268"/>
      <c r="E2355" s="268"/>
      <c r="F2355" s="268"/>
      <c r="G2355" s="268"/>
      <c r="H2355" s="268"/>
      <c r="I2355" s="268"/>
      <c r="J2355" s="268"/>
      <c r="K2355" s="268"/>
      <c r="L2355" s="268" t="s">
        <v>99</v>
      </c>
    </row>
    <row r="2356" spans="1:12" ht="17.25" x14ac:dyDescent="0.3">
      <c r="A2356" s="143">
        <f t="shared" si="49"/>
        <v>0</v>
      </c>
      <c r="B2356" s="268"/>
      <c r="C2356" s="268"/>
      <c r="D2356" s="268"/>
      <c r="E2356" s="268"/>
      <c r="F2356" s="268"/>
      <c r="G2356" s="268"/>
      <c r="H2356" s="268"/>
      <c r="I2356" s="268"/>
      <c r="J2356" s="268"/>
      <c r="K2356" s="268"/>
      <c r="L2356" s="268" t="s">
        <v>99</v>
      </c>
    </row>
    <row r="2357" spans="1:12" ht="17.25" x14ac:dyDescent="0.3">
      <c r="A2357" s="143">
        <f t="shared" si="49"/>
        <v>0</v>
      </c>
      <c r="B2357" s="268"/>
      <c r="C2357" s="268"/>
      <c r="D2357" s="268"/>
      <c r="E2357" s="268"/>
      <c r="F2357" s="268"/>
      <c r="G2357" s="268"/>
      <c r="H2357" s="268"/>
      <c r="I2357" s="268"/>
      <c r="J2357" s="268"/>
      <c r="K2357" s="268"/>
      <c r="L2357" s="268" t="s">
        <v>99</v>
      </c>
    </row>
    <row r="2358" spans="1:12" ht="17.25" x14ac:dyDescent="0.3">
      <c r="A2358" s="143">
        <f t="shared" si="49"/>
        <v>0</v>
      </c>
      <c r="B2358" s="268"/>
      <c r="C2358" s="268"/>
      <c r="D2358" s="268"/>
      <c r="E2358" s="268"/>
      <c r="F2358" s="268"/>
      <c r="G2358" s="268"/>
      <c r="H2358" s="268"/>
      <c r="I2358" s="268"/>
      <c r="J2358" s="268"/>
      <c r="K2358" s="268"/>
      <c r="L2358" s="268" t="s">
        <v>99</v>
      </c>
    </row>
    <row r="2359" spans="1:12" ht="17.25" x14ac:dyDescent="0.3">
      <c r="A2359" s="143">
        <f t="shared" si="49"/>
        <v>0</v>
      </c>
      <c r="B2359" s="268"/>
      <c r="C2359" s="268"/>
      <c r="D2359" s="268"/>
      <c r="E2359" s="268"/>
      <c r="F2359" s="268"/>
      <c r="G2359" s="268"/>
      <c r="H2359" s="268"/>
      <c r="I2359" s="268"/>
      <c r="J2359" s="268"/>
      <c r="K2359" s="268"/>
      <c r="L2359" s="268" t="s">
        <v>99</v>
      </c>
    </row>
    <row r="2360" spans="1:12" ht="17.25" x14ac:dyDescent="0.3">
      <c r="A2360" s="143">
        <f t="shared" si="49"/>
        <v>0</v>
      </c>
      <c r="B2360" s="268"/>
      <c r="C2360" s="268"/>
      <c r="D2360" s="268"/>
      <c r="E2360" s="268"/>
      <c r="F2360" s="268"/>
      <c r="G2360" s="268"/>
      <c r="H2360" s="268"/>
      <c r="I2360" s="268"/>
      <c r="J2360" s="268"/>
      <c r="K2360" s="268"/>
      <c r="L2360" s="268" t="s">
        <v>99</v>
      </c>
    </row>
    <row r="2361" spans="1:12" ht="17.25" x14ac:dyDescent="0.3">
      <c r="A2361" s="143">
        <f t="shared" si="49"/>
        <v>0</v>
      </c>
      <c r="B2361" s="268"/>
      <c r="C2361" s="268"/>
      <c r="D2361" s="268"/>
      <c r="E2361" s="268"/>
      <c r="F2361" s="268"/>
      <c r="G2361" s="268"/>
      <c r="H2361" s="268"/>
      <c r="I2361" s="268"/>
      <c r="J2361" s="268"/>
      <c r="K2361" s="268"/>
      <c r="L2361" s="268" t="s">
        <v>99</v>
      </c>
    </row>
    <row r="2362" spans="1:12" ht="17.25" x14ac:dyDescent="0.3">
      <c r="A2362" s="143">
        <f t="shared" si="49"/>
        <v>0</v>
      </c>
      <c r="B2362" s="268"/>
      <c r="C2362" s="268"/>
      <c r="D2362" s="268"/>
      <c r="E2362" s="268"/>
      <c r="F2362" s="268"/>
      <c r="G2362" s="268"/>
      <c r="H2362" s="268"/>
      <c r="I2362" s="268"/>
      <c r="J2362" s="268"/>
      <c r="K2362" s="268"/>
      <c r="L2362" s="268" t="s">
        <v>99</v>
      </c>
    </row>
    <row r="2363" spans="1:12" ht="17.25" x14ac:dyDescent="0.3">
      <c r="A2363" s="143">
        <f t="shared" si="49"/>
        <v>0</v>
      </c>
      <c r="B2363" s="268"/>
      <c r="C2363" s="268"/>
      <c r="D2363" s="268"/>
      <c r="E2363" s="268"/>
      <c r="F2363" s="268"/>
      <c r="G2363" s="268"/>
      <c r="H2363" s="268"/>
      <c r="I2363" s="268"/>
      <c r="J2363" s="268"/>
      <c r="K2363" s="268"/>
      <c r="L2363" s="268" t="s">
        <v>99</v>
      </c>
    </row>
    <row r="2364" spans="1:12" ht="17.25" x14ac:dyDescent="0.3">
      <c r="A2364" s="143">
        <f t="shared" si="49"/>
        <v>0</v>
      </c>
      <c r="B2364" s="268"/>
      <c r="C2364" s="268"/>
      <c r="D2364" s="268"/>
      <c r="E2364" s="268"/>
      <c r="F2364" s="268"/>
      <c r="G2364" s="268"/>
      <c r="H2364" s="268"/>
      <c r="I2364" s="268"/>
      <c r="J2364" s="268"/>
      <c r="K2364" s="268"/>
      <c r="L2364" s="268" t="s">
        <v>99</v>
      </c>
    </row>
    <row r="2365" spans="1:12" ht="17.25" x14ac:dyDescent="0.3">
      <c r="A2365" s="143">
        <f t="shared" si="49"/>
        <v>0</v>
      </c>
      <c r="B2365" s="268"/>
      <c r="C2365" s="268"/>
      <c r="D2365" s="268"/>
      <c r="E2365" s="268"/>
      <c r="F2365" s="268"/>
      <c r="G2365" s="268"/>
      <c r="H2365" s="268"/>
      <c r="I2365" s="268"/>
      <c r="J2365" s="268"/>
      <c r="K2365" s="268"/>
      <c r="L2365" s="268" t="s">
        <v>99</v>
      </c>
    </row>
    <row r="2366" spans="1:12" ht="17.25" x14ac:dyDescent="0.3">
      <c r="A2366" s="143">
        <f t="shared" si="49"/>
        <v>0</v>
      </c>
      <c r="B2366" s="268"/>
      <c r="C2366" s="268"/>
      <c r="D2366" s="268"/>
      <c r="E2366" s="268"/>
      <c r="F2366" s="268"/>
      <c r="G2366" s="268"/>
      <c r="H2366" s="268"/>
      <c r="I2366" s="268"/>
      <c r="J2366" s="268"/>
      <c r="K2366" s="268"/>
      <c r="L2366" s="268" t="s">
        <v>99</v>
      </c>
    </row>
    <row r="2367" spans="1:12" ht="17.25" x14ac:dyDescent="0.3">
      <c r="A2367" s="143">
        <f t="shared" si="49"/>
        <v>0</v>
      </c>
      <c r="B2367" s="268"/>
      <c r="C2367" s="268"/>
      <c r="D2367" s="268"/>
      <c r="E2367" s="268"/>
      <c r="F2367" s="268"/>
      <c r="G2367" s="268"/>
      <c r="H2367" s="268"/>
      <c r="I2367" s="268"/>
      <c r="J2367" s="268"/>
      <c r="K2367" s="268"/>
      <c r="L2367" s="268" t="s">
        <v>99</v>
      </c>
    </row>
    <row r="2368" spans="1:12" ht="17.25" x14ac:dyDescent="0.3">
      <c r="A2368" s="143">
        <f t="shared" si="49"/>
        <v>0</v>
      </c>
      <c r="B2368" s="268"/>
      <c r="C2368" s="268"/>
      <c r="D2368" s="268"/>
      <c r="E2368" s="268"/>
      <c r="F2368" s="268"/>
      <c r="G2368" s="268"/>
      <c r="H2368" s="268"/>
      <c r="I2368" s="268"/>
      <c r="J2368" s="268"/>
      <c r="K2368" s="268"/>
      <c r="L2368" s="268" t="s">
        <v>99</v>
      </c>
    </row>
    <row r="2369" spans="1:12" ht="17.25" x14ac:dyDescent="0.3">
      <c r="A2369" s="143">
        <f t="shared" si="49"/>
        <v>0</v>
      </c>
      <c r="B2369" s="268"/>
      <c r="C2369" s="268"/>
      <c r="D2369" s="268"/>
      <c r="E2369" s="268"/>
      <c r="F2369" s="268"/>
      <c r="G2369" s="268"/>
      <c r="H2369" s="268"/>
      <c r="I2369" s="268"/>
      <c r="J2369" s="268"/>
      <c r="K2369" s="268"/>
      <c r="L2369" s="268" t="s">
        <v>99</v>
      </c>
    </row>
    <row r="2370" spans="1:12" ht="17.25" x14ac:dyDescent="0.3">
      <c r="A2370" s="143">
        <f t="shared" si="49"/>
        <v>0</v>
      </c>
      <c r="B2370" s="268"/>
      <c r="C2370" s="268"/>
      <c r="D2370" s="268"/>
      <c r="E2370" s="268"/>
      <c r="F2370" s="268"/>
      <c r="G2370" s="268"/>
      <c r="H2370" s="268"/>
      <c r="I2370" s="268"/>
      <c r="J2370" s="268"/>
      <c r="K2370" s="268"/>
      <c r="L2370" s="268" t="s">
        <v>99</v>
      </c>
    </row>
    <row r="2371" spans="1:12" ht="17.25" x14ac:dyDescent="0.3">
      <c r="A2371" s="143">
        <f t="shared" si="49"/>
        <v>0</v>
      </c>
      <c r="B2371" s="268"/>
      <c r="C2371" s="268"/>
      <c r="D2371" s="268"/>
      <c r="E2371" s="268"/>
      <c r="F2371" s="268"/>
      <c r="G2371" s="268"/>
      <c r="H2371" s="268"/>
      <c r="I2371" s="268"/>
      <c r="J2371" s="268"/>
      <c r="K2371" s="268"/>
      <c r="L2371" s="268" t="s">
        <v>99</v>
      </c>
    </row>
    <row r="2372" spans="1:12" ht="17.25" x14ac:dyDescent="0.3">
      <c r="A2372" s="143">
        <f t="shared" si="49"/>
        <v>0</v>
      </c>
      <c r="B2372" s="268"/>
      <c r="C2372" s="268"/>
      <c r="D2372" s="268"/>
      <c r="E2372" s="268"/>
      <c r="F2372" s="268"/>
      <c r="G2372" s="268"/>
      <c r="H2372" s="268"/>
      <c r="I2372" s="268"/>
      <c r="J2372" s="268"/>
      <c r="K2372" s="268"/>
      <c r="L2372" s="268" t="s">
        <v>99</v>
      </c>
    </row>
    <row r="2373" spans="1:12" ht="17.25" x14ac:dyDescent="0.3">
      <c r="A2373" s="143">
        <f t="shared" si="49"/>
        <v>0</v>
      </c>
      <c r="B2373" s="268"/>
      <c r="C2373" s="268"/>
      <c r="D2373" s="268"/>
      <c r="E2373" s="268"/>
      <c r="F2373" s="268"/>
      <c r="G2373" s="268"/>
      <c r="H2373" s="268"/>
      <c r="I2373" s="268"/>
      <c r="J2373" s="268"/>
      <c r="K2373" s="268"/>
      <c r="L2373" s="268" t="s">
        <v>99</v>
      </c>
    </row>
    <row r="2374" spans="1:12" ht="17.25" x14ac:dyDescent="0.3">
      <c r="A2374" s="143">
        <f t="shared" si="49"/>
        <v>0</v>
      </c>
      <c r="B2374" s="268"/>
      <c r="C2374" s="268"/>
      <c r="D2374" s="268"/>
      <c r="E2374" s="268"/>
      <c r="F2374" s="268"/>
      <c r="G2374" s="268"/>
      <c r="H2374" s="268"/>
      <c r="I2374" s="268"/>
      <c r="J2374" s="268"/>
      <c r="K2374" s="268"/>
      <c r="L2374" s="268" t="s">
        <v>99</v>
      </c>
    </row>
    <row r="2375" spans="1:12" ht="17.25" x14ac:dyDescent="0.3">
      <c r="A2375" s="143">
        <f t="shared" si="49"/>
        <v>0</v>
      </c>
      <c r="B2375" s="268"/>
      <c r="C2375" s="268"/>
      <c r="D2375" s="268"/>
      <c r="E2375" s="268"/>
      <c r="F2375" s="268"/>
      <c r="G2375" s="268"/>
      <c r="H2375" s="268"/>
      <c r="I2375" s="268"/>
      <c r="J2375" s="268"/>
      <c r="K2375" s="268"/>
      <c r="L2375" s="268" t="s">
        <v>99</v>
      </c>
    </row>
    <row r="2376" spans="1:12" ht="17.25" x14ac:dyDescent="0.3">
      <c r="A2376" s="143">
        <f t="shared" si="49"/>
        <v>0</v>
      </c>
      <c r="B2376" s="268"/>
      <c r="C2376" s="268"/>
      <c r="D2376" s="268"/>
      <c r="E2376" s="268"/>
      <c r="F2376" s="268"/>
      <c r="G2376" s="268"/>
      <c r="H2376" s="268"/>
      <c r="I2376" s="268"/>
      <c r="J2376" s="268"/>
      <c r="K2376" s="268"/>
      <c r="L2376" s="268" t="s">
        <v>99</v>
      </c>
    </row>
    <row r="2377" spans="1:12" ht="17.25" x14ac:dyDescent="0.3">
      <c r="A2377" s="143">
        <f t="shared" si="49"/>
        <v>0</v>
      </c>
      <c r="B2377" s="268"/>
      <c r="C2377" s="268"/>
      <c r="D2377" s="268"/>
      <c r="E2377" s="268"/>
      <c r="F2377" s="268"/>
      <c r="G2377" s="268"/>
      <c r="H2377" s="268"/>
      <c r="I2377" s="268"/>
      <c r="J2377" s="268"/>
      <c r="K2377" s="268"/>
      <c r="L2377" s="268" t="s">
        <v>99</v>
      </c>
    </row>
    <row r="2378" spans="1:12" ht="17.25" x14ac:dyDescent="0.3">
      <c r="A2378" s="143">
        <f t="shared" si="49"/>
        <v>0</v>
      </c>
      <c r="B2378" s="268"/>
      <c r="C2378" s="268"/>
      <c r="D2378" s="268"/>
      <c r="E2378" s="268"/>
      <c r="F2378" s="268"/>
      <c r="G2378" s="268"/>
      <c r="H2378" s="268"/>
      <c r="I2378" s="268"/>
      <c r="J2378" s="268"/>
      <c r="K2378" s="268"/>
      <c r="L2378" s="268" t="s">
        <v>99</v>
      </c>
    </row>
    <row r="2379" spans="1:12" ht="17.25" x14ac:dyDescent="0.3">
      <c r="A2379" s="143">
        <f t="shared" si="49"/>
        <v>0</v>
      </c>
      <c r="B2379" s="268"/>
      <c r="C2379" s="268"/>
      <c r="D2379" s="268"/>
      <c r="E2379" s="268"/>
      <c r="F2379" s="268"/>
      <c r="G2379" s="268"/>
      <c r="H2379" s="268"/>
      <c r="I2379" s="268"/>
      <c r="J2379" s="268"/>
      <c r="K2379" s="268"/>
      <c r="L2379" s="268" t="s">
        <v>99</v>
      </c>
    </row>
    <row r="2380" spans="1:12" ht="17.25" x14ac:dyDescent="0.3">
      <c r="A2380" s="143">
        <f t="shared" si="49"/>
        <v>0</v>
      </c>
      <c r="B2380" s="268"/>
      <c r="C2380" s="268"/>
      <c r="D2380" s="268"/>
      <c r="E2380" s="268"/>
      <c r="F2380" s="268"/>
      <c r="G2380" s="268"/>
      <c r="H2380" s="268"/>
      <c r="I2380" s="268"/>
      <c r="J2380" s="268"/>
      <c r="K2380" s="268"/>
      <c r="L2380" s="268" t="s">
        <v>99</v>
      </c>
    </row>
    <row r="2381" spans="1:12" ht="17.25" x14ac:dyDescent="0.3">
      <c r="A2381" s="143">
        <f t="shared" si="49"/>
        <v>0</v>
      </c>
      <c r="B2381" s="268"/>
      <c r="C2381" s="268"/>
      <c r="D2381" s="268"/>
      <c r="E2381" s="268"/>
      <c r="F2381" s="268"/>
      <c r="G2381" s="268"/>
      <c r="H2381" s="268"/>
      <c r="I2381" s="268"/>
      <c r="J2381" s="268"/>
      <c r="K2381" s="268"/>
      <c r="L2381" s="268" t="s">
        <v>99</v>
      </c>
    </row>
    <row r="2382" spans="1:12" ht="17.25" x14ac:dyDescent="0.3">
      <c r="A2382" s="143">
        <f t="shared" si="49"/>
        <v>0</v>
      </c>
      <c r="B2382" s="268"/>
      <c r="C2382" s="268"/>
      <c r="D2382" s="268"/>
      <c r="E2382" s="268"/>
      <c r="F2382" s="268"/>
      <c r="G2382" s="268"/>
      <c r="H2382" s="268"/>
      <c r="I2382" s="268"/>
      <c r="J2382" s="268"/>
      <c r="K2382" s="268"/>
      <c r="L2382" s="268" t="s">
        <v>99</v>
      </c>
    </row>
    <row r="2383" spans="1:12" ht="17.25" x14ac:dyDescent="0.3">
      <c r="A2383" s="143">
        <f t="shared" si="49"/>
        <v>0</v>
      </c>
      <c r="B2383" s="268"/>
      <c r="C2383" s="268"/>
      <c r="D2383" s="268"/>
      <c r="E2383" s="268"/>
      <c r="F2383" s="268"/>
      <c r="G2383" s="268"/>
      <c r="H2383" s="268"/>
      <c r="I2383" s="268"/>
      <c r="J2383" s="268"/>
      <c r="K2383" s="268"/>
      <c r="L2383" s="268" t="s">
        <v>99</v>
      </c>
    </row>
    <row r="2384" spans="1:12" ht="17.25" x14ac:dyDescent="0.3">
      <c r="A2384" s="143">
        <f t="shared" si="49"/>
        <v>0</v>
      </c>
      <c r="B2384" s="268"/>
      <c r="C2384" s="268"/>
      <c r="D2384" s="268"/>
      <c r="E2384" s="268"/>
      <c r="F2384" s="268"/>
      <c r="G2384" s="268"/>
      <c r="H2384" s="268"/>
      <c r="I2384" s="268"/>
      <c r="J2384" s="268"/>
      <c r="K2384" s="268"/>
      <c r="L2384" s="268" t="s">
        <v>99</v>
      </c>
    </row>
    <row r="2385" spans="1:12" ht="17.25" x14ac:dyDescent="0.3">
      <c r="A2385" s="143">
        <f t="shared" si="49"/>
        <v>0</v>
      </c>
      <c r="B2385" s="268"/>
      <c r="C2385" s="268"/>
      <c r="D2385" s="268"/>
      <c r="E2385" s="268"/>
      <c r="F2385" s="268"/>
      <c r="G2385" s="268"/>
      <c r="H2385" s="268"/>
      <c r="I2385" s="268"/>
      <c r="J2385" s="268"/>
      <c r="K2385" s="268"/>
      <c r="L2385" s="268" t="s">
        <v>99</v>
      </c>
    </row>
    <row r="2386" spans="1:12" ht="17.25" x14ac:dyDescent="0.3">
      <c r="A2386" s="143">
        <f t="shared" si="49"/>
        <v>0</v>
      </c>
      <c r="B2386" s="268"/>
      <c r="C2386" s="268"/>
      <c r="D2386" s="268"/>
      <c r="E2386" s="268"/>
      <c r="F2386" s="268"/>
      <c r="G2386" s="268"/>
      <c r="H2386" s="268"/>
      <c r="I2386" s="268"/>
      <c r="J2386" s="268"/>
      <c r="K2386" s="268"/>
      <c r="L2386" s="268" t="s">
        <v>99</v>
      </c>
    </row>
    <row r="2387" spans="1:12" ht="17.25" x14ac:dyDescent="0.3">
      <c r="A2387" s="143">
        <f t="shared" si="49"/>
        <v>0</v>
      </c>
      <c r="B2387" s="268"/>
      <c r="C2387" s="268"/>
      <c r="D2387" s="268"/>
      <c r="E2387" s="268"/>
      <c r="F2387" s="268"/>
      <c r="G2387" s="268"/>
      <c r="H2387" s="268"/>
      <c r="I2387" s="268"/>
      <c r="J2387" s="268"/>
      <c r="K2387" s="268"/>
      <c r="L2387" s="268" t="s">
        <v>99</v>
      </c>
    </row>
    <row r="2388" spans="1:12" ht="17.25" x14ac:dyDescent="0.3">
      <c r="A2388" s="143">
        <f t="shared" si="49"/>
        <v>0</v>
      </c>
      <c r="B2388" s="268"/>
      <c r="C2388" s="268"/>
      <c r="D2388" s="268"/>
      <c r="E2388" s="268"/>
      <c r="F2388" s="268"/>
      <c r="G2388" s="268"/>
      <c r="H2388" s="268"/>
      <c r="I2388" s="268"/>
      <c r="J2388" s="268"/>
      <c r="K2388" s="268"/>
      <c r="L2388" s="268" t="s">
        <v>99</v>
      </c>
    </row>
    <row r="2389" spans="1:12" ht="17.25" x14ac:dyDescent="0.3">
      <c r="A2389" s="143">
        <f t="shared" si="49"/>
        <v>0</v>
      </c>
      <c r="B2389" s="268"/>
      <c r="C2389" s="268"/>
      <c r="D2389" s="268"/>
      <c r="E2389" s="268"/>
      <c r="F2389" s="268"/>
      <c r="G2389" s="268"/>
      <c r="H2389" s="268"/>
      <c r="I2389" s="268"/>
      <c r="J2389" s="268"/>
      <c r="K2389" s="268"/>
      <c r="L2389" s="268" t="s">
        <v>99</v>
      </c>
    </row>
    <row r="2390" spans="1:12" ht="17.25" x14ac:dyDescent="0.3">
      <c r="A2390" s="143">
        <f t="shared" si="49"/>
        <v>0</v>
      </c>
      <c r="B2390" s="268"/>
      <c r="C2390" s="268"/>
      <c r="D2390" s="268"/>
      <c r="E2390" s="268"/>
      <c r="F2390" s="268"/>
      <c r="G2390" s="268"/>
      <c r="H2390" s="268"/>
      <c r="I2390" s="268"/>
      <c r="J2390" s="268"/>
      <c r="K2390" s="268"/>
      <c r="L2390" s="268" t="s">
        <v>99</v>
      </c>
    </row>
    <row r="2391" spans="1:12" ht="17.25" x14ac:dyDescent="0.3">
      <c r="A2391" s="143">
        <f t="shared" si="49"/>
        <v>0</v>
      </c>
      <c r="B2391" s="268"/>
      <c r="C2391" s="268"/>
      <c r="D2391" s="268"/>
      <c r="E2391" s="268"/>
      <c r="F2391" s="268"/>
      <c r="G2391" s="268"/>
      <c r="H2391" s="268"/>
      <c r="I2391" s="268"/>
      <c r="J2391" s="268"/>
      <c r="K2391" s="268"/>
      <c r="L2391" s="268" t="s">
        <v>99</v>
      </c>
    </row>
    <row r="2392" spans="1:12" ht="17.25" x14ac:dyDescent="0.3">
      <c r="A2392" s="143">
        <f t="shared" si="49"/>
        <v>0</v>
      </c>
      <c r="B2392" s="268"/>
      <c r="C2392" s="268"/>
      <c r="D2392" s="268"/>
      <c r="E2392" s="268"/>
      <c r="F2392" s="268"/>
      <c r="G2392" s="268"/>
      <c r="H2392" s="268"/>
      <c r="I2392" s="268"/>
      <c r="J2392" s="268"/>
      <c r="K2392" s="268"/>
      <c r="L2392" s="268" t="s">
        <v>99</v>
      </c>
    </row>
    <row r="2393" spans="1:12" ht="17.25" x14ac:dyDescent="0.3">
      <c r="A2393" s="143">
        <f t="shared" si="49"/>
        <v>0</v>
      </c>
      <c r="B2393" s="268"/>
      <c r="C2393" s="268"/>
      <c r="D2393" s="268"/>
      <c r="E2393" s="268"/>
      <c r="F2393" s="268"/>
      <c r="G2393" s="268"/>
      <c r="H2393" s="268"/>
      <c r="I2393" s="268"/>
      <c r="J2393" s="268"/>
      <c r="K2393" s="268"/>
      <c r="L2393" s="268" t="s">
        <v>99</v>
      </c>
    </row>
    <row r="2394" spans="1:12" ht="17.25" x14ac:dyDescent="0.3">
      <c r="A2394" s="143">
        <f t="shared" si="49"/>
        <v>0</v>
      </c>
      <c r="B2394" s="268"/>
      <c r="C2394" s="268"/>
      <c r="D2394" s="268"/>
      <c r="E2394" s="268"/>
      <c r="F2394" s="268"/>
      <c r="G2394" s="268"/>
      <c r="H2394" s="268"/>
      <c r="I2394" s="268"/>
      <c r="J2394" s="268"/>
      <c r="K2394" s="268"/>
      <c r="L2394" s="268" t="s">
        <v>99</v>
      </c>
    </row>
    <row r="2395" spans="1:12" ht="17.25" x14ac:dyDescent="0.3">
      <c r="A2395" s="143">
        <f t="shared" si="49"/>
        <v>0</v>
      </c>
      <c r="B2395" s="268"/>
      <c r="C2395" s="268"/>
      <c r="D2395" s="268"/>
      <c r="E2395" s="268"/>
      <c r="F2395" s="268"/>
      <c r="G2395" s="268"/>
      <c r="H2395" s="268"/>
      <c r="I2395" s="268"/>
      <c r="J2395" s="268"/>
      <c r="K2395" s="268"/>
      <c r="L2395" s="268" t="s">
        <v>99</v>
      </c>
    </row>
    <row r="2396" spans="1:12" ht="17.25" x14ac:dyDescent="0.3">
      <c r="A2396" s="143">
        <f t="shared" si="49"/>
        <v>0</v>
      </c>
      <c r="B2396" s="268"/>
      <c r="C2396" s="268"/>
      <c r="D2396" s="268"/>
      <c r="E2396" s="268"/>
      <c r="F2396" s="268"/>
      <c r="G2396" s="268"/>
      <c r="H2396" s="268"/>
      <c r="I2396" s="268"/>
      <c r="J2396" s="268"/>
      <c r="K2396" s="268"/>
      <c r="L2396" s="268" t="s">
        <v>99</v>
      </c>
    </row>
    <row r="2397" spans="1:12" ht="17.25" x14ac:dyDescent="0.3">
      <c r="A2397" s="143">
        <f t="shared" si="49"/>
        <v>0</v>
      </c>
      <c r="B2397" s="268"/>
      <c r="C2397" s="268"/>
      <c r="D2397" s="268"/>
      <c r="E2397" s="268"/>
      <c r="F2397" s="268"/>
      <c r="G2397" s="268"/>
      <c r="H2397" s="268"/>
      <c r="I2397" s="268"/>
      <c r="J2397" s="268"/>
      <c r="K2397" s="268"/>
      <c r="L2397" s="268" t="s">
        <v>99</v>
      </c>
    </row>
    <row r="2398" spans="1:12" ht="17.25" x14ac:dyDescent="0.3">
      <c r="A2398" s="143">
        <f t="shared" si="49"/>
        <v>0</v>
      </c>
      <c r="B2398" s="268"/>
      <c r="C2398" s="268"/>
      <c r="D2398" s="268"/>
      <c r="E2398" s="268"/>
      <c r="F2398" s="268"/>
      <c r="G2398" s="268"/>
      <c r="H2398" s="268"/>
      <c r="I2398" s="268"/>
      <c r="J2398" s="268"/>
      <c r="K2398" s="268"/>
      <c r="L2398" s="268" t="s">
        <v>99</v>
      </c>
    </row>
    <row r="2399" spans="1:12" ht="17.25" x14ac:dyDescent="0.3">
      <c r="A2399" s="143">
        <f t="shared" si="49"/>
        <v>0</v>
      </c>
      <c r="B2399" s="268"/>
      <c r="C2399" s="268"/>
      <c r="D2399" s="268"/>
      <c r="E2399" s="268"/>
      <c r="F2399" s="268"/>
      <c r="G2399" s="268"/>
      <c r="H2399" s="268"/>
      <c r="I2399" s="268"/>
      <c r="J2399" s="268"/>
      <c r="K2399" s="268"/>
      <c r="L2399" s="268" t="s">
        <v>99</v>
      </c>
    </row>
    <row r="2400" spans="1:12" ht="17.25" x14ac:dyDescent="0.3">
      <c r="A2400" s="143">
        <f t="shared" si="49"/>
        <v>0</v>
      </c>
      <c r="B2400" s="268"/>
      <c r="C2400" s="268"/>
      <c r="D2400" s="268"/>
      <c r="E2400" s="268"/>
      <c r="F2400" s="268"/>
      <c r="G2400" s="268"/>
      <c r="H2400" s="268"/>
      <c r="I2400" s="268"/>
      <c r="J2400" s="268"/>
      <c r="K2400" s="268"/>
      <c r="L2400" s="268" t="s">
        <v>99</v>
      </c>
    </row>
    <row r="2401" spans="1:12" ht="17.25" x14ac:dyDescent="0.3">
      <c r="A2401" s="143">
        <f t="shared" si="49"/>
        <v>0</v>
      </c>
      <c r="B2401" s="268"/>
      <c r="C2401" s="268"/>
      <c r="D2401" s="268"/>
      <c r="E2401" s="268"/>
      <c r="F2401" s="268"/>
      <c r="G2401" s="268"/>
      <c r="H2401" s="268"/>
      <c r="I2401" s="268"/>
      <c r="J2401" s="268"/>
      <c r="K2401" s="268"/>
      <c r="L2401" s="268" t="s">
        <v>99</v>
      </c>
    </row>
    <row r="2402" spans="1:12" ht="17.25" x14ac:dyDescent="0.3">
      <c r="A2402" s="143">
        <f t="shared" si="49"/>
        <v>0</v>
      </c>
      <c r="B2402" s="268"/>
      <c r="C2402" s="268"/>
      <c r="D2402" s="268"/>
      <c r="E2402" s="268"/>
      <c r="F2402" s="268"/>
      <c r="G2402" s="268"/>
      <c r="H2402" s="268"/>
      <c r="I2402" s="268"/>
      <c r="J2402" s="268"/>
      <c r="K2402" s="268"/>
      <c r="L2402" s="268" t="s">
        <v>99</v>
      </c>
    </row>
    <row r="2403" spans="1:12" ht="17.25" x14ac:dyDescent="0.3">
      <c r="A2403" s="143">
        <f t="shared" si="49"/>
        <v>0</v>
      </c>
      <c r="B2403" s="268"/>
      <c r="C2403" s="268"/>
      <c r="D2403" s="268"/>
      <c r="E2403" s="268"/>
      <c r="F2403" s="268"/>
      <c r="G2403" s="268"/>
      <c r="H2403" s="268"/>
      <c r="I2403" s="268"/>
      <c r="J2403" s="268"/>
      <c r="K2403" s="268"/>
      <c r="L2403" s="268" t="s">
        <v>99</v>
      </c>
    </row>
    <row r="2404" spans="1:12" ht="17.25" x14ac:dyDescent="0.3">
      <c r="A2404" s="143">
        <f t="shared" si="49"/>
        <v>0</v>
      </c>
      <c r="B2404" s="268"/>
      <c r="C2404" s="268"/>
      <c r="D2404" s="268"/>
      <c r="E2404" s="268"/>
      <c r="F2404" s="268"/>
      <c r="G2404" s="268"/>
      <c r="H2404" s="268"/>
      <c r="I2404" s="268"/>
      <c r="J2404" s="268"/>
      <c r="K2404" s="268"/>
      <c r="L2404" s="268" t="s">
        <v>99</v>
      </c>
    </row>
    <row r="2405" spans="1:12" ht="17.25" x14ac:dyDescent="0.3">
      <c r="A2405" s="143">
        <f t="shared" si="49"/>
        <v>0</v>
      </c>
      <c r="B2405" s="268"/>
      <c r="C2405" s="268"/>
      <c r="D2405" s="268"/>
      <c r="E2405" s="268"/>
      <c r="F2405" s="268"/>
      <c r="G2405" s="268"/>
      <c r="H2405" s="268"/>
      <c r="I2405" s="268"/>
      <c r="J2405" s="268"/>
      <c r="K2405" s="268"/>
      <c r="L2405" s="268" t="s">
        <v>99</v>
      </c>
    </row>
    <row r="2406" spans="1:12" ht="17.25" x14ac:dyDescent="0.3">
      <c r="A2406" s="143">
        <f t="shared" ref="A2406:A2431" si="50">WEEKNUM(B2406)</f>
        <v>0</v>
      </c>
      <c r="B2406" s="268"/>
      <c r="C2406" s="268"/>
      <c r="D2406" s="268"/>
      <c r="E2406" s="268"/>
      <c r="F2406" s="268"/>
      <c r="G2406" s="268"/>
      <c r="H2406" s="268"/>
      <c r="I2406" s="268"/>
      <c r="J2406" s="268"/>
      <c r="K2406" s="268"/>
      <c r="L2406" s="268" t="s">
        <v>99</v>
      </c>
    </row>
    <row r="2407" spans="1:12" ht="17.25" x14ac:dyDescent="0.3">
      <c r="A2407" s="143">
        <f t="shared" si="50"/>
        <v>0</v>
      </c>
      <c r="B2407" s="268"/>
      <c r="C2407" s="268"/>
      <c r="D2407" s="268"/>
      <c r="E2407" s="268"/>
      <c r="F2407" s="268"/>
      <c r="G2407" s="268"/>
      <c r="H2407" s="268"/>
      <c r="I2407" s="268"/>
      <c r="J2407" s="268"/>
      <c r="K2407" s="268"/>
      <c r="L2407" s="268" t="s">
        <v>99</v>
      </c>
    </row>
    <row r="2408" spans="1:12" ht="17.25" x14ac:dyDescent="0.3">
      <c r="A2408" s="143">
        <f t="shared" si="50"/>
        <v>0</v>
      </c>
      <c r="B2408" s="268"/>
      <c r="C2408" s="268"/>
      <c r="D2408" s="268"/>
      <c r="E2408" s="268"/>
      <c r="F2408" s="268"/>
      <c r="G2408" s="268"/>
      <c r="H2408" s="268"/>
      <c r="I2408" s="268"/>
      <c r="J2408" s="268"/>
      <c r="K2408" s="268"/>
      <c r="L2408" s="268" t="s">
        <v>99</v>
      </c>
    </row>
    <row r="2409" spans="1:12" ht="17.25" x14ac:dyDescent="0.3">
      <c r="A2409" s="143">
        <f t="shared" si="50"/>
        <v>0</v>
      </c>
      <c r="B2409" s="268"/>
      <c r="C2409" s="268"/>
      <c r="D2409" s="268"/>
      <c r="E2409" s="268"/>
      <c r="F2409" s="268"/>
      <c r="G2409" s="268"/>
      <c r="H2409" s="268"/>
      <c r="I2409" s="268"/>
      <c r="J2409" s="268"/>
      <c r="K2409" s="268"/>
      <c r="L2409" s="268" t="s">
        <v>99</v>
      </c>
    </row>
    <row r="2410" spans="1:12" ht="17.25" x14ac:dyDescent="0.3">
      <c r="A2410" s="143">
        <f t="shared" si="50"/>
        <v>0</v>
      </c>
      <c r="B2410" s="268"/>
      <c r="C2410" s="268"/>
      <c r="D2410" s="268"/>
      <c r="E2410" s="268"/>
      <c r="F2410" s="268"/>
      <c r="G2410" s="268"/>
      <c r="H2410" s="268"/>
      <c r="I2410" s="268"/>
      <c r="J2410" s="268"/>
      <c r="K2410" s="268"/>
      <c r="L2410" s="268" t="s">
        <v>99</v>
      </c>
    </row>
    <row r="2411" spans="1:12" ht="17.25" x14ac:dyDescent="0.3">
      <c r="A2411" s="143">
        <f t="shared" si="50"/>
        <v>0</v>
      </c>
      <c r="B2411" s="268"/>
      <c r="C2411" s="268"/>
      <c r="D2411" s="268"/>
      <c r="E2411" s="268"/>
      <c r="F2411" s="268"/>
      <c r="G2411" s="268"/>
      <c r="H2411" s="268"/>
      <c r="I2411" s="268"/>
      <c r="J2411" s="268"/>
      <c r="K2411" s="268"/>
      <c r="L2411" s="268" t="s">
        <v>99</v>
      </c>
    </row>
    <row r="2412" spans="1:12" ht="17.25" x14ac:dyDescent="0.3">
      <c r="A2412" s="143">
        <f t="shared" si="50"/>
        <v>0</v>
      </c>
      <c r="B2412" s="268"/>
      <c r="C2412" s="268"/>
      <c r="D2412" s="268"/>
      <c r="E2412" s="268"/>
      <c r="F2412" s="268"/>
      <c r="G2412" s="268"/>
      <c r="H2412" s="268"/>
      <c r="I2412" s="268"/>
      <c r="J2412" s="268"/>
      <c r="K2412" s="268"/>
      <c r="L2412" s="268" t="s">
        <v>99</v>
      </c>
    </row>
    <row r="2413" spans="1:12" ht="17.25" x14ac:dyDescent="0.3">
      <c r="A2413" s="143">
        <f t="shared" si="50"/>
        <v>0</v>
      </c>
      <c r="B2413" s="268"/>
      <c r="C2413" s="268"/>
      <c r="D2413" s="268"/>
      <c r="E2413" s="268"/>
      <c r="F2413" s="268"/>
      <c r="G2413" s="268"/>
      <c r="H2413" s="268"/>
      <c r="I2413" s="268"/>
      <c r="J2413" s="268"/>
      <c r="K2413" s="268"/>
      <c r="L2413" s="268" t="s">
        <v>99</v>
      </c>
    </row>
    <row r="2414" spans="1:12" ht="17.25" x14ac:dyDescent="0.3">
      <c r="A2414" s="143">
        <f t="shared" si="50"/>
        <v>0</v>
      </c>
      <c r="B2414" s="268"/>
      <c r="C2414" s="268"/>
      <c r="D2414" s="268"/>
      <c r="E2414" s="268"/>
      <c r="F2414" s="268"/>
      <c r="G2414" s="268"/>
      <c r="H2414" s="268"/>
      <c r="I2414" s="268"/>
      <c r="J2414" s="268"/>
      <c r="K2414" s="268"/>
      <c r="L2414" s="268" t="s">
        <v>99</v>
      </c>
    </row>
    <row r="2415" spans="1:12" ht="17.25" x14ac:dyDescent="0.3">
      <c r="A2415" s="143">
        <f t="shared" si="50"/>
        <v>0</v>
      </c>
      <c r="B2415" s="268"/>
      <c r="C2415" s="268"/>
      <c r="D2415" s="268"/>
      <c r="E2415" s="268"/>
      <c r="F2415" s="268"/>
      <c r="G2415" s="268"/>
      <c r="H2415" s="268"/>
      <c r="I2415" s="268"/>
      <c r="J2415" s="268"/>
      <c r="K2415" s="268"/>
      <c r="L2415" s="268" t="s">
        <v>99</v>
      </c>
    </row>
    <row r="2416" spans="1:12" ht="17.25" x14ac:dyDescent="0.3">
      <c r="A2416" s="143">
        <f t="shared" si="50"/>
        <v>0</v>
      </c>
      <c r="B2416" s="268"/>
      <c r="C2416" s="268"/>
      <c r="D2416" s="268"/>
      <c r="E2416" s="268"/>
      <c r="F2416" s="268"/>
      <c r="G2416" s="268"/>
      <c r="H2416" s="268"/>
      <c r="I2416" s="268"/>
      <c r="J2416" s="268"/>
      <c r="K2416" s="268"/>
      <c r="L2416" s="268" t="s">
        <v>99</v>
      </c>
    </row>
    <row r="2417" spans="1:12" ht="17.25" x14ac:dyDescent="0.3">
      <c r="A2417" s="143">
        <f t="shared" si="50"/>
        <v>0</v>
      </c>
      <c r="B2417" s="268"/>
      <c r="C2417" s="268"/>
      <c r="D2417" s="268"/>
      <c r="E2417" s="268"/>
      <c r="F2417" s="268"/>
      <c r="G2417" s="268"/>
      <c r="H2417" s="268"/>
      <c r="I2417" s="268"/>
      <c r="J2417" s="268"/>
      <c r="K2417" s="268"/>
      <c r="L2417" s="268" t="s">
        <v>99</v>
      </c>
    </row>
    <row r="2418" spans="1:12" ht="17.25" x14ac:dyDescent="0.3">
      <c r="A2418" s="143">
        <f t="shared" si="50"/>
        <v>0</v>
      </c>
      <c r="B2418" s="268"/>
      <c r="C2418" s="268"/>
      <c r="D2418" s="268"/>
      <c r="E2418" s="268"/>
      <c r="F2418" s="268"/>
      <c r="G2418" s="268"/>
      <c r="H2418" s="268"/>
      <c r="I2418" s="268"/>
      <c r="J2418" s="268"/>
      <c r="K2418" s="268"/>
      <c r="L2418" s="268" t="s">
        <v>99</v>
      </c>
    </row>
    <row r="2419" spans="1:12" ht="17.25" x14ac:dyDescent="0.3">
      <c r="A2419" s="143">
        <f t="shared" si="50"/>
        <v>0</v>
      </c>
      <c r="B2419" s="268"/>
      <c r="C2419" s="268"/>
      <c r="D2419" s="268"/>
      <c r="E2419" s="268"/>
      <c r="F2419" s="268"/>
      <c r="G2419" s="268"/>
      <c r="H2419" s="268"/>
      <c r="I2419" s="268"/>
      <c r="J2419" s="268"/>
      <c r="K2419" s="268"/>
      <c r="L2419" s="268" t="s">
        <v>99</v>
      </c>
    </row>
    <row r="2420" spans="1:12" ht="17.25" x14ac:dyDescent="0.3">
      <c r="A2420" s="143">
        <f t="shared" si="50"/>
        <v>0</v>
      </c>
      <c r="B2420" s="268"/>
      <c r="C2420" s="268"/>
      <c r="D2420" s="268"/>
      <c r="E2420" s="268"/>
      <c r="F2420" s="268"/>
      <c r="G2420" s="268"/>
      <c r="H2420" s="268"/>
      <c r="I2420" s="268"/>
      <c r="J2420" s="268"/>
      <c r="K2420" s="268"/>
      <c r="L2420" s="268" t="s">
        <v>99</v>
      </c>
    </row>
    <row r="2421" spans="1:12" ht="17.25" x14ac:dyDescent="0.3">
      <c r="A2421" s="143">
        <f t="shared" si="50"/>
        <v>0</v>
      </c>
      <c r="B2421" s="268"/>
      <c r="C2421" s="268"/>
      <c r="D2421" s="268"/>
      <c r="E2421" s="268"/>
      <c r="F2421" s="268"/>
      <c r="G2421" s="268"/>
      <c r="H2421" s="268"/>
      <c r="I2421" s="268"/>
      <c r="J2421" s="268"/>
      <c r="K2421" s="268"/>
      <c r="L2421" s="268" t="s">
        <v>99</v>
      </c>
    </row>
    <row r="2422" spans="1:12" ht="17.25" x14ac:dyDescent="0.3">
      <c r="A2422" s="143">
        <f t="shared" si="50"/>
        <v>0</v>
      </c>
      <c r="B2422" s="268"/>
      <c r="C2422" s="268"/>
      <c r="D2422" s="268"/>
      <c r="E2422" s="268"/>
      <c r="F2422" s="268"/>
      <c r="G2422" s="268"/>
      <c r="H2422" s="268"/>
      <c r="I2422" s="268"/>
      <c r="J2422" s="268"/>
      <c r="K2422" s="268"/>
      <c r="L2422" s="268" t="s">
        <v>99</v>
      </c>
    </row>
    <row r="2423" spans="1:12" ht="17.25" x14ac:dyDescent="0.3">
      <c r="A2423" s="143">
        <f t="shared" si="50"/>
        <v>0</v>
      </c>
      <c r="B2423" s="268"/>
      <c r="C2423" s="268"/>
      <c r="D2423" s="268"/>
      <c r="E2423" s="268"/>
      <c r="F2423" s="268"/>
      <c r="G2423" s="268"/>
      <c r="H2423" s="268"/>
      <c r="I2423" s="268"/>
      <c r="J2423" s="268"/>
      <c r="K2423" s="268"/>
      <c r="L2423" s="268" t="s">
        <v>99</v>
      </c>
    </row>
    <row r="2424" spans="1:12" ht="17.25" x14ac:dyDescent="0.3">
      <c r="A2424" s="143">
        <f t="shared" si="50"/>
        <v>0</v>
      </c>
      <c r="B2424" s="268"/>
      <c r="C2424" s="268"/>
      <c r="D2424" s="268"/>
      <c r="E2424" s="268"/>
      <c r="F2424" s="268"/>
      <c r="G2424" s="268"/>
      <c r="H2424" s="268"/>
      <c r="I2424" s="268"/>
      <c r="J2424" s="268"/>
      <c r="K2424" s="268"/>
      <c r="L2424" s="268" t="s">
        <v>99</v>
      </c>
    </row>
    <row r="2425" spans="1:12" ht="17.25" x14ac:dyDescent="0.3">
      <c r="A2425" s="143">
        <f t="shared" si="50"/>
        <v>0</v>
      </c>
      <c r="B2425" s="268"/>
      <c r="C2425" s="268"/>
      <c r="D2425" s="268"/>
      <c r="E2425" s="268"/>
      <c r="F2425" s="268"/>
      <c r="G2425" s="268"/>
      <c r="H2425" s="268"/>
      <c r="I2425" s="268"/>
      <c r="J2425" s="268"/>
      <c r="K2425" s="268"/>
      <c r="L2425" s="268" t="s">
        <v>99</v>
      </c>
    </row>
    <row r="2426" spans="1:12" ht="17.25" x14ac:dyDescent="0.3">
      <c r="A2426" s="143">
        <f t="shared" si="50"/>
        <v>0</v>
      </c>
      <c r="B2426" s="268"/>
      <c r="C2426" s="268"/>
      <c r="D2426" s="268"/>
      <c r="E2426" s="268"/>
      <c r="F2426" s="268"/>
      <c r="G2426" s="268"/>
      <c r="H2426" s="268"/>
      <c r="I2426" s="268"/>
      <c r="J2426" s="268"/>
      <c r="K2426" s="268"/>
      <c r="L2426" s="268" t="s">
        <v>99</v>
      </c>
    </row>
    <row r="2427" spans="1:12" ht="17.25" x14ac:dyDescent="0.3">
      <c r="A2427" s="143">
        <f t="shared" si="50"/>
        <v>0</v>
      </c>
      <c r="B2427" s="268"/>
      <c r="C2427" s="268"/>
      <c r="D2427" s="268"/>
      <c r="E2427" s="268"/>
      <c r="F2427" s="268"/>
      <c r="G2427" s="268"/>
      <c r="H2427" s="268"/>
      <c r="I2427" s="268"/>
      <c r="J2427" s="268"/>
      <c r="K2427" s="268"/>
      <c r="L2427" s="268" t="s">
        <v>99</v>
      </c>
    </row>
    <row r="2428" spans="1:12" ht="17.25" x14ac:dyDescent="0.3">
      <c r="A2428" s="143">
        <f t="shared" si="50"/>
        <v>0</v>
      </c>
      <c r="B2428" s="268"/>
      <c r="C2428" s="268"/>
      <c r="D2428" s="268"/>
      <c r="E2428" s="268"/>
      <c r="F2428" s="268"/>
      <c r="G2428" s="268"/>
      <c r="H2428" s="268"/>
      <c r="I2428" s="268"/>
      <c r="J2428" s="268"/>
      <c r="K2428" s="268"/>
      <c r="L2428" s="268" t="s">
        <v>99</v>
      </c>
    </row>
    <row r="2429" spans="1:12" ht="17.25" x14ac:dyDescent="0.3">
      <c r="A2429" s="143">
        <f t="shared" si="50"/>
        <v>0</v>
      </c>
      <c r="B2429" s="268"/>
      <c r="C2429" s="268"/>
      <c r="D2429" s="268"/>
      <c r="E2429" s="268"/>
      <c r="F2429" s="268"/>
      <c r="G2429" s="268"/>
      <c r="H2429" s="268"/>
      <c r="I2429" s="268"/>
      <c r="J2429" s="268"/>
      <c r="K2429" s="268"/>
      <c r="L2429" s="268" t="s">
        <v>99</v>
      </c>
    </row>
    <row r="2430" spans="1:12" ht="17.25" x14ac:dyDescent="0.3">
      <c r="A2430" s="143">
        <f t="shared" si="50"/>
        <v>0</v>
      </c>
      <c r="B2430" s="268"/>
      <c r="C2430" s="268"/>
      <c r="D2430" s="268"/>
      <c r="E2430" s="268"/>
      <c r="F2430" s="268"/>
      <c r="G2430" s="268"/>
      <c r="H2430" s="268"/>
      <c r="I2430" s="268"/>
      <c r="J2430" s="268"/>
      <c r="K2430" s="268"/>
      <c r="L2430" s="268" t="s">
        <v>99</v>
      </c>
    </row>
    <row r="2431" spans="1:12" ht="17.25" x14ac:dyDescent="0.3">
      <c r="A2431" s="143">
        <f t="shared" si="50"/>
        <v>0</v>
      </c>
      <c r="B2431" s="268"/>
      <c r="C2431" s="268"/>
      <c r="D2431" s="268"/>
      <c r="E2431" s="268"/>
      <c r="F2431" s="268"/>
      <c r="G2431" s="268"/>
      <c r="H2431" s="268"/>
      <c r="I2431" s="268"/>
      <c r="J2431" s="268"/>
      <c r="K2431" s="268"/>
      <c r="L2431" s="268" t="s">
        <v>99</v>
      </c>
    </row>
    <row r="2432" spans="1:12" ht="17.25" x14ac:dyDescent="0.3">
      <c r="J2432" s="268"/>
      <c r="K2432" s="268"/>
      <c r="L2432" s="268"/>
    </row>
    <row r="2433" spans="10:12" ht="17.25" x14ac:dyDescent="0.3">
      <c r="J2433" s="268"/>
      <c r="K2433" s="268"/>
      <c r="L2433" s="268"/>
    </row>
    <row r="2434" spans="10:12" ht="17.25" x14ac:dyDescent="0.3">
      <c r="J2434" s="268"/>
      <c r="K2434" s="268"/>
      <c r="L2434" s="268"/>
    </row>
    <row r="2435" spans="10:12" ht="17.25" x14ac:dyDescent="0.3">
      <c r="J2435" s="268"/>
      <c r="K2435" s="268"/>
      <c r="L2435" s="268"/>
    </row>
    <row r="2436" spans="10:12" ht="17.25" x14ac:dyDescent="0.3">
      <c r="J2436" s="62"/>
      <c r="K2436" s="268"/>
      <c r="L2436" s="268"/>
    </row>
    <row r="2437" spans="10:12" ht="17.25" x14ac:dyDescent="0.3">
      <c r="J2437" s="268"/>
      <c r="K2437" s="268"/>
      <c r="L2437" s="268"/>
    </row>
    <row r="2438" spans="10:12" ht="17.25" x14ac:dyDescent="0.3">
      <c r="J2438" s="268"/>
      <c r="K2438" s="268"/>
      <c r="L2438" s="268"/>
    </row>
    <row r="2439" spans="10:12" ht="17.25" x14ac:dyDescent="0.3">
      <c r="J2439" s="268"/>
      <c r="K2439" s="268"/>
      <c r="L2439" s="268"/>
    </row>
    <row r="2440" spans="10:12" ht="17.25" x14ac:dyDescent="0.3">
      <c r="J2440" s="268"/>
      <c r="K2440" s="268"/>
      <c r="L2440" s="268"/>
    </row>
    <row r="2441" spans="10:12" ht="17.25" x14ac:dyDescent="0.3">
      <c r="J2441" s="268"/>
      <c r="K2441" s="268"/>
      <c r="L2441" s="268"/>
    </row>
    <row r="2442" spans="10:12" ht="17.25" x14ac:dyDescent="0.3">
      <c r="J2442" s="268"/>
      <c r="K2442" s="268"/>
      <c r="L2442" s="268"/>
    </row>
    <row r="2443" spans="10:12" ht="17.25" x14ac:dyDescent="0.3">
      <c r="J2443" s="268"/>
      <c r="K2443" s="268"/>
      <c r="L2443" s="268"/>
    </row>
    <row r="2444" spans="10:12" ht="17.25" x14ac:dyDescent="0.3">
      <c r="J2444" s="268"/>
      <c r="K2444" s="268"/>
      <c r="L2444" s="268"/>
    </row>
    <row r="2445" spans="10:12" ht="17.25" x14ac:dyDescent="0.3">
      <c r="J2445" s="268"/>
      <c r="K2445" s="268"/>
      <c r="L2445" s="268"/>
    </row>
    <row r="2446" spans="10:12" ht="17.25" x14ac:dyDescent="0.3">
      <c r="J2446" s="268"/>
      <c r="K2446" s="268"/>
      <c r="L2446" s="268"/>
    </row>
    <row r="2447" spans="10:12" ht="17.25" x14ac:dyDescent="0.3">
      <c r="J2447" s="268"/>
      <c r="K2447" s="268"/>
      <c r="L2447" s="268"/>
    </row>
    <row r="2448" spans="10:12" ht="17.25" x14ac:dyDescent="0.3">
      <c r="J2448" s="268"/>
      <c r="K2448" s="268"/>
      <c r="L2448" s="268"/>
    </row>
    <row r="2449" spans="1:12" ht="17.25" x14ac:dyDescent="0.3">
      <c r="J2449" s="268"/>
      <c r="K2449" s="288"/>
      <c r="L2449" s="268"/>
    </row>
    <row r="2450" spans="1:12" ht="17.25" x14ac:dyDescent="0.3">
      <c r="A2450" s="143"/>
      <c r="B2450" s="268"/>
      <c r="C2450" s="286"/>
      <c r="D2450" s="268"/>
      <c r="E2450" s="268"/>
      <c r="F2450" s="268"/>
      <c r="G2450" s="268"/>
      <c r="H2450" s="268"/>
      <c r="I2450" s="288"/>
      <c r="J2450" s="268"/>
      <c r="K2450" s="268"/>
      <c r="L2450" s="268"/>
    </row>
    <row r="2451" spans="1:12" ht="0.75" customHeight="1" x14ac:dyDescent="0.3">
      <c r="A2451" s="143">
        <f>WEEKNUM(B2451)</f>
        <v>0</v>
      </c>
      <c r="B2451" s="388"/>
      <c r="C2451" s="388"/>
      <c r="D2451" s="388"/>
      <c r="E2451" s="388"/>
      <c r="F2451" s="388"/>
      <c r="G2451" s="388"/>
      <c r="H2451" s="388"/>
      <c r="I2451" s="268"/>
      <c r="J2451" s="388"/>
      <c r="K2451" s="388"/>
      <c r="L2451" s="268"/>
    </row>
    <row r="2452" spans="1:12" ht="0.75" customHeight="1" x14ac:dyDescent="0.3">
      <c r="A2452" s="143">
        <f>WEEKNUM(B2452)</f>
        <v>0</v>
      </c>
      <c r="B2452" s="388"/>
      <c r="C2452" s="388"/>
      <c r="D2452" s="388"/>
      <c r="E2452" s="388"/>
      <c r="F2452" s="388"/>
      <c r="G2452" s="388"/>
      <c r="H2452" s="388"/>
      <c r="I2452" s="268"/>
      <c r="J2452" s="388"/>
      <c r="K2452" s="388"/>
      <c r="L2452" s="268"/>
    </row>
    <row r="2453" spans="1:12" ht="0.75" customHeight="1" x14ac:dyDescent="0.3"/>
    <row r="2455" spans="1:12" x14ac:dyDescent="0.3">
      <c r="B2455" s="418"/>
      <c r="E2455" s="454"/>
    </row>
    <row r="2459" spans="1:12" x14ac:dyDescent="0.3">
      <c r="B2459" s="418"/>
      <c r="C2459" s="419"/>
    </row>
    <row r="2460" spans="1:12" x14ac:dyDescent="0.3">
      <c r="B2460" s="418"/>
    </row>
    <row r="2461" spans="1:12" x14ac:dyDescent="0.3">
      <c r="E2461" s="454"/>
    </row>
    <row r="2474" spans="5:5" x14ac:dyDescent="0.3">
      <c r="E2474" s="198" t="s">
        <v>89</v>
      </c>
    </row>
  </sheetData>
  <sheetProtection insertRows="0" sort="0" autoFilter="0"/>
  <autoFilter ref="A3:L2453" xr:uid="{6F45E87B-672A-4540-97B9-0E59D96F7805}">
    <sortState xmlns:xlrd2="http://schemas.microsoft.com/office/spreadsheetml/2017/richdata2" ref="A4:L2453">
      <sortCondition ref="B3:B2453"/>
    </sortState>
  </autoFilter>
  <sortState xmlns:xlrd2="http://schemas.microsoft.com/office/spreadsheetml/2017/richdata2" ref="A4:L2452">
    <sortCondition ref="B4:B2452"/>
  </sortState>
  <mergeCells count="1">
    <mergeCell ref="A1:L1"/>
  </mergeCells>
  <phoneticPr fontId="5" type="noConversion"/>
  <conditionalFormatting sqref="A4:H4 B13:K13 D8:K12 B11:C12 A11:A15 A16:H16 K15:K16 B14:H15 K14:L14 A5:C10 D5:H7 K4:K7 A17:K68 J69:K71 A69:H71 A72:K72 J73:K75 A77:K77 I76:K76 A73:H76 A79:K79 A78:H78 J78:K78 A80:H80 J80:K80 A81:K81 A100:H100 J100:K100 A101:K103 A82:H84 J82:K84 A104:H104 J104:K104 A105:K105 A85:K99 A110:K111 F106:H106 J106:K106 F107:K107 A106:A109 C108:H108 J108:K108 C109:K109 A121:K122 A112:H120 J112:K120 I113:I119 A126:K126 A123:H125 J123:K125 A132:K133 A130:H131 J130:K131 A140:K141 A127:H127 J127:K127 A128:K129 A134:H139 J134:K139 A142:H142 J142:K142 J147:L147 A150:K150 J148:K149 A154:K154 A151:H153 J151:K153 A159:K159 J155:K158 A155:H158 A168:K168 A143:K145 A146:H149 J146:K146 A169:H170 A171:B171 D171:H171 J169:K173 J175:K177 K174 A178:K185 A172:H177 A186:B186 D186:K186 A195:I195 K195:L195 A187:L194 A303:J304 L303:L304 F303:F309 A196:L302 A2450:L2452 J2432:L2449 A305:L409 J410:L417 A418:L419 J420:L423 K424:L424 A410:H417 A420:H427 J425:L427 K451:L452 A451:H452 A428:L450 A453:L484 A490:L494 A495:H496 J495:L496 A497:L497 A485:H489 J485:L489 A498:H499 J498:L499 A500:L500 A501:H502 J501:L502 A503:L503 J504:L505 K506:L506 A511:L515 A504:H510 J507:L510 A518:L518 A516:H517 J516:L517 A519:H520 A525:H526 J525:L526 I519:I524 J519:L520 A521:L524 I526:I534 A527:L569 A570:H570 J570:L570 A160:H167 J160:K167 L4:L186 A602:B602 A571:L601 D602:L602 D606:H606 A603:H605 J603:L606 A606:B607 D607:L607 A608:H609 J608:L609 A610:L612 K613:L613 A613:H628 A629:B629 A631:B631 D631 F631:H631 A634:D634 F634:L634 J631:L633 A632:H633 I632 D629:H629 A630:L630 A635:L635 J614:L629 A636:H639 J636:L639 I636:I645 A640:L2431">
    <cfRule type="expression" dxfId="696" priority="330">
      <formula>MOD(ROW(),2)=0</formula>
    </cfRule>
  </conditionalFormatting>
  <conditionalFormatting sqref="G13:H13">
    <cfRule type="expression" dxfId="695" priority="202">
      <formula>MOD(ROW(),2)=0</formula>
    </cfRule>
  </conditionalFormatting>
  <conditionalFormatting sqref="H9:H11 H19:H21 H30:H32 H34:H36 H43:H44 H4:H6">
    <cfRule type="expression" dxfId="694" priority="187">
      <formula>MOD(ROW(),2)=0</formula>
    </cfRule>
  </conditionalFormatting>
  <conditionalFormatting sqref="H7 H12 H16 H22 H28 H37 H42 H49">
    <cfRule type="expression" dxfId="693" priority="186">
      <formula>MOD(ROW(),2)=0</formula>
    </cfRule>
  </conditionalFormatting>
  <conditionalFormatting sqref="H8 H13 H17:H18 H29 H33 H39 H45 H47 H50">
    <cfRule type="expression" dxfId="692" priority="185">
      <formula>MOD(ROW(),2)=0</formula>
    </cfRule>
  </conditionalFormatting>
  <conditionalFormatting sqref="H25:H26">
    <cfRule type="expression" dxfId="691" priority="176">
      <formula>MOD(ROW(),2)=0</formula>
    </cfRule>
  </conditionalFormatting>
  <conditionalFormatting sqref="H27">
    <cfRule type="expression" dxfId="690" priority="174">
      <formula>MOD(ROW(),2)=0</formula>
    </cfRule>
  </conditionalFormatting>
  <conditionalFormatting sqref="H38">
    <cfRule type="expression" dxfId="689" priority="172">
      <formula>MOD(ROW(),2)=0</formula>
    </cfRule>
  </conditionalFormatting>
  <conditionalFormatting sqref="E39:F39">
    <cfRule type="expression" dxfId="688" priority="171">
      <formula>MOD(ROW(),2)=0</formula>
    </cfRule>
  </conditionalFormatting>
  <conditionalFormatting sqref="E58:F58">
    <cfRule type="expression" dxfId="687" priority="170">
      <formula>MOD(ROW(),2)=0</formula>
    </cfRule>
  </conditionalFormatting>
  <conditionalFormatting sqref="H58">
    <cfRule type="expression" dxfId="686" priority="168">
      <formula>MOD(ROW(),2)=0</formula>
    </cfRule>
  </conditionalFormatting>
  <conditionalFormatting sqref="H59">
    <cfRule type="expression" dxfId="685" priority="167">
      <formula>MOD(ROW(),2)=0</formula>
    </cfRule>
  </conditionalFormatting>
  <conditionalFormatting sqref="D433">
    <cfRule type="expression" dxfId="684" priority="166">
      <formula>MOD(ROW(),2)=0</formula>
    </cfRule>
  </conditionalFormatting>
  <conditionalFormatting sqref="I503:K503">
    <cfRule type="expression" dxfId="683" priority="165">
      <formula>MOD(ROW(),2)=0</formula>
    </cfRule>
  </conditionalFormatting>
  <conditionalFormatting sqref="K506">
    <cfRule type="expression" dxfId="682" priority="164">
      <formula>MOD(ROW(),2)=0</formula>
    </cfRule>
  </conditionalFormatting>
  <conditionalFormatting sqref="J507:K507">
    <cfRule type="expression" dxfId="681" priority="163">
      <formula>MOD(ROW(),2)=0</formula>
    </cfRule>
  </conditionalFormatting>
  <conditionalFormatting sqref="I511:K511 J508:K510">
    <cfRule type="expression" dxfId="680" priority="162">
      <formula>MOD(ROW(),2)=0</formula>
    </cfRule>
  </conditionalFormatting>
  <conditionalFormatting sqref="J519:K519">
    <cfRule type="expression" dxfId="679" priority="161">
      <formula>MOD(ROW(),2)=0</formula>
    </cfRule>
  </conditionalFormatting>
  <conditionalFormatting sqref="J605:K605">
    <cfRule type="expression" dxfId="678" priority="160">
      <formula>MOD(ROW(),2)=0</formula>
    </cfRule>
  </conditionalFormatting>
  <conditionalFormatting sqref="I4:J4">
    <cfRule type="expression" dxfId="677" priority="159">
      <formula>MOD(ROW(),2)=0</formula>
    </cfRule>
  </conditionalFormatting>
  <conditionalFormatting sqref="I6:J6">
    <cfRule type="expression" dxfId="676" priority="158">
      <formula>MOD(ROW(),2)=0</formula>
    </cfRule>
  </conditionalFormatting>
  <conditionalFormatting sqref="I14:J14">
    <cfRule type="expression" dxfId="675" priority="157">
      <formula>MOD(ROW(),2)=0</formula>
    </cfRule>
  </conditionalFormatting>
  <conditionalFormatting sqref="I16:J16">
    <cfRule type="expression" dxfId="674" priority="156">
      <formula>MOD(ROW(),2)=0</formula>
    </cfRule>
  </conditionalFormatting>
  <conditionalFormatting sqref="I71">
    <cfRule type="expression" dxfId="673" priority="143">
      <formula>MOD(ROW(),2)=0</formula>
    </cfRule>
  </conditionalFormatting>
  <conditionalFormatting sqref="I69:I70">
    <cfRule type="expression" dxfId="672" priority="142">
      <formula>MOD(ROW(),2)=0</formula>
    </cfRule>
  </conditionalFormatting>
  <conditionalFormatting sqref="I73:I75">
    <cfRule type="expression" dxfId="671" priority="141">
      <formula>MOD(ROW(),2)=0</formula>
    </cfRule>
  </conditionalFormatting>
  <conditionalFormatting sqref="I78">
    <cfRule type="expression" dxfId="670" priority="140">
      <formula>MOD(ROW(),2)=0</formula>
    </cfRule>
  </conditionalFormatting>
  <conditionalFormatting sqref="I80">
    <cfRule type="expression" dxfId="669" priority="139">
      <formula>MOD(ROW(),2)=0</formula>
    </cfRule>
  </conditionalFormatting>
  <conditionalFormatting sqref="I82">
    <cfRule type="expression" dxfId="668" priority="138">
      <formula>MOD(ROW(),2)=0</formula>
    </cfRule>
  </conditionalFormatting>
  <conditionalFormatting sqref="I83">
    <cfRule type="expression" dxfId="667" priority="137">
      <formula>MOD(ROW(),2)=0</formula>
    </cfRule>
  </conditionalFormatting>
  <conditionalFormatting sqref="I84">
    <cfRule type="expression" dxfId="666" priority="136">
      <formula>MOD(ROW(),2)=0</formula>
    </cfRule>
  </conditionalFormatting>
  <conditionalFormatting sqref="I100">
    <cfRule type="expression" dxfId="665" priority="134">
      <formula>MOD(ROW(),2)=0</formula>
    </cfRule>
  </conditionalFormatting>
  <conditionalFormatting sqref="I104">
    <cfRule type="expression" dxfId="664" priority="133">
      <formula>MOD(ROW(),2)=0</formula>
    </cfRule>
  </conditionalFormatting>
  <conditionalFormatting sqref="B106:E107 B108:B109">
    <cfRule type="expression" dxfId="663" priority="132">
      <formula>MOD(ROW(),2)=0</formula>
    </cfRule>
  </conditionalFormatting>
  <conditionalFormatting sqref="I106">
    <cfRule type="expression" dxfId="662" priority="131">
      <formula>MOD(ROW(),2)=0</formula>
    </cfRule>
  </conditionalFormatting>
  <conditionalFormatting sqref="I108">
    <cfRule type="expression" dxfId="661" priority="130">
      <formula>MOD(ROW(),2)=0</formula>
    </cfRule>
  </conditionalFormatting>
  <conditionalFormatting sqref="I112">
    <cfRule type="expression" dxfId="660" priority="129">
      <formula>MOD(ROW(),2)=0</formula>
    </cfRule>
  </conditionalFormatting>
  <conditionalFormatting sqref="I120">
    <cfRule type="expression" dxfId="659" priority="127">
      <formula>MOD(ROW(),2)=0</formula>
    </cfRule>
  </conditionalFormatting>
  <conditionalFormatting sqref="I123">
    <cfRule type="expression" dxfId="658" priority="126">
      <formula>MOD(ROW(),2)=0</formula>
    </cfRule>
  </conditionalFormatting>
  <conditionalFormatting sqref="I124">
    <cfRule type="expression" dxfId="657" priority="125">
      <formula>MOD(ROW(),2)=0</formula>
    </cfRule>
  </conditionalFormatting>
  <conditionalFormatting sqref="I125">
    <cfRule type="expression" dxfId="656" priority="124">
      <formula>MOD(ROW(),2)=0</formula>
    </cfRule>
  </conditionalFormatting>
  <conditionalFormatting sqref="I127">
    <cfRule type="expression" dxfId="655" priority="120">
      <formula>MOD(ROW(),2)=0</formula>
    </cfRule>
  </conditionalFormatting>
  <conditionalFormatting sqref="I130:I131">
    <cfRule type="expression" dxfId="654" priority="119">
      <formula>MOD(ROW(),2)=0</formula>
    </cfRule>
  </conditionalFormatting>
  <conditionalFormatting sqref="I134">
    <cfRule type="expression" dxfId="653" priority="118">
      <formula>MOD(ROW(),2)=0</formula>
    </cfRule>
  </conditionalFormatting>
  <conditionalFormatting sqref="I135">
    <cfRule type="expression" dxfId="652" priority="117">
      <formula>MOD(ROW(),2)=0</formula>
    </cfRule>
  </conditionalFormatting>
  <conditionalFormatting sqref="I136:I139">
    <cfRule type="expression" dxfId="651" priority="116">
      <formula>MOD(ROW(),2)=0</formula>
    </cfRule>
  </conditionalFormatting>
  <conditionalFormatting sqref="I142">
    <cfRule type="expression" dxfId="650" priority="115">
      <formula>MOD(ROW(),2)=0</formula>
    </cfRule>
  </conditionalFormatting>
  <conditionalFormatting sqref="I147">
    <cfRule type="expression" dxfId="649" priority="114">
      <formula>MOD(ROW(),2)=0</formula>
    </cfRule>
  </conditionalFormatting>
  <conditionalFormatting sqref="I148">
    <cfRule type="expression" dxfId="648" priority="113">
      <formula>MOD(ROW(),2)=0</formula>
    </cfRule>
  </conditionalFormatting>
  <conditionalFormatting sqref="I149">
    <cfRule type="expression" dxfId="647" priority="112">
      <formula>MOD(ROW(),2)=0</formula>
    </cfRule>
  </conditionalFormatting>
  <conditionalFormatting sqref="I151">
    <cfRule type="expression" dxfId="646" priority="111">
      <formula>MOD(ROW(),2)=0</formula>
    </cfRule>
  </conditionalFormatting>
  <conditionalFormatting sqref="I152:I153">
    <cfRule type="expression" dxfId="645" priority="110">
      <formula>MOD(ROW(),2)=0</formula>
    </cfRule>
  </conditionalFormatting>
  <conditionalFormatting sqref="I155:I157">
    <cfRule type="expression" dxfId="644" priority="109">
      <formula>MOD(ROW(),2)=0</formula>
    </cfRule>
  </conditionalFormatting>
  <conditionalFormatting sqref="I158">
    <cfRule type="expression" dxfId="643" priority="107">
      <formula>MOD(ROW(),2)=0</formula>
    </cfRule>
  </conditionalFormatting>
  <conditionalFormatting sqref="I160">
    <cfRule type="expression" dxfId="642" priority="106">
      <formula>MOD(ROW(),2)=0</formula>
    </cfRule>
  </conditionalFormatting>
  <conditionalFormatting sqref="I161">
    <cfRule type="expression" dxfId="641" priority="104">
      <formula>MOD(ROW(),2)=0</formula>
    </cfRule>
  </conditionalFormatting>
  <conditionalFormatting sqref="I162">
    <cfRule type="expression" dxfId="640" priority="102">
      <formula>MOD(ROW(),2)=0</formula>
    </cfRule>
  </conditionalFormatting>
  <conditionalFormatting sqref="I163">
    <cfRule type="expression" dxfId="639" priority="101">
      <formula>MOD(ROW(),2)=0</formula>
    </cfRule>
  </conditionalFormatting>
  <conditionalFormatting sqref="I164">
    <cfRule type="expression" dxfId="638" priority="99">
      <formula>MOD(ROW(),2)=0</formula>
    </cfRule>
  </conditionalFormatting>
  <conditionalFormatting sqref="I165">
    <cfRule type="expression" dxfId="637" priority="98">
      <formula>MOD(ROW(),2)=0</formula>
    </cfRule>
  </conditionalFormatting>
  <conditionalFormatting sqref="I166">
    <cfRule type="expression" dxfId="636" priority="97">
      <formula>MOD(ROW(),2)=0</formula>
    </cfRule>
  </conditionalFormatting>
  <conditionalFormatting sqref="I146">
    <cfRule type="expression" dxfId="635" priority="96">
      <formula>MOD(ROW(),2)=0</formula>
    </cfRule>
  </conditionalFormatting>
  <conditionalFormatting sqref="I167">
    <cfRule type="expression" dxfId="634" priority="94">
      <formula>MOD(ROW(),2)=0</formula>
    </cfRule>
  </conditionalFormatting>
  <conditionalFormatting sqref="I169">
    <cfRule type="expression" dxfId="633" priority="93">
      <formula>MOD(ROW(),2)=0</formula>
    </cfRule>
  </conditionalFormatting>
  <conditionalFormatting sqref="I170">
    <cfRule type="expression" dxfId="632" priority="92">
      <formula>MOD(ROW(),2)=0</formula>
    </cfRule>
  </conditionalFormatting>
  <conditionalFormatting sqref="I171">
    <cfRule type="expression" dxfId="631" priority="91">
      <formula>MOD(ROW(),2)=0</formula>
    </cfRule>
  </conditionalFormatting>
  <conditionalFormatting sqref="I172">
    <cfRule type="expression" dxfId="630" priority="90">
      <formula>MOD(ROW(),2)=0</formula>
    </cfRule>
  </conditionalFormatting>
  <conditionalFormatting sqref="I173">
    <cfRule type="expression" dxfId="629" priority="89">
      <formula>MOD(ROW(),2)=0</formula>
    </cfRule>
  </conditionalFormatting>
  <conditionalFormatting sqref="I175:I177">
    <cfRule type="expression" dxfId="628" priority="88">
      <formula>MOD(ROW(),2)=0</formula>
    </cfRule>
  </conditionalFormatting>
  <conditionalFormatting sqref="I174">
    <cfRule type="expression" dxfId="627" priority="87">
      <formula>MOD(ROW(),2)=0</formula>
    </cfRule>
  </conditionalFormatting>
  <conditionalFormatting sqref="C171">
    <cfRule type="expression" dxfId="626" priority="86">
      <formula>MOD(ROW(),2)=0</formula>
    </cfRule>
  </conditionalFormatting>
  <conditionalFormatting sqref="C186">
    <cfRule type="expression" dxfId="625" priority="85">
      <formula>MOD(ROW(),2)=0</formula>
    </cfRule>
  </conditionalFormatting>
  <conditionalFormatting sqref="J195">
    <cfRule type="expression" dxfId="624" priority="83">
      <formula>MOD(ROW(),2)=0</formula>
    </cfRule>
  </conditionalFormatting>
  <conditionalFormatting sqref="K303:K304">
    <cfRule type="expression" dxfId="623" priority="82">
      <formula>MOD(ROW(),2)=0</formula>
    </cfRule>
  </conditionalFormatting>
  <conditionalFormatting sqref="I411">
    <cfRule type="expression" dxfId="622" priority="79">
      <formula>MOD(ROW(),2)=0</formula>
    </cfRule>
  </conditionalFormatting>
  <conditionalFormatting sqref="I412:I413">
    <cfRule type="expression" dxfId="621" priority="78">
      <formula>MOD(ROW(),2)=0</formula>
    </cfRule>
  </conditionalFormatting>
  <conditionalFormatting sqref="I414">
    <cfRule type="expression" dxfId="620" priority="73">
      <formula>MOD(ROW(),2)=0</formula>
    </cfRule>
  </conditionalFormatting>
  <conditionalFormatting sqref="I415">
    <cfRule type="expression" dxfId="619" priority="72">
      <formula>MOD(ROW(),2)=0</formula>
    </cfRule>
  </conditionalFormatting>
  <conditionalFormatting sqref="I416">
    <cfRule type="expression" dxfId="618" priority="71">
      <formula>MOD(ROW(),2)=0</formula>
    </cfRule>
  </conditionalFormatting>
  <conditionalFormatting sqref="I417">
    <cfRule type="expression" dxfId="617" priority="70">
      <formula>MOD(ROW(),2)=0</formula>
    </cfRule>
  </conditionalFormatting>
  <conditionalFormatting sqref="I420:I421">
    <cfRule type="expression" dxfId="616" priority="69">
      <formula>MOD(ROW(),2)=0</formula>
    </cfRule>
  </conditionalFormatting>
  <conditionalFormatting sqref="I422">
    <cfRule type="expression" dxfId="615" priority="68">
      <formula>MOD(ROW(),2)=0</formula>
    </cfRule>
  </conditionalFormatting>
  <conditionalFormatting sqref="I424">
    <cfRule type="expression" dxfId="614" priority="67">
      <formula>MOD(ROW(),2)=0</formula>
    </cfRule>
  </conditionalFormatting>
  <conditionalFormatting sqref="I423">
    <cfRule type="expression" dxfId="613" priority="66">
      <formula>MOD(ROW(),2)=0</formula>
    </cfRule>
  </conditionalFormatting>
  <conditionalFormatting sqref="J424">
    <cfRule type="expression" dxfId="612" priority="65">
      <formula>MOD(ROW(),2)=0</formula>
    </cfRule>
  </conditionalFormatting>
  <conditionalFormatting sqref="I425">
    <cfRule type="expression" dxfId="611" priority="64">
      <formula>MOD(ROW(),2)=0</formula>
    </cfRule>
  </conditionalFormatting>
  <conditionalFormatting sqref="I426">
    <cfRule type="expression" dxfId="610" priority="63">
      <formula>MOD(ROW(),2)=0</formula>
    </cfRule>
  </conditionalFormatting>
  <conditionalFormatting sqref="I427">
    <cfRule type="expression" dxfId="609" priority="62">
      <formula>MOD(ROW(),2)=0</formula>
    </cfRule>
  </conditionalFormatting>
  <conditionalFormatting sqref="I451:I452">
    <cfRule type="expression" dxfId="608" priority="61">
      <formula>MOD(ROW(),2)=0</formula>
    </cfRule>
  </conditionalFormatting>
  <conditionalFormatting sqref="J451:J452">
    <cfRule type="expression" dxfId="607" priority="60">
      <formula>MOD(ROW(),2)=0</formula>
    </cfRule>
  </conditionalFormatting>
  <conditionalFormatting sqref="I485:I487">
    <cfRule type="expression" dxfId="606" priority="53">
      <formula>MOD(ROW(),2)=0</formula>
    </cfRule>
  </conditionalFormatting>
  <conditionalFormatting sqref="I488:I494">
    <cfRule type="expression" dxfId="605" priority="51">
      <formula>MOD(ROW(),2)=0</formula>
    </cfRule>
  </conditionalFormatting>
  <conditionalFormatting sqref="I489">
    <cfRule type="expression" dxfId="604" priority="50">
      <formula>MOD(ROW(),2)=0</formula>
    </cfRule>
  </conditionalFormatting>
  <conditionalFormatting sqref="I495:I496">
    <cfRule type="expression" dxfId="603" priority="49">
      <formula>MOD(ROW(),2)=0</formula>
    </cfRule>
  </conditionalFormatting>
  <conditionalFormatting sqref="I499">
    <cfRule type="expression" dxfId="602" priority="48">
      <formula>MOD(ROW(),2)=0</formula>
    </cfRule>
  </conditionalFormatting>
  <conditionalFormatting sqref="I498">
    <cfRule type="expression" dxfId="601" priority="47">
      <formula>MOD(ROW(),2)=0</formula>
    </cfRule>
  </conditionalFormatting>
  <conditionalFormatting sqref="I501">
    <cfRule type="expression" dxfId="600" priority="45">
      <formula>MOD(ROW(),2)=0</formula>
    </cfRule>
  </conditionalFormatting>
  <conditionalFormatting sqref="I502">
    <cfRule type="expression" dxfId="599" priority="44">
      <formula>MOD(ROW(),2)=0</formula>
    </cfRule>
  </conditionalFormatting>
  <conditionalFormatting sqref="I504">
    <cfRule type="expression" dxfId="598" priority="43">
      <formula>MOD(ROW(),2)=0</formula>
    </cfRule>
  </conditionalFormatting>
  <conditionalFormatting sqref="I505">
    <cfRule type="expression" dxfId="597" priority="42">
      <formula>MOD(ROW(),2)=0</formula>
    </cfRule>
  </conditionalFormatting>
  <conditionalFormatting sqref="I506">
    <cfRule type="expression" dxfId="596" priority="41">
      <formula>MOD(ROW(),2)=0</formula>
    </cfRule>
  </conditionalFormatting>
  <conditionalFormatting sqref="J506">
    <cfRule type="expression" dxfId="595" priority="40">
      <formula>MOD(ROW(),2)=0</formula>
    </cfRule>
  </conditionalFormatting>
  <conditionalFormatting sqref="I507">
    <cfRule type="expression" dxfId="594" priority="39">
      <formula>MOD(ROW(),2)=0</formula>
    </cfRule>
  </conditionalFormatting>
  <conditionalFormatting sqref="I508">
    <cfRule type="expression" dxfId="593" priority="38">
      <formula>MOD(ROW(),2)=0</formula>
    </cfRule>
  </conditionalFormatting>
  <conditionalFormatting sqref="I509">
    <cfRule type="expression" dxfId="592" priority="37">
      <formula>MOD(ROW(),2)=0</formula>
    </cfRule>
  </conditionalFormatting>
  <conditionalFormatting sqref="I510">
    <cfRule type="expression" dxfId="591" priority="36">
      <formula>MOD(ROW(),2)=0</formula>
    </cfRule>
  </conditionalFormatting>
  <conditionalFormatting sqref="I516">
    <cfRule type="expression" dxfId="590" priority="35">
      <formula>MOD(ROW(),2)=0</formula>
    </cfRule>
  </conditionalFormatting>
  <conditionalFormatting sqref="I517">
    <cfRule type="expression" dxfId="589" priority="34">
      <formula>MOD(ROW(),2)=0</formula>
    </cfRule>
  </conditionalFormatting>
  <conditionalFormatting sqref="I520">
    <cfRule type="expression" dxfId="588" priority="32">
      <formula>MOD(ROW(),2)=0</formula>
    </cfRule>
  </conditionalFormatting>
  <conditionalFormatting sqref="I570">
    <cfRule type="expression" dxfId="587" priority="31">
      <formula>MOD(ROW(),2)=0</formula>
    </cfRule>
  </conditionalFormatting>
  <conditionalFormatting sqref="I410">
    <cfRule type="expression" dxfId="586" priority="30">
      <formula>MOD(ROW(),2)=0</formula>
    </cfRule>
  </conditionalFormatting>
  <conditionalFormatting sqref="C602">
    <cfRule type="expression" dxfId="585" priority="29">
      <formula>MOD(ROW(),2)=0</formula>
    </cfRule>
  </conditionalFormatting>
  <conditionalFormatting sqref="I603:I604">
    <cfRule type="expression" dxfId="584" priority="28">
      <formula>MOD(ROW(),2)=0</formula>
    </cfRule>
  </conditionalFormatting>
  <conditionalFormatting sqref="C606">
    <cfRule type="expression" dxfId="583" priority="27">
      <formula>MOD(ROW(),2)=0</formula>
    </cfRule>
  </conditionalFormatting>
  <conditionalFormatting sqref="I605">
    <cfRule type="expression" dxfId="582" priority="26">
      <formula>MOD(ROW(),2)=0</formula>
    </cfRule>
  </conditionalFormatting>
  <conditionalFormatting sqref="I606">
    <cfRule type="expression" dxfId="581" priority="25">
      <formula>MOD(ROW(),2)=0</formula>
    </cfRule>
  </conditionalFormatting>
  <conditionalFormatting sqref="C607">
    <cfRule type="expression" dxfId="580" priority="24">
      <formula>MOD(ROW(),2)=0</formula>
    </cfRule>
  </conditionalFormatting>
  <conditionalFormatting sqref="I608">
    <cfRule type="expression" dxfId="579" priority="23">
      <formula>MOD(ROW(),2)=0</formula>
    </cfRule>
  </conditionalFormatting>
  <conditionalFormatting sqref="I609">
    <cfRule type="expression" dxfId="578" priority="22">
      <formula>MOD(ROW(),2)=0</formula>
    </cfRule>
  </conditionalFormatting>
  <conditionalFormatting sqref="I613:I629">
    <cfRule type="expression" dxfId="577" priority="21">
      <formula>MOD(ROW(),2)=0</formula>
    </cfRule>
  </conditionalFormatting>
  <conditionalFormatting sqref="J613">
    <cfRule type="expression" dxfId="576" priority="20">
      <formula>MOD(ROW(),2)=0</formula>
    </cfRule>
  </conditionalFormatting>
  <conditionalFormatting sqref="C629">
    <cfRule type="expression" dxfId="575" priority="19">
      <formula>MOD(ROW(),2)=0</formula>
    </cfRule>
  </conditionalFormatting>
  <conditionalFormatting sqref="E631">
    <cfRule type="expression" dxfId="574" priority="16">
      <formula>MOD(ROW(),2)=0</formula>
    </cfRule>
  </conditionalFormatting>
  <conditionalFormatting sqref="C631">
    <cfRule type="expression" dxfId="573" priority="15">
      <formula>MOD(ROW(),2)=0</formula>
    </cfRule>
  </conditionalFormatting>
  <conditionalFormatting sqref="I631">
    <cfRule type="expression" dxfId="572" priority="14">
      <formula>MOD(ROW(),2)=0</formula>
    </cfRule>
  </conditionalFormatting>
  <conditionalFormatting sqref="I633:I635">
    <cfRule type="expression" dxfId="571" priority="12">
      <formula>MOD(ROW(),2)=0</formula>
    </cfRule>
  </conditionalFormatting>
  <conditionalFormatting sqref="E634">
    <cfRule type="expression" dxfId="570" priority="11">
      <formula>MOD(ROW(),2)=0</formula>
    </cfRule>
  </conditionalFormatting>
  <conditionalFormatting sqref="I647">
    <cfRule type="expression" dxfId="569" priority="6">
      <formula>MOD(ROW(),2)=0</formula>
    </cfRule>
  </conditionalFormatting>
  <conditionalFormatting sqref="I647">
    <cfRule type="expression" dxfId="568" priority="5">
      <formula>MOD(ROW(),2)=0</formula>
    </cfRule>
  </conditionalFormatting>
  <conditionalFormatting sqref="I648">
    <cfRule type="expression" dxfId="567" priority="4">
      <formula>MOD(ROW(),2)=0</formula>
    </cfRule>
  </conditionalFormatting>
  <conditionalFormatting sqref="I648">
    <cfRule type="expression" dxfId="566" priority="3">
      <formula>MOD(ROW(),2)=0</formula>
    </cfRule>
  </conditionalFormatting>
  <conditionalFormatting sqref="I649">
    <cfRule type="expression" dxfId="565" priority="2">
      <formula>MOD(ROW(),2)=0</formula>
    </cfRule>
  </conditionalFormatting>
  <conditionalFormatting sqref="I649">
    <cfRule type="expression" dxfId="564" priority="1">
      <formula>MOD(ROW(),2)=0</formula>
    </cfRule>
  </conditionalFormatting>
  <dataValidations count="5">
    <dataValidation type="custom" allowBlank="1" showInputMessage="1" showErrorMessage="1" sqref="I674:J674" xr:uid="{9A5677A8-4B57-4744-BED5-C34F1F9D7C93}">
      <formula1>IF(ISBLANK($B674),"",WEEKNUM(H674,1))</formula1>
    </dataValidation>
    <dataValidation type="custom" allowBlank="1" showInputMessage="1" showErrorMessage="1" sqref="E674" xr:uid="{2A94491C-6291-4860-ADA8-F1E41ED63FF9}">
      <formula1>IF(ISBLANK($B674),"",WEEKNUM(G674,1))</formula1>
    </dataValidation>
    <dataValidation type="time" allowBlank="1" showInputMessage="1" showErrorMessage="1" sqref="C2459:C1048576 C172:C185 C2450:C2452 C3:C170 C187:C601 C603:C606 C608:C628 C630 C632:C2431" xr:uid="{49CC096B-B3BF-4FBE-B9E8-8BDDB5823C30}">
      <formula1>0.000694444444444444</formula1>
      <formula2>0.999305555555556</formula2>
    </dataValidation>
    <dataValidation type="custom" allowBlank="1" showInputMessage="1" showErrorMessage="1" sqref="A2450:A2452 A4:A2431" xr:uid="{AF8AA310-9CC3-4E56-8411-DD52956359C3}">
      <formula1>IF(ISBLANK($B4),"",WEEKNUM(B4,1))</formula1>
    </dataValidation>
    <dataValidation type="date" allowBlank="1" showInputMessage="1" showErrorMessage="1" sqref="B4:B946" xr:uid="{2E1F8411-BA91-44F8-A598-D9348382996C}">
      <formula1>45292</formula1>
      <formula2>45657</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EA399A5B-FA31-4BFE-89DA-7AB9176960DC}">
          <x14:formula1>
            <xm:f>'רשימה נפתחת - לא לגעת!!'!$B$62:$B$69</xm:f>
          </x14:formula1>
          <xm:sqref>F4:F16 F2450:F2452 F19:F262 F264:F2431</xm:sqref>
        </x14:dataValidation>
        <x14:dataValidation type="list" allowBlank="1" showInputMessage="1" showErrorMessage="1" xr:uid="{88C4A5FE-1C4A-4BD7-9DA5-66307F216F51}">
          <x14:formula1>
            <xm:f>'רשימה נפתחת - לא לגעת!!'!$F$17:$F$18</xm:f>
          </x14:formula1>
          <xm:sqref>K4:K302 K305:K2452</xm:sqref>
        </x14:dataValidation>
        <x14:dataValidation type="list" allowBlank="1" showInputMessage="1" showErrorMessage="1" xr:uid="{F44C933F-5F74-49DF-B1BA-33792BEEFDB2}">
          <x14:formula1>
            <xm:f>'רשימה נפתחת - לא לגעת!!'!$B$9:$B$10</xm:f>
          </x14:formula1>
          <xm:sqref>H2450:H2452 H4:H2431</xm:sqref>
        </x14:dataValidation>
        <x14:dataValidation type="list" allowBlank="1" showInputMessage="1" showErrorMessage="1" xr:uid="{352E7B8D-C744-417B-B884-9259C2CCF504}">
          <x14:formula1>
            <xm:f>'רשימה נפתחת - לא לגעת!!'!$B$2:$B$8</xm:f>
          </x14:formula1>
          <xm:sqref>D4:D946</xm:sqref>
        </x14:dataValidation>
        <x14:dataValidation type="list" allowBlank="1" showInputMessage="1" showErrorMessage="1" xr:uid="{68ADF79E-A5B8-421B-8609-019856085168}">
          <x14:formula1>
            <xm:f>'רשימה נפתחת - לא לגעת!!'!$B$11:$B$12</xm:f>
          </x14:formula1>
          <xm:sqref>G4:G946</xm:sqref>
        </x14:dataValidation>
        <x14:dataValidation type="list" allowBlank="1" showInputMessage="1" showErrorMessage="1" xr:uid="{71D286F9-C68C-42A1-8197-3D28D4F794E7}">
          <x14:formula1>
            <xm:f>'רשימה נפתחת - לא לגעת!!'!$B$57:$B$60</xm:f>
          </x14:formula1>
          <xm:sqref>L4:L2452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Worksheet______17" filterMode="1"/>
  <dimension ref="A1:I778"/>
  <sheetViews>
    <sheetView rightToLeft="1" zoomScale="120" zoomScaleNormal="120" workbookViewId="0">
      <pane xSplit="2" ySplit="3" topLeftCell="C174" activePane="bottomRight" state="frozen"/>
      <selection activeCell="K740" sqref="A1:K740"/>
      <selection pane="topRight" activeCell="K740" sqref="A1:K740"/>
      <selection pane="bottomLeft" activeCell="K740" sqref="A1:K740"/>
      <selection pane="bottomRight" activeCell="F167" sqref="F167:F181"/>
    </sheetView>
  </sheetViews>
  <sheetFormatPr defaultColWidth="9" defaultRowHeight="15.75" x14ac:dyDescent="0.2"/>
  <cols>
    <col min="1" max="1" width="12.125" style="164" customWidth="1"/>
    <col min="2" max="2" width="16.5" style="164" customWidth="1"/>
    <col min="3" max="3" width="14.875" style="164" customWidth="1"/>
    <col min="4" max="4" width="15.125" style="164" customWidth="1"/>
    <col min="5" max="5" width="15.25" style="164" customWidth="1"/>
    <col min="6" max="6" width="15.375" style="164" customWidth="1"/>
    <col min="7" max="7" width="45.625" style="164" customWidth="1"/>
    <col min="8" max="8" width="15" style="164" customWidth="1"/>
    <col min="9" max="9" width="13.875" style="164" customWidth="1"/>
    <col min="10" max="16384" width="9" style="71"/>
  </cols>
  <sheetData>
    <row r="1" spans="1:9" ht="31.5" customHeight="1" thickBot="1" x14ac:dyDescent="0.25">
      <c r="A1" s="581" t="s">
        <v>147</v>
      </c>
      <c r="B1" s="582"/>
      <c r="C1" s="582"/>
      <c r="D1" s="582"/>
      <c r="E1" s="582"/>
      <c r="F1" s="582"/>
      <c r="G1" s="582"/>
      <c r="H1" s="582"/>
      <c r="I1" s="583"/>
    </row>
    <row r="2" spans="1:9" ht="35.25" customHeight="1" thickBot="1" x14ac:dyDescent="0.25">
      <c r="A2" s="72" t="s">
        <v>18</v>
      </c>
      <c r="B2" s="73" t="s">
        <v>19</v>
      </c>
      <c r="C2" s="74" t="s">
        <v>20</v>
      </c>
      <c r="D2" s="73" t="s">
        <v>21</v>
      </c>
      <c r="E2" s="74" t="s">
        <v>20</v>
      </c>
      <c r="F2" s="147" t="s">
        <v>20</v>
      </c>
      <c r="G2" s="73" t="s">
        <v>21</v>
      </c>
      <c r="H2" s="148"/>
      <c r="I2" s="147" t="s">
        <v>20</v>
      </c>
    </row>
    <row r="3" spans="1:9" ht="35.25" customHeight="1" x14ac:dyDescent="0.2">
      <c r="A3" s="149" t="s">
        <v>0</v>
      </c>
      <c r="B3" s="149" t="s">
        <v>1</v>
      </c>
      <c r="C3" s="149" t="s">
        <v>2</v>
      </c>
      <c r="D3" s="149" t="s">
        <v>4</v>
      </c>
      <c r="E3" s="149" t="s">
        <v>52</v>
      </c>
      <c r="F3" s="150" t="s">
        <v>53</v>
      </c>
      <c r="G3" s="149" t="s">
        <v>92</v>
      </c>
      <c r="H3" s="149" t="s">
        <v>45</v>
      </c>
      <c r="I3" s="149" t="s">
        <v>90</v>
      </c>
    </row>
    <row r="4" spans="1:9" ht="47.25" hidden="1" x14ac:dyDescent="0.2">
      <c r="A4" s="88">
        <f>WEEKNUM(B4)</f>
        <v>1</v>
      </c>
      <c r="B4" s="151">
        <v>45292</v>
      </c>
      <c r="C4" s="151" t="s">
        <v>13</v>
      </c>
      <c r="D4" s="152" t="s">
        <v>167</v>
      </c>
      <c r="E4" s="151" t="s">
        <v>61</v>
      </c>
      <c r="F4" s="152" t="s">
        <v>8</v>
      </c>
      <c r="G4" s="153" t="s">
        <v>258</v>
      </c>
      <c r="H4" s="154" t="s">
        <v>259</v>
      </c>
      <c r="I4" s="152" t="s">
        <v>99</v>
      </c>
    </row>
    <row r="5" spans="1:9" ht="63" hidden="1" x14ac:dyDescent="0.2">
      <c r="A5" s="88">
        <f t="shared" ref="A5:A68" si="0">WEEKNUM(B5)</f>
        <v>1</v>
      </c>
      <c r="B5" s="67">
        <v>45295</v>
      </c>
      <c r="C5" s="67" t="s">
        <v>9</v>
      </c>
      <c r="D5" s="66" t="s">
        <v>239</v>
      </c>
      <c r="E5" s="67" t="s">
        <v>61</v>
      </c>
      <c r="F5" s="66" t="s">
        <v>8</v>
      </c>
      <c r="G5" s="154" t="s">
        <v>236</v>
      </c>
      <c r="H5" s="154" t="s">
        <v>235</v>
      </c>
      <c r="I5" s="66" t="s">
        <v>99</v>
      </c>
    </row>
    <row r="6" spans="1:9" ht="78.75" hidden="1" x14ac:dyDescent="0.2">
      <c r="A6" s="88">
        <f t="shared" si="0"/>
        <v>1</v>
      </c>
      <c r="B6" s="67">
        <v>45295</v>
      </c>
      <c r="C6" s="67" t="s">
        <v>11</v>
      </c>
      <c r="D6" s="66" t="s">
        <v>171</v>
      </c>
      <c r="E6" s="67" t="s">
        <v>55</v>
      </c>
      <c r="F6" s="66" t="s">
        <v>8</v>
      </c>
      <c r="G6" s="154" t="s">
        <v>238</v>
      </c>
      <c r="H6" s="154" t="s">
        <v>237</v>
      </c>
      <c r="I6" s="66" t="s">
        <v>99</v>
      </c>
    </row>
    <row r="7" spans="1:9" ht="31.5" hidden="1" x14ac:dyDescent="0.2">
      <c r="A7" s="88">
        <f t="shared" si="0"/>
        <v>1</v>
      </c>
      <c r="B7" s="67">
        <v>45296</v>
      </c>
      <c r="C7" s="67" t="s">
        <v>10</v>
      </c>
      <c r="D7" s="66" t="s">
        <v>255</v>
      </c>
      <c r="E7" s="67" t="s">
        <v>55</v>
      </c>
      <c r="F7" s="66" t="s">
        <v>8</v>
      </c>
      <c r="G7" s="66" t="s">
        <v>257</v>
      </c>
      <c r="H7" s="154" t="s">
        <v>256</v>
      </c>
      <c r="I7" s="66" t="s">
        <v>99</v>
      </c>
    </row>
    <row r="8" spans="1:9" ht="110.25" hidden="1" x14ac:dyDescent="0.2">
      <c r="A8" s="88">
        <f t="shared" si="0"/>
        <v>2</v>
      </c>
      <c r="B8" s="67">
        <v>45299</v>
      </c>
      <c r="C8" s="67" t="s">
        <v>10</v>
      </c>
      <c r="D8" s="66" t="s">
        <v>255</v>
      </c>
      <c r="E8" s="67" t="s">
        <v>55</v>
      </c>
      <c r="F8" s="66" t="s">
        <v>8</v>
      </c>
      <c r="G8" s="66" t="s">
        <v>298</v>
      </c>
      <c r="H8" s="154" t="s">
        <v>299</v>
      </c>
      <c r="I8" s="66" t="s">
        <v>99</v>
      </c>
    </row>
    <row r="9" spans="1:9" ht="94.5" hidden="1" x14ac:dyDescent="0.2">
      <c r="A9" s="88">
        <f t="shared" si="0"/>
        <v>2</v>
      </c>
      <c r="B9" s="67">
        <v>45299</v>
      </c>
      <c r="C9" s="67" t="s">
        <v>9</v>
      </c>
      <c r="D9" s="66" t="s">
        <v>311</v>
      </c>
      <c r="E9" s="67" t="s">
        <v>61</v>
      </c>
      <c r="F9" s="66" t="s">
        <v>8</v>
      </c>
      <c r="G9" s="66" t="s">
        <v>326</v>
      </c>
      <c r="H9" s="154" t="s">
        <v>327</v>
      </c>
      <c r="I9" s="152" t="s">
        <v>99</v>
      </c>
    </row>
    <row r="10" spans="1:9" ht="78.75" hidden="1" x14ac:dyDescent="0.2">
      <c r="A10" s="88">
        <f t="shared" si="0"/>
        <v>2</v>
      </c>
      <c r="B10" s="67">
        <v>45303</v>
      </c>
      <c r="C10" s="155" t="s">
        <v>10</v>
      </c>
      <c r="D10" s="96" t="s">
        <v>255</v>
      </c>
      <c r="E10" s="96" t="s">
        <v>55</v>
      </c>
      <c r="F10" s="66" t="s">
        <v>8</v>
      </c>
      <c r="G10" s="66" t="s">
        <v>376</v>
      </c>
      <c r="H10" s="154" t="s">
        <v>377</v>
      </c>
      <c r="I10" s="66" t="s">
        <v>99</v>
      </c>
    </row>
    <row r="11" spans="1:9" ht="31.5" hidden="1" x14ac:dyDescent="0.2">
      <c r="A11" s="88">
        <f t="shared" si="0"/>
        <v>3</v>
      </c>
      <c r="B11" s="67">
        <v>45305</v>
      </c>
      <c r="C11" s="67" t="s">
        <v>10</v>
      </c>
      <c r="D11" s="66" t="s">
        <v>255</v>
      </c>
      <c r="E11" s="96" t="s">
        <v>55</v>
      </c>
      <c r="F11" s="66" t="s">
        <v>8</v>
      </c>
      <c r="G11" s="66" t="s">
        <v>414</v>
      </c>
      <c r="H11" s="154" t="s">
        <v>415</v>
      </c>
      <c r="I11" s="66" t="s">
        <v>99</v>
      </c>
    </row>
    <row r="12" spans="1:9" ht="94.5" hidden="1" x14ac:dyDescent="0.2">
      <c r="A12" s="88">
        <f t="shared" si="0"/>
        <v>3</v>
      </c>
      <c r="B12" s="67">
        <v>45305</v>
      </c>
      <c r="C12" s="67" t="s">
        <v>10</v>
      </c>
      <c r="D12" s="66" t="s">
        <v>255</v>
      </c>
      <c r="E12" s="66" t="s">
        <v>55</v>
      </c>
      <c r="F12" s="66" t="s">
        <v>8</v>
      </c>
      <c r="G12" s="66" t="s">
        <v>416</v>
      </c>
      <c r="H12" s="154" t="s">
        <v>417</v>
      </c>
      <c r="I12" s="66" t="s">
        <v>99</v>
      </c>
    </row>
    <row r="13" spans="1:9" ht="94.5" hidden="1" x14ac:dyDescent="0.2">
      <c r="A13" s="88">
        <f t="shared" si="0"/>
        <v>3</v>
      </c>
      <c r="B13" s="67">
        <v>45305</v>
      </c>
      <c r="C13" s="67" t="s">
        <v>10</v>
      </c>
      <c r="D13" s="66" t="s">
        <v>255</v>
      </c>
      <c r="E13" s="66" t="s">
        <v>55</v>
      </c>
      <c r="F13" s="66" t="s">
        <v>8</v>
      </c>
      <c r="G13" s="66" t="s">
        <v>418</v>
      </c>
      <c r="H13" s="154" t="s">
        <v>419</v>
      </c>
      <c r="I13" s="66" t="s">
        <v>99</v>
      </c>
    </row>
    <row r="14" spans="1:9" ht="78.75" hidden="1" x14ac:dyDescent="0.2">
      <c r="A14" s="88">
        <f t="shared" si="0"/>
        <v>3</v>
      </c>
      <c r="B14" s="67">
        <v>45307</v>
      </c>
      <c r="C14" s="155" t="s">
        <v>12</v>
      </c>
      <c r="D14" s="96" t="s">
        <v>460</v>
      </c>
      <c r="E14" s="96" t="s">
        <v>61</v>
      </c>
      <c r="F14" s="66" t="s">
        <v>8</v>
      </c>
      <c r="G14" s="66" t="s">
        <v>461</v>
      </c>
      <c r="H14" s="154" t="s">
        <v>462</v>
      </c>
      <c r="I14" s="152" t="s">
        <v>99</v>
      </c>
    </row>
    <row r="15" spans="1:9" ht="173.25" hidden="1" x14ac:dyDescent="0.2">
      <c r="A15" s="88">
        <f t="shared" si="0"/>
        <v>3</v>
      </c>
      <c r="B15" s="155">
        <v>45308</v>
      </c>
      <c r="C15" s="155" t="s">
        <v>11</v>
      </c>
      <c r="D15" s="96" t="s">
        <v>171</v>
      </c>
      <c r="E15" s="96" t="s">
        <v>61</v>
      </c>
      <c r="F15" s="66" t="s">
        <v>8</v>
      </c>
      <c r="G15" s="66" t="s">
        <v>480</v>
      </c>
      <c r="H15" s="154" t="s">
        <v>481</v>
      </c>
      <c r="I15" s="66" t="s">
        <v>99</v>
      </c>
    </row>
    <row r="16" spans="1:9" ht="47.25" hidden="1" x14ac:dyDescent="0.2">
      <c r="A16" s="88">
        <f t="shared" si="0"/>
        <v>3</v>
      </c>
      <c r="B16" s="155">
        <v>45310</v>
      </c>
      <c r="C16" s="155" t="s">
        <v>10</v>
      </c>
      <c r="D16" s="96" t="s">
        <v>255</v>
      </c>
      <c r="E16" s="96" t="s">
        <v>55</v>
      </c>
      <c r="F16" s="66" t="s">
        <v>8</v>
      </c>
      <c r="G16" s="66" t="s">
        <v>499</v>
      </c>
      <c r="H16" s="154" t="s">
        <v>500</v>
      </c>
      <c r="I16" s="66" t="s">
        <v>99</v>
      </c>
    </row>
    <row r="17" spans="1:9" ht="31.5" hidden="1" x14ac:dyDescent="0.2">
      <c r="A17" s="88">
        <f t="shared" si="0"/>
        <v>4</v>
      </c>
      <c r="B17" s="155">
        <v>45315</v>
      </c>
      <c r="C17" s="155" t="s">
        <v>10</v>
      </c>
      <c r="D17" s="96" t="s">
        <v>255</v>
      </c>
      <c r="E17" s="96" t="s">
        <v>55</v>
      </c>
      <c r="F17" s="66" t="s">
        <v>8</v>
      </c>
      <c r="G17" s="66" t="s">
        <v>581</v>
      </c>
      <c r="H17" s="154" t="s">
        <v>256</v>
      </c>
      <c r="I17" s="66" t="s">
        <v>99</v>
      </c>
    </row>
    <row r="18" spans="1:9" ht="31.5" hidden="1" x14ac:dyDescent="0.2">
      <c r="A18" s="88">
        <f t="shared" si="0"/>
        <v>4</v>
      </c>
      <c r="B18" s="155">
        <v>45315</v>
      </c>
      <c r="C18" s="155" t="s">
        <v>10</v>
      </c>
      <c r="D18" s="96" t="s">
        <v>255</v>
      </c>
      <c r="E18" s="96" t="s">
        <v>55</v>
      </c>
      <c r="F18" s="66" t="s">
        <v>8</v>
      </c>
      <c r="G18" s="66" t="s">
        <v>582</v>
      </c>
      <c r="H18" s="154" t="s">
        <v>256</v>
      </c>
      <c r="I18" s="66" t="s">
        <v>99</v>
      </c>
    </row>
    <row r="19" spans="1:9" ht="40.5" hidden="1" customHeight="1" x14ac:dyDescent="0.2">
      <c r="A19" s="88">
        <f t="shared" si="0"/>
        <v>4</v>
      </c>
      <c r="B19" s="155">
        <v>45318</v>
      </c>
      <c r="C19" s="155" t="s">
        <v>10</v>
      </c>
      <c r="D19" s="96" t="s">
        <v>255</v>
      </c>
      <c r="E19" s="96" t="s">
        <v>55</v>
      </c>
      <c r="F19" s="66" t="s">
        <v>8</v>
      </c>
      <c r="G19" s="154" t="s">
        <v>622</v>
      </c>
      <c r="H19" s="154" t="s">
        <v>623</v>
      </c>
      <c r="I19" s="152" t="s">
        <v>99</v>
      </c>
    </row>
    <row r="20" spans="1:9" hidden="1" x14ac:dyDescent="0.2">
      <c r="A20" s="88">
        <f t="shared" si="0"/>
        <v>5</v>
      </c>
      <c r="B20" s="155">
        <v>45321</v>
      </c>
      <c r="C20" s="155" t="s">
        <v>10</v>
      </c>
      <c r="D20" s="96" t="s">
        <v>255</v>
      </c>
      <c r="E20" s="96" t="s">
        <v>55</v>
      </c>
      <c r="F20" s="66" t="s">
        <v>8</v>
      </c>
      <c r="G20" s="66" t="s">
        <v>655</v>
      </c>
      <c r="H20" s="66" t="s">
        <v>656</v>
      </c>
      <c r="I20" s="66" t="s">
        <v>99</v>
      </c>
    </row>
    <row r="21" spans="1:9" hidden="1" x14ac:dyDescent="0.2">
      <c r="A21" s="88">
        <f t="shared" si="0"/>
        <v>5</v>
      </c>
      <c r="B21" s="155">
        <v>45322</v>
      </c>
      <c r="C21" s="155" t="s">
        <v>10</v>
      </c>
      <c r="D21" s="96" t="s">
        <v>255</v>
      </c>
      <c r="E21" s="96" t="s">
        <v>55</v>
      </c>
      <c r="F21" s="156" t="s">
        <v>8</v>
      </c>
      <c r="G21" s="66" t="s">
        <v>668</v>
      </c>
      <c r="H21" s="66" t="s">
        <v>656</v>
      </c>
      <c r="I21" s="66" t="s">
        <v>99</v>
      </c>
    </row>
    <row r="22" spans="1:9" hidden="1" x14ac:dyDescent="0.2">
      <c r="A22" s="88">
        <f t="shared" si="0"/>
        <v>5</v>
      </c>
      <c r="B22" s="155">
        <v>45322</v>
      </c>
      <c r="C22" s="155" t="s">
        <v>10</v>
      </c>
      <c r="D22" s="96" t="s">
        <v>255</v>
      </c>
      <c r="E22" s="96" t="s">
        <v>55</v>
      </c>
      <c r="F22" s="156" t="s">
        <v>8</v>
      </c>
      <c r="G22" s="66" t="s">
        <v>669</v>
      </c>
      <c r="H22" s="66" t="s">
        <v>656</v>
      </c>
      <c r="I22" s="66" t="s">
        <v>99</v>
      </c>
    </row>
    <row r="23" spans="1:9" ht="31.5" hidden="1" x14ac:dyDescent="0.2">
      <c r="A23" s="88">
        <f t="shared" si="0"/>
        <v>5</v>
      </c>
      <c r="B23" s="155">
        <v>45323</v>
      </c>
      <c r="C23" s="155" t="s">
        <v>10</v>
      </c>
      <c r="D23" s="96" t="s">
        <v>255</v>
      </c>
      <c r="E23" s="96" t="s">
        <v>55</v>
      </c>
      <c r="F23" s="156" t="s">
        <v>8</v>
      </c>
      <c r="G23" s="66" t="s">
        <v>689</v>
      </c>
      <c r="H23" s="154" t="s">
        <v>690</v>
      </c>
      <c r="I23" s="66" t="s">
        <v>99</v>
      </c>
    </row>
    <row r="24" spans="1:9" ht="47.25" hidden="1" x14ac:dyDescent="0.2">
      <c r="A24" s="88">
        <f t="shared" si="0"/>
        <v>6</v>
      </c>
      <c r="B24" s="155">
        <v>45326</v>
      </c>
      <c r="C24" s="155" t="s">
        <v>10</v>
      </c>
      <c r="D24" s="96" t="s">
        <v>255</v>
      </c>
      <c r="E24" s="96" t="s">
        <v>55</v>
      </c>
      <c r="F24" s="156" t="s">
        <v>8</v>
      </c>
      <c r="G24" s="66" t="s">
        <v>734</v>
      </c>
      <c r="H24" s="154" t="s">
        <v>735</v>
      </c>
      <c r="I24" s="152" t="s">
        <v>99</v>
      </c>
    </row>
    <row r="25" spans="1:9" ht="63" hidden="1" x14ac:dyDescent="0.2">
      <c r="A25" s="88">
        <f t="shared" si="0"/>
        <v>6</v>
      </c>
      <c r="B25" s="155">
        <v>45328</v>
      </c>
      <c r="C25" s="155" t="s">
        <v>11</v>
      </c>
      <c r="D25" s="96" t="s">
        <v>768</v>
      </c>
      <c r="E25" s="96" t="s">
        <v>61</v>
      </c>
      <c r="F25" s="156" t="s">
        <v>8</v>
      </c>
      <c r="G25" s="66" t="s">
        <v>769</v>
      </c>
      <c r="H25" s="154" t="s">
        <v>770</v>
      </c>
      <c r="I25" s="152" t="s">
        <v>99</v>
      </c>
    </row>
    <row r="26" spans="1:9" ht="63" hidden="1" x14ac:dyDescent="0.2">
      <c r="A26" s="88">
        <f t="shared" si="0"/>
        <v>6</v>
      </c>
      <c r="B26" s="155">
        <v>45332</v>
      </c>
      <c r="C26" s="155" t="s">
        <v>14</v>
      </c>
      <c r="D26" s="96" t="s">
        <v>412</v>
      </c>
      <c r="E26" s="96" t="s">
        <v>61</v>
      </c>
      <c r="F26" s="156" t="s">
        <v>8</v>
      </c>
      <c r="G26" s="66" t="s">
        <v>804</v>
      </c>
      <c r="H26" s="154" t="s">
        <v>805</v>
      </c>
      <c r="I26" s="66" t="s">
        <v>99</v>
      </c>
    </row>
    <row r="27" spans="1:9" ht="189" hidden="1" x14ac:dyDescent="0.2">
      <c r="A27" s="88">
        <f t="shared" si="0"/>
        <v>7</v>
      </c>
      <c r="B27" s="155">
        <v>45333</v>
      </c>
      <c r="C27" s="155" t="s">
        <v>10</v>
      </c>
      <c r="D27" s="96" t="s">
        <v>255</v>
      </c>
      <c r="E27" s="96" t="s">
        <v>55</v>
      </c>
      <c r="F27" s="156" t="s">
        <v>8</v>
      </c>
      <c r="G27" s="154" t="s">
        <v>807</v>
      </c>
      <c r="H27" s="154" t="s">
        <v>806</v>
      </c>
      <c r="I27" s="66" t="s">
        <v>99</v>
      </c>
    </row>
    <row r="28" spans="1:9" ht="31.5" hidden="1" x14ac:dyDescent="0.2">
      <c r="A28" s="88">
        <f t="shared" si="0"/>
        <v>7</v>
      </c>
      <c r="B28" s="155">
        <v>45334</v>
      </c>
      <c r="C28" s="155" t="s">
        <v>10</v>
      </c>
      <c r="D28" s="96" t="s">
        <v>255</v>
      </c>
      <c r="E28" s="96" t="s">
        <v>55</v>
      </c>
      <c r="F28" s="156" t="s">
        <v>8</v>
      </c>
      <c r="G28" s="154" t="s">
        <v>850</v>
      </c>
      <c r="H28" s="154" t="s">
        <v>849</v>
      </c>
      <c r="I28" s="66" t="s">
        <v>99</v>
      </c>
    </row>
    <row r="29" spans="1:9" ht="47.25" hidden="1" x14ac:dyDescent="0.2">
      <c r="A29" s="88">
        <f t="shared" si="0"/>
        <v>7</v>
      </c>
      <c r="B29" s="155">
        <v>45335</v>
      </c>
      <c r="C29" s="155" t="s">
        <v>13</v>
      </c>
      <c r="D29" s="96" t="s">
        <v>861</v>
      </c>
      <c r="E29" s="96" t="s">
        <v>55</v>
      </c>
      <c r="F29" s="156" t="s">
        <v>8</v>
      </c>
      <c r="G29" s="154" t="s">
        <v>863</v>
      </c>
      <c r="H29" s="154" t="s">
        <v>862</v>
      </c>
      <c r="I29" s="152" t="s">
        <v>99</v>
      </c>
    </row>
    <row r="30" spans="1:9" ht="220.5" hidden="1" x14ac:dyDescent="0.2">
      <c r="A30" s="88">
        <f t="shared" si="0"/>
        <v>7</v>
      </c>
      <c r="B30" s="155">
        <v>45336</v>
      </c>
      <c r="C30" s="155" t="s">
        <v>10</v>
      </c>
      <c r="D30" s="96" t="s">
        <v>255</v>
      </c>
      <c r="E30" s="96" t="s">
        <v>55</v>
      </c>
      <c r="F30" s="156" t="s">
        <v>8</v>
      </c>
      <c r="G30" s="66" t="s">
        <v>864</v>
      </c>
      <c r="H30" s="154" t="s">
        <v>865</v>
      </c>
      <c r="I30" s="66" t="s">
        <v>99</v>
      </c>
    </row>
    <row r="31" spans="1:9" ht="78.75" hidden="1" x14ac:dyDescent="0.2">
      <c r="A31" s="88">
        <f t="shared" si="0"/>
        <v>7</v>
      </c>
      <c r="B31" s="155">
        <v>45336</v>
      </c>
      <c r="C31" s="155" t="s">
        <v>13</v>
      </c>
      <c r="D31" s="96" t="s">
        <v>207</v>
      </c>
      <c r="E31" s="96" t="s">
        <v>61</v>
      </c>
      <c r="F31" s="156" t="s">
        <v>8</v>
      </c>
      <c r="G31" s="66" t="s">
        <v>876</v>
      </c>
      <c r="H31" s="154" t="s">
        <v>877</v>
      </c>
      <c r="I31" s="66" t="s">
        <v>99</v>
      </c>
    </row>
    <row r="32" spans="1:9" ht="31.5" hidden="1" x14ac:dyDescent="0.2">
      <c r="A32" s="88">
        <f t="shared" si="0"/>
        <v>7</v>
      </c>
      <c r="B32" s="155">
        <v>45337</v>
      </c>
      <c r="C32" s="155" t="s">
        <v>10</v>
      </c>
      <c r="D32" s="96" t="s">
        <v>255</v>
      </c>
      <c r="E32" s="96" t="s">
        <v>55</v>
      </c>
      <c r="F32" s="156" t="s">
        <v>8</v>
      </c>
      <c r="G32" s="66" t="s">
        <v>878</v>
      </c>
      <c r="H32" s="154" t="s">
        <v>880</v>
      </c>
      <c r="I32" s="66" t="s">
        <v>99</v>
      </c>
    </row>
    <row r="33" spans="1:9" ht="31.5" hidden="1" x14ac:dyDescent="0.2">
      <c r="A33" s="88">
        <f t="shared" si="0"/>
        <v>7</v>
      </c>
      <c r="B33" s="155">
        <v>45337</v>
      </c>
      <c r="C33" s="155" t="s">
        <v>10</v>
      </c>
      <c r="D33" s="96" t="s">
        <v>255</v>
      </c>
      <c r="E33" s="96" t="s">
        <v>55</v>
      </c>
      <c r="F33" s="156" t="s">
        <v>8</v>
      </c>
      <c r="G33" s="66" t="s">
        <v>879</v>
      </c>
      <c r="H33" s="154" t="s">
        <v>880</v>
      </c>
      <c r="I33" s="66" t="s">
        <v>99</v>
      </c>
    </row>
    <row r="34" spans="1:9" ht="31.5" hidden="1" x14ac:dyDescent="0.2">
      <c r="A34" s="88">
        <f t="shared" si="0"/>
        <v>7</v>
      </c>
      <c r="B34" s="155">
        <v>45338</v>
      </c>
      <c r="C34" s="155" t="s">
        <v>10</v>
      </c>
      <c r="D34" s="96" t="s">
        <v>255</v>
      </c>
      <c r="E34" s="96" t="s">
        <v>55</v>
      </c>
      <c r="F34" s="156" t="s">
        <v>8</v>
      </c>
      <c r="G34" s="66" t="s">
        <v>888</v>
      </c>
      <c r="H34" s="154" t="s">
        <v>415</v>
      </c>
      <c r="I34" s="66" t="s">
        <v>99</v>
      </c>
    </row>
    <row r="35" spans="1:9" ht="31.5" hidden="1" x14ac:dyDescent="0.2">
      <c r="A35" s="88">
        <f t="shared" si="0"/>
        <v>7</v>
      </c>
      <c r="B35" s="155">
        <v>45338</v>
      </c>
      <c r="C35" s="155" t="s">
        <v>10</v>
      </c>
      <c r="D35" s="96" t="s">
        <v>255</v>
      </c>
      <c r="E35" s="96" t="s">
        <v>55</v>
      </c>
      <c r="F35" s="156" t="s">
        <v>8</v>
      </c>
      <c r="G35" s="66" t="s">
        <v>582</v>
      </c>
      <c r="H35" s="154" t="s">
        <v>889</v>
      </c>
      <c r="I35" s="66" t="s">
        <v>99</v>
      </c>
    </row>
    <row r="36" spans="1:9" ht="31.5" hidden="1" x14ac:dyDescent="0.2">
      <c r="A36" s="88">
        <f t="shared" si="0"/>
        <v>7</v>
      </c>
      <c r="B36" s="155">
        <v>45338</v>
      </c>
      <c r="C36" s="155" t="s">
        <v>10</v>
      </c>
      <c r="D36" s="96" t="s">
        <v>178</v>
      </c>
      <c r="E36" s="96" t="s">
        <v>55</v>
      </c>
      <c r="F36" s="156" t="s">
        <v>8</v>
      </c>
      <c r="G36" s="66" t="s">
        <v>899</v>
      </c>
      <c r="H36" s="154" t="s">
        <v>849</v>
      </c>
      <c r="I36" s="66" t="s">
        <v>99</v>
      </c>
    </row>
    <row r="37" spans="1:9" ht="31.5" hidden="1" x14ac:dyDescent="0.2">
      <c r="A37" s="88">
        <f t="shared" si="0"/>
        <v>8</v>
      </c>
      <c r="B37" s="155">
        <v>45341</v>
      </c>
      <c r="C37" s="155" t="s">
        <v>10</v>
      </c>
      <c r="D37" s="96" t="s">
        <v>255</v>
      </c>
      <c r="E37" s="96" t="s">
        <v>55</v>
      </c>
      <c r="F37" s="156" t="s">
        <v>8</v>
      </c>
      <c r="G37" s="66" t="s">
        <v>668</v>
      </c>
      <c r="H37" s="154" t="s">
        <v>849</v>
      </c>
      <c r="I37" s="66" t="s">
        <v>99</v>
      </c>
    </row>
    <row r="38" spans="1:9" ht="63" hidden="1" x14ac:dyDescent="0.2">
      <c r="A38" s="88">
        <f t="shared" si="0"/>
        <v>8</v>
      </c>
      <c r="B38" s="155">
        <v>45345</v>
      </c>
      <c r="C38" s="96">
        <v>417</v>
      </c>
      <c r="D38" s="96" t="s">
        <v>365</v>
      </c>
      <c r="E38" s="96" t="s">
        <v>55</v>
      </c>
      <c r="F38" s="156" t="s">
        <v>8</v>
      </c>
      <c r="G38" s="154" t="s">
        <v>1007</v>
      </c>
      <c r="H38" s="154" t="s">
        <v>1006</v>
      </c>
      <c r="I38" s="66" t="s">
        <v>99</v>
      </c>
    </row>
    <row r="39" spans="1:9" ht="31.5" hidden="1" x14ac:dyDescent="0.2">
      <c r="A39" s="88">
        <f t="shared" si="0"/>
        <v>8</v>
      </c>
      <c r="B39" s="155">
        <v>45346</v>
      </c>
      <c r="C39" s="96" t="s">
        <v>11</v>
      </c>
      <c r="D39" s="96" t="s">
        <v>171</v>
      </c>
      <c r="E39" s="96" t="s">
        <v>55</v>
      </c>
      <c r="F39" s="156" t="s">
        <v>8</v>
      </c>
      <c r="G39" s="154" t="s">
        <v>1012</v>
      </c>
      <c r="H39" s="154" t="s">
        <v>849</v>
      </c>
      <c r="I39" s="66" t="s">
        <v>99</v>
      </c>
    </row>
    <row r="40" spans="1:9" ht="47.25" hidden="1" x14ac:dyDescent="0.2">
      <c r="A40" s="88">
        <f t="shared" si="0"/>
        <v>8</v>
      </c>
      <c r="B40" s="155">
        <v>45346</v>
      </c>
      <c r="C40" s="155" t="s">
        <v>13</v>
      </c>
      <c r="D40" s="96" t="s">
        <v>1011</v>
      </c>
      <c r="E40" s="96" t="s">
        <v>55</v>
      </c>
      <c r="F40" s="156" t="s">
        <v>8</v>
      </c>
      <c r="G40" s="154" t="s">
        <v>1014</v>
      </c>
      <c r="H40" s="154" t="s">
        <v>1013</v>
      </c>
      <c r="I40" s="66" t="s">
        <v>99</v>
      </c>
    </row>
    <row r="41" spans="1:9" ht="47.25" hidden="1" x14ac:dyDescent="0.2">
      <c r="A41" s="88">
        <f t="shared" si="0"/>
        <v>9</v>
      </c>
      <c r="B41" s="155">
        <v>45347</v>
      </c>
      <c r="C41" s="155" t="s">
        <v>10</v>
      </c>
      <c r="D41" s="96" t="s">
        <v>255</v>
      </c>
      <c r="E41" s="96" t="s">
        <v>55</v>
      </c>
      <c r="F41" s="156" t="s">
        <v>8</v>
      </c>
      <c r="G41" s="154" t="s">
        <v>1016</v>
      </c>
      <c r="H41" s="154" t="s">
        <v>1015</v>
      </c>
      <c r="I41" s="66" t="s">
        <v>99</v>
      </c>
    </row>
    <row r="42" spans="1:9" hidden="1" x14ac:dyDescent="0.2">
      <c r="A42" s="88">
        <f t="shared" si="0"/>
        <v>9</v>
      </c>
      <c r="B42" s="155">
        <v>45351</v>
      </c>
      <c r="C42" s="155" t="s">
        <v>10</v>
      </c>
      <c r="D42" s="96" t="s">
        <v>255</v>
      </c>
      <c r="E42" s="96" t="s">
        <v>55</v>
      </c>
      <c r="F42" s="156" t="s">
        <v>8</v>
      </c>
      <c r="G42" s="66" t="s">
        <v>1093</v>
      </c>
      <c r="H42" s="66"/>
      <c r="I42" s="66" t="s">
        <v>99</v>
      </c>
    </row>
    <row r="43" spans="1:9" ht="47.25" hidden="1" x14ac:dyDescent="0.2">
      <c r="A43" s="88">
        <f t="shared" si="0"/>
        <v>10</v>
      </c>
      <c r="B43" s="155">
        <v>45355</v>
      </c>
      <c r="C43" s="155" t="s">
        <v>10</v>
      </c>
      <c r="D43" s="96" t="s">
        <v>255</v>
      </c>
      <c r="E43" s="96" t="s">
        <v>55</v>
      </c>
      <c r="F43" s="156" t="s">
        <v>8</v>
      </c>
      <c r="G43" s="154" t="s">
        <v>1127</v>
      </c>
      <c r="H43" s="154" t="s">
        <v>1128</v>
      </c>
      <c r="I43" s="66" t="s">
        <v>99</v>
      </c>
    </row>
    <row r="44" spans="1:9" ht="47.25" hidden="1" x14ac:dyDescent="0.2">
      <c r="A44" s="88">
        <f t="shared" si="0"/>
        <v>10</v>
      </c>
      <c r="B44" s="155">
        <v>45355</v>
      </c>
      <c r="C44" s="155" t="s">
        <v>10</v>
      </c>
      <c r="D44" s="96" t="s">
        <v>425</v>
      </c>
      <c r="E44" s="96" t="s">
        <v>55</v>
      </c>
      <c r="F44" s="156" t="s">
        <v>8</v>
      </c>
      <c r="G44" s="66" t="s">
        <v>1129</v>
      </c>
      <c r="H44" s="154" t="s">
        <v>1128</v>
      </c>
      <c r="I44" s="66" t="s">
        <v>99</v>
      </c>
    </row>
    <row r="45" spans="1:9" ht="31.5" hidden="1" x14ac:dyDescent="0.2">
      <c r="A45" s="88">
        <f t="shared" si="0"/>
        <v>10</v>
      </c>
      <c r="B45" s="155">
        <v>45356</v>
      </c>
      <c r="C45" s="155" t="s">
        <v>10</v>
      </c>
      <c r="D45" s="96" t="s">
        <v>234</v>
      </c>
      <c r="E45" s="96" t="s">
        <v>55</v>
      </c>
      <c r="F45" s="156" t="s">
        <v>8</v>
      </c>
      <c r="G45" s="66" t="s">
        <v>1156</v>
      </c>
      <c r="H45" s="154" t="s">
        <v>1157</v>
      </c>
      <c r="I45" s="66" t="s">
        <v>99</v>
      </c>
    </row>
    <row r="46" spans="1:9" ht="31.5" hidden="1" x14ac:dyDescent="0.2">
      <c r="A46" s="88">
        <f t="shared" si="0"/>
        <v>10</v>
      </c>
      <c r="B46" s="155">
        <v>45356</v>
      </c>
      <c r="C46" s="155" t="s">
        <v>12</v>
      </c>
      <c r="D46" s="96" t="s">
        <v>1096</v>
      </c>
      <c r="E46" s="96" t="s">
        <v>61</v>
      </c>
      <c r="F46" s="156" t="s">
        <v>8</v>
      </c>
      <c r="G46" s="66" t="s">
        <v>1158</v>
      </c>
      <c r="H46" s="154" t="s">
        <v>1157</v>
      </c>
      <c r="I46" s="66" t="s">
        <v>99</v>
      </c>
    </row>
    <row r="47" spans="1:9" ht="31.5" hidden="1" x14ac:dyDescent="0.2">
      <c r="A47" s="88">
        <f t="shared" si="0"/>
        <v>10</v>
      </c>
      <c r="B47" s="155">
        <v>45356</v>
      </c>
      <c r="C47" s="164">
        <v>417</v>
      </c>
      <c r="D47" s="157" t="s">
        <v>612</v>
      </c>
      <c r="E47" s="96" t="s">
        <v>55</v>
      </c>
      <c r="F47" s="156" t="s">
        <v>8</v>
      </c>
      <c r="G47" s="96" t="s">
        <v>1159</v>
      </c>
      <c r="H47" s="154" t="s">
        <v>1157</v>
      </c>
      <c r="I47" s="66" t="s">
        <v>99</v>
      </c>
    </row>
    <row r="48" spans="1:9" ht="47.25" hidden="1" x14ac:dyDescent="0.2">
      <c r="A48" s="88">
        <f t="shared" si="0"/>
        <v>10</v>
      </c>
      <c r="B48" s="155">
        <v>45358</v>
      </c>
      <c r="C48" s="155" t="s">
        <v>14</v>
      </c>
      <c r="D48" s="96" t="s">
        <v>412</v>
      </c>
      <c r="E48" s="96" t="s">
        <v>61</v>
      </c>
      <c r="F48" s="156" t="s">
        <v>8</v>
      </c>
      <c r="G48" s="96" t="s">
        <v>1172</v>
      </c>
      <c r="H48" s="154" t="s">
        <v>1173</v>
      </c>
      <c r="I48" s="66" t="s">
        <v>99</v>
      </c>
    </row>
    <row r="49" spans="1:9" ht="31.5" hidden="1" x14ac:dyDescent="0.2">
      <c r="A49" s="88">
        <f t="shared" si="0"/>
        <v>10</v>
      </c>
      <c r="B49" s="155">
        <v>45359</v>
      </c>
      <c r="C49" s="155" t="s">
        <v>12</v>
      </c>
      <c r="D49" s="96" t="s">
        <v>1192</v>
      </c>
      <c r="E49" s="96" t="s">
        <v>61</v>
      </c>
      <c r="F49" s="156" t="s">
        <v>8</v>
      </c>
      <c r="G49" s="96" t="s">
        <v>1193</v>
      </c>
      <c r="H49" s="154" t="s">
        <v>1194</v>
      </c>
      <c r="I49" s="152" t="s">
        <v>99</v>
      </c>
    </row>
    <row r="50" spans="1:9" ht="78.75" hidden="1" x14ac:dyDescent="0.2">
      <c r="A50" s="88">
        <f t="shared" si="0"/>
        <v>11</v>
      </c>
      <c r="B50" s="155">
        <v>45365</v>
      </c>
      <c r="C50" s="155" t="s">
        <v>14</v>
      </c>
      <c r="D50" s="96" t="s">
        <v>412</v>
      </c>
      <c r="E50" s="96" t="s">
        <v>55</v>
      </c>
      <c r="F50" s="156" t="s">
        <v>8</v>
      </c>
      <c r="G50" s="157" t="s">
        <v>1276</v>
      </c>
      <c r="H50" s="157" t="s">
        <v>1277</v>
      </c>
      <c r="I50" s="66" t="s">
        <v>99</v>
      </c>
    </row>
    <row r="51" spans="1:9" ht="63" hidden="1" x14ac:dyDescent="0.2">
      <c r="A51" s="88">
        <f t="shared" si="0"/>
        <v>12</v>
      </c>
      <c r="B51" s="155">
        <v>45371</v>
      </c>
      <c r="C51" s="155" t="s">
        <v>10</v>
      </c>
      <c r="D51" s="96" t="s">
        <v>1359</v>
      </c>
      <c r="E51" s="96" t="s">
        <v>55</v>
      </c>
      <c r="F51" s="156" t="s">
        <v>8</v>
      </c>
      <c r="G51" s="96" t="s">
        <v>1360</v>
      </c>
      <c r="H51" s="157" t="s">
        <v>1361</v>
      </c>
      <c r="I51" s="66" t="s">
        <v>99</v>
      </c>
    </row>
    <row r="52" spans="1:9" ht="78.75" hidden="1" x14ac:dyDescent="0.2">
      <c r="A52" s="88">
        <f t="shared" si="0"/>
        <v>12</v>
      </c>
      <c r="B52" s="155">
        <v>45371</v>
      </c>
      <c r="C52" s="155" t="s">
        <v>11</v>
      </c>
      <c r="D52" s="96" t="s">
        <v>171</v>
      </c>
      <c r="E52" s="96" t="s">
        <v>61</v>
      </c>
      <c r="F52" s="156" t="s">
        <v>8</v>
      </c>
      <c r="G52" s="96" t="s">
        <v>1362</v>
      </c>
      <c r="H52" s="157" t="s">
        <v>1363</v>
      </c>
      <c r="I52" s="66" t="s">
        <v>99</v>
      </c>
    </row>
    <row r="53" spans="1:9" ht="31.5" hidden="1" x14ac:dyDescent="0.2">
      <c r="A53" s="88">
        <f t="shared" si="0"/>
        <v>13</v>
      </c>
      <c r="B53" s="155">
        <v>45377</v>
      </c>
      <c r="C53" s="155" t="s">
        <v>10</v>
      </c>
      <c r="D53" s="96" t="s">
        <v>255</v>
      </c>
      <c r="E53" s="96" t="s">
        <v>55</v>
      </c>
      <c r="F53" s="156" t="s">
        <v>8</v>
      </c>
      <c r="G53" s="157" t="s">
        <v>1433</v>
      </c>
      <c r="H53" s="157" t="s">
        <v>1432</v>
      </c>
      <c r="I53" s="66" t="s">
        <v>99</v>
      </c>
    </row>
    <row r="54" spans="1:9" ht="63" hidden="1" x14ac:dyDescent="0.2">
      <c r="A54" s="88">
        <f t="shared" si="0"/>
        <v>15</v>
      </c>
      <c r="B54" s="155">
        <v>45392</v>
      </c>
      <c r="C54" s="155" t="s">
        <v>12</v>
      </c>
      <c r="D54" s="96" t="s">
        <v>460</v>
      </c>
      <c r="E54" s="96" t="s">
        <v>61</v>
      </c>
      <c r="F54" s="156" t="s">
        <v>8</v>
      </c>
      <c r="G54" s="157" t="s">
        <v>1655</v>
      </c>
      <c r="H54" s="157" t="s">
        <v>1656</v>
      </c>
      <c r="I54" s="152" t="s">
        <v>99</v>
      </c>
    </row>
    <row r="55" spans="1:9" ht="63" hidden="1" x14ac:dyDescent="0.2">
      <c r="A55" s="88">
        <f t="shared" si="0"/>
        <v>16</v>
      </c>
      <c r="B55" s="155">
        <v>45397</v>
      </c>
      <c r="C55" s="155" t="s">
        <v>11</v>
      </c>
      <c r="D55" s="96" t="s">
        <v>1796</v>
      </c>
      <c r="E55" s="96" t="s">
        <v>55</v>
      </c>
      <c r="F55" s="156" t="s">
        <v>8</v>
      </c>
      <c r="G55" s="157" t="s">
        <v>1797</v>
      </c>
      <c r="H55" s="157" t="s">
        <v>1798</v>
      </c>
      <c r="I55" s="66" t="s">
        <v>99</v>
      </c>
    </row>
    <row r="56" spans="1:9" ht="204.75" hidden="1" x14ac:dyDescent="0.2">
      <c r="A56" s="88">
        <f t="shared" si="0"/>
        <v>16</v>
      </c>
      <c r="B56" s="155">
        <v>45401</v>
      </c>
      <c r="C56" s="155" t="s">
        <v>11</v>
      </c>
      <c r="D56" s="96" t="s">
        <v>1861</v>
      </c>
      <c r="E56" s="96" t="s">
        <v>61</v>
      </c>
      <c r="F56" s="156" t="s">
        <v>8</v>
      </c>
      <c r="G56" s="157" t="s">
        <v>1860</v>
      </c>
      <c r="H56" s="157" t="s">
        <v>1862</v>
      </c>
      <c r="I56" s="66" t="s">
        <v>99</v>
      </c>
    </row>
    <row r="57" spans="1:9" ht="47.25" hidden="1" x14ac:dyDescent="0.2">
      <c r="A57" s="88">
        <f t="shared" si="0"/>
        <v>17</v>
      </c>
      <c r="B57" s="155">
        <v>45405</v>
      </c>
      <c r="C57" s="155" t="s">
        <v>12</v>
      </c>
      <c r="D57" s="96" t="s">
        <v>1537</v>
      </c>
      <c r="E57" s="96" t="s">
        <v>61</v>
      </c>
      <c r="F57" s="156" t="s">
        <v>8</v>
      </c>
      <c r="G57" s="157" t="s">
        <v>1936</v>
      </c>
      <c r="H57" s="157" t="s">
        <v>1937</v>
      </c>
      <c r="I57" s="66" t="s">
        <v>99</v>
      </c>
    </row>
    <row r="58" spans="1:9" ht="78.75" hidden="1" x14ac:dyDescent="0.2">
      <c r="A58" s="88">
        <f t="shared" si="0"/>
        <v>17</v>
      </c>
      <c r="B58" s="155">
        <v>45406</v>
      </c>
      <c r="C58" s="155" t="s">
        <v>10</v>
      </c>
      <c r="D58" s="96" t="s">
        <v>1938</v>
      </c>
      <c r="E58" s="96" t="s">
        <v>55</v>
      </c>
      <c r="F58" s="156" t="s">
        <v>8</v>
      </c>
      <c r="G58" s="157" t="s">
        <v>1939</v>
      </c>
      <c r="H58" s="157" t="s">
        <v>1940</v>
      </c>
      <c r="I58" s="66" t="s">
        <v>99</v>
      </c>
    </row>
    <row r="59" spans="1:9" ht="63" hidden="1" x14ac:dyDescent="0.2">
      <c r="A59" s="88">
        <f t="shared" si="0"/>
        <v>17</v>
      </c>
      <c r="B59" s="155">
        <v>45407</v>
      </c>
      <c r="C59" s="155" t="s">
        <v>10</v>
      </c>
      <c r="D59" s="96" t="s">
        <v>255</v>
      </c>
      <c r="E59" s="96" t="s">
        <v>55</v>
      </c>
      <c r="F59" s="156" t="s">
        <v>8</v>
      </c>
      <c r="G59" s="157" t="s">
        <v>1959</v>
      </c>
      <c r="H59" s="157" t="s">
        <v>1958</v>
      </c>
      <c r="I59" s="66" t="s">
        <v>99</v>
      </c>
    </row>
    <row r="60" spans="1:9" ht="252" hidden="1" x14ac:dyDescent="0.2">
      <c r="A60" s="88">
        <f t="shared" si="0"/>
        <v>15</v>
      </c>
      <c r="B60" s="155">
        <v>45392</v>
      </c>
      <c r="C60" s="155" t="s">
        <v>10</v>
      </c>
      <c r="D60" s="96" t="s">
        <v>255</v>
      </c>
      <c r="E60" s="96" t="s">
        <v>55</v>
      </c>
      <c r="F60" s="156" t="s">
        <v>8</v>
      </c>
      <c r="G60" s="157" t="s">
        <v>2123</v>
      </c>
      <c r="H60" s="157" t="s">
        <v>2124</v>
      </c>
      <c r="I60" s="66" t="s">
        <v>99</v>
      </c>
    </row>
    <row r="61" spans="1:9" ht="94.5" hidden="1" x14ac:dyDescent="0.2">
      <c r="A61" s="88">
        <f t="shared" si="0"/>
        <v>19</v>
      </c>
      <c r="B61" s="155">
        <v>45423</v>
      </c>
      <c r="C61" s="155" t="s">
        <v>11</v>
      </c>
      <c r="D61" s="96" t="s">
        <v>1567</v>
      </c>
      <c r="E61" s="96" t="s">
        <v>55</v>
      </c>
      <c r="F61" s="156" t="s">
        <v>8</v>
      </c>
      <c r="G61" s="157" t="s">
        <v>2134</v>
      </c>
      <c r="H61" s="157" t="s">
        <v>2135</v>
      </c>
      <c r="I61" s="66" t="s">
        <v>99</v>
      </c>
    </row>
    <row r="62" spans="1:9" ht="47.25" hidden="1" x14ac:dyDescent="0.2">
      <c r="A62" s="88">
        <f t="shared" si="0"/>
        <v>20</v>
      </c>
      <c r="B62" s="155">
        <v>45425</v>
      </c>
      <c r="C62" s="155" t="s">
        <v>10</v>
      </c>
      <c r="D62" s="96" t="s">
        <v>255</v>
      </c>
      <c r="E62" s="96" t="s">
        <v>55</v>
      </c>
      <c r="F62" s="156" t="s">
        <v>8</v>
      </c>
      <c r="G62" s="157" t="s">
        <v>2158</v>
      </c>
      <c r="H62" s="157" t="s">
        <v>2159</v>
      </c>
      <c r="I62" s="66" t="s">
        <v>99</v>
      </c>
    </row>
    <row r="63" spans="1:9" ht="31.5" hidden="1" x14ac:dyDescent="0.2">
      <c r="A63" s="88">
        <f t="shared" si="0"/>
        <v>20</v>
      </c>
      <c r="B63" s="155">
        <v>45427</v>
      </c>
      <c r="C63" s="155" t="s">
        <v>10</v>
      </c>
      <c r="D63" s="96" t="s">
        <v>255</v>
      </c>
      <c r="E63" s="96" t="s">
        <v>55</v>
      </c>
      <c r="F63" s="156" t="s">
        <v>8</v>
      </c>
      <c r="G63" s="157" t="s">
        <v>2181</v>
      </c>
      <c r="H63" s="157"/>
      <c r="I63" s="66" t="s">
        <v>99</v>
      </c>
    </row>
    <row r="64" spans="1:9" ht="47.25" hidden="1" x14ac:dyDescent="0.2">
      <c r="A64" s="88">
        <f t="shared" si="0"/>
        <v>20</v>
      </c>
      <c r="B64" s="155">
        <v>45427</v>
      </c>
      <c r="C64" s="155" t="s">
        <v>11</v>
      </c>
      <c r="D64" s="96" t="s">
        <v>171</v>
      </c>
      <c r="E64" s="96" t="s">
        <v>55</v>
      </c>
      <c r="F64" s="156" t="s">
        <v>8</v>
      </c>
      <c r="G64" s="157" t="s">
        <v>2182</v>
      </c>
      <c r="H64" s="157" t="s">
        <v>2183</v>
      </c>
      <c r="I64" s="66" t="s">
        <v>99</v>
      </c>
    </row>
    <row r="65" spans="1:9" ht="63" hidden="1" x14ac:dyDescent="0.2">
      <c r="A65" s="88">
        <f t="shared" si="0"/>
        <v>20</v>
      </c>
      <c r="B65" s="155">
        <v>45428</v>
      </c>
      <c r="C65" s="155" t="s">
        <v>11</v>
      </c>
      <c r="D65" s="96" t="s">
        <v>421</v>
      </c>
      <c r="E65" s="96" t="s">
        <v>55</v>
      </c>
      <c r="F65" s="156" t="s">
        <v>8</v>
      </c>
      <c r="G65" s="157" t="s">
        <v>2203</v>
      </c>
      <c r="H65" s="157" t="s">
        <v>2202</v>
      </c>
      <c r="I65" s="66" t="s">
        <v>99</v>
      </c>
    </row>
    <row r="66" spans="1:9" ht="78.75" hidden="1" x14ac:dyDescent="0.2">
      <c r="A66" s="88">
        <f t="shared" si="0"/>
        <v>21</v>
      </c>
      <c r="B66" s="155">
        <v>45434</v>
      </c>
      <c r="C66" s="155" t="s">
        <v>14</v>
      </c>
      <c r="D66" s="96" t="s">
        <v>794</v>
      </c>
      <c r="E66" s="96" t="s">
        <v>61</v>
      </c>
      <c r="F66" s="156" t="s">
        <v>8</v>
      </c>
      <c r="G66" s="157" t="s">
        <v>2319</v>
      </c>
      <c r="H66" s="157" t="s">
        <v>2318</v>
      </c>
      <c r="I66" s="66" t="s">
        <v>99</v>
      </c>
    </row>
    <row r="67" spans="1:9" ht="63" hidden="1" x14ac:dyDescent="0.2">
      <c r="A67" s="88">
        <f t="shared" si="0"/>
        <v>21</v>
      </c>
      <c r="B67" s="155">
        <v>45436</v>
      </c>
      <c r="C67" s="155" t="s">
        <v>11</v>
      </c>
      <c r="D67" s="96" t="s">
        <v>171</v>
      </c>
      <c r="E67" s="96" t="s">
        <v>61</v>
      </c>
      <c r="F67" s="156" t="s">
        <v>8</v>
      </c>
      <c r="G67" s="157" t="s">
        <v>2344</v>
      </c>
      <c r="H67" s="157" t="s">
        <v>2345</v>
      </c>
      <c r="I67" s="66" t="s">
        <v>99</v>
      </c>
    </row>
    <row r="68" spans="1:9" ht="47.25" hidden="1" x14ac:dyDescent="0.2">
      <c r="A68" s="88">
        <f t="shared" si="0"/>
        <v>21</v>
      </c>
      <c r="B68" s="155">
        <v>45437</v>
      </c>
      <c r="C68" s="155" t="s">
        <v>12</v>
      </c>
      <c r="D68" s="96" t="s">
        <v>460</v>
      </c>
      <c r="E68" s="96" t="s">
        <v>61</v>
      </c>
      <c r="F68" s="156" t="s">
        <v>8</v>
      </c>
      <c r="G68" s="157" t="s">
        <v>2374</v>
      </c>
      <c r="H68" s="157" t="s">
        <v>735</v>
      </c>
      <c r="I68" s="66" t="s">
        <v>99</v>
      </c>
    </row>
    <row r="69" spans="1:9" ht="63" hidden="1" x14ac:dyDescent="0.2">
      <c r="A69" s="88">
        <f t="shared" ref="A69:A132" si="1">WEEKNUM(B69)</f>
        <v>22</v>
      </c>
      <c r="B69" s="155">
        <v>45440</v>
      </c>
      <c r="C69" s="155" t="s">
        <v>10</v>
      </c>
      <c r="D69" s="96" t="s">
        <v>255</v>
      </c>
      <c r="E69" s="96" t="s">
        <v>55</v>
      </c>
      <c r="F69" s="156" t="s">
        <v>8</v>
      </c>
      <c r="G69" s="157" t="s">
        <v>2421</v>
      </c>
      <c r="H69" s="157" t="s">
        <v>2422</v>
      </c>
      <c r="I69" s="66" t="s">
        <v>99</v>
      </c>
    </row>
    <row r="70" spans="1:9" ht="141.75" hidden="1" x14ac:dyDescent="0.2">
      <c r="A70" s="88">
        <f t="shared" si="1"/>
        <v>22</v>
      </c>
      <c r="B70" s="155">
        <v>45441</v>
      </c>
      <c r="C70" s="155" t="s">
        <v>10</v>
      </c>
      <c r="D70" s="96" t="s">
        <v>255</v>
      </c>
      <c r="E70" s="96" t="s">
        <v>55</v>
      </c>
      <c r="F70" s="156" t="s">
        <v>8</v>
      </c>
      <c r="G70" s="157" t="s">
        <v>2443</v>
      </c>
      <c r="H70" s="157" t="s">
        <v>2444</v>
      </c>
      <c r="I70" s="66" t="s">
        <v>99</v>
      </c>
    </row>
    <row r="71" spans="1:9" ht="63" hidden="1" x14ac:dyDescent="0.2">
      <c r="A71" s="88">
        <f t="shared" si="1"/>
        <v>22</v>
      </c>
      <c r="B71" s="155">
        <v>45441</v>
      </c>
      <c r="C71" s="155" t="s">
        <v>10</v>
      </c>
      <c r="D71" s="96" t="s">
        <v>255</v>
      </c>
      <c r="E71" s="96" t="s">
        <v>61</v>
      </c>
      <c r="F71" s="156" t="s">
        <v>8</v>
      </c>
      <c r="G71" s="157" t="s">
        <v>2454</v>
      </c>
      <c r="H71" s="157" t="s">
        <v>2453</v>
      </c>
      <c r="I71" s="66" t="s">
        <v>99</v>
      </c>
    </row>
    <row r="72" spans="1:9" ht="31.5" hidden="1" x14ac:dyDescent="0.2">
      <c r="A72" s="88">
        <f t="shared" si="1"/>
        <v>23</v>
      </c>
      <c r="B72" s="155">
        <v>45450</v>
      </c>
      <c r="C72" s="155" t="s">
        <v>10</v>
      </c>
      <c r="D72" s="96" t="s">
        <v>255</v>
      </c>
      <c r="E72" s="96" t="s">
        <v>55</v>
      </c>
      <c r="F72" s="156" t="s">
        <v>8</v>
      </c>
      <c r="G72" s="157" t="s">
        <v>2585</v>
      </c>
      <c r="H72" s="157" t="s">
        <v>2584</v>
      </c>
      <c r="I72" s="66" t="s">
        <v>99</v>
      </c>
    </row>
    <row r="73" spans="1:9" ht="63" hidden="1" x14ac:dyDescent="0.2">
      <c r="A73" s="88">
        <f t="shared" si="1"/>
        <v>23</v>
      </c>
      <c r="B73" s="155">
        <v>45451</v>
      </c>
      <c r="C73" s="155" t="s">
        <v>11</v>
      </c>
      <c r="D73" s="96" t="s">
        <v>2600</v>
      </c>
      <c r="E73" s="96" t="s">
        <v>61</v>
      </c>
      <c r="F73" s="156" t="s">
        <v>8</v>
      </c>
      <c r="G73" s="157" t="s">
        <v>2602</v>
      </c>
      <c r="H73" s="157" t="s">
        <v>2601</v>
      </c>
      <c r="I73" s="66" t="s">
        <v>99</v>
      </c>
    </row>
    <row r="74" spans="1:9" ht="78.75" hidden="1" x14ac:dyDescent="0.2">
      <c r="A74" s="88">
        <f t="shared" si="1"/>
        <v>24</v>
      </c>
      <c r="B74" s="155">
        <v>45452</v>
      </c>
      <c r="C74" s="155" t="s">
        <v>14</v>
      </c>
      <c r="D74" s="96" t="s">
        <v>2643</v>
      </c>
      <c r="E74" s="96" t="s">
        <v>55</v>
      </c>
      <c r="F74" s="156" t="s">
        <v>8</v>
      </c>
      <c r="G74" s="96" t="s">
        <v>2644</v>
      </c>
      <c r="H74" s="157" t="s">
        <v>2645</v>
      </c>
      <c r="I74" s="66" t="s">
        <v>99</v>
      </c>
    </row>
    <row r="75" spans="1:9" ht="31.5" hidden="1" x14ac:dyDescent="0.2">
      <c r="A75" s="88">
        <f t="shared" si="1"/>
        <v>24</v>
      </c>
      <c r="B75" s="155">
        <v>45453</v>
      </c>
      <c r="C75" s="155" t="s">
        <v>10</v>
      </c>
      <c r="D75" s="96" t="s">
        <v>255</v>
      </c>
      <c r="E75" s="96" t="s">
        <v>55</v>
      </c>
      <c r="F75" s="156" t="s">
        <v>8</v>
      </c>
      <c r="G75" s="157" t="s">
        <v>2664</v>
      </c>
      <c r="H75" s="157" t="s">
        <v>2584</v>
      </c>
      <c r="I75" s="66" t="s">
        <v>99</v>
      </c>
    </row>
    <row r="76" spans="1:9" ht="47.25" hidden="1" x14ac:dyDescent="0.2">
      <c r="A76" s="88">
        <f t="shared" si="1"/>
        <v>24</v>
      </c>
      <c r="B76" s="155">
        <v>45456</v>
      </c>
      <c r="C76" s="155" t="s">
        <v>10</v>
      </c>
      <c r="D76" s="96" t="s">
        <v>255</v>
      </c>
      <c r="E76" s="96" t="s">
        <v>55</v>
      </c>
      <c r="F76" s="156" t="s">
        <v>8</v>
      </c>
      <c r="G76" s="157" t="s">
        <v>2679</v>
      </c>
      <c r="H76" s="157" t="s">
        <v>2680</v>
      </c>
      <c r="I76" s="66" t="s">
        <v>99</v>
      </c>
    </row>
    <row r="77" spans="1:9" ht="141.75" hidden="1" x14ac:dyDescent="0.2">
      <c r="A77" s="88">
        <f t="shared" si="1"/>
        <v>24</v>
      </c>
      <c r="B77" s="155">
        <v>45456</v>
      </c>
      <c r="C77" s="155" t="s">
        <v>11</v>
      </c>
      <c r="D77" s="96" t="s">
        <v>1567</v>
      </c>
      <c r="E77" s="96" t="s">
        <v>55</v>
      </c>
      <c r="F77" s="156" t="s">
        <v>8</v>
      </c>
      <c r="G77" s="96" t="s">
        <v>2693</v>
      </c>
      <c r="H77" s="157" t="s">
        <v>2694</v>
      </c>
      <c r="I77" s="66" t="s">
        <v>99</v>
      </c>
    </row>
    <row r="78" spans="1:9" ht="31.5" hidden="1" x14ac:dyDescent="0.2">
      <c r="A78" s="88">
        <f t="shared" si="1"/>
        <v>24</v>
      </c>
      <c r="B78" s="155">
        <v>45457</v>
      </c>
      <c r="C78" s="155" t="s">
        <v>10</v>
      </c>
      <c r="D78" s="96" t="s">
        <v>255</v>
      </c>
      <c r="E78" s="96" t="s">
        <v>55</v>
      </c>
      <c r="F78" s="156" t="s">
        <v>8</v>
      </c>
      <c r="G78" s="96" t="s">
        <v>2695</v>
      </c>
      <c r="H78" s="157" t="s">
        <v>415</v>
      </c>
      <c r="I78" s="66" t="s">
        <v>99</v>
      </c>
    </row>
    <row r="79" spans="1:9" ht="63" hidden="1" x14ac:dyDescent="0.2">
      <c r="A79" s="88">
        <f t="shared" si="1"/>
        <v>24</v>
      </c>
      <c r="B79" s="155">
        <v>45458</v>
      </c>
      <c r="C79" s="155" t="s">
        <v>12</v>
      </c>
      <c r="D79" s="96" t="s">
        <v>1537</v>
      </c>
      <c r="E79" s="96" t="s">
        <v>55</v>
      </c>
      <c r="F79" s="156" t="s">
        <v>8</v>
      </c>
      <c r="G79" s="96" t="s">
        <v>2706</v>
      </c>
      <c r="H79" s="157" t="s">
        <v>2707</v>
      </c>
      <c r="I79" s="66" t="s">
        <v>99</v>
      </c>
    </row>
    <row r="80" spans="1:9" ht="31.5" hidden="1" x14ac:dyDescent="0.2">
      <c r="A80" s="88">
        <f t="shared" si="1"/>
        <v>24</v>
      </c>
      <c r="B80" s="155">
        <v>45458</v>
      </c>
      <c r="C80" s="155" t="s">
        <v>11</v>
      </c>
      <c r="D80" s="96" t="s">
        <v>171</v>
      </c>
      <c r="E80" s="96" t="s">
        <v>55</v>
      </c>
      <c r="F80" s="156" t="s">
        <v>8</v>
      </c>
      <c r="G80" s="157" t="s">
        <v>2713</v>
      </c>
      <c r="H80" s="157" t="s">
        <v>2715</v>
      </c>
      <c r="I80" s="66" t="s">
        <v>99</v>
      </c>
    </row>
    <row r="81" spans="1:9" ht="63" hidden="1" x14ac:dyDescent="0.2">
      <c r="A81" s="88">
        <f t="shared" si="1"/>
        <v>24</v>
      </c>
      <c r="B81" s="155">
        <v>45458</v>
      </c>
      <c r="C81" s="155" t="s">
        <v>12</v>
      </c>
      <c r="D81" s="96" t="s">
        <v>1537</v>
      </c>
      <c r="E81" s="96" t="s">
        <v>55</v>
      </c>
      <c r="F81" s="156" t="s">
        <v>8</v>
      </c>
      <c r="G81" s="157" t="s">
        <v>2714</v>
      </c>
      <c r="H81" s="157" t="s">
        <v>2716</v>
      </c>
      <c r="I81" s="66" t="s">
        <v>99</v>
      </c>
    </row>
    <row r="82" spans="1:9" ht="47.25" hidden="1" x14ac:dyDescent="0.2">
      <c r="A82" s="88">
        <f t="shared" si="1"/>
        <v>25</v>
      </c>
      <c r="B82" s="155">
        <v>45460</v>
      </c>
      <c r="C82" s="155" t="s">
        <v>14</v>
      </c>
      <c r="D82" s="96" t="s">
        <v>1011</v>
      </c>
      <c r="E82" s="96" t="s">
        <v>55</v>
      </c>
      <c r="F82" s="156" t="s">
        <v>8</v>
      </c>
      <c r="G82" s="96" t="s">
        <v>2762</v>
      </c>
      <c r="H82" s="157" t="s">
        <v>2763</v>
      </c>
      <c r="I82" s="66" t="s">
        <v>99</v>
      </c>
    </row>
    <row r="83" spans="1:9" ht="63" hidden="1" x14ac:dyDescent="0.2">
      <c r="A83" s="157">
        <f t="shared" si="1"/>
        <v>25</v>
      </c>
      <c r="B83" s="157">
        <v>45463</v>
      </c>
      <c r="C83" s="157" t="s">
        <v>12</v>
      </c>
      <c r="D83" s="157" t="s">
        <v>1537</v>
      </c>
      <c r="E83" s="157" t="s">
        <v>55</v>
      </c>
      <c r="F83" s="157" t="s">
        <v>8</v>
      </c>
      <c r="G83" s="157" t="s">
        <v>2794</v>
      </c>
      <c r="H83" s="157" t="s">
        <v>2795</v>
      </c>
      <c r="I83" s="157" t="s">
        <v>99</v>
      </c>
    </row>
    <row r="84" spans="1:9" ht="157.5" hidden="1" x14ac:dyDescent="0.2">
      <c r="A84" s="157">
        <f t="shared" si="1"/>
        <v>25</v>
      </c>
      <c r="B84" s="157">
        <v>45463</v>
      </c>
      <c r="C84" s="157" t="s">
        <v>12</v>
      </c>
      <c r="D84" s="157" t="s">
        <v>1537</v>
      </c>
      <c r="E84" s="157" t="s">
        <v>55</v>
      </c>
      <c r="F84" s="157" t="s">
        <v>8</v>
      </c>
      <c r="G84" s="157" t="s">
        <v>2796</v>
      </c>
      <c r="H84" s="157" t="s">
        <v>2797</v>
      </c>
      <c r="I84" s="157" t="s">
        <v>99</v>
      </c>
    </row>
    <row r="85" spans="1:9" ht="110.25" hidden="1" x14ac:dyDescent="0.2">
      <c r="A85" s="88">
        <f t="shared" si="1"/>
        <v>26</v>
      </c>
      <c r="B85" s="155">
        <v>45472</v>
      </c>
      <c r="C85" s="155" t="s">
        <v>12</v>
      </c>
      <c r="D85" s="96" t="s">
        <v>460</v>
      </c>
      <c r="E85" s="96" t="s">
        <v>55</v>
      </c>
      <c r="F85" s="156" t="s">
        <v>8</v>
      </c>
      <c r="G85" s="157" t="s">
        <v>2893</v>
      </c>
      <c r="H85" s="157" t="s">
        <v>2894</v>
      </c>
      <c r="I85" s="66" t="s">
        <v>99</v>
      </c>
    </row>
    <row r="86" spans="1:9" ht="47.25" hidden="1" x14ac:dyDescent="0.2">
      <c r="A86" s="88">
        <f t="shared" si="1"/>
        <v>27</v>
      </c>
      <c r="B86" s="155">
        <v>45473</v>
      </c>
      <c r="C86" s="155" t="s">
        <v>10</v>
      </c>
      <c r="D86" s="96" t="s">
        <v>255</v>
      </c>
      <c r="E86" s="96" t="s">
        <v>55</v>
      </c>
      <c r="F86" s="156" t="s">
        <v>8</v>
      </c>
      <c r="G86" s="157" t="s">
        <v>2896</v>
      </c>
      <c r="H86" s="157" t="s">
        <v>2895</v>
      </c>
      <c r="I86" s="66" t="s">
        <v>99</v>
      </c>
    </row>
    <row r="87" spans="1:9" ht="94.5" hidden="1" x14ac:dyDescent="0.2">
      <c r="A87" s="88">
        <f t="shared" si="1"/>
        <v>27</v>
      </c>
      <c r="B87" s="155">
        <v>45476</v>
      </c>
      <c r="C87" s="155" t="s">
        <v>9</v>
      </c>
      <c r="D87" s="96" t="s">
        <v>239</v>
      </c>
      <c r="E87" s="96" t="s">
        <v>61</v>
      </c>
      <c r="F87" s="156" t="s">
        <v>8</v>
      </c>
      <c r="G87" s="157" t="s">
        <v>2963</v>
      </c>
      <c r="H87" s="157" t="s">
        <v>2964</v>
      </c>
      <c r="I87" s="66" t="s">
        <v>99</v>
      </c>
    </row>
    <row r="88" spans="1:9" ht="63" hidden="1" x14ac:dyDescent="0.2">
      <c r="A88" s="88">
        <f t="shared" si="1"/>
        <v>27</v>
      </c>
      <c r="B88" s="155">
        <v>45478</v>
      </c>
      <c r="C88" s="155" t="s">
        <v>10</v>
      </c>
      <c r="D88" s="96" t="s">
        <v>255</v>
      </c>
      <c r="E88" s="96" t="s">
        <v>55</v>
      </c>
      <c r="F88" s="156" t="s">
        <v>8</v>
      </c>
      <c r="G88" s="157" t="s">
        <v>2980</v>
      </c>
      <c r="H88" s="157" t="s">
        <v>2981</v>
      </c>
      <c r="I88" s="66" t="s">
        <v>99</v>
      </c>
    </row>
    <row r="89" spans="1:9" ht="31.5" hidden="1" x14ac:dyDescent="0.2">
      <c r="A89" s="88">
        <f t="shared" si="1"/>
        <v>28</v>
      </c>
      <c r="B89" s="155">
        <v>45480</v>
      </c>
      <c r="C89" s="96" t="s">
        <v>10</v>
      </c>
      <c r="D89" s="96" t="s">
        <v>255</v>
      </c>
      <c r="E89" s="96" t="s">
        <v>55</v>
      </c>
      <c r="F89" s="156" t="s">
        <v>8</v>
      </c>
      <c r="G89" s="157" t="s">
        <v>3006</v>
      </c>
      <c r="H89" s="158"/>
      <c r="I89" s="66" t="s">
        <v>99</v>
      </c>
    </row>
    <row r="90" spans="1:9" ht="31.5" hidden="1" x14ac:dyDescent="0.2">
      <c r="A90" s="88">
        <f t="shared" si="1"/>
        <v>28</v>
      </c>
      <c r="B90" s="155">
        <v>45480</v>
      </c>
      <c r="C90" s="96" t="s">
        <v>10</v>
      </c>
      <c r="D90" s="157" t="s">
        <v>255</v>
      </c>
      <c r="E90" s="157" t="s">
        <v>55</v>
      </c>
      <c r="F90" s="157" t="s">
        <v>8</v>
      </c>
      <c r="G90" s="157" t="s">
        <v>3007</v>
      </c>
      <c r="H90" s="157"/>
      <c r="I90" s="66" t="s">
        <v>99</v>
      </c>
    </row>
    <row r="91" spans="1:9" ht="63" hidden="1" x14ac:dyDescent="0.2">
      <c r="A91" s="88">
        <f t="shared" si="1"/>
        <v>28</v>
      </c>
      <c r="B91" s="155">
        <v>45484</v>
      </c>
      <c r="C91" s="96" t="s">
        <v>11</v>
      </c>
      <c r="D91" s="157" t="s">
        <v>948</v>
      </c>
      <c r="E91" s="157" t="s">
        <v>55</v>
      </c>
      <c r="F91" s="157" t="s">
        <v>8</v>
      </c>
      <c r="G91" s="157" t="s">
        <v>3068</v>
      </c>
      <c r="H91" s="157" t="s">
        <v>3069</v>
      </c>
      <c r="I91" s="66" t="s">
        <v>99</v>
      </c>
    </row>
    <row r="92" spans="1:9" ht="78.75" hidden="1" x14ac:dyDescent="0.2">
      <c r="A92" s="88">
        <f t="shared" si="1"/>
        <v>28</v>
      </c>
      <c r="B92" s="155">
        <v>45485</v>
      </c>
      <c r="C92" s="96" t="s">
        <v>12</v>
      </c>
      <c r="D92" s="96" t="s">
        <v>460</v>
      </c>
      <c r="E92" s="96" t="s">
        <v>61</v>
      </c>
      <c r="F92" s="156" t="s">
        <v>8</v>
      </c>
      <c r="G92" s="96" t="s">
        <v>3070</v>
      </c>
      <c r="H92" s="157" t="s">
        <v>3071</v>
      </c>
      <c r="I92" s="66" t="s">
        <v>99</v>
      </c>
    </row>
    <row r="93" spans="1:9" ht="78.75" hidden="1" x14ac:dyDescent="0.2">
      <c r="A93" s="88">
        <f t="shared" si="1"/>
        <v>29</v>
      </c>
      <c r="B93" s="155">
        <v>45489</v>
      </c>
      <c r="C93" s="96" t="s">
        <v>12</v>
      </c>
      <c r="D93" s="96" t="s">
        <v>1650</v>
      </c>
      <c r="E93" s="96" t="s">
        <v>61</v>
      </c>
      <c r="F93" s="156" t="s">
        <v>8</v>
      </c>
      <c r="G93" s="96" t="s">
        <v>3145</v>
      </c>
      <c r="H93" s="157" t="s">
        <v>3144</v>
      </c>
      <c r="I93" s="66" t="s">
        <v>99</v>
      </c>
    </row>
    <row r="94" spans="1:9" ht="94.5" hidden="1" x14ac:dyDescent="0.2">
      <c r="A94" s="88">
        <f t="shared" si="1"/>
        <v>29</v>
      </c>
      <c r="B94" s="155">
        <v>45490</v>
      </c>
      <c r="C94" s="96" t="s">
        <v>11</v>
      </c>
      <c r="D94" s="96" t="s">
        <v>171</v>
      </c>
      <c r="E94" s="96" t="s">
        <v>55</v>
      </c>
      <c r="F94" s="156" t="s">
        <v>8</v>
      </c>
      <c r="G94" s="96" t="s">
        <v>3152</v>
      </c>
      <c r="H94" s="157" t="s">
        <v>3151</v>
      </c>
      <c r="I94" s="66" t="s">
        <v>99</v>
      </c>
    </row>
    <row r="95" spans="1:9" ht="141.75" hidden="1" x14ac:dyDescent="0.2">
      <c r="A95" s="88">
        <f t="shared" si="1"/>
        <v>29</v>
      </c>
      <c r="B95" s="155">
        <v>45492</v>
      </c>
      <c r="C95" s="96" t="s">
        <v>10</v>
      </c>
      <c r="D95" s="96" t="s">
        <v>255</v>
      </c>
      <c r="E95" s="96" t="s">
        <v>55</v>
      </c>
      <c r="F95" s="156" t="s">
        <v>8</v>
      </c>
      <c r="G95" s="96" t="s">
        <v>3164</v>
      </c>
      <c r="H95" s="157" t="s">
        <v>3165</v>
      </c>
      <c r="I95" s="66" t="s">
        <v>99</v>
      </c>
    </row>
    <row r="96" spans="1:9" ht="31.5" hidden="1" x14ac:dyDescent="0.2">
      <c r="A96" s="88">
        <f t="shared" si="1"/>
        <v>30</v>
      </c>
      <c r="B96" s="155">
        <v>45495</v>
      </c>
      <c r="C96" s="96" t="s">
        <v>13</v>
      </c>
      <c r="D96" s="96" t="s">
        <v>3209</v>
      </c>
      <c r="E96" s="96" t="s">
        <v>61</v>
      </c>
      <c r="F96" s="156" t="s">
        <v>8</v>
      </c>
      <c r="G96" s="96" t="s">
        <v>3210</v>
      </c>
      <c r="H96" s="157" t="s">
        <v>3211</v>
      </c>
      <c r="I96" s="66" t="s">
        <v>99</v>
      </c>
    </row>
    <row r="97" spans="1:9" ht="31.5" hidden="1" x14ac:dyDescent="0.2">
      <c r="A97" s="88">
        <f t="shared" si="1"/>
        <v>30</v>
      </c>
      <c r="B97" s="155">
        <v>45496</v>
      </c>
      <c r="C97" s="96" t="s">
        <v>10</v>
      </c>
      <c r="D97" s="96" t="s">
        <v>255</v>
      </c>
      <c r="E97" s="96" t="s">
        <v>55</v>
      </c>
      <c r="F97" s="156" t="s">
        <v>8</v>
      </c>
      <c r="G97" s="96" t="s">
        <v>3227</v>
      </c>
      <c r="H97" s="157" t="s">
        <v>2584</v>
      </c>
      <c r="I97" s="66" t="s">
        <v>99</v>
      </c>
    </row>
    <row r="98" spans="1:9" ht="31.5" hidden="1" x14ac:dyDescent="0.2">
      <c r="A98" s="88">
        <f t="shared" si="1"/>
        <v>30</v>
      </c>
      <c r="B98" s="155">
        <v>45498</v>
      </c>
      <c r="C98" s="96" t="s">
        <v>10</v>
      </c>
      <c r="D98" s="96" t="s">
        <v>255</v>
      </c>
      <c r="E98" s="96" t="s">
        <v>55</v>
      </c>
      <c r="F98" s="156" t="s">
        <v>8</v>
      </c>
      <c r="G98" s="96" t="s">
        <v>3247</v>
      </c>
      <c r="H98" s="157" t="s">
        <v>1194</v>
      </c>
      <c r="I98" s="66" t="s">
        <v>99</v>
      </c>
    </row>
    <row r="99" spans="1:9" ht="47.25" hidden="1" x14ac:dyDescent="0.2">
      <c r="A99" s="88">
        <f t="shared" si="1"/>
        <v>30</v>
      </c>
      <c r="B99" s="155">
        <v>45499</v>
      </c>
      <c r="C99" s="96" t="s">
        <v>10</v>
      </c>
      <c r="D99" s="96" t="s">
        <v>255</v>
      </c>
      <c r="E99" s="96" t="s">
        <v>55</v>
      </c>
      <c r="F99" s="156" t="s">
        <v>8</v>
      </c>
      <c r="G99" s="157" t="s">
        <v>3257</v>
      </c>
      <c r="H99" s="157" t="s">
        <v>3258</v>
      </c>
      <c r="I99" s="66" t="s">
        <v>99</v>
      </c>
    </row>
    <row r="100" spans="1:9" ht="63" hidden="1" x14ac:dyDescent="0.2">
      <c r="A100" s="88">
        <f t="shared" si="1"/>
        <v>30</v>
      </c>
      <c r="B100" s="155">
        <v>45499</v>
      </c>
      <c r="C100" s="96" t="s">
        <v>10</v>
      </c>
      <c r="D100" s="96" t="s">
        <v>255</v>
      </c>
      <c r="E100" s="96" t="s">
        <v>55</v>
      </c>
      <c r="F100" s="156" t="s">
        <v>8</v>
      </c>
      <c r="G100" s="96" t="s">
        <v>3259</v>
      </c>
      <c r="H100" s="157" t="s">
        <v>3260</v>
      </c>
      <c r="I100" s="66" t="s">
        <v>99</v>
      </c>
    </row>
    <row r="101" spans="1:9" ht="31.5" hidden="1" x14ac:dyDescent="0.2">
      <c r="A101" s="88">
        <f t="shared" si="1"/>
        <v>30</v>
      </c>
      <c r="B101" s="155">
        <v>45500</v>
      </c>
      <c r="C101" s="96" t="s">
        <v>11</v>
      </c>
      <c r="D101" s="96" t="s">
        <v>171</v>
      </c>
      <c r="E101" s="96" t="s">
        <v>55</v>
      </c>
      <c r="F101" s="156" t="s">
        <v>8</v>
      </c>
      <c r="G101" s="96" t="s">
        <v>3281</v>
      </c>
      <c r="H101" s="157" t="s">
        <v>1157</v>
      </c>
      <c r="I101" s="66" t="s">
        <v>99</v>
      </c>
    </row>
    <row r="102" spans="1:9" ht="31.5" hidden="1" x14ac:dyDescent="0.2">
      <c r="A102" s="88">
        <f t="shared" si="1"/>
        <v>31</v>
      </c>
      <c r="B102" s="155">
        <v>45502</v>
      </c>
      <c r="C102" s="96" t="s">
        <v>9</v>
      </c>
      <c r="D102" s="96" t="s">
        <v>311</v>
      </c>
      <c r="E102" s="96" t="s">
        <v>55</v>
      </c>
      <c r="F102" s="156" t="s">
        <v>8</v>
      </c>
      <c r="G102" s="157" t="s">
        <v>3295</v>
      </c>
      <c r="H102" s="157" t="s">
        <v>3297</v>
      </c>
      <c r="I102" s="66" t="s">
        <v>99</v>
      </c>
    </row>
    <row r="103" spans="1:9" ht="63" hidden="1" x14ac:dyDescent="0.2">
      <c r="A103" s="88">
        <f t="shared" si="1"/>
        <v>31</v>
      </c>
      <c r="B103" s="155">
        <v>45503</v>
      </c>
      <c r="C103" s="96" t="s">
        <v>10</v>
      </c>
      <c r="D103" s="96" t="s">
        <v>255</v>
      </c>
      <c r="E103" s="96" t="s">
        <v>55</v>
      </c>
      <c r="F103" s="156" t="s">
        <v>8</v>
      </c>
      <c r="G103" s="96" t="s">
        <v>3296</v>
      </c>
      <c r="H103" s="157" t="s">
        <v>3298</v>
      </c>
      <c r="I103" s="66" t="s">
        <v>99</v>
      </c>
    </row>
    <row r="104" spans="1:9" ht="63" hidden="1" x14ac:dyDescent="0.2">
      <c r="A104" s="88">
        <f t="shared" si="1"/>
        <v>31</v>
      </c>
      <c r="B104" s="155">
        <v>45505</v>
      </c>
      <c r="C104" s="96" t="s">
        <v>162</v>
      </c>
      <c r="D104" s="96" t="s">
        <v>362</v>
      </c>
      <c r="E104" s="96" t="s">
        <v>55</v>
      </c>
      <c r="F104" s="156" t="s">
        <v>8</v>
      </c>
      <c r="G104" s="96" t="s">
        <v>3337</v>
      </c>
      <c r="H104" s="157" t="s">
        <v>3338</v>
      </c>
      <c r="I104" s="66" t="s">
        <v>99</v>
      </c>
    </row>
    <row r="105" spans="1:9" ht="78.75" hidden="1" x14ac:dyDescent="0.2">
      <c r="A105" s="88">
        <f t="shared" si="1"/>
        <v>31</v>
      </c>
      <c r="B105" s="155">
        <v>45506</v>
      </c>
      <c r="C105" s="96" t="s">
        <v>10</v>
      </c>
      <c r="D105" s="96" t="s">
        <v>255</v>
      </c>
      <c r="E105" s="96" t="s">
        <v>55</v>
      </c>
      <c r="F105" s="156" t="s">
        <v>8</v>
      </c>
      <c r="G105" s="96" t="s">
        <v>3339</v>
      </c>
      <c r="H105" s="157" t="s">
        <v>3341</v>
      </c>
      <c r="I105" s="66" t="s">
        <v>99</v>
      </c>
    </row>
    <row r="106" spans="1:9" ht="78.75" hidden="1" x14ac:dyDescent="0.2">
      <c r="A106" s="88">
        <f t="shared" si="1"/>
        <v>31</v>
      </c>
      <c r="B106" s="155">
        <v>45506</v>
      </c>
      <c r="C106" s="96" t="s">
        <v>10</v>
      </c>
      <c r="D106" s="96" t="s">
        <v>255</v>
      </c>
      <c r="E106" s="96" t="s">
        <v>55</v>
      </c>
      <c r="F106" s="156" t="s">
        <v>8</v>
      </c>
      <c r="G106" s="96" t="s">
        <v>3340</v>
      </c>
      <c r="H106" s="157" t="s">
        <v>3341</v>
      </c>
      <c r="I106" s="66" t="s">
        <v>99</v>
      </c>
    </row>
    <row r="107" spans="1:9" ht="47.25" hidden="1" x14ac:dyDescent="0.2">
      <c r="A107" s="88">
        <f t="shared" si="1"/>
        <v>32</v>
      </c>
      <c r="B107" s="155">
        <v>45508</v>
      </c>
      <c r="C107" s="96" t="s">
        <v>10</v>
      </c>
      <c r="D107" s="96" t="s">
        <v>255</v>
      </c>
      <c r="E107" s="96" t="s">
        <v>55</v>
      </c>
      <c r="F107" s="156" t="s">
        <v>8</v>
      </c>
      <c r="G107" s="96" t="s">
        <v>3007</v>
      </c>
      <c r="H107" s="157" t="s">
        <v>3375</v>
      </c>
      <c r="I107" s="66" t="s">
        <v>99</v>
      </c>
    </row>
    <row r="108" spans="1:9" ht="47.25" hidden="1" x14ac:dyDescent="0.2">
      <c r="A108" s="88">
        <f t="shared" si="1"/>
        <v>32</v>
      </c>
      <c r="B108" s="155">
        <v>45509</v>
      </c>
      <c r="C108" s="96" t="s">
        <v>10</v>
      </c>
      <c r="D108" s="96" t="s">
        <v>255</v>
      </c>
      <c r="E108" s="96" t="s">
        <v>55</v>
      </c>
      <c r="F108" s="156" t="s">
        <v>8</v>
      </c>
      <c r="G108" s="157" t="s">
        <v>3392</v>
      </c>
      <c r="H108" s="157" t="s">
        <v>2680</v>
      </c>
      <c r="I108" s="66" t="s">
        <v>99</v>
      </c>
    </row>
    <row r="109" spans="1:9" ht="47.25" hidden="1" x14ac:dyDescent="0.2">
      <c r="A109" s="88">
        <f t="shared" si="1"/>
        <v>32</v>
      </c>
      <c r="B109" s="155">
        <v>45511</v>
      </c>
      <c r="C109" s="96" t="s">
        <v>10</v>
      </c>
      <c r="D109" s="96" t="s">
        <v>255</v>
      </c>
      <c r="E109" s="96" t="s">
        <v>55</v>
      </c>
      <c r="F109" s="156" t="s">
        <v>8</v>
      </c>
      <c r="G109" s="157" t="s">
        <v>3436</v>
      </c>
      <c r="H109" s="157" t="s">
        <v>3437</v>
      </c>
      <c r="I109" s="66" t="s">
        <v>99</v>
      </c>
    </row>
    <row r="110" spans="1:9" ht="31.5" hidden="1" x14ac:dyDescent="0.2">
      <c r="A110" s="88">
        <f t="shared" si="1"/>
        <v>32</v>
      </c>
      <c r="B110" s="155">
        <v>45512</v>
      </c>
      <c r="C110" s="96" t="s">
        <v>10</v>
      </c>
      <c r="D110" s="96" t="s">
        <v>255</v>
      </c>
      <c r="E110" s="96" t="s">
        <v>55</v>
      </c>
      <c r="F110" s="156" t="s">
        <v>8</v>
      </c>
      <c r="G110" s="157" t="s">
        <v>3454</v>
      </c>
      <c r="H110" s="157" t="s">
        <v>623</v>
      </c>
      <c r="I110" s="66" t="s">
        <v>99</v>
      </c>
    </row>
    <row r="111" spans="1:9" ht="94.5" hidden="1" x14ac:dyDescent="0.2">
      <c r="A111" s="88">
        <f t="shared" si="1"/>
        <v>32</v>
      </c>
      <c r="B111" s="155">
        <v>45512</v>
      </c>
      <c r="C111" s="96" t="s">
        <v>162</v>
      </c>
      <c r="D111" s="96" t="s">
        <v>362</v>
      </c>
      <c r="E111" s="96" t="s">
        <v>61</v>
      </c>
      <c r="F111" s="156" t="s">
        <v>8</v>
      </c>
      <c r="G111" s="157" t="s">
        <v>3456</v>
      </c>
      <c r="H111" s="157" t="s">
        <v>3455</v>
      </c>
      <c r="I111" s="66" t="s">
        <v>99</v>
      </c>
    </row>
    <row r="112" spans="1:9" ht="31.5" hidden="1" x14ac:dyDescent="0.2">
      <c r="A112" s="88">
        <f t="shared" si="1"/>
        <v>32</v>
      </c>
      <c r="B112" s="155">
        <v>45513</v>
      </c>
      <c r="C112" s="96" t="s">
        <v>10</v>
      </c>
      <c r="D112" s="96" t="s">
        <v>255</v>
      </c>
      <c r="E112" s="96" t="s">
        <v>55</v>
      </c>
      <c r="F112" s="156" t="s">
        <v>8</v>
      </c>
      <c r="G112" s="96" t="s">
        <v>3460</v>
      </c>
      <c r="H112" s="157" t="s">
        <v>3461</v>
      </c>
      <c r="I112" s="66" t="s">
        <v>99</v>
      </c>
    </row>
    <row r="113" spans="1:9" ht="47.25" hidden="1" x14ac:dyDescent="0.2">
      <c r="A113" s="88">
        <f t="shared" si="1"/>
        <v>33</v>
      </c>
      <c r="B113" s="155">
        <v>45515</v>
      </c>
      <c r="C113" s="96" t="s">
        <v>10</v>
      </c>
      <c r="D113" s="96" t="s">
        <v>255</v>
      </c>
      <c r="E113" s="96" t="s">
        <v>55</v>
      </c>
      <c r="F113" s="156" t="s">
        <v>8</v>
      </c>
      <c r="G113" s="96" t="s">
        <v>3480</v>
      </c>
      <c r="H113" s="157" t="s">
        <v>3481</v>
      </c>
      <c r="I113" s="66" t="s">
        <v>99</v>
      </c>
    </row>
    <row r="114" spans="1:9" ht="31.5" hidden="1" x14ac:dyDescent="0.2">
      <c r="A114" s="88">
        <f t="shared" si="1"/>
        <v>33</v>
      </c>
      <c r="B114" s="155">
        <v>45516</v>
      </c>
      <c r="C114" s="96" t="s">
        <v>10</v>
      </c>
      <c r="D114" s="96" t="s">
        <v>255</v>
      </c>
      <c r="E114" s="96" t="s">
        <v>55</v>
      </c>
      <c r="F114" s="156" t="s">
        <v>8</v>
      </c>
      <c r="G114" s="96" t="s">
        <v>3503</v>
      </c>
      <c r="H114" s="157" t="s">
        <v>3504</v>
      </c>
      <c r="I114" s="66" t="s">
        <v>99</v>
      </c>
    </row>
    <row r="115" spans="1:9" hidden="1" x14ac:dyDescent="0.2">
      <c r="A115" s="96">
        <f t="shared" si="1"/>
        <v>34</v>
      </c>
      <c r="B115" s="159">
        <v>45523</v>
      </c>
      <c r="C115" s="96" t="s">
        <v>12</v>
      </c>
      <c r="D115" s="156" t="s">
        <v>1650</v>
      </c>
      <c r="E115" s="96" t="s">
        <v>61</v>
      </c>
      <c r="F115" s="156" t="s">
        <v>8</v>
      </c>
      <c r="G115" s="96" t="s">
        <v>3590</v>
      </c>
      <c r="H115" s="96" t="s">
        <v>3589</v>
      </c>
      <c r="I115" s="66" t="s">
        <v>99</v>
      </c>
    </row>
    <row r="116" spans="1:9" ht="47.25" hidden="1" x14ac:dyDescent="0.2">
      <c r="A116" s="96">
        <f t="shared" si="1"/>
        <v>34</v>
      </c>
      <c r="B116" s="159">
        <v>45524</v>
      </c>
      <c r="C116" s="96" t="s">
        <v>10</v>
      </c>
      <c r="D116" s="96" t="s">
        <v>255</v>
      </c>
      <c r="E116" s="96" t="s">
        <v>55</v>
      </c>
      <c r="F116" s="96" t="s">
        <v>8</v>
      </c>
      <c r="G116" s="96" t="s">
        <v>3592</v>
      </c>
      <c r="H116" s="157" t="s">
        <v>3591</v>
      </c>
      <c r="I116" s="66" t="s">
        <v>99</v>
      </c>
    </row>
    <row r="117" spans="1:9" ht="47.25" hidden="1" x14ac:dyDescent="0.2">
      <c r="A117" s="96">
        <f t="shared" si="1"/>
        <v>34</v>
      </c>
      <c r="B117" s="159">
        <v>45526</v>
      </c>
      <c r="C117" s="96" t="s">
        <v>10</v>
      </c>
      <c r="D117" s="96" t="s">
        <v>255</v>
      </c>
      <c r="E117" s="96" t="s">
        <v>55</v>
      </c>
      <c r="F117" s="96" t="s">
        <v>8</v>
      </c>
      <c r="G117" s="157" t="s">
        <v>3645</v>
      </c>
      <c r="H117" s="157" t="s">
        <v>3646</v>
      </c>
      <c r="I117" s="66" t="s">
        <v>99</v>
      </c>
    </row>
    <row r="118" spans="1:9" ht="267.75" hidden="1" x14ac:dyDescent="0.2">
      <c r="A118" s="96">
        <f t="shared" si="1"/>
        <v>34</v>
      </c>
      <c r="B118" s="159">
        <v>45528</v>
      </c>
      <c r="C118" s="96" t="s">
        <v>11</v>
      </c>
      <c r="D118" s="96" t="s">
        <v>171</v>
      </c>
      <c r="E118" s="96" t="s">
        <v>55</v>
      </c>
      <c r="F118" s="96" t="s">
        <v>8</v>
      </c>
      <c r="G118" s="157" t="s">
        <v>3738</v>
      </c>
      <c r="H118" s="157" t="s">
        <v>3739</v>
      </c>
      <c r="I118" s="66" t="s">
        <v>99</v>
      </c>
    </row>
    <row r="119" spans="1:9" ht="31.5" hidden="1" x14ac:dyDescent="0.2">
      <c r="A119" s="96">
        <f t="shared" si="1"/>
        <v>35</v>
      </c>
      <c r="B119" s="159">
        <v>45530</v>
      </c>
      <c r="C119" s="96" t="s">
        <v>10</v>
      </c>
      <c r="D119" s="96" t="s">
        <v>255</v>
      </c>
      <c r="E119" s="96" t="s">
        <v>55</v>
      </c>
      <c r="F119" s="96" t="s">
        <v>8</v>
      </c>
      <c r="G119" s="157" t="s">
        <v>3761</v>
      </c>
      <c r="H119" s="157" t="s">
        <v>3762</v>
      </c>
      <c r="I119" s="66" t="s">
        <v>99</v>
      </c>
    </row>
    <row r="120" spans="1:9" ht="31.5" hidden="1" x14ac:dyDescent="0.2">
      <c r="A120" s="96">
        <f t="shared" si="1"/>
        <v>35</v>
      </c>
      <c r="B120" s="159">
        <v>45530</v>
      </c>
      <c r="C120" s="96" t="s">
        <v>10</v>
      </c>
      <c r="D120" s="96" t="s">
        <v>255</v>
      </c>
      <c r="E120" s="96" t="s">
        <v>55</v>
      </c>
      <c r="F120" s="96" t="s">
        <v>8</v>
      </c>
      <c r="G120" s="157" t="s">
        <v>3761</v>
      </c>
      <c r="H120" s="157" t="s">
        <v>3762</v>
      </c>
      <c r="I120" s="66" t="s">
        <v>99</v>
      </c>
    </row>
    <row r="121" spans="1:9" ht="31.5" hidden="1" x14ac:dyDescent="0.2">
      <c r="A121" s="96">
        <f t="shared" si="1"/>
        <v>35</v>
      </c>
      <c r="B121" s="159">
        <v>45531</v>
      </c>
      <c r="C121" s="96" t="s">
        <v>10</v>
      </c>
      <c r="D121" s="96" t="s">
        <v>255</v>
      </c>
      <c r="E121" s="96" t="s">
        <v>55</v>
      </c>
      <c r="F121" s="96" t="s">
        <v>8</v>
      </c>
      <c r="G121" s="157" t="s">
        <v>3775</v>
      </c>
      <c r="H121" s="157" t="s">
        <v>3762</v>
      </c>
      <c r="I121" s="66" t="s">
        <v>99</v>
      </c>
    </row>
    <row r="122" spans="1:9" ht="141.75" hidden="1" x14ac:dyDescent="0.2">
      <c r="A122" s="96">
        <f t="shared" si="1"/>
        <v>35</v>
      </c>
      <c r="B122" s="159">
        <v>45531</v>
      </c>
      <c r="C122" s="96" t="s">
        <v>10</v>
      </c>
      <c r="D122" s="96" t="s">
        <v>255</v>
      </c>
      <c r="E122" s="96" t="s">
        <v>55</v>
      </c>
      <c r="F122" s="96" t="s">
        <v>8</v>
      </c>
      <c r="G122" s="157" t="s">
        <v>3805</v>
      </c>
      <c r="H122" s="157" t="s">
        <v>3808</v>
      </c>
      <c r="I122" s="66" t="s">
        <v>99</v>
      </c>
    </row>
    <row r="123" spans="1:9" ht="47.25" hidden="1" x14ac:dyDescent="0.2">
      <c r="A123" s="96">
        <f t="shared" si="1"/>
        <v>35</v>
      </c>
      <c r="B123" s="159">
        <v>45531</v>
      </c>
      <c r="C123" s="96" t="s">
        <v>10</v>
      </c>
      <c r="D123" s="96" t="s">
        <v>255</v>
      </c>
      <c r="E123" s="96" t="s">
        <v>55</v>
      </c>
      <c r="F123" s="96" t="s">
        <v>8</v>
      </c>
      <c r="G123" s="157" t="s">
        <v>3806</v>
      </c>
      <c r="H123" s="157" t="s">
        <v>3809</v>
      </c>
      <c r="I123" s="66" t="s">
        <v>99</v>
      </c>
    </row>
    <row r="124" spans="1:9" ht="78.75" hidden="1" x14ac:dyDescent="0.2">
      <c r="A124" s="96">
        <f t="shared" si="1"/>
        <v>35</v>
      </c>
      <c r="B124" s="159">
        <v>45531</v>
      </c>
      <c r="C124" s="96" t="s">
        <v>10</v>
      </c>
      <c r="D124" s="96" t="s">
        <v>255</v>
      </c>
      <c r="E124" s="96" t="s">
        <v>55</v>
      </c>
      <c r="F124" s="96" t="s">
        <v>8</v>
      </c>
      <c r="G124" s="157" t="s">
        <v>3807</v>
      </c>
      <c r="H124" s="157" t="s">
        <v>3810</v>
      </c>
      <c r="I124" s="66" t="s">
        <v>99</v>
      </c>
    </row>
    <row r="125" spans="1:9" ht="47.25" hidden="1" x14ac:dyDescent="0.2">
      <c r="A125" s="96">
        <f t="shared" si="1"/>
        <v>35</v>
      </c>
      <c r="B125" s="159">
        <v>45533</v>
      </c>
      <c r="C125" s="96" t="s">
        <v>10</v>
      </c>
      <c r="D125" s="96" t="s">
        <v>255</v>
      </c>
      <c r="E125" s="96" t="s">
        <v>55</v>
      </c>
      <c r="F125" s="96" t="s">
        <v>8</v>
      </c>
      <c r="G125" s="157" t="s">
        <v>3833</v>
      </c>
      <c r="H125" s="157" t="s">
        <v>3834</v>
      </c>
      <c r="I125" s="66" t="s">
        <v>99</v>
      </c>
    </row>
    <row r="126" spans="1:9" ht="47.25" hidden="1" x14ac:dyDescent="0.2">
      <c r="A126" s="96">
        <f t="shared" si="1"/>
        <v>36</v>
      </c>
      <c r="B126" s="155">
        <v>45537</v>
      </c>
      <c r="C126" s="96" t="s">
        <v>10</v>
      </c>
      <c r="D126" s="96" t="s">
        <v>3887</v>
      </c>
      <c r="E126" s="96" t="s">
        <v>55</v>
      </c>
      <c r="F126" s="96" t="s">
        <v>8</v>
      </c>
      <c r="G126" s="157" t="s">
        <v>3888</v>
      </c>
      <c r="H126" s="157" t="s">
        <v>3889</v>
      </c>
      <c r="I126" s="66" t="s">
        <v>99</v>
      </c>
    </row>
    <row r="127" spans="1:9" ht="47.25" hidden="1" x14ac:dyDescent="0.2">
      <c r="A127" s="96">
        <f t="shared" si="1"/>
        <v>36</v>
      </c>
      <c r="B127" s="155">
        <v>45537</v>
      </c>
      <c r="C127" s="96" t="s">
        <v>10</v>
      </c>
      <c r="D127" s="96" t="s">
        <v>255</v>
      </c>
      <c r="E127" s="96" t="s">
        <v>55</v>
      </c>
      <c r="F127" s="96" t="s">
        <v>8</v>
      </c>
      <c r="G127" s="157" t="s">
        <v>3896</v>
      </c>
      <c r="H127" s="157" t="s">
        <v>3895</v>
      </c>
      <c r="I127" s="66" t="s">
        <v>99</v>
      </c>
    </row>
    <row r="128" spans="1:9" ht="63" hidden="1" x14ac:dyDescent="0.2">
      <c r="A128" s="96">
        <f t="shared" si="1"/>
        <v>36</v>
      </c>
      <c r="B128" s="155">
        <v>45539</v>
      </c>
      <c r="C128" s="96" t="s">
        <v>14</v>
      </c>
      <c r="D128" s="96" t="s">
        <v>1072</v>
      </c>
      <c r="E128" s="96" t="s">
        <v>55</v>
      </c>
      <c r="F128" s="96" t="s">
        <v>8</v>
      </c>
      <c r="G128" s="96" t="s">
        <v>3926</v>
      </c>
      <c r="H128" s="157" t="s">
        <v>3927</v>
      </c>
      <c r="I128" s="66" t="s">
        <v>99</v>
      </c>
    </row>
    <row r="129" spans="1:9" ht="204.75" hidden="1" x14ac:dyDescent="0.2">
      <c r="A129" s="88">
        <f t="shared" si="1"/>
        <v>37</v>
      </c>
      <c r="B129" s="155">
        <v>45544</v>
      </c>
      <c r="C129" s="96" t="s">
        <v>11</v>
      </c>
      <c r="D129" s="96" t="s">
        <v>171</v>
      </c>
      <c r="E129" s="96" t="s">
        <v>55</v>
      </c>
      <c r="F129" s="96" t="s">
        <v>8</v>
      </c>
      <c r="G129" s="96" t="s">
        <v>4053</v>
      </c>
      <c r="H129" s="157" t="s">
        <v>4054</v>
      </c>
      <c r="I129" s="66" t="s">
        <v>99</v>
      </c>
    </row>
    <row r="130" spans="1:9" ht="63" hidden="1" x14ac:dyDescent="0.2">
      <c r="A130" s="88">
        <f t="shared" si="1"/>
        <v>37</v>
      </c>
      <c r="B130" s="155">
        <v>45545</v>
      </c>
      <c r="C130" s="155" t="s">
        <v>10</v>
      </c>
      <c r="D130" s="155" t="s">
        <v>255</v>
      </c>
      <c r="E130" s="155" t="s">
        <v>55</v>
      </c>
      <c r="F130" s="155" t="s">
        <v>8</v>
      </c>
      <c r="G130" s="96" t="s">
        <v>4055</v>
      </c>
      <c r="H130" s="157" t="s">
        <v>4056</v>
      </c>
      <c r="I130" s="66" t="s">
        <v>99</v>
      </c>
    </row>
    <row r="131" spans="1:9" ht="31.5" hidden="1" x14ac:dyDescent="0.2">
      <c r="A131" s="88">
        <f t="shared" si="1"/>
        <v>37</v>
      </c>
      <c r="B131" s="155">
        <v>45547</v>
      </c>
      <c r="C131" s="155" t="s">
        <v>14</v>
      </c>
      <c r="D131" s="155" t="s">
        <v>4115</v>
      </c>
      <c r="E131" s="155" t="s">
        <v>61</v>
      </c>
      <c r="F131" s="155" t="s">
        <v>8</v>
      </c>
      <c r="G131" s="96" t="s">
        <v>4116</v>
      </c>
      <c r="H131" s="157" t="s">
        <v>849</v>
      </c>
      <c r="I131" s="66" t="s">
        <v>99</v>
      </c>
    </row>
    <row r="132" spans="1:9" ht="47.25" hidden="1" x14ac:dyDescent="0.2">
      <c r="A132" s="88">
        <f t="shared" si="1"/>
        <v>37</v>
      </c>
      <c r="B132" s="155">
        <v>45548</v>
      </c>
      <c r="C132" s="155" t="s">
        <v>10</v>
      </c>
      <c r="D132" s="155" t="s">
        <v>255</v>
      </c>
      <c r="E132" s="155" t="s">
        <v>55</v>
      </c>
      <c r="F132" s="155" t="s">
        <v>8</v>
      </c>
      <c r="G132" s="96" t="s">
        <v>4117</v>
      </c>
      <c r="H132" s="157" t="s">
        <v>4118</v>
      </c>
      <c r="I132" s="66" t="s">
        <v>99</v>
      </c>
    </row>
    <row r="133" spans="1:9" ht="47.25" hidden="1" x14ac:dyDescent="0.2">
      <c r="A133" s="88">
        <f t="shared" ref="A133:A196" si="2">WEEKNUM(B133)</f>
        <v>38</v>
      </c>
      <c r="B133" s="155">
        <v>45550</v>
      </c>
      <c r="C133" s="96" t="s">
        <v>10</v>
      </c>
      <c r="D133" s="155" t="s">
        <v>255</v>
      </c>
      <c r="E133" s="155" t="s">
        <v>55</v>
      </c>
      <c r="F133" s="155" t="s">
        <v>8</v>
      </c>
      <c r="G133" s="96" t="s">
        <v>4157</v>
      </c>
      <c r="H133" s="157" t="s">
        <v>4156</v>
      </c>
      <c r="I133" s="66" t="s">
        <v>99</v>
      </c>
    </row>
    <row r="134" spans="1:9" ht="63" hidden="1" x14ac:dyDescent="0.2">
      <c r="A134" s="88">
        <f t="shared" si="2"/>
        <v>38</v>
      </c>
      <c r="B134" s="155">
        <v>45550</v>
      </c>
      <c r="C134" s="96" t="s">
        <v>14</v>
      </c>
      <c r="D134" s="155" t="s">
        <v>412</v>
      </c>
      <c r="E134" s="155" t="s">
        <v>61</v>
      </c>
      <c r="F134" s="155" t="s">
        <v>8</v>
      </c>
      <c r="G134" s="96" t="s">
        <v>4191</v>
      </c>
      <c r="H134" s="157" t="s">
        <v>4190</v>
      </c>
      <c r="I134" s="66" t="s">
        <v>99</v>
      </c>
    </row>
    <row r="135" spans="1:9" ht="47.25" hidden="1" x14ac:dyDescent="0.2">
      <c r="A135" s="88">
        <f t="shared" si="2"/>
        <v>38</v>
      </c>
      <c r="B135" s="155">
        <v>45551</v>
      </c>
      <c r="C135" s="96" t="s">
        <v>10</v>
      </c>
      <c r="D135" s="96" t="s">
        <v>255</v>
      </c>
      <c r="E135" s="96" t="s">
        <v>55</v>
      </c>
      <c r="F135" s="96" t="s">
        <v>8</v>
      </c>
      <c r="G135" s="96" t="s">
        <v>4193</v>
      </c>
      <c r="H135" s="157" t="s">
        <v>4192</v>
      </c>
      <c r="I135" s="66" t="s">
        <v>99</v>
      </c>
    </row>
    <row r="136" spans="1:9" ht="47.25" hidden="1" x14ac:dyDescent="0.2">
      <c r="A136" s="88">
        <f t="shared" si="2"/>
        <v>38</v>
      </c>
      <c r="B136" s="155">
        <v>45556</v>
      </c>
      <c r="C136" s="96" t="s">
        <v>14</v>
      </c>
      <c r="D136" s="96" t="s">
        <v>412</v>
      </c>
      <c r="E136" s="96" t="s">
        <v>55</v>
      </c>
      <c r="F136" s="96" t="s">
        <v>8</v>
      </c>
      <c r="G136" s="96" t="s">
        <v>4286</v>
      </c>
      <c r="H136" s="157" t="s">
        <v>735</v>
      </c>
      <c r="I136" s="66" t="s">
        <v>99</v>
      </c>
    </row>
    <row r="137" spans="1:9" ht="47.25" hidden="1" x14ac:dyDescent="0.2">
      <c r="A137" s="88">
        <f t="shared" si="2"/>
        <v>39</v>
      </c>
      <c r="B137" s="155">
        <v>45557</v>
      </c>
      <c r="C137" s="96" t="s">
        <v>10</v>
      </c>
      <c r="D137" s="96" t="s">
        <v>255</v>
      </c>
      <c r="E137" s="96" t="s">
        <v>55</v>
      </c>
      <c r="F137" s="96" t="s">
        <v>8</v>
      </c>
      <c r="G137" s="96" t="s">
        <v>4287</v>
      </c>
      <c r="H137" s="157" t="s">
        <v>735</v>
      </c>
      <c r="I137" s="66" t="s">
        <v>99</v>
      </c>
    </row>
    <row r="138" spans="1:9" ht="47.25" hidden="1" x14ac:dyDescent="0.2">
      <c r="A138" s="88">
        <f t="shared" si="2"/>
        <v>39</v>
      </c>
      <c r="B138" s="155">
        <v>45557</v>
      </c>
      <c r="C138" s="96" t="s">
        <v>12</v>
      </c>
      <c r="D138" s="96" t="s">
        <v>4316</v>
      </c>
      <c r="E138" s="96" t="s">
        <v>55</v>
      </c>
      <c r="F138" s="96" t="s">
        <v>8</v>
      </c>
      <c r="G138" s="157" t="s">
        <v>4317</v>
      </c>
      <c r="H138" s="157" t="s">
        <v>4318</v>
      </c>
      <c r="I138" s="66" t="s">
        <v>99</v>
      </c>
    </row>
    <row r="139" spans="1:9" ht="78.75" hidden="1" x14ac:dyDescent="0.2">
      <c r="A139" s="88">
        <f t="shared" si="2"/>
        <v>39</v>
      </c>
      <c r="B139" s="155">
        <v>45562</v>
      </c>
      <c r="C139" s="96" t="s">
        <v>10</v>
      </c>
      <c r="D139" s="96" t="s">
        <v>255</v>
      </c>
      <c r="E139" s="96" t="s">
        <v>55</v>
      </c>
      <c r="F139" s="96" t="s">
        <v>8</v>
      </c>
      <c r="G139" s="157" t="s">
        <v>4367</v>
      </c>
      <c r="H139" s="157" t="s">
        <v>4368</v>
      </c>
      <c r="I139" s="66" t="s">
        <v>99</v>
      </c>
    </row>
    <row r="140" spans="1:9" ht="31.5" hidden="1" x14ac:dyDescent="0.2">
      <c r="A140" s="88">
        <f t="shared" si="2"/>
        <v>41</v>
      </c>
      <c r="B140" s="155">
        <v>45576</v>
      </c>
      <c r="C140" s="96" t="s">
        <v>10</v>
      </c>
      <c r="D140" s="96" t="s">
        <v>255</v>
      </c>
      <c r="E140" s="96" t="s">
        <v>55</v>
      </c>
      <c r="F140" s="96" t="s">
        <v>8</v>
      </c>
      <c r="G140" s="157" t="s">
        <v>4638</v>
      </c>
      <c r="H140" s="157" t="s">
        <v>4639</v>
      </c>
      <c r="I140" s="66" t="s">
        <v>99</v>
      </c>
    </row>
    <row r="141" spans="1:9" ht="31.5" hidden="1" x14ac:dyDescent="0.2">
      <c r="A141" s="88">
        <f t="shared" si="2"/>
        <v>41</v>
      </c>
      <c r="B141" s="155">
        <v>45576</v>
      </c>
      <c r="C141" s="96" t="s">
        <v>10</v>
      </c>
      <c r="D141" s="96" t="s">
        <v>255</v>
      </c>
      <c r="E141" s="96" t="s">
        <v>55</v>
      </c>
      <c r="F141" s="96" t="s">
        <v>8</v>
      </c>
      <c r="G141" s="157" t="s">
        <v>4638</v>
      </c>
      <c r="H141" s="157" t="s">
        <v>4639</v>
      </c>
      <c r="I141" s="66" t="s">
        <v>99</v>
      </c>
    </row>
    <row r="142" spans="1:9" ht="78.75" hidden="1" x14ac:dyDescent="0.2">
      <c r="A142" s="88">
        <f t="shared" si="2"/>
        <v>42</v>
      </c>
      <c r="B142" s="155">
        <v>45578</v>
      </c>
      <c r="C142" s="96" t="s">
        <v>10</v>
      </c>
      <c r="D142" s="96" t="s">
        <v>255</v>
      </c>
      <c r="E142" s="96" t="s">
        <v>55</v>
      </c>
      <c r="F142" s="96" t="s">
        <v>8</v>
      </c>
      <c r="G142" s="157" t="s">
        <v>4688</v>
      </c>
      <c r="H142" s="157" t="s">
        <v>4689</v>
      </c>
      <c r="I142" s="66" t="s">
        <v>99</v>
      </c>
    </row>
    <row r="143" spans="1:9" ht="31.5" hidden="1" x14ac:dyDescent="0.2">
      <c r="A143" s="88">
        <f t="shared" si="2"/>
        <v>42</v>
      </c>
      <c r="B143" s="155">
        <v>45579</v>
      </c>
      <c r="C143" s="96" t="s">
        <v>10</v>
      </c>
      <c r="D143" s="96" t="s">
        <v>255</v>
      </c>
      <c r="E143" s="96" t="s">
        <v>55</v>
      </c>
      <c r="F143" s="96" t="s">
        <v>8</v>
      </c>
      <c r="G143" s="157" t="s">
        <v>4720</v>
      </c>
      <c r="H143" s="157" t="s">
        <v>4719</v>
      </c>
      <c r="I143" s="66" t="s">
        <v>99</v>
      </c>
    </row>
    <row r="144" spans="1:9" ht="47.25" hidden="1" x14ac:dyDescent="0.2">
      <c r="A144" s="88">
        <f t="shared" si="2"/>
        <v>42</v>
      </c>
      <c r="B144" s="155">
        <v>45580</v>
      </c>
      <c r="C144" s="96" t="s">
        <v>12</v>
      </c>
      <c r="D144" s="96" t="s">
        <v>4748</v>
      </c>
      <c r="E144" s="96" t="s">
        <v>61</v>
      </c>
      <c r="F144" s="96" t="s">
        <v>8</v>
      </c>
      <c r="G144" s="157" t="s">
        <v>4749</v>
      </c>
      <c r="H144" s="157" t="s">
        <v>4750</v>
      </c>
      <c r="I144" s="66" t="s">
        <v>99</v>
      </c>
    </row>
    <row r="145" spans="1:9" ht="31.5" hidden="1" x14ac:dyDescent="0.2">
      <c r="A145" s="88">
        <f t="shared" si="2"/>
        <v>42</v>
      </c>
      <c r="B145" s="155">
        <v>45583</v>
      </c>
      <c r="C145" s="96" t="s">
        <v>10</v>
      </c>
      <c r="D145" s="96" t="s">
        <v>255</v>
      </c>
      <c r="E145" s="96" t="s">
        <v>55</v>
      </c>
      <c r="F145" s="96" t="s">
        <v>8</v>
      </c>
      <c r="G145" s="157" t="s">
        <v>4771</v>
      </c>
      <c r="H145" s="157" t="s">
        <v>690</v>
      </c>
      <c r="I145" s="66" t="s">
        <v>99</v>
      </c>
    </row>
    <row r="146" spans="1:9" ht="31.5" hidden="1" x14ac:dyDescent="0.2">
      <c r="A146" s="88">
        <f t="shared" si="2"/>
        <v>43</v>
      </c>
      <c r="B146" s="155">
        <v>45585</v>
      </c>
      <c r="C146" s="96" t="s">
        <v>10</v>
      </c>
      <c r="D146" s="96" t="s">
        <v>255</v>
      </c>
      <c r="E146" s="96" t="s">
        <v>55</v>
      </c>
      <c r="F146" s="96" t="s">
        <v>8</v>
      </c>
      <c r="G146" s="157" t="s">
        <v>4818</v>
      </c>
      <c r="H146" s="96" t="s">
        <v>4819</v>
      </c>
      <c r="I146" s="66" t="s">
        <v>99</v>
      </c>
    </row>
    <row r="147" spans="1:9" ht="94.5" hidden="1" x14ac:dyDescent="0.2">
      <c r="A147" s="88">
        <f t="shared" si="2"/>
        <v>0</v>
      </c>
      <c r="B147" s="155"/>
      <c r="C147" s="96"/>
      <c r="D147" s="96"/>
      <c r="E147" s="96"/>
      <c r="F147" s="96"/>
      <c r="G147" s="157" t="s">
        <v>4865</v>
      </c>
      <c r="H147" s="157" t="s">
        <v>4866</v>
      </c>
      <c r="I147" s="66" t="s">
        <v>99</v>
      </c>
    </row>
    <row r="148" spans="1:9" ht="47.25" hidden="1" x14ac:dyDescent="0.2">
      <c r="A148" s="88">
        <f t="shared" si="2"/>
        <v>44</v>
      </c>
      <c r="B148" s="155">
        <v>45594</v>
      </c>
      <c r="C148" s="96" t="s">
        <v>14</v>
      </c>
      <c r="D148" s="96" t="s">
        <v>412</v>
      </c>
      <c r="E148" s="96" t="s">
        <v>55</v>
      </c>
      <c r="F148" s="96" t="s">
        <v>8</v>
      </c>
      <c r="G148" s="157" t="s">
        <v>4980</v>
      </c>
      <c r="H148" s="157" t="s">
        <v>4981</v>
      </c>
      <c r="I148" s="66" t="s">
        <v>99</v>
      </c>
    </row>
    <row r="149" spans="1:9" ht="63" hidden="1" x14ac:dyDescent="0.2">
      <c r="A149" s="88">
        <f t="shared" si="2"/>
        <v>45</v>
      </c>
      <c r="B149" s="155">
        <v>45601</v>
      </c>
      <c r="C149" s="96" t="s">
        <v>12</v>
      </c>
      <c r="D149" s="96" t="s">
        <v>1537</v>
      </c>
      <c r="E149" s="96" t="s">
        <v>61</v>
      </c>
      <c r="F149" s="156" t="s">
        <v>8</v>
      </c>
      <c r="G149" s="157" t="s">
        <v>5100</v>
      </c>
      <c r="H149" s="157" t="s">
        <v>5101</v>
      </c>
      <c r="I149" s="66" t="s">
        <v>99</v>
      </c>
    </row>
    <row r="150" spans="1:9" ht="63" hidden="1" x14ac:dyDescent="0.2">
      <c r="A150" s="88">
        <f t="shared" si="2"/>
        <v>45</v>
      </c>
      <c r="B150" s="155">
        <v>45605</v>
      </c>
      <c r="C150" s="96" t="s">
        <v>12</v>
      </c>
      <c r="D150" s="96" t="s">
        <v>1537</v>
      </c>
      <c r="E150" s="96" t="s">
        <v>55</v>
      </c>
      <c r="F150" s="96" t="s">
        <v>8</v>
      </c>
      <c r="G150" s="157" t="s">
        <v>5167</v>
      </c>
      <c r="H150" s="157" t="s">
        <v>5168</v>
      </c>
      <c r="I150" s="66" t="s">
        <v>99</v>
      </c>
    </row>
    <row r="151" spans="1:9" ht="31.5" hidden="1" x14ac:dyDescent="0.2">
      <c r="A151" s="88">
        <f t="shared" si="2"/>
        <v>46</v>
      </c>
      <c r="B151" s="155">
        <v>45608</v>
      </c>
      <c r="C151" s="96" t="s">
        <v>10</v>
      </c>
      <c r="D151" s="96" t="s">
        <v>255</v>
      </c>
      <c r="E151" s="96" t="s">
        <v>55</v>
      </c>
      <c r="F151" s="96" t="s">
        <v>8</v>
      </c>
      <c r="G151" s="157" t="s">
        <v>5214</v>
      </c>
      <c r="H151" s="157" t="s">
        <v>5215</v>
      </c>
      <c r="I151" s="66" t="s">
        <v>99</v>
      </c>
    </row>
    <row r="152" spans="1:9" ht="47.25" hidden="1" x14ac:dyDescent="0.2">
      <c r="A152" s="88">
        <f t="shared" si="2"/>
        <v>46</v>
      </c>
      <c r="B152" s="155">
        <v>45611</v>
      </c>
      <c r="C152" s="96" t="s">
        <v>10</v>
      </c>
      <c r="D152" s="96" t="s">
        <v>255</v>
      </c>
      <c r="E152" s="96" t="s">
        <v>55</v>
      </c>
      <c r="F152" s="96" t="s">
        <v>8</v>
      </c>
      <c r="G152" s="157" t="s">
        <v>5270</v>
      </c>
      <c r="H152" s="157" t="s">
        <v>2680</v>
      </c>
      <c r="I152" s="66" t="s">
        <v>99</v>
      </c>
    </row>
    <row r="153" spans="1:9" ht="63" hidden="1" x14ac:dyDescent="0.2">
      <c r="A153" s="88">
        <f t="shared" si="2"/>
        <v>46</v>
      </c>
      <c r="B153" s="155">
        <v>45611</v>
      </c>
      <c r="C153" s="96" t="s">
        <v>11</v>
      </c>
      <c r="D153" s="96" t="s">
        <v>171</v>
      </c>
      <c r="E153" s="96" t="s">
        <v>61</v>
      </c>
      <c r="F153" s="96" t="s">
        <v>8</v>
      </c>
      <c r="G153" s="96" t="s">
        <v>1362</v>
      </c>
      <c r="H153" s="157" t="s">
        <v>5288</v>
      </c>
      <c r="I153" s="66" t="s">
        <v>99</v>
      </c>
    </row>
    <row r="154" spans="1:9" ht="47.25" hidden="1" x14ac:dyDescent="0.2">
      <c r="A154" s="88">
        <f t="shared" si="2"/>
        <v>47</v>
      </c>
      <c r="B154" s="155">
        <v>45615</v>
      </c>
      <c r="C154" s="96" t="s">
        <v>10</v>
      </c>
      <c r="D154" s="96" t="s">
        <v>255</v>
      </c>
      <c r="E154" s="96" t="s">
        <v>55</v>
      </c>
      <c r="F154" s="96" t="s">
        <v>8</v>
      </c>
      <c r="G154" s="157" t="s">
        <v>5344</v>
      </c>
      <c r="H154" s="157" t="s">
        <v>5345</v>
      </c>
      <c r="I154" s="66" t="s">
        <v>99</v>
      </c>
    </row>
    <row r="155" spans="1:9" ht="31.5" hidden="1" x14ac:dyDescent="0.2">
      <c r="A155" s="88">
        <f t="shared" si="2"/>
        <v>47</v>
      </c>
      <c r="B155" s="155">
        <v>45615</v>
      </c>
      <c r="C155" s="96" t="s">
        <v>10</v>
      </c>
      <c r="D155" s="96" t="s">
        <v>255</v>
      </c>
      <c r="E155" s="96" t="s">
        <v>55</v>
      </c>
      <c r="F155" s="96" t="s">
        <v>8</v>
      </c>
      <c r="G155" s="157" t="s">
        <v>5365</v>
      </c>
      <c r="H155" s="157" t="s">
        <v>5366</v>
      </c>
      <c r="I155" s="66" t="s">
        <v>99</v>
      </c>
    </row>
    <row r="156" spans="1:9" ht="47.25" hidden="1" x14ac:dyDescent="0.2">
      <c r="A156" s="88">
        <f t="shared" si="2"/>
        <v>47</v>
      </c>
      <c r="B156" s="155">
        <v>45617</v>
      </c>
      <c r="C156" s="96" t="s">
        <v>10</v>
      </c>
      <c r="D156" s="96" t="s">
        <v>255</v>
      </c>
      <c r="E156" s="96" t="s">
        <v>55</v>
      </c>
      <c r="F156" s="96" t="s">
        <v>8</v>
      </c>
      <c r="G156" s="157" t="s">
        <v>5383</v>
      </c>
      <c r="H156" s="157" t="s">
        <v>5382</v>
      </c>
      <c r="I156" s="66" t="s">
        <v>99</v>
      </c>
    </row>
    <row r="157" spans="1:9" ht="47.25" hidden="1" x14ac:dyDescent="0.2">
      <c r="A157" s="88">
        <f t="shared" si="2"/>
        <v>47</v>
      </c>
      <c r="B157" s="155">
        <v>45618</v>
      </c>
      <c r="C157" s="96" t="s">
        <v>10</v>
      </c>
      <c r="D157" s="96" t="s">
        <v>255</v>
      </c>
      <c r="E157" s="96" t="s">
        <v>55</v>
      </c>
      <c r="F157" s="96" t="s">
        <v>8</v>
      </c>
      <c r="G157" s="157" t="s">
        <v>5390</v>
      </c>
      <c r="H157" s="96" t="s">
        <v>712</v>
      </c>
      <c r="I157" s="66" t="s">
        <v>99</v>
      </c>
    </row>
    <row r="158" spans="1:9" ht="47.25" hidden="1" x14ac:dyDescent="0.2">
      <c r="A158" s="88">
        <f t="shared" si="2"/>
        <v>48</v>
      </c>
      <c r="B158" s="155">
        <v>45621</v>
      </c>
      <c r="C158" s="96" t="s">
        <v>10</v>
      </c>
      <c r="D158" s="96" t="s">
        <v>255</v>
      </c>
      <c r="E158" s="96" t="s">
        <v>55</v>
      </c>
      <c r="F158" s="96" t="s">
        <v>8</v>
      </c>
      <c r="G158" s="96" t="s">
        <v>5454</v>
      </c>
      <c r="H158" s="157" t="s">
        <v>5455</v>
      </c>
      <c r="I158" s="66" t="s">
        <v>99</v>
      </c>
    </row>
    <row r="159" spans="1:9" ht="47.25" hidden="1" x14ac:dyDescent="0.2">
      <c r="A159" s="88">
        <f t="shared" si="2"/>
        <v>48</v>
      </c>
      <c r="B159" s="155">
        <v>45622</v>
      </c>
      <c r="C159" s="96" t="s">
        <v>10</v>
      </c>
      <c r="D159" s="96" t="s">
        <v>255</v>
      </c>
      <c r="E159" s="96" t="s">
        <v>55</v>
      </c>
      <c r="F159" s="96" t="s">
        <v>8</v>
      </c>
      <c r="G159" s="157" t="s">
        <v>5482</v>
      </c>
      <c r="H159" s="157" t="s">
        <v>5481</v>
      </c>
      <c r="I159" s="66" t="s">
        <v>99</v>
      </c>
    </row>
    <row r="160" spans="1:9" ht="51.75" hidden="1" x14ac:dyDescent="0.2">
      <c r="A160" s="88">
        <f t="shared" si="2"/>
        <v>48</v>
      </c>
      <c r="B160" s="155">
        <v>45623</v>
      </c>
      <c r="C160" s="96" t="s">
        <v>10</v>
      </c>
      <c r="D160" s="96" t="s">
        <v>687</v>
      </c>
      <c r="E160" s="96" t="s">
        <v>55</v>
      </c>
      <c r="F160" s="96" t="s">
        <v>8</v>
      </c>
      <c r="G160" s="157" t="s">
        <v>5491</v>
      </c>
      <c r="H160" s="157" t="s">
        <v>5490</v>
      </c>
      <c r="I160" s="66" t="s">
        <v>99</v>
      </c>
    </row>
    <row r="161" spans="1:9" ht="63" hidden="1" x14ac:dyDescent="0.2">
      <c r="A161" s="88">
        <f t="shared" si="2"/>
        <v>48</v>
      </c>
      <c r="B161" s="155">
        <v>45623</v>
      </c>
      <c r="C161" s="96" t="s">
        <v>10</v>
      </c>
      <c r="D161" s="96" t="s">
        <v>255</v>
      </c>
      <c r="E161" s="96" t="s">
        <v>55</v>
      </c>
      <c r="F161" s="96" t="s">
        <v>8</v>
      </c>
      <c r="G161" s="157" t="s">
        <v>5512</v>
      </c>
      <c r="H161" s="157" t="s">
        <v>5513</v>
      </c>
      <c r="I161" s="66" t="s">
        <v>99</v>
      </c>
    </row>
    <row r="162" spans="1:9" ht="47.25" hidden="1" x14ac:dyDescent="0.2">
      <c r="A162" s="88">
        <f t="shared" si="2"/>
        <v>48</v>
      </c>
      <c r="B162" s="155">
        <v>45623</v>
      </c>
      <c r="C162" s="96" t="s">
        <v>14</v>
      </c>
      <c r="D162" s="96" t="s">
        <v>5514</v>
      </c>
      <c r="E162" s="96" t="s">
        <v>55</v>
      </c>
      <c r="F162" s="96" t="s">
        <v>8</v>
      </c>
      <c r="G162" s="157" t="s">
        <v>5515</v>
      </c>
      <c r="H162" s="157" t="s">
        <v>5516</v>
      </c>
      <c r="I162" s="66" t="s">
        <v>99</v>
      </c>
    </row>
    <row r="163" spans="1:9" ht="94.5" hidden="1" x14ac:dyDescent="0.2">
      <c r="A163" s="88">
        <f t="shared" si="2"/>
        <v>48</v>
      </c>
      <c r="B163" s="155">
        <v>45624</v>
      </c>
      <c r="C163" s="96" t="s">
        <v>12</v>
      </c>
      <c r="D163" s="96" t="s">
        <v>460</v>
      </c>
      <c r="E163" s="96" t="s">
        <v>61</v>
      </c>
      <c r="F163" s="96" t="s">
        <v>8</v>
      </c>
      <c r="G163" s="157" t="s">
        <v>5539</v>
      </c>
      <c r="H163" s="157" t="s">
        <v>5538</v>
      </c>
      <c r="I163" s="66" t="s">
        <v>99</v>
      </c>
    </row>
    <row r="164" spans="1:9" ht="47.25" hidden="1" x14ac:dyDescent="0.2">
      <c r="A164" s="88">
        <f t="shared" si="2"/>
        <v>48</v>
      </c>
      <c r="B164" s="155">
        <v>45625</v>
      </c>
      <c r="C164" s="96" t="s">
        <v>10</v>
      </c>
      <c r="D164" s="96" t="s">
        <v>255</v>
      </c>
      <c r="E164" s="96" t="s">
        <v>55</v>
      </c>
      <c r="F164" s="96" t="s">
        <v>8</v>
      </c>
      <c r="G164" s="157" t="s">
        <v>5541</v>
      </c>
      <c r="H164" s="157" t="s">
        <v>5540</v>
      </c>
      <c r="I164" s="66" t="s">
        <v>99</v>
      </c>
    </row>
    <row r="165" spans="1:9" ht="63" hidden="1" x14ac:dyDescent="0.2">
      <c r="A165" s="88">
        <f t="shared" si="2"/>
        <v>48</v>
      </c>
      <c r="B165" s="155">
        <v>45626</v>
      </c>
      <c r="C165" s="96" t="s">
        <v>10</v>
      </c>
      <c r="D165" s="96" t="s">
        <v>255</v>
      </c>
      <c r="E165" s="96" t="s">
        <v>55</v>
      </c>
      <c r="F165" s="96" t="s">
        <v>8</v>
      </c>
      <c r="G165" s="157" t="s">
        <v>5590</v>
      </c>
      <c r="H165" s="157" t="s">
        <v>5589</v>
      </c>
      <c r="I165" s="66" t="s">
        <v>99</v>
      </c>
    </row>
    <row r="166" spans="1:9" ht="31.5" hidden="1" x14ac:dyDescent="0.2">
      <c r="A166" s="88">
        <f t="shared" si="2"/>
        <v>49</v>
      </c>
      <c r="B166" s="155">
        <v>45627</v>
      </c>
      <c r="C166" s="96" t="s">
        <v>9</v>
      </c>
      <c r="D166" s="96" t="s">
        <v>5588</v>
      </c>
      <c r="E166" s="96" t="s">
        <v>55</v>
      </c>
      <c r="F166" s="96" t="s">
        <v>8</v>
      </c>
      <c r="G166" s="157" t="s">
        <v>5592</v>
      </c>
      <c r="H166" s="157" t="s">
        <v>5591</v>
      </c>
      <c r="I166" s="66" t="s">
        <v>99</v>
      </c>
    </row>
    <row r="167" spans="1:9" ht="63" x14ac:dyDescent="0.2">
      <c r="A167" s="88">
        <f t="shared" si="2"/>
        <v>49</v>
      </c>
      <c r="B167" s="155">
        <v>45629</v>
      </c>
      <c r="C167" s="96" t="s">
        <v>10</v>
      </c>
      <c r="D167" s="96" t="s">
        <v>255</v>
      </c>
      <c r="E167" s="96" t="s">
        <v>55</v>
      </c>
      <c r="F167" s="96" t="s">
        <v>8</v>
      </c>
      <c r="G167" s="157" t="s">
        <v>5632</v>
      </c>
      <c r="H167" s="157" t="s">
        <v>5633</v>
      </c>
      <c r="I167" s="66" t="s">
        <v>99</v>
      </c>
    </row>
    <row r="168" spans="1:9" ht="63" x14ac:dyDescent="0.2">
      <c r="A168" s="88">
        <f t="shared" si="2"/>
        <v>49</v>
      </c>
      <c r="B168" s="155">
        <v>45631</v>
      </c>
      <c r="C168" s="96" t="s">
        <v>10</v>
      </c>
      <c r="D168" s="96" t="s">
        <v>255</v>
      </c>
      <c r="E168" s="96" t="s">
        <v>55</v>
      </c>
      <c r="F168" s="96" t="s">
        <v>8</v>
      </c>
      <c r="G168" s="157" t="s">
        <v>5691</v>
      </c>
      <c r="H168" s="157" t="s">
        <v>5692</v>
      </c>
      <c r="I168" s="66" t="s">
        <v>99</v>
      </c>
    </row>
    <row r="169" spans="1:9" ht="47.25" x14ac:dyDescent="0.2">
      <c r="A169" s="88">
        <f t="shared" si="2"/>
        <v>50</v>
      </c>
      <c r="B169" s="155">
        <v>45636</v>
      </c>
      <c r="C169" s="96" t="s">
        <v>10</v>
      </c>
      <c r="D169" s="96" t="s">
        <v>255</v>
      </c>
      <c r="E169" s="96" t="s">
        <v>61</v>
      </c>
      <c r="F169" s="96" t="s">
        <v>8</v>
      </c>
      <c r="G169" s="157" t="s">
        <v>5759</v>
      </c>
      <c r="H169" s="157" t="s">
        <v>5760</v>
      </c>
      <c r="I169" s="66" t="s">
        <v>99</v>
      </c>
    </row>
    <row r="170" spans="1:9" ht="110.25" x14ac:dyDescent="0.2">
      <c r="A170" s="88">
        <f t="shared" si="2"/>
        <v>50</v>
      </c>
      <c r="B170" s="155">
        <v>45637</v>
      </c>
      <c r="C170" s="96" t="s">
        <v>5761</v>
      </c>
      <c r="D170" s="96" t="s">
        <v>255</v>
      </c>
      <c r="E170" s="96" t="s">
        <v>55</v>
      </c>
      <c r="F170" s="96" t="s">
        <v>8</v>
      </c>
      <c r="G170" s="157" t="s">
        <v>5762</v>
      </c>
      <c r="H170" s="157" t="s">
        <v>5763</v>
      </c>
      <c r="I170" s="66" t="s">
        <v>99</v>
      </c>
    </row>
    <row r="171" spans="1:9" ht="63" x14ac:dyDescent="0.2">
      <c r="A171" s="88">
        <f t="shared" si="2"/>
        <v>50</v>
      </c>
      <c r="B171" s="155">
        <v>45637</v>
      </c>
      <c r="C171" s="96" t="s">
        <v>5761</v>
      </c>
      <c r="D171" s="96" t="s">
        <v>255</v>
      </c>
      <c r="E171" s="96" t="s">
        <v>55</v>
      </c>
      <c r="F171" s="96" t="s">
        <v>8</v>
      </c>
      <c r="G171" s="157" t="s">
        <v>5781</v>
      </c>
      <c r="H171" s="157" t="s">
        <v>5782</v>
      </c>
      <c r="I171" s="66" t="s">
        <v>99</v>
      </c>
    </row>
    <row r="172" spans="1:9" ht="94.5" x14ac:dyDescent="0.2">
      <c r="A172" s="88">
        <f t="shared" si="2"/>
        <v>51</v>
      </c>
      <c r="B172" s="155">
        <v>45643</v>
      </c>
      <c r="C172" s="96" t="s">
        <v>10</v>
      </c>
      <c r="D172" s="96" t="s">
        <v>255</v>
      </c>
      <c r="E172" s="96" t="s">
        <v>55</v>
      </c>
      <c r="F172" s="96" t="s">
        <v>8</v>
      </c>
      <c r="G172" s="96" t="s">
        <v>5884</v>
      </c>
      <c r="H172" s="157" t="s">
        <v>5885</v>
      </c>
      <c r="I172" s="66" t="s">
        <v>99</v>
      </c>
    </row>
    <row r="173" spans="1:9" ht="331.5" thickBot="1" x14ac:dyDescent="0.25">
      <c r="A173" s="88">
        <f t="shared" si="2"/>
        <v>51</v>
      </c>
      <c r="B173" s="155">
        <v>45644</v>
      </c>
      <c r="C173" s="96" t="s">
        <v>10</v>
      </c>
      <c r="D173" s="96" t="s">
        <v>255</v>
      </c>
      <c r="E173" s="96" t="s">
        <v>55</v>
      </c>
      <c r="F173" s="96" t="s">
        <v>8</v>
      </c>
      <c r="G173" s="96" t="s">
        <v>5921</v>
      </c>
      <c r="H173" s="157" t="s">
        <v>5922</v>
      </c>
      <c r="I173" s="66" t="s">
        <v>99</v>
      </c>
    </row>
    <row r="174" spans="1:9" ht="47.25" x14ac:dyDescent="0.2">
      <c r="A174" s="88">
        <f t="shared" si="2"/>
        <v>51</v>
      </c>
      <c r="B174" s="155">
        <v>45645</v>
      </c>
      <c r="C174" s="96" t="s">
        <v>10</v>
      </c>
      <c r="D174" s="96" t="s">
        <v>255</v>
      </c>
      <c r="E174" s="96" t="s">
        <v>61</v>
      </c>
      <c r="F174" s="96" t="s">
        <v>8</v>
      </c>
      <c r="G174" s="157" t="s">
        <v>5954</v>
      </c>
      <c r="H174" s="157" t="s">
        <v>862</v>
      </c>
      <c r="I174" s="152"/>
    </row>
    <row r="175" spans="1:9" ht="47.25" x14ac:dyDescent="0.2">
      <c r="A175" s="88">
        <f t="shared" si="2"/>
        <v>51</v>
      </c>
      <c r="B175" s="155">
        <v>45646</v>
      </c>
      <c r="C175" s="96" t="s">
        <v>10</v>
      </c>
      <c r="D175" s="96" t="s">
        <v>255</v>
      </c>
      <c r="E175" s="96" t="s">
        <v>55</v>
      </c>
      <c r="F175" s="96" t="s">
        <v>8</v>
      </c>
      <c r="G175" s="157" t="s">
        <v>5955</v>
      </c>
      <c r="H175" s="157" t="s">
        <v>862</v>
      </c>
      <c r="I175" s="66"/>
    </row>
    <row r="176" spans="1:9" ht="78.75" hidden="1" x14ac:dyDescent="0.2">
      <c r="A176" s="88">
        <f t="shared" si="2"/>
        <v>52</v>
      </c>
      <c r="B176" s="155">
        <v>45652</v>
      </c>
      <c r="C176" s="96" t="s">
        <v>12</v>
      </c>
      <c r="D176" s="96" t="s">
        <v>1537</v>
      </c>
      <c r="E176" s="96" t="s">
        <v>55</v>
      </c>
      <c r="F176" s="96" t="s">
        <v>8</v>
      </c>
      <c r="G176" s="157" t="s">
        <v>6067</v>
      </c>
      <c r="H176" s="157" t="s">
        <v>6069</v>
      </c>
      <c r="I176" s="66"/>
    </row>
    <row r="177" spans="1:9" ht="63" x14ac:dyDescent="0.2">
      <c r="A177" s="88">
        <f t="shared" si="2"/>
        <v>52</v>
      </c>
      <c r="B177" s="155">
        <v>45653</v>
      </c>
      <c r="C177" s="96" t="s">
        <v>10</v>
      </c>
      <c r="D177" s="96" t="s">
        <v>255</v>
      </c>
      <c r="E177" s="96" t="s">
        <v>55</v>
      </c>
      <c r="F177" s="96" t="s">
        <v>8</v>
      </c>
      <c r="G177" s="157" t="s">
        <v>6068</v>
      </c>
      <c r="H177" s="157" t="s">
        <v>6070</v>
      </c>
      <c r="I177" s="66"/>
    </row>
    <row r="178" spans="1:9" ht="63" x14ac:dyDescent="0.2">
      <c r="A178" s="88">
        <f t="shared" si="2"/>
        <v>52</v>
      </c>
      <c r="B178" s="155">
        <v>45654</v>
      </c>
      <c r="C178" s="96" t="s">
        <v>10</v>
      </c>
      <c r="D178" s="96" t="s">
        <v>602</v>
      </c>
      <c r="E178" s="96" t="s">
        <v>55</v>
      </c>
      <c r="F178" s="96" t="s">
        <v>8</v>
      </c>
      <c r="G178" s="157" t="s">
        <v>6106</v>
      </c>
      <c r="H178" s="157" t="s">
        <v>6070</v>
      </c>
      <c r="I178" s="66"/>
    </row>
    <row r="179" spans="1:9" ht="94.5" hidden="1" x14ac:dyDescent="0.2">
      <c r="A179" s="88">
        <f t="shared" si="2"/>
        <v>52</v>
      </c>
      <c r="B179" s="155">
        <v>45654</v>
      </c>
      <c r="C179" s="96" t="s">
        <v>11</v>
      </c>
      <c r="D179" s="96" t="s">
        <v>171</v>
      </c>
      <c r="E179" s="96" t="s">
        <v>55</v>
      </c>
      <c r="F179" s="96" t="s">
        <v>8</v>
      </c>
      <c r="G179" s="157" t="s">
        <v>6107</v>
      </c>
      <c r="H179" s="157" t="s">
        <v>6108</v>
      </c>
      <c r="I179" s="152"/>
    </row>
    <row r="180" spans="1:9" ht="63" hidden="1" x14ac:dyDescent="0.2">
      <c r="A180" s="88">
        <f t="shared" si="2"/>
        <v>53</v>
      </c>
      <c r="B180" s="155">
        <v>45655</v>
      </c>
      <c r="C180" s="96" t="s">
        <v>162</v>
      </c>
      <c r="D180" s="96" t="s">
        <v>362</v>
      </c>
      <c r="E180" s="96" t="s">
        <v>55</v>
      </c>
      <c r="F180" s="96" t="s">
        <v>8</v>
      </c>
      <c r="G180" s="157" t="s">
        <v>6140</v>
      </c>
      <c r="H180" s="157" t="s">
        <v>6141</v>
      </c>
      <c r="I180" s="66"/>
    </row>
    <row r="181" spans="1:9" ht="31.5" x14ac:dyDescent="0.2">
      <c r="A181" s="88">
        <f t="shared" si="2"/>
        <v>53</v>
      </c>
      <c r="B181" s="155">
        <v>45656</v>
      </c>
      <c r="C181" s="96" t="s">
        <v>10</v>
      </c>
      <c r="D181" s="96" t="s">
        <v>255</v>
      </c>
      <c r="E181" s="96" t="s">
        <v>55</v>
      </c>
      <c r="F181" s="96" t="s">
        <v>8</v>
      </c>
      <c r="G181" s="157" t="s">
        <v>6161</v>
      </c>
      <c r="H181" s="157" t="s">
        <v>6162</v>
      </c>
      <c r="I181" s="66"/>
    </row>
    <row r="182" spans="1:9" hidden="1" x14ac:dyDescent="0.2">
      <c r="A182" s="88">
        <f t="shared" si="2"/>
        <v>0</v>
      </c>
      <c r="B182" s="155"/>
      <c r="C182" s="96"/>
      <c r="D182" s="96"/>
      <c r="E182" s="96"/>
      <c r="F182" s="96"/>
      <c r="G182" s="157"/>
      <c r="H182" s="96"/>
      <c r="I182" s="66"/>
    </row>
    <row r="183" spans="1:9" hidden="1" x14ac:dyDescent="0.2">
      <c r="A183" s="88">
        <f t="shared" si="2"/>
        <v>0</v>
      </c>
      <c r="B183" s="155"/>
      <c r="C183" s="96"/>
      <c r="D183" s="96"/>
      <c r="E183" s="96"/>
      <c r="F183" s="96"/>
      <c r="G183" s="157"/>
      <c r="H183" s="96"/>
      <c r="I183" s="66"/>
    </row>
    <row r="184" spans="1:9" hidden="1" x14ac:dyDescent="0.2">
      <c r="A184" s="88">
        <f t="shared" si="2"/>
        <v>0</v>
      </c>
      <c r="B184" s="155"/>
      <c r="C184" s="96"/>
      <c r="D184" s="96"/>
      <c r="E184" s="96"/>
      <c r="F184" s="96"/>
      <c r="G184" s="96"/>
      <c r="H184" s="158"/>
      <c r="I184" s="152"/>
    </row>
    <row r="185" spans="1:9" hidden="1" x14ac:dyDescent="0.2">
      <c r="A185" s="88">
        <f t="shared" si="2"/>
        <v>0</v>
      </c>
      <c r="B185" s="155"/>
      <c r="C185" s="96"/>
      <c r="D185" s="96"/>
      <c r="E185" s="96"/>
      <c r="F185" s="96"/>
      <c r="G185" s="96"/>
      <c r="H185" s="96"/>
      <c r="I185" s="66"/>
    </row>
    <row r="186" spans="1:9" hidden="1" x14ac:dyDescent="0.2">
      <c r="A186" s="88">
        <f t="shared" si="2"/>
        <v>0</v>
      </c>
      <c r="B186" s="155"/>
      <c r="C186" s="96"/>
      <c r="D186" s="96"/>
      <c r="E186" s="96"/>
      <c r="F186" s="96"/>
      <c r="G186" s="96"/>
      <c r="H186" s="96"/>
      <c r="I186" s="66"/>
    </row>
    <row r="187" spans="1:9" hidden="1" x14ac:dyDescent="0.2">
      <c r="A187" s="88">
        <f t="shared" si="2"/>
        <v>0</v>
      </c>
      <c r="B187" s="155"/>
      <c r="C187" s="96"/>
      <c r="D187" s="96"/>
      <c r="E187" s="96"/>
      <c r="F187" s="96"/>
      <c r="G187" s="96"/>
      <c r="H187" s="96"/>
      <c r="I187" s="66"/>
    </row>
    <row r="188" spans="1:9" hidden="1" x14ac:dyDescent="0.2">
      <c r="A188" s="88">
        <f t="shared" si="2"/>
        <v>0</v>
      </c>
      <c r="B188" s="155"/>
      <c r="C188" s="96"/>
      <c r="D188" s="96"/>
      <c r="E188" s="96"/>
      <c r="F188" s="96"/>
      <c r="G188" s="96"/>
      <c r="H188" s="96"/>
      <c r="I188" s="66"/>
    </row>
    <row r="189" spans="1:9" hidden="1" x14ac:dyDescent="0.2">
      <c r="A189" s="88">
        <f t="shared" si="2"/>
        <v>0</v>
      </c>
      <c r="B189" s="155"/>
      <c r="C189" s="96"/>
      <c r="D189" s="96"/>
      <c r="E189" s="96"/>
      <c r="F189" s="96"/>
      <c r="G189" s="96"/>
      <c r="H189" s="158"/>
      <c r="I189" s="152"/>
    </row>
    <row r="190" spans="1:9" hidden="1" x14ac:dyDescent="0.2">
      <c r="A190" s="88">
        <f t="shared" si="2"/>
        <v>0</v>
      </c>
      <c r="B190" s="155"/>
      <c r="C190" s="96"/>
      <c r="D190" s="96"/>
      <c r="E190" s="96"/>
      <c r="F190" s="96"/>
      <c r="G190" s="96"/>
      <c r="H190" s="96"/>
      <c r="I190" s="66"/>
    </row>
    <row r="191" spans="1:9" hidden="1" x14ac:dyDescent="0.2">
      <c r="A191" s="88">
        <f t="shared" si="2"/>
        <v>0</v>
      </c>
      <c r="B191" s="155"/>
      <c r="C191" s="96"/>
      <c r="D191" s="96"/>
      <c r="E191" s="96"/>
      <c r="F191" s="96"/>
      <c r="G191" s="96"/>
      <c r="H191" s="96"/>
      <c r="I191" s="66"/>
    </row>
    <row r="192" spans="1:9" hidden="1" x14ac:dyDescent="0.2">
      <c r="A192" s="88">
        <f t="shared" si="2"/>
        <v>0</v>
      </c>
      <c r="B192" s="155"/>
      <c r="C192" s="96"/>
      <c r="D192" s="96"/>
      <c r="E192" s="96"/>
      <c r="F192" s="96"/>
      <c r="G192" s="96"/>
      <c r="H192" s="96"/>
      <c r="I192" s="66"/>
    </row>
    <row r="193" spans="1:9" hidden="1" x14ac:dyDescent="0.2">
      <c r="A193" s="88">
        <f t="shared" si="2"/>
        <v>0</v>
      </c>
      <c r="B193" s="155"/>
      <c r="C193" s="96"/>
      <c r="D193" s="96"/>
      <c r="E193" s="96"/>
      <c r="F193" s="96"/>
      <c r="G193" s="96"/>
      <c r="H193" s="96"/>
      <c r="I193" s="66"/>
    </row>
    <row r="194" spans="1:9" hidden="1" x14ac:dyDescent="0.2">
      <c r="A194" s="88">
        <f t="shared" si="2"/>
        <v>0</v>
      </c>
      <c r="B194" s="155"/>
      <c r="C194" s="96"/>
      <c r="D194" s="96"/>
      <c r="E194" s="96"/>
      <c r="F194" s="96"/>
      <c r="G194" s="96"/>
      <c r="H194" s="158"/>
      <c r="I194" s="152"/>
    </row>
    <row r="195" spans="1:9" hidden="1" x14ac:dyDescent="0.2">
      <c r="A195" s="88">
        <f t="shared" si="2"/>
        <v>0</v>
      </c>
      <c r="B195" s="155"/>
      <c r="C195" s="96"/>
      <c r="D195" s="96"/>
      <c r="E195" s="96"/>
      <c r="F195" s="96"/>
      <c r="G195" s="96"/>
      <c r="H195" s="96"/>
      <c r="I195" s="66"/>
    </row>
    <row r="196" spans="1:9" hidden="1" x14ac:dyDescent="0.2">
      <c r="A196" s="88">
        <f t="shared" si="2"/>
        <v>0</v>
      </c>
      <c r="B196" s="155"/>
      <c r="C196" s="96"/>
      <c r="D196" s="96"/>
      <c r="E196" s="96"/>
      <c r="F196" s="96"/>
      <c r="G196" s="96"/>
      <c r="H196" s="96"/>
      <c r="I196" s="66"/>
    </row>
    <row r="197" spans="1:9" hidden="1" x14ac:dyDescent="0.2">
      <c r="A197" s="88">
        <f t="shared" ref="A197:A260" si="3">WEEKNUM(B197)</f>
        <v>0</v>
      </c>
      <c r="B197" s="155"/>
      <c r="C197" s="96"/>
      <c r="D197" s="96"/>
      <c r="E197" s="96"/>
      <c r="F197" s="96"/>
      <c r="G197" s="96"/>
      <c r="H197" s="96"/>
      <c r="I197" s="66"/>
    </row>
    <row r="198" spans="1:9" hidden="1" x14ac:dyDescent="0.2">
      <c r="A198" s="88">
        <f t="shared" si="3"/>
        <v>0</v>
      </c>
      <c r="B198" s="155"/>
      <c r="C198" s="96"/>
      <c r="D198" s="96"/>
      <c r="E198" s="96"/>
      <c r="F198" s="96"/>
      <c r="G198" s="96"/>
      <c r="H198" s="96"/>
      <c r="I198" s="66"/>
    </row>
    <row r="199" spans="1:9" hidden="1" x14ac:dyDescent="0.2">
      <c r="A199" s="88">
        <f t="shared" si="3"/>
        <v>0</v>
      </c>
      <c r="B199" s="155"/>
      <c r="C199" s="96"/>
      <c r="D199" s="96"/>
      <c r="E199" s="96"/>
      <c r="F199" s="96"/>
      <c r="G199" s="96"/>
      <c r="H199" s="158"/>
      <c r="I199" s="152"/>
    </row>
    <row r="200" spans="1:9" hidden="1" x14ac:dyDescent="0.2">
      <c r="A200" s="88">
        <f t="shared" si="3"/>
        <v>0</v>
      </c>
      <c r="B200" s="155"/>
      <c r="C200" s="96"/>
      <c r="D200" s="96"/>
      <c r="E200" s="96"/>
      <c r="F200" s="96"/>
      <c r="G200" s="96"/>
      <c r="H200" s="96"/>
      <c r="I200" s="66"/>
    </row>
    <row r="201" spans="1:9" hidden="1" x14ac:dyDescent="0.2">
      <c r="A201" s="88">
        <f t="shared" si="3"/>
        <v>0</v>
      </c>
      <c r="B201" s="155"/>
      <c r="C201" s="96"/>
      <c r="D201" s="96"/>
      <c r="E201" s="96"/>
      <c r="F201" s="96"/>
      <c r="G201" s="96"/>
      <c r="H201" s="96"/>
      <c r="I201" s="66"/>
    </row>
    <row r="202" spans="1:9" hidden="1" x14ac:dyDescent="0.2">
      <c r="A202" s="88">
        <f t="shared" si="3"/>
        <v>0</v>
      </c>
      <c r="B202" s="155"/>
      <c r="C202" s="96"/>
      <c r="D202" s="96"/>
      <c r="E202" s="96"/>
      <c r="F202" s="96"/>
      <c r="G202" s="96"/>
      <c r="H202" s="96"/>
      <c r="I202" s="66"/>
    </row>
    <row r="203" spans="1:9" hidden="1" x14ac:dyDescent="0.2">
      <c r="A203" s="88">
        <f t="shared" si="3"/>
        <v>0</v>
      </c>
      <c r="B203" s="155"/>
      <c r="C203" s="96"/>
      <c r="D203" s="96"/>
      <c r="E203" s="96"/>
      <c r="F203" s="96"/>
      <c r="G203" s="96"/>
      <c r="H203" s="96"/>
      <c r="I203" s="66"/>
    </row>
    <row r="204" spans="1:9" hidden="1" x14ac:dyDescent="0.2">
      <c r="A204" s="88">
        <f t="shared" si="3"/>
        <v>0</v>
      </c>
      <c r="B204" s="155"/>
      <c r="C204" s="96"/>
      <c r="D204" s="96"/>
      <c r="E204" s="96"/>
      <c r="F204" s="96"/>
      <c r="G204" s="96"/>
      <c r="H204" s="158"/>
      <c r="I204" s="152"/>
    </row>
    <row r="205" spans="1:9" hidden="1" x14ac:dyDescent="0.2">
      <c r="A205" s="88">
        <f t="shared" si="3"/>
        <v>0</v>
      </c>
      <c r="B205" s="155"/>
      <c r="C205" s="96"/>
      <c r="D205" s="96"/>
      <c r="E205" s="96"/>
      <c r="F205" s="96"/>
      <c r="G205" s="96"/>
      <c r="H205" s="96"/>
      <c r="I205" s="66"/>
    </row>
    <row r="206" spans="1:9" hidden="1" x14ac:dyDescent="0.2">
      <c r="A206" s="88">
        <f t="shared" si="3"/>
        <v>0</v>
      </c>
      <c r="B206" s="155"/>
      <c r="C206" s="96"/>
      <c r="D206" s="96"/>
      <c r="E206" s="96"/>
      <c r="F206" s="156"/>
      <c r="G206" s="96"/>
      <c r="H206" s="96"/>
      <c r="I206" s="66"/>
    </row>
    <row r="207" spans="1:9" hidden="1" x14ac:dyDescent="0.2">
      <c r="A207" s="88">
        <f t="shared" si="3"/>
        <v>0</v>
      </c>
      <c r="B207" s="155"/>
      <c r="C207" s="96"/>
      <c r="D207" s="96"/>
      <c r="E207" s="96"/>
      <c r="F207" s="156"/>
      <c r="G207" s="96"/>
      <c r="H207" s="96"/>
      <c r="I207" s="66"/>
    </row>
    <row r="208" spans="1:9" hidden="1" x14ac:dyDescent="0.2">
      <c r="A208" s="88">
        <f t="shared" si="3"/>
        <v>0</v>
      </c>
      <c r="B208" s="155"/>
      <c r="C208" s="96"/>
      <c r="D208" s="96"/>
      <c r="E208" s="96"/>
      <c r="F208" s="156"/>
      <c r="G208" s="96"/>
      <c r="H208" s="96"/>
      <c r="I208" s="66"/>
    </row>
    <row r="209" spans="1:9" hidden="1" x14ac:dyDescent="0.2">
      <c r="A209" s="88">
        <f t="shared" si="3"/>
        <v>0</v>
      </c>
      <c r="B209" s="155"/>
      <c r="C209" s="96"/>
      <c r="D209" s="96"/>
      <c r="E209" s="96"/>
      <c r="F209" s="156"/>
      <c r="G209" s="96"/>
      <c r="H209" s="158"/>
      <c r="I209" s="152"/>
    </row>
    <row r="210" spans="1:9" hidden="1" x14ac:dyDescent="0.2">
      <c r="A210" s="88">
        <f t="shared" si="3"/>
        <v>0</v>
      </c>
      <c r="B210" s="155"/>
      <c r="C210" s="96"/>
      <c r="D210" s="96"/>
      <c r="E210" s="96"/>
      <c r="F210" s="156"/>
      <c r="G210" s="96"/>
      <c r="H210" s="96"/>
      <c r="I210" s="66"/>
    </row>
    <row r="211" spans="1:9" hidden="1" x14ac:dyDescent="0.2">
      <c r="A211" s="88">
        <f t="shared" si="3"/>
        <v>0</v>
      </c>
      <c r="B211" s="155"/>
      <c r="C211" s="96"/>
      <c r="D211" s="96"/>
      <c r="E211" s="96"/>
      <c r="F211" s="156"/>
      <c r="G211" s="96"/>
      <c r="H211" s="96"/>
      <c r="I211" s="66"/>
    </row>
    <row r="212" spans="1:9" hidden="1" x14ac:dyDescent="0.2">
      <c r="A212" s="88">
        <f t="shared" si="3"/>
        <v>0</v>
      </c>
      <c r="B212" s="155"/>
      <c r="C212" s="96"/>
      <c r="D212" s="96"/>
      <c r="E212" s="96"/>
      <c r="F212" s="156"/>
      <c r="G212" s="96"/>
      <c r="H212" s="96"/>
      <c r="I212" s="66"/>
    </row>
    <row r="213" spans="1:9" hidden="1" x14ac:dyDescent="0.2">
      <c r="A213" s="88">
        <f t="shared" si="3"/>
        <v>0</v>
      </c>
      <c r="B213" s="155"/>
      <c r="C213" s="96"/>
      <c r="D213" s="96"/>
      <c r="E213" s="96"/>
      <c r="F213" s="156"/>
      <c r="G213" s="96"/>
      <c r="H213" s="96"/>
      <c r="I213" s="66"/>
    </row>
    <row r="214" spans="1:9" hidden="1" x14ac:dyDescent="0.2">
      <c r="A214" s="88">
        <f t="shared" si="3"/>
        <v>0</v>
      </c>
      <c r="B214" s="155"/>
      <c r="C214" s="96"/>
      <c r="D214" s="96"/>
      <c r="E214" s="96"/>
      <c r="F214" s="156"/>
      <c r="G214" s="96"/>
      <c r="H214" s="158"/>
      <c r="I214" s="152"/>
    </row>
    <row r="215" spans="1:9" hidden="1" x14ac:dyDescent="0.2">
      <c r="A215" s="88">
        <f t="shared" si="3"/>
        <v>0</v>
      </c>
      <c r="B215" s="155"/>
      <c r="C215" s="96"/>
      <c r="D215" s="96"/>
      <c r="E215" s="96"/>
      <c r="F215" s="156"/>
      <c r="G215" s="96"/>
      <c r="H215" s="96"/>
      <c r="I215" s="66"/>
    </row>
    <row r="216" spans="1:9" hidden="1" x14ac:dyDescent="0.2">
      <c r="A216" s="88">
        <f t="shared" si="3"/>
        <v>0</v>
      </c>
      <c r="B216" s="155"/>
      <c r="C216" s="96"/>
      <c r="D216" s="155"/>
      <c r="E216" s="155"/>
      <c r="F216" s="159"/>
      <c r="G216" s="96"/>
      <c r="H216" s="96"/>
      <c r="I216" s="66"/>
    </row>
    <row r="217" spans="1:9" hidden="1" x14ac:dyDescent="0.2">
      <c r="A217" s="88">
        <f t="shared" si="3"/>
        <v>0</v>
      </c>
      <c r="B217" s="155"/>
      <c r="C217" s="96"/>
      <c r="D217" s="155"/>
      <c r="E217" s="155"/>
      <c r="F217" s="159"/>
      <c r="G217" s="96"/>
      <c r="H217" s="96"/>
      <c r="I217" s="66"/>
    </row>
    <row r="218" spans="1:9" hidden="1" x14ac:dyDescent="0.2">
      <c r="A218" s="88">
        <f t="shared" si="3"/>
        <v>0</v>
      </c>
      <c r="B218" s="155"/>
      <c r="C218" s="96"/>
      <c r="D218" s="155"/>
      <c r="E218" s="155"/>
      <c r="F218" s="159"/>
      <c r="G218" s="96"/>
      <c r="H218" s="96"/>
      <c r="I218" s="66"/>
    </row>
    <row r="219" spans="1:9" hidden="1" x14ac:dyDescent="0.2">
      <c r="A219" s="88">
        <f t="shared" si="3"/>
        <v>0</v>
      </c>
      <c r="B219" s="155"/>
      <c r="C219" s="96"/>
      <c r="D219" s="155"/>
      <c r="E219" s="155"/>
      <c r="F219" s="159"/>
      <c r="G219" s="96"/>
      <c r="H219" s="158"/>
      <c r="I219" s="152"/>
    </row>
    <row r="220" spans="1:9" hidden="1" x14ac:dyDescent="0.2">
      <c r="A220" s="88">
        <f t="shared" si="3"/>
        <v>0</v>
      </c>
      <c r="B220" s="155"/>
      <c r="C220" s="96"/>
      <c r="D220" s="160"/>
      <c r="E220" s="155"/>
      <c r="F220" s="159"/>
      <c r="G220" s="96"/>
      <c r="H220" s="96"/>
      <c r="I220" s="66"/>
    </row>
    <row r="221" spans="1:9" hidden="1" x14ac:dyDescent="0.2">
      <c r="A221" s="88">
        <f t="shared" si="3"/>
        <v>0</v>
      </c>
      <c r="B221" s="155"/>
      <c r="C221" s="96"/>
      <c r="D221" s="155"/>
      <c r="E221" s="155"/>
      <c r="F221" s="159"/>
      <c r="G221" s="96"/>
      <c r="H221" s="96"/>
      <c r="I221" s="66"/>
    </row>
    <row r="222" spans="1:9" hidden="1" x14ac:dyDescent="0.2">
      <c r="A222" s="88">
        <f t="shared" si="3"/>
        <v>0</v>
      </c>
      <c r="B222" s="155"/>
      <c r="C222" s="96"/>
      <c r="D222" s="155"/>
      <c r="E222" s="155"/>
      <c r="F222" s="159"/>
      <c r="G222" s="96"/>
      <c r="H222" s="96"/>
      <c r="I222" s="66"/>
    </row>
    <row r="223" spans="1:9" hidden="1" x14ac:dyDescent="0.2">
      <c r="A223" s="88">
        <f t="shared" si="3"/>
        <v>0</v>
      </c>
      <c r="B223" s="155"/>
      <c r="C223" s="96"/>
      <c r="D223" s="155"/>
      <c r="E223" s="155"/>
      <c r="F223" s="159"/>
      <c r="G223" s="96"/>
      <c r="H223" s="96"/>
      <c r="I223" s="66"/>
    </row>
    <row r="224" spans="1:9" hidden="1" x14ac:dyDescent="0.2">
      <c r="A224" s="88">
        <f t="shared" si="3"/>
        <v>0</v>
      </c>
      <c r="B224" s="155"/>
      <c r="C224" s="96"/>
      <c r="D224" s="155"/>
      <c r="E224" s="155"/>
      <c r="F224" s="159"/>
      <c r="G224" s="96"/>
      <c r="H224" s="158"/>
      <c r="I224" s="152"/>
    </row>
    <row r="225" spans="1:9" hidden="1" x14ac:dyDescent="0.2">
      <c r="A225" s="88">
        <f t="shared" si="3"/>
        <v>0</v>
      </c>
      <c r="B225" s="155"/>
      <c r="C225" s="96"/>
      <c r="D225" s="155"/>
      <c r="E225" s="155"/>
      <c r="F225" s="159"/>
      <c r="G225" s="96"/>
      <c r="H225" s="96"/>
      <c r="I225" s="66"/>
    </row>
    <row r="226" spans="1:9" hidden="1" x14ac:dyDescent="0.2">
      <c r="A226" s="88">
        <f t="shared" si="3"/>
        <v>0</v>
      </c>
      <c r="B226" s="155"/>
      <c r="C226" s="96"/>
      <c r="D226" s="155"/>
      <c r="E226" s="155"/>
      <c r="F226" s="159"/>
      <c r="G226" s="96"/>
      <c r="H226" s="96"/>
      <c r="I226" s="66"/>
    </row>
    <row r="227" spans="1:9" hidden="1" x14ac:dyDescent="0.2">
      <c r="A227" s="88">
        <f t="shared" si="3"/>
        <v>0</v>
      </c>
      <c r="B227" s="155"/>
      <c r="C227" s="96"/>
      <c r="D227" s="155"/>
      <c r="E227" s="155"/>
      <c r="F227" s="159"/>
      <c r="G227" s="96"/>
      <c r="H227" s="96"/>
      <c r="I227" s="66"/>
    </row>
    <row r="228" spans="1:9" hidden="1" x14ac:dyDescent="0.2">
      <c r="A228" s="88">
        <f t="shared" si="3"/>
        <v>0</v>
      </c>
      <c r="B228" s="155"/>
      <c r="C228" s="96"/>
      <c r="D228" s="155"/>
      <c r="E228" s="155"/>
      <c r="F228" s="159"/>
      <c r="G228" s="96"/>
      <c r="H228" s="96"/>
      <c r="I228" s="66"/>
    </row>
    <row r="229" spans="1:9" hidden="1" x14ac:dyDescent="0.2">
      <c r="A229" s="88">
        <f t="shared" si="3"/>
        <v>0</v>
      </c>
      <c r="B229" s="155"/>
      <c r="C229" s="96"/>
      <c r="D229" s="155"/>
      <c r="E229" s="155"/>
      <c r="F229" s="159"/>
      <c r="G229" s="96"/>
      <c r="H229" s="158"/>
      <c r="I229" s="152"/>
    </row>
    <row r="230" spans="1:9" hidden="1" x14ac:dyDescent="0.2">
      <c r="A230" s="88">
        <f t="shared" si="3"/>
        <v>0</v>
      </c>
      <c r="B230" s="155"/>
      <c r="C230" s="96"/>
      <c r="D230" s="155"/>
      <c r="E230" s="155"/>
      <c r="F230" s="159"/>
      <c r="G230" s="96"/>
      <c r="H230" s="96"/>
      <c r="I230" s="66"/>
    </row>
    <row r="231" spans="1:9" hidden="1" x14ac:dyDescent="0.2">
      <c r="A231" s="88">
        <f t="shared" si="3"/>
        <v>0</v>
      </c>
      <c r="B231" s="155"/>
      <c r="C231" s="96"/>
      <c r="D231" s="155"/>
      <c r="E231" s="155"/>
      <c r="F231" s="159"/>
      <c r="G231" s="96"/>
      <c r="H231" s="96"/>
      <c r="I231" s="66"/>
    </row>
    <row r="232" spans="1:9" hidden="1" x14ac:dyDescent="0.2">
      <c r="A232" s="88">
        <f t="shared" si="3"/>
        <v>0</v>
      </c>
      <c r="B232" s="155"/>
      <c r="C232" s="96"/>
      <c r="D232" s="155"/>
      <c r="E232" s="155"/>
      <c r="F232" s="159"/>
      <c r="G232" s="96"/>
      <c r="H232" s="96"/>
      <c r="I232" s="66"/>
    </row>
    <row r="233" spans="1:9" hidden="1" x14ac:dyDescent="0.2">
      <c r="A233" s="88">
        <f t="shared" si="3"/>
        <v>0</v>
      </c>
      <c r="B233" s="155"/>
      <c r="C233" s="96"/>
      <c r="D233" s="155"/>
      <c r="E233" s="155"/>
      <c r="F233" s="159"/>
      <c r="G233" s="96"/>
      <c r="H233" s="96"/>
      <c r="I233" s="66"/>
    </row>
    <row r="234" spans="1:9" hidden="1" x14ac:dyDescent="0.2">
      <c r="A234" s="88">
        <f t="shared" si="3"/>
        <v>0</v>
      </c>
      <c r="B234" s="155"/>
      <c r="C234" s="96"/>
      <c r="D234" s="155"/>
      <c r="E234" s="155"/>
      <c r="F234" s="159"/>
      <c r="G234" s="96"/>
      <c r="H234" s="158"/>
      <c r="I234" s="152"/>
    </row>
    <row r="235" spans="1:9" hidden="1" x14ac:dyDescent="0.2">
      <c r="A235" s="88">
        <f t="shared" si="3"/>
        <v>0</v>
      </c>
      <c r="B235" s="155"/>
      <c r="C235" s="96"/>
      <c r="D235" s="155"/>
      <c r="E235" s="155"/>
      <c r="F235" s="159"/>
      <c r="G235" s="96"/>
      <c r="H235" s="96"/>
      <c r="I235" s="66"/>
    </row>
    <row r="236" spans="1:9" hidden="1" x14ac:dyDescent="0.2">
      <c r="A236" s="88">
        <f t="shared" si="3"/>
        <v>0</v>
      </c>
      <c r="B236" s="155"/>
      <c r="C236" s="96"/>
      <c r="D236" s="155"/>
      <c r="E236" s="155"/>
      <c r="F236" s="159"/>
      <c r="G236" s="96"/>
      <c r="H236" s="96"/>
      <c r="I236" s="66"/>
    </row>
    <row r="237" spans="1:9" hidden="1" x14ac:dyDescent="0.2">
      <c r="A237" s="88">
        <f t="shared" si="3"/>
        <v>0</v>
      </c>
      <c r="B237" s="155"/>
      <c r="C237" s="96"/>
      <c r="D237" s="155"/>
      <c r="E237" s="155"/>
      <c r="F237" s="159"/>
      <c r="G237" s="96"/>
      <c r="H237" s="96"/>
      <c r="I237" s="66"/>
    </row>
    <row r="238" spans="1:9" hidden="1" x14ac:dyDescent="0.2">
      <c r="A238" s="88">
        <f t="shared" si="3"/>
        <v>0</v>
      </c>
      <c r="B238" s="155"/>
      <c r="C238" s="96"/>
      <c r="D238" s="155"/>
      <c r="E238" s="155"/>
      <c r="F238" s="159"/>
      <c r="G238" s="96"/>
      <c r="H238" s="96"/>
      <c r="I238" s="66"/>
    </row>
    <row r="239" spans="1:9" hidden="1" x14ac:dyDescent="0.2">
      <c r="A239" s="88">
        <f t="shared" si="3"/>
        <v>0</v>
      </c>
      <c r="B239" s="155"/>
      <c r="C239" s="96"/>
      <c r="D239" s="155"/>
      <c r="E239" s="155"/>
      <c r="F239" s="159"/>
      <c r="G239" s="96"/>
      <c r="H239" s="158"/>
      <c r="I239" s="152"/>
    </row>
    <row r="240" spans="1:9" hidden="1" x14ac:dyDescent="0.2">
      <c r="A240" s="88">
        <f t="shared" si="3"/>
        <v>0</v>
      </c>
      <c r="B240" s="155"/>
      <c r="C240" s="96"/>
      <c r="D240" s="155"/>
      <c r="E240" s="155"/>
      <c r="F240" s="159"/>
      <c r="G240" s="96"/>
      <c r="H240" s="96"/>
      <c r="I240" s="66"/>
    </row>
    <row r="241" spans="1:9" hidden="1" x14ac:dyDescent="0.2">
      <c r="A241" s="88">
        <f t="shared" si="3"/>
        <v>0</v>
      </c>
      <c r="B241" s="155"/>
      <c r="C241" s="96"/>
      <c r="D241" s="155"/>
      <c r="E241" s="155"/>
      <c r="F241" s="159"/>
      <c r="G241" s="96"/>
      <c r="H241" s="96"/>
      <c r="I241" s="66"/>
    </row>
    <row r="242" spans="1:9" hidden="1" x14ac:dyDescent="0.2">
      <c r="A242" s="88">
        <f t="shared" si="3"/>
        <v>0</v>
      </c>
      <c r="B242" s="155"/>
      <c r="C242" s="96"/>
      <c r="D242" s="155"/>
      <c r="E242" s="155"/>
      <c r="F242" s="159"/>
      <c r="G242" s="96"/>
      <c r="H242" s="96"/>
      <c r="I242" s="66"/>
    </row>
    <row r="243" spans="1:9" hidden="1" x14ac:dyDescent="0.2">
      <c r="A243" s="88">
        <f t="shared" si="3"/>
        <v>0</v>
      </c>
      <c r="B243" s="155"/>
      <c r="C243" s="96"/>
      <c r="D243" s="155"/>
      <c r="E243" s="155"/>
      <c r="F243" s="159"/>
      <c r="G243" s="96"/>
      <c r="H243" s="96"/>
      <c r="I243" s="66"/>
    </row>
    <row r="244" spans="1:9" hidden="1" x14ac:dyDescent="0.2">
      <c r="A244" s="88">
        <f t="shared" si="3"/>
        <v>0</v>
      </c>
      <c r="B244" s="155"/>
      <c r="C244" s="96"/>
      <c r="D244" s="155"/>
      <c r="E244" s="155"/>
      <c r="F244" s="159"/>
      <c r="G244" s="96"/>
      <c r="H244" s="158"/>
      <c r="I244" s="152"/>
    </row>
    <row r="245" spans="1:9" hidden="1" x14ac:dyDescent="0.2">
      <c r="A245" s="88">
        <f t="shared" si="3"/>
        <v>0</v>
      </c>
      <c r="B245" s="155"/>
      <c r="C245" s="96"/>
      <c r="D245" s="155"/>
      <c r="E245" s="155"/>
      <c r="F245" s="159"/>
      <c r="G245" s="96"/>
      <c r="H245" s="96"/>
      <c r="I245" s="66"/>
    </row>
    <row r="246" spans="1:9" hidden="1" x14ac:dyDescent="0.2">
      <c r="A246" s="88">
        <f t="shared" si="3"/>
        <v>0</v>
      </c>
      <c r="B246" s="155"/>
      <c r="C246" s="96"/>
      <c r="D246" s="155"/>
      <c r="E246" s="155"/>
      <c r="F246" s="159"/>
      <c r="G246" s="96"/>
      <c r="H246" s="96"/>
      <c r="I246" s="66"/>
    </row>
    <row r="247" spans="1:9" hidden="1" x14ac:dyDescent="0.2">
      <c r="A247" s="88">
        <f t="shared" si="3"/>
        <v>0</v>
      </c>
      <c r="B247" s="155"/>
      <c r="C247" s="96"/>
      <c r="D247" s="155"/>
      <c r="E247" s="155"/>
      <c r="F247" s="159"/>
      <c r="G247" s="96"/>
      <c r="H247" s="96"/>
      <c r="I247" s="66"/>
    </row>
    <row r="248" spans="1:9" hidden="1" x14ac:dyDescent="0.2">
      <c r="A248" s="88">
        <f t="shared" si="3"/>
        <v>0</v>
      </c>
      <c r="B248" s="155"/>
      <c r="C248" s="96"/>
      <c r="D248" s="155"/>
      <c r="E248" s="155"/>
      <c r="F248" s="159"/>
      <c r="G248" s="96"/>
      <c r="H248" s="96"/>
      <c r="I248" s="66"/>
    </row>
    <row r="249" spans="1:9" hidden="1" x14ac:dyDescent="0.2">
      <c r="A249" s="88">
        <f t="shared" si="3"/>
        <v>0</v>
      </c>
      <c r="B249" s="155"/>
      <c r="C249" s="96"/>
      <c r="D249" s="155"/>
      <c r="E249" s="155"/>
      <c r="F249" s="159"/>
      <c r="G249" s="96"/>
      <c r="H249" s="158"/>
      <c r="I249" s="152"/>
    </row>
    <row r="250" spans="1:9" hidden="1" x14ac:dyDescent="0.2">
      <c r="A250" s="88">
        <f t="shared" si="3"/>
        <v>0</v>
      </c>
      <c r="B250" s="155"/>
      <c r="C250" s="96"/>
      <c r="D250" s="155"/>
      <c r="E250" s="155"/>
      <c r="F250" s="159"/>
      <c r="G250" s="96"/>
      <c r="H250" s="96"/>
      <c r="I250" s="66"/>
    </row>
    <row r="251" spans="1:9" hidden="1" x14ac:dyDescent="0.2">
      <c r="A251" s="88">
        <f t="shared" si="3"/>
        <v>0</v>
      </c>
      <c r="B251" s="155"/>
      <c r="C251" s="96"/>
      <c r="D251" s="155"/>
      <c r="E251" s="155"/>
      <c r="F251" s="159"/>
      <c r="G251" s="96"/>
      <c r="H251" s="96"/>
      <c r="I251" s="66"/>
    </row>
    <row r="252" spans="1:9" hidden="1" x14ac:dyDescent="0.2">
      <c r="A252" s="88">
        <f t="shared" si="3"/>
        <v>0</v>
      </c>
      <c r="B252" s="155"/>
      <c r="C252" s="96"/>
      <c r="D252" s="155"/>
      <c r="E252" s="155"/>
      <c r="F252" s="159"/>
      <c r="G252" s="96"/>
      <c r="H252" s="96"/>
      <c r="I252" s="66"/>
    </row>
    <row r="253" spans="1:9" hidden="1" x14ac:dyDescent="0.2">
      <c r="A253" s="88">
        <f t="shared" si="3"/>
        <v>0</v>
      </c>
      <c r="B253" s="155"/>
      <c r="C253" s="96"/>
      <c r="D253" s="155"/>
      <c r="E253" s="155"/>
      <c r="F253" s="159"/>
      <c r="G253" s="96"/>
      <c r="H253" s="96"/>
      <c r="I253" s="66"/>
    </row>
    <row r="254" spans="1:9" hidden="1" x14ac:dyDescent="0.2">
      <c r="A254" s="88">
        <f t="shared" si="3"/>
        <v>0</v>
      </c>
      <c r="B254" s="155"/>
      <c r="C254" s="96"/>
      <c r="D254" s="155"/>
      <c r="E254" s="155"/>
      <c r="F254" s="159"/>
      <c r="G254" s="96"/>
      <c r="H254" s="158"/>
      <c r="I254" s="152"/>
    </row>
    <row r="255" spans="1:9" hidden="1" x14ac:dyDescent="0.2">
      <c r="A255" s="88">
        <f t="shared" si="3"/>
        <v>0</v>
      </c>
      <c r="B255" s="155"/>
      <c r="C255" s="96"/>
      <c r="D255" s="155"/>
      <c r="E255" s="155"/>
      <c r="F255" s="159"/>
      <c r="G255" s="96"/>
      <c r="H255" s="96"/>
      <c r="I255" s="66"/>
    </row>
    <row r="256" spans="1:9" hidden="1" x14ac:dyDescent="0.2">
      <c r="A256" s="88">
        <f t="shared" si="3"/>
        <v>0</v>
      </c>
      <c r="B256" s="155"/>
      <c r="C256" s="96"/>
      <c r="D256" s="155"/>
      <c r="E256" s="155"/>
      <c r="F256" s="159"/>
      <c r="G256" s="96"/>
      <c r="H256" s="96"/>
      <c r="I256" s="66"/>
    </row>
    <row r="257" spans="1:9" hidden="1" x14ac:dyDescent="0.2">
      <c r="A257" s="88">
        <f t="shared" si="3"/>
        <v>0</v>
      </c>
      <c r="B257" s="155"/>
      <c r="C257" s="96"/>
      <c r="D257" s="155"/>
      <c r="E257" s="155"/>
      <c r="F257" s="159"/>
      <c r="G257" s="96"/>
      <c r="H257" s="96"/>
      <c r="I257" s="66"/>
    </row>
    <row r="258" spans="1:9" hidden="1" x14ac:dyDescent="0.2">
      <c r="A258" s="88">
        <f t="shared" si="3"/>
        <v>0</v>
      </c>
      <c r="B258" s="155"/>
      <c r="C258" s="96"/>
      <c r="D258" s="155"/>
      <c r="E258" s="155"/>
      <c r="F258" s="159"/>
      <c r="G258" s="96"/>
      <c r="H258" s="96"/>
      <c r="I258" s="66"/>
    </row>
    <row r="259" spans="1:9" hidden="1" x14ac:dyDescent="0.2">
      <c r="A259" s="88">
        <f t="shared" si="3"/>
        <v>0</v>
      </c>
      <c r="B259" s="155"/>
      <c r="C259" s="96"/>
      <c r="D259" s="155"/>
      <c r="E259" s="155"/>
      <c r="F259" s="159"/>
      <c r="G259" s="96"/>
      <c r="H259" s="158"/>
      <c r="I259" s="152"/>
    </row>
    <row r="260" spans="1:9" hidden="1" x14ac:dyDescent="0.2">
      <c r="A260" s="88">
        <f t="shared" si="3"/>
        <v>0</v>
      </c>
      <c r="B260" s="155"/>
      <c r="C260" s="96"/>
      <c r="D260" s="155"/>
      <c r="E260" s="155"/>
      <c r="F260" s="159"/>
      <c r="G260" s="96"/>
      <c r="H260" s="96"/>
      <c r="I260" s="66"/>
    </row>
    <row r="261" spans="1:9" hidden="1" x14ac:dyDescent="0.2">
      <c r="A261" s="88">
        <f t="shared" ref="A261:A324" si="4">WEEKNUM(B261)</f>
        <v>0</v>
      </c>
      <c r="B261" s="155"/>
      <c r="C261" s="96"/>
      <c r="D261" s="155"/>
      <c r="E261" s="155"/>
      <c r="F261" s="159"/>
      <c r="G261" s="96"/>
      <c r="H261" s="96"/>
      <c r="I261" s="66"/>
    </row>
    <row r="262" spans="1:9" hidden="1" x14ac:dyDescent="0.2">
      <c r="A262" s="88">
        <f t="shared" si="4"/>
        <v>0</v>
      </c>
      <c r="B262" s="155"/>
      <c r="C262" s="96"/>
      <c r="D262" s="155"/>
      <c r="E262" s="155"/>
      <c r="F262" s="159"/>
      <c r="G262" s="96"/>
      <c r="H262" s="96"/>
      <c r="I262" s="66"/>
    </row>
    <row r="263" spans="1:9" hidden="1" x14ac:dyDescent="0.2">
      <c r="A263" s="88">
        <f t="shared" si="4"/>
        <v>0</v>
      </c>
      <c r="B263" s="155"/>
      <c r="C263" s="96"/>
      <c r="D263" s="155"/>
      <c r="E263" s="155"/>
      <c r="F263" s="159"/>
      <c r="G263" s="96"/>
      <c r="H263" s="96"/>
      <c r="I263" s="66"/>
    </row>
    <row r="264" spans="1:9" hidden="1" x14ac:dyDescent="0.2">
      <c r="A264" s="88">
        <f t="shared" si="4"/>
        <v>0</v>
      </c>
      <c r="B264" s="155"/>
      <c r="C264" s="96"/>
      <c r="D264" s="155"/>
      <c r="E264" s="155"/>
      <c r="F264" s="159"/>
      <c r="G264" s="96"/>
      <c r="H264" s="158"/>
      <c r="I264" s="152"/>
    </row>
    <row r="265" spans="1:9" hidden="1" x14ac:dyDescent="0.2">
      <c r="A265" s="88">
        <f t="shared" si="4"/>
        <v>0</v>
      </c>
      <c r="B265" s="155"/>
      <c r="C265" s="96"/>
      <c r="D265" s="155"/>
      <c r="E265" s="155"/>
      <c r="F265" s="159"/>
      <c r="G265" s="96"/>
      <c r="H265" s="96"/>
      <c r="I265" s="66"/>
    </row>
    <row r="266" spans="1:9" hidden="1" x14ac:dyDescent="0.2">
      <c r="A266" s="88">
        <f t="shared" si="4"/>
        <v>0</v>
      </c>
      <c r="B266" s="155"/>
      <c r="C266" s="96"/>
      <c r="D266" s="155"/>
      <c r="E266" s="155"/>
      <c r="F266" s="159"/>
      <c r="G266" s="96"/>
      <c r="H266" s="96"/>
      <c r="I266" s="66"/>
    </row>
    <row r="267" spans="1:9" hidden="1" x14ac:dyDescent="0.2">
      <c r="A267" s="88">
        <f t="shared" si="4"/>
        <v>0</v>
      </c>
      <c r="B267" s="155"/>
      <c r="C267" s="96"/>
      <c r="D267" s="155"/>
      <c r="E267" s="155"/>
      <c r="F267" s="159"/>
      <c r="G267" s="96"/>
      <c r="H267" s="96"/>
      <c r="I267" s="66"/>
    </row>
    <row r="268" spans="1:9" hidden="1" x14ac:dyDescent="0.2">
      <c r="A268" s="88">
        <f t="shared" si="4"/>
        <v>0</v>
      </c>
      <c r="B268" s="155"/>
      <c r="C268" s="96"/>
      <c r="D268" s="155"/>
      <c r="E268" s="155"/>
      <c r="F268" s="159"/>
      <c r="G268" s="96"/>
      <c r="H268" s="96"/>
      <c r="I268" s="66"/>
    </row>
    <row r="269" spans="1:9" hidden="1" x14ac:dyDescent="0.2">
      <c r="A269" s="88">
        <f t="shared" si="4"/>
        <v>0</v>
      </c>
      <c r="B269" s="155"/>
      <c r="C269" s="96"/>
      <c r="D269" s="155"/>
      <c r="E269" s="155"/>
      <c r="F269" s="159"/>
      <c r="G269" s="96"/>
      <c r="H269" s="158"/>
      <c r="I269" s="152"/>
    </row>
    <row r="270" spans="1:9" hidden="1" x14ac:dyDescent="0.2">
      <c r="A270" s="88">
        <f t="shared" si="4"/>
        <v>0</v>
      </c>
      <c r="B270" s="155"/>
      <c r="C270" s="96"/>
      <c r="D270" s="155"/>
      <c r="E270" s="155"/>
      <c r="F270" s="159"/>
      <c r="G270" s="96"/>
      <c r="H270" s="96"/>
      <c r="I270" s="66"/>
    </row>
    <row r="271" spans="1:9" hidden="1" x14ac:dyDescent="0.2">
      <c r="A271" s="88">
        <f t="shared" si="4"/>
        <v>0</v>
      </c>
      <c r="B271" s="155"/>
      <c r="C271" s="96"/>
      <c r="D271" s="155"/>
      <c r="E271" s="155"/>
      <c r="F271" s="159"/>
      <c r="G271" s="96"/>
      <c r="H271" s="96"/>
      <c r="I271" s="66"/>
    </row>
    <row r="272" spans="1:9" hidden="1" x14ac:dyDescent="0.2">
      <c r="A272" s="88">
        <f t="shared" si="4"/>
        <v>0</v>
      </c>
      <c r="B272" s="155"/>
      <c r="C272" s="96"/>
      <c r="D272" s="155"/>
      <c r="E272" s="155"/>
      <c r="F272" s="159"/>
      <c r="G272" s="96"/>
      <c r="H272" s="96"/>
      <c r="I272" s="66"/>
    </row>
    <row r="273" spans="1:9" hidden="1" x14ac:dyDescent="0.2">
      <c r="A273" s="88">
        <f t="shared" si="4"/>
        <v>0</v>
      </c>
      <c r="B273" s="155"/>
      <c r="C273" s="96"/>
      <c r="D273" s="155"/>
      <c r="E273" s="155"/>
      <c r="F273" s="159"/>
      <c r="G273" s="96"/>
      <c r="H273" s="96"/>
      <c r="I273" s="66"/>
    </row>
    <row r="274" spans="1:9" hidden="1" x14ac:dyDescent="0.2">
      <c r="A274" s="88">
        <f t="shared" si="4"/>
        <v>0</v>
      </c>
      <c r="B274" s="155"/>
      <c r="C274" s="96"/>
      <c r="D274" s="155"/>
      <c r="E274" s="155"/>
      <c r="F274" s="159"/>
      <c r="G274" s="96"/>
      <c r="H274" s="158"/>
      <c r="I274" s="152"/>
    </row>
    <row r="275" spans="1:9" hidden="1" x14ac:dyDescent="0.2">
      <c r="A275" s="88">
        <f t="shared" si="4"/>
        <v>0</v>
      </c>
      <c r="B275" s="155"/>
      <c r="C275" s="96"/>
      <c r="D275" s="155"/>
      <c r="E275" s="155"/>
      <c r="F275" s="159"/>
      <c r="G275" s="96"/>
      <c r="H275" s="96"/>
      <c r="I275" s="66"/>
    </row>
    <row r="276" spans="1:9" hidden="1" x14ac:dyDescent="0.2">
      <c r="A276" s="88">
        <f t="shared" si="4"/>
        <v>0</v>
      </c>
      <c r="B276" s="155"/>
      <c r="C276" s="96"/>
      <c r="D276" s="155"/>
      <c r="E276" s="155"/>
      <c r="F276" s="159"/>
      <c r="G276" s="96"/>
      <c r="H276" s="96"/>
      <c r="I276" s="66"/>
    </row>
    <row r="277" spans="1:9" hidden="1" x14ac:dyDescent="0.2">
      <c r="A277" s="88">
        <f t="shared" si="4"/>
        <v>0</v>
      </c>
      <c r="B277" s="155"/>
      <c r="C277" s="96"/>
      <c r="D277" s="155"/>
      <c r="E277" s="155"/>
      <c r="F277" s="159"/>
      <c r="G277" s="96"/>
      <c r="H277" s="96"/>
      <c r="I277" s="66"/>
    </row>
    <row r="278" spans="1:9" hidden="1" x14ac:dyDescent="0.2">
      <c r="A278" s="88">
        <f t="shared" si="4"/>
        <v>0</v>
      </c>
      <c r="B278" s="155"/>
      <c r="C278" s="96"/>
      <c r="D278" s="155"/>
      <c r="E278" s="155"/>
      <c r="F278" s="159"/>
      <c r="G278" s="96"/>
      <c r="H278" s="96"/>
      <c r="I278" s="66"/>
    </row>
    <row r="279" spans="1:9" hidden="1" x14ac:dyDescent="0.2">
      <c r="A279" s="88">
        <f t="shared" si="4"/>
        <v>0</v>
      </c>
      <c r="B279" s="155"/>
      <c r="C279" s="96"/>
      <c r="D279" s="155"/>
      <c r="E279" s="155"/>
      <c r="F279" s="159"/>
      <c r="G279" s="96"/>
      <c r="H279" s="158"/>
      <c r="I279" s="152"/>
    </row>
    <row r="280" spans="1:9" hidden="1" x14ac:dyDescent="0.2">
      <c r="A280" s="88">
        <f t="shared" si="4"/>
        <v>0</v>
      </c>
      <c r="B280" s="155"/>
      <c r="C280" s="96"/>
      <c r="D280" s="155"/>
      <c r="E280" s="155"/>
      <c r="F280" s="159"/>
      <c r="G280" s="96"/>
      <c r="H280" s="96"/>
      <c r="I280" s="66"/>
    </row>
    <row r="281" spans="1:9" hidden="1" x14ac:dyDescent="0.2">
      <c r="A281" s="88">
        <f t="shared" si="4"/>
        <v>0</v>
      </c>
      <c r="B281" s="155"/>
      <c r="C281" s="96"/>
      <c r="D281" s="155"/>
      <c r="E281" s="155"/>
      <c r="F281" s="159"/>
      <c r="G281" s="96"/>
      <c r="H281" s="96"/>
      <c r="I281" s="66"/>
    </row>
    <row r="282" spans="1:9" hidden="1" x14ac:dyDescent="0.2">
      <c r="A282" s="88">
        <f t="shared" si="4"/>
        <v>0</v>
      </c>
      <c r="B282" s="155"/>
      <c r="C282" s="96"/>
      <c r="D282" s="155"/>
      <c r="E282" s="155"/>
      <c r="F282" s="159"/>
      <c r="G282" s="96"/>
      <c r="H282" s="96"/>
      <c r="I282" s="66"/>
    </row>
    <row r="283" spans="1:9" hidden="1" x14ac:dyDescent="0.2">
      <c r="A283" s="88">
        <f t="shared" si="4"/>
        <v>0</v>
      </c>
      <c r="B283" s="155"/>
      <c r="C283" s="96"/>
      <c r="D283" s="155"/>
      <c r="E283" s="155"/>
      <c r="F283" s="159"/>
      <c r="G283" s="96"/>
      <c r="H283" s="96"/>
      <c r="I283" s="66"/>
    </row>
    <row r="284" spans="1:9" hidden="1" x14ac:dyDescent="0.2">
      <c r="A284" s="88">
        <f t="shared" si="4"/>
        <v>0</v>
      </c>
      <c r="B284" s="155"/>
      <c r="C284" s="96"/>
      <c r="D284" s="155"/>
      <c r="E284" s="155"/>
      <c r="F284" s="159"/>
      <c r="G284" s="96"/>
      <c r="H284" s="158"/>
      <c r="I284" s="152"/>
    </row>
    <row r="285" spans="1:9" hidden="1" x14ac:dyDescent="0.2">
      <c r="A285" s="88">
        <f t="shared" si="4"/>
        <v>0</v>
      </c>
      <c r="B285" s="155"/>
      <c r="C285" s="96"/>
      <c r="D285" s="155"/>
      <c r="E285" s="155"/>
      <c r="F285" s="159"/>
      <c r="G285" s="96"/>
      <c r="H285" s="96"/>
      <c r="I285" s="66"/>
    </row>
    <row r="286" spans="1:9" hidden="1" x14ac:dyDescent="0.2">
      <c r="A286" s="88">
        <f t="shared" si="4"/>
        <v>0</v>
      </c>
      <c r="B286" s="155"/>
      <c r="C286" s="96"/>
      <c r="D286" s="160"/>
      <c r="E286" s="155"/>
      <c r="F286" s="159"/>
      <c r="G286" s="96"/>
      <c r="H286" s="96"/>
      <c r="I286" s="66"/>
    </row>
    <row r="287" spans="1:9" hidden="1" x14ac:dyDescent="0.2">
      <c r="A287" s="88">
        <f t="shared" si="4"/>
        <v>0</v>
      </c>
      <c r="B287" s="155"/>
      <c r="C287" s="96"/>
      <c r="D287" s="155"/>
      <c r="E287" s="155"/>
      <c r="F287" s="159"/>
      <c r="G287" s="96"/>
      <c r="H287" s="96"/>
      <c r="I287" s="66"/>
    </row>
    <row r="288" spans="1:9" hidden="1" x14ac:dyDescent="0.2">
      <c r="A288" s="88">
        <f t="shared" si="4"/>
        <v>0</v>
      </c>
      <c r="B288" s="155"/>
      <c r="C288" s="96"/>
      <c r="D288" s="155"/>
      <c r="E288" s="155"/>
      <c r="F288" s="159"/>
      <c r="G288" s="96"/>
      <c r="H288" s="96"/>
      <c r="I288" s="66"/>
    </row>
    <row r="289" spans="1:9" hidden="1" x14ac:dyDescent="0.2">
      <c r="A289" s="88">
        <f t="shared" si="4"/>
        <v>0</v>
      </c>
      <c r="B289" s="155"/>
      <c r="C289" s="96"/>
      <c r="D289" s="155"/>
      <c r="E289" s="155"/>
      <c r="F289" s="159"/>
      <c r="G289" s="96"/>
      <c r="H289" s="158"/>
      <c r="I289" s="152"/>
    </row>
    <row r="290" spans="1:9" hidden="1" x14ac:dyDescent="0.2">
      <c r="A290" s="88">
        <f t="shared" si="4"/>
        <v>0</v>
      </c>
      <c r="B290" s="155"/>
      <c r="C290" s="96"/>
      <c r="D290" s="155"/>
      <c r="E290" s="155"/>
      <c r="F290" s="159"/>
      <c r="G290" s="96"/>
      <c r="H290" s="96"/>
      <c r="I290" s="66"/>
    </row>
    <row r="291" spans="1:9" hidden="1" x14ac:dyDescent="0.2">
      <c r="A291" s="88">
        <f t="shared" si="4"/>
        <v>0</v>
      </c>
      <c r="B291" s="155"/>
      <c r="C291" s="96"/>
      <c r="D291" s="155"/>
      <c r="E291" s="155"/>
      <c r="F291" s="159"/>
      <c r="G291" s="96"/>
      <c r="H291" s="96"/>
      <c r="I291" s="66"/>
    </row>
    <row r="292" spans="1:9" hidden="1" x14ac:dyDescent="0.2">
      <c r="A292" s="88">
        <f t="shared" si="4"/>
        <v>0</v>
      </c>
      <c r="B292" s="155"/>
      <c r="C292" s="96"/>
      <c r="D292" s="155"/>
      <c r="E292" s="155"/>
      <c r="F292" s="159"/>
      <c r="G292" s="96"/>
      <c r="H292" s="96"/>
      <c r="I292" s="66"/>
    </row>
    <row r="293" spans="1:9" hidden="1" x14ac:dyDescent="0.2">
      <c r="A293" s="88">
        <f t="shared" si="4"/>
        <v>0</v>
      </c>
      <c r="B293" s="155"/>
      <c r="C293" s="96"/>
      <c r="D293" s="155"/>
      <c r="E293" s="155"/>
      <c r="F293" s="159"/>
      <c r="G293" s="96"/>
      <c r="H293" s="96"/>
      <c r="I293" s="66"/>
    </row>
    <row r="294" spans="1:9" hidden="1" x14ac:dyDescent="0.2">
      <c r="A294" s="88">
        <f t="shared" si="4"/>
        <v>0</v>
      </c>
      <c r="B294" s="155"/>
      <c r="C294" s="96"/>
      <c r="D294" s="155"/>
      <c r="E294" s="155"/>
      <c r="F294" s="159"/>
      <c r="G294" s="96"/>
      <c r="H294" s="158"/>
      <c r="I294" s="152"/>
    </row>
    <row r="295" spans="1:9" hidden="1" x14ac:dyDescent="0.2">
      <c r="A295" s="88">
        <f t="shared" si="4"/>
        <v>0</v>
      </c>
      <c r="B295" s="155"/>
      <c r="C295" s="96"/>
      <c r="D295" s="155"/>
      <c r="E295" s="155"/>
      <c r="F295" s="159"/>
      <c r="G295" s="96"/>
      <c r="H295" s="96"/>
      <c r="I295" s="66"/>
    </row>
    <row r="296" spans="1:9" hidden="1" x14ac:dyDescent="0.2">
      <c r="A296" s="88">
        <f t="shared" si="4"/>
        <v>0</v>
      </c>
      <c r="B296" s="155"/>
      <c r="C296" s="96"/>
      <c r="D296" s="160"/>
      <c r="E296" s="155"/>
      <c r="F296" s="159"/>
      <c r="G296" s="96"/>
      <c r="H296" s="96"/>
      <c r="I296" s="66"/>
    </row>
    <row r="297" spans="1:9" hidden="1" x14ac:dyDescent="0.2">
      <c r="A297" s="88">
        <f t="shared" si="4"/>
        <v>0</v>
      </c>
      <c r="B297" s="155"/>
      <c r="C297" s="96"/>
      <c r="D297" s="155"/>
      <c r="E297" s="155"/>
      <c r="F297" s="159"/>
      <c r="G297" s="96"/>
      <c r="H297" s="96"/>
      <c r="I297" s="66"/>
    </row>
    <row r="298" spans="1:9" hidden="1" x14ac:dyDescent="0.2">
      <c r="A298" s="88">
        <f t="shared" si="4"/>
        <v>0</v>
      </c>
      <c r="B298" s="155"/>
      <c r="C298" s="96"/>
      <c r="D298" s="155"/>
      <c r="E298" s="155"/>
      <c r="F298" s="159"/>
      <c r="G298" s="96"/>
      <c r="H298" s="96"/>
      <c r="I298" s="66"/>
    </row>
    <row r="299" spans="1:9" hidden="1" x14ac:dyDescent="0.2">
      <c r="A299" s="88">
        <f t="shared" si="4"/>
        <v>0</v>
      </c>
      <c r="B299" s="155"/>
      <c r="C299" s="96"/>
      <c r="D299" s="155"/>
      <c r="E299" s="155"/>
      <c r="F299" s="159"/>
      <c r="G299" s="96"/>
      <c r="H299" s="158"/>
      <c r="I299" s="152"/>
    </row>
    <row r="300" spans="1:9" hidden="1" x14ac:dyDescent="0.2">
      <c r="A300" s="88">
        <f t="shared" si="4"/>
        <v>0</v>
      </c>
      <c r="B300" s="155"/>
      <c r="C300" s="96"/>
      <c r="D300" s="155"/>
      <c r="E300" s="155"/>
      <c r="F300" s="159"/>
      <c r="G300" s="96"/>
      <c r="H300" s="96"/>
      <c r="I300" s="66"/>
    </row>
    <row r="301" spans="1:9" hidden="1" x14ac:dyDescent="0.2">
      <c r="A301" s="88">
        <f t="shared" si="4"/>
        <v>0</v>
      </c>
      <c r="B301" s="155"/>
      <c r="C301" s="96"/>
      <c r="D301" s="160"/>
      <c r="E301" s="155"/>
      <c r="F301" s="159"/>
      <c r="G301" s="96"/>
      <c r="H301" s="96"/>
      <c r="I301" s="66"/>
    </row>
    <row r="302" spans="1:9" hidden="1" x14ac:dyDescent="0.2">
      <c r="A302" s="88">
        <f t="shared" si="4"/>
        <v>0</v>
      </c>
      <c r="B302" s="155"/>
      <c r="C302" s="96"/>
      <c r="D302" s="155"/>
      <c r="E302" s="155"/>
      <c r="F302" s="159"/>
      <c r="G302" s="96"/>
      <c r="H302" s="96"/>
      <c r="I302" s="66"/>
    </row>
    <row r="303" spans="1:9" hidden="1" x14ac:dyDescent="0.2">
      <c r="A303" s="88">
        <f t="shared" si="4"/>
        <v>0</v>
      </c>
      <c r="B303" s="155"/>
      <c r="C303" s="96"/>
      <c r="D303" s="155"/>
      <c r="E303" s="155"/>
      <c r="F303" s="159"/>
      <c r="G303" s="96"/>
      <c r="H303" s="96"/>
      <c r="I303" s="66"/>
    </row>
    <row r="304" spans="1:9" hidden="1" x14ac:dyDescent="0.2">
      <c r="A304" s="88">
        <f t="shared" si="4"/>
        <v>0</v>
      </c>
      <c r="B304" s="155"/>
      <c r="C304" s="96"/>
      <c r="D304" s="155"/>
      <c r="E304" s="155"/>
      <c r="F304" s="159"/>
      <c r="G304" s="96"/>
      <c r="H304" s="158"/>
      <c r="I304" s="152"/>
    </row>
    <row r="305" spans="1:9" hidden="1" x14ac:dyDescent="0.2">
      <c r="A305" s="88">
        <f t="shared" si="4"/>
        <v>0</v>
      </c>
      <c r="B305" s="160"/>
      <c r="C305" s="96"/>
      <c r="D305" s="160"/>
      <c r="E305" s="155"/>
      <c r="F305" s="159"/>
      <c r="G305" s="96"/>
      <c r="H305" s="96"/>
      <c r="I305" s="66"/>
    </row>
    <row r="306" spans="1:9" hidden="1" x14ac:dyDescent="0.2">
      <c r="A306" s="88">
        <f t="shared" si="4"/>
        <v>0</v>
      </c>
      <c r="B306" s="155"/>
      <c r="C306" s="96"/>
      <c r="D306" s="155"/>
      <c r="E306" s="155"/>
      <c r="F306" s="159"/>
      <c r="G306" s="96"/>
      <c r="H306" s="96"/>
      <c r="I306" s="66"/>
    </row>
    <row r="307" spans="1:9" hidden="1" x14ac:dyDescent="0.2">
      <c r="A307" s="88">
        <f t="shared" si="4"/>
        <v>0</v>
      </c>
      <c r="B307" s="155"/>
      <c r="C307" s="96"/>
      <c r="D307" s="155"/>
      <c r="E307" s="155"/>
      <c r="F307" s="159"/>
      <c r="G307" s="96"/>
      <c r="H307" s="96"/>
      <c r="I307" s="66"/>
    </row>
    <row r="308" spans="1:9" hidden="1" x14ac:dyDescent="0.2">
      <c r="A308" s="88">
        <f t="shared" si="4"/>
        <v>0</v>
      </c>
      <c r="B308" s="155"/>
      <c r="C308" s="96"/>
      <c r="D308" s="155"/>
      <c r="E308" s="155"/>
      <c r="F308" s="159"/>
      <c r="G308" s="96"/>
      <c r="H308" s="96"/>
      <c r="I308" s="66"/>
    </row>
    <row r="309" spans="1:9" hidden="1" x14ac:dyDescent="0.2">
      <c r="A309" s="88">
        <f t="shared" si="4"/>
        <v>0</v>
      </c>
      <c r="B309" s="155"/>
      <c r="C309" s="96"/>
      <c r="D309" s="155"/>
      <c r="E309" s="155"/>
      <c r="F309" s="159"/>
      <c r="G309" s="96"/>
      <c r="H309" s="158"/>
      <c r="I309" s="152"/>
    </row>
    <row r="310" spans="1:9" hidden="1" x14ac:dyDescent="0.2">
      <c r="A310" s="88">
        <f t="shared" si="4"/>
        <v>0</v>
      </c>
      <c r="B310" s="155"/>
      <c r="C310" s="96"/>
      <c r="D310" s="155"/>
      <c r="E310" s="155"/>
      <c r="F310" s="159"/>
      <c r="G310" s="96"/>
      <c r="H310" s="96"/>
      <c r="I310" s="66"/>
    </row>
    <row r="311" spans="1:9" hidden="1" x14ac:dyDescent="0.2">
      <c r="A311" s="88">
        <f t="shared" si="4"/>
        <v>0</v>
      </c>
      <c r="B311" s="155"/>
      <c r="C311" s="96"/>
      <c r="D311" s="155"/>
      <c r="E311" s="155"/>
      <c r="F311" s="159"/>
      <c r="G311" s="96"/>
      <c r="H311" s="96"/>
      <c r="I311" s="66"/>
    </row>
    <row r="312" spans="1:9" hidden="1" x14ac:dyDescent="0.2">
      <c r="A312" s="88">
        <f t="shared" si="4"/>
        <v>0</v>
      </c>
      <c r="B312" s="155"/>
      <c r="C312" s="96"/>
      <c r="D312" s="155"/>
      <c r="E312" s="155"/>
      <c r="F312" s="159"/>
      <c r="G312" s="96"/>
      <c r="H312" s="96"/>
      <c r="I312" s="66"/>
    </row>
    <row r="313" spans="1:9" hidden="1" x14ac:dyDescent="0.2">
      <c r="A313" s="88">
        <f t="shared" si="4"/>
        <v>0</v>
      </c>
      <c r="B313" s="155"/>
      <c r="C313" s="96"/>
      <c r="D313" s="155"/>
      <c r="E313" s="155"/>
      <c r="F313" s="159"/>
      <c r="G313" s="96"/>
      <c r="H313" s="96"/>
      <c r="I313" s="66"/>
    </row>
    <row r="314" spans="1:9" hidden="1" x14ac:dyDescent="0.2">
      <c r="A314" s="88">
        <f t="shared" si="4"/>
        <v>0</v>
      </c>
      <c r="B314" s="155"/>
      <c r="C314" s="96"/>
      <c r="D314" s="155"/>
      <c r="E314" s="155"/>
      <c r="F314" s="159"/>
      <c r="G314" s="96"/>
      <c r="H314" s="158"/>
      <c r="I314" s="152"/>
    </row>
    <row r="315" spans="1:9" hidden="1" x14ac:dyDescent="0.2">
      <c r="A315" s="88">
        <f t="shared" si="4"/>
        <v>0</v>
      </c>
      <c r="B315" s="155"/>
      <c r="C315" s="96"/>
      <c r="D315" s="155"/>
      <c r="E315" s="155"/>
      <c r="F315" s="159"/>
      <c r="G315" s="96"/>
      <c r="H315" s="96"/>
      <c r="I315" s="66"/>
    </row>
    <row r="316" spans="1:9" hidden="1" x14ac:dyDescent="0.2">
      <c r="A316" s="88">
        <f t="shared" si="4"/>
        <v>0</v>
      </c>
      <c r="B316" s="155"/>
      <c r="C316" s="96"/>
      <c r="D316" s="155"/>
      <c r="E316" s="155"/>
      <c r="F316" s="159"/>
      <c r="G316" s="96"/>
      <c r="H316" s="96"/>
      <c r="I316" s="66"/>
    </row>
    <row r="317" spans="1:9" hidden="1" x14ac:dyDescent="0.2">
      <c r="A317" s="88">
        <f t="shared" si="4"/>
        <v>0</v>
      </c>
      <c r="B317" s="155"/>
      <c r="C317" s="96"/>
      <c r="D317" s="155"/>
      <c r="E317" s="155"/>
      <c r="F317" s="159"/>
      <c r="G317" s="96"/>
      <c r="H317" s="96"/>
      <c r="I317" s="66"/>
    </row>
    <row r="318" spans="1:9" hidden="1" x14ac:dyDescent="0.2">
      <c r="A318" s="88">
        <f t="shared" si="4"/>
        <v>0</v>
      </c>
      <c r="B318" s="155"/>
      <c r="C318" s="96"/>
      <c r="D318" s="155"/>
      <c r="E318" s="155"/>
      <c r="F318" s="159"/>
      <c r="G318" s="96"/>
      <c r="H318" s="96"/>
      <c r="I318" s="66"/>
    </row>
    <row r="319" spans="1:9" hidden="1" x14ac:dyDescent="0.2">
      <c r="A319" s="88">
        <f t="shared" si="4"/>
        <v>0</v>
      </c>
      <c r="B319" s="155"/>
      <c r="C319" s="96"/>
      <c r="D319" s="155"/>
      <c r="E319" s="155"/>
      <c r="F319" s="159"/>
      <c r="G319" s="96"/>
      <c r="H319" s="158"/>
      <c r="I319" s="152"/>
    </row>
    <row r="320" spans="1:9" hidden="1" x14ac:dyDescent="0.2">
      <c r="A320" s="88">
        <f t="shared" si="4"/>
        <v>0</v>
      </c>
      <c r="B320" s="155"/>
      <c r="C320" s="96"/>
      <c r="D320" s="155"/>
      <c r="E320" s="155"/>
      <c r="F320" s="159"/>
      <c r="G320" s="96"/>
      <c r="H320" s="96"/>
      <c r="I320" s="66"/>
    </row>
    <row r="321" spans="1:9" hidden="1" x14ac:dyDescent="0.2">
      <c r="A321" s="88">
        <f t="shared" si="4"/>
        <v>0</v>
      </c>
      <c r="B321" s="155"/>
      <c r="C321" s="96"/>
      <c r="D321" s="155"/>
      <c r="E321" s="155"/>
      <c r="F321" s="159"/>
      <c r="G321" s="96"/>
      <c r="H321" s="96"/>
      <c r="I321" s="66"/>
    </row>
    <row r="322" spans="1:9" hidden="1" x14ac:dyDescent="0.2">
      <c r="A322" s="88">
        <f t="shared" si="4"/>
        <v>0</v>
      </c>
      <c r="B322" s="155"/>
      <c r="C322" s="96"/>
      <c r="D322" s="155"/>
      <c r="E322" s="155"/>
      <c r="F322" s="159"/>
      <c r="G322" s="96"/>
      <c r="H322" s="96"/>
      <c r="I322" s="66"/>
    </row>
    <row r="323" spans="1:9" hidden="1" x14ac:dyDescent="0.2">
      <c r="A323" s="88">
        <f t="shared" si="4"/>
        <v>0</v>
      </c>
      <c r="B323" s="155"/>
      <c r="C323" s="96"/>
      <c r="D323" s="155"/>
      <c r="E323" s="155"/>
      <c r="F323" s="159"/>
      <c r="G323" s="96"/>
      <c r="H323" s="96"/>
      <c r="I323" s="66"/>
    </row>
    <row r="324" spans="1:9" hidden="1" x14ac:dyDescent="0.2">
      <c r="A324" s="88">
        <f t="shared" si="4"/>
        <v>0</v>
      </c>
      <c r="B324" s="155"/>
      <c r="C324" s="96"/>
      <c r="D324" s="155"/>
      <c r="E324" s="155"/>
      <c r="F324" s="159"/>
      <c r="G324" s="96"/>
      <c r="H324" s="158"/>
      <c r="I324" s="152"/>
    </row>
    <row r="325" spans="1:9" hidden="1" x14ac:dyDescent="0.2">
      <c r="A325" s="88">
        <f t="shared" ref="A325:A388" si="5">WEEKNUM(B325)</f>
        <v>0</v>
      </c>
      <c r="B325" s="155"/>
      <c r="C325" s="96"/>
      <c r="D325" s="155"/>
      <c r="E325" s="155"/>
      <c r="F325" s="159"/>
      <c r="G325" s="96"/>
      <c r="H325" s="96"/>
      <c r="I325" s="66"/>
    </row>
    <row r="326" spans="1:9" hidden="1" x14ac:dyDescent="0.2">
      <c r="A326" s="88">
        <f t="shared" si="5"/>
        <v>0</v>
      </c>
      <c r="B326" s="155"/>
      <c r="C326" s="96"/>
      <c r="D326" s="155"/>
      <c r="E326" s="155"/>
      <c r="F326" s="159"/>
      <c r="G326" s="96"/>
      <c r="H326" s="96"/>
      <c r="I326" s="66"/>
    </row>
    <row r="327" spans="1:9" hidden="1" x14ac:dyDescent="0.2">
      <c r="A327" s="88">
        <f t="shared" si="5"/>
        <v>0</v>
      </c>
      <c r="B327" s="155"/>
      <c r="C327" s="96"/>
      <c r="D327" s="155"/>
      <c r="E327" s="155"/>
      <c r="F327" s="159"/>
      <c r="G327" s="96"/>
      <c r="H327" s="96"/>
      <c r="I327" s="66"/>
    </row>
    <row r="328" spans="1:9" hidden="1" x14ac:dyDescent="0.2">
      <c r="A328" s="88">
        <f t="shared" si="5"/>
        <v>0</v>
      </c>
      <c r="B328" s="155"/>
      <c r="C328" s="96"/>
      <c r="D328" s="155"/>
      <c r="E328" s="155"/>
      <c r="F328" s="159"/>
      <c r="G328" s="96"/>
      <c r="H328" s="96"/>
      <c r="I328" s="66"/>
    </row>
    <row r="329" spans="1:9" hidden="1" x14ac:dyDescent="0.2">
      <c r="A329" s="88">
        <f t="shared" si="5"/>
        <v>0</v>
      </c>
      <c r="B329" s="155"/>
      <c r="C329" s="96"/>
      <c r="D329" s="155"/>
      <c r="E329" s="155"/>
      <c r="F329" s="159"/>
      <c r="G329" s="96"/>
      <c r="H329" s="158"/>
      <c r="I329" s="152"/>
    </row>
    <row r="330" spans="1:9" hidden="1" x14ac:dyDescent="0.2">
      <c r="A330" s="88">
        <f t="shared" si="5"/>
        <v>0</v>
      </c>
      <c r="B330" s="155"/>
      <c r="C330" s="96"/>
      <c r="D330" s="155"/>
      <c r="E330" s="155"/>
      <c r="F330" s="159"/>
      <c r="G330" s="96"/>
      <c r="H330" s="96"/>
      <c r="I330" s="66"/>
    </row>
    <row r="331" spans="1:9" hidden="1" x14ac:dyDescent="0.2">
      <c r="A331" s="88">
        <f t="shared" si="5"/>
        <v>0</v>
      </c>
      <c r="B331" s="155"/>
      <c r="C331" s="96"/>
      <c r="D331" s="155"/>
      <c r="E331" s="155"/>
      <c r="F331" s="159"/>
      <c r="G331" s="96"/>
      <c r="H331" s="96"/>
      <c r="I331" s="66"/>
    </row>
    <row r="332" spans="1:9" hidden="1" x14ac:dyDescent="0.2">
      <c r="A332" s="88">
        <f t="shared" si="5"/>
        <v>0</v>
      </c>
      <c r="B332" s="155"/>
      <c r="C332" s="96"/>
      <c r="D332" s="155"/>
      <c r="E332" s="155"/>
      <c r="F332" s="159"/>
      <c r="G332" s="96"/>
      <c r="H332" s="96"/>
      <c r="I332" s="66"/>
    </row>
    <row r="333" spans="1:9" hidden="1" x14ac:dyDescent="0.2">
      <c r="A333" s="88">
        <f t="shared" si="5"/>
        <v>0</v>
      </c>
      <c r="B333" s="155"/>
      <c r="C333" s="96"/>
      <c r="D333" s="155"/>
      <c r="E333" s="155"/>
      <c r="F333" s="159"/>
      <c r="G333" s="96"/>
      <c r="H333" s="96"/>
      <c r="I333" s="66"/>
    </row>
    <row r="334" spans="1:9" hidden="1" x14ac:dyDescent="0.2">
      <c r="A334" s="88">
        <f t="shared" si="5"/>
        <v>0</v>
      </c>
      <c r="B334" s="155"/>
      <c r="C334" s="96"/>
      <c r="D334" s="155"/>
      <c r="E334" s="155"/>
      <c r="F334" s="159"/>
      <c r="G334" s="96"/>
      <c r="H334" s="158"/>
      <c r="I334" s="152"/>
    </row>
    <row r="335" spans="1:9" hidden="1" x14ac:dyDescent="0.2">
      <c r="A335" s="88">
        <f t="shared" si="5"/>
        <v>0</v>
      </c>
      <c r="B335" s="155"/>
      <c r="C335" s="96"/>
      <c r="D335" s="155"/>
      <c r="E335" s="155"/>
      <c r="F335" s="159"/>
      <c r="G335" s="96"/>
      <c r="H335" s="96"/>
      <c r="I335" s="66"/>
    </row>
    <row r="336" spans="1:9" hidden="1" x14ac:dyDescent="0.2">
      <c r="A336" s="88">
        <f t="shared" si="5"/>
        <v>0</v>
      </c>
      <c r="B336" s="155"/>
      <c r="C336" s="96"/>
      <c r="D336" s="155"/>
      <c r="E336" s="155"/>
      <c r="F336" s="159"/>
      <c r="G336" s="96"/>
      <c r="H336" s="96"/>
      <c r="I336" s="66"/>
    </row>
    <row r="337" spans="1:9" hidden="1" x14ac:dyDescent="0.2">
      <c r="A337" s="88">
        <f t="shared" si="5"/>
        <v>0</v>
      </c>
      <c r="B337" s="155"/>
      <c r="C337" s="96"/>
      <c r="D337" s="155"/>
      <c r="E337" s="155"/>
      <c r="F337" s="159"/>
      <c r="G337" s="96"/>
      <c r="H337" s="96"/>
      <c r="I337" s="66"/>
    </row>
    <row r="338" spans="1:9" hidden="1" x14ac:dyDescent="0.2">
      <c r="A338" s="88">
        <f t="shared" si="5"/>
        <v>0</v>
      </c>
      <c r="B338" s="155"/>
      <c r="C338" s="96"/>
      <c r="D338" s="155"/>
      <c r="E338" s="155"/>
      <c r="F338" s="159"/>
      <c r="G338" s="96"/>
      <c r="H338" s="96"/>
      <c r="I338" s="66"/>
    </row>
    <row r="339" spans="1:9" hidden="1" x14ac:dyDescent="0.2">
      <c r="A339" s="88">
        <f t="shared" si="5"/>
        <v>0</v>
      </c>
      <c r="B339" s="155"/>
      <c r="C339" s="96"/>
      <c r="D339" s="155"/>
      <c r="E339" s="155"/>
      <c r="F339" s="159"/>
      <c r="G339" s="96"/>
      <c r="H339" s="158"/>
      <c r="I339" s="152"/>
    </row>
    <row r="340" spans="1:9" hidden="1" x14ac:dyDescent="0.2">
      <c r="A340" s="88">
        <f t="shared" si="5"/>
        <v>0</v>
      </c>
      <c r="B340" s="155"/>
      <c r="C340" s="96"/>
      <c r="D340" s="155"/>
      <c r="E340" s="155"/>
      <c r="F340" s="159"/>
      <c r="G340" s="96"/>
      <c r="H340" s="96"/>
      <c r="I340" s="66"/>
    </row>
    <row r="341" spans="1:9" hidden="1" x14ac:dyDescent="0.2">
      <c r="A341" s="88">
        <f t="shared" si="5"/>
        <v>0</v>
      </c>
      <c r="B341" s="155"/>
      <c r="C341" s="96"/>
      <c r="D341" s="155"/>
      <c r="E341" s="155"/>
      <c r="F341" s="159"/>
      <c r="G341" s="96"/>
      <c r="H341" s="96"/>
      <c r="I341" s="66"/>
    </row>
    <row r="342" spans="1:9" hidden="1" x14ac:dyDescent="0.2">
      <c r="A342" s="88">
        <f t="shared" si="5"/>
        <v>0</v>
      </c>
      <c r="B342" s="155"/>
      <c r="C342" s="96"/>
      <c r="D342" s="155"/>
      <c r="E342" s="155"/>
      <c r="F342" s="159"/>
      <c r="G342" s="96"/>
      <c r="H342" s="96"/>
      <c r="I342" s="66"/>
    </row>
    <row r="343" spans="1:9" hidden="1" x14ac:dyDescent="0.2">
      <c r="A343" s="88">
        <f t="shared" si="5"/>
        <v>0</v>
      </c>
      <c r="B343" s="155"/>
      <c r="C343" s="96"/>
      <c r="D343" s="155"/>
      <c r="E343" s="155"/>
      <c r="F343" s="159"/>
      <c r="G343" s="96"/>
      <c r="H343" s="96"/>
      <c r="I343" s="66"/>
    </row>
    <row r="344" spans="1:9" hidden="1" x14ac:dyDescent="0.2">
      <c r="A344" s="88">
        <f t="shared" si="5"/>
        <v>0</v>
      </c>
      <c r="B344" s="155"/>
      <c r="C344" s="96"/>
      <c r="D344" s="155"/>
      <c r="E344" s="155"/>
      <c r="F344" s="159"/>
      <c r="G344" s="96"/>
      <c r="H344" s="158"/>
      <c r="I344" s="152"/>
    </row>
    <row r="345" spans="1:9" hidden="1" x14ac:dyDescent="0.2">
      <c r="A345" s="88">
        <f t="shared" si="5"/>
        <v>0</v>
      </c>
      <c r="B345" s="155"/>
      <c r="C345" s="96"/>
      <c r="D345" s="155"/>
      <c r="E345" s="155"/>
      <c r="F345" s="159"/>
      <c r="G345" s="96"/>
      <c r="H345" s="96"/>
      <c r="I345" s="66"/>
    </row>
    <row r="346" spans="1:9" hidden="1" x14ac:dyDescent="0.2">
      <c r="A346" s="88">
        <f t="shared" si="5"/>
        <v>0</v>
      </c>
      <c r="B346" s="155"/>
      <c r="C346" s="96"/>
      <c r="D346" s="155"/>
      <c r="E346" s="155"/>
      <c r="F346" s="159"/>
      <c r="G346" s="96"/>
      <c r="H346" s="96"/>
      <c r="I346" s="66"/>
    </row>
    <row r="347" spans="1:9" hidden="1" x14ac:dyDescent="0.2">
      <c r="A347" s="88">
        <f t="shared" si="5"/>
        <v>0</v>
      </c>
      <c r="B347" s="155"/>
      <c r="C347" s="96"/>
      <c r="D347" s="155"/>
      <c r="E347" s="155"/>
      <c r="F347" s="159"/>
      <c r="G347" s="96"/>
      <c r="H347" s="96"/>
      <c r="I347" s="66"/>
    </row>
    <row r="348" spans="1:9" hidden="1" x14ac:dyDescent="0.2">
      <c r="A348" s="88">
        <f t="shared" si="5"/>
        <v>0</v>
      </c>
      <c r="B348" s="155"/>
      <c r="C348" s="96"/>
      <c r="D348" s="155"/>
      <c r="E348" s="155"/>
      <c r="F348" s="159"/>
      <c r="G348" s="96"/>
      <c r="H348" s="96"/>
      <c r="I348" s="66"/>
    </row>
    <row r="349" spans="1:9" hidden="1" x14ac:dyDescent="0.2">
      <c r="A349" s="88">
        <f t="shared" si="5"/>
        <v>0</v>
      </c>
      <c r="B349" s="155"/>
      <c r="C349" s="96"/>
      <c r="D349" s="155"/>
      <c r="E349" s="155"/>
      <c r="F349" s="159"/>
      <c r="G349" s="96"/>
      <c r="H349" s="158"/>
      <c r="I349" s="152"/>
    </row>
    <row r="350" spans="1:9" hidden="1" x14ac:dyDescent="0.2">
      <c r="A350" s="88">
        <f t="shared" si="5"/>
        <v>0</v>
      </c>
      <c r="B350" s="155"/>
      <c r="C350" s="96"/>
      <c r="D350" s="155"/>
      <c r="E350" s="155"/>
      <c r="F350" s="159"/>
      <c r="G350" s="96"/>
      <c r="H350" s="96"/>
      <c r="I350" s="66"/>
    </row>
    <row r="351" spans="1:9" hidden="1" x14ac:dyDescent="0.2">
      <c r="A351" s="88">
        <f t="shared" si="5"/>
        <v>0</v>
      </c>
      <c r="B351" s="155"/>
      <c r="C351" s="96"/>
      <c r="D351" s="155"/>
      <c r="E351" s="155"/>
      <c r="F351" s="159"/>
      <c r="G351" s="96"/>
      <c r="H351" s="96"/>
      <c r="I351" s="66"/>
    </row>
    <row r="352" spans="1:9" hidden="1" x14ac:dyDescent="0.2">
      <c r="A352" s="88">
        <f t="shared" si="5"/>
        <v>0</v>
      </c>
      <c r="B352" s="155"/>
      <c r="C352" s="96"/>
      <c r="D352" s="155"/>
      <c r="E352" s="155"/>
      <c r="F352" s="159"/>
      <c r="G352" s="96"/>
      <c r="H352" s="96"/>
      <c r="I352" s="66"/>
    </row>
    <row r="353" spans="1:9" hidden="1" x14ac:dyDescent="0.2">
      <c r="A353" s="88">
        <f t="shared" si="5"/>
        <v>0</v>
      </c>
      <c r="B353" s="155"/>
      <c r="C353" s="96"/>
      <c r="D353" s="155"/>
      <c r="E353" s="155"/>
      <c r="F353" s="159"/>
      <c r="G353" s="96"/>
      <c r="H353" s="96"/>
      <c r="I353" s="66"/>
    </row>
    <row r="354" spans="1:9" hidden="1" x14ac:dyDescent="0.2">
      <c r="A354" s="88">
        <f t="shared" si="5"/>
        <v>0</v>
      </c>
      <c r="B354" s="155"/>
      <c r="C354" s="96"/>
      <c r="D354" s="155"/>
      <c r="E354" s="155"/>
      <c r="F354" s="159"/>
      <c r="G354" s="96"/>
      <c r="H354" s="158"/>
      <c r="I354" s="152"/>
    </row>
    <row r="355" spans="1:9" hidden="1" x14ac:dyDescent="0.2">
      <c r="A355" s="88">
        <f t="shared" si="5"/>
        <v>0</v>
      </c>
      <c r="B355" s="155"/>
      <c r="C355" s="96"/>
      <c r="D355" s="155"/>
      <c r="E355" s="155"/>
      <c r="F355" s="159"/>
      <c r="G355" s="96"/>
      <c r="H355" s="96"/>
      <c r="I355" s="66"/>
    </row>
    <row r="356" spans="1:9" hidden="1" x14ac:dyDescent="0.2">
      <c r="A356" s="88">
        <f t="shared" si="5"/>
        <v>0</v>
      </c>
      <c r="B356" s="155"/>
      <c r="C356" s="96"/>
      <c r="D356" s="155"/>
      <c r="E356" s="155"/>
      <c r="F356" s="159"/>
      <c r="G356" s="96"/>
      <c r="H356" s="96"/>
      <c r="I356" s="66"/>
    </row>
    <row r="357" spans="1:9" hidden="1" x14ac:dyDescent="0.2">
      <c r="A357" s="88">
        <f t="shared" si="5"/>
        <v>0</v>
      </c>
      <c r="B357" s="155"/>
      <c r="C357" s="96"/>
      <c r="D357" s="155"/>
      <c r="E357" s="155"/>
      <c r="F357" s="159"/>
      <c r="G357" s="96"/>
      <c r="H357" s="96"/>
      <c r="I357" s="66"/>
    </row>
    <row r="358" spans="1:9" hidden="1" x14ac:dyDescent="0.2">
      <c r="A358" s="88">
        <f t="shared" si="5"/>
        <v>0</v>
      </c>
      <c r="B358" s="155"/>
      <c r="C358" s="96"/>
      <c r="D358" s="155"/>
      <c r="E358" s="155"/>
      <c r="F358" s="159"/>
      <c r="G358" s="96"/>
      <c r="H358" s="96"/>
      <c r="I358" s="66"/>
    </row>
    <row r="359" spans="1:9" hidden="1" x14ac:dyDescent="0.2">
      <c r="A359" s="88">
        <f t="shared" si="5"/>
        <v>0</v>
      </c>
      <c r="B359" s="155"/>
      <c r="C359" s="96"/>
      <c r="D359" s="155"/>
      <c r="E359" s="155"/>
      <c r="F359" s="159"/>
      <c r="G359" s="96"/>
      <c r="H359" s="158"/>
      <c r="I359" s="152"/>
    </row>
    <row r="360" spans="1:9" hidden="1" x14ac:dyDescent="0.2">
      <c r="A360" s="88">
        <f t="shared" si="5"/>
        <v>0</v>
      </c>
      <c r="B360" s="155"/>
      <c r="C360" s="96"/>
      <c r="D360" s="155"/>
      <c r="E360" s="155"/>
      <c r="F360" s="159"/>
      <c r="G360" s="96"/>
      <c r="H360" s="96"/>
      <c r="I360" s="66"/>
    </row>
    <row r="361" spans="1:9" hidden="1" x14ac:dyDescent="0.2">
      <c r="A361" s="88">
        <f t="shared" si="5"/>
        <v>0</v>
      </c>
      <c r="B361" s="155"/>
      <c r="C361" s="96"/>
      <c r="D361" s="155"/>
      <c r="E361" s="155"/>
      <c r="F361" s="159"/>
      <c r="G361" s="96"/>
      <c r="H361" s="96"/>
      <c r="I361" s="66"/>
    </row>
    <row r="362" spans="1:9" hidden="1" x14ac:dyDescent="0.2">
      <c r="A362" s="88">
        <f t="shared" si="5"/>
        <v>0</v>
      </c>
      <c r="B362" s="155"/>
      <c r="C362" s="96"/>
      <c r="D362" s="160"/>
      <c r="E362" s="155"/>
      <c r="F362" s="159"/>
      <c r="G362" s="96"/>
      <c r="H362" s="96"/>
      <c r="I362" s="66"/>
    </row>
    <row r="363" spans="1:9" hidden="1" x14ac:dyDescent="0.2">
      <c r="A363" s="88">
        <f t="shared" si="5"/>
        <v>0</v>
      </c>
      <c r="B363" s="155"/>
      <c r="C363" s="96"/>
      <c r="D363" s="155"/>
      <c r="E363" s="155"/>
      <c r="F363" s="159"/>
      <c r="G363" s="96"/>
      <c r="H363" s="96"/>
      <c r="I363" s="66"/>
    </row>
    <row r="364" spans="1:9" hidden="1" x14ac:dyDescent="0.2">
      <c r="A364" s="88">
        <f t="shared" si="5"/>
        <v>0</v>
      </c>
      <c r="B364" s="155"/>
      <c r="C364" s="96"/>
      <c r="D364" s="155"/>
      <c r="E364" s="155"/>
      <c r="F364" s="159"/>
      <c r="G364" s="96"/>
      <c r="H364" s="158"/>
      <c r="I364" s="152"/>
    </row>
    <row r="365" spans="1:9" hidden="1" x14ac:dyDescent="0.2">
      <c r="A365" s="88">
        <f t="shared" si="5"/>
        <v>0</v>
      </c>
      <c r="B365" s="155"/>
      <c r="C365" s="96"/>
      <c r="D365" s="155"/>
      <c r="E365" s="155"/>
      <c r="F365" s="159"/>
      <c r="G365" s="96"/>
      <c r="H365" s="96"/>
      <c r="I365" s="66"/>
    </row>
    <row r="366" spans="1:9" hidden="1" x14ac:dyDescent="0.2">
      <c r="A366" s="88">
        <f t="shared" si="5"/>
        <v>0</v>
      </c>
      <c r="B366" s="155"/>
      <c r="C366" s="96"/>
      <c r="D366" s="155"/>
      <c r="E366" s="155"/>
      <c r="F366" s="159"/>
      <c r="G366" s="96"/>
      <c r="H366" s="96"/>
      <c r="I366" s="66"/>
    </row>
    <row r="367" spans="1:9" hidden="1" x14ac:dyDescent="0.2">
      <c r="A367" s="88">
        <f t="shared" si="5"/>
        <v>0</v>
      </c>
      <c r="B367" s="155"/>
      <c r="C367" s="96"/>
      <c r="D367" s="155"/>
      <c r="E367" s="155"/>
      <c r="F367" s="159"/>
      <c r="G367" s="96"/>
      <c r="H367" s="96"/>
      <c r="I367" s="66"/>
    </row>
    <row r="368" spans="1:9" hidden="1" x14ac:dyDescent="0.2">
      <c r="A368" s="88">
        <f t="shared" si="5"/>
        <v>0</v>
      </c>
      <c r="B368" s="155"/>
      <c r="C368" s="96"/>
      <c r="D368" s="155"/>
      <c r="E368" s="155"/>
      <c r="F368" s="159"/>
      <c r="G368" s="96"/>
      <c r="H368" s="96"/>
      <c r="I368" s="66"/>
    </row>
    <row r="369" spans="1:9" hidden="1" x14ac:dyDescent="0.2">
      <c r="A369" s="88">
        <f t="shared" si="5"/>
        <v>0</v>
      </c>
      <c r="B369" s="155"/>
      <c r="C369" s="96"/>
      <c r="D369" s="155"/>
      <c r="E369" s="155"/>
      <c r="F369" s="159"/>
      <c r="G369" s="96"/>
      <c r="H369" s="158"/>
      <c r="I369" s="152"/>
    </row>
    <row r="370" spans="1:9" hidden="1" x14ac:dyDescent="0.2">
      <c r="A370" s="88">
        <f t="shared" si="5"/>
        <v>0</v>
      </c>
      <c r="B370" s="155"/>
      <c r="C370" s="96"/>
      <c r="D370" s="155"/>
      <c r="E370" s="155"/>
      <c r="F370" s="159"/>
      <c r="G370" s="96"/>
      <c r="H370" s="96"/>
      <c r="I370" s="66"/>
    </row>
    <row r="371" spans="1:9" hidden="1" x14ac:dyDescent="0.2">
      <c r="A371" s="88">
        <f t="shared" si="5"/>
        <v>0</v>
      </c>
      <c r="B371" s="155"/>
      <c r="C371" s="96"/>
      <c r="D371" s="155"/>
      <c r="E371" s="155"/>
      <c r="F371" s="159"/>
      <c r="G371" s="96"/>
      <c r="H371" s="96"/>
      <c r="I371" s="66"/>
    </row>
    <row r="372" spans="1:9" hidden="1" x14ac:dyDescent="0.2">
      <c r="A372" s="88">
        <f t="shared" si="5"/>
        <v>0</v>
      </c>
      <c r="B372" s="155"/>
      <c r="C372" s="96"/>
      <c r="D372" s="155"/>
      <c r="E372" s="155"/>
      <c r="F372" s="159"/>
      <c r="G372" s="96"/>
      <c r="H372" s="96"/>
      <c r="I372" s="66"/>
    </row>
    <row r="373" spans="1:9" hidden="1" x14ac:dyDescent="0.2">
      <c r="A373" s="88">
        <f t="shared" si="5"/>
        <v>0</v>
      </c>
      <c r="B373" s="155"/>
      <c r="C373" s="96"/>
      <c r="D373" s="160"/>
      <c r="E373" s="155"/>
      <c r="F373" s="159"/>
      <c r="G373" s="96"/>
      <c r="H373" s="96"/>
      <c r="I373" s="66"/>
    </row>
    <row r="374" spans="1:9" hidden="1" x14ac:dyDescent="0.2">
      <c r="A374" s="88">
        <f t="shared" si="5"/>
        <v>0</v>
      </c>
      <c r="B374" s="155"/>
      <c r="C374" s="96"/>
      <c r="D374" s="155"/>
      <c r="E374" s="155"/>
      <c r="F374" s="159"/>
      <c r="G374" s="96"/>
      <c r="H374" s="158"/>
      <c r="I374" s="152"/>
    </row>
    <row r="375" spans="1:9" hidden="1" x14ac:dyDescent="0.2">
      <c r="A375" s="88">
        <f t="shared" si="5"/>
        <v>0</v>
      </c>
      <c r="B375" s="155"/>
      <c r="C375" s="96"/>
      <c r="D375" s="155"/>
      <c r="E375" s="155"/>
      <c r="F375" s="159"/>
      <c r="G375" s="156"/>
      <c r="H375" s="161"/>
      <c r="I375" s="66"/>
    </row>
    <row r="376" spans="1:9" hidden="1" x14ac:dyDescent="0.2">
      <c r="A376" s="88">
        <f t="shared" si="5"/>
        <v>0</v>
      </c>
      <c r="B376" s="155"/>
      <c r="C376" s="96"/>
      <c r="D376" s="155"/>
      <c r="E376" s="155"/>
      <c r="F376" s="159"/>
      <c r="G376" s="156"/>
      <c r="H376" s="161"/>
      <c r="I376" s="66"/>
    </row>
    <row r="377" spans="1:9" hidden="1" x14ac:dyDescent="0.2">
      <c r="A377" s="88">
        <f t="shared" si="5"/>
        <v>0</v>
      </c>
      <c r="B377" s="155"/>
      <c r="C377" s="96"/>
      <c r="D377" s="155"/>
      <c r="E377" s="155"/>
      <c r="F377" s="159"/>
      <c r="G377" s="156"/>
      <c r="H377" s="161"/>
      <c r="I377" s="66"/>
    </row>
    <row r="378" spans="1:9" hidden="1" x14ac:dyDescent="0.2">
      <c r="A378" s="88">
        <f t="shared" si="5"/>
        <v>0</v>
      </c>
      <c r="B378" s="155"/>
      <c r="C378" s="96"/>
      <c r="D378" s="155"/>
      <c r="E378" s="155"/>
      <c r="F378" s="159"/>
      <c r="G378" s="156"/>
      <c r="H378" s="161"/>
      <c r="I378" s="66"/>
    </row>
    <row r="379" spans="1:9" hidden="1" x14ac:dyDescent="0.2">
      <c r="A379" s="88">
        <f t="shared" si="5"/>
        <v>0</v>
      </c>
      <c r="B379" s="155"/>
      <c r="C379" s="96"/>
      <c r="D379" s="155"/>
      <c r="E379" s="155"/>
      <c r="F379" s="159"/>
      <c r="G379" s="156"/>
      <c r="H379" s="162"/>
      <c r="I379" s="152"/>
    </row>
    <row r="380" spans="1:9" hidden="1" x14ac:dyDescent="0.2">
      <c r="A380" s="88">
        <f t="shared" si="5"/>
        <v>0</v>
      </c>
      <c r="B380" s="155"/>
      <c r="C380" s="96"/>
      <c r="D380" s="155"/>
      <c r="E380" s="155"/>
      <c r="F380" s="159"/>
      <c r="G380" s="156"/>
      <c r="H380" s="161"/>
      <c r="I380" s="66"/>
    </row>
    <row r="381" spans="1:9" hidden="1" x14ac:dyDescent="0.2">
      <c r="A381" s="88">
        <f t="shared" si="5"/>
        <v>0</v>
      </c>
      <c r="B381" s="155"/>
      <c r="C381" s="96"/>
      <c r="D381" s="155"/>
      <c r="E381" s="155"/>
      <c r="F381" s="159"/>
      <c r="G381" s="156"/>
      <c r="H381" s="161"/>
      <c r="I381" s="66"/>
    </row>
    <row r="382" spans="1:9" hidden="1" x14ac:dyDescent="0.2">
      <c r="A382" s="88">
        <f t="shared" si="5"/>
        <v>0</v>
      </c>
      <c r="B382" s="155"/>
      <c r="C382" s="96"/>
      <c r="D382" s="155"/>
      <c r="E382" s="155"/>
      <c r="F382" s="159"/>
      <c r="G382" s="156"/>
      <c r="H382" s="161"/>
      <c r="I382" s="66"/>
    </row>
    <row r="383" spans="1:9" hidden="1" x14ac:dyDescent="0.2">
      <c r="A383" s="88">
        <f t="shared" si="5"/>
        <v>0</v>
      </c>
      <c r="B383" s="155"/>
      <c r="C383" s="96"/>
      <c r="D383" s="155"/>
      <c r="E383" s="155"/>
      <c r="F383" s="159"/>
      <c r="G383" s="156"/>
      <c r="H383" s="161"/>
      <c r="I383" s="66"/>
    </row>
    <row r="384" spans="1:9" hidden="1" x14ac:dyDescent="0.2">
      <c r="A384" s="88">
        <f t="shared" si="5"/>
        <v>0</v>
      </c>
      <c r="B384" s="155"/>
      <c r="C384" s="96"/>
      <c r="D384" s="155"/>
      <c r="E384" s="155"/>
      <c r="F384" s="159"/>
      <c r="G384" s="156"/>
      <c r="H384" s="162"/>
      <c r="I384" s="152"/>
    </row>
    <row r="385" spans="1:9" hidden="1" x14ac:dyDescent="0.2">
      <c r="A385" s="88">
        <f t="shared" si="5"/>
        <v>0</v>
      </c>
      <c r="B385" s="155"/>
      <c r="C385" s="96"/>
      <c r="D385" s="155"/>
      <c r="E385" s="155"/>
      <c r="F385" s="159"/>
      <c r="G385" s="156"/>
      <c r="H385" s="161"/>
      <c r="I385" s="66"/>
    </row>
    <row r="386" spans="1:9" hidden="1" x14ac:dyDescent="0.2">
      <c r="A386" s="88">
        <f t="shared" si="5"/>
        <v>0</v>
      </c>
      <c r="B386" s="155"/>
      <c r="C386" s="96"/>
      <c r="D386" s="155"/>
      <c r="E386" s="155"/>
      <c r="F386" s="159"/>
      <c r="G386" s="156"/>
      <c r="H386" s="161"/>
      <c r="I386" s="66"/>
    </row>
    <row r="387" spans="1:9" hidden="1" x14ac:dyDescent="0.2">
      <c r="A387" s="88">
        <f t="shared" si="5"/>
        <v>0</v>
      </c>
      <c r="B387" s="155"/>
      <c r="C387" s="96"/>
      <c r="D387" s="155"/>
      <c r="E387" s="155"/>
      <c r="F387" s="159"/>
      <c r="G387" s="156"/>
      <c r="H387" s="161"/>
      <c r="I387" s="66"/>
    </row>
    <row r="388" spans="1:9" hidden="1" x14ac:dyDescent="0.2">
      <c r="A388" s="88">
        <f t="shared" si="5"/>
        <v>0</v>
      </c>
      <c r="B388" s="155"/>
      <c r="C388" s="96"/>
      <c r="D388" s="155"/>
      <c r="E388" s="155"/>
      <c r="F388" s="159"/>
      <c r="G388" s="156"/>
      <c r="H388" s="161"/>
      <c r="I388" s="66"/>
    </row>
    <row r="389" spans="1:9" hidden="1" x14ac:dyDescent="0.2">
      <c r="A389" s="88">
        <f t="shared" ref="A389:A428" si="6">WEEKNUM(B389)</f>
        <v>0</v>
      </c>
      <c r="B389" s="155"/>
      <c r="C389" s="96"/>
      <c r="D389" s="155"/>
      <c r="E389" s="155"/>
      <c r="F389" s="159"/>
      <c r="G389" s="156"/>
      <c r="H389" s="162"/>
      <c r="I389" s="152"/>
    </row>
    <row r="390" spans="1:9" hidden="1" x14ac:dyDescent="0.2">
      <c r="A390" s="88">
        <f t="shared" si="6"/>
        <v>0</v>
      </c>
      <c r="B390" s="155"/>
      <c r="C390" s="96"/>
      <c r="D390" s="155"/>
      <c r="E390" s="155"/>
      <c r="F390" s="159"/>
      <c r="G390" s="156"/>
      <c r="H390" s="161"/>
      <c r="I390" s="66"/>
    </row>
    <row r="391" spans="1:9" hidden="1" x14ac:dyDescent="0.2">
      <c r="A391" s="88">
        <f t="shared" si="6"/>
        <v>0</v>
      </c>
      <c r="B391" s="155"/>
      <c r="C391" s="96"/>
      <c r="D391" s="155"/>
      <c r="E391" s="155"/>
      <c r="F391" s="159"/>
      <c r="G391" s="156"/>
      <c r="H391" s="161"/>
      <c r="I391" s="66"/>
    </row>
    <row r="392" spans="1:9" hidden="1" x14ac:dyDescent="0.2">
      <c r="A392" s="88">
        <f t="shared" si="6"/>
        <v>0</v>
      </c>
      <c r="B392" s="155"/>
      <c r="C392" s="96"/>
      <c r="D392" s="155"/>
      <c r="E392" s="155"/>
      <c r="F392" s="159"/>
      <c r="G392" s="156"/>
      <c r="H392" s="161"/>
      <c r="I392" s="66"/>
    </row>
    <row r="393" spans="1:9" hidden="1" x14ac:dyDescent="0.2">
      <c r="A393" s="88">
        <f t="shared" si="6"/>
        <v>0</v>
      </c>
      <c r="B393" s="155"/>
      <c r="C393" s="96"/>
      <c r="D393" s="160"/>
      <c r="E393" s="155"/>
      <c r="F393" s="159"/>
      <c r="G393" s="156"/>
      <c r="H393" s="161"/>
      <c r="I393" s="66"/>
    </row>
    <row r="394" spans="1:9" hidden="1" x14ac:dyDescent="0.2">
      <c r="A394" s="88">
        <f t="shared" si="6"/>
        <v>0</v>
      </c>
      <c r="B394" s="155"/>
      <c r="C394" s="96"/>
      <c r="D394" s="155"/>
      <c r="E394" s="155"/>
      <c r="F394" s="159"/>
      <c r="G394" s="156"/>
      <c r="H394" s="162"/>
      <c r="I394" s="152"/>
    </row>
    <row r="395" spans="1:9" hidden="1" x14ac:dyDescent="0.2">
      <c r="A395" s="88">
        <f t="shared" si="6"/>
        <v>0</v>
      </c>
      <c r="B395" s="155"/>
      <c r="C395" s="96"/>
      <c r="D395" s="155"/>
      <c r="E395" s="155"/>
      <c r="F395" s="159"/>
      <c r="G395" s="156"/>
      <c r="H395" s="161"/>
      <c r="I395" s="66"/>
    </row>
    <row r="396" spans="1:9" hidden="1" x14ac:dyDescent="0.2">
      <c r="A396" s="88">
        <f t="shared" si="6"/>
        <v>0</v>
      </c>
      <c r="B396" s="155"/>
      <c r="C396" s="96"/>
      <c r="D396" s="155"/>
      <c r="E396" s="155"/>
      <c r="F396" s="159"/>
      <c r="G396" s="156"/>
      <c r="H396" s="161"/>
      <c r="I396" s="66"/>
    </row>
    <row r="397" spans="1:9" hidden="1" x14ac:dyDescent="0.2">
      <c r="A397" s="88">
        <f t="shared" si="6"/>
        <v>0</v>
      </c>
      <c r="B397" s="155"/>
      <c r="C397" s="96"/>
      <c r="D397" s="155"/>
      <c r="E397" s="155"/>
      <c r="F397" s="159"/>
      <c r="G397" s="156"/>
      <c r="H397" s="161"/>
      <c r="I397" s="66"/>
    </row>
    <row r="398" spans="1:9" hidden="1" x14ac:dyDescent="0.2">
      <c r="A398" s="88">
        <f t="shared" si="6"/>
        <v>0</v>
      </c>
      <c r="B398" s="155"/>
      <c r="C398" s="96"/>
      <c r="D398" s="155"/>
      <c r="E398" s="155"/>
      <c r="F398" s="159"/>
      <c r="G398" s="156"/>
      <c r="H398" s="161"/>
      <c r="I398" s="66"/>
    </row>
    <row r="399" spans="1:9" hidden="1" x14ac:dyDescent="0.2">
      <c r="A399" s="88">
        <f t="shared" si="6"/>
        <v>0</v>
      </c>
      <c r="B399" s="155"/>
      <c r="C399" s="96"/>
      <c r="D399" s="155"/>
      <c r="E399" s="155"/>
      <c r="F399" s="159"/>
      <c r="G399" s="156"/>
      <c r="H399" s="162"/>
      <c r="I399" s="152"/>
    </row>
    <row r="400" spans="1:9" hidden="1" x14ac:dyDescent="0.2">
      <c r="A400" s="88">
        <f t="shared" si="6"/>
        <v>0</v>
      </c>
      <c r="B400" s="155"/>
      <c r="C400" s="96"/>
      <c r="D400" s="155"/>
      <c r="E400" s="155"/>
      <c r="F400" s="159"/>
      <c r="G400" s="156"/>
      <c r="H400" s="161"/>
      <c r="I400" s="66"/>
    </row>
    <row r="401" spans="1:9" hidden="1" x14ac:dyDescent="0.2">
      <c r="A401" s="88">
        <f t="shared" si="6"/>
        <v>0</v>
      </c>
      <c r="B401" s="155"/>
      <c r="C401" s="96"/>
      <c r="D401" s="155"/>
      <c r="E401" s="155"/>
      <c r="F401" s="159"/>
      <c r="G401" s="156"/>
      <c r="H401" s="161"/>
      <c r="I401" s="66"/>
    </row>
    <row r="402" spans="1:9" hidden="1" x14ac:dyDescent="0.2">
      <c r="A402" s="88">
        <f t="shared" si="6"/>
        <v>0</v>
      </c>
      <c r="B402" s="155"/>
      <c r="C402" s="96"/>
      <c r="D402" s="155"/>
      <c r="E402" s="155"/>
      <c r="F402" s="159"/>
      <c r="G402" s="156"/>
      <c r="H402" s="161"/>
      <c r="I402" s="66"/>
    </row>
    <row r="403" spans="1:9" hidden="1" x14ac:dyDescent="0.2">
      <c r="A403" s="88">
        <f t="shared" si="6"/>
        <v>0</v>
      </c>
      <c r="B403" s="155"/>
      <c r="C403" s="96"/>
      <c r="D403" s="155"/>
      <c r="E403" s="155"/>
      <c r="F403" s="159"/>
      <c r="G403" s="156"/>
      <c r="H403" s="161"/>
      <c r="I403" s="66"/>
    </row>
    <row r="404" spans="1:9" hidden="1" x14ac:dyDescent="0.2">
      <c r="A404" s="88">
        <f t="shared" si="6"/>
        <v>0</v>
      </c>
      <c r="B404" s="155"/>
      <c r="C404" s="96"/>
      <c r="D404" s="96"/>
      <c r="E404" s="155"/>
      <c r="F404" s="159"/>
      <c r="G404" s="156"/>
      <c r="H404" s="162"/>
      <c r="I404" s="152"/>
    </row>
    <row r="405" spans="1:9" hidden="1" x14ac:dyDescent="0.2">
      <c r="A405" s="88">
        <f t="shared" si="6"/>
        <v>0</v>
      </c>
      <c r="B405" s="155"/>
      <c r="C405" s="96"/>
      <c r="D405" s="155"/>
      <c r="E405" s="155"/>
      <c r="F405" s="159"/>
      <c r="G405" s="156"/>
      <c r="H405" s="161"/>
      <c r="I405" s="66"/>
    </row>
    <row r="406" spans="1:9" hidden="1" x14ac:dyDescent="0.2">
      <c r="A406" s="88">
        <f t="shared" si="6"/>
        <v>0</v>
      </c>
      <c r="B406" s="155"/>
      <c r="C406" s="96"/>
      <c r="D406" s="155"/>
      <c r="E406" s="155"/>
      <c r="F406" s="159"/>
      <c r="G406" s="156"/>
      <c r="H406" s="161"/>
      <c r="I406" s="66"/>
    </row>
    <row r="407" spans="1:9" hidden="1" x14ac:dyDescent="0.2">
      <c r="A407" s="88">
        <f t="shared" si="6"/>
        <v>0</v>
      </c>
      <c r="B407" s="155"/>
      <c r="C407" s="96"/>
      <c r="D407" s="155"/>
      <c r="E407" s="155"/>
      <c r="F407" s="159"/>
      <c r="G407" s="156"/>
      <c r="H407" s="161"/>
      <c r="I407" s="66"/>
    </row>
    <row r="408" spans="1:9" hidden="1" x14ac:dyDescent="0.2">
      <c r="A408" s="88">
        <f t="shared" si="6"/>
        <v>0</v>
      </c>
      <c r="B408" s="155"/>
      <c r="C408" s="96"/>
      <c r="D408" s="155"/>
      <c r="E408" s="155"/>
      <c r="F408" s="159"/>
      <c r="G408" s="156"/>
      <c r="H408" s="161"/>
      <c r="I408" s="66"/>
    </row>
    <row r="409" spans="1:9" hidden="1" x14ac:dyDescent="0.2">
      <c r="A409" s="88">
        <f t="shared" si="6"/>
        <v>0</v>
      </c>
      <c r="B409" s="155"/>
      <c r="C409" s="96"/>
      <c r="D409" s="155"/>
      <c r="E409" s="155"/>
      <c r="F409" s="159"/>
      <c r="G409" s="156"/>
      <c r="H409" s="162"/>
      <c r="I409" s="152"/>
    </row>
    <row r="410" spans="1:9" hidden="1" x14ac:dyDescent="0.2">
      <c r="A410" s="88">
        <f t="shared" si="6"/>
        <v>0</v>
      </c>
      <c r="B410" s="155"/>
      <c r="C410" s="96"/>
      <c r="D410" s="155"/>
      <c r="E410" s="155"/>
      <c r="F410" s="159"/>
      <c r="G410" s="156"/>
      <c r="H410" s="161"/>
      <c r="I410" s="66"/>
    </row>
    <row r="411" spans="1:9" hidden="1" x14ac:dyDescent="0.2">
      <c r="A411" s="88">
        <f t="shared" si="6"/>
        <v>0</v>
      </c>
      <c r="B411" s="155"/>
      <c r="C411" s="96"/>
      <c r="D411" s="155"/>
      <c r="E411" s="155"/>
      <c r="F411" s="159"/>
      <c r="G411" s="156"/>
      <c r="H411" s="161"/>
      <c r="I411" s="66"/>
    </row>
    <row r="412" spans="1:9" hidden="1" x14ac:dyDescent="0.2">
      <c r="A412" s="88">
        <f t="shared" si="6"/>
        <v>0</v>
      </c>
      <c r="B412" s="155"/>
      <c r="C412" s="96"/>
      <c r="D412" s="155"/>
      <c r="E412" s="155"/>
      <c r="F412" s="159"/>
      <c r="G412" s="156"/>
      <c r="H412" s="161"/>
      <c r="I412" s="66"/>
    </row>
    <row r="413" spans="1:9" hidden="1" x14ac:dyDescent="0.2">
      <c r="A413" s="88">
        <f t="shared" si="6"/>
        <v>0</v>
      </c>
      <c r="B413" s="155"/>
      <c r="C413" s="96"/>
      <c r="D413" s="155"/>
      <c r="E413" s="155"/>
      <c r="F413" s="159"/>
      <c r="G413" s="156"/>
      <c r="H413" s="161"/>
      <c r="I413" s="66"/>
    </row>
    <row r="414" spans="1:9" hidden="1" x14ac:dyDescent="0.2">
      <c r="A414" s="88">
        <f t="shared" si="6"/>
        <v>0</v>
      </c>
      <c r="B414" s="155"/>
      <c r="C414" s="96"/>
      <c r="D414" s="155"/>
      <c r="E414" s="155"/>
      <c r="F414" s="159"/>
      <c r="G414" s="156"/>
      <c r="H414" s="162"/>
      <c r="I414" s="152"/>
    </row>
    <row r="415" spans="1:9" hidden="1" x14ac:dyDescent="0.2">
      <c r="A415" s="88">
        <f t="shared" si="6"/>
        <v>0</v>
      </c>
      <c r="B415" s="155"/>
      <c r="C415" s="96"/>
      <c r="D415" s="155"/>
      <c r="E415" s="155"/>
      <c r="F415" s="159"/>
      <c r="G415" s="156"/>
      <c r="H415" s="161"/>
      <c r="I415" s="66"/>
    </row>
    <row r="416" spans="1:9" hidden="1" x14ac:dyDescent="0.2">
      <c r="A416" s="88">
        <f t="shared" si="6"/>
        <v>0</v>
      </c>
      <c r="B416" s="155"/>
      <c r="C416" s="96"/>
      <c r="D416" s="155"/>
      <c r="E416" s="155"/>
      <c r="F416" s="159"/>
      <c r="G416" s="156"/>
      <c r="H416" s="161"/>
      <c r="I416" s="66"/>
    </row>
    <row r="417" spans="1:9" hidden="1" x14ac:dyDescent="0.2">
      <c r="A417" s="88">
        <f t="shared" si="6"/>
        <v>0</v>
      </c>
      <c r="B417" s="155"/>
      <c r="C417" s="96"/>
      <c r="D417" s="155"/>
      <c r="E417" s="155"/>
      <c r="F417" s="159"/>
      <c r="G417" s="156"/>
      <c r="H417" s="161"/>
      <c r="I417" s="66"/>
    </row>
    <row r="418" spans="1:9" hidden="1" x14ac:dyDescent="0.2">
      <c r="A418" s="88">
        <f t="shared" si="6"/>
        <v>0</v>
      </c>
      <c r="B418" s="155"/>
      <c r="C418" s="96"/>
      <c r="D418" s="155"/>
      <c r="E418" s="155"/>
      <c r="F418" s="159"/>
      <c r="G418" s="156"/>
      <c r="H418" s="161"/>
      <c r="I418" s="66"/>
    </row>
    <row r="419" spans="1:9" hidden="1" x14ac:dyDescent="0.2">
      <c r="A419" s="88">
        <f t="shared" si="6"/>
        <v>0</v>
      </c>
      <c r="B419" s="155"/>
      <c r="C419" s="96"/>
      <c r="D419" s="155"/>
      <c r="E419" s="155"/>
      <c r="F419" s="159"/>
      <c r="G419" s="156"/>
      <c r="H419" s="162"/>
      <c r="I419" s="152"/>
    </row>
    <row r="420" spans="1:9" hidden="1" x14ac:dyDescent="0.2">
      <c r="A420" s="88">
        <f t="shared" si="6"/>
        <v>0</v>
      </c>
      <c r="B420" s="155"/>
      <c r="C420" s="96"/>
      <c r="D420" s="155"/>
      <c r="E420" s="155"/>
      <c r="F420" s="159"/>
      <c r="G420" s="156"/>
      <c r="H420" s="161"/>
      <c r="I420" s="66"/>
    </row>
    <row r="421" spans="1:9" hidden="1" x14ac:dyDescent="0.2">
      <c r="A421" s="88">
        <f t="shared" si="6"/>
        <v>0</v>
      </c>
      <c r="B421" s="155"/>
      <c r="C421" s="96"/>
      <c r="D421" s="155"/>
      <c r="E421" s="155"/>
      <c r="F421" s="159"/>
      <c r="G421" s="156"/>
      <c r="H421" s="161"/>
      <c r="I421" s="66"/>
    </row>
    <row r="422" spans="1:9" hidden="1" x14ac:dyDescent="0.2">
      <c r="A422" s="88">
        <f t="shared" si="6"/>
        <v>0</v>
      </c>
      <c r="B422" s="155"/>
      <c r="C422" s="96"/>
      <c r="D422" s="155"/>
      <c r="E422" s="155"/>
      <c r="F422" s="159"/>
      <c r="G422" s="156"/>
      <c r="H422" s="161"/>
      <c r="I422" s="66"/>
    </row>
    <row r="423" spans="1:9" hidden="1" x14ac:dyDescent="0.2">
      <c r="A423" s="88">
        <f t="shared" si="6"/>
        <v>0</v>
      </c>
      <c r="B423" s="155"/>
      <c r="C423" s="96"/>
      <c r="D423" s="155"/>
      <c r="E423" s="155"/>
      <c r="F423" s="159"/>
      <c r="G423" s="156"/>
      <c r="H423" s="161"/>
      <c r="I423" s="66"/>
    </row>
    <row r="424" spans="1:9" hidden="1" x14ac:dyDescent="0.2">
      <c r="A424" s="88">
        <f t="shared" si="6"/>
        <v>0</v>
      </c>
      <c r="B424" s="155"/>
      <c r="C424" s="96"/>
      <c r="D424" s="155"/>
      <c r="E424" s="155"/>
      <c r="F424" s="159"/>
      <c r="G424" s="156"/>
      <c r="H424" s="162"/>
      <c r="I424" s="152"/>
    </row>
    <row r="425" spans="1:9" hidden="1" x14ac:dyDescent="0.2">
      <c r="A425" s="88">
        <f t="shared" si="6"/>
        <v>0</v>
      </c>
      <c r="B425" s="155"/>
      <c r="C425" s="96"/>
      <c r="D425" s="155"/>
      <c r="E425" s="155"/>
      <c r="F425" s="159"/>
      <c r="G425" s="156"/>
      <c r="H425" s="161"/>
      <c r="I425" s="66"/>
    </row>
    <row r="426" spans="1:9" hidden="1" x14ac:dyDescent="0.2">
      <c r="A426" s="88">
        <f t="shared" si="6"/>
        <v>0</v>
      </c>
      <c r="B426" s="155"/>
      <c r="C426" s="96"/>
      <c r="D426" s="155"/>
      <c r="E426" s="155"/>
      <c r="F426" s="159"/>
      <c r="G426" s="156"/>
      <c r="H426" s="161"/>
      <c r="I426" s="66"/>
    </row>
    <row r="427" spans="1:9" hidden="1" x14ac:dyDescent="0.2">
      <c r="A427" s="88">
        <f t="shared" si="6"/>
        <v>0</v>
      </c>
      <c r="B427" s="155"/>
      <c r="C427" s="96"/>
      <c r="D427" s="155"/>
      <c r="E427" s="155"/>
      <c r="F427" s="159"/>
      <c r="G427" s="156"/>
      <c r="H427" s="161"/>
      <c r="I427" s="66"/>
    </row>
    <row r="428" spans="1:9" hidden="1" x14ac:dyDescent="0.2">
      <c r="A428" s="88">
        <f t="shared" si="6"/>
        <v>0</v>
      </c>
      <c r="B428" s="155"/>
      <c r="C428" s="96"/>
      <c r="D428" s="155"/>
      <c r="E428" s="155"/>
      <c r="F428" s="159"/>
      <c r="G428" s="156"/>
      <c r="H428" s="161"/>
      <c r="I428" s="66"/>
    </row>
    <row r="429" spans="1:9" hidden="1" x14ac:dyDescent="0.2">
      <c r="A429" s="88">
        <f t="shared" ref="A429:A483" si="7">WEEKNUM(B429)</f>
        <v>0</v>
      </c>
      <c r="B429" s="96"/>
      <c r="C429" s="96"/>
      <c r="D429" s="96"/>
      <c r="E429" s="96"/>
      <c r="F429" s="156"/>
      <c r="G429" s="156"/>
      <c r="H429" s="162"/>
      <c r="I429" s="152"/>
    </row>
    <row r="430" spans="1:9" hidden="1" x14ac:dyDescent="0.2">
      <c r="A430" s="88">
        <f t="shared" si="7"/>
        <v>0</v>
      </c>
      <c r="B430" s="96"/>
      <c r="C430" s="96"/>
      <c r="D430" s="96"/>
      <c r="E430" s="96"/>
      <c r="F430" s="156"/>
      <c r="G430" s="156"/>
      <c r="H430" s="161"/>
      <c r="I430" s="66"/>
    </row>
    <row r="431" spans="1:9" hidden="1" x14ac:dyDescent="0.2">
      <c r="A431" s="88">
        <f t="shared" si="7"/>
        <v>0</v>
      </c>
      <c r="B431" s="96"/>
      <c r="C431" s="96"/>
      <c r="D431" s="96"/>
      <c r="E431" s="96"/>
      <c r="F431" s="156"/>
      <c r="G431" s="156"/>
      <c r="H431" s="161"/>
      <c r="I431" s="66"/>
    </row>
    <row r="432" spans="1:9" hidden="1" x14ac:dyDescent="0.2">
      <c r="A432" s="88">
        <f t="shared" si="7"/>
        <v>0</v>
      </c>
      <c r="B432" s="96"/>
      <c r="C432" s="96"/>
      <c r="D432" s="96"/>
      <c r="E432" s="96"/>
      <c r="F432" s="156"/>
      <c r="G432" s="156"/>
      <c r="H432" s="161"/>
      <c r="I432" s="66"/>
    </row>
    <row r="433" spans="1:9" hidden="1" x14ac:dyDescent="0.2">
      <c r="A433" s="88">
        <f t="shared" si="7"/>
        <v>0</v>
      </c>
      <c r="B433" s="96"/>
      <c r="C433" s="96"/>
      <c r="D433" s="96"/>
      <c r="E433" s="96"/>
      <c r="F433" s="156"/>
      <c r="G433" s="156"/>
      <c r="H433" s="161"/>
      <c r="I433" s="66"/>
    </row>
    <row r="434" spans="1:9" hidden="1" x14ac:dyDescent="0.2">
      <c r="A434" s="88">
        <f t="shared" si="7"/>
        <v>0</v>
      </c>
      <c r="B434" s="96"/>
      <c r="C434" s="96"/>
      <c r="D434" s="96"/>
      <c r="E434" s="96"/>
      <c r="F434" s="156"/>
      <c r="G434" s="156"/>
      <c r="H434" s="162"/>
      <c r="I434" s="152"/>
    </row>
    <row r="435" spans="1:9" hidden="1" x14ac:dyDescent="0.2">
      <c r="A435" s="88">
        <f t="shared" si="7"/>
        <v>0</v>
      </c>
      <c r="B435" s="96"/>
      <c r="C435" s="96"/>
      <c r="D435" s="96"/>
      <c r="E435" s="96"/>
      <c r="F435" s="156"/>
      <c r="G435" s="156"/>
      <c r="H435" s="161"/>
      <c r="I435" s="66"/>
    </row>
    <row r="436" spans="1:9" hidden="1" x14ac:dyDescent="0.2">
      <c r="A436" s="88">
        <f t="shared" si="7"/>
        <v>0</v>
      </c>
      <c r="B436" s="96"/>
      <c r="C436" s="96"/>
      <c r="D436" s="96"/>
      <c r="E436" s="96"/>
      <c r="F436" s="156"/>
      <c r="G436" s="156"/>
      <c r="H436" s="161"/>
      <c r="I436" s="66"/>
    </row>
    <row r="437" spans="1:9" hidden="1" x14ac:dyDescent="0.2">
      <c r="A437" s="88">
        <f t="shared" si="7"/>
        <v>0</v>
      </c>
      <c r="B437" s="96"/>
      <c r="C437" s="96"/>
      <c r="D437" s="96"/>
      <c r="E437" s="96"/>
      <c r="F437" s="156"/>
      <c r="G437" s="156"/>
      <c r="H437" s="161"/>
      <c r="I437" s="66"/>
    </row>
    <row r="438" spans="1:9" hidden="1" x14ac:dyDescent="0.2">
      <c r="A438" s="88">
        <f t="shared" si="7"/>
        <v>0</v>
      </c>
      <c r="B438" s="96"/>
      <c r="C438" s="96"/>
      <c r="D438" s="96"/>
      <c r="E438" s="96"/>
      <c r="F438" s="156"/>
      <c r="G438" s="156"/>
      <c r="H438" s="161"/>
      <c r="I438" s="66"/>
    </row>
    <row r="439" spans="1:9" hidden="1" x14ac:dyDescent="0.2">
      <c r="A439" s="88">
        <f t="shared" si="7"/>
        <v>0</v>
      </c>
      <c r="B439" s="96"/>
      <c r="C439" s="96"/>
      <c r="D439" s="96"/>
      <c r="E439" s="96"/>
      <c r="F439" s="156"/>
      <c r="G439" s="156"/>
      <c r="H439" s="162"/>
      <c r="I439" s="152"/>
    </row>
    <row r="440" spans="1:9" hidden="1" x14ac:dyDescent="0.2">
      <c r="A440" s="88">
        <f t="shared" si="7"/>
        <v>0</v>
      </c>
      <c r="B440" s="96"/>
      <c r="C440" s="96"/>
      <c r="D440" s="96"/>
      <c r="E440" s="96"/>
      <c r="F440" s="156"/>
      <c r="G440" s="156"/>
      <c r="H440" s="161"/>
      <c r="I440" s="66"/>
    </row>
    <row r="441" spans="1:9" hidden="1" x14ac:dyDescent="0.2">
      <c r="A441" s="88">
        <f t="shared" si="7"/>
        <v>0</v>
      </c>
      <c r="B441" s="96"/>
      <c r="C441" s="96"/>
      <c r="D441" s="96"/>
      <c r="E441" s="96"/>
      <c r="F441" s="156"/>
      <c r="G441" s="156"/>
      <c r="H441" s="161"/>
      <c r="I441" s="66"/>
    </row>
    <row r="442" spans="1:9" hidden="1" x14ac:dyDescent="0.2">
      <c r="A442" s="88">
        <f t="shared" si="7"/>
        <v>0</v>
      </c>
      <c r="B442" s="96"/>
      <c r="C442" s="96"/>
      <c r="D442" s="96"/>
      <c r="E442" s="96"/>
      <c r="F442" s="156"/>
      <c r="G442" s="156"/>
      <c r="H442" s="161"/>
      <c r="I442" s="66"/>
    </row>
    <row r="443" spans="1:9" hidden="1" x14ac:dyDescent="0.2">
      <c r="A443" s="88">
        <f t="shared" si="7"/>
        <v>0</v>
      </c>
      <c r="B443" s="96"/>
      <c r="C443" s="96"/>
      <c r="D443" s="96"/>
      <c r="E443" s="96"/>
      <c r="F443" s="156"/>
      <c r="G443" s="156"/>
      <c r="H443" s="161"/>
      <c r="I443" s="66"/>
    </row>
    <row r="444" spans="1:9" hidden="1" x14ac:dyDescent="0.2">
      <c r="A444" s="88">
        <f t="shared" si="7"/>
        <v>0</v>
      </c>
      <c r="B444" s="96"/>
      <c r="C444" s="96"/>
      <c r="D444" s="96"/>
      <c r="E444" s="96"/>
      <c r="F444" s="156"/>
      <c r="G444" s="156"/>
      <c r="H444" s="162"/>
      <c r="I444" s="152"/>
    </row>
    <row r="445" spans="1:9" hidden="1" x14ac:dyDescent="0.2">
      <c r="A445" s="88">
        <f t="shared" si="7"/>
        <v>0</v>
      </c>
      <c r="B445" s="96"/>
      <c r="C445" s="96"/>
      <c r="D445" s="96"/>
      <c r="E445" s="96"/>
      <c r="F445" s="156"/>
      <c r="G445" s="156"/>
      <c r="H445" s="161"/>
      <c r="I445" s="66"/>
    </row>
    <row r="446" spans="1:9" hidden="1" x14ac:dyDescent="0.2">
      <c r="A446" s="88">
        <f t="shared" si="7"/>
        <v>0</v>
      </c>
      <c r="B446" s="96"/>
      <c r="C446" s="96"/>
      <c r="D446" s="96"/>
      <c r="E446" s="96"/>
      <c r="F446" s="156"/>
      <c r="G446" s="156"/>
      <c r="H446" s="161"/>
      <c r="I446" s="66"/>
    </row>
    <row r="447" spans="1:9" hidden="1" x14ac:dyDescent="0.2">
      <c r="A447" s="88">
        <f t="shared" si="7"/>
        <v>0</v>
      </c>
      <c r="B447" s="96"/>
      <c r="C447" s="96"/>
      <c r="D447" s="96"/>
      <c r="E447" s="96"/>
      <c r="F447" s="156"/>
      <c r="G447" s="156"/>
      <c r="H447" s="161"/>
      <c r="I447" s="66"/>
    </row>
    <row r="448" spans="1:9" hidden="1" x14ac:dyDescent="0.2">
      <c r="A448" s="88">
        <f t="shared" si="7"/>
        <v>0</v>
      </c>
      <c r="B448" s="96"/>
      <c r="C448" s="96"/>
      <c r="D448" s="96"/>
      <c r="E448" s="96"/>
      <c r="F448" s="156"/>
      <c r="G448" s="156"/>
      <c r="H448" s="161"/>
      <c r="I448" s="66"/>
    </row>
    <row r="449" spans="1:9" hidden="1" x14ac:dyDescent="0.2">
      <c r="A449" s="88">
        <f t="shared" si="7"/>
        <v>0</v>
      </c>
      <c r="B449" s="96"/>
      <c r="C449" s="96"/>
      <c r="D449" s="96"/>
      <c r="E449" s="96"/>
      <c r="F449" s="156"/>
      <c r="G449" s="156"/>
      <c r="H449" s="162"/>
      <c r="I449" s="152"/>
    </row>
    <row r="450" spans="1:9" hidden="1" x14ac:dyDescent="0.2">
      <c r="A450" s="88">
        <f t="shared" si="7"/>
        <v>0</v>
      </c>
      <c r="B450" s="96"/>
      <c r="C450" s="96"/>
      <c r="D450" s="96"/>
      <c r="E450" s="96"/>
      <c r="F450" s="156"/>
      <c r="G450" s="156"/>
      <c r="H450" s="161"/>
      <c r="I450" s="66"/>
    </row>
    <row r="451" spans="1:9" hidden="1" x14ac:dyDescent="0.2">
      <c r="A451" s="88">
        <f t="shared" si="7"/>
        <v>0</v>
      </c>
      <c r="B451" s="96"/>
      <c r="C451" s="96"/>
      <c r="D451" s="96"/>
      <c r="E451" s="96"/>
      <c r="F451" s="156"/>
      <c r="G451" s="156"/>
      <c r="H451" s="161"/>
      <c r="I451" s="66"/>
    </row>
    <row r="452" spans="1:9" hidden="1" x14ac:dyDescent="0.2">
      <c r="A452" s="88">
        <f t="shared" si="7"/>
        <v>0</v>
      </c>
      <c r="B452" s="96"/>
      <c r="C452" s="96"/>
      <c r="D452" s="96"/>
      <c r="E452" s="96"/>
      <c r="F452" s="156"/>
      <c r="G452" s="156"/>
      <c r="H452" s="161"/>
      <c r="I452" s="66"/>
    </row>
    <row r="453" spans="1:9" hidden="1" x14ac:dyDescent="0.2">
      <c r="A453" s="88">
        <f t="shared" si="7"/>
        <v>0</v>
      </c>
      <c r="B453" s="96"/>
      <c r="C453" s="96"/>
      <c r="D453" s="96"/>
      <c r="E453" s="96"/>
      <c r="F453" s="156"/>
      <c r="G453" s="156"/>
      <c r="H453" s="161"/>
      <c r="I453" s="66"/>
    </row>
    <row r="454" spans="1:9" hidden="1" x14ac:dyDescent="0.2">
      <c r="A454" s="88">
        <f t="shared" si="7"/>
        <v>0</v>
      </c>
      <c r="B454" s="96"/>
      <c r="C454" s="96"/>
      <c r="D454" s="96"/>
      <c r="E454" s="96"/>
      <c r="F454" s="156"/>
      <c r="G454" s="156"/>
      <c r="H454" s="162"/>
      <c r="I454" s="152"/>
    </row>
    <row r="455" spans="1:9" hidden="1" x14ac:dyDescent="0.2">
      <c r="A455" s="88">
        <f t="shared" si="7"/>
        <v>0</v>
      </c>
      <c r="B455" s="96"/>
      <c r="C455" s="96"/>
      <c r="D455" s="96"/>
      <c r="E455" s="96"/>
      <c r="F455" s="156"/>
      <c r="G455" s="156"/>
      <c r="H455" s="161"/>
      <c r="I455" s="66"/>
    </row>
    <row r="456" spans="1:9" hidden="1" x14ac:dyDescent="0.2">
      <c r="A456" s="88">
        <f t="shared" si="7"/>
        <v>0</v>
      </c>
      <c r="B456" s="96"/>
      <c r="C456" s="96"/>
      <c r="D456" s="96"/>
      <c r="E456" s="96"/>
      <c r="F456" s="156"/>
      <c r="G456" s="156"/>
      <c r="H456" s="161"/>
      <c r="I456" s="66"/>
    </row>
    <row r="457" spans="1:9" hidden="1" x14ac:dyDescent="0.2">
      <c r="A457" s="88">
        <f t="shared" si="7"/>
        <v>0</v>
      </c>
      <c r="B457" s="96"/>
      <c r="C457" s="96"/>
      <c r="D457" s="96"/>
      <c r="E457" s="96"/>
      <c r="F457" s="156"/>
      <c r="G457" s="156"/>
      <c r="H457" s="161"/>
      <c r="I457" s="66"/>
    </row>
    <row r="458" spans="1:9" hidden="1" x14ac:dyDescent="0.2">
      <c r="A458" s="88">
        <f t="shared" si="7"/>
        <v>0</v>
      </c>
      <c r="B458" s="96"/>
      <c r="C458" s="96"/>
      <c r="D458" s="96"/>
      <c r="E458" s="96"/>
      <c r="F458" s="156"/>
      <c r="G458" s="156"/>
      <c r="H458" s="161"/>
      <c r="I458" s="66"/>
    </row>
    <row r="459" spans="1:9" hidden="1" x14ac:dyDescent="0.2">
      <c r="A459" s="88">
        <f t="shared" si="7"/>
        <v>0</v>
      </c>
      <c r="B459" s="96"/>
      <c r="C459" s="96"/>
      <c r="D459" s="96"/>
      <c r="E459" s="96"/>
      <c r="F459" s="156"/>
      <c r="G459" s="156"/>
      <c r="H459" s="162"/>
      <c r="I459" s="152"/>
    </row>
    <row r="460" spans="1:9" hidden="1" x14ac:dyDescent="0.2">
      <c r="A460" s="88">
        <f t="shared" si="7"/>
        <v>0</v>
      </c>
      <c r="B460" s="96"/>
      <c r="C460" s="96"/>
      <c r="D460" s="96"/>
      <c r="E460" s="96"/>
      <c r="F460" s="156"/>
      <c r="G460" s="156"/>
      <c r="H460" s="161"/>
      <c r="I460" s="66"/>
    </row>
    <row r="461" spans="1:9" hidden="1" x14ac:dyDescent="0.2">
      <c r="A461" s="88">
        <f t="shared" si="7"/>
        <v>0</v>
      </c>
      <c r="B461" s="96"/>
      <c r="C461" s="96"/>
      <c r="D461" s="96"/>
      <c r="E461" s="96"/>
      <c r="F461" s="156"/>
      <c r="G461" s="156"/>
      <c r="H461" s="161"/>
      <c r="I461" s="66"/>
    </row>
    <row r="462" spans="1:9" hidden="1" x14ac:dyDescent="0.2">
      <c r="A462" s="88">
        <f t="shared" si="7"/>
        <v>0</v>
      </c>
      <c r="B462" s="96"/>
      <c r="C462" s="96"/>
      <c r="D462" s="96"/>
      <c r="E462" s="96"/>
      <c r="F462" s="156"/>
      <c r="G462" s="156"/>
      <c r="H462" s="161"/>
      <c r="I462" s="66"/>
    </row>
    <row r="463" spans="1:9" hidden="1" x14ac:dyDescent="0.2">
      <c r="A463" s="88">
        <f t="shared" si="7"/>
        <v>0</v>
      </c>
      <c r="B463" s="96"/>
      <c r="C463" s="96"/>
      <c r="D463" s="96"/>
      <c r="E463" s="96"/>
      <c r="F463" s="156"/>
      <c r="G463" s="156"/>
      <c r="H463" s="161"/>
      <c r="I463" s="66"/>
    </row>
    <row r="464" spans="1:9" hidden="1" x14ac:dyDescent="0.2">
      <c r="A464" s="88">
        <f t="shared" si="7"/>
        <v>0</v>
      </c>
      <c r="B464" s="96"/>
      <c r="C464" s="96"/>
      <c r="D464" s="96"/>
      <c r="E464" s="96"/>
      <c r="F464" s="156"/>
      <c r="G464" s="156"/>
      <c r="H464" s="162"/>
      <c r="I464" s="152"/>
    </row>
    <row r="465" spans="1:9" hidden="1" x14ac:dyDescent="0.2">
      <c r="A465" s="88">
        <f t="shared" si="7"/>
        <v>0</v>
      </c>
      <c r="B465" s="96"/>
      <c r="C465" s="96"/>
      <c r="D465" s="96"/>
      <c r="E465" s="96"/>
      <c r="F465" s="156"/>
      <c r="G465" s="156"/>
      <c r="H465" s="161"/>
      <c r="I465" s="66"/>
    </row>
    <row r="466" spans="1:9" hidden="1" x14ac:dyDescent="0.2">
      <c r="A466" s="88">
        <f t="shared" si="7"/>
        <v>0</v>
      </c>
      <c r="B466" s="96"/>
      <c r="C466" s="96"/>
      <c r="D466" s="96"/>
      <c r="E466" s="96"/>
      <c r="F466" s="156"/>
      <c r="G466" s="156"/>
      <c r="H466" s="161"/>
      <c r="I466" s="66"/>
    </row>
    <row r="467" spans="1:9" hidden="1" x14ac:dyDescent="0.2">
      <c r="A467" s="88">
        <f t="shared" si="7"/>
        <v>0</v>
      </c>
      <c r="B467" s="96"/>
      <c r="C467" s="96"/>
      <c r="D467" s="96"/>
      <c r="E467" s="96"/>
      <c r="F467" s="156"/>
      <c r="G467" s="156"/>
      <c r="H467" s="161"/>
      <c r="I467" s="66"/>
    </row>
    <row r="468" spans="1:9" hidden="1" x14ac:dyDescent="0.2">
      <c r="A468" s="88">
        <f t="shared" si="7"/>
        <v>0</v>
      </c>
      <c r="B468" s="96"/>
      <c r="C468" s="96"/>
      <c r="D468" s="96"/>
      <c r="E468" s="96"/>
      <c r="F468" s="156"/>
      <c r="G468" s="156"/>
      <c r="H468" s="161"/>
      <c r="I468" s="66"/>
    </row>
    <row r="469" spans="1:9" hidden="1" x14ac:dyDescent="0.2">
      <c r="A469" s="88">
        <f t="shared" si="7"/>
        <v>0</v>
      </c>
      <c r="B469" s="96"/>
      <c r="C469" s="96"/>
      <c r="D469" s="96"/>
      <c r="E469" s="96"/>
      <c r="F469" s="156"/>
      <c r="G469" s="156"/>
      <c r="H469" s="162"/>
      <c r="I469" s="152"/>
    </row>
    <row r="470" spans="1:9" hidden="1" x14ac:dyDescent="0.2">
      <c r="A470" s="88">
        <f t="shared" si="7"/>
        <v>0</v>
      </c>
      <c r="B470" s="96"/>
      <c r="C470" s="96"/>
      <c r="D470" s="96"/>
      <c r="E470" s="96"/>
      <c r="F470" s="156"/>
      <c r="G470" s="156"/>
      <c r="H470" s="161"/>
      <c r="I470" s="66"/>
    </row>
    <row r="471" spans="1:9" hidden="1" x14ac:dyDescent="0.2">
      <c r="A471" s="88">
        <f t="shared" si="7"/>
        <v>0</v>
      </c>
      <c r="B471" s="96"/>
      <c r="C471" s="96"/>
      <c r="D471" s="96"/>
      <c r="E471" s="96"/>
      <c r="F471" s="156"/>
      <c r="G471" s="156"/>
      <c r="H471" s="161"/>
      <c r="I471" s="66"/>
    </row>
    <row r="472" spans="1:9" hidden="1" x14ac:dyDescent="0.2">
      <c r="A472" s="88">
        <f t="shared" si="7"/>
        <v>0</v>
      </c>
      <c r="B472" s="96"/>
      <c r="C472" s="96"/>
      <c r="D472" s="96"/>
      <c r="E472" s="96"/>
      <c r="F472" s="156"/>
      <c r="G472" s="156"/>
      <c r="H472" s="161"/>
      <c r="I472" s="66"/>
    </row>
    <row r="473" spans="1:9" hidden="1" x14ac:dyDescent="0.2">
      <c r="A473" s="88">
        <f t="shared" si="7"/>
        <v>0</v>
      </c>
      <c r="B473" s="96"/>
      <c r="C473" s="96"/>
      <c r="D473" s="96"/>
      <c r="E473" s="96"/>
      <c r="F473" s="156"/>
      <c r="G473" s="156"/>
      <c r="H473" s="161"/>
      <c r="I473" s="66"/>
    </row>
    <row r="474" spans="1:9" hidden="1" x14ac:dyDescent="0.2">
      <c r="A474" s="88">
        <f t="shared" si="7"/>
        <v>0</v>
      </c>
      <c r="B474" s="96"/>
      <c r="C474" s="96"/>
      <c r="D474" s="96"/>
      <c r="E474" s="96"/>
      <c r="F474" s="156"/>
      <c r="G474" s="156"/>
      <c r="H474" s="162"/>
      <c r="I474" s="152"/>
    </row>
    <row r="475" spans="1:9" hidden="1" x14ac:dyDescent="0.2">
      <c r="A475" s="88">
        <f t="shared" si="7"/>
        <v>0</v>
      </c>
      <c r="B475" s="96"/>
      <c r="C475" s="96"/>
      <c r="D475" s="96"/>
      <c r="E475" s="96"/>
      <c r="F475" s="156"/>
      <c r="G475" s="156"/>
      <c r="H475" s="161"/>
      <c r="I475" s="66"/>
    </row>
    <row r="476" spans="1:9" hidden="1" x14ac:dyDescent="0.2">
      <c r="A476" s="88">
        <f t="shared" si="7"/>
        <v>0</v>
      </c>
      <c r="B476" s="96"/>
      <c r="C476" s="96"/>
      <c r="D476" s="96"/>
      <c r="E476" s="96"/>
      <c r="F476" s="156"/>
      <c r="G476" s="156"/>
      <c r="H476" s="161"/>
      <c r="I476" s="66"/>
    </row>
    <row r="477" spans="1:9" hidden="1" x14ac:dyDescent="0.2">
      <c r="A477" s="88">
        <f t="shared" si="7"/>
        <v>0</v>
      </c>
      <c r="B477" s="96"/>
      <c r="C477" s="96"/>
      <c r="D477" s="96"/>
      <c r="E477" s="96"/>
      <c r="F477" s="156"/>
      <c r="G477" s="156"/>
      <c r="H477" s="161"/>
      <c r="I477" s="66"/>
    </row>
    <row r="478" spans="1:9" hidden="1" x14ac:dyDescent="0.2">
      <c r="A478" s="88">
        <f t="shared" si="7"/>
        <v>0</v>
      </c>
      <c r="B478" s="96"/>
      <c r="C478" s="96"/>
      <c r="D478" s="96"/>
      <c r="E478" s="96"/>
      <c r="F478" s="156"/>
      <c r="G478" s="156"/>
      <c r="H478" s="161"/>
      <c r="I478" s="66"/>
    </row>
    <row r="479" spans="1:9" hidden="1" x14ac:dyDescent="0.2">
      <c r="A479" s="88">
        <f t="shared" si="7"/>
        <v>0</v>
      </c>
      <c r="B479" s="96"/>
      <c r="C479" s="96"/>
      <c r="D479" s="96"/>
      <c r="E479" s="96"/>
      <c r="F479" s="156"/>
      <c r="G479" s="156"/>
      <c r="H479" s="162"/>
      <c r="I479" s="152"/>
    </row>
    <row r="480" spans="1:9" hidden="1" x14ac:dyDescent="0.2">
      <c r="A480" s="88">
        <f t="shared" si="7"/>
        <v>0</v>
      </c>
      <c r="B480" s="96"/>
      <c r="C480" s="96"/>
      <c r="D480" s="96"/>
      <c r="E480" s="96"/>
      <c r="F480" s="156"/>
      <c r="G480" s="156"/>
      <c r="H480" s="161"/>
      <c r="I480" s="66"/>
    </row>
    <row r="481" spans="1:9" hidden="1" x14ac:dyDescent="0.2">
      <c r="A481" s="88">
        <f t="shared" si="7"/>
        <v>0</v>
      </c>
      <c r="B481" s="96"/>
      <c r="C481" s="96"/>
      <c r="D481" s="96"/>
      <c r="E481" s="96"/>
      <c r="F481" s="156"/>
      <c r="G481" s="156"/>
      <c r="H481" s="161"/>
      <c r="I481" s="66"/>
    </row>
    <row r="482" spans="1:9" hidden="1" x14ac:dyDescent="0.2">
      <c r="A482" s="88">
        <f t="shared" si="7"/>
        <v>0</v>
      </c>
      <c r="B482" s="96"/>
      <c r="C482" s="96"/>
      <c r="D482" s="96"/>
      <c r="E482" s="96"/>
      <c r="F482" s="156"/>
      <c r="G482" s="156"/>
      <c r="H482" s="161"/>
      <c r="I482" s="66"/>
    </row>
    <row r="483" spans="1:9" hidden="1" x14ac:dyDescent="0.2">
      <c r="A483" s="88">
        <f t="shared" si="7"/>
        <v>0</v>
      </c>
      <c r="B483" s="96"/>
      <c r="C483" s="96"/>
      <c r="D483" s="96"/>
      <c r="E483" s="96"/>
      <c r="F483" s="156"/>
      <c r="G483" s="156"/>
      <c r="H483" s="161"/>
      <c r="I483" s="66"/>
    </row>
    <row r="484" spans="1:9" hidden="1" x14ac:dyDescent="0.2">
      <c r="A484" s="88">
        <f t="shared" ref="A484:A547" si="8">WEEKNUM(B484)</f>
        <v>0</v>
      </c>
      <c r="B484" s="96"/>
      <c r="C484" s="96"/>
      <c r="D484" s="96"/>
      <c r="E484" s="96"/>
      <c r="F484" s="156"/>
      <c r="G484" s="156"/>
      <c r="H484" s="162"/>
      <c r="I484" s="152"/>
    </row>
    <row r="485" spans="1:9" hidden="1" x14ac:dyDescent="0.2">
      <c r="A485" s="88">
        <f t="shared" si="8"/>
        <v>0</v>
      </c>
      <c r="B485" s="96"/>
      <c r="C485" s="96"/>
      <c r="D485" s="96"/>
      <c r="E485" s="96"/>
      <c r="F485" s="156"/>
      <c r="G485" s="156"/>
      <c r="H485" s="161"/>
      <c r="I485" s="66"/>
    </row>
    <row r="486" spans="1:9" hidden="1" x14ac:dyDescent="0.2">
      <c r="A486" s="88">
        <f t="shared" si="8"/>
        <v>0</v>
      </c>
      <c r="B486" s="96"/>
      <c r="C486" s="96"/>
      <c r="D486" s="96"/>
      <c r="E486" s="96"/>
      <c r="F486" s="156"/>
      <c r="G486" s="156"/>
      <c r="H486" s="161"/>
      <c r="I486" s="66"/>
    </row>
    <row r="487" spans="1:9" hidden="1" x14ac:dyDescent="0.2">
      <c r="A487" s="88">
        <f t="shared" si="8"/>
        <v>0</v>
      </c>
      <c r="B487" s="96"/>
      <c r="C487" s="96"/>
      <c r="D487" s="96"/>
      <c r="E487" s="96"/>
      <c r="F487" s="156"/>
      <c r="G487" s="156"/>
      <c r="H487" s="161"/>
      <c r="I487" s="66"/>
    </row>
    <row r="488" spans="1:9" hidden="1" x14ac:dyDescent="0.2">
      <c r="A488" s="88">
        <f t="shared" si="8"/>
        <v>0</v>
      </c>
      <c r="B488" s="96"/>
      <c r="C488" s="96"/>
      <c r="D488" s="96"/>
      <c r="E488" s="96"/>
      <c r="F488" s="156"/>
      <c r="G488" s="156"/>
      <c r="H488" s="161"/>
      <c r="I488" s="66"/>
    </row>
    <row r="489" spans="1:9" hidden="1" x14ac:dyDescent="0.2">
      <c r="A489" s="88">
        <f t="shared" si="8"/>
        <v>0</v>
      </c>
      <c r="B489" s="96"/>
      <c r="C489" s="96"/>
      <c r="D489" s="96"/>
      <c r="E489" s="96"/>
      <c r="F489" s="156"/>
      <c r="G489" s="156"/>
      <c r="H489" s="162"/>
      <c r="I489" s="152"/>
    </row>
    <row r="490" spans="1:9" hidden="1" x14ac:dyDescent="0.2">
      <c r="A490" s="88">
        <f t="shared" si="8"/>
        <v>0</v>
      </c>
      <c r="B490" s="96"/>
      <c r="C490" s="96"/>
      <c r="D490" s="96"/>
      <c r="E490" s="96"/>
      <c r="F490" s="156"/>
      <c r="G490" s="156"/>
      <c r="H490" s="161"/>
      <c r="I490" s="66"/>
    </row>
    <row r="491" spans="1:9" hidden="1" x14ac:dyDescent="0.2">
      <c r="A491" s="88">
        <f t="shared" si="8"/>
        <v>0</v>
      </c>
      <c r="B491" s="96"/>
      <c r="C491" s="96"/>
      <c r="D491" s="96"/>
      <c r="E491" s="96"/>
      <c r="F491" s="156"/>
      <c r="G491" s="156"/>
      <c r="H491" s="161"/>
      <c r="I491" s="66"/>
    </row>
    <row r="492" spans="1:9" hidden="1" x14ac:dyDescent="0.2">
      <c r="A492" s="88">
        <f t="shared" si="8"/>
        <v>0</v>
      </c>
      <c r="B492" s="96"/>
      <c r="C492" s="96"/>
      <c r="D492" s="96"/>
      <c r="E492" s="96"/>
      <c r="F492" s="156"/>
      <c r="G492" s="156"/>
      <c r="H492" s="161"/>
      <c r="I492" s="66"/>
    </row>
    <row r="493" spans="1:9" hidden="1" x14ac:dyDescent="0.2">
      <c r="A493" s="88">
        <f t="shared" si="8"/>
        <v>0</v>
      </c>
      <c r="B493" s="96"/>
      <c r="C493" s="96"/>
      <c r="D493" s="96"/>
      <c r="E493" s="96"/>
      <c r="F493" s="156"/>
      <c r="G493" s="156"/>
      <c r="H493" s="161"/>
      <c r="I493" s="66"/>
    </row>
    <row r="494" spans="1:9" hidden="1" x14ac:dyDescent="0.2">
      <c r="A494" s="88">
        <f t="shared" si="8"/>
        <v>0</v>
      </c>
      <c r="B494" s="96"/>
      <c r="C494" s="96"/>
      <c r="D494" s="96"/>
      <c r="E494" s="96"/>
      <c r="F494" s="156"/>
      <c r="G494" s="156"/>
      <c r="H494" s="162"/>
      <c r="I494" s="152"/>
    </row>
    <row r="495" spans="1:9" hidden="1" x14ac:dyDescent="0.2">
      <c r="A495" s="88">
        <f t="shared" si="8"/>
        <v>0</v>
      </c>
      <c r="B495" s="96"/>
      <c r="C495" s="96"/>
      <c r="D495" s="96"/>
      <c r="E495" s="96"/>
      <c r="F495" s="156"/>
      <c r="G495" s="156"/>
      <c r="H495" s="161"/>
      <c r="I495" s="66"/>
    </row>
    <row r="496" spans="1:9" hidden="1" x14ac:dyDescent="0.2">
      <c r="A496" s="88">
        <f t="shared" si="8"/>
        <v>0</v>
      </c>
      <c r="B496" s="96"/>
      <c r="C496" s="96"/>
      <c r="D496" s="96"/>
      <c r="E496" s="96"/>
      <c r="F496" s="156"/>
      <c r="G496" s="156"/>
      <c r="H496" s="161"/>
      <c r="I496" s="66"/>
    </row>
    <row r="497" spans="1:9" hidden="1" x14ac:dyDescent="0.2">
      <c r="A497" s="88">
        <f t="shared" si="8"/>
        <v>0</v>
      </c>
      <c r="B497" s="96"/>
      <c r="C497" s="96"/>
      <c r="D497" s="96"/>
      <c r="E497" s="96"/>
      <c r="F497" s="156"/>
      <c r="G497" s="156"/>
      <c r="H497" s="161"/>
      <c r="I497" s="66"/>
    </row>
    <row r="498" spans="1:9" hidden="1" x14ac:dyDescent="0.2">
      <c r="A498" s="88">
        <f t="shared" si="8"/>
        <v>0</v>
      </c>
      <c r="B498" s="96"/>
      <c r="C498" s="96"/>
      <c r="D498" s="96"/>
      <c r="E498" s="96"/>
      <c r="F498" s="156"/>
      <c r="G498" s="156"/>
      <c r="H498" s="161"/>
      <c r="I498" s="66"/>
    </row>
    <row r="499" spans="1:9" hidden="1" x14ac:dyDescent="0.2">
      <c r="A499" s="88">
        <f t="shared" si="8"/>
        <v>0</v>
      </c>
      <c r="B499" s="96"/>
      <c r="C499" s="96"/>
      <c r="D499" s="96"/>
      <c r="E499" s="96"/>
      <c r="F499" s="156"/>
      <c r="G499" s="156"/>
      <c r="H499" s="162"/>
      <c r="I499" s="152"/>
    </row>
    <row r="500" spans="1:9" hidden="1" x14ac:dyDescent="0.2">
      <c r="A500" s="88">
        <f t="shared" si="8"/>
        <v>0</v>
      </c>
      <c r="B500" s="96"/>
      <c r="C500" s="96"/>
      <c r="D500" s="96"/>
      <c r="E500" s="96"/>
      <c r="F500" s="156"/>
      <c r="G500" s="156"/>
      <c r="H500" s="161"/>
      <c r="I500" s="66"/>
    </row>
    <row r="501" spans="1:9" hidden="1" x14ac:dyDescent="0.2">
      <c r="A501" s="88">
        <f t="shared" si="8"/>
        <v>0</v>
      </c>
      <c r="B501" s="96"/>
      <c r="C501" s="96"/>
      <c r="D501" s="96"/>
      <c r="E501" s="96"/>
      <c r="F501" s="156"/>
      <c r="G501" s="156"/>
      <c r="H501" s="161"/>
      <c r="I501" s="66"/>
    </row>
    <row r="502" spans="1:9" hidden="1" x14ac:dyDescent="0.2">
      <c r="A502" s="88">
        <f t="shared" si="8"/>
        <v>0</v>
      </c>
      <c r="B502" s="96"/>
      <c r="C502" s="96"/>
      <c r="D502" s="96"/>
      <c r="E502" s="96"/>
      <c r="F502" s="156"/>
      <c r="G502" s="156"/>
      <c r="H502" s="161"/>
      <c r="I502" s="66"/>
    </row>
    <row r="503" spans="1:9" hidden="1" x14ac:dyDescent="0.2">
      <c r="A503" s="88">
        <f t="shared" si="8"/>
        <v>0</v>
      </c>
      <c r="B503" s="96"/>
      <c r="C503" s="96"/>
      <c r="D503" s="96"/>
      <c r="E503" s="96"/>
      <c r="F503" s="156"/>
      <c r="G503" s="156"/>
      <c r="H503" s="161"/>
      <c r="I503" s="66"/>
    </row>
    <row r="504" spans="1:9" hidden="1" x14ac:dyDescent="0.2">
      <c r="A504" s="88">
        <f t="shared" si="8"/>
        <v>0</v>
      </c>
      <c r="B504" s="96"/>
      <c r="C504" s="96"/>
      <c r="D504" s="96"/>
      <c r="E504" s="96"/>
      <c r="F504" s="156"/>
      <c r="G504" s="156"/>
      <c r="H504" s="162"/>
      <c r="I504" s="152"/>
    </row>
    <row r="505" spans="1:9" hidden="1" x14ac:dyDescent="0.2">
      <c r="A505" s="88">
        <f t="shared" si="8"/>
        <v>0</v>
      </c>
      <c r="B505" s="96"/>
      <c r="C505" s="96"/>
      <c r="D505" s="96"/>
      <c r="E505" s="96"/>
      <c r="F505" s="156"/>
      <c r="G505" s="156"/>
      <c r="H505" s="161"/>
      <c r="I505" s="66"/>
    </row>
    <row r="506" spans="1:9" hidden="1" x14ac:dyDescent="0.2">
      <c r="A506" s="88">
        <f t="shared" si="8"/>
        <v>0</v>
      </c>
      <c r="B506" s="96"/>
      <c r="C506" s="96"/>
      <c r="D506" s="96"/>
      <c r="E506" s="96"/>
      <c r="F506" s="156"/>
      <c r="G506" s="156"/>
      <c r="H506" s="161"/>
      <c r="I506" s="66"/>
    </row>
    <row r="507" spans="1:9" hidden="1" x14ac:dyDescent="0.2">
      <c r="A507" s="88">
        <f t="shared" si="8"/>
        <v>0</v>
      </c>
      <c r="B507" s="96"/>
      <c r="C507" s="96"/>
      <c r="D507" s="96"/>
      <c r="E507" s="96"/>
      <c r="F507" s="156"/>
      <c r="G507" s="156"/>
      <c r="H507" s="161"/>
      <c r="I507" s="66"/>
    </row>
    <row r="508" spans="1:9" hidden="1" x14ac:dyDescent="0.2">
      <c r="A508" s="88">
        <f t="shared" si="8"/>
        <v>0</v>
      </c>
      <c r="B508" s="96"/>
      <c r="C508" s="96"/>
      <c r="D508" s="96"/>
      <c r="E508" s="96"/>
      <c r="F508" s="156"/>
      <c r="G508" s="156"/>
      <c r="H508" s="161"/>
      <c r="I508" s="66"/>
    </row>
    <row r="509" spans="1:9" hidden="1" x14ac:dyDescent="0.2">
      <c r="A509" s="88">
        <f t="shared" si="8"/>
        <v>0</v>
      </c>
      <c r="B509" s="96"/>
      <c r="C509" s="96"/>
      <c r="D509" s="96"/>
      <c r="E509" s="96"/>
      <c r="F509" s="156"/>
      <c r="G509" s="156"/>
      <c r="H509" s="162"/>
      <c r="I509" s="152"/>
    </row>
    <row r="510" spans="1:9" hidden="1" x14ac:dyDescent="0.2">
      <c r="A510" s="88">
        <f t="shared" si="8"/>
        <v>0</v>
      </c>
      <c r="B510" s="96"/>
      <c r="C510" s="96"/>
      <c r="D510" s="96"/>
      <c r="E510" s="96"/>
      <c r="F510" s="156"/>
      <c r="G510" s="156"/>
      <c r="H510" s="161"/>
      <c r="I510" s="66"/>
    </row>
    <row r="511" spans="1:9" hidden="1" x14ac:dyDescent="0.2">
      <c r="A511" s="88">
        <f t="shared" si="8"/>
        <v>0</v>
      </c>
      <c r="B511" s="96"/>
      <c r="C511" s="96"/>
      <c r="D511" s="96"/>
      <c r="E511" s="96"/>
      <c r="F511" s="156"/>
      <c r="G511" s="156"/>
      <c r="H511" s="161"/>
      <c r="I511" s="66"/>
    </row>
    <row r="512" spans="1:9" hidden="1" x14ac:dyDescent="0.2">
      <c r="A512" s="88">
        <f t="shared" si="8"/>
        <v>0</v>
      </c>
      <c r="B512" s="96"/>
      <c r="C512" s="96"/>
      <c r="D512" s="96"/>
      <c r="E512" s="96"/>
      <c r="F512" s="156"/>
      <c r="G512" s="156"/>
      <c r="H512" s="161"/>
      <c r="I512" s="66"/>
    </row>
    <row r="513" spans="1:9" hidden="1" x14ac:dyDescent="0.2">
      <c r="A513" s="88">
        <f t="shared" si="8"/>
        <v>0</v>
      </c>
      <c r="B513" s="96"/>
      <c r="C513" s="96"/>
      <c r="D513" s="96"/>
      <c r="E513" s="96"/>
      <c r="F513" s="156"/>
      <c r="G513" s="156"/>
      <c r="H513" s="161"/>
      <c r="I513" s="66"/>
    </row>
    <row r="514" spans="1:9" hidden="1" x14ac:dyDescent="0.2">
      <c r="A514" s="88">
        <f t="shared" si="8"/>
        <v>0</v>
      </c>
      <c r="B514" s="96"/>
      <c r="C514" s="96"/>
      <c r="D514" s="96"/>
      <c r="E514" s="96"/>
      <c r="F514" s="156"/>
      <c r="G514" s="156"/>
      <c r="H514" s="162"/>
      <c r="I514" s="152"/>
    </row>
    <row r="515" spans="1:9" hidden="1" x14ac:dyDescent="0.2">
      <c r="A515" s="88">
        <f t="shared" si="8"/>
        <v>0</v>
      </c>
      <c r="B515" s="96"/>
      <c r="C515" s="96"/>
      <c r="D515" s="96"/>
      <c r="E515" s="96"/>
      <c r="F515" s="156"/>
      <c r="G515" s="156"/>
      <c r="H515" s="161"/>
      <c r="I515" s="66"/>
    </row>
    <row r="516" spans="1:9" hidden="1" x14ac:dyDescent="0.2">
      <c r="A516" s="88">
        <f t="shared" si="8"/>
        <v>0</v>
      </c>
      <c r="B516" s="96"/>
      <c r="C516" s="96"/>
      <c r="D516" s="96"/>
      <c r="E516" s="96"/>
      <c r="F516" s="156"/>
      <c r="G516" s="156"/>
      <c r="H516" s="161"/>
      <c r="I516" s="66"/>
    </row>
    <row r="517" spans="1:9" hidden="1" x14ac:dyDescent="0.2">
      <c r="A517" s="88">
        <f t="shared" si="8"/>
        <v>0</v>
      </c>
      <c r="B517" s="96"/>
      <c r="C517" s="96"/>
      <c r="D517" s="96"/>
      <c r="E517" s="96"/>
      <c r="F517" s="156"/>
      <c r="G517" s="156"/>
      <c r="H517" s="161"/>
      <c r="I517" s="66"/>
    </row>
    <row r="518" spans="1:9" hidden="1" x14ac:dyDescent="0.2">
      <c r="A518" s="88">
        <f t="shared" si="8"/>
        <v>0</v>
      </c>
      <c r="B518" s="96"/>
      <c r="C518" s="96"/>
      <c r="D518" s="96"/>
      <c r="E518" s="96"/>
      <c r="F518" s="156"/>
      <c r="G518" s="156"/>
      <c r="H518" s="161"/>
      <c r="I518" s="66"/>
    </row>
    <row r="519" spans="1:9" hidden="1" x14ac:dyDescent="0.2">
      <c r="A519" s="88">
        <f t="shared" si="8"/>
        <v>0</v>
      </c>
      <c r="B519" s="96"/>
      <c r="C519" s="96"/>
      <c r="D519" s="96"/>
      <c r="E519" s="96"/>
      <c r="F519" s="156"/>
      <c r="G519" s="156"/>
      <c r="H519" s="162"/>
      <c r="I519" s="152"/>
    </row>
    <row r="520" spans="1:9" hidden="1" x14ac:dyDescent="0.2">
      <c r="A520" s="88">
        <f t="shared" si="8"/>
        <v>0</v>
      </c>
      <c r="B520" s="96"/>
      <c r="C520" s="96"/>
      <c r="D520" s="96"/>
      <c r="E520" s="96"/>
      <c r="F520" s="156"/>
      <c r="G520" s="156"/>
      <c r="H520" s="161"/>
      <c r="I520" s="66"/>
    </row>
    <row r="521" spans="1:9" hidden="1" x14ac:dyDescent="0.2">
      <c r="A521" s="88">
        <f t="shared" si="8"/>
        <v>0</v>
      </c>
      <c r="B521" s="96"/>
      <c r="C521" s="96"/>
      <c r="D521" s="96"/>
      <c r="E521" s="96"/>
      <c r="F521" s="156"/>
      <c r="G521" s="156"/>
      <c r="H521" s="161"/>
      <c r="I521" s="66"/>
    </row>
    <row r="522" spans="1:9" hidden="1" x14ac:dyDescent="0.2">
      <c r="A522" s="88">
        <f t="shared" si="8"/>
        <v>0</v>
      </c>
      <c r="B522" s="96"/>
      <c r="C522" s="96"/>
      <c r="D522" s="96"/>
      <c r="E522" s="96"/>
      <c r="F522" s="156"/>
      <c r="G522" s="156"/>
      <c r="H522" s="161"/>
      <c r="I522" s="66"/>
    </row>
    <row r="523" spans="1:9" hidden="1" x14ac:dyDescent="0.2">
      <c r="A523" s="88">
        <f t="shared" si="8"/>
        <v>0</v>
      </c>
      <c r="B523" s="96"/>
      <c r="C523" s="96"/>
      <c r="D523" s="96"/>
      <c r="E523" s="96"/>
      <c r="F523" s="156"/>
      <c r="G523" s="156"/>
      <c r="H523" s="161"/>
      <c r="I523" s="66"/>
    </row>
    <row r="524" spans="1:9" hidden="1" x14ac:dyDescent="0.2">
      <c r="A524" s="88">
        <f t="shared" si="8"/>
        <v>0</v>
      </c>
      <c r="B524" s="96"/>
      <c r="C524" s="96"/>
      <c r="D524" s="96"/>
      <c r="E524" s="96"/>
      <c r="F524" s="156"/>
      <c r="G524" s="156"/>
      <c r="H524" s="162"/>
      <c r="I524" s="152"/>
    </row>
    <row r="525" spans="1:9" hidden="1" x14ac:dyDescent="0.2">
      <c r="A525" s="88">
        <f t="shared" si="8"/>
        <v>0</v>
      </c>
      <c r="B525" s="96"/>
      <c r="C525" s="96"/>
      <c r="D525" s="96"/>
      <c r="E525" s="96"/>
      <c r="F525" s="156"/>
      <c r="G525" s="156"/>
      <c r="H525" s="161"/>
      <c r="I525" s="66"/>
    </row>
    <row r="526" spans="1:9" hidden="1" x14ac:dyDescent="0.2">
      <c r="A526" s="88">
        <f t="shared" si="8"/>
        <v>0</v>
      </c>
      <c r="B526" s="96"/>
      <c r="C526" s="96"/>
      <c r="D526" s="96"/>
      <c r="E526" s="96"/>
      <c r="F526" s="156"/>
      <c r="G526" s="156"/>
      <c r="H526" s="161"/>
      <c r="I526" s="66"/>
    </row>
    <row r="527" spans="1:9" hidden="1" x14ac:dyDescent="0.2">
      <c r="A527" s="88">
        <f t="shared" si="8"/>
        <v>0</v>
      </c>
      <c r="B527" s="96"/>
      <c r="C527" s="96"/>
      <c r="D527" s="96"/>
      <c r="E527" s="96"/>
      <c r="F527" s="156"/>
      <c r="G527" s="156"/>
      <c r="H527" s="161"/>
      <c r="I527" s="66"/>
    </row>
    <row r="528" spans="1:9" hidden="1" x14ac:dyDescent="0.2">
      <c r="A528" s="88">
        <f t="shared" si="8"/>
        <v>0</v>
      </c>
      <c r="B528" s="96"/>
      <c r="C528" s="96"/>
      <c r="D528" s="96"/>
      <c r="E528" s="96"/>
      <c r="F528" s="156"/>
      <c r="G528" s="156"/>
      <c r="H528" s="161"/>
      <c r="I528" s="66"/>
    </row>
    <row r="529" spans="1:9" hidden="1" x14ac:dyDescent="0.2">
      <c r="A529" s="88">
        <f t="shared" si="8"/>
        <v>0</v>
      </c>
      <c r="B529" s="96"/>
      <c r="C529" s="96"/>
      <c r="D529" s="96"/>
      <c r="E529" s="96"/>
      <c r="F529" s="156"/>
      <c r="G529" s="156"/>
      <c r="H529" s="162"/>
      <c r="I529" s="152"/>
    </row>
    <row r="530" spans="1:9" hidden="1" x14ac:dyDescent="0.2">
      <c r="A530" s="88">
        <f t="shared" si="8"/>
        <v>0</v>
      </c>
      <c r="B530" s="96"/>
      <c r="C530" s="96"/>
      <c r="D530" s="96"/>
      <c r="E530" s="96"/>
      <c r="F530" s="156"/>
      <c r="G530" s="156"/>
      <c r="H530" s="161"/>
      <c r="I530" s="66"/>
    </row>
    <row r="531" spans="1:9" hidden="1" x14ac:dyDescent="0.2">
      <c r="A531" s="88">
        <f t="shared" si="8"/>
        <v>0</v>
      </c>
      <c r="B531" s="96"/>
      <c r="C531" s="96"/>
      <c r="D531" s="96"/>
      <c r="E531" s="96"/>
      <c r="F531" s="156"/>
      <c r="G531" s="156"/>
      <c r="H531" s="161"/>
      <c r="I531" s="66"/>
    </row>
    <row r="532" spans="1:9" hidden="1" x14ac:dyDescent="0.2">
      <c r="A532" s="88">
        <f t="shared" si="8"/>
        <v>0</v>
      </c>
      <c r="B532" s="96"/>
      <c r="C532" s="96"/>
      <c r="D532" s="96"/>
      <c r="E532" s="96"/>
      <c r="F532" s="156"/>
      <c r="G532" s="156"/>
      <c r="H532" s="161"/>
      <c r="I532" s="66"/>
    </row>
    <row r="533" spans="1:9" hidden="1" x14ac:dyDescent="0.2">
      <c r="A533" s="88">
        <f t="shared" si="8"/>
        <v>0</v>
      </c>
      <c r="B533" s="96"/>
      <c r="C533" s="96"/>
      <c r="D533" s="96"/>
      <c r="E533" s="96"/>
      <c r="F533" s="156"/>
      <c r="G533" s="156"/>
      <c r="H533" s="161"/>
      <c r="I533" s="66"/>
    </row>
    <row r="534" spans="1:9" hidden="1" x14ac:dyDescent="0.2">
      <c r="A534" s="88">
        <f t="shared" si="8"/>
        <v>0</v>
      </c>
      <c r="B534" s="96"/>
      <c r="C534" s="96"/>
      <c r="D534" s="96"/>
      <c r="E534" s="96"/>
      <c r="F534" s="156"/>
      <c r="G534" s="156"/>
      <c r="H534" s="162"/>
      <c r="I534" s="152"/>
    </row>
    <row r="535" spans="1:9" hidden="1" x14ac:dyDescent="0.2">
      <c r="A535" s="88">
        <f t="shared" si="8"/>
        <v>0</v>
      </c>
      <c r="B535" s="96"/>
      <c r="C535" s="96"/>
      <c r="D535" s="96"/>
      <c r="E535" s="96"/>
      <c r="F535" s="156"/>
      <c r="G535" s="156"/>
      <c r="H535" s="161"/>
      <c r="I535" s="66"/>
    </row>
    <row r="536" spans="1:9" hidden="1" x14ac:dyDescent="0.2">
      <c r="A536" s="88">
        <f t="shared" si="8"/>
        <v>0</v>
      </c>
      <c r="B536" s="96"/>
      <c r="C536" s="96"/>
      <c r="D536" s="96"/>
      <c r="E536" s="96"/>
      <c r="F536" s="156"/>
      <c r="G536" s="156"/>
      <c r="H536" s="161"/>
      <c r="I536" s="66"/>
    </row>
    <row r="537" spans="1:9" hidden="1" x14ac:dyDescent="0.2">
      <c r="A537" s="88">
        <f t="shared" si="8"/>
        <v>0</v>
      </c>
      <c r="B537" s="96"/>
      <c r="C537" s="96"/>
      <c r="D537" s="96"/>
      <c r="E537" s="96"/>
      <c r="F537" s="156"/>
      <c r="G537" s="156"/>
      <c r="H537" s="161"/>
      <c r="I537" s="66"/>
    </row>
    <row r="538" spans="1:9" hidden="1" x14ac:dyDescent="0.2">
      <c r="A538" s="88">
        <f t="shared" si="8"/>
        <v>0</v>
      </c>
      <c r="B538" s="96"/>
      <c r="C538" s="96"/>
      <c r="D538" s="96"/>
      <c r="E538" s="96"/>
      <c r="F538" s="156"/>
      <c r="G538" s="156"/>
      <c r="H538" s="161"/>
      <c r="I538" s="66"/>
    </row>
    <row r="539" spans="1:9" hidden="1" x14ac:dyDescent="0.2">
      <c r="A539" s="88">
        <f t="shared" si="8"/>
        <v>0</v>
      </c>
      <c r="B539" s="96"/>
      <c r="C539" s="96"/>
      <c r="D539" s="96"/>
      <c r="E539" s="96"/>
      <c r="F539" s="156"/>
      <c r="G539" s="156"/>
      <c r="H539" s="162"/>
      <c r="I539" s="152"/>
    </row>
    <row r="540" spans="1:9" hidden="1" x14ac:dyDescent="0.2">
      <c r="A540" s="88">
        <f t="shared" si="8"/>
        <v>0</v>
      </c>
      <c r="B540" s="96"/>
      <c r="C540" s="96"/>
      <c r="D540" s="96"/>
      <c r="E540" s="96"/>
      <c r="F540" s="156"/>
      <c r="G540" s="156"/>
      <c r="H540" s="161"/>
      <c r="I540" s="66"/>
    </row>
    <row r="541" spans="1:9" hidden="1" x14ac:dyDescent="0.2">
      <c r="A541" s="88">
        <f t="shared" si="8"/>
        <v>0</v>
      </c>
      <c r="B541" s="96"/>
      <c r="C541" s="96"/>
      <c r="D541" s="96"/>
      <c r="E541" s="96"/>
      <c r="F541" s="156"/>
      <c r="G541" s="156"/>
      <c r="H541" s="161"/>
      <c r="I541" s="66"/>
    </row>
    <row r="542" spans="1:9" hidden="1" x14ac:dyDescent="0.2">
      <c r="A542" s="88">
        <f t="shared" si="8"/>
        <v>0</v>
      </c>
      <c r="B542" s="96"/>
      <c r="C542" s="96"/>
      <c r="D542" s="96"/>
      <c r="E542" s="96"/>
      <c r="F542" s="156"/>
      <c r="G542" s="156"/>
      <c r="H542" s="161"/>
      <c r="I542" s="66"/>
    </row>
    <row r="543" spans="1:9" hidden="1" x14ac:dyDescent="0.2">
      <c r="A543" s="88">
        <f t="shared" si="8"/>
        <v>0</v>
      </c>
      <c r="B543" s="96"/>
      <c r="C543" s="96"/>
      <c r="D543" s="96"/>
      <c r="E543" s="96"/>
      <c r="F543" s="156"/>
      <c r="G543" s="156"/>
      <c r="H543" s="161"/>
      <c r="I543" s="66"/>
    </row>
    <row r="544" spans="1:9" hidden="1" x14ac:dyDescent="0.2">
      <c r="A544" s="88">
        <f t="shared" si="8"/>
        <v>0</v>
      </c>
      <c r="B544" s="96"/>
      <c r="C544" s="96"/>
      <c r="D544" s="96"/>
      <c r="E544" s="96"/>
      <c r="F544" s="156"/>
      <c r="G544" s="156"/>
      <c r="H544" s="162"/>
      <c r="I544" s="152"/>
    </row>
    <row r="545" spans="1:9" hidden="1" x14ac:dyDescent="0.2">
      <c r="A545" s="88">
        <f t="shared" si="8"/>
        <v>0</v>
      </c>
      <c r="B545" s="96"/>
      <c r="C545" s="96"/>
      <c r="D545" s="96"/>
      <c r="E545" s="96"/>
      <c r="F545" s="156"/>
      <c r="G545" s="156"/>
      <c r="H545" s="161"/>
      <c r="I545" s="66"/>
    </row>
    <row r="546" spans="1:9" hidden="1" x14ac:dyDescent="0.2">
      <c r="A546" s="88">
        <f t="shared" si="8"/>
        <v>0</v>
      </c>
      <c r="B546" s="96"/>
      <c r="C546" s="96"/>
      <c r="D546" s="96"/>
      <c r="E546" s="96"/>
      <c r="F546" s="156"/>
      <c r="G546" s="156"/>
      <c r="H546" s="161"/>
      <c r="I546" s="66"/>
    </row>
    <row r="547" spans="1:9" hidden="1" x14ac:dyDescent="0.2">
      <c r="A547" s="88">
        <f t="shared" si="8"/>
        <v>0</v>
      </c>
      <c r="B547" s="96"/>
      <c r="C547" s="96"/>
      <c r="D547" s="96"/>
      <c r="E547" s="96"/>
      <c r="F547" s="156"/>
      <c r="G547" s="156"/>
      <c r="H547" s="161"/>
      <c r="I547" s="66"/>
    </row>
    <row r="548" spans="1:9" hidden="1" x14ac:dyDescent="0.2">
      <c r="A548" s="88">
        <f t="shared" ref="A548:A611" si="9">WEEKNUM(B548)</f>
        <v>0</v>
      </c>
      <c r="B548" s="96"/>
      <c r="C548" s="96"/>
      <c r="D548" s="96"/>
      <c r="E548" s="96"/>
      <c r="F548" s="156"/>
      <c r="G548" s="156"/>
      <c r="H548" s="161"/>
      <c r="I548" s="66"/>
    </row>
    <row r="549" spans="1:9" hidden="1" x14ac:dyDescent="0.2">
      <c r="A549" s="88">
        <f t="shared" si="9"/>
        <v>0</v>
      </c>
      <c r="B549" s="96"/>
      <c r="C549" s="96"/>
      <c r="D549" s="96"/>
      <c r="E549" s="96"/>
      <c r="F549" s="156"/>
      <c r="G549" s="156"/>
      <c r="H549" s="162"/>
      <c r="I549" s="152"/>
    </row>
    <row r="550" spans="1:9" hidden="1" x14ac:dyDescent="0.2">
      <c r="A550" s="88">
        <f t="shared" si="9"/>
        <v>0</v>
      </c>
      <c r="B550" s="96"/>
      <c r="C550" s="96"/>
      <c r="D550" s="96"/>
      <c r="E550" s="96"/>
      <c r="F550" s="156"/>
      <c r="G550" s="156"/>
      <c r="H550" s="161"/>
      <c r="I550" s="66"/>
    </row>
    <row r="551" spans="1:9" hidden="1" x14ac:dyDescent="0.2">
      <c r="A551" s="88">
        <f t="shared" si="9"/>
        <v>0</v>
      </c>
      <c r="B551" s="96"/>
      <c r="C551" s="96"/>
      <c r="D551" s="96"/>
      <c r="E551" s="96"/>
      <c r="F551" s="156"/>
      <c r="G551" s="156"/>
      <c r="H551" s="161"/>
      <c r="I551" s="66"/>
    </row>
    <row r="552" spans="1:9" hidden="1" x14ac:dyDescent="0.2">
      <c r="A552" s="88">
        <f t="shared" si="9"/>
        <v>0</v>
      </c>
      <c r="B552" s="96"/>
      <c r="C552" s="96"/>
      <c r="D552" s="96"/>
      <c r="E552" s="96"/>
      <c r="F552" s="156"/>
      <c r="G552" s="156"/>
      <c r="H552" s="161"/>
      <c r="I552" s="66"/>
    </row>
    <row r="553" spans="1:9" hidden="1" x14ac:dyDescent="0.2">
      <c r="A553" s="88">
        <f t="shared" si="9"/>
        <v>0</v>
      </c>
      <c r="B553" s="96"/>
      <c r="C553" s="96"/>
      <c r="D553" s="96"/>
      <c r="E553" s="96"/>
      <c r="F553" s="156"/>
      <c r="G553" s="156"/>
      <c r="H553" s="161"/>
      <c r="I553" s="66"/>
    </row>
    <row r="554" spans="1:9" hidden="1" x14ac:dyDescent="0.2">
      <c r="A554" s="88">
        <f t="shared" si="9"/>
        <v>0</v>
      </c>
      <c r="B554" s="96"/>
      <c r="C554" s="96"/>
      <c r="D554" s="96"/>
      <c r="E554" s="96"/>
      <c r="F554" s="156"/>
      <c r="G554" s="156"/>
      <c r="H554" s="162"/>
      <c r="I554" s="152"/>
    </row>
    <row r="555" spans="1:9" hidden="1" x14ac:dyDescent="0.2">
      <c r="A555" s="88">
        <f t="shared" si="9"/>
        <v>0</v>
      </c>
      <c r="B555" s="96"/>
      <c r="C555" s="96"/>
      <c r="D555" s="96"/>
      <c r="E555" s="96"/>
      <c r="F555" s="156"/>
      <c r="G555" s="156"/>
      <c r="H555" s="161"/>
      <c r="I555" s="66"/>
    </row>
    <row r="556" spans="1:9" hidden="1" x14ac:dyDescent="0.2">
      <c r="A556" s="88">
        <f t="shared" si="9"/>
        <v>0</v>
      </c>
      <c r="B556" s="96"/>
      <c r="C556" s="96"/>
      <c r="D556" s="96"/>
      <c r="E556" s="96"/>
      <c r="F556" s="156"/>
      <c r="G556" s="156"/>
      <c r="H556" s="161"/>
      <c r="I556" s="66"/>
    </row>
    <row r="557" spans="1:9" hidden="1" x14ac:dyDescent="0.2">
      <c r="A557" s="88">
        <f t="shared" si="9"/>
        <v>0</v>
      </c>
      <c r="B557" s="96"/>
      <c r="C557" s="96"/>
      <c r="D557" s="96"/>
      <c r="E557" s="96"/>
      <c r="F557" s="156"/>
      <c r="G557" s="156"/>
      <c r="H557" s="161"/>
      <c r="I557" s="66"/>
    </row>
    <row r="558" spans="1:9" hidden="1" x14ac:dyDescent="0.2">
      <c r="A558" s="88">
        <f t="shared" si="9"/>
        <v>0</v>
      </c>
      <c r="B558" s="96"/>
      <c r="C558" s="96"/>
      <c r="D558" s="96"/>
      <c r="E558" s="96"/>
      <c r="F558" s="156"/>
      <c r="G558" s="156"/>
      <c r="H558" s="161"/>
      <c r="I558" s="66"/>
    </row>
    <row r="559" spans="1:9" hidden="1" x14ac:dyDescent="0.2">
      <c r="A559" s="88">
        <f t="shared" si="9"/>
        <v>0</v>
      </c>
      <c r="B559" s="96"/>
      <c r="C559" s="96"/>
      <c r="D559" s="96"/>
      <c r="E559" s="96"/>
      <c r="F559" s="156"/>
      <c r="G559" s="156"/>
      <c r="H559" s="162"/>
      <c r="I559" s="152"/>
    </row>
    <row r="560" spans="1:9" hidden="1" x14ac:dyDescent="0.2">
      <c r="A560" s="88">
        <f t="shared" si="9"/>
        <v>0</v>
      </c>
      <c r="B560" s="96"/>
      <c r="C560" s="96"/>
      <c r="D560" s="96"/>
      <c r="E560" s="96"/>
      <c r="F560" s="156"/>
      <c r="G560" s="156"/>
      <c r="H560" s="161"/>
      <c r="I560" s="66"/>
    </row>
    <row r="561" spans="1:9" hidden="1" x14ac:dyDescent="0.2">
      <c r="A561" s="88">
        <f t="shared" si="9"/>
        <v>0</v>
      </c>
      <c r="B561" s="96"/>
      <c r="C561" s="96"/>
      <c r="D561" s="96"/>
      <c r="E561" s="96"/>
      <c r="F561" s="156"/>
      <c r="G561" s="156"/>
      <c r="H561" s="161"/>
      <c r="I561" s="66"/>
    </row>
    <row r="562" spans="1:9" hidden="1" x14ac:dyDescent="0.2">
      <c r="A562" s="88">
        <f t="shared" si="9"/>
        <v>0</v>
      </c>
      <c r="B562" s="96"/>
      <c r="C562" s="96"/>
      <c r="D562" s="96"/>
      <c r="E562" s="96"/>
      <c r="F562" s="156"/>
      <c r="G562" s="156"/>
      <c r="H562" s="161"/>
      <c r="I562" s="66"/>
    </row>
    <row r="563" spans="1:9" hidden="1" x14ac:dyDescent="0.2">
      <c r="A563" s="88">
        <f t="shared" si="9"/>
        <v>0</v>
      </c>
      <c r="B563" s="96"/>
      <c r="C563" s="96"/>
      <c r="D563" s="96"/>
      <c r="E563" s="96"/>
      <c r="F563" s="156"/>
      <c r="G563" s="156"/>
      <c r="H563" s="161"/>
      <c r="I563" s="66"/>
    </row>
    <row r="564" spans="1:9" hidden="1" x14ac:dyDescent="0.2">
      <c r="A564" s="88">
        <f t="shared" si="9"/>
        <v>0</v>
      </c>
      <c r="B564" s="96"/>
      <c r="C564" s="96"/>
      <c r="D564" s="96"/>
      <c r="E564" s="96"/>
      <c r="F564" s="156"/>
      <c r="G564" s="156"/>
      <c r="H564" s="162"/>
      <c r="I564" s="152"/>
    </row>
    <row r="565" spans="1:9" hidden="1" x14ac:dyDescent="0.2">
      <c r="A565" s="88">
        <f t="shared" si="9"/>
        <v>0</v>
      </c>
      <c r="B565" s="96"/>
      <c r="C565" s="96"/>
      <c r="D565" s="96"/>
      <c r="E565" s="96"/>
      <c r="F565" s="156"/>
      <c r="G565" s="156"/>
      <c r="H565" s="161"/>
      <c r="I565" s="66"/>
    </row>
    <row r="566" spans="1:9" hidden="1" x14ac:dyDescent="0.2">
      <c r="A566" s="88">
        <f t="shared" si="9"/>
        <v>0</v>
      </c>
      <c r="B566" s="96"/>
      <c r="C566" s="96"/>
      <c r="D566" s="96"/>
      <c r="E566" s="96"/>
      <c r="F566" s="156"/>
      <c r="G566" s="156"/>
      <c r="H566" s="161"/>
      <c r="I566" s="66"/>
    </row>
    <row r="567" spans="1:9" hidden="1" x14ac:dyDescent="0.2">
      <c r="A567" s="88">
        <f t="shared" si="9"/>
        <v>0</v>
      </c>
      <c r="B567" s="96"/>
      <c r="C567" s="96"/>
      <c r="D567" s="96"/>
      <c r="E567" s="96"/>
      <c r="F567" s="156"/>
      <c r="G567" s="156"/>
      <c r="H567" s="161"/>
      <c r="I567" s="66"/>
    </row>
    <row r="568" spans="1:9" hidden="1" x14ac:dyDescent="0.2">
      <c r="A568" s="88">
        <f t="shared" si="9"/>
        <v>0</v>
      </c>
      <c r="B568" s="96"/>
      <c r="C568" s="96"/>
      <c r="D568" s="96"/>
      <c r="E568" s="96"/>
      <c r="F568" s="156"/>
      <c r="G568" s="156"/>
      <c r="H568" s="161"/>
      <c r="I568" s="66"/>
    </row>
    <row r="569" spans="1:9" hidden="1" x14ac:dyDescent="0.2">
      <c r="A569" s="88">
        <f t="shared" si="9"/>
        <v>0</v>
      </c>
      <c r="B569" s="96"/>
      <c r="C569" s="96"/>
      <c r="D569" s="96"/>
      <c r="E569" s="96"/>
      <c r="F569" s="156"/>
      <c r="G569" s="156"/>
      <c r="H569" s="162"/>
      <c r="I569" s="152"/>
    </row>
    <row r="570" spans="1:9" hidden="1" x14ac:dyDescent="0.2">
      <c r="A570" s="88">
        <f t="shared" si="9"/>
        <v>0</v>
      </c>
      <c r="B570" s="96"/>
      <c r="C570" s="96"/>
      <c r="D570" s="96"/>
      <c r="E570" s="96"/>
      <c r="F570" s="156"/>
      <c r="G570" s="156"/>
      <c r="H570" s="161"/>
      <c r="I570" s="66"/>
    </row>
    <row r="571" spans="1:9" hidden="1" x14ac:dyDescent="0.2">
      <c r="A571" s="88">
        <f t="shared" si="9"/>
        <v>0</v>
      </c>
      <c r="B571" s="96"/>
      <c r="C571" s="96"/>
      <c r="D571" s="96"/>
      <c r="E571" s="96"/>
      <c r="F571" s="156"/>
      <c r="G571" s="156"/>
      <c r="H571" s="161"/>
      <c r="I571" s="66"/>
    </row>
    <row r="572" spans="1:9" hidden="1" x14ac:dyDescent="0.2">
      <c r="A572" s="88">
        <f t="shared" si="9"/>
        <v>0</v>
      </c>
      <c r="B572" s="96"/>
      <c r="C572" s="96"/>
      <c r="D572" s="96"/>
      <c r="E572" s="96"/>
      <c r="F572" s="156"/>
      <c r="G572" s="156"/>
      <c r="H572" s="161"/>
      <c r="I572" s="66"/>
    </row>
    <row r="573" spans="1:9" hidden="1" x14ac:dyDescent="0.2">
      <c r="A573" s="88">
        <f t="shared" si="9"/>
        <v>0</v>
      </c>
      <c r="B573" s="96"/>
      <c r="C573" s="96"/>
      <c r="D573" s="96"/>
      <c r="E573" s="96"/>
      <c r="F573" s="156"/>
      <c r="G573" s="156"/>
      <c r="H573" s="161"/>
      <c r="I573" s="66"/>
    </row>
    <row r="574" spans="1:9" hidden="1" x14ac:dyDescent="0.2">
      <c r="A574" s="88">
        <f t="shared" si="9"/>
        <v>0</v>
      </c>
      <c r="B574" s="96"/>
      <c r="C574" s="96"/>
      <c r="D574" s="96"/>
      <c r="E574" s="96"/>
      <c r="F574" s="156"/>
      <c r="G574" s="156"/>
      <c r="H574" s="162"/>
      <c r="I574" s="152"/>
    </row>
    <row r="575" spans="1:9" hidden="1" x14ac:dyDescent="0.2">
      <c r="A575" s="88">
        <f t="shared" si="9"/>
        <v>0</v>
      </c>
      <c r="B575" s="96"/>
      <c r="C575" s="96"/>
      <c r="D575" s="96"/>
      <c r="E575" s="96"/>
      <c r="F575" s="156"/>
      <c r="G575" s="156"/>
      <c r="H575" s="161"/>
      <c r="I575" s="66"/>
    </row>
    <row r="576" spans="1:9" hidden="1" x14ac:dyDescent="0.2">
      <c r="A576" s="88">
        <f t="shared" si="9"/>
        <v>0</v>
      </c>
      <c r="B576" s="96"/>
      <c r="C576" s="96"/>
      <c r="D576" s="96"/>
      <c r="E576" s="96"/>
      <c r="F576" s="156"/>
      <c r="G576" s="156"/>
      <c r="H576" s="161"/>
      <c r="I576" s="66"/>
    </row>
    <row r="577" spans="1:9" hidden="1" x14ac:dyDescent="0.2">
      <c r="A577" s="88">
        <f t="shared" si="9"/>
        <v>0</v>
      </c>
      <c r="B577" s="96"/>
      <c r="C577" s="96"/>
      <c r="D577" s="96"/>
      <c r="E577" s="96"/>
      <c r="F577" s="156"/>
      <c r="G577" s="156"/>
      <c r="H577" s="161"/>
      <c r="I577" s="66"/>
    </row>
    <row r="578" spans="1:9" hidden="1" x14ac:dyDescent="0.2">
      <c r="A578" s="88">
        <f t="shared" si="9"/>
        <v>0</v>
      </c>
      <c r="B578" s="96"/>
      <c r="C578" s="96"/>
      <c r="D578" s="96"/>
      <c r="E578" s="96"/>
      <c r="F578" s="156"/>
      <c r="G578" s="156"/>
      <c r="H578" s="161"/>
      <c r="I578" s="66"/>
    </row>
    <row r="579" spans="1:9" hidden="1" x14ac:dyDescent="0.2">
      <c r="A579" s="88">
        <f t="shared" si="9"/>
        <v>0</v>
      </c>
      <c r="B579" s="96"/>
      <c r="C579" s="96"/>
      <c r="D579" s="96"/>
      <c r="E579" s="96"/>
      <c r="F579" s="156"/>
      <c r="G579" s="156"/>
      <c r="H579" s="162"/>
      <c r="I579" s="152"/>
    </row>
    <row r="580" spans="1:9" hidden="1" x14ac:dyDescent="0.2">
      <c r="A580" s="88">
        <f t="shared" si="9"/>
        <v>0</v>
      </c>
      <c r="B580" s="96"/>
      <c r="C580" s="96"/>
      <c r="D580" s="96"/>
      <c r="E580" s="96"/>
      <c r="F580" s="156"/>
      <c r="G580" s="156"/>
      <c r="H580" s="161"/>
      <c r="I580" s="66"/>
    </row>
    <row r="581" spans="1:9" hidden="1" x14ac:dyDescent="0.2">
      <c r="A581" s="88">
        <f t="shared" si="9"/>
        <v>0</v>
      </c>
      <c r="B581" s="96"/>
      <c r="C581" s="96"/>
      <c r="D581" s="96"/>
      <c r="E581" s="96"/>
      <c r="F581" s="156"/>
      <c r="G581" s="156"/>
      <c r="H581" s="161"/>
      <c r="I581" s="66"/>
    </row>
    <row r="582" spans="1:9" hidden="1" x14ac:dyDescent="0.2">
      <c r="A582" s="88">
        <f t="shared" si="9"/>
        <v>0</v>
      </c>
      <c r="B582" s="96"/>
      <c r="C582" s="96"/>
      <c r="D582" s="96"/>
      <c r="E582" s="96"/>
      <c r="F582" s="156"/>
      <c r="G582" s="156"/>
      <c r="H582" s="161"/>
      <c r="I582" s="66"/>
    </row>
    <row r="583" spans="1:9" hidden="1" x14ac:dyDescent="0.2">
      <c r="A583" s="88">
        <f t="shared" si="9"/>
        <v>0</v>
      </c>
      <c r="B583" s="96"/>
      <c r="C583" s="96"/>
      <c r="D583" s="96"/>
      <c r="E583" s="96"/>
      <c r="F583" s="156"/>
      <c r="G583" s="156"/>
      <c r="H583" s="161"/>
      <c r="I583" s="66"/>
    </row>
    <row r="584" spans="1:9" hidden="1" x14ac:dyDescent="0.2">
      <c r="A584" s="88">
        <f t="shared" si="9"/>
        <v>0</v>
      </c>
      <c r="B584" s="96"/>
      <c r="C584" s="96"/>
      <c r="D584" s="96"/>
      <c r="E584" s="96"/>
      <c r="F584" s="156"/>
      <c r="G584" s="156"/>
      <c r="H584" s="162"/>
      <c r="I584" s="152"/>
    </row>
    <row r="585" spans="1:9" hidden="1" x14ac:dyDescent="0.2">
      <c r="A585" s="88">
        <f t="shared" si="9"/>
        <v>0</v>
      </c>
      <c r="B585" s="96"/>
      <c r="C585" s="96"/>
      <c r="D585" s="96"/>
      <c r="E585" s="96"/>
      <c r="F585" s="156"/>
      <c r="G585" s="156"/>
      <c r="H585" s="161"/>
      <c r="I585" s="66"/>
    </row>
    <row r="586" spans="1:9" hidden="1" x14ac:dyDescent="0.2">
      <c r="A586" s="88">
        <f t="shared" si="9"/>
        <v>0</v>
      </c>
      <c r="B586" s="96"/>
      <c r="C586" s="96"/>
      <c r="D586" s="96"/>
      <c r="E586" s="96"/>
      <c r="F586" s="156"/>
      <c r="G586" s="156"/>
      <c r="H586" s="161"/>
      <c r="I586" s="66"/>
    </row>
    <row r="587" spans="1:9" hidden="1" x14ac:dyDescent="0.2">
      <c r="A587" s="88">
        <f t="shared" si="9"/>
        <v>0</v>
      </c>
      <c r="B587" s="96"/>
      <c r="C587" s="96"/>
      <c r="D587" s="96"/>
      <c r="E587" s="96"/>
      <c r="F587" s="156"/>
      <c r="G587" s="156"/>
      <c r="H587" s="161"/>
      <c r="I587" s="66"/>
    </row>
    <row r="588" spans="1:9" hidden="1" x14ac:dyDescent="0.2">
      <c r="A588" s="88">
        <f t="shared" si="9"/>
        <v>0</v>
      </c>
      <c r="B588" s="96"/>
      <c r="C588" s="96"/>
      <c r="D588" s="96"/>
      <c r="E588" s="96"/>
      <c r="F588" s="156"/>
      <c r="G588" s="156"/>
      <c r="H588" s="161"/>
      <c r="I588" s="66"/>
    </row>
    <row r="589" spans="1:9" hidden="1" x14ac:dyDescent="0.2">
      <c r="A589" s="88">
        <f t="shared" si="9"/>
        <v>0</v>
      </c>
      <c r="B589" s="96"/>
      <c r="C589" s="96"/>
      <c r="D589" s="96"/>
      <c r="E589" s="96"/>
      <c r="F589" s="156"/>
      <c r="G589" s="156"/>
      <c r="H589" s="162"/>
      <c r="I589" s="152"/>
    </row>
    <row r="590" spans="1:9" hidden="1" x14ac:dyDescent="0.2">
      <c r="A590" s="88">
        <f t="shared" si="9"/>
        <v>0</v>
      </c>
      <c r="B590" s="96"/>
      <c r="C590" s="96"/>
      <c r="D590" s="96"/>
      <c r="E590" s="96"/>
      <c r="F590" s="156"/>
      <c r="G590" s="156"/>
      <c r="H590" s="161"/>
      <c r="I590" s="66"/>
    </row>
    <row r="591" spans="1:9" hidden="1" x14ac:dyDescent="0.2">
      <c r="A591" s="88">
        <f t="shared" si="9"/>
        <v>0</v>
      </c>
      <c r="B591" s="96"/>
      <c r="C591" s="96"/>
      <c r="D591" s="96"/>
      <c r="E591" s="96"/>
      <c r="F591" s="156"/>
      <c r="G591" s="156"/>
      <c r="H591" s="161"/>
      <c r="I591" s="66"/>
    </row>
    <row r="592" spans="1:9" hidden="1" x14ac:dyDescent="0.2">
      <c r="A592" s="88">
        <f t="shared" si="9"/>
        <v>0</v>
      </c>
      <c r="B592" s="96"/>
      <c r="C592" s="96"/>
      <c r="D592" s="96"/>
      <c r="E592" s="96"/>
      <c r="F592" s="156"/>
      <c r="G592" s="156"/>
      <c r="H592" s="161"/>
      <c r="I592" s="66"/>
    </row>
    <row r="593" spans="1:9" hidden="1" x14ac:dyDescent="0.2">
      <c r="A593" s="88">
        <f t="shared" si="9"/>
        <v>0</v>
      </c>
      <c r="B593" s="96"/>
      <c r="C593" s="96"/>
      <c r="D593" s="96"/>
      <c r="E593" s="96"/>
      <c r="F593" s="156"/>
      <c r="G593" s="156"/>
      <c r="H593" s="161"/>
      <c r="I593" s="66"/>
    </row>
    <row r="594" spans="1:9" hidden="1" x14ac:dyDescent="0.2">
      <c r="A594" s="88">
        <f t="shared" si="9"/>
        <v>0</v>
      </c>
      <c r="B594" s="96"/>
      <c r="C594" s="96"/>
      <c r="D594" s="96"/>
      <c r="E594" s="96"/>
      <c r="F594" s="156"/>
      <c r="G594" s="156"/>
      <c r="H594" s="162"/>
      <c r="I594" s="152"/>
    </row>
    <row r="595" spans="1:9" hidden="1" x14ac:dyDescent="0.2">
      <c r="A595" s="88">
        <f t="shared" si="9"/>
        <v>0</v>
      </c>
      <c r="B595" s="96"/>
      <c r="C595" s="96"/>
      <c r="D595" s="96"/>
      <c r="E595" s="96"/>
      <c r="F595" s="156"/>
      <c r="G595" s="156"/>
      <c r="H595" s="161"/>
      <c r="I595" s="66"/>
    </row>
    <row r="596" spans="1:9" hidden="1" x14ac:dyDescent="0.2">
      <c r="A596" s="88">
        <f t="shared" si="9"/>
        <v>0</v>
      </c>
      <c r="B596" s="96"/>
      <c r="C596" s="96"/>
      <c r="D596" s="96"/>
      <c r="E596" s="96"/>
      <c r="F596" s="156"/>
      <c r="G596" s="156"/>
      <c r="H596" s="161"/>
      <c r="I596" s="66"/>
    </row>
    <row r="597" spans="1:9" hidden="1" x14ac:dyDescent="0.2">
      <c r="A597" s="88">
        <f t="shared" si="9"/>
        <v>0</v>
      </c>
      <c r="B597" s="96"/>
      <c r="C597" s="96"/>
      <c r="D597" s="96"/>
      <c r="E597" s="96"/>
      <c r="F597" s="156"/>
      <c r="G597" s="156"/>
      <c r="H597" s="161"/>
      <c r="I597" s="66"/>
    </row>
    <row r="598" spans="1:9" hidden="1" x14ac:dyDescent="0.2">
      <c r="A598" s="88">
        <f t="shared" si="9"/>
        <v>0</v>
      </c>
      <c r="B598" s="96"/>
      <c r="C598" s="96"/>
      <c r="D598" s="96"/>
      <c r="E598" s="96"/>
      <c r="F598" s="156"/>
      <c r="G598" s="156"/>
      <c r="H598" s="161"/>
      <c r="I598" s="66"/>
    </row>
    <row r="599" spans="1:9" hidden="1" x14ac:dyDescent="0.2">
      <c r="A599" s="88">
        <f t="shared" si="9"/>
        <v>0</v>
      </c>
      <c r="B599" s="96"/>
      <c r="C599" s="96"/>
      <c r="D599" s="96"/>
      <c r="E599" s="96"/>
      <c r="F599" s="156"/>
      <c r="G599" s="156"/>
      <c r="H599" s="162"/>
      <c r="I599" s="152"/>
    </row>
    <row r="600" spans="1:9" hidden="1" x14ac:dyDescent="0.2">
      <c r="A600" s="88">
        <f t="shared" si="9"/>
        <v>0</v>
      </c>
      <c r="B600" s="96"/>
      <c r="C600" s="96"/>
      <c r="D600" s="96"/>
      <c r="E600" s="96"/>
      <c r="F600" s="156"/>
      <c r="G600" s="156"/>
      <c r="H600" s="161"/>
      <c r="I600" s="66"/>
    </row>
    <row r="601" spans="1:9" hidden="1" x14ac:dyDescent="0.2">
      <c r="A601" s="88">
        <f t="shared" si="9"/>
        <v>0</v>
      </c>
      <c r="B601" s="96"/>
      <c r="C601" s="96"/>
      <c r="D601" s="96"/>
      <c r="E601" s="96"/>
      <c r="F601" s="156"/>
      <c r="G601" s="156"/>
      <c r="H601" s="161"/>
      <c r="I601" s="66"/>
    </row>
    <row r="602" spans="1:9" hidden="1" x14ac:dyDescent="0.2">
      <c r="A602" s="88">
        <f t="shared" si="9"/>
        <v>0</v>
      </c>
      <c r="B602" s="96"/>
      <c r="C602" s="96"/>
      <c r="D602" s="96"/>
      <c r="E602" s="96"/>
      <c r="F602" s="156"/>
      <c r="G602" s="156"/>
      <c r="H602" s="161"/>
      <c r="I602" s="66"/>
    </row>
    <row r="603" spans="1:9" hidden="1" x14ac:dyDescent="0.2">
      <c r="A603" s="88">
        <f t="shared" si="9"/>
        <v>0</v>
      </c>
      <c r="B603" s="96"/>
      <c r="C603" s="96"/>
      <c r="D603" s="96"/>
      <c r="E603" s="96"/>
      <c r="F603" s="156"/>
      <c r="G603" s="156"/>
      <c r="H603" s="161"/>
      <c r="I603" s="66"/>
    </row>
    <row r="604" spans="1:9" hidden="1" x14ac:dyDescent="0.2">
      <c r="A604" s="88">
        <f t="shared" si="9"/>
        <v>0</v>
      </c>
      <c r="B604" s="96"/>
      <c r="C604" s="96"/>
      <c r="D604" s="96"/>
      <c r="E604" s="96"/>
      <c r="F604" s="156"/>
      <c r="G604" s="156"/>
      <c r="H604" s="162"/>
      <c r="I604" s="152"/>
    </row>
    <row r="605" spans="1:9" hidden="1" x14ac:dyDescent="0.2">
      <c r="A605" s="88">
        <f t="shared" si="9"/>
        <v>0</v>
      </c>
      <c r="B605" s="96"/>
      <c r="C605" s="96"/>
      <c r="D605" s="96"/>
      <c r="E605" s="96"/>
      <c r="F605" s="156"/>
      <c r="G605" s="156"/>
      <c r="H605" s="161"/>
      <c r="I605" s="66"/>
    </row>
    <row r="606" spans="1:9" hidden="1" x14ac:dyDescent="0.2">
      <c r="A606" s="88">
        <f t="shared" si="9"/>
        <v>0</v>
      </c>
      <c r="B606" s="96"/>
      <c r="C606" s="96"/>
      <c r="D606" s="96"/>
      <c r="E606" s="96"/>
      <c r="F606" s="156"/>
      <c r="G606" s="156"/>
      <c r="H606" s="161"/>
      <c r="I606" s="66"/>
    </row>
    <row r="607" spans="1:9" hidden="1" x14ac:dyDescent="0.2">
      <c r="A607" s="88">
        <f t="shared" si="9"/>
        <v>0</v>
      </c>
      <c r="B607" s="96"/>
      <c r="C607" s="96"/>
      <c r="D607" s="96"/>
      <c r="E607" s="96"/>
      <c r="F607" s="156"/>
      <c r="G607" s="156"/>
      <c r="H607" s="161"/>
      <c r="I607" s="66"/>
    </row>
    <row r="608" spans="1:9" hidden="1" x14ac:dyDescent="0.2">
      <c r="A608" s="88">
        <f t="shared" si="9"/>
        <v>0</v>
      </c>
      <c r="B608" s="96"/>
      <c r="C608" s="96"/>
      <c r="D608" s="96"/>
      <c r="E608" s="96"/>
      <c r="F608" s="156"/>
      <c r="G608" s="156"/>
      <c r="H608" s="161"/>
      <c r="I608" s="66"/>
    </row>
    <row r="609" spans="1:9" hidden="1" x14ac:dyDescent="0.2">
      <c r="A609" s="88">
        <f t="shared" si="9"/>
        <v>0</v>
      </c>
      <c r="B609" s="96"/>
      <c r="C609" s="96"/>
      <c r="D609" s="96"/>
      <c r="E609" s="96"/>
      <c r="F609" s="156"/>
      <c r="G609" s="156"/>
      <c r="H609" s="162"/>
      <c r="I609" s="152"/>
    </row>
    <row r="610" spans="1:9" hidden="1" x14ac:dyDescent="0.2">
      <c r="A610" s="88">
        <f t="shared" si="9"/>
        <v>0</v>
      </c>
      <c r="B610" s="96"/>
      <c r="C610" s="96"/>
      <c r="D610" s="96"/>
      <c r="E610" s="96"/>
      <c r="F610" s="156"/>
      <c r="G610" s="156"/>
      <c r="H610" s="161"/>
      <c r="I610" s="66"/>
    </row>
    <row r="611" spans="1:9" hidden="1" x14ac:dyDescent="0.2">
      <c r="A611" s="88">
        <f t="shared" si="9"/>
        <v>0</v>
      </c>
      <c r="B611" s="96"/>
      <c r="C611" s="96"/>
      <c r="D611" s="96"/>
      <c r="E611" s="96"/>
      <c r="F611" s="156"/>
      <c r="G611" s="156"/>
      <c r="H611" s="161"/>
      <c r="I611" s="66"/>
    </row>
    <row r="612" spans="1:9" hidden="1" x14ac:dyDescent="0.2">
      <c r="A612" s="88">
        <f t="shared" ref="A612:A675" si="10">WEEKNUM(B612)</f>
        <v>0</v>
      </c>
      <c r="B612" s="96"/>
      <c r="C612" s="96"/>
      <c r="D612" s="96"/>
      <c r="E612" s="96"/>
      <c r="F612" s="156"/>
      <c r="G612" s="156"/>
      <c r="H612" s="161"/>
      <c r="I612" s="66"/>
    </row>
    <row r="613" spans="1:9" hidden="1" x14ac:dyDescent="0.2">
      <c r="A613" s="88">
        <f t="shared" si="10"/>
        <v>0</v>
      </c>
      <c r="B613" s="96"/>
      <c r="C613" s="96"/>
      <c r="D613" s="96"/>
      <c r="E613" s="96"/>
      <c r="F613" s="156"/>
      <c r="G613" s="156"/>
      <c r="H613" s="161"/>
      <c r="I613" s="66"/>
    </row>
    <row r="614" spans="1:9" hidden="1" x14ac:dyDescent="0.2">
      <c r="A614" s="88">
        <f t="shared" si="10"/>
        <v>0</v>
      </c>
      <c r="B614" s="96"/>
      <c r="C614" s="96"/>
      <c r="D614" s="96"/>
      <c r="E614" s="96"/>
      <c r="F614" s="156"/>
      <c r="G614" s="156"/>
      <c r="H614" s="162"/>
      <c r="I614" s="152"/>
    </row>
    <row r="615" spans="1:9" hidden="1" x14ac:dyDescent="0.2">
      <c r="A615" s="88">
        <f t="shared" si="10"/>
        <v>0</v>
      </c>
      <c r="B615" s="96"/>
      <c r="C615" s="96"/>
      <c r="D615" s="96"/>
      <c r="E615" s="96"/>
      <c r="F615" s="156"/>
      <c r="G615" s="156"/>
      <c r="H615" s="161"/>
      <c r="I615" s="66"/>
    </row>
    <row r="616" spans="1:9" hidden="1" x14ac:dyDescent="0.2">
      <c r="A616" s="88">
        <f t="shared" si="10"/>
        <v>0</v>
      </c>
      <c r="B616" s="96"/>
      <c r="C616" s="96"/>
      <c r="D616" s="96"/>
      <c r="E616" s="96"/>
      <c r="F616" s="156"/>
      <c r="G616" s="156"/>
      <c r="H616" s="161"/>
      <c r="I616" s="66"/>
    </row>
    <row r="617" spans="1:9" hidden="1" x14ac:dyDescent="0.2">
      <c r="A617" s="88">
        <f t="shared" si="10"/>
        <v>0</v>
      </c>
      <c r="B617" s="96"/>
      <c r="C617" s="96"/>
      <c r="D617" s="96"/>
      <c r="E617" s="96"/>
      <c r="F617" s="156"/>
      <c r="G617" s="156"/>
      <c r="H617" s="161"/>
      <c r="I617" s="66"/>
    </row>
    <row r="618" spans="1:9" hidden="1" x14ac:dyDescent="0.2">
      <c r="A618" s="88">
        <f t="shared" si="10"/>
        <v>0</v>
      </c>
      <c r="B618" s="96"/>
      <c r="C618" s="96"/>
      <c r="D618" s="96"/>
      <c r="E618" s="96"/>
      <c r="F618" s="156"/>
      <c r="G618" s="156"/>
      <c r="H618" s="161"/>
      <c r="I618" s="66"/>
    </row>
    <row r="619" spans="1:9" hidden="1" x14ac:dyDescent="0.2">
      <c r="A619" s="88">
        <f t="shared" si="10"/>
        <v>0</v>
      </c>
      <c r="B619" s="96"/>
      <c r="C619" s="96"/>
      <c r="D619" s="96"/>
      <c r="E619" s="96"/>
      <c r="F619" s="156"/>
      <c r="G619" s="156"/>
      <c r="H619" s="162"/>
      <c r="I619" s="152"/>
    </row>
    <row r="620" spans="1:9" hidden="1" x14ac:dyDescent="0.2">
      <c r="A620" s="88">
        <f t="shared" si="10"/>
        <v>0</v>
      </c>
      <c r="B620" s="96"/>
      <c r="C620" s="96"/>
      <c r="D620" s="96"/>
      <c r="E620" s="96"/>
      <c r="F620" s="156"/>
      <c r="G620" s="156"/>
      <c r="H620" s="161"/>
      <c r="I620" s="66"/>
    </row>
    <row r="621" spans="1:9" hidden="1" x14ac:dyDescent="0.2">
      <c r="A621" s="88">
        <f t="shared" si="10"/>
        <v>0</v>
      </c>
      <c r="B621" s="96"/>
      <c r="C621" s="96"/>
      <c r="D621" s="96"/>
      <c r="E621" s="96"/>
      <c r="F621" s="156"/>
      <c r="G621" s="156"/>
      <c r="H621" s="161"/>
      <c r="I621" s="66"/>
    </row>
    <row r="622" spans="1:9" hidden="1" x14ac:dyDescent="0.2">
      <c r="A622" s="88">
        <f t="shared" si="10"/>
        <v>0</v>
      </c>
      <c r="B622" s="96"/>
      <c r="C622" s="96"/>
      <c r="D622" s="96"/>
      <c r="E622" s="96"/>
      <c r="F622" s="156"/>
      <c r="G622" s="156"/>
      <c r="H622" s="161"/>
      <c r="I622" s="66"/>
    </row>
    <row r="623" spans="1:9" hidden="1" x14ac:dyDescent="0.2">
      <c r="A623" s="88">
        <f t="shared" si="10"/>
        <v>0</v>
      </c>
      <c r="B623" s="96"/>
      <c r="C623" s="96"/>
      <c r="D623" s="96"/>
      <c r="E623" s="96"/>
      <c r="F623" s="156"/>
      <c r="G623" s="156"/>
      <c r="H623" s="161"/>
      <c r="I623" s="66"/>
    </row>
    <row r="624" spans="1:9" hidden="1" x14ac:dyDescent="0.2">
      <c r="A624" s="88">
        <f t="shared" si="10"/>
        <v>0</v>
      </c>
      <c r="B624" s="96"/>
      <c r="C624" s="96"/>
      <c r="D624" s="96"/>
      <c r="E624" s="96"/>
      <c r="F624" s="156"/>
      <c r="G624" s="156"/>
      <c r="H624" s="162"/>
      <c r="I624" s="152"/>
    </row>
    <row r="625" spans="1:9" hidden="1" x14ac:dyDescent="0.2">
      <c r="A625" s="88">
        <f t="shared" si="10"/>
        <v>0</v>
      </c>
      <c r="B625" s="96"/>
      <c r="C625" s="96"/>
      <c r="D625" s="96"/>
      <c r="E625" s="96"/>
      <c r="F625" s="156"/>
      <c r="G625" s="156"/>
      <c r="H625" s="161"/>
      <c r="I625" s="66"/>
    </row>
    <row r="626" spans="1:9" hidden="1" x14ac:dyDescent="0.2">
      <c r="A626" s="88">
        <f t="shared" si="10"/>
        <v>0</v>
      </c>
      <c r="B626" s="96"/>
      <c r="C626" s="96"/>
      <c r="D626" s="96"/>
      <c r="E626" s="96"/>
      <c r="F626" s="156"/>
      <c r="G626" s="156"/>
      <c r="H626" s="161"/>
      <c r="I626" s="66"/>
    </row>
    <row r="627" spans="1:9" hidden="1" x14ac:dyDescent="0.2">
      <c r="A627" s="88">
        <f t="shared" si="10"/>
        <v>0</v>
      </c>
      <c r="B627" s="96"/>
      <c r="C627" s="96"/>
      <c r="D627" s="96"/>
      <c r="E627" s="96"/>
      <c r="F627" s="156"/>
      <c r="G627" s="156"/>
      <c r="H627" s="161"/>
      <c r="I627" s="66"/>
    </row>
    <row r="628" spans="1:9" hidden="1" x14ac:dyDescent="0.2">
      <c r="A628" s="88">
        <f t="shared" si="10"/>
        <v>0</v>
      </c>
      <c r="B628" s="96"/>
      <c r="C628" s="96"/>
      <c r="D628" s="96"/>
      <c r="E628" s="96"/>
      <c r="F628" s="156"/>
      <c r="G628" s="156"/>
      <c r="H628" s="161"/>
      <c r="I628" s="66"/>
    </row>
    <row r="629" spans="1:9" hidden="1" x14ac:dyDescent="0.2">
      <c r="A629" s="88">
        <f t="shared" si="10"/>
        <v>0</v>
      </c>
      <c r="B629" s="96"/>
      <c r="C629" s="96"/>
      <c r="D629" s="96"/>
      <c r="E629" s="96"/>
      <c r="F629" s="156"/>
      <c r="G629" s="156"/>
      <c r="H629" s="162"/>
      <c r="I629" s="152"/>
    </row>
    <row r="630" spans="1:9" hidden="1" x14ac:dyDescent="0.2">
      <c r="A630" s="88">
        <f t="shared" si="10"/>
        <v>0</v>
      </c>
      <c r="B630" s="96"/>
      <c r="C630" s="96"/>
      <c r="D630" s="96"/>
      <c r="E630" s="96"/>
      <c r="F630" s="156"/>
      <c r="G630" s="156"/>
      <c r="H630" s="161"/>
      <c r="I630" s="66"/>
    </row>
    <row r="631" spans="1:9" hidden="1" x14ac:dyDescent="0.2">
      <c r="A631" s="88">
        <f t="shared" si="10"/>
        <v>0</v>
      </c>
      <c r="B631" s="96"/>
      <c r="C631" s="96"/>
      <c r="D631" s="96"/>
      <c r="E631" s="96"/>
      <c r="F631" s="156"/>
      <c r="G631" s="156"/>
      <c r="H631" s="161"/>
      <c r="I631" s="66"/>
    </row>
    <row r="632" spans="1:9" hidden="1" x14ac:dyDescent="0.2">
      <c r="A632" s="88">
        <f t="shared" si="10"/>
        <v>0</v>
      </c>
      <c r="B632" s="96"/>
      <c r="C632" s="96"/>
      <c r="D632" s="96"/>
      <c r="E632" s="96"/>
      <c r="F632" s="156"/>
      <c r="G632" s="156"/>
      <c r="H632" s="161"/>
      <c r="I632" s="66"/>
    </row>
    <row r="633" spans="1:9" hidden="1" x14ac:dyDescent="0.2">
      <c r="A633" s="88">
        <f t="shared" si="10"/>
        <v>0</v>
      </c>
      <c r="B633" s="96"/>
      <c r="C633" s="96"/>
      <c r="D633" s="96"/>
      <c r="E633" s="96"/>
      <c r="F633" s="156"/>
      <c r="G633" s="156"/>
      <c r="H633" s="161"/>
      <c r="I633" s="66"/>
    </row>
    <row r="634" spans="1:9" hidden="1" x14ac:dyDescent="0.2">
      <c r="A634" s="88">
        <f t="shared" si="10"/>
        <v>0</v>
      </c>
      <c r="B634" s="96"/>
      <c r="C634" s="96"/>
      <c r="D634" s="96"/>
      <c r="E634" s="96"/>
      <c r="F634" s="156"/>
      <c r="G634" s="156"/>
      <c r="H634" s="162"/>
      <c r="I634" s="152"/>
    </row>
    <row r="635" spans="1:9" hidden="1" x14ac:dyDescent="0.2">
      <c r="A635" s="88">
        <f t="shared" si="10"/>
        <v>0</v>
      </c>
      <c r="B635" s="96"/>
      <c r="C635" s="96"/>
      <c r="D635" s="96"/>
      <c r="E635" s="96"/>
      <c r="F635" s="156"/>
      <c r="G635" s="156"/>
      <c r="H635" s="161"/>
      <c r="I635" s="66"/>
    </row>
    <row r="636" spans="1:9" hidden="1" x14ac:dyDescent="0.2">
      <c r="A636" s="88">
        <f t="shared" si="10"/>
        <v>0</v>
      </c>
      <c r="B636" s="96"/>
      <c r="C636" s="96"/>
      <c r="D636" s="96"/>
      <c r="E636" s="96"/>
      <c r="F636" s="156"/>
      <c r="G636" s="156"/>
      <c r="H636" s="161"/>
      <c r="I636" s="66"/>
    </row>
    <row r="637" spans="1:9" hidden="1" x14ac:dyDescent="0.2">
      <c r="A637" s="88">
        <f t="shared" si="10"/>
        <v>0</v>
      </c>
      <c r="B637" s="96"/>
      <c r="C637" s="96"/>
      <c r="D637" s="96"/>
      <c r="E637" s="96"/>
      <c r="F637" s="156"/>
      <c r="G637" s="156"/>
      <c r="H637" s="161"/>
      <c r="I637" s="66"/>
    </row>
    <row r="638" spans="1:9" hidden="1" x14ac:dyDescent="0.2">
      <c r="A638" s="88">
        <f t="shared" si="10"/>
        <v>0</v>
      </c>
      <c r="B638" s="96"/>
      <c r="C638" s="96"/>
      <c r="D638" s="96"/>
      <c r="E638" s="96"/>
      <c r="F638" s="156"/>
      <c r="G638" s="156"/>
      <c r="H638" s="161"/>
      <c r="I638" s="66"/>
    </row>
    <row r="639" spans="1:9" hidden="1" x14ac:dyDescent="0.2">
      <c r="A639" s="88">
        <f t="shared" si="10"/>
        <v>0</v>
      </c>
      <c r="B639" s="96"/>
      <c r="C639" s="96"/>
      <c r="D639" s="96"/>
      <c r="E639" s="96"/>
      <c r="F639" s="156"/>
      <c r="G639" s="156"/>
      <c r="H639" s="162"/>
      <c r="I639" s="152"/>
    </row>
    <row r="640" spans="1:9" hidden="1" x14ac:dyDescent="0.2">
      <c r="A640" s="88">
        <f t="shared" si="10"/>
        <v>0</v>
      </c>
      <c r="B640" s="96"/>
      <c r="C640" s="96"/>
      <c r="D640" s="96"/>
      <c r="E640" s="96"/>
      <c r="F640" s="156"/>
      <c r="G640" s="156"/>
      <c r="H640" s="161"/>
      <c r="I640" s="66"/>
    </row>
    <row r="641" spans="1:9" hidden="1" x14ac:dyDescent="0.2">
      <c r="A641" s="88">
        <f t="shared" si="10"/>
        <v>0</v>
      </c>
      <c r="B641" s="96"/>
      <c r="C641" s="96"/>
      <c r="D641" s="96"/>
      <c r="E641" s="96"/>
      <c r="F641" s="156"/>
      <c r="G641" s="156"/>
      <c r="H641" s="161"/>
      <c r="I641" s="66"/>
    </row>
    <row r="642" spans="1:9" hidden="1" x14ac:dyDescent="0.2">
      <c r="A642" s="88">
        <f t="shared" si="10"/>
        <v>0</v>
      </c>
      <c r="B642" s="96"/>
      <c r="C642" s="96"/>
      <c r="D642" s="96"/>
      <c r="E642" s="96"/>
      <c r="F642" s="156"/>
      <c r="G642" s="156"/>
      <c r="H642" s="161"/>
      <c r="I642" s="66"/>
    </row>
    <row r="643" spans="1:9" hidden="1" x14ac:dyDescent="0.2">
      <c r="A643" s="88">
        <f t="shared" si="10"/>
        <v>0</v>
      </c>
      <c r="B643" s="96"/>
      <c r="C643" s="96"/>
      <c r="D643" s="96"/>
      <c r="E643" s="96"/>
      <c r="F643" s="156"/>
      <c r="G643" s="156"/>
      <c r="H643" s="161"/>
      <c r="I643" s="66"/>
    </row>
    <row r="644" spans="1:9" hidden="1" x14ac:dyDescent="0.2">
      <c r="A644" s="88">
        <f t="shared" si="10"/>
        <v>0</v>
      </c>
      <c r="B644" s="96"/>
      <c r="C644" s="96"/>
      <c r="D644" s="96"/>
      <c r="E644" s="96"/>
      <c r="F644" s="156"/>
      <c r="G644" s="156"/>
      <c r="H644" s="162"/>
      <c r="I644" s="152"/>
    </row>
    <row r="645" spans="1:9" hidden="1" x14ac:dyDescent="0.2">
      <c r="A645" s="88">
        <f t="shared" si="10"/>
        <v>0</v>
      </c>
      <c r="B645" s="96"/>
      <c r="C645" s="96"/>
      <c r="D645" s="96"/>
      <c r="E645" s="96"/>
      <c r="F645" s="156"/>
      <c r="G645" s="156"/>
      <c r="H645" s="161"/>
      <c r="I645" s="66"/>
    </row>
    <row r="646" spans="1:9" hidden="1" x14ac:dyDescent="0.2">
      <c r="A646" s="88">
        <f t="shared" si="10"/>
        <v>0</v>
      </c>
      <c r="B646" s="96"/>
      <c r="C646" s="96"/>
      <c r="D646" s="96"/>
      <c r="E646" s="96"/>
      <c r="F646" s="156"/>
      <c r="G646" s="156"/>
      <c r="H646" s="161"/>
      <c r="I646" s="66"/>
    </row>
    <row r="647" spans="1:9" hidden="1" x14ac:dyDescent="0.2">
      <c r="A647" s="88">
        <f t="shared" si="10"/>
        <v>0</v>
      </c>
      <c r="B647" s="96"/>
      <c r="C647" s="96"/>
      <c r="D647" s="96"/>
      <c r="E647" s="96"/>
      <c r="F647" s="156"/>
      <c r="G647" s="156"/>
      <c r="H647" s="161"/>
      <c r="I647" s="66"/>
    </row>
    <row r="648" spans="1:9" hidden="1" x14ac:dyDescent="0.2">
      <c r="A648" s="88">
        <f t="shared" si="10"/>
        <v>0</v>
      </c>
      <c r="B648" s="96"/>
      <c r="C648" s="96"/>
      <c r="D648" s="96"/>
      <c r="E648" s="96"/>
      <c r="F648" s="156"/>
      <c r="G648" s="156"/>
      <c r="H648" s="161"/>
      <c r="I648" s="66"/>
    </row>
    <row r="649" spans="1:9" hidden="1" x14ac:dyDescent="0.2">
      <c r="A649" s="88">
        <f t="shared" si="10"/>
        <v>0</v>
      </c>
      <c r="B649" s="96"/>
      <c r="C649" s="96"/>
      <c r="D649" s="96"/>
      <c r="E649" s="96"/>
      <c r="F649" s="156"/>
      <c r="G649" s="156"/>
      <c r="H649" s="162"/>
      <c r="I649" s="152"/>
    </row>
    <row r="650" spans="1:9" hidden="1" x14ac:dyDescent="0.2">
      <c r="A650" s="88">
        <f t="shared" si="10"/>
        <v>0</v>
      </c>
      <c r="B650" s="96"/>
      <c r="C650" s="96"/>
      <c r="D650" s="96"/>
      <c r="E650" s="96"/>
      <c r="F650" s="156"/>
      <c r="G650" s="156"/>
      <c r="H650" s="161"/>
      <c r="I650" s="66"/>
    </row>
    <row r="651" spans="1:9" hidden="1" x14ac:dyDescent="0.2">
      <c r="A651" s="88">
        <f t="shared" si="10"/>
        <v>0</v>
      </c>
      <c r="B651" s="96"/>
      <c r="C651" s="96"/>
      <c r="D651" s="96"/>
      <c r="E651" s="96"/>
      <c r="F651" s="156"/>
      <c r="G651" s="156"/>
      <c r="H651" s="161"/>
      <c r="I651" s="66"/>
    </row>
    <row r="652" spans="1:9" hidden="1" x14ac:dyDescent="0.2">
      <c r="A652" s="88">
        <f t="shared" si="10"/>
        <v>0</v>
      </c>
      <c r="B652" s="96"/>
      <c r="C652" s="96"/>
      <c r="D652" s="96"/>
      <c r="E652" s="96"/>
      <c r="F652" s="156"/>
      <c r="G652" s="156"/>
      <c r="H652" s="161"/>
      <c r="I652" s="66"/>
    </row>
    <row r="653" spans="1:9" hidden="1" x14ac:dyDescent="0.2">
      <c r="A653" s="88">
        <f t="shared" si="10"/>
        <v>0</v>
      </c>
      <c r="B653" s="96"/>
      <c r="C653" s="96"/>
      <c r="D653" s="96"/>
      <c r="E653" s="96"/>
      <c r="F653" s="156"/>
      <c r="G653" s="156"/>
      <c r="H653" s="161"/>
      <c r="I653" s="66"/>
    </row>
    <row r="654" spans="1:9" hidden="1" x14ac:dyDescent="0.2">
      <c r="A654" s="88">
        <f t="shared" si="10"/>
        <v>0</v>
      </c>
      <c r="B654" s="96"/>
      <c r="C654" s="96"/>
      <c r="D654" s="96"/>
      <c r="E654" s="96"/>
      <c r="F654" s="156"/>
      <c r="G654" s="156"/>
      <c r="H654" s="162"/>
      <c r="I654" s="152"/>
    </row>
    <row r="655" spans="1:9" hidden="1" x14ac:dyDescent="0.2">
      <c r="A655" s="88">
        <f t="shared" si="10"/>
        <v>0</v>
      </c>
      <c r="B655" s="96"/>
      <c r="C655" s="96"/>
      <c r="D655" s="96"/>
      <c r="E655" s="96"/>
      <c r="F655" s="156"/>
      <c r="G655" s="156"/>
      <c r="H655" s="161"/>
      <c r="I655" s="66"/>
    </row>
    <row r="656" spans="1:9" hidden="1" x14ac:dyDescent="0.2">
      <c r="A656" s="88">
        <f t="shared" si="10"/>
        <v>0</v>
      </c>
      <c r="B656" s="96"/>
      <c r="C656" s="96"/>
      <c r="D656" s="96"/>
      <c r="E656" s="96"/>
      <c r="F656" s="156"/>
      <c r="G656" s="156"/>
      <c r="H656" s="161"/>
      <c r="I656" s="66"/>
    </row>
    <row r="657" spans="1:9" hidden="1" x14ac:dyDescent="0.2">
      <c r="A657" s="88">
        <f t="shared" si="10"/>
        <v>0</v>
      </c>
      <c r="B657" s="96"/>
      <c r="C657" s="96"/>
      <c r="D657" s="96"/>
      <c r="E657" s="96"/>
      <c r="F657" s="156"/>
      <c r="G657" s="156"/>
      <c r="H657" s="161"/>
      <c r="I657" s="66"/>
    </row>
    <row r="658" spans="1:9" hidden="1" x14ac:dyDescent="0.2">
      <c r="A658" s="88">
        <f t="shared" si="10"/>
        <v>0</v>
      </c>
      <c r="B658" s="96"/>
      <c r="C658" s="96"/>
      <c r="D658" s="96"/>
      <c r="E658" s="96"/>
      <c r="F658" s="156"/>
      <c r="G658" s="156"/>
      <c r="H658" s="161"/>
      <c r="I658" s="66"/>
    </row>
    <row r="659" spans="1:9" hidden="1" x14ac:dyDescent="0.2">
      <c r="A659" s="88">
        <f t="shared" si="10"/>
        <v>0</v>
      </c>
      <c r="B659" s="96"/>
      <c r="C659" s="96"/>
      <c r="D659" s="96"/>
      <c r="E659" s="96"/>
      <c r="F659" s="156"/>
      <c r="G659" s="156"/>
      <c r="H659" s="162"/>
      <c r="I659" s="152"/>
    </row>
    <row r="660" spans="1:9" hidden="1" x14ac:dyDescent="0.2">
      <c r="A660" s="88">
        <f t="shared" si="10"/>
        <v>0</v>
      </c>
      <c r="B660" s="96"/>
      <c r="C660" s="96"/>
      <c r="D660" s="96"/>
      <c r="E660" s="96"/>
      <c r="F660" s="156"/>
      <c r="G660" s="156"/>
      <c r="H660" s="161"/>
      <c r="I660" s="66"/>
    </row>
    <row r="661" spans="1:9" hidden="1" x14ac:dyDescent="0.2">
      <c r="A661" s="88">
        <f t="shared" si="10"/>
        <v>0</v>
      </c>
      <c r="B661" s="96"/>
      <c r="C661" s="96"/>
      <c r="D661" s="96"/>
      <c r="E661" s="96"/>
      <c r="F661" s="156"/>
      <c r="G661" s="156"/>
      <c r="H661" s="161"/>
      <c r="I661" s="66"/>
    </row>
    <row r="662" spans="1:9" hidden="1" x14ac:dyDescent="0.2">
      <c r="A662" s="88">
        <f t="shared" si="10"/>
        <v>0</v>
      </c>
      <c r="B662" s="96"/>
      <c r="C662" s="96"/>
      <c r="D662" s="96"/>
      <c r="E662" s="96"/>
      <c r="F662" s="156"/>
      <c r="G662" s="156"/>
      <c r="H662" s="161"/>
      <c r="I662" s="66"/>
    </row>
    <row r="663" spans="1:9" hidden="1" x14ac:dyDescent="0.2">
      <c r="A663" s="88">
        <f t="shared" si="10"/>
        <v>0</v>
      </c>
      <c r="B663" s="96"/>
      <c r="C663" s="96"/>
      <c r="D663" s="96"/>
      <c r="E663" s="96"/>
      <c r="F663" s="156"/>
      <c r="G663" s="156"/>
      <c r="H663" s="161"/>
      <c r="I663" s="66"/>
    </row>
    <row r="664" spans="1:9" hidden="1" x14ac:dyDescent="0.2">
      <c r="A664" s="88">
        <f t="shared" si="10"/>
        <v>0</v>
      </c>
      <c r="B664" s="96"/>
      <c r="C664" s="96"/>
      <c r="D664" s="96"/>
      <c r="E664" s="96"/>
      <c r="F664" s="156"/>
      <c r="G664" s="156"/>
      <c r="H664" s="162"/>
      <c r="I664" s="152"/>
    </row>
    <row r="665" spans="1:9" hidden="1" x14ac:dyDescent="0.2">
      <c r="A665" s="88">
        <f t="shared" si="10"/>
        <v>0</v>
      </c>
      <c r="B665" s="96"/>
      <c r="C665" s="96"/>
      <c r="D665" s="96"/>
      <c r="E665" s="96"/>
      <c r="F665" s="156"/>
      <c r="G665" s="156"/>
      <c r="H665" s="161"/>
      <c r="I665" s="66"/>
    </row>
    <row r="666" spans="1:9" hidden="1" x14ac:dyDescent="0.2">
      <c r="A666" s="88">
        <f t="shared" si="10"/>
        <v>0</v>
      </c>
      <c r="B666" s="96"/>
      <c r="C666" s="96"/>
      <c r="D666" s="96"/>
      <c r="E666" s="96"/>
      <c r="F666" s="156"/>
      <c r="G666" s="156"/>
      <c r="H666" s="161"/>
      <c r="I666" s="66"/>
    </row>
    <row r="667" spans="1:9" hidden="1" x14ac:dyDescent="0.2">
      <c r="A667" s="88">
        <f t="shared" si="10"/>
        <v>0</v>
      </c>
      <c r="B667" s="96"/>
      <c r="C667" s="96"/>
      <c r="D667" s="96"/>
      <c r="E667" s="96"/>
      <c r="F667" s="156"/>
      <c r="G667" s="156"/>
      <c r="H667" s="161"/>
      <c r="I667" s="66"/>
    </row>
    <row r="668" spans="1:9" hidden="1" x14ac:dyDescent="0.2">
      <c r="A668" s="88">
        <f t="shared" si="10"/>
        <v>0</v>
      </c>
      <c r="B668" s="96"/>
      <c r="C668" s="96"/>
      <c r="D668" s="96"/>
      <c r="E668" s="96"/>
      <c r="F668" s="156"/>
      <c r="G668" s="156"/>
      <c r="H668" s="161"/>
      <c r="I668" s="66"/>
    </row>
    <row r="669" spans="1:9" hidden="1" x14ac:dyDescent="0.2">
      <c r="A669" s="88">
        <f t="shared" si="10"/>
        <v>0</v>
      </c>
      <c r="B669" s="96"/>
      <c r="C669" s="96"/>
      <c r="D669" s="96"/>
      <c r="E669" s="96"/>
      <c r="F669" s="156"/>
      <c r="G669" s="156"/>
      <c r="H669" s="162"/>
      <c r="I669" s="152"/>
    </row>
    <row r="670" spans="1:9" hidden="1" x14ac:dyDescent="0.2">
      <c r="A670" s="88">
        <f t="shared" si="10"/>
        <v>0</v>
      </c>
      <c r="B670" s="96"/>
      <c r="C670" s="96"/>
      <c r="D670" s="96"/>
      <c r="E670" s="96"/>
      <c r="F670" s="156"/>
      <c r="G670" s="156"/>
      <c r="H670" s="161"/>
      <c r="I670" s="66"/>
    </row>
    <row r="671" spans="1:9" hidden="1" x14ac:dyDescent="0.2">
      <c r="A671" s="88">
        <f t="shared" si="10"/>
        <v>0</v>
      </c>
      <c r="B671" s="96"/>
      <c r="C671" s="96"/>
      <c r="D671" s="96"/>
      <c r="E671" s="96"/>
      <c r="F671" s="156"/>
      <c r="G671" s="156"/>
      <c r="H671" s="161"/>
      <c r="I671" s="66"/>
    </row>
    <row r="672" spans="1:9" hidden="1" x14ac:dyDescent="0.2">
      <c r="A672" s="88">
        <f t="shared" si="10"/>
        <v>0</v>
      </c>
      <c r="B672" s="96"/>
      <c r="C672" s="96"/>
      <c r="D672" s="96"/>
      <c r="E672" s="96"/>
      <c r="F672" s="156"/>
      <c r="G672" s="156"/>
      <c r="H672" s="161"/>
      <c r="I672" s="66"/>
    </row>
    <row r="673" spans="1:9" hidden="1" x14ac:dyDescent="0.2">
      <c r="A673" s="88">
        <f t="shared" si="10"/>
        <v>0</v>
      </c>
      <c r="B673" s="96"/>
      <c r="C673" s="96"/>
      <c r="D673" s="96"/>
      <c r="E673" s="96"/>
      <c r="F673" s="156"/>
      <c r="G673" s="156"/>
      <c r="H673" s="161"/>
      <c r="I673" s="66"/>
    </row>
    <row r="674" spans="1:9" hidden="1" x14ac:dyDescent="0.2">
      <c r="A674" s="88">
        <f t="shared" si="10"/>
        <v>0</v>
      </c>
      <c r="B674" s="96"/>
      <c r="C674" s="96"/>
      <c r="D674" s="96"/>
      <c r="E674" s="96"/>
      <c r="F674" s="156"/>
      <c r="G674" s="156"/>
      <c r="H674" s="162"/>
      <c r="I674" s="152"/>
    </row>
    <row r="675" spans="1:9" hidden="1" x14ac:dyDescent="0.2">
      <c r="A675" s="88">
        <f t="shared" si="10"/>
        <v>0</v>
      </c>
      <c r="B675" s="96"/>
      <c r="C675" s="96"/>
      <c r="D675" s="96"/>
      <c r="E675" s="96"/>
      <c r="F675" s="156"/>
      <c r="G675" s="156"/>
      <c r="H675" s="161"/>
      <c r="I675" s="66"/>
    </row>
    <row r="676" spans="1:9" hidden="1" x14ac:dyDescent="0.2">
      <c r="A676" s="88">
        <f t="shared" ref="A676:A739" si="11">WEEKNUM(B676)</f>
        <v>0</v>
      </c>
      <c r="B676" s="96"/>
      <c r="C676" s="96"/>
      <c r="D676" s="96"/>
      <c r="E676" s="96"/>
      <c r="F676" s="156"/>
      <c r="G676" s="156"/>
      <c r="H676" s="161"/>
      <c r="I676" s="66"/>
    </row>
    <row r="677" spans="1:9" hidden="1" x14ac:dyDescent="0.2">
      <c r="A677" s="88">
        <f t="shared" si="11"/>
        <v>0</v>
      </c>
      <c r="B677" s="96"/>
      <c r="C677" s="96"/>
      <c r="D677" s="96"/>
      <c r="E677" s="96"/>
      <c r="F677" s="156"/>
      <c r="G677" s="156"/>
      <c r="H677" s="161"/>
      <c r="I677" s="66"/>
    </row>
    <row r="678" spans="1:9" hidden="1" x14ac:dyDescent="0.2">
      <c r="A678" s="88">
        <f t="shared" si="11"/>
        <v>0</v>
      </c>
      <c r="B678" s="96"/>
      <c r="C678" s="96"/>
      <c r="D678" s="96"/>
      <c r="E678" s="96"/>
      <c r="F678" s="156"/>
      <c r="G678" s="156"/>
      <c r="H678" s="161"/>
      <c r="I678" s="66"/>
    </row>
    <row r="679" spans="1:9" hidden="1" x14ac:dyDescent="0.2">
      <c r="A679" s="88">
        <f t="shared" si="11"/>
        <v>0</v>
      </c>
      <c r="B679" s="96"/>
      <c r="C679" s="96"/>
      <c r="D679" s="96"/>
      <c r="E679" s="96"/>
      <c r="F679" s="156"/>
      <c r="G679" s="156"/>
      <c r="H679" s="162"/>
      <c r="I679" s="152"/>
    </row>
    <row r="680" spans="1:9" hidden="1" x14ac:dyDescent="0.2">
      <c r="A680" s="88">
        <f t="shared" si="11"/>
        <v>0</v>
      </c>
      <c r="B680" s="96"/>
      <c r="C680" s="96"/>
      <c r="D680" s="96"/>
      <c r="E680" s="96"/>
      <c r="F680" s="156"/>
      <c r="G680" s="156"/>
      <c r="H680" s="161"/>
      <c r="I680" s="66"/>
    </row>
    <row r="681" spans="1:9" hidden="1" x14ac:dyDescent="0.2">
      <c r="A681" s="88">
        <f t="shared" si="11"/>
        <v>0</v>
      </c>
      <c r="B681" s="96"/>
      <c r="C681" s="96"/>
      <c r="D681" s="96"/>
      <c r="E681" s="96"/>
      <c r="F681" s="156"/>
      <c r="G681" s="156"/>
      <c r="H681" s="161"/>
      <c r="I681" s="66"/>
    </row>
    <row r="682" spans="1:9" hidden="1" x14ac:dyDescent="0.2">
      <c r="A682" s="88">
        <f t="shared" si="11"/>
        <v>0</v>
      </c>
      <c r="B682" s="96"/>
      <c r="C682" s="96"/>
      <c r="D682" s="96"/>
      <c r="E682" s="96"/>
      <c r="F682" s="156"/>
      <c r="G682" s="156"/>
      <c r="H682" s="161"/>
      <c r="I682" s="66"/>
    </row>
    <row r="683" spans="1:9" hidden="1" x14ac:dyDescent="0.2">
      <c r="A683" s="88">
        <f t="shared" si="11"/>
        <v>0</v>
      </c>
      <c r="B683" s="96"/>
      <c r="C683" s="96"/>
      <c r="D683" s="96"/>
      <c r="E683" s="96"/>
      <c r="F683" s="156"/>
      <c r="G683" s="156"/>
      <c r="H683" s="161"/>
      <c r="I683" s="66"/>
    </row>
    <row r="684" spans="1:9" hidden="1" x14ac:dyDescent="0.2">
      <c r="A684" s="88">
        <f t="shared" si="11"/>
        <v>0</v>
      </c>
      <c r="B684" s="96"/>
      <c r="C684" s="96"/>
      <c r="D684" s="96"/>
      <c r="E684" s="96"/>
      <c r="F684" s="156"/>
      <c r="G684" s="156"/>
      <c r="H684" s="162"/>
      <c r="I684" s="152"/>
    </row>
    <row r="685" spans="1:9" hidden="1" x14ac:dyDescent="0.2">
      <c r="A685" s="88">
        <f t="shared" si="11"/>
        <v>0</v>
      </c>
      <c r="B685" s="96"/>
      <c r="C685" s="96"/>
      <c r="D685" s="96"/>
      <c r="E685" s="96"/>
      <c r="F685" s="156"/>
      <c r="G685" s="156"/>
      <c r="H685" s="161"/>
      <c r="I685" s="66"/>
    </row>
    <row r="686" spans="1:9" hidden="1" x14ac:dyDescent="0.2">
      <c r="A686" s="88">
        <f t="shared" si="11"/>
        <v>0</v>
      </c>
      <c r="B686" s="96"/>
      <c r="C686" s="96"/>
      <c r="D686" s="96"/>
      <c r="E686" s="96"/>
      <c r="F686" s="156"/>
      <c r="G686" s="156"/>
      <c r="H686" s="161"/>
      <c r="I686" s="66"/>
    </row>
    <row r="687" spans="1:9" hidden="1" x14ac:dyDescent="0.2">
      <c r="A687" s="88">
        <f t="shared" si="11"/>
        <v>0</v>
      </c>
      <c r="B687" s="96"/>
      <c r="C687" s="96"/>
      <c r="D687" s="96"/>
      <c r="E687" s="96"/>
      <c r="F687" s="156"/>
      <c r="G687" s="156"/>
      <c r="H687" s="161"/>
      <c r="I687" s="66"/>
    </row>
    <row r="688" spans="1:9" hidden="1" x14ac:dyDescent="0.2">
      <c r="A688" s="88">
        <f t="shared" si="11"/>
        <v>0</v>
      </c>
      <c r="B688" s="96"/>
      <c r="C688" s="96"/>
      <c r="D688" s="96"/>
      <c r="E688" s="96"/>
      <c r="F688" s="156"/>
      <c r="G688" s="156"/>
      <c r="H688" s="161"/>
      <c r="I688" s="66"/>
    </row>
    <row r="689" spans="1:9" hidden="1" x14ac:dyDescent="0.2">
      <c r="A689" s="88">
        <f t="shared" si="11"/>
        <v>0</v>
      </c>
      <c r="B689" s="96"/>
      <c r="C689" s="96"/>
      <c r="D689" s="96"/>
      <c r="E689" s="96"/>
      <c r="F689" s="156"/>
      <c r="G689" s="156"/>
      <c r="H689" s="162"/>
      <c r="I689" s="152"/>
    </row>
    <row r="690" spans="1:9" hidden="1" x14ac:dyDescent="0.2">
      <c r="A690" s="88">
        <f t="shared" si="11"/>
        <v>0</v>
      </c>
      <c r="B690" s="96"/>
      <c r="C690" s="96"/>
      <c r="D690" s="96"/>
      <c r="E690" s="96"/>
      <c r="F690" s="156"/>
      <c r="G690" s="156"/>
      <c r="H690" s="161"/>
      <c r="I690" s="66"/>
    </row>
    <row r="691" spans="1:9" hidden="1" x14ac:dyDescent="0.2">
      <c r="A691" s="88">
        <f t="shared" si="11"/>
        <v>0</v>
      </c>
      <c r="B691" s="96"/>
      <c r="C691" s="96"/>
      <c r="D691" s="96"/>
      <c r="E691" s="96"/>
      <c r="F691" s="156"/>
      <c r="G691" s="156"/>
      <c r="H691" s="161"/>
      <c r="I691" s="66"/>
    </row>
    <row r="692" spans="1:9" hidden="1" x14ac:dyDescent="0.2">
      <c r="A692" s="88">
        <f t="shared" si="11"/>
        <v>0</v>
      </c>
      <c r="B692" s="96"/>
      <c r="C692" s="96"/>
      <c r="D692" s="96"/>
      <c r="E692" s="96"/>
      <c r="F692" s="156"/>
      <c r="G692" s="156"/>
      <c r="H692" s="161"/>
      <c r="I692" s="66"/>
    </row>
    <row r="693" spans="1:9" hidden="1" x14ac:dyDescent="0.2">
      <c r="A693" s="88">
        <f t="shared" si="11"/>
        <v>0</v>
      </c>
      <c r="B693" s="96"/>
      <c r="C693" s="96"/>
      <c r="D693" s="96"/>
      <c r="E693" s="96"/>
      <c r="F693" s="156"/>
      <c r="G693" s="156"/>
      <c r="H693" s="161"/>
      <c r="I693" s="66"/>
    </row>
    <row r="694" spans="1:9" hidden="1" x14ac:dyDescent="0.2">
      <c r="A694" s="88">
        <f t="shared" si="11"/>
        <v>0</v>
      </c>
      <c r="B694" s="96"/>
      <c r="C694" s="96"/>
      <c r="D694" s="96"/>
      <c r="E694" s="96"/>
      <c r="F694" s="156"/>
      <c r="G694" s="156"/>
      <c r="H694" s="162"/>
      <c r="I694" s="152"/>
    </row>
    <row r="695" spans="1:9" hidden="1" x14ac:dyDescent="0.2">
      <c r="A695" s="88">
        <f t="shared" si="11"/>
        <v>0</v>
      </c>
      <c r="B695" s="96"/>
      <c r="C695" s="96"/>
      <c r="D695" s="96"/>
      <c r="E695" s="96"/>
      <c r="F695" s="156"/>
      <c r="G695" s="156"/>
      <c r="H695" s="161"/>
      <c r="I695" s="66"/>
    </row>
    <row r="696" spans="1:9" hidden="1" x14ac:dyDescent="0.2">
      <c r="A696" s="88">
        <f t="shared" si="11"/>
        <v>0</v>
      </c>
      <c r="B696" s="96"/>
      <c r="C696" s="96"/>
      <c r="D696" s="96"/>
      <c r="E696" s="96"/>
      <c r="F696" s="156"/>
      <c r="G696" s="156"/>
      <c r="H696" s="161"/>
      <c r="I696" s="66"/>
    </row>
    <row r="697" spans="1:9" hidden="1" x14ac:dyDescent="0.2">
      <c r="A697" s="88">
        <f t="shared" si="11"/>
        <v>0</v>
      </c>
      <c r="B697" s="96"/>
      <c r="C697" s="96"/>
      <c r="D697" s="96"/>
      <c r="E697" s="96"/>
      <c r="F697" s="156"/>
      <c r="G697" s="156"/>
      <c r="H697" s="161"/>
      <c r="I697" s="66"/>
    </row>
    <row r="698" spans="1:9" hidden="1" x14ac:dyDescent="0.2">
      <c r="A698" s="88">
        <f t="shared" si="11"/>
        <v>0</v>
      </c>
      <c r="B698" s="96"/>
      <c r="C698" s="96"/>
      <c r="D698" s="96"/>
      <c r="E698" s="96"/>
      <c r="F698" s="156"/>
      <c r="G698" s="156"/>
      <c r="H698" s="161"/>
      <c r="I698" s="66"/>
    </row>
    <row r="699" spans="1:9" hidden="1" x14ac:dyDescent="0.2">
      <c r="A699" s="88">
        <f t="shared" si="11"/>
        <v>0</v>
      </c>
      <c r="B699" s="96"/>
      <c r="C699" s="96"/>
      <c r="D699" s="96"/>
      <c r="E699" s="96"/>
      <c r="F699" s="156"/>
      <c r="G699" s="156"/>
      <c r="H699" s="162"/>
      <c r="I699" s="152"/>
    </row>
    <row r="700" spans="1:9" hidden="1" x14ac:dyDescent="0.2">
      <c r="A700" s="88">
        <f t="shared" si="11"/>
        <v>0</v>
      </c>
      <c r="B700" s="96"/>
      <c r="C700" s="96"/>
      <c r="D700" s="96"/>
      <c r="E700" s="96"/>
      <c r="F700" s="156"/>
      <c r="G700" s="156"/>
      <c r="H700" s="161"/>
      <c r="I700" s="66"/>
    </row>
    <row r="701" spans="1:9" hidden="1" x14ac:dyDescent="0.2">
      <c r="A701" s="88">
        <f t="shared" si="11"/>
        <v>0</v>
      </c>
      <c r="B701" s="96"/>
      <c r="C701" s="96"/>
      <c r="D701" s="96"/>
      <c r="E701" s="96"/>
      <c r="F701" s="156"/>
      <c r="G701" s="156"/>
      <c r="H701" s="161"/>
      <c r="I701" s="66"/>
    </row>
    <row r="702" spans="1:9" hidden="1" x14ac:dyDescent="0.2">
      <c r="A702" s="88">
        <f t="shared" si="11"/>
        <v>0</v>
      </c>
      <c r="B702" s="96"/>
      <c r="C702" s="96"/>
      <c r="D702" s="96"/>
      <c r="E702" s="96"/>
      <c r="F702" s="156"/>
      <c r="G702" s="156"/>
      <c r="H702" s="161"/>
      <c r="I702" s="66"/>
    </row>
    <row r="703" spans="1:9" hidden="1" x14ac:dyDescent="0.2">
      <c r="A703" s="88">
        <f t="shared" si="11"/>
        <v>0</v>
      </c>
      <c r="B703" s="96"/>
      <c r="C703" s="96"/>
      <c r="D703" s="96"/>
      <c r="E703" s="96"/>
      <c r="F703" s="156"/>
      <c r="G703" s="156"/>
      <c r="H703" s="161"/>
      <c r="I703" s="66"/>
    </row>
    <row r="704" spans="1:9" hidden="1" x14ac:dyDescent="0.2">
      <c r="A704" s="88">
        <f t="shared" si="11"/>
        <v>0</v>
      </c>
      <c r="B704" s="96"/>
      <c r="C704" s="96"/>
      <c r="D704" s="96"/>
      <c r="E704" s="96"/>
      <c r="F704" s="156"/>
      <c r="G704" s="156"/>
      <c r="H704" s="162"/>
      <c r="I704" s="152"/>
    </row>
    <row r="705" spans="1:9" hidden="1" x14ac:dyDescent="0.2">
      <c r="A705" s="88">
        <f t="shared" si="11"/>
        <v>0</v>
      </c>
      <c r="B705" s="96"/>
      <c r="C705" s="96"/>
      <c r="D705" s="96"/>
      <c r="E705" s="96"/>
      <c r="F705" s="156"/>
      <c r="G705" s="156"/>
      <c r="H705" s="161"/>
      <c r="I705" s="66"/>
    </row>
    <row r="706" spans="1:9" hidden="1" x14ac:dyDescent="0.2">
      <c r="A706" s="88">
        <f t="shared" si="11"/>
        <v>0</v>
      </c>
      <c r="B706" s="96"/>
      <c r="C706" s="96"/>
      <c r="D706" s="96"/>
      <c r="E706" s="96"/>
      <c r="F706" s="156"/>
      <c r="G706" s="156"/>
      <c r="H706" s="161"/>
      <c r="I706" s="66"/>
    </row>
    <row r="707" spans="1:9" hidden="1" x14ac:dyDescent="0.2">
      <c r="A707" s="88">
        <f t="shared" si="11"/>
        <v>0</v>
      </c>
      <c r="B707" s="96"/>
      <c r="C707" s="96"/>
      <c r="D707" s="96"/>
      <c r="E707" s="96"/>
      <c r="F707" s="156"/>
      <c r="G707" s="156"/>
      <c r="H707" s="161"/>
      <c r="I707" s="66"/>
    </row>
    <row r="708" spans="1:9" hidden="1" x14ac:dyDescent="0.2">
      <c r="A708" s="88">
        <f t="shared" si="11"/>
        <v>0</v>
      </c>
      <c r="B708" s="96"/>
      <c r="C708" s="96"/>
      <c r="D708" s="96"/>
      <c r="E708" s="96"/>
      <c r="F708" s="156"/>
      <c r="G708" s="156"/>
      <c r="H708" s="161"/>
      <c r="I708" s="66"/>
    </row>
    <row r="709" spans="1:9" hidden="1" x14ac:dyDescent="0.2">
      <c r="A709" s="88">
        <f t="shared" si="11"/>
        <v>0</v>
      </c>
      <c r="B709" s="96"/>
      <c r="C709" s="96"/>
      <c r="D709" s="96"/>
      <c r="E709" s="96"/>
      <c r="F709" s="156"/>
      <c r="G709" s="156"/>
      <c r="H709" s="162"/>
      <c r="I709" s="152"/>
    </row>
    <row r="710" spans="1:9" hidden="1" x14ac:dyDescent="0.2">
      <c r="A710" s="88">
        <f t="shared" si="11"/>
        <v>0</v>
      </c>
      <c r="B710" s="96"/>
      <c r="C710" s="96"/>
      <c r="D710" s="96"/>
      <c r="E710" s="96"/>
      <c r="F710" s="156"/>
      <c r="G710" s="156"/>
      <c r="H710" s="161"/>
      <c r="I710" s="66"/>
    </row>
    <row r="711" spans="1:9" hidden="1" x14ac:dyDescent="0.2">
      <c r="A711" s="88">
        <f t="shared" si="11"/>
        <v>0</v>
      </c>
      <c r="B711" s="96"/>
      <c r="C711" s="96"/>
      <c r="D711" s="96"/>
      <c r="E711" s="96"/>
      <c r="F711" s="156"/>
      <c r="G711" s="156"/>
      <c r="H711" s="161"/>
      <c r="I711" s="66"/>
    </row>
    <row r="712" spans="1:9" hidden="1" x14ac:dyDescent="0.2">
      <c r="A712" s="88">
        <f t="shared" si="11"/>
        <v>0</v>
      </c>
      <c r="B712" s="96"/>
      <c r="C712" s="96"/>
      <c r="D712" s="96"/>
      <c r="E712" s="96"/>
      <c r="F712" s="156"/>
      <c r="G712" s="156"/>
      <c r="H712" s="161"/>
      <c r="I712" s="66"/>
    </row>
    <row r="713" spans="1:9" hidden="1" x14ac:dyDescent="0.2">
      <c r="A713" s="88">
        <f t="shared" si="11"/>
        <v>0</v>
      </c>
      <c r="B713" s="96"/>
      <c r="C713" s="96"/>
      <c r="D713" s="96"/>
      <c r="E713" s="96"/>
      <c r="F713" s="156"/>
      <c r="G713" s="156"/>
      <c r="H713" s="161"/>
      <c r="I713" s="66"/>
    </row>
    <row r="714" spans="1:9" hidden="1" x14ac:dyDescent="0.2">
      <c r="A714" s="88">
        <f t="shared" si="11"/>
        <v>0</v>
      </c>
      <c r="B714" s="96"/>
      <c r="C714" s="96"/>
      <c r="D714" s="96"/>
      <c r="E714" s="96"/>
      <c r="F714" s="156"/>
      <c r="G714" s="156"/>
      <c r="H714" s="162"/>
      <c r="I714" s="152"/>
    </row>
    <row r="715" spans="1:9" hidden="1" x14ac:dyDescent="0.2">
      <c r="A715" s="88">
        <f t="shared" si="11"/>
        <v>0</v>
      </c>
      <c r="B715" s="96"/>
      <c r="C715" s="96"/>
      <c r="D715" s="96"/>
      <c r="E715" s="96"/>
      <c r="F715" s="156"/>
      <c r="G715" s="156"/>
      <c r="H715" s="161"/>
      <c r="I715" s="66"/>
    </row>
    <row r="716" spans="1:9" hidden="1" x14ac:dyDescent="0.2">
      <c r="A716" s="88">
        <f t="shared" si="11"/>
        <v>0</v>
      </c>
      <c r="B716" s="96"/>
      <c r="C716" s="96"/>
      <c r="D716" s="96"/>
      <c r="E716" s="96"/>
      <c r="F716" s="156"/>
      <c r="G716" s="156"/>
      <c r="H716" s="161"/>
      <c r="I716" s="66"/>
    </row>
    <row r="717" spans="1:9" hidden="1" x14ac:dyDescent="0.2">
      <c r="A717" s="88">
        <f t="shared" si="11"/>
        <v>0</v>
      </c>
      <c r="B717" s="96"/>
      <c r="C717" s="96"/>
      <c r="D717" s="96"/>
      <c r="E717" s="96"/>
      <c r="F717" s="156"/>
      <c r="G717" s="156"/>
      <c r="H717" s="161"/>
      <c r="I717" s="66"/>
    </row>
    <row r="718" spans="1:9" hidden="1" x14ac:dyDescent="0.2">
      <c r="A718" s="88">
        <f t="shared" si="11"/>
        <v>0</v>
      </c>
      <c r="B718" s="96"/>
      <c r="C718" s="96"/>
      <c r="D718" s="96"/>
      <c r="E718" s="96"/>
      <c r="F718" s="156"/>
      <c r="G718" s="156"/>
      <c r="H718" s="161"/>
      <c r="I718" s="66"/>
    </row>
    <row r="719" spans="1:9" hidden="1" x14ac:dyDescent="0.2">
      <c r="A719" s="88">
        <f t="shared" si="11"/>
        <v>0</v>
      </c>
      <c r="B719" s="96"/>
      <c r="C719" s="96"/>
      <c r="D719" s="96"/>
      <c r="E719" s="96"/>
      <c r="F719" s="156"/>
      <c r="G719" s="156"/>
      <c r="H719" s="162"/>
      <c r="I719" s="152"/>
    </row>
    <row r="720" spans="1:9" hidden="1" x14ac:dyDescent="0.2">
      <c r="A720" s="88">
        <f t="shared" si="11"/>
        <v>0</v>
      </c>
      <c r="B720" s="96"/>
      <c r="C720" s="96"/>
      <c r="D720" s="96"/>
      <c r="E720" s="96"/>
      <c r="F720" s="156"/>
      <c r="G720" s="156"/>
      <c r="H720" s="161"/>
      <c r="I720" s="66"/>
    </row>
    <row r="721" spans="1:9" hidden="1" x14ac:dyDescent="0.2">
      <c r="A721" s="88">
        <f t="shared" si="11"/>
        <v>0</v>
      </c>
      <c r="B721" s="96"/>
      <c r="C721" s="96"/>
      <c r="D721" s="96"/>
      <c r="E721" s="96"/>
      <c r="F721" s="156"/>
      <c r="G721" s="156"/>
      <c r="H721" s="161"/>
      <c r="I721" s="66"/>
    </row>
    <row r="722" spans="1:9" hidden="1" x14ac:dyDescent="0.2">
      <c r="A722" s="88">
        <f t="shared" si="11"/>
        <v>0</v>
      </c>
      <c r="B722" s="96"/>
      <c r="C722" s="96"/>
      <c r="D722" s="96"/>
      <c r="E722" s="96"/>
      <c r="F722" s="156"/>
      <c r="G722" s="156"/>
      <c r="H722" s="161"/>
      <c r="I722" s="66"/>
    </row>
    <row r="723" spans="1:9" hidden="1" x14ac:dyDescent="0.2">
      <c r="A723" s="88">
        <f t="shared" si="11"/>
        <v>0</v>
      </c>
      <c r="B723" s="96"/>
      <c r="C723" s="96"/>
      <c r="D723" s="96"/>
      <c r="E723" s="96"/>
      <c r="F723" s="156"/>
      <c r="G723" s="156"/>
      <c r="H723" s="161"/>
      <c r="I723" s="66"/>
    </row>
    <row r="724" spans="1:9" hidden="1" x14ac:dyDescent="0.2">
      <c r="A724" s="88">
        <f t="shared" si="11"/>
        <v>0</v>
      </c>
      <c r="B724" s="96"/>
      <c r="C724" s="96"/>
      <c r="D724" s="96"/>
      <c r="E724" s="96"/>
      <c r="F724" s="156"/>
      <c r="G724" s="156"/>
      <c r="H724" s="162"/>
      <c r="I724" s="152"/>
    </row>
    <row r="725" spans="1:9" hidden="1" x14ac:dyDescent="0.2">
      <c r="A725" s="88">
        <f t="shared" si="11"/>
        <v>0</v>
      </c>
      <c r="B725" s="96"/>
      <c r="C725" s="96"/>
      <c r="D725" s="96"/>
      <c r="E725" s="96"/>
      <c r="F725" s="156"/>
      <c r="G725" s="156"/>
      <c r="H725" s="161"/>
      <c r="I725" s="66"/>
    </row>
    <row r="726" spans="1:9" hidden="1" x14ac:dyDescent="0.2">
      <c r="A726" s="88">
        <f t="shared" si="11"/>
        <v>0</v>
      </c>
      <c r="B726" s="96"/>
      <c r="C726" s="96"/>
      <c r="D726" s="96"/>
      <c r="E726" s="96"/>
      <c r="F726" s="156"/>
      <c r="G726" s="156"/>
      <c r="H726" s="161"/>
      <c r="I726" s="66"/>
    </row>
    <row r="727" spans="1:9" hidden="1" x14ac:dyDescent="0.2">
      <c r="A727" s="88">
        <f t="shared" si="11"/>
        <v>0</v>
      </c>
      <c r="B727" s="96"/>
      <c r="C727" s="96"/>
      <c r="D727" s="96"/>
      <c r="E727" s="96"/>
      <c r="F727" s="156"/>
      <c r="G727" s="156"/>
      <c r="H727" s="161"/>
      <c r="I727" s="66"/>
    </row>
    <row r="728" spans="1:9" hidden="1" x14ac:dyDescent="0.2">
      <c r="A728" s="88">
        <f t="shared" si="11"/>
        <v>0</v>
      </c>
      <c r="B728" s="96"/>
      <c r="C728" s="96"/>
      <c r="D728" s="96"/>
      <c r="E728" s="96"/>
      <c r="F728" s="156"/>
      <c r="G728" s="156"/>
      <c r="H728" s="161"/>
      <c r="I728" s="66"/>
    </row>
    <row r="729" spans="1:9" hidden="1" x14ac:dyDescent="0.2">
      <c r="A729" s="88">
        <f t="shared" si="11"/>
        <v>0</v>
      </c>
      <c r="B729" s="96"/>
      <c r="C729" s="96"/>
      <c r="D729" s="96"/>
      <c r="E729" s="96"/>
      <c r="F729" s="156"/>
      <c r="G729" s="156"/>
      <c r="H729" s="162"/>
      <c r="I729" s="152"/>
    </row>
    <row r="730" spans="1:9" hidden="1" x14ac:dyDescent="0.2">
      <c r="A730" s="88">
        <f t="shared" si="11"/>
        <v>0</v>
      </c>
      <c r="B730" s="96"/>
      <c r="C730" s="96"/>
      <c r="D730" s="96"/>
      <c r="E730" s="96"/>
      <c r="F730" s="156"/>
      <c r="G730" s="156"/>
      <c r="H730" s="161"/>
      <c r="I730" s="66"/>
    </row>
    <row r="731" spans="1:9" hidden="1" x14ac:dyDescent="0.2">
      <c r="A731" s="88">
        <f t="shared" si="11"/>
        <v>0</v>
      </c>
      <c r="B731" s="96"/>
      <c r="C731" s="96"/>
      <c r="D731" s="96"/>
      <c r="E731" s="96"/>
      <c r="F731" s="156"/>
      <c r="G731" s="156"/>
      <c r="H731" s="161"/>
      <c r="I731" s="66"/>
    </row>
    <row r="732" spans="1:9" hidden="1" x14ac:dyDescent="0.2">
      <c r="A732" s="88">
        <f t="shared" si="11"/>
        <v>0</v>
      </c>
      <c r="B732" s="96"/>
      <c r="C732" s="96"/>
      <c r="D732" s="96"/>
      <c r="E732" s="96"/>
      <c r="F732" s="156"/>
      <c r="G732" s="156"/>
      <c r="H732" s="161"/>
      <c r="I732" s="66"/>
    </row>
    <row r="733" spans="1:9" hidden="1" x14ac:dyDescent="0.2">
      <c r="A733" s="88">
        <f t="shared" si="11"/>
        <v>0</v>
      </c>
      <c r="B733" s="96"/>
      <c r="C733" s="96"/>
      <c r="D733" s="96"/>
      <c r="E733" s="96"/>
      <c r="F733" s="156"/>
      <c r="G733" s="156"/>
      <c r="H733" s="161"/>
      <c r="I733" s="66"/>
    </row>
    <row r="734" spans="1:9" hidden="1" x14ac:dyDescent="0.2">
      <c r="A734" s="88">
        <f t="shared" si="11"/>
        <v>0</v>
      </c>
      <c r="B734" s="96"/>
      <c r="C734" s="96"/>
      <c r="D734" s="96"/>
      <c r="E734" s="96"/>
      <c r="F734" s="156"/>
      <c r="G734" s="156"/>
      <c r="H734" s="162"/>
      <c r="I734" s="152"/>
    </row>
    <row r="735" spans="1:9" hidden="1" x14ac:dyDescent="0.2">
      <c r="A735" s="88">
        <f t="shared" si="11"/>
        <v>0</v>
      </c>
      <c r="B735" s="96"/>
      <c r="C735" s="96"/>
      <c r="D735" s="96"/>
      <c r="E735" s="96"/>
      <c r="F735" s="156"/>
      <c r="G735" s="156"/>
      <c r="H735" s="161"/>
      <c r="I735" s="66"/>
    </row>
    <row r="736" spans="1:9" hidden="1" x14ac:dyDescent="0.2">
      <c r="A736" s="88">
        <f t="shared" si="11"/>
        <v>0</v>
      </c>
      <c r="B736" s="96"/>
      <c r="C736" s="96"/>
      <c r="D736" s="96"/>
      <c r="E736" s="96"/>
      <c r="F736" s="156"/>
      <c r="G736" s="156"/>
      <c r="H736" s="161"/>
      <c r="I736" s="66"/>
    </row>
    <row r="737" spans="1:9" hidden="1" x14ac:dyDescent="0.2">
      <c r="A737" s="88">
        <f t="shared" si="11"/>
        <v>0</v>
      </c>
      <c r="B737" s="96"/>
      <c r="C737" s="96"/>
      <c r="D737" s="96"/>
      <c r="E737" s="96"/>
      <c r="F737" s="156"/>
      <c r="G737" s="156"/>
      <c r="H737" s="161"/>
      <c r="I737" s="66"/>
    </row>
    <row r="738" spans="1:9" hidden="1" x14ac:dyDescent="0.2">
      <c r="A738" s="88">
        <f t="shared" si="11"/>
        <v>0</v>
      </c>
      <c r="B738" s="96"/>
      <c r="C738" s="96"/>
      <c r="D738" s="96"/>
      <c r="E738" s="96"/>
      <c r="F738" s="156"/>
      <c r="G738" s="156"/>
      <c r="H738" s="161"/>
      <c r="I738" s="66"/>
    </row>
    <row r="739" spans="1:9" hidden="1" x14ac:dyDescent="0.2">
      <c r="A739" s="88">
        <f t="shared" si="11"/>
        <v>0</v>
      </c>
      <c r="B739" s="96"/>
      <c r="C739" s="96"/>
      <c r="D739" s="96"/>
      <c r="E739" s="96"/>
      <c r="F739" s="156"/>
      <c r="G739" s="156"/>
      <c r="H739" s="162"/>
      <c r="I739" s="152"/>
    </row>
    <row r="740" spans="1:9" hidden="1" x14ac:dyDescent="0.2">
      <c r="A740" s="88">
        <f t="shared" ref="A740:A778" si="12">WEEKNUM(B740)</f>
        <v>0</v>
      </c>
      <c r="B740" s="96"/>
      <c r="C740" s="96"/>
      <c r="D740" s="96"/>
      <c r="E740" s="96"/>
      <c r="F740" s="156"/>
      <c r="G740" s="156"/>
      <c r="H740" s="161"/>
      <c r="I740" s="66"/>
    </row>
    <row r="741" spans="1:9" hidden="1" x14ac:dyDescent="0.2">
      <c r="A741" s="88">
        <f t="shared" si="12"/>
        <v>0</v>
      </c>
      <c r="B741" s="96"/>
      <c r="C741" s="96"/>
      <c r="D741" s="96"/>
      <c r="E741" s="96"/>
      <c r="F741" s="156"/>
      <c r="G741" s="156"/>
      <c r="H741" s="161"/>
      <c r="I741" s="66"/>
    </row>
    <row r="742" spans="1:9" hidden="1" x14ac:dyDescent="0.2">
      <c r="A742" s="88">
        <f t="shared" si="12"/>
        <v>0</v>
      </c>
      <c r="B742" s="96"/>
      <c r="C742" s="96"/>
      <c r="D742" s="96"/>
      <c r="E742" s="96"/>
      <c r="F742" s="156"/>
      <c r="G742" s="156"/>
      <c r="H742" s="161"/>
      <c r="I742" s="66"/>
    </row>
    <row r="743" spans="1:9" hidden="1" x14ac:dyDescent="0.2">
      <c r="A743" s="88">
        <f t="shared" si="12"/>
        <v>0</v>
      </c>
      <c r="B743" s="96"/>
      <c r="C743" s="96"/>
      <c r="D743" s="96"/>
      <c r="E743" s="96"/>
      <c r="F743" s="156"/>
      <c r="G743" s="156"/>
      <c r="H743" s="161"/>
      <c r="I743" s="66"/>
    </row>
    <row r="744" spans="1:9" hidden="1" x14ac:dyDescent="0.2">
      <c r="A744" s="88">
        <f t="shared" si="12"/>
        <v>0</v>
      </c>
      <c r="B744" s="96"/>
      <c r="C744" s="96"/>
      <c r="D744" s="96"/>
      <c r="E744" s="96"/>
      <c r="F744" s="156"/>
      <c r="G744" s="156"/>
      <c r="H744" s="162"/>
      <c r="I744" s="152"/>
    </row>
    <row r="745" spans="1:9" hidden="1" x14ac:dyDescent="0.2">
      <c r="A745" s="88">
        <f t="shared" si="12"/>
        <v>0</v>
      </c>
      <c r="B745" s="96"/>
      <c r="C745" s="96"/>
      <c r="D745" s="96"/>
      <c r="E745" s="96"/>
      <c r="F745" s="156"/>
      <c r="G745" s="156"/>
      <c r="H745" s="161"/>
      <c r="I745" s="66"/>
    </row>
    <row r="746" spans="1:9" hidden="1" x14ac:dyDescent="0.2">
      <c r="A746" s="88">
        <f t="shared" si="12"/>
        <v>0</v>
      </c>
      <c r="B746" s="96"/>
      <c r="C746" s="96"/>
      <c r="D746" s="96"/>
      <c r="E746" s="96"/>
      <c r="F746" s="156"/>
      <c r="G746" s="156"/>
      <c r="H746" s="161"/>
      <c r="I746" s="66"/>
    </row>
    <row r="747" spans="1:9" hidden="1" x14ac:dyDescent="0.2">
      <c r="A747" s="88">
        <f t="shared" si="12"/>
        <v>0</v>
      </c>
      <c r="B747" s="96"/>
      <c r="C747" s="96"/>
      <c r="D747" s="96"/>
      <c r="E747" s="96"/>
      <c r="F747" s="156"/>
      <c r="G747" s="156"/>
      <c r="H747" s="161"/>
      <c r="I747" s="66"/>
    </row>
    <row r="748" spans="1:9" hidden="1" x14ac:dyDescent="0.2">
      <c r="A748" s="88">
        <f t="shared" si="12"/>
        <v>0</v>
      </c>
      <c r="B748" s="96"/>
      <c r="C748" s="96"/>
      <c r="D748" s="96"/>
      <c r="E748" s="96"/>
      <c r="F748" s="156"/>
      <c r="G748" s="156"/>
      <c r="H748" s="161"/>
      <c r="I748" s="66"/>
    </row>
    <row r="749" spans="1:9" hidden="1" x14ac:dyDescent="0.2">
      <c r="A749" s="88">
        <f t="shared" si="12"/>
        <v>0</v>
      </c>
      <c r="B749" s="96"/>
      <c r="C749" s="96"/>
      <c r="D749" s="96"/>
      <c r="E749" s="96"/>
      <c r="F749" s="156"/>
      <c r="G749" s="156"/>
      <c r="H749" s="162"/>
      <c r="I749" s="152"/>
    </row>
    <row r="750" spans="1:9" hidden="1" x14ac:dyDescent="0.2">
      <c r="A750" s="88">
        <f t="shared" si="12"/>
        <v>0</v>
      </c>
      <c r="B750" s="96"/>
      <c r="C750" s="96"/>
      <c r="D750" s="96"/>
      <c r="E750" s="96"/>
      <c r="F750" s="156"/>
      <c r="G750" s="156"/>
      <c r="H750" s="161"/>
      <c r="I750" s="66"/>
    </row>
    <row r="751" spans="1:9" hidden="1" x14ac:dyDescent="0.2">
      <c r="A751" s="88">
        <f t="shared" si="12"/>
        <v>0</v>
      </c>
      <c r="B751" s="96"/>
      <c r="C751" s="96"/>
      <c r="D751" s="96"/>
      <c r="E751" s="96"/>
      <c r="F751" s="156"/>
      <c r="G751" s="156"/>
      <c r="H751" s="161"/>
      <c r="I751" s="66"/>
    </row>
    <row r="752" spans="1:9" hidden="1" x14ac:dyDescent="0.2">
      <c r="A752" s="88">
        <f t="shared" si="12"/>
        <v>0</v>
      </c>
      <c r="B752" s="96"/>
      <c r="C752" s="96"/>
      <c r="D752" s="96"/>
      <c r="E752" s="96"/>
      <c r="F752" s="156"/>
      <c r="G752" s="156"/>
      <c r="H752" s="161"/>
      <c r="I752" s="66"/>
    </row>
    <row r="753" spans="1:9" hidden="1" x14ac:dyDescent="0.2">
      <c r="A753" s="88">
        <f t="shared" si="12"/>
        <v>0</v>
      </c>
      <c r="B753" s="96"/>
      <c r="C753" s="96"/>
      <c r="D753" s="96"/>
      <c r="E753" s="96"/>
      <c r="F753" s="156"/>
      <c r="G753" s="156"/>
      <c r="H753" s="161"/>
      <c r="I753" s="66"/>
    </row>
    <row r="754" spans="1:9" hidden="1" x14ac:dyDescent="0.2">
      <c r="A754" s="88">
        <f t="shared" si="12"/>
        <v>0</v>
      </c>
      <c r="B754" s="96"/>
      <c r="C754" s="96"/>
      <c r="D754" s="96"/>
      <c r="E754" s="96"/>
      <c r="F754" s="156"/>
      <c r="G754" s="156"/>
      <c r="H754" s="162"/>
      <c r="I754" s="152"/>
    </row>
    <row r="755" spans="1:9" hidden="1" x14ac:dyDescent="0.2">
      <c r="A755" s="88">
        <f t="shared" si="12"/>
        <v>0</v>
      </c>
      <c r="B755" s="96"/>
      <c r="C755" s="96"/>
      <c r="D755" s="96"/>
      <c r="E755" s="96"/>
      <c r="F755" s="156"/>
      <c r="G755" s="156"/>
      <c r="H755" s="161"/>
      <c r="I755" s="66"/>
    </row>
    <row r="756" spans="1:9" hidden="1" x14ac:dyDescent="0.2">
      <c r="A756" s="88">
        <f t="shared" si="12"/>
        <v>0</v>
      </c>
      <c r="B756" s="96"/>
      <c r="C756" s="96"/>
      <c r="D756" s="96"/>
      <c r="E756" s="96"/>
      <c r="F756" s="156"/>
      <c r="G756" s="156"/>
      <c r="H756" s="161"/>
      <c r="I756" s="66"/>
    </row>
    <row r="757" spans="1:9" hidden="1" x14ac:dyDescent="0.2">
      <c r="A757" s="88">
        <f t="shared" si="12"/>
        <v>0</v>
      </c>
      <c r="B757" s="96"/>
      <c r="C757" s="96"/>
      <c r="D757" s="96"/>
      <c r="E757" s="96"/>
      <c r="F757" s="156"/>
      <c r="G757" s="156"/>
      <c r="H757" s="161"/>
      <c r="I757" s="66"/>
    </row>
    <row r="758" spans="1:9" hidden="1" x14ac:dyDescent="0.2">
      <c r="A758" s="88">
        <f t="shared" si="12"/>
        <v>0</v>
      </c>
      <c r="B758" s="96"/>
      <c r="C758" s="96"/>
      <c r="D758" s="96"/>
      <c r="E758" s="96"/>
      <c r="F758" s="156"/>
      <c r="G758" s="156"/>
      <c r="H758" s="161"/>
      <c r="I758" s="66"/>
    </row>
    <row r="759" spans="1:9" hidden="1" x14ac:dyDescent="0.2">
      <c r="A759" s="88">
        <f t="shared" si="12"/>
        <v>0</v>
      </c>
      <c r="B759" s="96"/>
      <c r="C759" s="96"/>
      <c r="D759" s="96"/>
      <c r="E759" s="96"/>
      <c r="F759" s="156"/>
      <c r="G759" s="156"/>
      <c r="H759" s="162"/>
      <c r="I759" s="152"/>
    </row>
    <row r="760" spans="1:9" hidden="1" x14ac:dyDescent="0.2">
      <c r="A760" s="88">
        <f t="shared" si="12"/>
        <v>0</v>
      </c>
      <c r="B760" s="96"/>
      <c r="C760" s="96"/>
      <c r="D760" s="96"/>
      <c r="E760" s="96"/>
      <c r="F760" s="156"/>
      <c r="G760" s="156"/>
      <c r="H760" s="161"/>
      <c r="I760" s="66"/>
    </row>
    <row r="761" spans="1:9" hidden="1" x14ac:dyDescent="0.2">
      <c r="A761" s="88">
        <f t="shared" si="12"/>
        <v>0</v>
      </c>
      <c r="B761" s="96"/>
      <c r="C761" s="96"/>
      <c r="D761" s="96"/>
      <c r="E761" s="96"/>
      <c r="F761" s="156"/>
      <c r="G761" s="156"/>
      <c r="H761" s="161"/>
      <c r="I761" s="66"/>
    </row>
    <row r="762" spans="1:9" hidden="1" x14ac:dyDescent="0.2">
      <c r="A762" s="88">
        <f t="shared" si="12"/>
        <v>0</v>
      </c>
      <c r="B762" s="96"/>
      <c r="C762" s="96"/>
      <c r="D762" s="96"/>
      <c r="E762" s="96"/>
      <c r="F762" s="156"/>
      <c r="G762" s="156"/>
      <c r="H762" s="161"/>
      <c r="I762" s="66"/>
    </row>
    <row r="763" spans="1:9" hidden="1" x14ac:dyDescent="0.2">
      <c r="A763" s="88">
        <f t="shared" si="12"/>
        <v>0</v>
      </c>
      <c r="B763" s="96"/>
      <c r="C763" s="96"/>
      <c r="D763" s="96"/>
      <c r="E763" s="96"/>
      <c r="F763" s="156"/>
      <c r="G763" s="156"/>
      <c r="H763" s="161"/>
      <c r="I763" s="66"/>
    </row>
    <row r="764" spans="1:9" hidden="1" x14ac:dyDescent="0.2">
      <c r="A764" s="88">
        <f t="shared" si="12"/>
        <v>0</v>
      </c>
      <c r="B764" s="96"/>
      <c r="C764" s="96"/>
      <c r="D764" s="96"/>
      <c r="E764" s="96"/>
      <c r="F764" s="156"/>
      <c r="G764" s="156"/>
      <c r="H764" s="162"/>
      <c r="I764" s="152"/>
    </row>
    <row r="765" spans="1:9" hidden="1" x14ac:dyDescent="0.2">
      <c r="A765" s="88">
        <f t="shared" si="12"/>
        <v>0</v>
      </c>
      <c r="B765" s="96"/>
      <c r="C765" s="96"/>
      <c r="D765" s="96"/>
      <c r="E765" s="96"/>
      <c r="F765" s="156"/>
      <c r="G765" s="156"/>
      <c r="H765" s="161"/>
      <c r="I765" s="66"/>
    </row>
    <row r="766" spans="1:9" hidden="1" x14ac:dyDescent="0.2">
      <c r="A766" s="88">
        <f t="shared" si="12"/>
        <v>0</v>
      </c>
      <c r="B766" s="96"/>
      <c r="C766" s="96"/>
      <c r="D766" s="96"/>
      <c r="E766" s="96"/>
      <c r="F766" s="156"/>
      <c r="G766" s="156"/>
      <c r="H766" s="161"/>
      <c r="I766" s="66"/>
    </row>
    <row r="767" spans="1:9" hidden="1" x14ac:dyDescent="0.2">
      <c r="A767" s="88">
        <f t="shared" si="12"/>
        <v>0</v>
      </c>
      <c r="B767" s="96"/>
      <c r="C767" s="96"/>
      <c r="D767" s="96"/>
      <c r="E767" s="96"/>
      <c r="F767" s="156"/>
      <c r="G767" s="156"/>
      <c r="H767" s="161"/>
      <c r="I767" s="66"/>
    </row>
    <row r="768" spans="1:9" hidden="1" x14ac:dyDescent="0.2">
      <c r="A768" s="88">
        <f t="shared" si="12"/>
        <v>0</v>
      </c>
      <c r="B768" s="96"/>
      <c r="C768" s="96"/>
      <c r="D768" s="96"/>
      <c r="E768" s="96"/>
      <c r="F768" s="156"/>
      <c r="G768" s="156"/>
      <c r="H768" s="161"/>
      <c r="I768" s="66"/>
    </row>
    <row r="769" spans="1:9" hidden="1" x14ac:dyDescent="0.2">
      <c r="A769" s="88">
        <f t="shared" si="12"/>
        <v>0</v>
      </c>
      <c r="B769" s="96"/>
      <c r="C769" s="96"/>
      <c r="D769" s="96"/>
      <c r="E769" s="96"/>
      <c r="F769" s="156"/>
      <c r="G769" s="156"/>
      <c r="H769" s="162"/>
      <c r="I769" s="152"/>
    </row>
    <row r="770" spans="1:9" hidden="1" x14ac:dyDescent="0.2">
      <c r="A770" s="88">
        <f t="shared" si="12"/>
        <v>0</v>
      </c>
      <c r="B770" s="96"/>
      <c r="C770" s="96"/>
      <c r="D770" s="96"/>
      <c r="E770" s="96"/>
      <c r="F770" s="156"/>
      <c r="G770" s="156"/>
      <c r="H770" s="161"/>
      <c r="I770" s="66"/>
    </row>
    <row r="771" spans="1:9" hidden="1" x14ac:dyDescent="0.2">
      <c r="A771" s="88">
        <f t="shared" si="12"/>
        <v>0</v>
      </c>
      <c r="B771" s="96"/>
      <c r="C771" s="96"/>
      <c r="D771" s="96"/>
      <c r="E771" s="96"/>
      <c r="F771" s="156"/>
      <c r="G771" s="156"/>
      <c r="H771" s="161"/>
      <c r="I771" s="66"/>
    </row>
    <row r="772" spans="1:9" hidden="1" x14ac:dyDescent="0.2">
      <c r="A772" s="88">
        <f t="shared" si="12"/>
        <v>0</v>
      </c>
      <c r="B772" s="96"/>
      <c r="C772" s="96"/>
      <c r="D772" s="96"/>
      <c r="E772" s="96"/>
      <c r="F772" s="156"/>
      <c r="G772" s="156"/>
      <c r="H772" s="161"/>
      <c r="I772" s="66"/>
    </row>
    <row r="773" spans="1:9" hidden="1" x14ac:dyDescent="0.2">
      <c r="A773" s="88">
        <f t="shared" si="12"/>
        <v>0</v>
      </c>
      <c r="B773" s="96"/>
      <c r="C773" s="96"/>
      <c r="D773" s="96"/>
      <c r="E773" s="96"/>
      <c r="F773" s="156"/>
      <c r="G773" s="156"/>
      <c r="H773" s="161"/>
      <c r="I773" s="66"/>
    </row>
    <row r="774" spans="1:9" hidden="1" x14ac:dyDescent="0.2">
      <c r="A774" s="88">
        <f t="shared" si="12"/>
        <v>0</v>
      </c>
      <c r="B774" s="96"/>
      <c r="C774" s="96"/>
      <c r="D774" s="96"/>
      <c r="E774" s="96"/>
      <c r="F774" s="156"/>
      <c r="G774" s="156"/>
      <c r="H774" s="162"/>
      <c r="I774" s="152"/>
    </row>
    <row r="775" spans="1:9" hidden="1" x14ac:dyDescent="0.2">
      <c r="A775" s="88">
        <f t="shared" si="12"/>
        <v>0</v>
      </c>
      <c r="B775" s="96"/>
      <c r="C775" s="96"/>
      <c r="D775" s="96"/>
      <c r="E775" s="96"/>
      <c r="F775" s="156"/>
      <c r="G775" s="156"/>
      <c r="H775" s="161"/>
      <c r="I775" s="66"/>
    </row>
    <row r="776" spans="1:9" hidden="1" x14ac:dyDescent="0.2">
      <c r="A776" s="88">
        <f t="shared" si="12"/>
        <v>0</v>
      </c>
      <c r="B776" s="96"/>
      <c r="C776" s="96"/>
      <c r="D776" s="96"/>
      <c r="E776" s="96"/>
      <c r="F776" s="156"/>
      <c r="G776" s="156"/>
      <c r="H776" s="161"/>
      <c r="I776" s="66"/>
    </row>
    <row r="777" spans="1:9" hidden="1" x14ac:dyDescent="0.2">
      <c r="A777" s="88">
        <f t="shared" si="12"/>
        <v>0</v>
      </c>
      <c r="B777" s="96"/>
      <c r="C777" s="96"/>
      <c r="D777" s="96"/>
      <c r="E777" s="96"/>
      <c r="F777" s="156"/>
      <c r="G777" s="156"/>
      <c r="H777" s="161"/>
      <c r="I777" s="66"/>
    </row>
    <row r="778" spans="1:9" ht="16.5" hidden="1" thickBot="1" x14ac:dyDescent="0.25">
      <c r="A778" s="102">
        <f t="shared" si="12"/>
        <v>0</v>
      </c>
      <c r="B778" s="103"/>
      <c r="C778" s="103"/>
      <c r="D778" s="103"/>
      <c r="E778" s="103"/>
      <c r="F778" s="163"/>
      <c r="G778" s="156"/>
      <c r="H778" s="161"/>
      <c r="I778" s="66"/>
    </row>
  </sheetData>
  <autoFilter ref="A3:I778" xr:uid="{00000000-0001-0000-1300-000000000000}">
    <filterColumn colId="1">
      <filters blank="1">
        <dateGroupItem year="2024" month="12" dateTimeGrouping="month"/>
      </filters>
    </filterColumn>
    <filterColumn colId="2">
      <filters>
        <filter val="שומרון"/>
      </filters>
    </filterColumn>
  </autoFilter>
  <mergeCells count="1">
    <mergeCell ref="A1:I1"/>
  </mergeCells>
  <phoneticPr fontId="5" type="noConversion"/>
  <conditionalFormatting sqref="A4:F4 I4 A5:I16 A17:G19 I17:I19 A20:I22 A23:G26 A27:F29 A38:F41 A42:I42 A43:F43 A47:B47 D47:G47 A44:G46 A48:G49 A30:G37 I23:I49 A50:I94 A95:F96 A97:G98 I95:I98 A99:I101 A102:G102 I102 A103:I142 A143:F143 I143 A144:I158 A159:F160 I159:I160 A161:I778">
    <cfRule type="expression" dxfId="190" priority="44">
      <formula>MOD(ROW(),2)=0</formula>
    </cfRule>
  </conditionalFormatting>
  <conditionalFormatting sqref="G4">
    <cfRule type="expression" dxfId="189" priority="43">
      <formula>MOD(ROW(),2)=0</formula>
    </cfRule>
  </conditionalFormatting>
  <conditionalFormatting sqref="H4">
    <cfRule type="expression" dxfId="188" priority="42">
      <formula>MOD(ROW(),2)=0</formula>
    </cfRule>
  </conditionalFormatting>
  <conditionalFormatting sqref="H26">
    <cfRule type="expression" dxfId="187" priority="41">
      <formula>MOD(ROW(),2)=0</formula>
    </cfRule>
  </conditionalFormatting>
  <conditionalFormatting sqref="H24">
    <cfRule type="expression" dxfId="186" priority="40">
      <formula>MOD(ROW(),2)=0</formula>
    </cfRule>
  </conditionalFormatting>
  <conditionalFormatting sqref="H17">
    <cfRule type="expression" dxfId="185" priority="39">
      <formula>MOD(ROW(),2)=0</formula>
    </cfRule>
  </conditionalFormatting>
  <conditionalFormatting sqref="H18">
    <cfRule type="expression" dxfId="184" priority="38">
      <formula>MOD(ROW(),2)=0</formula>
    </cfRule>
  </conditionalFormatting>
  <conditionalFormatting sqref="H19">
    <cfRule type="expression" dxfId="183" priority="37">
      <formula>MOD(ROW(),2)=0</formula>
    </cfRule>
  </conditionalFormatting>
  <conditionalFormatting sqref="H23">
    <cfRule type="expression" dxfId="182" priority="36">
      <formula>MOD(ROW(),2)=0</formula>
    </cfRule>
  </conditionalFormatting>
  <conditionalFormatting sqref="H25">
    <cfRule type="expression" dxfId="181" priority="35">
      <formula>MOD(ROW(),2)=0</formula>
    </cfRule>
  </conditionalFormatting>
  <conditionalFormatting sqref="G27:H27">
    <cfRule type="expression" dxfId="180" priority="34">
      <formula>MOD(ROW(),2)=0</formula>
    </cfRule>
  </conditionalFormatting>
  <conditionalFormatting sqref="G28:H29">
    <cfRule type="expression" dxfId="179" priority="33">
      <formula>MOD(ROW(),2)=0</formula>
    </cfRule>
  </conditionalFormatting>
  <conditionalFormatting sqref="H30">
    <cfRule type="expression" dxfId="178" priority="32">
      <formula>MOD(ROW(),2)=0</formula>
    </cfRule>
  </conditionalFormatting>
  <conditionalFormatting sqref="H31:H36">
    <cfRule type="expression" dxfId="177" priority="31">
      <formula>MOD(ROW(),2)=0</formula>
    </cfRule>
  </conditionalFormatting>
  <conditionalFormatting sqref="G38:H41">
    <cfRule type="expression" dxfId="176" priority="30">
      <formula>MOD(ROW(),2)=0</formula>
    </cfRule>
  </conditionalFormatting>
  <conditionalFormatting sqref="H37">
    <cfRule type="expression" dxfId="175" priority="29">
      <formula>MOD(ROW(),2)=0</formula>
    </cfRule>
  </conditionalFormatting>
  <conditionalFormatting sqref="G43">
    <cfRule type="expression" dxfId="174" priority="28">
      <formula>MOD(ROW(),2)=0</formula>
    </cfRule>
  </conditionalFormatting>
  <conditionalFormatting sqref="H43:H44">
    <cfRule type="expression" dxfId="173" priority="27">
      <formula>MOD(ROW(),2)=0</formula>
    </cfRule>
  </conditionalFormatting>
  <conditionalFormatting sqref="H45">
    <cfRule type="expression" dxfId="172" priority="26">
      <formula>MOD(ROW(),2)=0</formula>
    </cfRule>
  </conditionalFormatting>
  <conditionalFormatting sqref="H46">
    <cfRule type="expression" dxfId="171" priority="25">
      <formula>MOD(ROW(),2)=0</formula>
    </cfRule>
  </conditionalFormatting>
  <conditionalFormatting sqref="H47">
    <cfRule type="expression" dxfId="170" priority="24">
      <formula>MOD(ROW(),2)=0</formula>
    </cfRule>
  </conditionalFormatting>
  <conditionalFormatting sqref="H48">
    <cfRule type="expression" dxfId="169" priority="23">
      <formula>MOD(ROW(),2)=0</formula>
    </cfRule>
  </conditionalFormatting>
  <conditionalFormatting sqref="H49">
    <cfRule type="expression" dxfId="168" priority="22">
      <formula>MOD(ROW(),2)=0</formula>
    </cfRule>
  </conditionalFormatting>
  <conditionalFormatting sqref="H95">
    <cfRule type="expression" dxfId="167" priority="21">
      <formula>MOD(ROW(),2)=0</formula>
    </cfRule>
  </conditionalFormatting>
  <conditionalFormatting sqref="G95">
    <cfRule type="expression" dxfId="166" priority="20">
      <formula>MOD(ROW(),2)=0</formula>
    </cfRule>
  </conditionalFormatting>
  <conditionalFormatting sqref="G96">
    <cfRule type="expression" dxfId="165" priority="19">
      <formula>MOD(ROW(),2)=0</formula>
    </cfRule>
  </conditionalFormatting>
  <conditionalFormatting sqref="H96">
    <cfRule type="expression" dxfId="164" priority="18">
      <formula>MOD(ROW(),2)=0</formula>
    </cfRule>
  </conditionalFormatting>
  <conditionalFormatting sqref="H97">
    <cfRule type="expression" dxfId="163" priority="17">
      <formula>MOD(ROW(),2)=0</formula>
    </cfRule>
  </conditionalFormatting>
  <conditionalFormatting sqref="H98">
    <cfRule type="expression" dxfId="162" priority="16">
      <formula>MOD(ROW(),2)=0</formula>
    </cfRule>
  </conditionalFormatting>
  <conditionalFormatting sqref="H102">
    <cfRule type="expression" dxfId="161" priority="15">
      <formula>MOD(ROW(),2)=0</formula>
    </cfRule>
  </conditionalFormatting>
  <conditionalFormatting sqref="G143">
    <cfRule type="expression" dxfId="160" priority="14">
      <formula>MOD(ROW(),2)=0</formula>
    </cfRule>
  </conditionalFormatting>
  <conditionalFormatting sqref="H143">
    <cfRule type="expression" dxfId="159" priority="13">
      <formula>MOD(ROW(),2)=0</formula>
    </cfRule>
  </conditionalFormatting>
  <conditionalFormatting sqref="G159:H159">
    <cfRule type="expression" dxfId="158" priority="12">
      <formula>MOD(ROW(),2)=0</formula>
    </cfRule>
  </conditionalFormatting>
  <conditionalFormatting sqref="G160:H160 G160:G165">
    <cfRule type="expression" dxfId="157" priority="11">
      <formula>MOD(ROW(),2)=0</formula>
    </cfRule>
  </conditionalFormatting>
  <conditionalFormatting sqref="H161">
    <cfRule type="expression" dxfId="156" priority="10">
      <formula>MOD(ROW(),2)=0</formula>
    </cfRule>
  </conditionalFormatting>
  <conditionalFormatting sqref="H162">
    <cfRule type="expression" dxfId="155" priority="9">
      <formula>MOD(ROW(),2)=0</formula>
    </cfRule>
  </conditionalFormatting>
  <conditionalFormatting sqref="H163:H164">
    <cfRule type="expression" dxfId="154" priority="8">
      <formula>MOD(ROW(),2)=0</formula>
    </cfRule>
  </conditionalFormatting>
  <conditionalFormatting sqref="H165:H166 G166:H171">
    <cfRule type="expression" dxfId="153" priority="7">
      <formula>MOD(ROW(),2)=0</formula>
    </cfRule>
  </conditionalFormatting>
  <conditionalFormatting sqref="H172">
    <cfRule type="expression" dxfId="152" priority="6">
      <formula>MOD(ROW(),2)=0</formula>
    </cfRule>
  </conditionalFormatting>
  <conditionalFormatting sqref="H173">
    <cfRule type="expression" dxfId="151" priority="5">
      <formula>MOD(ROW(),2)=0</formula>
    </cfRule>
  </conditionalFormatting>
  <conditionalFormatting sqref="G174:H175 G175:G183">
    <cfRule type="expression" dxfId="150" priority="4">
      <formula>MOD(ROW(),2)=0</formula>
    </cfRule>
  </conditionalFormatting>
  <conditionalFormatting sqref="H176:H179">
    <cfRule type="expression" dxfId="149" priority="3">
      <formula>MOD(ROW(),2)=0</formula>
    </cfRule>
  </conditionalFormatting>
  <conditionalFormatting sqref="H180">
    <cfRule type="expression" dxfId="148" priority="2">
      <formula>MOD(ROW(),2)=0</formula>
    </cfRule>
  </conditionalFormatting>
  <conditionalFormatting sqref="H181">
    <cfRule type="expression" dxfId="147" priority="1">
      <formula>MOD(ROW(),2)=0</formula>
    </cfRule>
  </conditionalFormatting>
  <dataValidations count="1">
    <dataValidation type="date" allowBlank="1" showInputMessage="1" showErrorMessage="1" sqref="B2:B1048576" xr:uid="{76E4ADF5-1997-42D9-BAFD-63130726069B}">
      <formula1>45292</formula1>
      <formula2>45657</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77F019C1-AFE7-4C5B-B8C8-16156AF6758B}">
          <x14:formula1>
            <xm:f>'רשימה נפתחת - לא לגעת!!'!$B$47:$B$48</xm:f>
          </x14:formula1>
          <xm:sqref>F4:F149 F152:F778</xm:sqref>
        </x14:dataValidation>
        <x14:dataValidation type="list" allowBlank="1" showInputMessage="1" showErrorMessage="1" xr:uid="{90207197-C157-417D-B6AC-AEB23B41D76E}">
          <x14:formula1>
            <xm:f>'רשימה נפתחת - לא לגעת!!'!$B$45:$B$46</xm:f>
          </x14:formula1>
          <xm:sqref>E4:E149 E152:E778</xm:sqref>
        </x14:dataValidation>
        <x14:dataValidation type="list" allowBlank="1" showInputMessage="1" showErrorMessage="1" xr:uid="{A4FDC7AF-A85E-4ECC-A0E3-1EF932AB0BF2}">
          <x14:formula1>
            <xm:f>'רשימה נפתחת - לא לגעת!!'!$B$2:$B$8</xm:f>
          </x14:formula1>
          <xm:sqref>C469:C778 C40:C46 C4:C37 C48:C88</xm:sqref>
        </x14:dataValidation>
        <x14:dataValidation type="list" allowBlank="1" showInputMessage="1" showErrorMessage="1" xr:uid="{0092179D-EE6A-46B7-98A7-CD60D08DBD8F}">
          <x14:formula1>
            <xm:f>'רשימה נפתחת - לא לגעת!!'!$B$57:$B$60</xm:f>
          </x14:formula1>
          <xm:sqref>I4:I778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Worksheet______16"/>
  <dimension ref="A1:I2978"/>
  <sheetViews>
    <sheetView rightToLeft="1" zoomScale="120" zoomScaleNormal="120" workbookViewId="0">
      <pane xSplit="2" ySplit="3" topLeftCell="C197" activePane="bottomRight" state="frozen"/>
      <selection activeCell="K740" sqref="A1:K740"/>
      <selection pane="topRight" activeCell="K740" sqref="A1:K740"/>
      <selection pane="bottomLeft" activeCell="K740" sqref="A1:K740"/>
      <selection pane="bottomRight" activeCell="G208" sqref="G208"/>
    </sheetView>
  </sheetViews>
  <sheetFormatPr defaultColWidth="9" defaultRowHeight="15.75" x14ac:dyDescent="0.2"/>
  <cols>
    <col min="1" max="1" width="13" style="183" customWidth="1"/>
    <col min="2" max="2" width="15.625" style="183" customWidth="1"/>
    <col min="3" max="3" width="13.75" style="183" customWidth="1"/>
    <col min="4" max="4" width="30" style="183" customWidth="1"/>
    <col min="5" max="5" width="15.875" style="183" customWidth="1"/>
    <col min="6" max="6" width="12.125" style="183" customWidth="1"/>
    <col min="7" max="7" width="47.25" style="184" customWidth="1"/>
    <col min="8" max="8" width="16.125" style="184" customWidth="1"/>
    <col min="9" max="16384" width="9" style="166"/>
  </cols>
  <sheetData>
    <row r="1" spans="1:8" ht="30.75" customHeight="1" thickBot="1" x14ac:dyDescent="0.25">
      <c r="A1" s="577" t="s">
        <v>148</v>
      </c>
      <c r="B1" s="577"/>
      <c r="C1" s="577"/>
      <c r="D1" s="577"/>
      <c r="E1" s="577"/>
      <c r="F1" s="577"/>
      <c r="G1" s="577"/>
      <c r="H1" s="165"/>
    </row>
    <row r="2" spans="1:8" ht="42" customHeight="1" thickBot="1" x14ac:dyDescent="0.25">
      <c r="A2" s="167" t="s">
        <v>18</v>
      </c>
      <c r="B2" s="168" t="s">
        <v>19</v>
      </c>
      <c r="C2" s="169" t="s">
        <v>20</v>
      </c>
      <c r="D2" s="168" t="s">
        <v>21</v>
      </c>
      <c r="E2" s="169" t="s">
        <v>20</v>
      </c>
      <c r="F2" s="169" t="s">
        <v>20</v>
      </c>
      <c r="G2" s="170" t="s">
        <v>21</v>
      </c>
      <c r="H2" s="169" t="s">
        <v>20</v>
      </c>
    </row>
    <row r="3" spans="1:8" ht="39.75" customHeight="1" x14ac:dyDescent="0.2">
      <c r="A3" s="171" t="s">
        <v>0</v>
      </c>
      <c r="B3" s="172" t="s">
        <v>1</v>
      </c>
      <c r="C3" s="172" t="s">
        <v>2</v>
      </c>
      <c r="D3" s="172" t="s">
        <v>96</v>
      </c>
      <c r="E3" s="172" t="s">
        <v>47</v>
      </c>
      <c r="F3" s="172" t="s">
        <v>48</v>
      </c>
      <c r="G3" s="173" t="s">
        <v>95</v>
      </c>
      <c r="H3" s="172" t="s">
        <v>90</v>
      </c>
    </row>
    <row r="4" spans="1:8" ht="17.25" x14ac:dyDescent="0.2">
      <c r="A4" s="174">
        <f t="shared" ref="A4:A67" si="0">WEEKNUM(B4)</f>
        <v>2</v>
      </c>
      <c r="B4" s="175">
        <v>45298</v>
      </c>
      <c r="C4" s="176" t="s">
        <v>9</v>
      </c>
      <c r="D4" s="176" t="s">
        <v>278</v>
      </c>
      <c r="E4" s="176" t="s">
        <v>50</v>
      </c>
      <c r="F4" s="176" t="s">
        <v>16</v>
      </c>
      <c r="G4" s="176"/>
      <c r="H4" s="176" t="s">
        <v>99</v>
      </c>
    </row>
    <row r="5" spans="1:8" ht="17.25" x14ac:dyDescent="0.2">
      <c r="A5" s="174">
        <f t="shared" si="0"/>
        <v>2</v>
      </c>
      <c r="B5" s="175">
        <v>45298</v>
      </c>
      <c r="C5" s="176" t="s">
        <v>9</v>
      </c>
      <c r="D5" s="176" t="s">
        <v>279</v>
      </c>
      <c r="E5" s="176" t="s">
        <v>49</v>
      </c>
      <c r="F5" s="176" t="s">
        <v>16</v>
      </c>
      <c r="G5" s="176"/>
      <c r="H5" s="176" t="s">
        <v>99</v>
      </c>
    </row>
    <row r="6" spans="1:8" ht="17.25" x14ac:dyDescent="0.2">
      <c r="A6" s="174">
        <f t="shared" si="0"/>
        <v>2</v>
      </c>
      <c r="B6" s="175">
        <v>45298</v>
      </c>
      <c r="C6" s="176" t="s">
        <v>12</v>
      </c>
      <c r="D6" s="176" t="s">
        <v>300</v>
      </c>
      <c r="E6" s="176" t="s">
        <v>49</v>
      </c>
      <c r="F6" s="176" t="s">
        <v>16</v>
      </c>
      <c r="G6" s="176"/>
      <c r="H6" s="176" t="s">
        <v>99</v>
      </c>
    </row>
    <row r="7" spans="1:8" ht="17.25" x14ac:dyDescent="0.2">
      <c r="A7" s="174">
        <f t="shared" si="0"/>
        <v>2</v>
      </c>
      <c r="B7" s="175">
        <v>45298</v>
      </c>
      <c r="C7" s="176" t="s">
        <v>14</v>
      </c>
      <c r="D7" s="176" t="s">
        <v>301</v>
      </c>
      <c r="E7" s="176" t="s">
        <v>49</v>
      </c>
      <c r="F7" s="176" t="s">
        <v>16</v>
      </c>
      <c r="G7" s="176"/>
      <c r="H7" s="176" t="s">
        <v>99</v>
      </c>
    </row>
    <row r="8" spans="1:8" ht="17.25" x14ac:dyDescent="0.2">
      <c r="A8" s="174">
        <f t="shared" si="0"/>
        <v>2</v>
      </c>
      <c r="B8" s="175">
        <v>45301</v>
      </c>
      <c r="C8" s="176" t="s">
        <v>9</v>
      </c>
      <c r="D8" s="176" t="s">
        <v>361</v>
      </c>
      <c r="E8" s="176" t="s">
        <v>49</v>
      </c>
      <c r="F8" s="176" t="s">
        <v>16</v>
      </c>
      <c r="G8" s="176"/>
      <c r="H8" s="176" t="s">
        <v>99</v>
      </c>
    </row>
    <row r="9" spans="1:8" ht="17.25" x14ac:dyDescent="0.2">
      <c r="A9" s="174">
        <f t="shared" si="0"/>
        <v>3</v>
      </c>
      <c r="B9" s="175">
        <v>45305</v>
      </c>
      <c r="C9" s="176" t="s">
        <v>9</v>
      </c>
      <c r="D9" s="176" t="s">
        <v>397</v>
      </c>
      <c r="E9" s="176" t="s">
        <v>49</v>
      </c>
      <c r="F9" s="176" t="s">
        <v>16</v>
      </c>
      <c r="G9" s="176"/>
      <c r="H9" s="176" t="s">
        <v>99</v>
      </c>
    </row>
    <row r="10" spans="1:8" ht="17.25" x14ac:dyDescent="0.2">
      <c r="A10" s="174">
        <f t="shared" si="0"/>
        <v>3</v>
      </c>
      <c r="B10" s="175">
        <v>45305</v>
      </c>
      <c r="C10" s="176" t="s">
        <v>14</v>
      </c>
      <c r="D10" s="176" t="s">
        <v>408</v>
      </c>
      <c r="E10" s="176" t="s">
        <v>49</v>
      </c>
      <c r="F10" s="176" t="s">
        <v>16</v>
      </c>
      <c r="G10" s="176"/>
      <c r="H10" s="176" t="s">
        <v>99</v>
      </c>
    </row>
    <row r="11" spans="1:8" ht="17.25" x14ac:dyDescent="0.2">
      <c r="A11" s="174">
        <f t="shared" si="0"/>
        <v>4</v>
      </c>
      <c r="B11" s="175">
        <v>45314</v>
      </c>
      <c r="C11" s="176" t="s">
        <v>10</v>
      </c>
      <c r="D11" s="176" t="s">
        <v>583</v>
      </c>
      <c r="E11" s="176" t="s">
        <v>49</v>
      </c>
      <c r="F11" s="176" t="s">
        <v>16</v>
      </c>
      <c r="G11" s="176"/>
      <c r="H11" s="176" t="s">
        <v>99</v>
      </c>
    </row>
    <row r="12" spans="1:8" ht="17.25" x14ac:dyDescent="0.2">
      <c r="A12" s="174">
        <f t="shared" si="0"/>
        <v>4</v>
      </c>
      <c r="B12" s="175">
        <v>45314</v>
      </c>
      <c r="C12" s="176" t="s">
        <v>10</v>
      </c>
      <c r="D12" s="176" t="s">
        <v>584</v>
      </c>
      <c r="E12" s="176" t="s">
        <v>49</v>
      </c>
      <c r="F12" s="176" t="s">
        <v>16</v>
      </c>
      <c r="G12" s="176"/>
      <c r="H12" s="176" t="s">
        <v>99</v>
      </c>
    </row>
    <row r="13" spans="1:8" ht="17.25" x14ac:dyDescent="0.2">
      <c r="A13" s="174">
        <f t="shared" si="0"/>
        <v>4</v>
      </c>
      <c r="B13" s="175">
        <v>45314</v>
      </c>
      <c r="C13" s="176" t="s">
        <v>162</v>
      </c>
      <c r="D13" s="176" t="s">
        <v>585</v>
      </c>
      <c r="E13" s="176" t="s">
        <v>49</v>
      </c>
      <c r="F13" s="176" t="s">
        <v>16</v>
      </c>
      <c r="G13" s="176"/>
      <c r="H13" s="176" t="s">
        <v>99</v>
      </c>
    </row>
    <row r="14" spans="1:8" ht="17.25" x14ac:dyDescent="0.2">
      <c r="A14" s="174">
        <f t="shared" si="0"/>
        <v>5</v>
      </c>
      <c r="B14" s="175">
        <v>45321</v>
      </c>
      <c r="C14" s="176" t="s">
        <v>9</v>
      </c>
      <c r="D14" s="176" t="s">
        <v>361</v>
      </c>
      <c r="E14" s="176" t="s">
        <v>49</v>
      </c>
      <c r="F14" s="176" t="s">
        <v>16</v>
      </c>
      <c r="G14" s="176"/>
      <c r="H14" s="176" t="s">
        <v>99</v>
      </c>
    </row>
    <row r="15" spans="1:8" ht="17.25" x14ac:dyDescent="0.2">
      <c r="A15" s="174">
        <f t="shared" si="0"/>
        <v>5</v>
      </c>
      <c r="B15" s="175">
        <v>45324</v>
      </c>
      <c r="C15" s="176" t="s">
        <v>14</v>
      </c>
      <c r="D15" s="176" t="s">
        <v>697</v>
      </c>
      <c r="E15" s="176" t="s">
        <v>50</v>
      </c>
      <c r="F15" s="176" t="s">
        <v>16</v>
      </c>
      <c r="G15" s="176"/>
      <c r="H15" s="176" t="s">
        <v>99</v>
      </c>
    </row>
    <row r="16" spans="1:8" ht="103.5" x14ac:dyDescent="0.2">
      <c r="A16" s="174">
        <f t="shared" si="0"/>
        <v>5</v>
      </c>
      <c r="B16" s="175">
        <v>45325</v>
      </c>
      <c r="C16" s="176" t="s">
        <v>162</v>
      </c>
      <c r="D16" s="176" t="s">
        <v>698</v>
      </c>
      <c r="E16" s="176" t="s">
        <v>51</v>
      </c>
      <c r="F16" s="176" t="s">
        <v>16</v>
      </c>
      <c r="G16" s="176" t="s">
        <v>699</v>
      </c>
      <c r="H16" s="176" t="s">
        <v>99</v>
      </c>
    </row>
    <row r="17" spans="1:8" ht="17.25" x14ac:dyDescent="0.2">
      <c r="A17" s="174">
        <f t="shared" si="0"/>
        <v>7</v>
      </c>
      <c r="B17" s="175">
        <v>45335</v>
      </c>
      <c r="C17" s="176" t="s">
        <v>12</v>
      </c>
      <c r="D17" s="176" t="s">
        <v>866</v>
      </c>
      <c r="E17" s="176" t="s">
        <v>49</v>
      </c>
      <c r="F17" s="176" t="s">
        <v>16</v>
      </c>
      <c r="G17" s="176"/>
      <c r="H17" s="176" t="s">
        <v>99</v>
      </c>
    </row>
    <row r="18" spans="1:8" ht="17.25" x14ac:dyDescent="0.2">
      <c r="A18" s="174">
        <f t="shared" si="0"/>
        <v>8</v>
      </c>
      <c r="B18" s="175">
        <v>45341</v>
      </c>
      <c r="C18" s="176" t="s">
        <v>9</v>
      </c>
      <c r="D18" s="176" t="s">
        <v>397</v>
      </c>
      <c r="E18" s="176" t="s">
        <v>49</v>
      </c>
      <c r="F18" s="176" t="s">
        <v>16</v>
      </c>
      <c r="G18" s="176"/>
      <c r="H18" s="176" t="s">
        <v>99</v>
      </c>
    </row>
    <row r="19" spans="1:8" ht="17.25" x14ac:dyDescent="0.2">
      <c r="A19" s="174">
        <f t="shared" si="0"/>
        <v>9</v>
      </c>
      <c r="B19" s="175">
        <v>45351</v>
      </c>
      <c r="C19" s="176" t="s">
        <v>12</v>
      </c>
      <c r="D19" s="176" t="s">
        <v>1063</v>
      </c>
      <c r="E19" s="176" t="s">
        <v>49</v>
      </c>
      <c r="F19" s="176" t="s">
        <v>16</v>
      </c>
      <c r="G19" s="176"/>
      <c r="H19" s="176" t="s">
        <v>99</v>
      </c>
    </row>
    <row r="20" spans="1:8" ht="17.25" x14ac:dyDescent="0.2">
      <c r="A20" s="174">
        <f t="shared" si="0"/>
        <v>9</v>
      </c>
      <c r="B20" s="175">
        <v>45351</v>
      </c>
      <c r="C20" s="176" t="s">
        <v>12</v>
      </c>
      <c r="D20" s="176" t="s">
        <v>1063</v>
      </c>
      <c r="E20" s="176" t="s">
        <v>50</v>
      </c>
      <c r="F20" s="176" t="s">
        <v>16</v>
      </c>
      <c r="G20" s="176"/>
      <c r="H20" s="176" t="s">
        <v>99</v>
      </c>
    </row>
    <row r="21" spans="1:8" ht="69" x14ac:dyDescent="0.2">
      <c r="A21" s="174">
        <f t="shared" si="0"/>
        <v>9</v>
      </c>
      <c r="B21" s="175">
        <v>45351</v>
      </c>
      <c r="C21" s="176" t="s">
        <v>14</v>
      </c>
      <c r="D21" s="176" t="s">
        <v>1091</v>
      </c>
      <c r="E21" s="176" t="s">
        <v>51</v>
      </c>
      <c r="F21" s="176" t="s">
        <v>16</v>
      </c>
      <c r="G21" s="176" t="s">
        <v>1092</v>
      </c>
      <c r="H21" s="176" t="s">
        <v>99</v>
      </c>
    </row>
    <row r="22" spans="1:8" ht="17.25" x14ac:dyDescent="0.2">
      <c r="A22" s="174">
        <f t="shared" si="0"/>
        <v>9</v>
      </c>
      <c r="B22" s="175">
        <v>45352</v>
      </c>
      <c r="C22" s="176" t="s">
        <v>10</v>
      </c>
      <c r="D22" s="176" t="s">
        <v>1100</v>
      </c>
      <c r="E22" s="176" t="s">
        <v>49</v>
      </c>
      <c r="F22" s="176" t="s">
        <v>16</v>
      </c>
      <c r="G22" s="176"/>
      <c r="H22" s="176" t="s">
        <v>99</v>
      </c>
    </row>
    <row r="23" spans="1:8" ht="17.25" x14ac:dyDescent="0.2">
      <c r="A23" s="174">
        <f t="shared" si="0"/>
        <v>10</v>
      </c>
      <c r="B23" s="175">
        <v>45357</v>
      </c>
      <c r="C23" s="176" t="s">
        <v>9</v>
      </c>
      <c r="D23" s="176" t="s">
        <v>397</v>
      </c>
      <c r="E23" s="176" t="s">
        <v>49</v>
      </c>
      <c r="F23" s="176" t="s">
        <v>16</v>
      </c>
      <c r="G23" s="176"/>
      <c r="H23" s="176" t="s">
        <v>99</v>
      </c>
    </row>
    <row r="24" spans="1:8" ht="17.25" x14ac:dyDescent="0.2">
      <c r="A24" s="174">
        <f t="shared" si="0"/>
        <v>10</v>
      </c>
      <c r="B24" s="175">
        <v>45357</v>
      </c>
      <c r="C24" s="176" t="s">
        <v>12</v>
      </c>
      <c r="D24" s="176" t="s">
        <v>1160</v>
      </c>
      <c r="E24" s="176" t="s">
        <v>49</v>
      </c>
      <c r="F24" s="176" t="s">
        <v>16</v>
      </c>
      <c r="G24" s="176"/>
      <c r="H24" s="176" t="s">
        <v>99</v>
      </c>
    </row>
    <row r="25" spans="1:8" ht="17.25" x14ac:dyDescent="0.2">
      <c r="A25" s="174">
        <f t="shared" si="0"/>
        <v>11</v>
      </c>
      <c r="B25" s="175">
        <v>45363</v>
      </c>
      <c r="C25" s="176" t="s">
        <v>10</v>
      </c>
      <c r="D25" s="176" t="s">
        <v>1243</v>
      </c>
      <c r="E25" s="176" t="s">
        <v>50</v>
      </c>
      <c r="F25" s="176" t="s">
        <v>15</v>
      </c>
      <c r="G25" s="176"/>
      <c r="H25" s="176" t="s">
        <v>99</v>
      </c>
    </row>
    <row r="26" spans="1:8" ht="17.25" x14ac:dyDescent="0.2">
      <c r="A26" s="174">
        <f t="shared" si="0"/>
        <v>11</v>
      </c>
      <c r="B26" s="175">
        <v>45364</v>
      </c>
      <c r="C26" s="176" t="s">
        <v>10</v>
      </c>
      <c r="D26" s="176" t="s">
        <v>1263</v>
      </c>
      <c r="E26" s="176" t="s">
        <v>50</v>
      </c>
      <c r="F26" s="176" t="s">
        <v>15</v>
      </c>
      <c r="G26" s="176"/>
      <c r="H26" s="176" t="s">
        <v>99</v>
      </c>
    </row>
    <row r="27" spans="1:8" ht="51.75" x14ac:dyDescent="0.2">
      <c r="A27" s="174">
        <f t="shared" si="0"/>
        <v>11</v>
      </c>
      <c r="B27" s="175">
        <v>45365</v>
      </c>
      <c r="C27" s="176" t="s">
        <v>13</v>
      </c>
      <c r="D27" s="176" t="s">
        <v>384</v>
      </c>
      <c r="E27" s="176" t="s">
        <v>51</v>
      </c>
      <c r="F27" s="176" t="s">
        <v>15</v>
      </c>
      <c r="G27" s="176" t="s">
        <v>1264</v>
      </c>
      <c r="H27" s="176" t="s">
        <v>99</v>
      </c>
    </row>
    <row r="28" spans="1:8" ht="17.25" x14ac:dyDescent="0.2">
      <c r="A28" s="174">
        <f t="shared" si="0"/>
        <v>11</v>
      </c>
      <c r="B28" s="175">
        <v>45365</v>
      </c>
      <c r="C28" s="176" t="s">
        <v>14</v>
      </c>
      <c r="D28" s="176" t="s">
        <v>1278</v>
      </c>
      <c r="E28" s="176" t="s">
        <v>49</v>
      </c>
      <c r="F28" s="176" t="s">
        <v>15</v>
      </c>
      <c r="G28" s="176"/>
      <c r="H28" s="176" t="s">
        <v>99</v>
      </c>
    </row>
    <row r="29" spans="1:8" ht="17.25" x14ac:dyDescent="0.2">
      <c r="A29" s="174">
        <f t="shared" si="0"/>
        <v>11</v>
      </c>
      <c r="B29" s="175">
        <v>45366</v>
      </c>
      <c r="C29" s="176" t="s">
        <v>12</v>
      </c>
      <c r="D29" s="176" t="s">
        <v>276</v>
      </c>
      <c r="E29" s="176" t="s">
        <v>50</v>
      </c>
      <c r="F29" s="176" t="s">
        <v>16</v>
      </c>
      <c r="G29" s="176"/>
      <c r="H29" s="176" t="s">
        <v>99</v>
      </c>
    </row>
    <row r="30" spans="1:8" ht="17.25" x14ac:dyDescent="0.2">
      <c r="A30" s="174">
        <f t="shared" si="0"/>
        <v>12</v>
      </c>
      <c r="B30" s="175">
        <v>45368</v>
      </c>
      <c r="C30" s="176" t="s">
        <v>162</v>
      </c>
      <c r="D30" s="176" t="s">
        <v>1312</v>
      </c>
      <c r="E30" s="176" t="s">
        <v>49</v>
      </c>
      <c r="F30" s="176" t="s">
        <v>16</v>
      </c>
      <c r="G30" s="176"/>
      <c r="H30" s="176" t="s">
        <v>99</v>
      </c>
    </row>
    <row r="31" spans="1:8" ht="17.25" x14ac:dyDescent="0.2">
      <c r="A31" s="174">
        <f t="shared" si="0"/>
        <v>12</v>
      </c>
      <c r="B31" s="175">
        <v>45369</v>
      </c>
      <c r="C31" s="176" t="s">
        <v>9</v>
      </c>
      <c r="D31" s="176" t="s">
        <v>397</v>
      </c>
      <c r="E31" s="176" t="s">
        <v>49</v>
      </c>
      <c r="F31" s="176" t="s">
        <v>16</v>
      </c>
      <c r="G31" s="176"/>
      <c r="H31" s="176" t="s">
        <v>99</v>
      </c>
    </row>
    <row r="32" spans="1:8" ht="17.25" x14ac:dyDescent="0.2">
      <c r="A32" s="174">
        <f t="shared" si="0"/>
        <v>12</v>
      </c>
      <c r="B32" s="175">
        <v>45370</v>
      </c>
      <c r="C32" s="176" t="s">
        <v>14</v>
      </c>
      <c r="D32" s="176" t="s">
        <v>1333</v>
      </c>
      <c r="E32" s="176" t="s">
        <v>50</v>
      </c>
      <c r="F32" s="176" t="s">
        <v>16</v>
      </c>
      <c r="G32" s="176"/>
      <c r="H32" s="176" t="s">
        <v>99</v>
      </c>
    </row>
    <row r="33" spans="1:8" ht="17.25" x14ac:dyDescent="0.2">
      <c r="A33" s="174">
        <f t="shared" si="0"/>
        <v>12</v>
      </c>
      <c r="B33" s="175">
        <v>45372</v>
      </c>
      <c r="C33" s="176" t="s">
        <v>14</v>
      </c>
      <c r="D33" s="176" t="s">
        <v>227</v>
      </c>
      <c r="E33" s="176" t="s">
        <v>49</v>
      </c>
      <c r="F33" s="176" t="s">
        <v>16</v>
      </c>
      <c r="G33" s="176"/>
      <c r="H33" s="176" t="s">
        <v>99</v>
      </c>
    </row>
    <row r="34" spans="1:8" ht="34.5" x14ac:dyDescent="0.2">
      <c r="A34" s="174">
        <f t="shared" si="0"/>
        <v>12</v>
      </c>
      <c r="B34" s="175">
        <v>45373</v>
      </c>
      <c r="C34" s="176" t="s">
        <v>162</v>
      </c>
      <c r="D34" s="176" t="s">
        <v>1380</v>
      </c>
      <c r="E34" s="176" t="s">
        <v>49</v>
      </c>
      <c r="F34" s="176" t="s">
        <v>16</v>
      </c>
      <c r="G34" s="176"/>
      <c r="H34" s="176" t="s">
        <v>99</v>
      </c>
    </row>
    <row r="35" spans="1:8" ht="17.25" x14ac:dyDescent="0.2">
      <c r="A35" s="174">
        <f t="shared" si="0"/>
        <v>13</v>
      </c>
      <c r="B35" s="175">
        <v>45378</v>
      </c>
      <c r="C35" s="176" t="s">
        <v>10</v>
      </c>
      <c r="D35" s="176" t="s">
        <v>1243</v>
      </c>
      <c r="E35" s="176" t="s">
        <v>49</v>
      </c>
      <c r="F35" s="176" t="s">
        <v>16</v>
      </c>
      <c r="G35" s="176"/>
      <c r="H35" s="176" t="s">
        <v>99</v>
      </c>
    </row>
    <row r="36" spans="1:8" ht="51.75" x14ac:dyDescent="0.2">
      <c r="A36" s="174">
        <f t="shared" si="0"/>
        <v>13</v>
      </c>
      <c r="B36" s="175">
        <v>45379</v>
      </c>
      <c r="C36" s="176" t="s">
        <v>162</v>
      </c>
      <c r="D36" s="176" t="s">
        <v>1457</v>
      </c>
      <c r="E36" s="176" t="s">
        <v>49</v>
      </c>
      <c r="F36" s="176" t="s">
        <v>16</v>
      </c>
      <c r="G36" s="176"/>
      <c r="H36" s="176" t="s">
        <v>99</v>
      </c>
    </row>
    <row r="37" spans="1:8" ht="17.25" x14ac:dyDescent="0.2">
      <c r="A37" s="174">
        <f t="shared" si="0"/>
        <v>13</v>
      </c>
      <c r="B37" s="175">
        <v>45380</v>
      </c>
      <c r="C37" s="176" t="s">
        <v>10</v>
      </c>
      <c r="D37" s="176" t="s">
        <v>1468</v>
      </c>
      <c r="E37" s="176" t="s">
        <v>49</v>
      </c>
      <c r="F37" s="176" t="s">
        <v>16</v>
      </c>
      <c r="G37" s="176"/>
      <c r="H37" s="176" t="s">
        <v>99</v>
      </c>
    </row>
    <row r="38" spans="1:8" ht="17.25" x14ac:dyDescent="0.2">
      <c r="A38" s="174">
        <f t="shared" si="0"/>
        <v>14</v>
      </c>
      <c r="B38" s="175">
        <v>45383</v>
      </c>
      <c r="C38" s="176" t="s">
        <v>14</v>
      </c>
      <c r="D38" s="176" t="s">
        <v>281</v>
      </c>
      <c r="E38" s="176" t="s">
        <v>49</v>
      </c>
      <c r="F38" s="176" t="s">
        <v>16</v>
      </c>
      <c r="G38" s="176"/>
      <c r="H38" s="176" t="s">
        <v>99</v>
      </c>
    </row>
    <row r="39" spans="1:8" ht="17.25" x14ac:dyDescent="0.2">
      <c r="A39" s="174">
        <f t="shared" si="0"/>
        <v>14</v>
      </c>
      <c r="B39" s="175">
        <v>45386</v>
      </c>
      <c r="C39" s="176" t="s">
        <v>162</v>
      </c>
      <c r="D39" s="176" t="s">
        <v>1571</v>
      </c>
      <c r="E39" s="176" t="s">
        <v>50</v>
      </c>
      <c r="F39" s="176" t="s">
        <v>16</v>
      </c>
      <c r="G39" s="176"/>
      <c r="H39" s="176" t="s">
        <v>99</v>
      </c>
    </row>
    <row r="40" spans="1:8" ht="34.5" x14ac:dyDescent="0.2">
      <c r="A40" s="174">
        <f t="shared" si="0"/>
        <v>14</v>
      </c>
      <c r="B40" s="175">
        <v>45388</v>
      </c>
      <c r="C40" s="176" t="s">
        <v>162</v>
      </c>
      <c r="D40" s="176" t="s">
        <v>1594</v>
      </c>
      <c r="E40" s="176" t="s">
        <v>49</v>
      </c>
      <c r="F40" s="176" t="s">
        <v>16</v>
      </c>
      <c r="G40" s="176"/>
      <c r="H40" s="176" t="s">
        <v>99</v>
      </c>
    </row>
    <row r="41" spans="1:8" ht="17.25" x14ac:dyDescent="0.2">
      <c r="A41" s="174">
        <f t="shared" si="0"/>
        <v>15</v>
      </c>
      <c r="B41" s="175">
        <v>45391</v>
      </c>
      <c r="C41" s="176" t="s">
        <v>10</v>
      </c>
      <c r="D41" s="176" t="s">
        <v>583</v>
      </c>
      <c r="E41" s="176" t="s">
        <v>50</v>
      </c>
      <c r="F41" s="176" t="s">
        <v>15</v>
      </c>
      <c r="G41" s="176"/>
      <c r="H41" s="176" t="s">
        <v>99</v>
      </c>
    </row>
    <row r="42" spans="1:8" ht="17.25" x14ac:dyDescent="0.2">
      <c r="A42" s="174">
        <f t="shared" si="0"/>
        <v>15</v>
      </c>
      <c r="B42" s="175">
        <v>45391</v>
      </c>
      <c r="C42" s="176" t="s">
        <v>162</v>
      </c>
      <c r="D42" s="176" t="s">
        <v>1649</v>
      </c>
      <c r="E42" s="176" t="s">
        <v>49</v>
      </c>
      <c r="F42" s="176" t="s">
        <v>16</v>
      </c>
      <c r="G42" s="176"/>
      <c r="H42" s="176" t="s">
        <v>99</v>
      </c>
    </row>
    <row r="43" spans="1:8" ht="17.25" x14ac:dyDescent="0.2">
      <c r="A43" s="174">
        <f t="shared" si="0"/>
        <v>15</v>
      </c>
      <c r="B43" s="175">
        <v>45392</v>
      </c>
      <c r="C43" s="176" t="s">
        <v>9</v>
      </c>
      <c r="D43" s="176" t="s">
        <v>397</v>
      </c>
      <c r="E43" s="176" t="s">
        <v>49</v>
      </c>
      <c r="F43" s="176" t="s">
        <v>16</v>
      </c>
      <c r="G43" s="176"/>
      <c r="H43" s="176" t="s">
        <v>99</v>
      </c>
    </row>
    <row r="44" spans="1:8" ht="69" x14ac:dyDescent="0.2">
      <c r="A44" s="174">
        <f t="shared" si="0"/>
        <v>15</v>
      </c>
      <c r="B44" s="175">
        <v>45393</v>
      </c>
      <c r="C44" s="176" t="s">
        <v>14</v>
      </c>
      <c r="D44" s="176" t="s">
        <v>1066</v>
      </c>
      <c r="E44" s="176" t="s">
        <v>51</v>
      </c>
      <c r="F44" s="176" t="s">
        <v>15</v>
      </c>
      <c r="G44" s="176" t="s">
        <v>1672</v>
      </c>
      <c r="H44" s="176" t="s">
        <v>99</v>
      </c>
    </row>
    <row r="45" spans="1:8" ht="86.25" x14ac:dyDescent="0.2">
      <c r="A45" s="174">
        <f t="shared" si="0"/>
        <v>15</v>
      </c>
      <c r="B45" s="175">
        <v>45394</v>
      </c>
      <c r="C45" s="176" t="s">
        <v>14</v>
      </c>
      <c r="D45" s="176" t="s">
        <v>1682</v>
      </c>
      <c r="E45" s="176" t="s">
        <v>51</v>
      </c>
      <c r="F45" s="176" t="s">
        <v>16</v>
      </c>
      <c r="G45" s="176" t="s">
        <v>1683</v>
      </c>
      <c r="H45" s="176" t="s">
        <v>99</v>
      </c>
    </row>
    <row r="46" spans="1:8" ht="17.25" x14ac:dyDescent="0.2">
      <c r="A46" s="174">
        <f t="shared" si="0"/>
        <v>16</v>
      </c>
      <c r="B46" s="175">
        <v>45399</v>
      </c>
      <c r="C46" s="176" t="s">
        <v>162</v>
      </c>
      <c r="D46" s="176" t="s">
        <v>1808</v>
      </c>
      <c r="E46" s="176" t="s">
        <v>49</v>
      </c>
      <c r="F46" s="176" t="s">
        <v>16</v>
      </c>
      <c r="G46" s="176"/>
      <c r="H46" s="176" t="s">
        <v>99</v>
      </c>
    </row>
    <row r="47" spans="1:8" ht="17.25" x14ac:dyDescent="0.2">
      <c r="A47" s="174">
        <f t="shared" si="0"/>
        <v>17</v>
      </c>
      <c r="B47" s="175">
        <v>45403</v>
      </c>
      <c r="C47" s="176" t="s">
        <v>14</v>
      </c>
      <c r="D47" s="176" t="s">
        <v>1913</v>
      </c>
      <c r="E47" s="176" t="s">
        <v>49</v>
      </c>
      <c r="F47" s="176" t="s">
        <v>16</v>
      </c>
      <c r="G47" s="176"/>
      <c r="H47" s="176" t="s">
        <v>99</v>
      </c>
    </row>
    <row r="48" spans="1:8" ht="34.5" x14ac:dyDescent="0.2">
      <c r="A48" s="174">
        <f t="shared" si="0"/>
        <v>17</v>
      </c>
      <c r="B48" s="175">
        <v>45403</v>
      </c>
      <c r="C48" s="176" t="s">
        <v>162</v>
      </c>
      <c r="D48" s="176" t="s">
        <v>1914</v>
      </c>
      <c r="E48" s="176" t="s">
        <v>49</v>
      </c>
      <c r="F48" s="176" t="s">
        <v>16</v>
      </c>
      <c r="G48" s="176"/>
      <c r="H48" s="176" t="s">
        <v>99</v>
      </c>
    </row>
    <row r="49" spans="1:8" ht="86.25" x14ac:dyDescent="0.2">
      <c r="A49" s="174">
        <f t="shared" si="0"/>
        <v>17</v>
      </c>
      <c r="B49" s="175">
        <v>45409</v>
      </c>
      <c r="C49" s="176" t="s">
        <v>14</v>
      </c>
      <c r="D49" s="176" t="s">
        <v>1990</v>
      </c>
      <c r="E49" s="176" t="s">
        <v>51</v>
      </c>
      <c r="F49" s="176" t="s">
        <v>15</v>
      </c>
      <c r="G49" s="176" t="s">
        <v>1991</v>
      </c>
      <c r="H49" s="176" t="s">
        <v>99</v>
      </c>
    </row>
    <row r="50" spans="1:8" ht="17.25" x14ac:dyDescent="0.2">
      <c r="A50" s="174">
        <f t="shared" si="0"/>
        <v>17</v>
      </c>
      <c r="B50" s="175">
        <v>45409</v>
      </c>
      <c r="C50" s="176" t="s">
        <v>14</v>
      </c>
      <c r="D50" s="176" t="s">
        <v>1623</v>
      </c>
      <c r="E50" s="176" t="s">
        <v>49</v>
      </c>
      <c r="F50" s="176" t="s">
        <v>16</v>
      </c>
      <c r="G50" s="176"/>
      <c r="H50" s="176" t="s">
        <v>99</v>
      </c>
    </row>
    <row r="51" spans="1:8" ht="17.25" x14ac:dyDescent="0.2">
      <c r="A51" s="174">
        <f t="shared" si="0"/>
        <v>18</v>
      </c>
      <c r="B51" s="175">
        <v>45411</v>
      </c>
      <c r="C51" s="176" t="s">
        <v>14</v>
      </c>
      <c r="D51" s="176" t="s">
        <v>2009</v>
      </c>
      <c r="E51" s="176" t="s">
        <v>50</v>
      </c>
      <c r="F51" s="176" t="s">
        <v>16</v>
      </c>
      <c r="G51" s="176"/>
      <c r="H51" s="176" t="s">
        <v>99</v>
      </c>
    </row>
    <row r="52" spans="1:8" ht="17.25" x14ac:dyDescent="0.2">
      <c r="A52" s="174">
        <f t="shared" si="0"/>
        <v>21</v>
      </c>
      <c r="B52" s="175">
        <v>45433</v>
      </c>
      <c r="C52" s="176" t="s">
        <v>162</v>
      </c>
      <c r="D52" s="176" t="s">
        <v>2294</v>
      </c>
      <c r="E52" s="176" t="s">
        <v>49</v>
      </c>
      <c r="F52" s="176" t="s">
        <v>15</v>
      </c>
      <c r="G52" s="176"/>
      <c r="H52" s="176" t="s">
        <v>99</v>
      </c>
    </row>
    <row r="53" spans="1:8" ht="17.25" x14ac:dyDescent="0.2">
      <c r="A53" s="174">
        <f t="shared" si="0"/>
        <v>21</v>
      </c>
      <c r="B53" s="175">
        <v>45434</v>
      </c>
      <c r="C53" s="176" t="s">
        <v>9</v>
      </c>
      <c r="D53" s="176" t="s">
        <v>397</v>
      </c>
      <c r="E53" s="176" t="s">
        <v>49</v>
      </c>
      <c r="F53" s="176" t="s">
        <v>16</v>
      </c>
      <c r="G53" s="176"/>
      <c r="H53" s="176" t="s">
        <v>99</v>
      </c>
    </row>
    <row r="54" spans="1:8" ht="17.25" x14ac:dyDescent="0.2">
      <c r="A54" s="174">
        <f t="shared" si="0"/>
        <v>22</v>
      </c>
      <c r="B54" s="175">
        <v>45438</v>
      </c>
      <c r="C54" s="176" t="s">
        <v>10</v>
      </c>
      <c r="D54" s="176" t="s">
        <v>2373</v>
      </c>
      <c r="E54" s="176" t="s">
        <v>49</v>
      </c>
      <c r="F54" s="176" t="s">
        <v>16</v>
      </c>
      <c r="G54" s="176"/>
      <c r="H54" s="176" t="s">
        <v>99</v>
      </c>
    </row>
    <row r="55" spans="1:8" ht="17.25" x14ac:dyDescent="0.2">
      <c r="A55" s="174">
        <f t="shared" si="0"/>
        <v>22</v>
      </c>
      <c r="B55" s="175">
        <v>45438</v>
      </c>
      <c r="C55" s="176" t="s">
        <v>10</v>
      </c>
      <c r="D55" s="176" t="s">
        <v>2373</v>
      </c>
      <c r="E55" s="176" t="s">
        <v>49</v>
      </c>
      <c r="F55" s="176" t="s">
        <v>16</v>
      </c>
      <c r="G55" s="176"/>
      <c r="H55" s="176" t="s">
        <v>99</v>
      </c>
    </row>
    <row r="56" spans="1:8" ht="17.25" x14ac:dyDescent="0.2">
      <c r="A56" s="174">
        <f t="shared" si="0"/>
        <v>22</v>
      </c>
      <c r="B56" s="175">
        <v>45439</v>
      </c>
      <c r="C56" s="176" t="s">
        <v>12</v>
      </c>
      <c r="D56" s="176" t="s">
        <v>1552</v>
      </c>
      <c r="E56" s="176" t="s">
        <v>49</v>
      </c>
      <c r="F56" s="176" t="s">
        <v>16</v>
      </c>
      <c r="G56" s="176"/>
      <c r="H56" s="176" t="s">
        <v>99</v>
      </c>
    </row>
    <row r="57" spans="1:8" ht="17.25" x14ac:dyDescent="0.2">
      <c r="A57" s="174">
        <f t="shared" si="0"/>
        <v>22</v>
      </c>
      <c r="B57" s="175">
        <v>45439</v>
      </c>
      <c r="C57" s="176" t="s">
        <v>12</v>
      </c>
      <c r="D57" s="176" t="s">
        <v>1600</v>
      </c>
      <c r="E57" s="176" t="s">
        <v>49</v>
      </c>
      <c r="F57" s="176" t="s">
        <v>16</v>
      </c>
      <c r="G57" s="176"/>
      <c r="H57" s="176" t="s">
        <v>99</v>
      </c>
    </row>
    <row r="58" spans="1:8" ht="17.25" x14ac:dyDescent="0.2">
      <c r="A58" s="174">
        <f t="shared" si="0"/>
        <v>22</v>
      </c>
      <c r="B58" s="175">
        <v>45440</v>
      </c>
      <c r="C58" s="176" t="s">
        <v>12</v>
      </c>
      <c r="D58" s="176" t="s">
        <v>276</v>
      </c>
      <c r="E58" s="176" t="s">
        <v>49</v>
      </c>
      <c r="F58" s="176" t="s">
        <v>16</v>
      </c>
      <c r="G58" s="176"/>
      <c r="H58" s="176" t="s">
        <v>99</v>
      </c>
    </row>
    <row r="59" spans="1:8" ht="69" x14ac:dyDescent="0.2">
      <c r="A59" s="174">
        <f t="shared" si="0"/>
        <v>22</v>
      </c>
      <c r="B59" s="175">
        <v>45442</v>
      </c>
      <c r="C59" s="176" t="s">
        <v>14</v>
      </c>
      <c r="D59" s="176" t="s">
        <v>2479</v>
      </c>
      <c r="E59" s="176" t="s">
        <v>51</v>
      </c>
      <c r="F59" s="176" t="s">
        <v>16</v>
      </c>
      <c r="G59" s="176" t="s">
        <v>2480</v>
      </c>
      <c r="H59" s="176" t="s">
        <v>99</v>
      </c>
    </row>
    <row r="60" spans="1:8" ht="34.5" x14ac:dyDescent="0.2">
      <c r="A60" s="174">
        <f t="shared" si="0"/>
        <v>22</v>
      </c>
      <c r="B60" s="175">
        <v>45444</v>
      </c>
      <c r="C60" s="176" t="s">
        <v>12</v>
      </c>
      <c r="D60" s="176" t="s">
        <v>1063</v>
      </c>
      <c r="E60" s="176" t="s">
        <v>49</v>
      </c>
      <c r="F60" s="176" t="s">
        <v>16</v>
      </c>
      <c r="G60" s="176" t="s">
        <v>2504</v>
      </c>
      <c r="H60" s="176" t="s">
        <v>99</v>
      </c>
    </row>
    <row r="61" spans="1:8" ht="34.5" x14ac:dyDescent="0.2">
      <c r="A61" s="174">
        <f t="shared" si="0"/>
        <v>22</v>
      </c>
      <c r="B61" s="175">
        <v>45444</v>
      </c>
      <c r="C61" s="176" t="s">
        <v>12</v>
      </c>
      <c r="D61" s="176" t="s">
        <v>1063</v>
      </c>
      <c r="E61" s="176" t="s">
        <v>49</v>
      </c>
      <c r="F61" s="176" t="s">
        <v>16</v>
      </c>
      <c r="G61" s="176" t="s">
        <v>2504</v>
      </c>
      <c r="H61" s="176" t="s">
        <v>99</v>
      </c>
    </row>
    <row r="62" spans="1:8" ht="17.25" x14ac:dyDescent="0.2">
      <c r="A62" s="174">
        <f t="shared" si="0"/>
        <v>23</v>
      </c>
      <c r="B62" s="175">
        <v>45446</v>
      </c>
      <c r="C62" s="176" t="s">
        <v>14</v>
      </c>
      <c r="D62" s="176" t="s">
        <v>1623</v>
      </c>
      <c r="E62" s="176" t="s">
        <v>49</v>
      </c>
      <c r="F62" s="176" t="s">
        <v>15</v>
      </c>
      <c r="G62" s="176"/>
      <c r="H62" s="176" t="s">
        <v>99</v>
      </c>
    </row>
    <row r="63" spans="1:8" ht="17.25" x14ac:dyDescent="0.2">
      <c r="A63" s="174">
        <f t="shared" si="0"/>
        <v>23</v>
      </c>
      <c r="B63" s="175">
        <v>45446</v>
      </c>
      <c r="C63" s="176" t="s">
        <v>13</v>
      </c>
      <c r="D63" s="176" t="s">
        <v>2532</v>
      </c>
      <c r="E63" s="176" t="s">
        <v>50</v>
      </c>
      <c r="F63" s="176" t="s">
        <v>15</v>
      </c>
      <c r="G63" s="176"/>
      <c r="H63" s="176" t="s">
        <v>99</v>
      </c>
    </row>
    <row r="64" spans="1:8" ht="34.5" x14ac:dyDescent="0.2">
      <c r="A64" s="174">
        <f t="shared" si="0"/>
        <v>23</v>
      </c>
      <c r="B64" s="175">
        <v>45446</v>
      </c>
      <c r="C64" s="176" t="s">
        <v>13</v>
      </c>
      <c r="D64" s="176" t="s">
        <v>2304</v>
      </c>
      <c r="E64" s="176" t="s">
        <v>51</v>
      </c>
      <c r="F64" s="176" t="s">
        <v>16</v>
      </c>
      <c r="G64" s="176" t="s">
        <v>2533</v>
      </c>
      <c r="H64" s="176" t="s">
        <v>99</v>
      </c>
    </row>
    <row r="65" spans="1:8" ht="17.25" x14ac:dyDescent="0.2">
      <c r="A65" s="174">
        <f t="shared" si="0"/>
        <v>23</v>
      </c>
      <c r="B65" s="175">
        <v>45447</v>
      </c>
      <c r="C65" s="176" t="s">
        <v>12</v>
      </c>
      <c r="D65" s="176" t="s">
        <v>873</v>
      </c>
      <c r="E65" s="176" t="s">
        <v>49</v>
      </c>
      <c r="F65" s="176" t="s">
        <v>16</v>
      </c>
      <c r="G65" s="176"/>
      <c r="H65" s="176" t="s">
        <v>99</v>
      </c>
    </row>
    <row r="66" spans="1:8" ht="50.25" customHeight="1" x14ac:dyDescent="0.2">
      <c r="A66" s="174">
        <f t="shared" si="0"/>
        <v>23</v>
      </c>
      <c r="B66" s="175">
        <v>45447</v>
      </c>
      <c r="C66" s="176" t="s">
        <v>14</v>
      </c>
      <c r="D66" s="176" t="s">
        <v>1623</v>
      </c>
      <c r="E66" s="176" t="s">
        <v>51</v>
      </c>
      <c r="F66" s="176" t="s">
        <v>16</v>
      </c>
      <c r="G66" s="176" t="s">
        <v>2553</v>
      </c>
      <c r="H66" s="176" t="s">
        <v>99</v>
      </c>
    </row>
    <row r="67" spans="1:8" ht="17.25" x14ac:dyDescent="0.2">
      <c r="A67" s="174">
        <f t="shared" si="0"/>
        <v>23</v>
      </c>
      <c r="B67" s="175">
        <v>45449</v>
      </c>
      <c r="C67" s="176" t="s">
        <v>12</v>
      </c>
      <c r="D67" s="176" t="s">
        <v>522</v>
      </c>
      <c r="E67" s="176" t="s">
        <v>50</v>
      </c>
      <c r="F67" s="176" t="s">
        <v>16</v>
      </c>
      <c r="G67" s="176" t="s">
        <v>2587</v>
      </c>
      <c r="H67" s="176" t="s">
        <v>99</v>
      </c>
    </row>
    <row r="68" spans="1:8" ht="51.75" x14ac:dyDescent="0.2">
      <c r="A68" s="174">
        <f t="shared" ref="A68:A131" si="1">WEEKNUM(B68)</f>
        <v>23</v>
      </c>
      <c r="B68" s="175">
        <v>45449</v>
      </c>
      <c r="C68" s="176" t="s">
        <v>162</v>
      </c>
      <c r="D68" s="176" t="s">
        <v>2586</v>
      </c>
      <c r="E68" s="176" t="s">
        <v>50</v>
      </c>
      <c r="F68" s="176" t="s">
        <v>16</v>
      </c>
      <c r="G68" s="176" t="s">
        <v>2587</v>
      </c>
      <c r="H68" s="176" t="s">
        <v>99</v>
      </c>
    </row>
    <row r="69" spans="1:8" ht="17.25" x14ac:dyDescent="0.2">
      <c r="A69" s="174">
        <f t="shared" si="1"/>
        <v>24</v>
      </c>
      <c r="B69" s="175">
        <v>45452</v>
      </c>
      <c r="C69" s="176" t="s">
        <v>10</v>
      </c>
      <c r="D69" s="176" t="s">
        <v>943</v>
      </c>
      <c r="E69" s="176" t="s">
        <v>49</v>
      </c>
      <c r="F69" s="176" t="s">
        <v>16</v>
      </c>
      <c r="G69" s="176"/>
      <c r="H69" s="176" t="s">
        <v>99</v>
      </c>
    </row>
    <row r="70" spans="1:8" ht="17.25" x14ac:dyDescent="0.2">
      <c r="A70" s="174">
        <f t="shared" si="1"/>
        <v>24</v>
      </c>
      <c r="B70" s="175">
        <v>45456</v>
      </c>
      <c r="C70" s="176" t="s">
        <v>12</v>
      </c>
      <c r="D70" s="176" t="s">
        <v>1481</v>
      </c>
      <c r="E70" s="176" t="s">
        <v>49</v>
      </c>
      <c r="F70" s="176" t="s">
        <v>16</v>
      </c>
      <c r="G70" s="176"/>
      <c r="H70" s="176" t="s">
        <v>99</v>
      </c>
    </row>
    <row r="71" spans="1:8" ht="17.25" x14ac:dyDescent="0.2">
      <c r="A71" s="174">
        <f t="shared" si="1"/>
        <v>25</v>
      </c>
      <c r="B71" s="175">
        <v>45461</v>
      </c>
      <c r="C71" s="176" t="s">
        <v>9</v>
      </c>
      <c r="D71" s="176" t="s">
        <v>2790</v>
      </c>
      <c r="E71" s="176" t="s">
        <v>49</v>
      </c>
      <c r="F71" s="176" t="s">
        <v>16</v>
      </c>
      <c r="G71" s="176"/>
      <c r="H71" s="176" t="s">
        <v>99</v>
      </c>
    </row>
    <row r="72" spans="1:8" ht="17.25" x14ac:dyDescent="0.2">
      <c r="A72" s="174">
        <f t="shared" si="1"/>
        <v>25</v>
      </c>
      <c r="B72" s="175">
        <v>45461</v>
      </c>
      <c r="C72" s="176" t="s">
        <v>9</v>
      </c>
      <c r="D72" s="176" t="s">
        <v>361</v>
      </c>
      <c r="E72" s="176" t="s">
        <v>49</v>
      </c>
      <c r="F72" s="176" t="s">
        <v>16</v>
      </c>
      <c r="G72" s="176"/>
      <c r="H72" s="176" t="s">
        <v>99</v>
      </c>
    </row>
    <row r="73" spans="1:8" ht="69" x14ac:dyDescent="0.2">
      <c r="A73" s="174">
        <f t="shared" si="1"/>
        <v>26</v>
      </c>
      <c r="B73" s="175">
        <v>45469</v>
      </c>
      <c r="C73" s="176" t="s">
        <v>11</v>
      </c>
      <c r="D73" s="176" t="s">
        <v>706</v>
      </c>
      <c r="E73" s="176" t="s">
        <v>51</v>
      </c>
      <c r="F73" s="176" t="s">
        <v>15</v>
      </c>
      <c r="G73" s="176" t="s">
        <v>2874</v>
      </c>
      <c r="H73" s="176" t="s">
        <v>99</v>
      </c>
    </row>
    <row r="74" spans="1:8" ht="17.25" x14ac:dyDescent="0.2">
      <c r="A74" s="174">
        <f t="shared" si="1"/>
        <v>27</v>
      </c>
      <c r="B74" s="175">
        <v>45473</v>
      </c>
      <c r="C74" s="176" t="s">
        <v>10</v>
      </c>
      <c r="D74" s="176" t="s">
        <v>1243</v>
      </c>
      <c r="E74" s="176" t="s">
        <v>49</v>
      </c>
      <c r="F74" s="176" t="s">
        <v>16</v>
      </c>
      <c r="G74" s="176"/>
      <c r="H74" s="176" t="s">
        <v>99</v>
      </c>
    </row>
    <row r="75" spans="1:8" ht="34.5" x14ac:dyDescent="0.2">
      <c r="A75" s="174">
        <f t="shared" si="1"/>
        <v>27</v>
      </c>
      <c r="B75" s="175">
        <v>45474</v>
      </c>
      <c r="C75" s="176" t="s">
        <v>162</v>
      </c>
      <c r="D75" s="176" t="s">
        <v>2938</v>
      </c>
      <c r="E75" s="176" t="s">
        <v>50</v>
      </c>
      <c r="F75" s="176" t="s">
        <v>16</v>
      </c>
      <c r="G75" s="176"/>
      <c r="H75" s="176" t="s">
        <v>99</v>
      </c>
    </row>
    <row r="76" spans="1:8" ht="17.25" x14ac:dyDescent="0.2">
      <c r="A76" s="174">
        <f t="shared" si="1"/>
        <v>27</v>
      </c>
      <c r="B76" s="175">
        <v>45475</v>
      </c>
      <c r="C76" s="176" t="s">
        <v>10</v>
      </c>
      <c r="D76" s="176" t="s">
        <v>444</v>
      </c>
      <c r="E76" s="176" t="s">
        <v>49</v>
      </c>
      <c r="F76" s="176" t="s">
        <v>16</v>
      </c>
      <c r="G76" s="176"/>
      <c r="H76" s="176" t="s">
        <v>99</v>
      </c>
    </row>
    <row r="77" spans="1:8" ht="17.25" x14ac:dyDescent="0.2">
      <c r="A77" s="174">
        <f t="shared" si="1"/>
        <v>27</v>
      </c>
      <c r="B77" s="175">
        <v>45476</v>
      </c>
      <c r="C77" s="176" t="s">
        <v>14</v>
      </c>
      <c r="D77" s="176" t="s">
        <v>2965</v>
      </c>
      <c r="E77" s="176" t="s">
        <v>49</v>
      </c>
      <c r="F77" s="176" t="s">
        <v>16</v>
      </c>
      <c r="G77" s="176"/>
      <c r="H77" s="176" t="s">
        <v>99</v>
      </c>
    </row>
    <row r="78" spans="1:8" ht="17.25" x14ac:dyDescent="0.2">
      <c r="A78" s="174">
        <f t="shared" si="1"/>
        <v>27</v>
      </c>
      <c r="B78" s="175">
        <v>45478</v>
      </c>
      <c r="C78" s="176" t="s">
        <v>162</v>
      </c>
      <c r="D78" s="176" t="s">
        <v>2992</v>
      </c>
      <c r="E78" s="176" t="s">
        <v>49</v>
      </c>
      <c r="F78" s="176" t="s">
        <v>16</v>
      </c>
      <c r="G78" s="176"/>
      <c r="H78" s="176" t="s">
        <v>99</v>
      </c>
    </row>
    <row r="79" spans="1:8" ht="17.25" x14ac:dyDescent="0.2">
      <c r="A79" s="174">
        <f t="shared" si="1"/>
        <v>27</v>
      </c>
      <c r="B79" s="175">
        <v>45479</v>
      </c>
      <c r="C79" s="176" t="s">
        <v>13</v>
      </c>
      <c r="D79" s="176" t="s">
        <v>3008</v>
      </c>
      <c r="E79" s="176" t="s">
        <v>49</v>
      </c>
      <c r="F79" s="176" t="s">
        <v>16</v>
      </c>
      <c r="G79" s="176"/>
      <c r="H79" s="176" t="s">
        <v>99</v>
      </c>
    </row>
    <row r="80" spans="1:8" ht="17.25" x14ac:dyDescent="0.2">
      <c r="A80" s="174">
        <f t="shared" si="1"/>
        <v>28</v>
      </c>
      <c r="B80" s="175">
        <v>45481</v>
      </c>
      <c r="C80" s="176" t="s">
        <v>162</v>
      </c>
      <c r="D80" s="176" t="s">
        <v>3039</v>
      </c>
      <c r="E80" s="176" t="s">
        <v>49</v>
      </c>
      <c r="F80" s="176" t="s">
        <v>16</v>
      </c>
      <c r="G80" s="176"/>
      <c r="H80" s="176" t="s">
        <v>99</v>
      </c>
    </row>
    <row r="81" spans="1:8" ht="51.75" x14ac:dyDescent="0.2">
      <c r="A81" s="174">
        <f t="shared" si="1"/>
        <v>28</v>
      </c>
      <c r="B81" s="175">
        <v>45486</v>
      </c>
      <c r="C81" s="176" t="s">
        <v>162</v>
      </c>
      <c r="D81" s="176" t="s">
        <v>3094</v>
      </c>
      <c r="E81" s="176" t="s">
        <v>49</v>
      </c>
      <c r="F81" s="176" t="s">
        <v>16</v>
      </c>
      <c r="G81" s="176"/>
      <c r="H81" s="176" t="s">
        <v>99</v>
      </c>
    </row>
    <row r="82" spans="1:8" ht="34.5" x14ac:dyDescent="0.2">
      <c r="A82" s="174">
        <f t="shared" si="1"/>
        <v>28</v>
      </c>
      <c r="B82" s="175">
        <v>45486</v>
      </c>
      <c r="C82" s="176" t="s">
        <v>162</v>
      </c>
      <c r="D82" s="176" t="s">
        <v>3095</v>
      </c>
      <c r="E82" s="176" t="s">
        <v>49</v>
      </c>
      <c r="F82" s="176" t="s">
        <v>16</v>
      </c>
      <c r="G82" s="176"/>
      <c r="H82" s="176" t="s">
        <v>99</v>
      </c>
    </row>
    <row r="83" spans="1:8" ht="17.25" x14ac:dyDescent="0.2">
      <c r="A83" s="174">
        <f t="shared" si="1"/>
        <v>29</v>
      </c>
      <c r="B83" s="175">
        <v>45487</v>
      </c>
      <c r="C83" s="176" t="s">
        <v>14</v>
      </c>
      <c r="D83" s="176" t="s">
        <v>1990</v>
      </c>
      <c r="E83" s="176" t="s">
        <v>50</v>
      </c>
      <c r="F83" s="176" t="s">
        <v>16</v>
      </c>
      <c r="G83" s="176"/>
      <c r="H83" s="176" t="s">
        <v>99</v>
      </c>
    </row>
    <row r="84" spans="1:8" ht="17.25" x14ac:dyDescent="0.2">
      <c r="A84" s="174">
        <f t="shared" si="1"/>
        <v>29</v>
      </c>
      <c r="B84" s="175">
        <v>45488</v>
      </c>
      <c r="C84" s="176" t="s">
        <v>9</v>
      </c>
      <c r="D84" s="176" t="s">
        <v>3130</v>
      </c>
      <c r="E84" s="176" t="s">
        <v>49</v>
      </c>
      <c r="F84" s="176" t="s">
        <v>16</v>
      </c>
      <c r="G84" s="176"/>
      <c r="H84" s="176" t="s">
        <v>99</v>
      </c>
    </row>
    <row r="85" spans="1:8" ht="17.25" x14ac:dyDescent="0.2">
      <c r="A85" s="174">
        <f t="shared" si="1"/>
        <v>29</v>
      </c>
      <c r="B85" s="175">
        <v>45489</v>
      </c>
      <c r="C85" s="176" t="s">
        <v>9</v>
      </c>
      <c r="D85" s="176" t="s">
        <v>584</v>
      </c>
      <c r="E85" s="176" t="s">
        <v>49</v>
      </c>
      <c r="F85" s="176" t="s">
        <v>15</v>
      </c>
      <c r="G85" s="176"/>
      <c r="H85" s="176" t="s">
        <v>99</v>
      </c>
    </row>
    <row r="86" spans="1:8" ht="17.25" x14ac:dyDescent="0.2">
      <c r="A86" s="174">
        <f t="shared" si="1"/>
        <v>29</v>
      </c>
      <c r="B86" s="175">
        <v>45491</v>
      </c>
      <c r="C86" s="176" t="s">
        <v>162</v>
      </c>
      <c r="D86" s="176" t="s">
        <v>3153</v>
      </c>
      <c r="E86" s="176" t="s">
        <v>49</v>
      </c>
      <c r="F86" s="176" t="s">
        <v>16</v>
      </c>
      <c r="G86" s="176"/>
      <c r="H86" s="176" t="s">
        <v>99</v>
      </c>
    </row>
    <row r="87" spans="1:8" ht="17.25" x14ac:dyDescent="0.2">
      <c r="A87" s="174">
        <f t="shared" si="1"/>
        <v>29</v>
      </c>
      <c r="B87" s="175">
        <v>45491</v>
      </c>
      <c r="C87" s="176" t="s">
        <v>9</v>
      </c>
      <c r="D87" s="176" t="s">
        <v>3166</v>
      </c>
      <c r="E87" s="176" t="s">
        <v>49</v>
      </c>
      <c r="F87" s="176" t="s">
        <v>16</v>
      </c>
      <c r="G87" s="176"/>
      <c r="H87" s="176" t="s">
        <v>99</v>
      </c>
    </row>
    <row r="88" spans="1:8" ht="17.25" x14ac:dyDescent="0.2">
      <c r="A88" s="174">
        <f t="shared" si="1"/>
        <v>30</v>
      </c>
      <c r="B88" s="175">
        <v>45494</v>
      </c>
      <c r="C88" s="176" t="s">
        <v>12</v>
      </c>
      <c r="D88" s="176" t="s">
        <v>657</v>
      </c>
      <c r="E88" s="176" t="s">
        <v>49</v>
      </c>
      <c r="F88" s="176" t="s">
        <v>16</v>
      </c>
      <c r="G88" s="176"/>
      <c r="H88" s="176" t="s">
        <v>99</v>
      </c>
    </row>
    <row r="89" spans="1:8" ht="17.25" x14ac:dyDescent="0.2">
      <c r="A89" s="174">
        <f t="shared" si="1"/>
        <v>30</v>
      </c>
      <c r="B89" s="175">
        <v>45500</v>
      </c>
      <c r="C89" s="176" t="s">
        <v>12</v>
      </c>
      <c r="D89" s="176" t="s">
        <v>3282</v>
      </c>
      <c r="E89" s="176" t="s">
        <v>49</v>
      </c>
      <c r="F89" s="176" t="s">
        <v>16</v>
      </c>
      <c r="G89" s="176"/>
      <c r="H89" s="176" t="s">
        <v>99</v>
      </c>
    </row>
    <row r="90" spans="1:8" ht="17.25" x14ac:dyDescent="0.2">
      <c r="A90" s="174">
        <f t="shared" si="1"/>
        <v>32</v>
      </c>
      <c r="B90" s="175">
        <v>45508</v>
      </c>
      <c r="C90" s="176" t="s">
        <v>9</v>
      </c>
      <c r="D90" s="176" t="s">
        <v>361</v>
      </c>
      <c r="E90" s="176" t="s">
        <v>49</v>
      </c>
      <c r="F90" s="176" t="s">
        <v>16</v>
      </c>
      <c r="G90" s="176"/>
      <c r="H90" s="176" t="s">
        <v>99</v>
      </c>
    </row>
    <row r="91" spans="1:8" ht="17.25" x14ac:dyDescent="0.2">
      <c r="A91" s="174">
        <f t="shared" si="1"/>
        <v>32</v>
      </c>
      <c r="B91" s="175">
        <v>45508</v>
      </c>
      <c r="C91" s="176" t="s">
        <v>10</v>
      </c>
      <c r="D91" s="176" t="s">
        <v>565</v>
      </c>
      <c r="E91" s="176" t="s">
        <v>49</v>
      </c>
      <c r="F91" s="176" t="s">
        <v>16</v>
      </c>
      <c r="G91" s="176"/>
      <c r="H91" s="176" t="s">
        <v>99</v>
      </c>
    </row>
    <row r="92" spans="1:8" ht="17.25" x14ac:dyDescent="0.2">
      <c r="A92" s="174">
        <f t="shared" si="1"/>
        <v>32</v>
      </c>
      <c r="B92" s="175">
        <v>45509</v>
      </c>
      <c r="C92" s="176" t="s">
        <v>162</v>
      </c>
      <c r="D92" s="176" t="s">
        <v>3408</v>
      </c>
      <c r="E92" s="176" t="s">
        <v>49</v>
      </c>
      <c r="F92" s="176" t="s">
        <v>16</v>
      </c>
      <c r="G92" s="176"/>
      <c r="H92" s="176" t="s">
        <v>99</v>
      </c>
    </row>
    <row r="93" spans="1:8" ht="17.25" x14ac:dyDescent="0.2">
      <c r="A93" s="174">
        <v>33</v>
      </c>
      <c r="B93" s="175">
        <v>45518</v>
      </c>
      <c r="C93" s="176" t="s">
        <v>9</v>
      </c>
      <c r="D93" s="176" t="s">
        <v>397</v>
      </c>
      <c r="E93" s="176" t="s">
        <v>49</v>
      </c>
      <c r="F93" s="176" t="s">
        <v>16</v>
      </c>
      <c r="G93" s="176"/>
      <c r="H93" s="176" t="s">
        <v>99</v>
      </c>
    </row>
    <row r="94" spans="1:8" ht="17.25" x14ac:dyDescent="0.2">
      <c r="A94" s="174">
        <f t="shared" si="1"/>
        <v>33</v>
      </c>
      <c r="B94" s="175">
        <v>45515</v>
      </c>
      <c r="C94" s="176" t="s">
        <v>162</v>
      </c>
      <c r="D94" s="176" t="s">
        <v>3487</v>
      </c>
      <c r="E94" s="176" t="s">
        <v>50</v>
      </c>
      <c r="F94" s="176" t="s">
        <v>16</v>
      </c>
      <c r="G94" s="176"/>
      <c r="H94" s="176" t="s">
        <v>99</v>
      </c>
    </row>
    <row r="95" spans="1:8" ht="17.25" x14ac:dyDescent="0.2">
      <c r="A95" s="174">
        <f t="shared" si="1"/>
        <v>34</v>
      </c>
      <c r="B95" s="175">
        <v>45522</v>
      </c>
      <c r="C95" s="176" t="s">
        <v>10</v>
      </c>
      <c r="D95" s="176" t="s">
        <v>3571</v>
      </c>
      <c r="E95" s="176" t="s">
        <v>50</v>
      </c>
      <c r="F95" s="176" t="s">
        <v>16</v>
      </c>
      <c r="G95" s="176"/>
      <c r="H95" s="176" t="s">
        <v>99</v>
      </c>
    </row>
    <row r="96" spans="1:8" ht="17.25" x14ac:dyDescent="0.2">
      <c r="A96" s="174">
        <f t="shared" si="1"/>
        <v>34</v>
      </c>
      <c r="B96" s="175">
        <v>45522</v>
      </c>
      <c r="C96" s="176" t="s">
        <v>12</v>
      </c>
      <c r="D96" s="176" t="s">
        <v>2753</v>
      </c>
      <c r="E96" s="176" t="s">
        <v>49</v>
      </c>
      <c r="F96" s="176" t="s">
        <v>16</v>
      </c>
      <c r="G96" s="176"/>
      <c r="H96" s="176" t="s">
        <v>99</v>
      </c>
    </row>
    <row r="97" spans="1:8" ht="17.25" x14ac:dyDescent="0.2">
      <c r="A97" s="174">
        <f t="shared" si="1"/>
        <v>34</v>
      </c>
      <c r="B97" s="175">
        <v>45525</v>
      </c>
      <c r="C97" s="176" t="s">
        <v>10</v>
      </c>
      <c r="D97" s="176" t="s">
        <v>3647</v>
      </c>
      <c r="E97" s="176" t="s">
        <v>49</v>
      </c>
      <c r="F97" s="176" t="s">
        <v>16</v>
      </c>
      <c r="G97" s="176"/>
      <c r="H97" s="176" t="s">
        <v>99</v>
      </c>
    </row>
    <row r="98" spans="1:8" ht="86.25" x14ac:dyDescent="0.2">
      <c r="A98" s="174">
        <f t="shared" si="1"/>
        <v>34</v>
      </c>
      <c r="B98" s="175">
        <v>45525</v>
      </c>
      <c r="C98" s="176" t="s">
        <v>13</v>
      </c>
      <c r="D98" s="176" t="s">
        <v>3648</v>
      </c>
      <c r="E98" s="176" t="s">
        <v>51</v>
      </c>
      <c r="F98" s="176" t="s">
        <v>16</v>
      </c>
      <c r="G98" s="176" t="s">
        <v>3649</v>
      </c>
      <c r="H98" s="176" t="s">
        <v>99</v>
      </c>
    </row>
    <row r="99" spans="1:8" ht="17.25" x14ac:dyDescent="0.2">
      <c r="A99" s="174">
        <f t="shared" si="1"/>
        <v>34</v>
      </c>
      <c r="B99" s="175">
        <v>45528</v>
      </c>
      <c r="C99" s="176" t="s">
        <v>14</v>
      </c>
      <c r="D99" s="176" t="s">
        <v>1623</v>
      </c>
      <c r="E99" s="176" t="s">
        <v>49</v>
      </c>
      <c r="F99" s="176" t="s">
        <v>16</v>
      </c>
      <c r="G99" s="176"/>
      <c r="H99" s="176" t="s">
        <v>99</v>
      </c>
    </row>
    <row r="100" spans="1:8" ht="34.5" x14ac:dyDescent="0.2">
      <c r="A100" s="174">
        <f t="shared" si="1"/>
        <v>34</v>
      </c>
      <c r="B100" s="175">
        <v>45528</v>
      </c>
      <c r="C100" s="176" t="s">
        <v>13</v>
      </c>
      <c r="D100" s="176" t="s">
        <v>3681</v>
      </c>
      <c r="E100" s="176" t="s">
        <v>49</v>
      </c>
      <c r="F100" s="176" t="s">
        <v>16</v>
      </c>
      <c r="G100" s="176"/>
      <c r="H100" s="176" t="s">
        <v>99</v>
      </c>
    </row>
    <row r="101" spans="1:8" ht="69" x14ac:dyDescent="0.2">
      <c r="A101" s="174">
        <v>35</v>
      </c>
      <c r="B101" s="175">
        <v>45533</v>
      </c>
      <c r="C101" s="176" t="s">
        <v>13</v>
      </c>
      <c r="D101" s="176" t="s">
        <v>3848</v>
      </c>
      <c r="E101" s="176" t="s">
        <v>51</v>
      </c>
      <c r="F101" s="176" t="s">
        <v>16</v>
      </c>
      <c r="G101" s="176" t="s">
        <v>4104</v>
      </c>
      <c r="H101" s="176" t="s">
        <v>99</v>
      </c>
    </row>
    <row r="102" spans="1:8" ht="34.5" x14ac:dyDescent="0.2">
      <c r="A102" s="174">
        <f t="shared" si="1"/>
        <v>36</v>
      </c>
      <c r="B102" s="175">
        <v>45540</v>
      </c>
      <c r="C102" s="176" t="s">
        <v>13</v>
      </c>
      <c r="D102" s="176" t="s">
        <v>3947</v>
      </c>
      <c r="E102" s="176" t="s">
        <v>49</v>
      </c>
      <c r="F102" s="176" t="s">
        <v>16</v>
      </c>
      <c r="G102" s="176"/>
      <c r="H102" s="176" t="s">
        <v>99</v>
      </c>
    </row>
    <row r="103" spans="1:8" ht="34.5" x14ac:dyDescent="0.2">
      <c r="A103" s="174">
        <f t="shared" si="1"/>
        <v>36</v>
      </c>
      <c r="B103" s="175">
        <v>45542</v>
      </c>
      <c r="C103" s="176" t="s">
        <v>13</v>
      </c>
      <c r="D103" s="176" t="s">
        <v>4001</v>
      </c>
      <c r="E103" s="176" t="s">
        <v>49</v>
      </c>
      <c r="F103" s="176" t="s">
        <v>16</v>
      </c>
      <c r="G103" s="176"/>
      <c r="H103" s="176" t="s">
        <v>99</v>
      </c>
    </row>
    <row r="104" spans="1:8" ht="69" x14ac:dyDescent="0.2">
      <c r="A104" s="174">
        <f t="shared" si="1"/>
        <v>37</v>
      </c>
      <c r="B104" s="175">
        <v>45545</v>
      </c>
      <c r="C104" s="176" t="s">
        <v>162</v>
      </c>
      <c r="D104" s="176" t="s">
        <v>4082</v>
      </c>
      <c r="E104" s="176" t="s">
        <v>49</v>
      </c>
      <c r="F104" s="176" t="s">
        <v>16</v>
      </c>
      <c r="G104" s="176"/>
      <c r="H104" s="176" t="s">
        <v>99</v>
      </c>
    </row>
    <row r="105" spans="1:8" ht="86.25" x14ac:dyDescent="0.2">
      <c r="A105" s="174">
        <f t="shared" si="1"/>
        <v>37</v>
      </c>
      <c r="B105" s="175">
        <v>45546</v>
      </c>
      <c r="C105" s="176" t="s">
        <v>9</v>
      </c>
      <c r="D105" s="176" t="s">
        <v>397</v>
      </c>
      <c r="E105" s="176" t="s">
        <v>51</v>
      </c>
      <c r="F105" s="176" t="s">
        <v>16</v>
      </c>
      <c r="G105" s="176" t="s">
        <v>4103</v>
      </c>
      <c r="H105" s="176" t="s">
        <v>99</v>
      </c>
    </row>
    <row r="106" spans="1:8" ht="17.25" x14ac:dyDescent="0.2">
      <c r="A106" s="174">
        <f t="shared" si="1"/>
        <v>37</v>
      </c>
      <c r="B106" s="175">
        <v>45547</v>
      </c>
      <c r="C106" s="176" t="s">
        <v>9</v>
      </c>
      <c r="D106" s="176" t="s">
        <v>4105</v>
      </c>
      <c r="E106" s="176" t="s">
        <v>49</v>
      </c>
      <c r="F106" s="176" t="s">
        <v>16</v>
      </c>
      <c r="G106" s="176"/>
      <c r="H106" s="176" t="s">
        <v>99</v>
      </c>
    </row>
    <row r="107" spans="1:8" ht="17.25" x14ac:dyDescent="0.2">
      <c r="A107" s="174">
        <f t="shared" si="1"/>
        <v>37</v>
      </c>
      <c r="B107" s="175">
        <v>45547</v>
      </c>
      <c r="C107" s="176" t="s">
        <v>13</v>
      </c>
      <c r="D107" s="176" t="s">
        <v>4119</v>
      </c>
      <c r="E107" s="176" t="s">
        <v>49</v>
      </c>
      <c r="F107" s="176" t="s">
        <v>16</v>
      </c>
      <c r="G107" s="176"/>
      <c r="H107" s="176" t="s">
        <v>99</v>
      </c>
    </row>
    <row r="108" spans="1:8" ht="17.25" x14ac:dyDescent="0.2">
      <c r="A108" s="174">
        <f t="shared" si="1"/>
        <v>37</v>
      </c>
      <c r="B108" s="175">
        <v>45548</v>
      </c>
      <c r="C108" s="176" t="s">
        <v>12</v>
      </c>
      <c r="D108" s="176" t="s">
        <v>4120</v>
      </c>
      <c r="E108" s="176" t="s">
        <v>49</v>
      </c>
      <c r="F108" s="176" t="s">
        <v>16</v>
      </c>
      <c r="G108" s="176"/>
      <c r="H108" s="176" t="s">
        <v>99</v>
      </c>
    </row>
    <row r="109" spans="1:8" ht="17.25" x14ac:dyDescent="0.2">
      <c r="A109" s="174">
        <f t="shared" si="1"/>
        <v>37</v>
      </c>
      <c r="B109" s="175">
        <v>45548</v>
      </c>
      <c r="C109" s="176" t="s">
        <v>13</v>
      </c>
      <c r="D109" s="176" t="s">
        <v>536</v>
      </c>
      <c r="E109" s="176" t="s">
        <v>49</v>
      </c>
      <c r="F109" s="176" t="s">
        <v>16</v>
      </c>
      <c r="G109" s="176"/>
      <c r="H109" s="176" t="s">
        <v>99</v>
      </c>
    </row>
    <row r="110" spans="1:8" ht="17.25" x14ac:dyDescent="0.2">
      <c r="A110" s="174">
        <f t="shared" si="1"/>
        <v>38</v>
      </c>
      <c r="B110" s="175">
        <v>45550</v>
      </c>
      <c r="C110" s="176" t="s">
        <v>13</v>
      </c>
      <c r="D110" s="176" t="s">
        <v>4194</v>
      </c>
      <c r="E110" s="176" t="s">
        <v>49</v>
      </c>
      <c r="F110" s="176" t="s">
        <v>16</v>
      </c>
      <c r="G110" s="176"/>
      <c r="H110" s="176" t="s">
        <v>99</v>
      </c>
    </row>
    <row r="111" spans="1:8" ht="17.25" x14ac:dyDescent="0.2">
      <c r="A111" s="174">
        <f t="shared" si="1"/>
        <v>38</v>
      </c>
      <c r="B111" s="175">
        <v>45551</v>
      </c>
      <c r="C111" s="176" t="s">
        <v>14</v>
      </c>
      <c r="D111" s="176" t="s">
        <v>873</v>
      </c>
      <c r="E111" s="176" t="s">
        <v>49</v>
      </c>
      <c r="F111" s="176" t="s">
        <v>16</v>
      </c>
      <c r="G111" s="176"/>
      <c r="H111" s="176" t="s">
        <v>99</v>
      </c>
    </row>
    <row r="112" spans="1:8" ht="51.75" x14ac:dyDescent="0.2">
      <c r="A112" s="174">
        <f t="shared" si="1"/>
        <v>38</v>
      </c>
      <c r="B112" s="175">
        <v>45551</v>
      </c>
      <c r="C112" s="176" t="s">
        <v>162</v>
      </c>
      <c r="D112" s="176" t="s">
        <v>4212</v>
      </c>
      <c r="E112" s="176" t="s">
        <v>49</v>
      </c>
      <c r="F112" s="176" t="s">
        <v>16</v>
      </c>
      <c r="G112" s="176"/>
      <c r="H112" s="176" t="s">
        <v>99</v>
      </c>
    </row>
    <row r="113" spans="1:8" ht="17.25" x14ac:dyDescent="0.2">
      <c r="A113" s="174">
        <f t="shared" si="1"/>
        <v>38</v>
      </c>
      <c r="B113" s="175">
        <v>45552</v>
      </c>
      <c r="C113" s="176" t="s">
        <v>14</v>
      </c>
      <c r="D113" s="176" t="s">
        <v>4227</v>
      </c>
      <c r="E113" s="176" t="s">
        <v>51</v>
      </c>
      <c r="F113" s="176" t="s">
        <v>16</v>
      </c>
      <c r="G113" s="176" t="s">
        <v>4229</v>
      </c>
      <c r="H113" s="176" t="s">
        <v>99</v>
      </c>
    </row>
    <row r="114" spans="1:8" ht="17.25" x14ac:dyDescent="0.2">
      <c r="A114" s="174">
        <f t="shared" si="1"/>
        <v>38</v>
      </c>
      <c r="B114" s="175">
        <v>45553</v>
      </c>
      <c r="C114" s="176" t="s">
        <v>10</v>
      </c>
      <c r="D114" s="176" t="s">
        <v>4228</v>
      </c>
      <c r="E114" s="176" t="s">
        <v>51</v>
      </c>
      <c r="F114" s="176" t="s">
        <v>16</v>
      </c>
      <c r="G114" s="176" t="s">
        <v>4229</v>
      </c>
      <c r="H114" s="176" t="s">
        <v>99</v>
      </c>
    </row>
    <row r="115" spans="1:8" ht="17.25" x14ac:dyDescent="0.2">
      <c r="A115" s="174">
        <f t="shared" si="1"/>
        <v>38</v>
      </c>
      <c r="B115" s="175">
        <v>45554</v>
      </c>
      <c r="C115" s="176" t="s">
        <v>10</v>
      </c>
      <c r="D115" s="176" t="s">
        <v>4254</v>
      </c>
      <c r="E115" s="176" t="s">
        <v>49</v>
      </c>
      <c r="F115" s="176" t="s">
        <v>16</v>
      </c>
      <c r="G115" s="176"/>
      <c r="H115" s="176" t="s">
        <v>99</v>
      </c>
    </row>
    <row r="116" spans="1:8" ht="17.25" x14ac:dyDescent="0.2">
      <c r="A116" s="174">
        <f t="shared" si="1"/>
        <v>38</v>
      </c>
      <c r="B116" s="175">
        <v>45555</v>
      </c>
      <c r="C116" s="176" t="s">
        <v>13</v>
      </c>
      <c r="D116" s="176" t="s">
        <v>4255</v>
      </c>
      <c r="E116" s="176" t="s">
        <v>49</v>
      </c>
      <c r="F116" s="176" t="s">
        <v>16</v>
      </c>
      <c r="G116" s="176"/>
      <c r="H116" s="176" t="s">
        <v>99</v>
      </c>
    </row>
    <row r="117" spans="1:8" ht="17.25" x14ac:dyDescent="0.2">
      <c r="A117" s="174">
        <f t="shared" si="1"/>
        <v>39</v>
      </c>
      <c r="B117" s="175">
        <v>45558</v>
      </c>
      <c r="C117" s="176" t="s">
        <v>9</v>
      </c>
      <c r="D117" s="176" t="s">
        <v>3209</v>
      </c>
      <c r="E117" s="176" t="s">
        <v>49</v>
      </c>
      <c r="F117" s="176" t="s">
        <v>16</v>
      </c>
      <c r="G117" s="176"/>
      <c r="H117" s="176" t="s">
        <v>99</v>
      </c>
    </row>
    <row r="118" spans="1:8" ht="17.25" x14ac:dyDescent="0.2">
      <c r="A118" s="174">
        <f t="shared" si="1"/>
        <v>39</v>
      </c>
      <c r="B118" s="175">
        <v>45559</v>
      </c>
      <c r="C118" s="176" t="s">
        <v>13</v>
      </c>
      <c r="D118" s="176" t="s">
        <v>3707</v>
      </c>
      <c r="E118" s="176" t="s">
        <v>49</v>
      </c>
      <c r="F118" s="176" t="s">
        <v>16</v>
      </c>
      <c r="G118" s="176"/>
      <c r="H118" s="176" t="s">
        <v>99</v>
      </c>
    </row>
    <row r="119" spans="1:8" ht="17.25" x14ac:dyDescent="0.2">
      <c r="A119" s="174">
        <f t="shared" si="1"/>
        <v>39</v>
      </c>
      <c r="B119" s="175">
        <v>45561</v>
      </c>
      <c r="C119" s="176" t="s">
        <v>9</v>
      </c>
      <c r="D119" s="176" t="s">
        <v>565</v>
      </c>
      <c r="E119" s="176" t="s">
        <v>49</v>
      </c>
      <c r="F119" s="176" t="s">
        <v>16</v>
      </c>
      <c r="G119" s="176"/>
      <c r="H119" s="176" t="s">
        <v>99</v>
      </c>
    </row>
    <row r="120" spans="1:8" ht="17.25" x14ac:dyDescent="0.2">
      <c r="A120" s="174">
        <f t="shared" si="1"/>
        <v>39</v>
      </c>
      <c r="B120" s="175">
        <v>45561</v>
      </c>
      <c r="C120" s="176" t="s">
        <v>9</v>
      </c>
      <c r="D120" s="176" t="s">
        <v>4369</v>
      </c>
      <c r="E120" s="176" t="s">
        <v>49</v>
      </c>
      <c r="F120" s="176" t="s">
        <v>16</v>
      </c>
      <c r="G120" s="176"/>
      <c r="H120" s="176" t="s">
        <v>99</v>
      </c>
    </row>
    <row r="121" spans="1:8" ht="17.25" x14ac:dyDescent="0.2">
      <c r="A121" s="174">
        <f t="shared" si="1"/>
        <v>39</v>
      </c>
      <c r="B121" s="175">
        <v>45561</v>
      </c>
      <c r="C121" s="176" t="s">
        <v>9</v>
      </c>
      <c r="D121" s="176" t="s">
        <v>3248</v>
      </c>
      <c r="E121" s="176" t="s">
        <v>49</v>
      </c>
      <c r="F121" s="176" t="s">
        <v>16</v>
      </c>
      <c r="G121" s="176"/>
      <c r="H121" s="176" t="s">
        <v>99</v>
      </c>
    </row>
    <row r="122" spans="1:8" ht="86.25" x14ac:dyDescent="0.2">
      <c r="A122" s="174">
        <f t="shared" si="1"/>
        <v>39</v>
      </c>
      <c r="B122" s="175">
        <v>45561</v>
      </c>
      <c r="C122" s="176" t="s">
        <v>13</v>
      </c>
      <c r="D122" s="176" t="s">
        <v>252</v>
      </c>
      <c r="E122" s="176" t="s">
        <v>51</v>
      </c>
      <c r="F122" s="176" t="s">
        <v>16</v>
      </c>
      <c r="G122" s="176" t="s">
        <v>4370</v>
      </c>
      <c r="H122" s="176" t="s">
        <v>99</v>
      </c>
    </row>
    <row r="123" spans="1:8" ht="17.25" x14ac:dyDescent="0.2">
      <c r="A123" s="174">
        <f t="shared" si="1"/>
        <v>39</v>
      </c>
      <c r="B123" s="175">
        <v>45563</v>
      </c>
      <c r="C123" s="176" t="s">
        <v>12</v>
      </c>
      <c r="D123" s="176" t="s">
        <v>731</v>
      </c>
      <c r="E123" s="176" t="s">
        <v>50</v>
      </c>
      <c r="F123" s="176" t="s">
        <v>16</v>
      </c>
      <c r="G123" s="176"/>
      <c r="H123" s="176" t="s">
        <v>99</v>
      </c>
    </row>
    <row r="124" spans="1:8" ht="17.25" x14ac:dyDescent="0.2">
      <c r="A124" s="174">
        <f t="shared" si="1"/>
        <v>40</v>
      </c>
      <c r="B124" s="175">
        <v>45566</v>
      </c>
      <c r="C124" s="176" t="s">
        <v>9</v>
      </c>
      <c r="D124" s="176" t="s">
        <v>4468</v>
      </c>
      <c r="E124" s="176" t="s">
        <v>50</v>
      </c>
      <c r="F124" s="176" t="s">
        <v>16</v>
      </c>
      <c r="G124" s="176"/>
      <c r="H124" s="176" t="s">
        <v>99</v>
      </c>
    </row>
    <row r="125" spans="1:8" ht="34.5" x14ac:dyDescent="0.2">
      <c r="A125" s="174">
        <v>40</v>
      </c>
      <c r="B125" s="175">
        <v>45568</v>
      </c>
      <c r="C125" s="176" t="s">
        <v>13</v>
      </c>
      <c r="D125" s="176" t="s">
        <v>4499</v>
      </c>
      <c r="E125" s="176" t="s">
        <v>49</v>
      </c>
      <c r="F125" s="176" t="s">
        <v>16</v>
      </c>
      <c r="G125" s="176" t="s">
        <v>4500</v>
      </c>
      <c r="H125" s="176" t="s">
        <v>99</v>
      </c>
    </row>
    <row r="126" spans="1:8" ht="52.5" thickBot="1" x14ac:dyDescent="0.4">
      <c r="A126" s="174">
        <f t="shared" si="1"/>
        <v>40</v>
      </c>
      <c r="B126" s="175">
        <v>45569</v>
      </c>
      <c r="C126" s="176" t="s">
        <v>13</v>
      </c>
      <c r="D126" s="176" t="s">
        <v>4513</v>
      </c>
      <c r="E126" s="176" t="s">
        <v>49</v>
      </c>
      <c r="F126" s="176" t="s">
        <v>16</v>
      </c>
      <c r="G126" s="48" t="s">
        <v>4514</v>
      </c>
      <c r="H126" s="176" t="s">
        <v>99</v>
      </c>
    </row>
    <row r="127" spans="1:8" ht="52.5" thickBot="1" x14ac:dyDescent="0.25">
      <c r="A127" s="174">
        <f t="shared" si="1"/>
        <v>40</v>
      </c>
      <c r="B127" s="175">
        <v>45570</v>
      </c>
      <c r="C127" s="176" t="s">
        <v>9</v>
      </c>
      <c r="D127" s="176" t="s">
        <v>2651</v>
      </c>
      <c r="E127" s="176" t="s">
        <v>49</v>
      </c>
      <c r="F127" s="176" t="s">
        <v>16</v>
      </c>
      <c r="G127" s="478" t="s">
        <v>4515</v>
      </c>
      <c r="H127" s="176" t="s">
        <v>99</v>
      </c>
    </row>
    <row r="128" spans="1:8" ht="34.5" x14ac:dyDescent="0.2">
      <c r="A128" s="174">
        <f t="shared" si="1"/>
        <v>40</v>
      </c>
      <c r="B128" s="175">
        <v>45570</v>
      </c>
      <c r="C128" s="176" t="s">
        <v>162</v>
      </c>
      <c r="D128" s="176" t="s">
        <v>4526</v>
      </c>
      <c r="E128" s="176" t="s">
        <v>49</v>
      </c>
      <c r="F128" s="176" t="s">
        <v>16</v>
      </c>
      <c r="G128" s="176"/>
      <c r="H128" s="176" t="s">
        <v>99</v>
      </c>
    </row>
    <row r="129" spans="1:8" ht="17.25" x14ac:dyDescent="0.2">
      <c r="A129" s="174">
        <f t="shared" si="1"/>
        <v>41</v>
      </c>
      <c r="B129" s="175">
        <v>45571</v>
      </c>
      <c r="C129" s="176" t="s">
        <v>10</v>
      </c>
      <c r="D129" s="176" t="s">
        <v>583</v>
      </c>
      <c r="E129" s="176" t="s">
        <v>49</v>
      </c>
      <c r="F129" s="176" t="s">
        <v>16</v>
      </c>
      <c r="G129" s="176"/>
      <c r="H129" s="176" t="s">
        <v>99</v>
      </c>
    </row>
    <row r="130" spans="1:8" ht="17.25" x14ac:dyDescent="0.2">
      <c r="A130" s="174">
        <f t="shared" si="1"/>
        <v>41</v>
      </c>
      <c r="B130" s="175">
        <v>45571</v>
      </c>
      <c r="C130" s="176" t="s">
        <v>10</v>
      </c>
      <c r="D130" s="176" t="s">
        <v>444</v>
      </c>
      <c r="E130" s="176" t="s">
        <v>49</v>
      </c>
      <c r="F130" s="176" t="s">
        <v>16</v>
      </c>
      <c r="G130" s="176"/>
      <c r="H130" s="176" t="s">
        <v>99</v>
      </c>
    </row>
    <row r="131" spans="1:8" ht="17.25" x14ac:dyDescent="0.2">
      <c r="A131" s="174">
        <f t="shared" si="1"/>
        <v>41</v>
      </c>
      <c r="B131" s="175">
        <v>45572</v>
      </c>
      <c r="C131" s="176" t="s">
        <v>9</v>
      </c>
      <c r="D131" s="176" t="s">
        <v>4589</v>
      </c>
      <c r="E131" s="176" t="s">
        <v>49</v>
      </c>
      <c r="F131" s="176" t="s">
        <v>16</v>
      </c>
      <c r="G131" s="176"/>
      <c r="H131" s="176" t="s">
        <v>99</v>
      </c>
    </row>
    <row r="132" spans="1:8" ht="17.25" x14ac:dyDescent="0.2">
      <c r="A132" s="174">
        <f t="shared" ref="A132:A195" si="2">WEEKNUM(B132)</f>
        <v>41</v>
      </c>
      <c r="B132" s="175">
        <v>45572</v>
      </c>
      <c r="C132" s="176" t="s">
        <v>12</v>
      </c>
      <c r="D132" s="176" t="s">
        <v>276</v>
      </c>
      <c r="E132" s="176" t="s">
        <v>49</v>
      </c>
      <c r="F132" s="176" t="s">
        <v>16</v>
      </c>
      <c r="G132" s="176"/>
      <c r="H132" s="176" t="s">
        <v>99</v>
      </c>
    </row>
    <row r="133" spans="1:8" ht="17.25" x14ac:dyDescent="0.2">
      <c r="A133" s="174">
        <f t="shared" si="2"/>
        <v>41</v>
      </c>
      <c r="B133" s="175">
        <v>45572</v>
      </c>
      <c r="C133" s="176" t="s">
        <v>13</v>
      </c>
      <c r="D133" s="176" t="s">
        <v>4590</v>
      </c>
      <c r="E133" s="176" t="s">
        <v>49</v>
      </c>
      <c r="F133" s="176" t="s">
        <v>16</v>
      </c>
      <c r="G133" s="176"/>
      <c r="H133" s="176" t="s">
        <v>99</v>
      </c>
    </row>
    <row r="134" spans="1:8" ht="51.75" x14ac:dyDescent="0.2">
      <c r="A134" s="174">
        <f t="shared" si="2"/>
        <v>41</v>
      </c>
      <c r="B134" s="175">
        <v>45572</v>
      </c>
      <c r="C134" s="176" t="s">
        <v>13</v>
      </c>
      <c r="D134" s="176" t="s">
        <v>3882</v>
      </c>
      <c r="E134" s="176" t="s">
        <v>4591</v>
      </c>
      <c r="F134" s="176" t="s">
        <v>16</v>
      </c>
      <c r="G134" s="176" t="s">
        <v>4592</v>
      </c>
      <c r="H134" s="176" t="s">
        <v>99</v>
      </c>
    </row>
    <row r="135" spans="1:8" ht="17.25" x14ac:dyDescent="0.2">
      <c r="A135" s="174">
        <f t="shared" si="2"/>
        <v>41</v>
      </c>
      <c r="B135" s="175">
        <v>45573</v>
      </c>
      <c r="C135" s="176" t="s">
        <v>12</v>
      </c>
      <c r="D135" s="176" t="s">
        <v>731</v>
      </c>
      <c r="E135" s="176" t="s">
        <v>49</v>
      </c>
      <c r="F135" s="176" t="s">
        <v>16</v>
      </c>
      <c r="G135" s="176"/>
      <c r="H135" s="176" t="s">
        <v>99</v>
      </c>
    </row>
    <row r="136" spans="1:8" ht="34.5" x14ac:dyDescent="0.2">
      <c r="A136" s="174">
        <f t="shared" si="2"/>
        <v>41</v>
      </c>
      <c r="B136" s="175">
        <v>45574</v>
      </c>
      <c r="C136" s="176" t="s">
        <v>10</v>
      </c>
      <c r="D136" s="176" t="s">
        <v>4625</v>
      </c>
      <c r="E136" s="176" t="s">
        <v>49</v>
      </c>
      <c r="F136" s="176" t="s">
        <v>16</v>
      </c>
      <c r="G136" s="176"/>
      <c r="H136" s="176" t="s">
        <v>99</v>
      </c>
    </row>
    <row r="137" spans="1:8" ht="34.5" x14ac:dyDescent="0.2">
      <c r="A137" s="174">
        <f t="shared" si="2"/>
        <v>41</v>
      </c>
      <c r="B137" s="175">
        <v>45576</v>
      </c>
      <c r="C137" s="176" t="s">
        <v>10</v>
      </c>
      <c r="D137" s="176" t="s">
        <v>4648</v>
      </c>
      <c r="E137" s="176" t="s">
        <v>49</v>
      </c>
      <c r="F137" s="176" t="s">
        <v>16</v>
      </c>
      <c r="G137" s="176"/>
      <c r="H137" s="176" t="s">
        <v>99</v>
      </c>
    </row>
    <row r="138" spans="1:8" ht="17.25" x14ac:dyDescent="0.2">
      <c r="A138" s="174">
        <f t="shared" si="2"/>
        <v>42</v>
      </c>
      <c r="B138" s="175">
        <v>45583</v>
      </c>
      <c r="C138" s="176" t="s">
        <v>10</v>
      </c>
      <c r="D138" s="176" t="s">
        <v>1100</v>
      </c>
      <c r="E138" s="176" t="s">
        <v>49</v>
      </c>
      <c r="F138" s="176" t="s">
        <v>16</v>
      </c>
      <c r="G138" s="176"/>
      <c r="H138" s="176" t="s">
        <v>99</v>
      </c>
    </row>
    <row r="139" spans="1:8" ht="17.25" x14ac:dyDescent="0.35">
      <c r="A139" s="174">
        <v>43</v>
      </c>
      <c r="B139" s="175">
        <v>45589</v>
      </c>
      <c r="C139" s="176" t="s">
        <v>13</v>
      </c>
      <c r="D139" s="176" t="s">
        <v>4879</v>
      </c>
      <c r="E139" s="176" t="s">
        <v>50</v>
      </c>
      <c r="F139" s="176" t="s">
        <v>16</v>
      </c>
      <c r="G139" s="48"/>
      <c r="H139" s="176" t="s">
        <v>99</v>
      </c>
    </row>
    <row r="140" spans="1:8" ht="17.25" customHeight="1" x14ac:dyDescent="0.2">
      <c r="A140" s="174">
        <v>43</v>
      </c>
      <c r="B140" s="175">
        <v>45589</v>
      </c>
      <c r="C140" s="176" t="s">
        <v>13</v>
      </c>
      <c r="D140" s="176" t="s">
        <v>1783</v>
      </c>
      <c r="E140" s="176" t="s">
        <v>50</v>
      </c>
      <c r="F140" s="176" t="s">
        <v>16</v>
      </c>
      <c r="G140" s="176"/>
      <c r="H140" s="176" t="s">
        <v>99</v>
      </c>
    </row>
    <row r="141" spans="1:8" ht="17.25" x14ac:dyDescent="0.35">
      <c r="A141" s="174">
        <v>43</v>
      </c>
      <c r="B141" s="175">
        <v>45589</v>
      </c>
      <c r="C141" s="176" t="s">
        <v>13</v>
      </c>
      <c r="D141" s="176" t="s">
        <v>4897</v>
      </c>
      <c r="E141" s="176" t="s">
        <v>49</v>
      </c>
      <c r="F141" s="176" t="s">
        <v>16</v>
      </c>
      <c r="G141" s="48"/>
      <c r="H141" s="176" t="s">
        <v>99</v>
      </c>
    </row>
    <row r="142" spans="1:8" ht="17.25" x14ac:dyDescent="0.2">
      <c r="A142" s="174">
        <v>43</v>
      </c>
      <c r="B142" s="175">
        <v>45590</v>
      </c>
      <c r="C142" s="176" t="s">
        <v>13</v>
      </c>
      <c r="D142" s="176" t="s">
        <v>384</v>
      </c>
      <c r="E142" s="176" t="s">
        <v>49</v>
      </c>
      <c r="F142" s="176" t="s">
        <v>16</v>
      </c>
      <c r="G142" s="176"/>
      <c r="H142" s="176" t="s">
        <v>99</v>
      </c>
    </row>
    <row r="143" spans="1:8" ht="17.25" x14ac:dyDescent="0.2">
      <c r="A143" s="174">
        <f t="shared" si="2"/>
        <v>43</v>
      </c>
      <c r="B143" s="175">
        <v>45591</v>
      </c>
      <c r="C143" s="176" t="s">
        <v>13</v>
      </c>
      <c r="D143" s="176" t="s">
        <v>2532</v>
      </c>
      <c r="E143" s="176" t="s">
        <v>49</v>
      </c>
      <c r="F143" s="176" t="s">
        <v>16</v>
      </c>
      <c r="G143" s="176"/>
      <c r="H143" s="176" t="s">
        <v>99</v>
      </c>
    </row>
    <row r="144" spans="1:8" ht="17.25" x14ac:dyDescent="0.2">
      <c r="A144" s="174">
        <f t="shared" si="2"/>
        <v>44</v>
      </c>
      <c r="B144" s="175">
        <v>45592</v>
      </c>
      <c r="C144" s="176" t="s">
        <v>10</v>
      </c>
      <c r="D144" s="176" t="s">
        <v>457</v>
      </c>
      <c r="E144" s="176" t="s">
        <v>50</v>
      </c>
      <c r="F144" s="176" t="s">
        <v>16</v>
      </c>
      <c r="G144" s="176"/>
      <c r="H144" s="176" t="s">
        <v>99</v>
      </c>
    </row>
    <row r="145" spans="1:8" ht="17.25" x14ac:dyDescent="0.2">
      <c r="A145" s="174">
        <f t="shared" si="2"/>
        <v>44</v>
      </c>
      <c r="B145" s="175">
        <v>45593</v>
      </c>
      <c r="C145" s="176" t="s">
        <v>13</v>
      </c>
      <c r="D145" s="176"/>
      <c r="E145" s="176" t="s">
        <v>50</v>
      </c>
      <c r="F145" s="176" t="s">
        <v>16</v>
      </c>
      <c r="G145" s="176"/>
      <c r="H145" s="176" t="s">
        <v>99</v>
      </c>
    </row>
    <row r="146" spans="1:8" ht="86.25" x14ac:dyDescent="0.2">
      <c r="A146" s="174">
        <f t="shared" si="2"/>
        <v>44</v>
      </c>
      <c r="B146" s="175">
        <v>45594</v>
      </c>
      <c r="C146" s="176" t="s">
        <v>14</v>
      </c>
      <c r="D146" s="176" t="s">
        <v>4982</v>
      </c>
      <c r="E146" s="176" t="s">
        <v>51</v>
      </c>
      <c r="F146" s="176" t="s">
        <v>15</v>
      </c>
      <c r="G146" s="176" t="s">
        <v>4983</v>
      </c>
      <c r="H146" s="176" t="s">
        <v>99</v>
      </c>
    </row>
    <row r="147" spans="1:8" ht="17.25" x14ac:dyDescent="0.2">
      <c r="A147" s="174">
        <f t="shared" si="2"/>
        <v>44</v>
      </c>
      <c r="B147" s="175">
        <v>45595</v>
      </c>
      <c r="C147" s="176" t="s">
        <v>9</v>
      </c>
      <c r="D147" s="176" t="s">
        <v>5002</v>
      </c>
      <c r="E147" s="176" t="s">
        <v>49</v>
      </c>
      <c r="F147" s="176" t="s">
        <v>16</v>
      </c>
      <c r="G147" s="176"/>
      <c r="H147" s="176" t="s">
        <v>99</v>
      </c>
    </row>
    <row r="148" spans="1:8" ht="17.25" x14ac:dyDescent="0.2">
      <c r="A148" s="174">
        <f t="shared" si="2"/>
        <v>45</v>
      </c>
      <c r="B148" s="175">
        <v>45599</v>
      </c>
      <c r="C148" s="176" t="s">
        <v>13</v>
      </c>
      <c r="D148" s="176" t="s">
        <v>384</v>
      </c>
      <c r="E148" s="176" t="s">
        <v>49</v>
      </c>
      <c r="F148" s="176"/>
      <c r="G148" s="176"/>
      <c r="H148" s="176" t="s">
        <v>99</v>
      </c>
    </row>
    <row r="149" spans="1:8" ht="17.25" x14ac:dyDescent="0.2">
      <c r="A149" s="174">
        <f t="shared" si="2"/>
        <v>45</v>
      </c>
      <c r="B149" s="175">
        <v>45602</v>
      </c>
      <c r="C149" s="176" t="s">
        <v>9</v>
      </c>
      <c r="D149" s="176" t="s">
        <v>4369</v>
      </c>
      <c r="E149" s="176" t="s">
        <v>49</v>
      </c>
      <c r="F149" s="176" t="s">
        <v>16</v>
      </c>
      <c r="G149" s="176"/>
      <c r="H149" s="176" t="s">
        <v>99</v>
      </c>
    </row>
    <row r="150" spans="1:8" ht="17.25" x14ac:dyDescent="0.2">
      <c r="A150" s="174">
        <f t="shared" si="2"/>
        <v>45</v>
      </c>
      <c r="B150" s="175">
        <v>45603</v>
      </c>
      <c r="C150" s="176" t="s">
        <v>9</v>
      </c>
      <c r="D150" s="176" t="s">
        <v>5130</v>
      </c>
      <c r="E150" s="176" t="s">
        <v>49</v>
      </c>
      <c r="F150" s="176" t="s">
        <v>16</v>
      </c>
      <c r="G150" s="176"/>
      <c r="H150" s="176" t="s">
        <v>99</v>
      </c>
    </row>
    <row r="151" spans="1:8" ht="17.25" x14ac:dyDescent="0.2">
      <c r="A151" s="174">
        <f t="shared" si="2"/>
        <v>45</v>
      </c>
      <c r="B151" s="175">
        <v>45605</v>
      </c>
      <c r="C151" s="176" t="s">
        <v>12</v>
      </c>
      <c r="D151" s="176" t="s">
        <v>2144</v>
      </c>
      <c r="E151" s="176" t="s">
        <v>49</v>
      </c>
      <c r="F151" s="176" t="s">
        <v>16</v>
      </c>
      <c r="G151" s="176"/>
      <c r="H151" s="176" t="s">
        <v>99</v>
      </c>
    </row>
    <row r="152" spans="1:8" ht="34.5" x14ac:dyDescent="0.2">
      <c r="A152" s="174">
        <f t="shared" si="2"/>
        <v>46</v>
      </c>
      <c r="B152" s="175">
        <v>45606</v>
      </c>
      <c r="C152" s="176" t="s">
        <v>13</v>
      </c>
      <c r="D152" s="176" t="s">
        <v>5198</v>
      </c>
      <c r="E152" s="176" t="s">
        <v>49</v>
      </c>
      <c r="F152" s="176" t="s">
        <v>16</v>
      </c>
      <c r="G152" s="176"/>
      <c r="H152" s="176" t="s">
        <v>99</v>
      </c>
    </row>
    <row r="153" spans="1:8" ht="34.5" x14ac:dyDescent="0.2">
      <c r="A153" s="174">
        <f t="shared" si="2"/>
        <v>46</v>
      </c>
      <c r="B153" s="175">
        <v>45607</v>
      </c>
      <c r="C153" s="176" t="s">
        <v>14</v>
      </c>
      <c r="D153" s="176" t="s">
        <v>5219</v>
      </c>
      <c r="E153" s="176" t="s">
        <v>49</v>
      </c>
      <c r="F153" s="176" t="s">
        <v>16</v>
      </c>
      <c r="G153" s="176"/>
      <c r="H153" s="176" t="s">
        <v>99</v>
      </c>
    </row>
    <row r="154" spans="1:8" ht="34.5" x14ac:dyDescent="0.2">
      <c r="A154" s="174">
        <f t="shared" si="2"/>
        <v>46</v>
      </c>
      <c r="B154" s="175">
        <v>45610</v>
      </c>
      <c r="C154" s="176" t="s">
        <v>13</v>
      </c>
      <c r="D154" s="176" t="s">
        <v>5271</v>
      </c>
      <c r="E154" s="176" t="s">
        <v>49</v>
      </c>
      <c r="F154" s="176" t="s">
        <v>16</v>
      </c>
      <c r="G154" s="176"/>
      <c r="H154" s="176" t="s">
        <v>99</v>
      </c>
    </row>
    <row r="155" spans="1:8" ht="17.25" x14ac:dyDescent="0.2">
      <c r="A155" s="174">
        <f t="shared" si="2"/>
        <v>46</v>
      </c>
      <c r="B155" s="175">
        <v>45611</v>
      </c>
      <c r="C155" s="176" t="s">
        <v>10</v>
      </c>
      <c r="D155" s="176" t="s">
        <v>5289</v>
      </c>
      <c r="E155" s="176" t="s">
        <v>50</v>
      </c>
      <c r="F155" s="176" t="s">
        <v>16</v>
      </c>
      <c r="G155" s="176"/>
      <c r="H155" s="176" t="s">
        <v>99</v>
      </c>
    </row>
    <row r="156" spans="1:8" ht="17.25" x14ac:dyDescent="0.2">
      <c r="A156" s="174">
        <f t="shared" si="2"/>
        <v>46</v>
      </c>
      <c r="B156" s="175">
        <v>45612</v>
      </c>
      <c r="C156" s="176" t="s">
        <v>10</v>
      </c>
      <c r="D156" s="176" t="s">
        <v>4254</v>
      </c>
      <c r="E156" s="176" t="s">
        <v>49</v>
      </c>
      <c r="F156" s="176" t="s">
        <v>16</v>
      </c>
      <c r="G156" s="176"/>
      <c r="H156" s="176" t="s">
        <v>99</v>
      </c>
    </row>
    <row r="157" spans="1:8" ht="17.25" x14ac:dyDescent="0.2">
      <c r="A157" s="174">
        <f t="shared" si="2"/>
        <v>47</v>
      </c>
      <c r="B157" s="175">
        <v>45613</v>
      </c>
      <c r="C157" s="176" t="s">
        <v>14</v>
      </c>
      <c r="D157" s="176" t="s">
        <v>5317</v>
      </c>
      <c r="E157" s="176" t="s">
        <v>49</v>
      </c>
      <c r="F157" s="176" t="s">
        <v>16</v>
      </c>
      <c r="G157" s="176"/>
      <c r="H157" s="176" t="s">
        <v>99</v>
      </c>
    </row>
    <row r="158" spans="1:8" ht="17.25" x14ac:dyDescent="0.2">
      <c r="A158" s="174">
        <f t="shared" si="2"/>
        <v>47</v>
      </c>
      <c r="B158" s="175">
        <v>45614</v>
      </c>
      <c r="C158" s="176" t="s">
        <v>13</v>
      </c>
      <c r="D158" s="176" t="s">
        <v>5346</v>
      </c>
      <c r="E158" s="176" t="s">
        <v>49</v>
      </c>
      <c r="F158" s="176" t="s">
        <v>16</v>
      </c>
      <c r="G158" s="176"/>
      <c r="H158" s="176" t="s">
        <v>99</v>
      </c>
    </row>
    <row r="159" spans="1:8" ht="17.25" x14ac:dyDescent="0.2">
      <c r="A159" s="174">
        <f t="shared" si="2"/>
        <v>47</v>
      </c>
      <c r="B159" s="175">
        <v>45614</v>
      </c>
      <c r="C159" s="176" t="s">
        <v>13</v>
      </c>
      <c r="D159" s="176" t="s">
        <v>958</v>
      </c>
      <c r="E159" s="176" t="s">
        <v>49</v>
      </c>
      <c r="F159" s="176" t="s">
        <v>16</v>
      </c>
      <c r="G159" s="176"/>
      <c r="H159" s="176" t="s">
        <v>99</v>
      </c>
    </row>
    <row r="160" spans="1:8" ht="17.25" x14ac:dyDescent="0.2">
      <c r="A160" s="174">
        <f t="shared" si="2"/>
        <v>47</v>
      </c>
      <c r="B160" s="175">
        <v>45614</v>
      </c>
      <c r="C160" s="176" t="s">
        <v>13</v>
      </c>
      <c r="D160" s="176" t="s">
        <v>5347</v>
      </c>
      <c r="E160" s="176" t="s">
        <v>49</v>
      </c>
      <c r="F160" s="176" t="s">
        <v>16</v>
      </c>
      <c r="G160" s="176"/>
      <c r="H160" s="176" t="s">
        <v>99</v>
      </c>
    </row>
    <row r="161" spans="1:8" ht="17.25" x14ac:dyDescent="0.2">
      <c r="A161" s="174">
        <f t="shared" si="2"/>
        <v>47</v>
      </c>
      <c r="B161" s="175">
        <v>45614</v>
      </c>
      <c r="C161" s="176" t="s">
        <v>13</v>
      </c>
      <c r="D161" s="176" t="s">
        <v>2532</v>
      </c>
      <c r="E161" s="176" t="s">
        <v>49</v>
      </c>
      <c r="F161" s="176" t="s">
        <v>16</v>
      </c>
      <c r="G161" s="176"/>
      <c r="H161" s="176" t="s">
        <v>99</v>
      </c>
    </row>
    <row r="162" spans="1:8" ht="51.75" x14ac:dyDescent="0.2">
      <c r="A162" s="174">
        <f t="shared" si="2"/>
        <v>47</v>
      </c>
      <c r="B162" s="175">
        <v>45614</v>
      </c>
      <c r="C162" s="176" t="s">
        <v>13</v>
      </c>
      <c r="D162" s="176" t="s">
        <v>5348</v>
      </c>
      <c r="E162" s="176" t="s">
        <v>49</v>
      </c>
      <c r="F162" s="176" t="s">
        <v>16</v>
      </c>
      <c r="G162" s="176"/>
      <c r="H162" s="176" t="s">
        <v>99</v>
      </c>
    </row>
    <row r="163" spans="1:8" ht="17.25" x14ac:dyDescent="0.2">
      <c r="A163" s="174">
        <f t="shared" si="2"/>
        <v>47</v>
      </c>
      <c r="B163" s="175">
        <v>45615</v>
      </c>
      <c r="C163" s="65" t="s">
        <v>9</v>
      </c>
      <c r="D163" s="176" t="s">
        <v>565</v>
      </c>
      <c r="E163" s="176" t="s">
        <v>49</v>
      </c>
      <c r="F163" s="176" t="s">
        <v>16</v>
      </c>
      <c r="G163" s="176"/>
      <c r="H163" s="176" t="s">
        <v>99</v>
      </c>
    </row>
    <row r="164" spans="1:8" ht="69" x14ac:dyDescent="0.2">
      <c r="A164" s="174">
        <f t="shared" si="2"/>
        <v>47</v>
      </c>
      <c r="B164" s="175">
        <v>45617</v>
      </c>
      <c r="C164" s="65" t="s">
        <v>14</v>
      </c>
      <c r="D164" s="176" t="s">
        <v>4955</v>
      </c>
      <c r="E164" s="176" t="s">
        <v>51</v>
      </c>
      <c r="F164" s="176" t="s">
        <v>16</v>
      </c>
      <c r="G164" s="176" t="s">
        <v>5393</v>
      </c>
      <c r="H164" s="176" t="s">
        <v>99</v>
      </c>
    </row>
    <row r="165" spans="1:8" ht="17.25" x14ac:dyDescent="0.2">
      <c r="A165" s="174">
        <f t="shared" si="2"/>
        <v>48</v>
      </c>
      <c r="B165" s="175">
        <v>45620</v>
      </c>
      <c r="C165" s="176" t="s">
        <v>13</v>
      </c>
      <c r="D165" s="176" t="s">
        <v>5456</v>
      </c>
      <c r="E165" s="176" t="s">
        <v>49</v>
      </c>
      <c r="F165" s="176" t="s">
        <v>16</v>
      </c>
      <c r="G165" s="176"/>
      <c r="H165" s="176" t="s">
        <v>99</v>
      </c>
    </row>
    <row r="166" spans="1:8" ht="17.25" x14ac:dyDescent="0.2">
      <c r="A166" s="174">
        <f t="shared" si="2"/>
        <v>48</v>
      </c>
      <c r="B166" s="175">
        <v>45621</v>
      </c>
      <c r="C166" s="65" t="s">
        <v>9</v>
      </c>
      <c r="D166" s="176" t="s">
        <v>5483</v>
      </c>
      <c r="E166" s="176" t="s">
        <v>49</v>
      </c>
      <c r="F166" s="176" t="s">
        <v>16</v>
      </c>
      <c r="G166" s="176"/>
      <c r="H166" s="176" t="s">
        <v>99</v>
      </c>
    </row>
    <row r="167" spans="1:8" ht="17.25" x14ac:dyDescent="0.2">
      <c r="A167" s="174">
        <f t="shared" si="2"/>
        <v>48</v>
      </c>
      <c r="B167" s="175">
        <v>45621</v>
      </c>
      <c r="C167" s="65" t="s">
        <v>14</v>
      </c>
      <c r="D167" s="176" t="s">
        <v>5484</v>
      </c>
      <c r="E167" s="176" t="s">
        <v>49</v>
      </c>
      <c r="F167" s="176" t="s">
        <v>16</v>
      </c>
      <c r="G167" s="176"/>
      <c r="H167" s="176" t="s">
        <v>99</v>
      </c>
    </row>
    <row r="168" spans="1:8" ht="17.25" x14ac:dyDescent="0.2">
      <c r="A168" s="174">
        <f t="shared" si="2"/>
        <v>48</v>
      </c>
      <c r="B168" s="175">
        <v>45621</v>
      </c>
      <c r="C168" s="176" t="s">
        <v>13</v>
      </c>
      <c r="D168" s="176" t="s">
        <v>5485</v>
      </c>
      <c r="E168" s="176" t="s">
        <v>49</v>
      </c>
      <c r="F168" s="176" t="s">
        <v>16</v>
      </c>
      <c r="G168" s="176"/>
      <c r="H168" s="176" t="s">
        <v>99</v>
      </c>
    </row>
    <row r="169" spans="1:8" ht="17.25" x14ac:dyDescent="0.2">
      <c r="A169" s="174">
        <f t="shared" si="2"/>
        <v>48</v>
      </c>
      <c r="B169" s="175">
        <v>45622</v>
      </c>
      <c r="C169" s="176" t="s">
        <v>13</v>
      </c>
      <c r="D169" s="176" t="s">
        <v>958</v>
      </c>
      <c r="E169" s="176" t="s">
        <v>49</v>
      </c>
      <c r="F169" s="176" t="s">
        <v>16</v>
      </c>
      <c r="G169" s="176"/>
      <c r="H169" s="176" t="s">
        <v>99</v>
      </c>
    </row>
    <row r="170" spans="1:8" ht="17.25" x14ac:dyDescent="0.2">
      <c r="A170" s="174">
        <f t="shared" si="2"/>
        <v>48</v>
      </c>
      <c r="B170" s="175">
        <v>45624</v>
      </c>
      <c r="C170" s="176" t="s">
        <v>9</v>
      </c>
      <c r="D170" s="176" t="s">
        <v>5542</v>
      </c>
      <c r="E170" s="176" t="s">
        <v>49</v>
      </c>
      <c r="F170" s="176" t="s">
        <v>16</v>
      </c>
      <c r="G170" s="176"/>
      <c r="H170" s="176" t="s">
        <v>99</v>
      </c>
    </row>
    <row r="171" spans="1:8" ht="17.25" x14ac:dyDescent="0.2">
      <c r="A171" s="174">
        <f t="shared" si="2"/>
        <v>48</v>
      </c>
      <c r="B171" s="175">
        <v>45624</v>
      </c>
      <c r="C171" s="176" t="s">
        <v>13</v>
      </c>
      <c r="D171" s="176" t="s">
        <v>536</v>
      </c>
      <c r="E171" s="176" t="s">
        <v>49</v>
      </c>
      <c r="F171" s="176" t="s">
        <v>16</v>
      </c>
      <c r="G171" s="176"/>
      <c r="H171" s="176" t="s">
        <v>99</v>
      </c>
    </row>
    <row r="172" spans="1:8" ht="17.25" x14ac:dyDescent="0.2">
      <c r="A172" s="174">
        <f t="shared" si="2"/>
        <v>48</v>
      </c>
      <c r="B172" s="175">
        <v>45625</v>
      </c>
      <c r="C172" s="176" t="s">
        <v>13</v>
      </c>
      <c r="D172" s="176" t="s">
        <v>3898</v>
      </c>
      <c r="E172" s="176" t="s">
        <v>49</v>
      </c>
      <c r="F172" s="176" t="s">
        <v>16</v>
      </c>
      <c r="G172" s="176"/>
      <c r="H172" s="176" t="s">
        <v>99</v>
      </c>
    </row>
    <row r="173" spans="1:8" ht="34.5" x14ac:dyDescent="0.2">
      <c r="A173" s="174">
        <f t="shared" si="2"/>
        <v>48</v>
      </c>
      <c r="B173" s="175">
        <v>45625</v>
      </c>
      <c r="C173" s="176" t="s">
        <v>14</v>
      </c>
      <c r="D173" s="176" t="s">
        <v>5569</v>
      </c>
      <c r="E173" s="176" t="s">
        <v>49</v>
      </c>
      <c r="F173" s="176" t="s">
        <v>16</v>
      </c>
      <c r="G173" s="176"/>
      <c r="H173" s="176" t="s">
        <v>99</v>
      </c>
    </row>
    <row r="174" spans="1:8" ht="17.25" x14ac:dyDescent="0.2">
      <c r="A174" s="174">
        <f t="shared" si="2"/>
        <v>48</v>
      </c>
      <c r="B174" s="175">
        <v>45625</v>
      </c>
      <c r="C174" s="176" t="s">
        <v>13</v>
      </c>
      <c r="D174" s="176" t="s">
        <v>5570</v>
      </c>
      <c r="E174" s="176" t="s">
        <v>49</v>
      </c>
      <c r="F174" s="176" t="s">
        <v>16</v>
      </c>
      <c r="G174" s="176"/>
      <c r="H174" s="176" t="s">
        <v>99</v>
      </c>
    </row>
    <row r="175" spans="1:8" ht="17.25" x14ac:dyDescent="0.2">
      <c r="A175" s="174">
        <f t="shared" si="2"/>
        <v>48</v>
      </c>
      <c r="B175" s="175">
        <v>45626</v>
      </c>
      <c r="C175" s="176" t="s">
        <v>10</v>
      </c>
      <c r="D175" s="176" t="s">
        <v>444</v>
      </c>
      <c r="E175" s="176" t="s">
        <v>49</v>
      </c>
      <c r="F175" s="176" t="s">
        <v>16</v>
      </c>
      <c r="G175" s="176"/>
      <c r="H175" s="176" t="s">
        <v>99</v>
      </c>
    </row>
    <row r="176" spans="1:8" ht="17.25" x14ac:dyDescent="0.2">
      <c r="A176" s="174">
        <f t="shared" si="2"/>
        <v>48</v>
      </c>
      <c r="B176" s="175">
        <v>45626</v>
      </c>
      <c r="C176" s="176" t="s">
        <v>13</v>
      </c>
      <c r="D176" s="176" t="s">
        <v>3898</v>
      </c>
      <c r="E176" s="176" t="s">
        <v>49</v>
      </c>
      <c r="F176" s="176" t="s">
        <v>16</v>
      </c>
      <c r="G176" s="176"/>
      <c r="H176" s="176" t="s">
        <v>99</v>
      </c>
    </row>
    <row r="177" spans="1:8" ht="17.25" x14ac:dyDescent="0.2">
      <c r="A177" s="174">
        <f t="shared" si="2"/>
        <v>49</v>
      </c>
      <c r="B177" s="175">
        <v>45628</v>
      </c>
      <c r="C177" s="176" t="s">
        <v>10</v>
      </c>
      <c r="D177" s="176" t="s">
        <v>444</v>
      </c>
      <c r="E177" s="176" t="s">
        <v>49</v>
      </c>
      <c r="F177" s="176" t="s">
        <v>16</v>
      </c>
      <c r="G177" s="176"/>
      <c r="H177" s="176" t="s">
        <v>99</v>
      </c>
    </row>
    <row r="178" spans="1:8" ht="17.25" x14ac:dyDescent="0.2">
      <c r="A178" s="174">
        <f t="shared" si="2"/>
        <v>49</v>
      </c>
      <c r="B178" s="175">
        <v>45628</v>
      </c>
      <c r="C178" s="176" t="s">
        <v>10</v>
      </c>
      <c r="D178" s="176" t="s">
        <v>444</v>
      </c>
      <c r="E178" s="176" t="s">
        <v>49</v>
      </c>
      <c r="F178" s="176" t="s">
        <v>16</v>
      </c>
      <c r="G178" s="176"/>
      <c r="H178" s="176" t="s">
        <v>99</v>
      </c>
    </row>
    <row r="179" spans="1:8" ht="17.25" x14ac:dyDescent="0.2">
      <c r="A179" s="174">
        <f t="shared" si="2"/>
        <v>49</v>
      </c>
      <c r="B179" s="175">
        <v>45629</v>
      </c>
      <c r="C179" s="176" t="s">
        <v>162</v>
      </c>
      <c r="D179" s="176" t="s">
        <v>5655</v>
      </c>
      <c r="E179" s="176" t="s">
        <v>49</v>
      </c>
      <c r="F179" s="176" t="s">
        <v>16</v>
      </c>
      <c r="G179" s="176"/>
      <c r="H179" s="176" t="s">
        <v>99</v>
      </c>
    </row>
    <row r="180" spans="1:8" ht="17.25" x14ac:dyDescent="0.2">
      <c r="A180" s="174">
        <f t="shared" si="2"/>
        <v>49</v>
      </c>
      <c r="B180" s="175">
        <v>45633</v>
      </c>
      <c r="C180" s="176" t="s">
        <v>13</v>
      </c>
      <c r="D180" s="176" t="s">
        <v>5715</v>
      </c>
      <c r="E180" s="176" t="s">
        <v>49</v>
      </c>
      <c r="F180" s="176" t="s">
        <v>16</v>
      </c>
      <c r="G180" s="176"/>
      <c r="H180" s="176" t="s">
        <v>99</v>
      </c>
    </row>
    <row r="181" spans="1:8" ht="69" x14ac:dyDescent="0.2">
      <c r="A181" s="174">
        <f t="shared" si="2"/>
        <v>50</v>
      </c>
      <c r="B181" s="175">
        <v>45636</v>
      </c>
      <c r="C181" s="176" t="s">
        <v>162</v>
      </c>
      <c r="D181" s="176" t="s">
        <v>1995</v>
      </c>
      <c r="E181" s="176" t="s">
        <v>51</v>
      </c>
      <c r="F181" s="176" t="s">
        <v>16</v>
      </c>
      <c r="G181" s="176" t="s">
        <v>5764</v>
      </c>
      <c r="H181" s="176" t="s">
        <v>99</v>
      </c>
    </row>
    <row r="182" spans="1:8" ht="17.25" x14ac:dyDescent="0.2">
      <c r="A182" s="174">
        <f t="shared" si="2"/>
        <v>50</v>
      </c>
      <c r="B182" s="175">
        <v>45637</v>
      </c>
      <c r="C182" s="176" t="s">
        <v>14</v>
      </c>
      <c r="D182" s="176" t="s">
        <v>1871</v>
      </c>
      <c r="E182" s="176" t="s">
        <v>49</v>
      </c>
      <c r="F182" s="176" t="s">
        <v>16</v>
      </c>
      <c r="G182" s="176"/>
      <c r="H182" s="176" t="s">
        <v>99</v>
      </c>
    </row>
    <row r="183" spans="1:8" ht="34.5" x14ac:dyDescent="0.2">
      <c r="A183" s="174">
        <f t="shared" si="2"/>
        <v>50</v>
      </c>
      <c r="B183" s="175">
        <v>45638</v>
      </c>
      <c r="C183" s="176" t="s">
        <v>13</v>
      </c>
      <c r="D183" s="176" t="s">
        <v>5808</v>
      </c>
      <c r="E183" s="176" t="s">
        <v>49</v>
      </c>
      <c r="F183" s="176" t="s">
        <v>16</v>
      </c>
      <c r="G183" s="176"/>
      <c r="H183" s="176" t="s">
        <v>99</v>
      </c>
    </row>
    <row r="184" spans="1:8" ht="17.25" x14ac:dyDescent="0.2">
      <c r="A184" s="174">
        <f t="shared" si="2"/>
        <v>51</v>
      </c>
      <c r="B184" s="175">
        <v>45644</v>
      </c>
      <c r="C184" s="176" t="s">
        <v>13</v>
      </c>
      <c r="D184" s="176" t="s">
        <v>5570</v>
      </c>
      <c r="E184" s="176" t="s">
        <v>49</v>
      </c>
      <c r="F184" s="176" t="s">
        <v>16</v>
      </c>
      <c r="G184" s="176"/>
      <c r="H184" s="176" t="s">
        <v>99</v>
      </c>
    </row>
    <row r="185" spans="1:8" ht="17.25" x14ac:dyDescent="0.2">
      <c r="A185" s="174">
        <f t="shared" si="2"/>
        <v>51</v>
      </c>
      <c r="B185" s="175">
        <v>45646</v>
      </c>
      <c r="C185" s="176" t="s">
        <v>9</v>
      </c>
      <c r="D185" s="176" t="s">
        <v>565</v>
      </c>
      <c r="E185" s="176" t="s">
        <v>49</v>
      </c>
      <c r="F185" s="176" t="s">
        <v>16</v>
      </c>
      <c r="G185" s="176"/>
      <c r="H185" s="176" t="s">
        <v>99</v>
      </c>
    </row>
    <row r="186" spans="1:8" ht="17.25" x14ac:dyDescent="0.2">
      <c r="A186" s="174">
        <f t="shared" si="2"/>
        <v>51</v>
      </c>
      <c r="B186" s="175">
        <v>45646</v>
      </c>
      <c r="C186" s="176" t="s">
        <v>12</v>
      </c>
      <c r="D186" s="176" t="s">
        <v>731</v>
      </c>
      <c r="E186" s="176" t="s">
        <v>49</v>
      </c>
      <c r="F186" s="176" t="s">
        <v>16</v>
      </c>
      <c r="G186" s="176"/>
      <c r="H186" s="176" t="s">
        <v>99</v>
      </c>
    </row>
    <row r="187" spans="1:8" ht="17.25" x14ac:dyDescent="0.2">
      <c r="A187" s="174">
        <f t="shared" si="2"/>
        <v>51</v>
      </c>
      <c r="B187" s="175">
        <v>45646</v>
      </c>
      <c r="C187" s="176" t="s">
        <v>9</v>
      </c>
      <c r="D187" s="176" t="s">
        <v>397</v>
      </c>
      <c r="E187" s="176" t="s">
        <v>49</v>
      </c>
      <c r="F187" s="176" t="s">
        <v>16</v>
      </c>
      <c r="G187" s="176"/>
      <c r="H187" s="176" t="s">
        <v>99</v>
      </c>
    </row>
    <row r="188" spans="1:8" ht="17.25" x14ac:dyDescent="0.2">
      <c r="A188" s="174">
        <f t="shared" si="2"/>
        <v>51</v>
      </c>
      <c r="B188" s="175">
        <v>45647</v>
      </c>
      <c r="C188" s="176" t="s">
        <v>12</v>
      </c>
      <c r="D188" s="176" t="s">
        <v>731</v>
      </c>
      <c r="E188" s="176" t="s">
        <v>49</v>
      </c>
      <c r="F188" s="176" t="s">
        <v>16</v>
      </c>
      <c r="G188" s="176"/>
      <c r="H188" s="176" t="s">
        <v>99</v>
      </c>
    </row>
    <row r="189" spans="1:8" ht="17.25" x14ac:dyDescent="0.2">
      <c r="A189" s="174">
        <f t="shared" si="2"/>
        <v>52</v>
      </c>
      <c r="B189" s="175">
        <v>45649</v>
      </c>
      <c r="C189" s="176" t="s">
        <v>13</v>
      </c>
      <c r="D189" s="176" t="s">
        <v>5992</v>
      </c>
      <c r="E189" s="176" t="s">
        <v>49</v>
      </c>
      <c r="F189" s="176" t="s">
        <v>16</v>
      </c>
      <c r="G189" s="176"/>
      <c r="H189" s="176" t="s">
        <v>99</v>
      </c>
    </row>
    <row r="190" spans="1:8" ht="17.25" x14ac:dyDescent="0.2">
      <c r="A190" s="174">
        <f t="shared" si="2"/>
        <v>52</v>
      </c>
      <c r="B190" s="175">
        <v>45650</v>
      </c>
      <c r="C190" s="176" t="s">
        <v>14</v>
      </c>
      <c r="D190" s="176" t="s">
        <v>2965</v>
      </c>
      <c r="E190" s="176" t="s">
        <v>49</v>
      </c>
      <c r="F190" s="176" t="s">
        <v>16</v>
      </c>
      <c r="G190" s="176"/>
      <c r="H190" s="176" t="s">
        <v>99</v>
      </c>
    </row>
    <row r="191" spans="1:8" ht="34.5" x14ac:dyDescent="0.2">
      <c r="A191" s="174">
        <f t="shared" si="2"/>
        <v>52</v>
      </c>
      <c r="B191" s="175">
        <v>45651</v>
      </c>
      <c r="C191" s="176" t="s">
        <v>14</v>
      </c>
      <c r="D191" s="176" t="s">
        <v>6045</v>
      </c>
      <c r="E191" s="176" t="s">
        <v>49</v>
      </c>
      <c r="F191" s="176" t="s">
        <v>16</v>
      </c>
      <c r="G191" s="176"/>
      <c r="H191" s="176" t="s">
        <v>99</v>
      </c>
    </row>
    <row r="192" spans="1:8" ht="17.25" x14ac:dyDescent="0.2">
      <c r="A192" s="174">
        <f t="shared" si="2"/>
        <v>52</v>
      </c>
      <c r="B192" s="175">
        <v>45652</v>
      </c>
      <c r="C192" s="176" t="s">
        <v>10</v>
      </c>
      <c r="D192" s="176" t="s">
        <v>6071</v>
      </c>
      <c r="E192" s="176" t="s">
        <v>49</v>
      </c>
      <c r="F192" s="176" t="s">
        <v>16</v>
      </c>
      <c r="G192" s="176"/>
      <c r="H192" s="176" t="s">
        <v>99</v>
      </c>
    </row>
    <row r="193" spans="1:8" ht="34.5" x14ac:dyDescent="0.2">
      <c r="A193" s="174">
        <f t="shared" si="2"/>
        <v>52</v>
      </c>
      <c r="B193" s="175">
        <v>45652</v>
      </c>
      <c r="C193" s="176" t="s">
        <v>13</v>
      </c>
      <c r="D193" s="176" t="s">
        <v>6072</v>
      </c>
      <c r="E193" s="176" t="s">
        <v>49</v>
      </c>
      <c r="F193" s="176" t="s">
        <v>16</v>
      </c>
      <c r="G193" s="176"/>
      <c r="H193" s="176" t="s">
        <v>99</v>
      </c>
    </row>
    <row r="194" spans="1:8" ht="17.25" x14ac:dyDescent="0.2">
      <c r="A194" s="174">
        <f t="shared" si="2"/>
        <v>52</v>
      </c>
      <c r="B194" s="175">
        <v>45653</v>
      </c>
      <c r="C194" s="176" t="s">
        <v>14</v>
      </c>
      <c r="D194" s="176" t="s">
        <v>4178</v>
      </c>
      <c r="E194" s="176" t="s">
        <v>49</v>
      </c>
      <c r="F194" s="176" t="s">
        <v>16</v>
      </c>
      <c r="G194" s="176"/>
      <c r="H194" s="176" t="s">
        <v>99</v>
      </c>
    </row>
    <row r="195" spans="1:8" ht="17.25" x14ac:dyDescent="0.2">
      <c r="A195" s="174">
        <f t="shared" si="2"/>
        <v>52</v>
      </c>
      <c r="B195" s="175">
        <v>45654</v>
      </c>
      <c r="C195" s="176" t="s">
        <v>13</v>
      </c>
      <c r="D195" s="176" t="s">
        <v>384</v>
      </c>
      <c r="E195" s="176" t="s">
        <v>49</v>
      </c>
      <c r="F195" s="176" t="s">
        <v>16</v>
      </c>
      <c r="G195" s="176"/>
      <c r="H195" s="176" t="s">
        <v>99</v>
      </c>
    </row>
    <row r="196" spans="1:8" ht="17.25" x14ac:dyDescent="0.2">
      <c r="A196" s="174">
        <f t="shared" ref="A196:A259" si="3">WEEKNUM(B196)</f>
        <v>52</v>
      </c>
      <c r="B196" s="175">
        <v>45654</v>
      </c>
      <c r="C196" s="176" t="s">
        <v>13</v>
      </c>
      <c r="D196" s="176" t="s">
        <v>384</v>
      </c>
      <c r="E196" s="176" t="s">
        <v>49</v>
      </c>
      <c r="F196" s="176" t="s">
        <v>16</v>
      </c>
      <c r="G196" s="176"/>
      <c r="H196" s="176" t="s">
        <v>99</v>
      </c>
    </row>
    <row r="197" spans="1:8" ht="17.25" x14ac:dyDescent="0.2">
      <c r="A197" s="174">
        <f t="shared" si="3"/>
        <v>53</v>
      </c>
      <c r="B197" s="175">
        <v>45656</v>
      </c>
      <c r="C197" s="176" t="s">
        <v>12</v>
      </c>
      <c r="D197" s="176" t="s">
        <v>276</v>
      </c>
      <c r="E197" s="176" t="s">
        <v>49</v>
      </c>
      <c r="F197" s="176" t="s">
        <v>16</v>
      </c>
      <c r="G197" s="176"/>
      <c r="H197" s="176" t="s">
        <v>99</v>
      </c>
    </row>
    <row r="198" spans="1:8" ht="17.25" x14ac:dyDescent="0.2">
      <c r="A198" s="174">
        <f t="shared" si="3"/>
        <v>53</v>
      </c>
      <c r="B198" s="175">
        <v>45656</v>
      </c>
      <c r="C198" s="176" t="s">
        <v>13</v>
      </c>
      <c r="D198" s="176" t="s">
        <v>6163</v>
      </c>
      <c r="E198" s="176" t="s">
        <v>49</v>
      </c>
      <c r="F198" s="176" t="s">
        <v>16</v>
      </c>
      <c r="G198" s="176"/>
      <c r="H198" s="176" t="s">
        <v>99</v>
      </c>
    </row>
    <row r="199" spans="1:8" ht="17.25" x14ac:dyDescent="0.2">
      <c r="A199" s="174">
        <f t="shared" si="3"/>
        <v>53</v>
      </c>
      <c r="B199" s="175">
        <v>45656</v>
      </c>
      <c r="C199" s="176" t="s">
        <v>13</v>
      </c>
      <c r="D199" s="176" t="s">
        <v>6164</v>
      </c>
      <c r="E199" s="176" t="s">
        <v>49</v>
      </c>
      <c r="F199" s="176" t="s">
        <v>16</v>
      </c>
      <c r="G199" s="176"/>
      <c r="H199" s="176" t="s">
        <v>99</v>
      </c>
    </row>
    <row r="200" spans="1:8" ht="17.25" x14ac:dyDescent="0.2">
      <c r="A200" s="174">
        <f t="shared" si="3"/>
        <v>53</v>
      </c>
      <c r="B200" s="175">
        <v>45657</v>
      </c>
      <c r="C200" s="176" t="s">
        <v>13</v>
      </c>
      <c r="D200" s="176" t="s">
        <v>5715</v>
      </c>
      <c r="E200" s="176" t="s">
        <v>49</v>
      </c>
      <c r="F200" s="176" t="s">
        <v>16</v>
      </c>
      <c r="G200" s="176"/>
      <c r="H200" s="176" t="s">
        <v>99</v>
      </c>
    </row>
    <row r="201" spans="1:8" ht="17.25" x14ac:dyDescent="0.2">
      <c r="A201" s="174">
        <f t="shared" si="3"/>
        <v>53</v>
      </c>
      <c r="B201" s="175">
        <v>45657</v>
      </c>
      <c r="C201" s="176" t="s">
        <v>13</v>
      </c>
      <c r="D201" s="176" t="s">
        <v>384</v>
      </c>
      <c r="E201" s="176" t="s">
        <v>49</v>
      </c>
      <c r="F201" s="176" t="s">
        <v>16</v>
      </c>
      <c r="G201" s="176"/>
      <c r="H201" s="176" t="s">
        <v>99</v>
      </c>
    </row>
    <row r="202" spans="1:8" ht="17.25" x14ac:dyDescent="0.2">
      <c r="A202" s="174">
        <f t="shared" si="3"/>
        <v>53</v>
      </c>
      <c r="B202" s="175">
        <v>45657</v>
      </c>
      <c r="C202" s="176" t="s">
        <v>12</v>
      </c>
      <c r="D202" s="176" t="s">
        <v>6178</v>
      </c>
      <c r="E202" s="176" t="s">
        <v>49</v>
      </c>
      <c r="F202" s="176" t="s">
        <v>16</v>
      </c>
      <c r="G202" s="176"/>
      <c r="H202" s="176" t="s">
        <v>99</v>
      </c>
    </row>
    <row r="203" spans="1:8" ht="17.25" x14ac:dyDescent="0.2">
      <c r="A203" s="174">
        <f t="shared" si="3"/>
        <v>53</v>
      </c>
      <c r="B203" s="175">
        <v>45657</v>
      </c>
      <c r="C203" s="176" t="s">
        <v>13</v>
      </c>
      <c r="D203" s="176" t="s">
        <v>6179</v>
      </c>
      <c r="E203" s="176" t="s">
        <v>49</v>
      </c>
      <c r="F203" s="176" t="s">
        <v>16</v>
      </c>
      <c r="G203" s="176"/>
      <c r="H203" s="176" t="s">
        <v>99</v>
      </c>
    </row>
    <row r="204" spans="1:8" ht="34.5" x14ac:dyDescent="0.2">
      <c r="A204" s="174">
        <f t="shared" si="3"/>
        <v>53</v>
      </c>
      <c r="B204" s="175">
        <v>45657</v>
      </c>
      <c r="C204" s="176" t="s">
        <v>13</v>
      </c>
      <c r="D204" s="176" t="s">
        <v>6180</v>
      </c>
      <c r="E204" s="176" t="s">
        <v>49</v>
      </c>
      <c r="F204" s="176" t="s">
        <v>16</v>
      </c>
      <c r="G204" s="176"/>
      <c r="H204" s="176" t="s">
        <v>99</v>
      </c>
    </row>
    <row r="205" spans="1:8" ht="17.25" x14ac:dyDescent="0.2">
      <c r="A205" s="174">
        <f t="shared" si="3"/>
        <v>53</v>
      </c>
      <c r="B205" s="175">
        <v>45657</v>
      </c>
      <c r="C205" s="176" t="s">
        <v>13</v>
      </c>
      <c r="D205" s="176" t="s">
        <v>6181</v>
      </c>
      <c r="E205" s="176" t="s">
        <v>49</v>
      </c>
      <c r="F205" s="176" t="s">
        <v>16</v>
      </c>
      <c r="G205" s="176"/>
      <c r="H205" s="176" t="s">
        <v>99</v>
      </c>
    </row>
    <row r="206" spans="1:8" ht="17.25" x14ac:dyDescent="0.2">
      <c r="A206" s="174">
        <f t="shared" si="3"/>
        <v>0</v>
      </c>
      <c r="B206" s="176"/>
      <c r="C206" s="176"/>
      <c r="D206" s="176"/>
      <c r="E206" s="176"/>
      <c r="F206" s="176"/>
      <c r="G206" s="176"/>
      <c r="H206" s="176" t="s">
        <v>99</v>
      </c>
    </row>
    <row r="207" spans="1:8" ht="17.25" x14ac:dyDescent="0.2">
      <c r="A207" s="174">
        <f t="shared" si="3"/>
        <v>0</v>
      </c>
      <c r="B207" s="176"/>
      <c r="C207" s="176"/>
      <c r="D207" s="176"/>
      <c r="E207" s="176"/>
      <c r="F207" s="176"/>
      <c r="G207" s="176"/>
      <c r="H207" s="176" t="s">
        <v>99</v>
      </c>
    </row>
    <row r="208" spans="1:8" ht="17.25" x14ac:dyDescent="0.2">
      <c r="A208" s="174">
        <f t="shared" si="3"/>
        <v>0</v>
      </c>
      <c r="B208" s="176"/>
      <c r="C208" s="176"/>
      <c r="D208" s="176"/>
      <c r="E208" s="176"/>
      <c r="F208" s="176"/>
      <c r="G208" s="176"/>
      <c r="H208" s="176" t="s">
        <v>99</v>
      </c>
    </row>
    <row r="209" spans="1:8" ht="17.25" x14ac:dyDescent="0.2">
      <c r="A209" s="174">
        <f t="shared" si="3"/>
        <v>0</v>
      </c>
      <c r="B209" s="176"/>
      <c r="C209" s="176"/>
      <c r="D209" s="176"/>
      <c r="E209" s="176"/>
      <c r="F209" s="176"/>
      <c r="G209" s="176"/>
      <c r="H209" s="176" t="s">
        <v>99</v>
      </c>
    </row>
    <row r="210" spans="1:8" ht="17.25" x14ac:dyDescent="0.2">
      <c r="A210" s="174">
        <f t="shared" si="3"/>
        <v>0</v>
      </c>
      <c r="B210" s="176"/>
      <c r="C210" s="176"/>
      <c r="D210" s="176"/>
      <c r="E210" s="176"/>
      <c r="F210" s="176"/>
      <c r="G210" s="176"/>
      <c r="H210" s="176" t="s">
        <v>99</v>
      </c>
    </row>
    <row r="211" spans="1:8" ht="17.25" x14ac:dyDescent="0.2">
      <c r="A211" s="174">
        <f t="shared" si="3"/>
        <v>0</v>
      </c>
      <c r="B211" s="176"/>
      <c r="C211" s="176"/>
      <c r="D211" s="176"/>
      <c r="E211" s="176"/>
      <c r="F211" s="176"/>
      <c r="G211" s="176"/>
      <c r="H211" s="176" t="s">
        <v>99</v>
      </c>
    </row>
    <row r="212" spans="1:8" ht="17.25" x14ac:dyDescent="0.2">
      <c r="A212" s="174">
        <f t="shared" si="3"/>
        <v>0</v>
      </c>
      <c r="B212" s="176"/>
      <c r="C212" s="176"/>
      <c r="D212" s="176"/>
      <c r="E212" s="176"/>
      <c r="F212" s="176"/>
      <c r="G212" s="176"/>
      <c r="H212" s="176" t="s">
        <v>99</v>
      </c>
    </row>
    <row r="213" spans="1:8" ht="17.25" x14ac:dyDescent="0.2">
      <c r="A213" s="174">
        <f t="shared" si="3"/>
        <v>0</v>
      </c>
      <c r="B213" s="176"/>
      <c r="C213" s="176"/>
      <c r="D213" s="176"/>
      <c r="E213" s="176"/>
      <c r="F213" s="176"/>
      <c r="G213" s="176"/>
      <c r="H213" s="176" t="s">
        <v>99</v>
      </c>
    </row>
    <row r="214" spans="1:8" ht="17.25" x14ac:dyDescent="0.2">
      <c r="A214" s="174">
        <f t="shared" si="3"/>
        <v>0</v>
      </c>
      <c r="B214" s="176"/>
      <c r="C214" s="176"/>
      <c r="D214" s="176"/>
      <c r="E214" s="176"/>
      <c r="F214" s="176"/>
      <c r="G214" s="176"/>
      <c r="H214" s="176" t="s">
        <v>99</v>
      </c>
    </row>
    <row r="215" spans="1:8" ht="17.25" x14ac:dyDescent="0.2">
      <c r="A215" s="174">
        <f t="shared" si="3"/>
        <v>0</v>
      </c>
      <c r="B215" s="176"/>
      <c r="C215" s="176"/>
      <c r="D215" s="176"/>
      <c r="E215" s="176"/>
      <c r="F215" s="176"/>
      <c r="G215" s="176"/>
      <c r="H215" s="176" t="s">
        <v>99</v>
      </c>
    </row>
    <row r="216" spans="1:8" ht="17.25" x14ac:dyDescent="0.2">
      <c r="A216" s="174">
        <f t="shared" si="3"/>
        <v>0</v>
      </c>
      <c r="B216" s="176"/>
      <c r="C216" s="176"/>
      <c r="D216" s="176"/>
      <c r="E216" s="176"/>
      <c r="F216" s="176"/>
      <c r="G216" s="176"/>
      <c r="H216" s="176" t="s">
        <v>99</v>
      </c>
    </row>
    <row r="217" spans="1:8" ht="17.25" x14ac:dyDescent="0.2">
      <c r="A217" s="174">
        <f t="shared" si="3"/>
        <v>0</v>
      </c>
      <c r="B217" s="176"/>
      <c r="C217" s="176"/>
      <c r="D217" s="176"/>
      <c r="E217" s="176"/>
      <c r="F217" s="176"/>
      <c r="G217" s="176"/>
      <c r="H217" s="176" t="s">
        <v>99</v>
      </c>
    </row>
    <row r="218" spans="1:8" ht="17.25" x14ac:dyDescent="0.2">
      <c r="A218" s="174">
        <f t="shared" si="3"/>
        <v>0</v>
      </c>
      <c r="B218" s="176"/>
      <c r="C218" s="176"/>
      <c r="D218" s="176"/>
      <c r="E218" s="176"/>
      <c r="F218" s="176"/>
      <c r="G218" s="176"/>
      <c r="H218" s="176" t="s">
        <v>99</v>
      </c>
    </row>
    <row r="219" spans="1:8" ht="17.25" x14ac:dyDescent="0.2">
      <c r="A219" s="174">
        <f t="shared" si="3"/>
        <v>0</v>
      </c>
      <c r="B219" s="176"/>
      <c r="C219" s="176"/>
      <c r="D219" s="176"/>
      <c r="E219" s="176"/>
      <c r="F219" s="176"/>
      <c r="G219" s="176"/>
      <c r="H219" s="176" t="s">
        <v>99</v>
      </c>
    </row>
    <row r="220" spans="1:8" ht="17.25" x14ac:dyDescent="0.2">
      <c r="A220" s="174">
        <f t="shared" si="3"/>
        <v>0</v>
      </c>
      <c r="B220" s="176"/>
      <c r="C220" s="176"/>
      <c r="D220" s="176"/>
      <c r="E220" s="176"/>
      <c r="F220" s="176"/>
      <c r="G220" s="176"/>
      <c r="H220" s="176" t="s">
        <v>99</v>
      </c>
    </row>
    <row r="221" spans="1:8" ht="17.25" x14ac:dyDescent="0.2">
      <c r="A221" s="174">
        <f t="shared" si="3"/>
        <v>0</v>
      </c>
      <c r="B221" s="176"/>
      <c r="C221" s="176"/>
      <c r="D221" s="176"/>
      <c r="E221" s="176"/>
      <c r="F221" s="176"/>
      <c r="G221" s="176"/>
      <c r="H221" s="176" t="s">
        <v>99</v>
      </c>
    </row>
    <row r="222" spans="1:8" ht="17.25" x14ac:dyDescent="0.2">
      <c r="A222" s="174">
        <f t="shared" si="3"/>
        <v>0</v>
      </c>
      <c r="B222" s="176"/>
      <c r="C222" s="176"/>
      <c r="D222" s="176"/>
      <c r="E222" s="176"/>
      <c r="F222" s="176"/>
      <c r="G222" s="176"/>
      <c r="H222" s="176" t="s">
        <v>99</v>
      </c>
    </row>
    <row r="223" spans="1:8" ht="17.25" x14ac:dyDescent="0.2">
      <c r="A223" s="174">
        <f t="shared" si="3"/>
        <v>0</v>
      </c>
      <c r="B223" s="176"/>
      <c r="C223" s="176"/>
      <c r="D223" s="176"/>
      <c r="E223" s="176"/>
      <c r="F223" s="176"/>
      <c r="G223" s="176"/>
      <c r="H223" s="176" t="s">
        <v>99</v>
      </c>
    </row>
    <row r="224" spans="1:8" ht="17.25" x14ac:dyDescent="0.2">
      <c r="A224" s="174">
        <f t="shared" si="3"/>
        <v>0</v>
      </c>
      <c r="B224" s="176"/>
      <c r="C224" s="176"/>
      <c r="D224" s="176"/>
      <c r="E224" s="176"/>
      <c r="F224" s="176"/>
      <c r="G224" s="176"/>
      <c r="H224" s="176" t="s">
        <v>99</v>
      </c>
    </row>
    <row r="225" spans="1:8" ht="17.25" x14ac:dyDescent="0.2">
      <c r="A225" s="174">
        <f t="shared" si="3"/>
        <v>0</v>
      </c>
      <c r="B225" s="176"/>
      <c r="C225" s="176"/>
      <c r="D225" s="176"/>
      <c r="E225" s="176"/>
      <c r="F225" s="176"/>
      <c r="G225" s="176"/>
      <c r="H225" s="176" t="s">
        <v>99</v>
      </c>
    </row>
    <row r="226" spans="1:8" ht="17.25" x14ac:dyDescent="0.2">
      <c r="A226" s="174">
        <f t="shared" si="3"/>
        <v>0</v>
      </c>
      <c r="B226" s="176"/>
      <c r="C226" s="176"/>
      <c r="D226" s="176"/>
      <c r="E226" s="176"/>
      <c r="F226" s="176"/>
      <c r="G226" s="176"/>
      <c r="H226" s="176" t="s">
        <v>99</v>
      </c>
    </row>
    <row r="227" spans="1:8" ht="17.25" x14ac:dyDescent="0.2">
      <c r="A227" s="174">
        <f t="shared" si="3"/>
        <v>0</v>
      </c>
      <c r="B227" s="176"/>
      <c r="C227" s="176"/>
      <c r="D227" s="176"/>
      <c r="E227" s="176"/>
      <c r="F227" s="176"/>
      <c r="G227" s="176"/>
      <c r="H227" s="176" t="s">
        <v>99</v>
      </c>
    </row>
    <row r="228" spans="1:8" ht="17.25" x14ac:dyDescent="0.2">
      <c r="A228" s="174">
        <f t="shared" si="3"/>
        <v>0</v>
      </c>
      <c r="B228" s="176"/>
      <c r="C228" s="176"/>
      <c r="D228" s="176"/>
      <c r="E228" s="176"/>
      <c r="F228" s="176"/>
      <c r="G228" s="176"/>
      <c r="H228" s="176" t="s">
        <v>99</v>
      </c>
    </row>
    <row r="229" spans="1:8" ht="17.25" x14ac:dyDescent="0.2">
      <c r="A229" s="174">
        <f t="shared" si="3"/>
        <v>0</v>
      </c>
      <c r="B229" s="176"/>
      <c r="C229" s="176"/>
      <c r="D229" s="176"/>
      <c r="E229" s="176"/>
      <c r="F229" s="176"/>
      <c r="G229" s="176"/>
      <c r="H229" s="176" t="s">
        <v>99</v>
      </c>
    </row>
    <row r="230" spans="1:8" ht="17.25" x14ac:dyDescent="0.2">
      <c r="A230" s="174">
        <f t="shared" si="3"/>
        <v>0</v>
      </c>
      <c r="B230" s="176"/>
      <c r="C230" s="176"/>
      <c r="D230" s="176"/>
      <c r="E230" s="176"/>
      <c r="F230" s="176"/>
      <c r="G230" s="176"/>
      <c r="H230" s="176" t="s">
        <v>99</v>
      </c>
    </row>
    <row r="231" spans="1:8" ht="17.25" x14ac:dyDescent="0.2">
      <c r="A231" s="174">
        <f t="shared" si="3"/>
        <v>0</v>
      </c>
      <c r="B231" s="176"/>
      <c r="C231" s="176"/>
      <c r="D231" s="176"/>
      <c r="E231" s="176"/>
      <c r="F231" s="176"/>
      <c r="G231" s="176"/>
      <c r="H231" s="176" t="s">
        <v>99</v>
      </c>
    </row>
    <row r="232" spans="1:8" ht="17.25" x14ac:dyDescent="0.2">
      <c r="A232" s="174">
        <f t="shared" si="3"/>
        <v>0</v>
      </c>
      <c r="B232" s="176"/>
      <c r="C232" s="176"/>
      <c r="D232" s="176"/>
      <c r="E232" s="176"/>
      <c r="F232" s="176"/>
      <c r="G232" s="176"/>
      <c r="H232" s="176" t="s">
        <v>99</v>
      </c>
    </row>
    <row r="233" spans="1:8" ht="17.25" x14ac:dyDescent="0.2">
      <c r="A233" s="174">
        <f t="shared" si="3"/>
        <v>0</v>
      </c>
      <c r="B233" s="176"/>
      <c r="C233" s="176"/>
      <c r="D233" s="176"/>
      <c r="E233" s="176"/>
      <c r="F233" s="176"/>
      <c r="G233" s="176"/>
      <c r="H233" s="176" t="s">
        <v>99</v>
      </c>
    </row>
    <row r="234" spans="1:8" ht="17.25" x14ac:dyDescent="0.2">
      <c r="A234" s="174">
        <f t="shared" si="3"/>
        <v>0</v>
      </c>
      <c r="B234" s="176"/>
      <c r="C234" s="176"/>
      <c r="D234" s="176"/>
      <c r="E234" s="176"/>
      <c r="F234" s="176"/>
      <c r="G234" s="176"/>
      <c r="H234" s="176" t="s">
        <v>99</v>
      </c>
    </row>
    <row r="235" spans="1:8" ht="17.25" x14ac:dyDescent="0.2">
      <c r="A235" s="174">
        <f t="shared" si="3"/>
        <v>0</v>
      </c>
      <c r="B235" s="176"/>
      <c r="C235" s="176"/>
      <c r="D235" s="176"/>
      <c r="E235" s="176"/>
      <c r="F235" s="176"/>
      <c r="G235" s="176"/>
      <c r="H235" s="176" t="s">
        <v>99</v>
      </c>
    </row>
    <row r="236" spans="1:8" ht="17.25" x14ac:dyDescent="0.2">
      <c r="A236" s="174">
        <f t="shared" si="3"/>
        <v>0</v>
      </c>
      <c r="B236" s="176"/>
      <c r="C236" s="176"/>
      <c r="D236" s="176"/>
      <c r="E236" s="176"/>
      <c r="F236" s="176"/>
      <c r="G236" s="176"/>
      <c r="H236" s="176" t="s">
        <v>99</v>
      </c>
    </row>
    <row r="237" spans="1:8" ht="17.25" x14ac:dyDescent="0.2">
      <c r="A237" s="174">
        <f t="shared" si="3"/>
        <v>0</v>
      </c>
      <c r="B237" s="176"/>
      <c r="C237" s="157"/>
      <c r="D237" s="157"/>
      <c r="E237" s="176"/>
      <c r="F237" s="176"/>
      <c r="G237" s="176"/>
      <c r="H237" s="176" t="s">
        <v>99</v>
      </c>
    </row>
    <row r="238" spans="1:8" ht="17.25" x14ac:dyDescent="0.2">
      <c r="A238" s="174">
        <f t="shared" si="3"/>
        <v>0</v>
      </c>
      <c r="B238" s="176"/>
      <c r="C238" s="177"/>
      <c r="D238" s="177"/>
      <c r="E238" s="176"/>
      <c r="F238" s="176"/>
      <c r="G238" s="176"/>
      <c r="H238" s="176" t="s">
        <v>99</v>
      </c>
    </row>
    <row r="239" spans="1:8" ht="17.25" x14ac:dyDescent="0.2">
      <c r="A239" s="174">
        <f t="shared" si="3"/>
        <v>0</v>
      </c>
      <c r="B239" s="176"/>
      <c r="C239" s="176"/>
      <c r="D239" s="176"/>
      <c r="E239" s="176"/>
      <c r="F239" s="176"/>
      <c r="G239" s="176"/>
      <c r="H239" s="176" t="s">
        <v>99</v>
      </c>
    </row>
    <row r="240" spans="1:8" ht="17.25" x14ac:dyDescent="0.2">
      <c r="A240" s="174">
        <f t="shared" si="3"/>
        <v>0</v>
      </c>
      <c r="B240" s="176"/>
      <c r="C240" s="176"/>
      <c r="D240" s="176"/>
      <c r="E240" s="176"/>
      <c r="F240" s="176"/>
      <c r="G240" s="176"/>
      <c r="H240" s="176" t="s">
        <v>99</v>
      </c>
    </row>
    <row r="241" spans="1:8" ht="17.25" x14ac:dyDescent="0.2">
      <c r="A241" s="174">
        <f t="shared" si="3"/>
        <v>0</v>
      </c>
      <c r="B241" s="176"/>
      <c r="C241" s="176"/>
      <c r="D241" s="176"/>
      <c r="E241" s="176"/>
      <c r="F241" s="176"/>
      <c r="G241" s="176"/>
      <c r="H241" s="176" t="s">
        <v>99</v>
      </c>
    </row>
    <row r="242" spans="1:8" ht="17.25" x14ac:dyDescent="0.2">
      <c r="A242" s="174">
        <f t="shared" si="3"/>
        <v>0</v>
      </c>
      <c r="B242" s="176"/>
      <c r="C242" s="176"/>
      <c r="D242" s="176"/>
      <c r="E242" s="176"/>
      <c r="F242" s="176"/>
      <c r="G242" s="176"/>
      <c r="H242" s="176" t="s">
        <v>99</v>
      </c>
    </row>
    <row r="243" spans="1:8" ht="17.25" x14ac:dyDescent="0.2">
      <c r="A243" s="174">
        <f t="shared" si="3"/>
        <v>0</v>
      </c>
      <c r="B243" s="176"/>
      <c r="C243" s="176"/>
      <c r="D243" s="176"/>
      <c r="E243" s="176"/>
      <c r="F243" s="176"/>
      <c r="G243" s="176"/>
      <c r="H243" s="176" t="s">
        <v>99</v>
      </c>
    </row>
    <row r="244" spans="1:8" ht="17.25" x14ac:dyDescent="0.2">
      <c r="A244" s="174">
        <f t="shared" si="3"/>
        <v>0</v>
      </c>
      <c r="B244" s="176"/>
      <c r="C244" s="176"/>
      <c r="D244" s="176"/>
      <c r="E244" s="176"/>
      <c r="F244" s="176"/>
      <c r="G244" s="176"/>
      <c r="H244" s="176" t="s">
        <v>99</v>
      </c>
    </row>
    <row r="245" spans="1:8" ht="17.25" x14ac:dyDescent="0.2">
      <c r="A245" s="174">
        <f t="shared" si="3"/>
        <v>0</v>
      </c>
      <c r="B245" s="176"/>
      <c r="C245" s="176"/>
      <c r="D245" s="176"/>
      <c r="E245" s="176"/>
      <c r="F245" s="176"/>
      <c r="G245" s="176"/>
      <c r="H245" s="176" t="s">
        <v>99</v>
      </c>
    </row>
    <row r="246" spans="1:8" ht="17.25" x14ac:dyDescent="0.2">
      <c r="A246" s="174">
        <f t="shared" si="3"/>
        <v>0</v>
      </c>
      <c r="B246" s="176"/>
      <c r="C246" s="176"/>
      <c r="D246" s="176"/>
      <c r="E246" s="176"/>
      <c r="F246" s="176"/>
      <c r="G246" s="176"/>
      <c r="H246" s="176" t="s">
        <v>99</v>
      </c>
    </row>
    <row r="247" spans="1:8" ht="17.25" x14ac:dyDescent="0.2">
      <c r="A247" s="174">
        <f t="shared" si="3"/>
        <v>0</v>
      </c>
      <c r="B247" s="176"/>
      <c r="C247" s="176"/>
      <c r="D247" s="176"/>
      <c r="E247" s="176"/>
      <c r="F247" s="176"/>
      <c r="G247" s="176"/>
      <c r="H247" s="176" t="s">
        <v>99</v>
      </c>
    </row>
    <row r="248" spans="1:8" ht="17.25" x14ac:dyDescent="0.2">
      <c r="A248" s="174">
        <f t="shared" si="3"/>
        <v>0</v>
      </c>
      <c r="B248" s="176"/>
      <c r="C248" s="176"/>
      <c r="D248" s="176"/>
      <c r="E248" s="176"/>
      <c r="F248" s="176"/>
      <c r="G248" s="176"/>
      <c r="H248" s="176" t="s">
        <v>99</v>
      </c>
    </row>
    <row r="249" spans="1:8" ht="17.25" x14ac:dyDescent="0.2">
      <c r="A249" s="174">
        <f t="shared" si="3"/>
        <v>0</v>
      </c>
      <c r="B249" s="176"/>
      <c r="C249" s="176"/>
      <c r="D249" s="176"/>
      <c r="E249" s="176"/>
      <c r="F249" s="176"/>
      <c r="G249" s="176"/>
      <c r="H249" s="176" t="s">
        <v>99</v>
      </c>
    </row>
    <row r="250" spans="1:8" ht="17.25" x14ac:dyDescent="0.2">
      <c r="A250" s="174">
        <f t="shared" si="3"/>
        <v>0</v>
      </c>
      <c r="B250" s="176"/>
      <c r="C250" s="176"/>
      <c r="D250" s="176"/>
      <c r="E250" s="176"/>
      <c r="F250" s="176"/>
      <c r="G250" s="176"/>
      <c r="H250" s="176" t="s">
        <v>99</v>
      </c>
    </row>
    <row r="251" spans="1:8" ht="17.25" x14ac:dyDescent="0.2">
      <c r="A251" s="174">
        <f t="shared" si="3"/>
        <v>0</v>
      </c>
      <c r="B251" s="176"/>
      <c r="C251" s="176"/>
      <c r="D251" s="176"/>
      <c r="E251" s="176"/>
      <c r="F251" s="176"/>
      <c r="G251" s="176"/>
      <c r="H251" s="176" t="s">
        <v>99</v>
      </c>
    </row>
    <row r="252" spans="1:8" ht="17.25" x14ac:dyDescent="0.2">
      <c r="A252" s="174">
        <f t="shared" si="3"/>
        <v>0</v>
      </c>
      <c r="B252" s="176"/>
      <c r="C252" s="176"/>
      <c r="D252" s="176"/>
      <c r="E252" s="176"/>
      <c r="F252" s="176"/>
      <c r="G252" s="176"/>
      <c r="H252" s="176" t="s">
        <v>99</v>
      </c>
    </row>
    <row r="253" spans="1:8" ht="17.25" x14ac:dyDescent="0.2">
      <c r="A253" s="174">
        <f t="shared" si="3"/>
        <v>0</v>
      </c>
      <c r="B253" s="176"/>
      <c r="C253" s="176"/>
      <c r="D253" s="176"/>
      <c r="E253" s="176"/>
      <c r="F253" s="176"/>
      <c r="G253" s="176"/>
      <c r="H253" s="176" t="s">
        <v>99</v>
      </c>
    </row>
    <row r="254" spans="1:8" ht="17.25" x14ac:dyDescent="0.2">
      <c r="A254" s="174">
        <f t="shared" si="3"/>
        <v>0</v>
      </c>
      <c r="B254" s="176"/>
      <c r="C254" s="176"/>
      <c r="D254" s="176"/>
      <c r="E254" s="176"/>
      <c r="F254" s="176"/>
      <c r="G254" s="176"/>
      <c r="H254" s="176" t="s">
        <v>99</v>
      </c>
    </row>
    <row r="255" spans="1:8" ht="17.25" x14ac:dyDescent="0.2">
      <c r="A255" s="174">
        <f t="shared" si="3"/>
        <v>0</v>
      </c>
      <c r="B255" s="176"/>
      <c r="C255" s="176"/>
      <c r="D255" s="176"/>
      <c r="E255" s="176"/>
      <c r="F255" s="176"/>
      <c r="G255" s="176"/>
      <c r="H255" s="176" t="s">
        <v>99</v>
      </c>
    </row>
    <row r="256" spans="1:8" ht="17.25" x14ac:dyDescent="0.2">
      <c r="A256" s="174">
        <f t="shared" si="3"/>
        <v>0</v>
      </c>
      <c r="B256" s="176"/>
      <c r="C256" s="176"/>
      <c r="D256" s="176"/>
      <c r="E256" s="176"/>
      <c r="F256" s="176"/>
      <c r="G256" s="176"/>
      <c r="H256" s="176" t="s">
        <v>99</v>
      </c>
    </row>
    <row r="257" spans="1:8" ht="17.25" x14ac:dyDescent="0.2">
      <c r="A257" s="174">
        <f t="shared" si="3"/>
        <v>0</v>
      </c>
      <c r="B257" s="176"/>
      <c r="C257" s="176"/>
      <c r="D257" s="176"/>
      <c r="E257" s="176"/>
      <c r="F257" s="176"/>
      <c r="G257" s="176"/>
      <c r="H257" s="176" t="s">
        <v>99</v>
      </c>
    </row>
    <row r="258" spans="1:8" ht="17.25" x14ac:dyDescent="0.2">
      <c r="A258" s="174">
        <f t="shared" si="3"/>
        <v>0</v>
      </c>
      <c r="B258" s="176"/>
      <c r="C258" s="176"/>
      <c r="D258" s="176"/>
      <c r="E258" s="176"/>
      <c r="F258" s="176"/>
      <c r="G258" s="176"/>
      <c r="H258" s="176" t="s">
        <v>99</v>
      </c>
    </row>
    <row r="259" spans="1:8" ht="17.25" x14ac:dyDescent="0.2">
      <c r="A259" s="174">
        <f t="shared" si="3"/>
        <v>0</v>
      </c>
      <c r="B259" s="176"/>
      <c r="C259" s="176"/>
      <c r="D259" s="176"/>
      <c r="E259" s="176"/>
      <c r="F259" s="176"/>
      <c r="G259" s="176"/>
      <c r="H259" s="176" t="s">
        <v>99</v>
      </c>
    </row>
    <row r="260" spans="1:8" ht="17.25" x14ac:dyDescent="0.2">
      <c r="A260" s="174">
        <f t="shared" ref="A260:A323" si="4">WEEKNUM(B260)</f>
        <v>0</v>
      </c>
      <c r="B260" s="176"/>
      <c r="C260" s="176"/>
      <c r="D260" s="176"/>
      <c r="E260" s="176"/>
      <c r="F260" s="176"/>
      <c r="G260" s="176"/>
      <c r="H260" s="176" t="s">
        <v>99</v>
      </c>
    </row>
    <row r="261" spans="1:8" ht="17.25" x14ac:dyDescent="0.2">
      <c r="A261" s="174">
        <f t="shared" si="4"/>
        <v>0</v>
      </c>
      <c r="B261" s="176"/>
      <c r="C261" s="176"/>
      <c r="D261" s="176"/>
      <c r="E261" s="176"/>
      <c r="F261" s="176"/>
      <c r="G261" s="176"/>
      <c r="H261" s="176" t="s">
        <v>99</v>
      </c>
    </row>
    <row r="262" spans="1:8" ht="17.25" x14ac:dyDescent="0.2">
      <c r="A262" s="174">
        <f t="shared" si="4"/>
        <v>0</v>
      </c>
      <c r="B262" s="176"/>
      <c r="C262" s="176"/>
      <c r="D262" s="176"/>
      <c r="E262" s="176"/>
      <c r="F262" s="176"/>
      <c r="G262" s="176"/>
      <c r="H262" s="176" t="s">
        <v>99</v>
      </c>
    </row>
    <row r="263" spans="1:8" ht="17.25" x14ac:dyDescent="0.2">
      <c r="A263" s="174">
        <f t="shared" si="4"/>
        <v>0</v>
      </c>
      <c r="B263" s="176"/>
      <c r="C263" s="176"/>
      <c r="D263" s="176"/>
      <c r="E263" s="176"/>
      <c r="F263" s="176"/>
      <c r="G263" s="176"/>
      <c r="H263" s="176" t="s">
        <v>99</v>
      </c>
    </row>
    <row r="264" spans="1:8" ht="17.25" x14ac:dyDescent="0.2">
      <c r="A264" s="174">
        <f t="shared" si="4"/>
        <v>0</v>
      </c>
      <c r="B264" s="176"/>
      <c r="C264" s="176"/>
      <c r="D264" s="176"/>
      <c r="E264" s="176"/>
      <c r="F264" s="176"/>
      <c r="G264" s="176"/>
      <c r="H264" s="176" t="s">
        <v>99</v>
      </c>
    </row>
    <row r="265" spans="1:8" ht="17.25" x14ac:dyDescent="0.2">
      <c r="A265" s="174">
        <f t="shared" si="4"/>
        <v>0</v>
      </c>
      <c r="B265" s="176"/>
      <c r="C265" s="176"/>
      <c r="D265" s="176"/>
      <c r="E265" s="176"/>
      <c r="F265" s="176"/>
      <c r="G265" s="176"/>
      <c r="H265" s="176" t="s">
        <v>99</v>
      </c>
    </row>
    <row r="266" spans="1:8" ht="17.25" x14ac:dyDescent="0.2">
      <c r="A266" s="174">
        <f t="shared" si="4"/>
        <v>0</v>
      </c>
      <c r="B266" s="176"/>
      <c r="C266" s="176"/>
      <c r="D266" s="176"/>
      <c r="E266" s="176"/>
      <c r="F266" s="176"/>
      <c r="G266" s="176"/>
      <c r="H266" s="176" t="s">
        <v>99</v>
      </c>
    </row>
    <row r="267" spans="1:8" ht="17.25" x14ac:dyDescent="0.2">
      <c r="A267" s="174">
        <f t="shared" si="4"/>
        <v>0</v>
      </c>
      <c r="B267" s="176"/>
      <c r="C267" s="176"/>
      <c r="D267" s="176"/>
      <c r="E267" s="176"/>
      <c r="F267" s="176"/>
      <c r="G267" s="176"/>
      <c r="H267" s="176" t="s">
        <v>99</v>
      </c>
    </row>
    <row r="268" spans="1:8" ht="17.25" x14ac:dyDescent="0.2">
      <c r="A268" s="174">
        <f t="shared" si="4"/>
        <v>0</v>
      </c>
      <c r="B268" s="176"/>
      <c r="C268" s="176"/>
      <c r="D268" s="176"/>
      <c r="E268" s="176"/>
      <c r="F268" s="176"/>
      <c r="G268" s="176"/>
      <c r="H268" s="176" t="s">
        <v>99</v>
      </c>
    </row>
    <row r="269" spans="1:8" ht="17.25" x14ac:dyDescent="0.2">
      <c r="A269" s="174">
        <f t="shared" si="4"/>
        <v>0</v>
      </c>
      <c r="B269" s="176"/>
      <c r="C269" s="176"/>
      <c r="D269" s="176"/>
      <c r="E269" s="176"/>
      <c r="F269" s="176"/>
      <c r="G269" s="176"/>
      <c r="H269" s="176" t="s">
        <v>99</v>
      </c>
    </row>
    <row r="270" spans="1:8" ht="17.25" x14ac:dyDescent="0.2">
      <c r="A270" s="174">
        <f t="shared" si="4"/>
        <v>0</v>
      </c>
      <c r="B270" s="176"/>
      <c r="C270" s="176"/>
      <c r="D270" s="176"/>
      <c r="E270" s="176"/>
      <c r="F270" s="176"/>
      <c r="G270" s="176"/>
      <c r="H270" s="176" t="s">
        <v>99</v>
      </c>
    </row>
    <row r="271" spans="1:8" ht="17.25" x14ac:dyDescent="0.2">
      <c r="A271" s="174">
        <f t="shared" si="4"/>
        <v>0</v>
      </c>
      <c r="B271" s="176"/>
      <c r="C271" s="176"/>
      <c r="D271" s="176"/>
      <c r="E271" s="176"/>
      <c r="F271" s="176"/>
      <c r="G271" s="176"/>
      <c r="H271" s="176" t="s">
        <v>99</v>
      </c>
    </row>
    <row r="272" spans="1:8" ht="17.25" x14ac:dyDescent="0.2">
      <c r="A272" s="174">
        <f t="shared" si="4"/>
        <v>0</v>
      </c>
      <c r="B272" s="176"/>
      <c r="C272" s="176"/>
      <c r="D272" s="176"/>
      <c r="E272" s="176"/>
      <c r="F272" s="176"/>
      <c r="G272" s="176"/>
      <c r="H272" s="176" t="s">
        <v>99</v>
      </c>
    </row>
    <row r="273" spans="1:8" ht="17.25" x14ac:dyDescent="0.2">
      <c r="A273" s="174">
        <f t="shared" si="4"/>
        <v>0</v>
      </c>
      <c r="B273" s="176"/>
      <c r="C273" s="176"/>
      <c r="D273" s="176"/>
      <c r="E273" s="176"/>
      <c r="F273" s="176"/>
      <c r="G273" s="176"/>
      <c r="H273" s="176" t="s">
        <v>99</v>
      </c>
    </row>
    <row r="274" spans="1:8" ht="17.25" x14ac:dyDescent="0.2">
      <c r="A274" s="174">
        <f t="shared" si="4"/>
        <v>0</v>
      </c>
      <c r="B274" s="176"/>
      <c r="C274" s="176"/>
      <c r="D274" s="176"/>
      <c r="E274" s="176"/>
      <c r="F274" s="176"/>
      <c r="G274" s="176"/>
      <c r="H274" s="176" t="s">
        <v>99</v>
      </c>
    </row>
    <row r="275" spans="1:8" ht="17.25" x14ac:dyDescent="0.2">
      <c r="A275" s="174">
        <f t="shared" si="4"/>
        <v>0</v>
      </c>
      <c r="B275" s="176"/>
      <c r="C275" s="176"/>
      <c r="D275" s="176"/>
      <c r="E275" s="176"/>
      <c r="F275" s="176"/>
      <c r="G275" s="176"/>
      <c r="H275" s="176" t="s">
        <v>99</v>
      </c>
    </row>
    <row r="276" spans="1:8" ht="17.25" x14ac:dyDescent="0.2">
      <c r="A276" s="174">
        <f t="shared" si="4"/>
        <v>0</v>
      </c>
      <c r="B276" s="176"/>
      <c r="C276" s="176"/>
      <c r="D276" s="176"/>
      <c r="E276" s="176"/>
      <c r="F276" s="176"/>
      <c r="G276" s="176"/>
      <c r="H276" s="176" t="s">
        <v>99</v>
      </c>
    </row>
    <row r="277" spans="1:8" ht="17.25" x14ac:dyDescent="0.2">
      <c r="A277" s="174">
        <f t="shared" si="4"/>
        <v>0</v>
      </c>
      <c r="B277" s="176"/>
      <c r="C277" s="176"/>
      <c r="D277" s="176"/>
      <c r="E277" s="176"/>
      <c r="F277" s="176"/>
      <c r="G277" s="176"/>
      <c r="H277" s="176" t="s">
        <v>99</v>
      </c>
    </row>
    <row r="278" spans="1:8" ht="17.25" x14ac:dyDescent="0.2">
      <c r="A278" s="174">
        <f t="shared" si="4"/>
        <v>0</v>
      </c>
      <c r="B278" s="176"/>
      <c r="C278" s="176"/>
      <c r="D278" s="176"/>
      <c r="E278" s="176"/>
      <c r="F278" s="176"/>
      <c r="G278" s="176"/>
      <c r="H278" s="176" t="s">
        <v>99</v>
      </c>
    </row>
    <row r="279" spans="1:8" ht="17.25" x14ac:dyDescent="0.2">
      <c r="A279" s="174">
        <f t="shared" si="4"/>
        <v>0</v>
      </c>
      <c r="B279" s="176"/>
      <c r="C279" s="176"/>
      <c r="D279" s="176"/>
      <c r="E279" s="176"/>
      <c r="F279" s="176"/>
      <c r="G279" s="176"/>
      <c r="H279" s="176" t="s">
        <v>99</v>
      </c>
    </row>
    <row r="280" spans="1:8" ht="17.25" x14ac:dyDescent="0.2">
      <c r="A280" s="174">
        <f t="shared" si="4"/>
        <v>0</v>
      </c>
      <c r="B280" s="176"/>
      <c r="C280" s="176"/>
      <c r="D280" s="176"/>
      <c r="E280" s="176"/>
      <c r="F280" s="176"/>
      <c r="G280" s="176"/>
      <c r="H280" s="176" t="s">
        <v>99</v>
      </c>
    </row>
    <row r="281" spans="1:8" ht="17.25" x14ac:dyDescent="0.2">
      <c r="A281" s="174">
        <f t="shared" si="4"/>
        <v>0</v>
      </c>
      <c r="B281" s="176"/>
      <c r="C281" s="176"/>
      <c r="D281" s="176"/>
      <c r="E281" s="176"/>
      <c r="F281" s="176"/>
      <c r="G281" s="176"/>
      <c r="H281" s="176" t="s">
        <v>99</v>
      </c>
    </row>
    <row r="282" spans="1:8" ht="17.25" x14ac:dyDescent="0.2">
      <c r="A282" s="174">
        <f t="shared" si="4"/>
        <v>0</v>
      </c>
      <c r="B282" s="176"/>
      <c r="C282" s="176"/>
      <c r="D282" s="176"/>
      <c r="E282" s="176"/>
      <c r="F282" s="176"/>
      <c r="G282" s="176"/>
      <c r="H282" s="176" t="s">
        <v>99</v>
      </c>
    </row>
    <row r="283" spans="1:8" ht="17.25" x14ac:dyDescent="0.2">
      <c r="A283" s="174">
        <f t="shared" si="4"/>
        <v>0</v>
      </c>
      <c r="B283" s="176"/>
      <c r="C283" s="176"/>
      <c r="D283" s="176"/>
      <c r="E283" s="176"/>
      <c r="F283" s="176"/>
      <c r="G283" s="176"/>
      <c r="H283" s="176" t="s">
        <v>99</v>
      </c>
    </row>
    <row r="284" spans="1:8" ht="17.25" x14ac:dyDescent="0.2">
      <c r="A284" s="174">
        <f t="shared" si="4"/>
        <v>0</v>
      </c>
      <c r="B284" s="176"/>
      <c r="C284" s="176"/>
      <c r="D284" s="176"/>
      <c r="E284" s="176"/>
      <c r="F284" s="176"/>
      <c r="G284" s="176"/>
      <c r="H284" s="176" t="s">
        <v>99</v>
      </c>
    </row>
    <row r="285" spans="1:8" ht="17.25" x14ac:dyDescent="0.2">
      <c r="A285" s="174">
        <f t="shared" si="4"/>
        <v>0</v>
      </c>
      <c r="B285" s="176"/>
      <c r="C285" s="176"/>
      <c r="D285" s="176"/>
      <c r="E285" s="176"/>
      <c r="F285" s="176"/>
      <c r="G285" s="176"/>
      <c r="H285" s="176" t="s">
        <v>99</v>
      </c>
    </row>
    <row r="286" spans="1:8" ht="17.25" x14ac:dyDescent="0.2">
      <c r="A286" s="174">
        <f t="shared" si="4"/>
        <v>0</v>
      </c>
      <c r="B286" s="176"/>
      <c r="C286" s="176"/>
      <c r="D286" s="176"/>
      <c r="E286" s="176"/>
      <c r="F286" s="176"/>
      <c r="G286" s="176"/>
      <c r="H286" s="176" t="s">
        <v>99</v>
      </c>
    </row>
    <row r="287" spans="1:8" ht="17.25" x14ac:dyDescent="0.2">
      <c r="A287" s="174">
        <f t="shared" si="4"/>
        <v>0</v>
      </c>
      <c r="B287" s="176"/>
      <c r="C287" s="176"/>
      <c r="D287" s="176"/>
      <c r="E287" s="176"/>
      <c r="F287" s="176"/>
      <c r="G287" s="176"/>
      <c r="H287" s="176" t="s">
        <v>99</v>
      </c>
    </row>
    <row r="288" spans="1:8" ht="17.25" x14ac:dyDescent="0.2">
      <c r="A288" s="174">
        <f t="shared" si="4"/>
        <v>0</v>
      </c>
      <c r="B288" s="176"/>
      <c r="C288" s="176"/>
      <c r="D288" s="176"/>
      <c r="E288" s="176"/>
      <c r="F288" s="176"/>
      <c r="G288" s="176"/>
      <c r="H288" s="176" t="s">
        <v>99</v>
      </c>
    </row>
    <row r="289" spans="1:8" ht="17.25" x14ac:dyDescent="0.2">
      <c r="A289" s="174">
        <f t="shared" si="4"/>
        <v>0</v>
      </c>
      <c r="B289" s="176"/>
      <c r="C289" s="176"/>
      <c r="D289" s="176"/>
      <c r="E289" s="176"/>
      <c r="F289" s="176"/>
      <c r="G289" s="176"/>
      <c r="H289" s="176" t="s">
        <v>99</v>
      </c>
    </row>
    <row r="290" spans="1:8" ht="17.25" x14ac:dyDescent="0.2">
      <c r="A290" s="174">
        <f t="shared" si="4"/>
        <v>0</v>
      </c>
      <c r="B290" s="176"/>
      <c r="C290" s="176"/>
      <c r="D290" s="176"/>
      <c r="E290" s="176"/>
      <c r="F290" s="176"/>
      <c r="G290" s="176"/>
      <c r="H290" s="176" t="s">
        <v>99</v>
      </c>
    </row>
    <row r="291" spans="1:8" ht="17.25" x14ac:dyDescent="0.2">
      <c r="A291" s="174">
        <f t="shared" si="4"/>
        <v>0</v>
      </c>
      <c r="B291" s="176"/>
      <c r="C291" s="176"/>
      <c r="D291" s="176"/>
      <c r="E291" s="176"/>
      <c r="F291" s="176"/>
      <c r="G291" s="176"/>
      <c r="H291" s="176" t="s">
        <v>99</v>
      </c>
    </row>
    <row r="292" spans="1:8" ht="17.25" x14ac:dyDescent="0.2">
      <c r="A292" s="174">
        <f t="shared" si="4"/>
        <v>0</v>
      </c>
      <c r="B292" s="176"/>
      <c r="C292" s="176"/>
      <c r="D292" s="176"/>
      <c r="E292" s="176"/>
      <c r="F292" s="176"/>
      <c r="G292" s="176"/>
      <c r="H292" s="176" t="s">
        <v>99</v>
      </c>
    </row>
    <row r="293" spans="1:8" ht="17.25" x14ac:dyDescent="0.2">
      <c r="A293" s="174">
        <f t="shared" si="4"/>
        <v>0</v>
      </c>
      <c r="B293" s="176"/>
      <c r="C293" s="176"/>
      <c r="D293" s="176"/>
      <c r="E293" s="176"/>
      <c r="F293" s="176"/>
      <c r="G293" s="176"/>
      <c r="H293" s="176" t="s">
        <v>99</v>
      </c>
    </row>
    <row r="294" spans="1:8" ht="17.25" x14ac:dyDescent="0.2">
      <c r="A294" s="174">
        <f t="shared" si="4"/>
        <v>0</v>
      </c>
      <c r="B294" s="176"/>
      <c r="C294" s="176"/>
      <c r="D294" s="176"/>
      <c r="E294" s="176"/>
      <c r="F294" s="176"/>
      <c r="G294" s="176"/>
      <c r="H294" s="176" t="s">
        <v>99</v>
      </c>
    </row>
    <row r="295" spans="1:8" ht="17.25" x14ac:dyDescent="0.2">
      <c r="A295" s="174">
        <f t="shared" si="4"/>
        <v>0</v>
      </c>
      <c r="B295" s="176"/>
      <c r="C295" s="176"/>
      <c r="D295" s="176"/>
      <c r="E295" s="176"/>
      <c r="F295" s="176"/>
      <c r="G295" s="176"/>
      <c r="H295" s="176" t="s">
        <v>99</v>
      </c>
    </row>
    <row r="296" spans="1:8" ht="17.25" x14ac:dyDescent="0.2">
      <c r="A296" s="174">
        <f t="shared" si="4"/>
        <v>0</v>
      </c>
      <c r="B296" s="176"/>
      <c r="C296" s="176"/>
      <c r="D296" s="176"/>
      <c r="E296" s="176"/>
      <c r="F296" s="176"/>
      <c r="G296" s="176"/>
      <c r="H296" s="176" t="s">
        <v>99</v>
      </c>
    </row>
    <row r="297" spans="1:8" ht="17.25" x14ac:dyDescent="0.2">
      <c r="A297" s="174">
        <f t="shared" si="4"/>
        <v>0</v>
      </c>
      <c r="B297" s="176"/>
      <c r="C297" s="176"/>
      <c r="D297" s="176"/>
      <c r="E297" s="176"/>
      <c r="F297" s="176"/>
      <c r="G297" s="176"/>
      <c r="H297" s="176" t="s">
        <v>99</v>
      </c>
    </row>
    <row r="298" spans="1:8" ht="17.25" x14ac:dyDescent="0.2">
      <c r="A298" s="174">
        <f t="shared" si="4"/>
        <v>0</v>
      </c>
      <c r="B298" s="176"/>
      <c r="C298" s="176"/>
      <c r="D298" s="176"/>
      <c r="E298" s="176"/>
      <c r="F298" s="176"/>
      <c r="G298" s="176"/>
      <c r="H298" s="176" t="s">
        <v>99</v>
      </c>
    </row>
    <row r="299" spans="1:8" ht="17.25" x14ac:dyDescent="0.2">
      <c r="A299" s="174">
        <f t="shared" si="4"/>
        <v>0</v>
      </c>
      <c r="B299" s="176"/>
      <c r="C299" s="176"/>
      <c r="D299" s="176"/>
      <c r="E299" s="176"/>
      <c r="F299" s="176"/>
      <c r="G299" s="176"/>
      <c r="H299" s="176" t="s">
        <v>99</v>
      </c>
    </row>
    <row r="300" spans="1:8" ht="17.25" x14ac:dyDescent="0.2">
      <c r="A300" s="174">
        <f t="shared" si="4"/>
        <v>0</v>
      </c>
      <c r="B300" s="176"/>
      <c r="C300" s="176"/>
      <c r="D300" s="176"/>
      <c r="E300" s="176"/>
      <c r="F300" s="176"/>
      <c r="G300" s="176"/>
      <c r="H300" s="176" t="s">
        <v>99</v>
      </c>
    </row>
    <row r="301" spans="1:8" ht="17.25" x14ac:dyDescent="0.2">
      <c r="A301" s="174">
        <f t="shared" si="4"/>
        <v>0</v>
      </c>
      <c r="B301" s="176"/>
      <c r="C301" s="176"/>
      <c r="D301" s="176"/>
      <c r="E301" s="176"/>
      <c r="F301" s="176"/>
      <c r="G301" s="176"/>
      <c r="H301" s="176" t="s">
        <v>99</v>
      </c>
    </row>
    <row r="302" spans="1:8" ht="17.25" x14ac:dyDescent="0.2">
      <c r="A302" s="174">
        <f t="shared" si="4"/>
        <v>0</v>
      </c>
      <c r="B302" s="176"/>
      <c r="C302" s="176"/>
      <c r="D302" s="176"/>
      <c r="E302" s="176"/>
      <c r="F302" s="176"/>
      <c r="G302" s="176"/>
      <c r="H302" s="176" t="s">
        <v>99</v>
      </c>
    </row>
    <row r="303" spans="1:8" ht="17.25" x14ac:dyDescent="0.2">
      <c r="A303" s="174">
        <f t="shared" si="4"/>
        <v>0</v>
      </c>
      <c r="B303" s="176"/>
      <c r="C303" s="176"/>
      <c r="D303" s="176"/>
      <c r="E303" s="176"/>
      <c r="F303" s="176"/>
      <c r="G303" s="176"/>
      <c r="H303" s="176" t="s">
        <v>99</v>
      </c>
    </row>
    <row r="304" spans="1:8" ht="17.25" x14ac:dyDescent="0.2">
      <c r="A304" s="174">
        <f t="shared" si="4"/>
        <v>0</v>
      </c>
      <c r="B304" s="176"/>
      <c r="C304" s="176"/>
      <c r="D304" s="176"/>
      <c r="E304" s="176"/>
      <c r="F304" s="176"/>
      <c r="G304" s="176"/>
      <c r="H304" s="176" t="s">
        <v>99</v>
      </c>
    </row>
    <row r="305" spans="1:8" ht="17.25" x14ac:dyDescent="0.2">
      <c r="A305" s="174">
        <f t="shared" si="4"/>
        <v>0</v>
      </c>
      <c r="B305" s="176"/>
      <c r="C305" s="176"/>
      <c r="D305" s="176"/>
      <c r="E305" s="176"/>
      <c r="F305" s="176"/>
      <c r="G305" s="176"/>
      <c r="H305" s="176" t="s">
        <v>99</v>
      </c>
    </row>
    <row r="306" spans="1:8" ht="17.25" x14ac:dyDescent="0.2">
      <c r="A306" s="174">
        <f t="shared" si="4"/>
        <v>0</v>
      </c>
      <c r="B306" s="176"/>
      <c r="C306" s="176"/>
      <c r="D306" s="176"/>
      <c r="E306" s="176"/>
      <c r="F306" s="176"/>
      <c r="G306" s="176"/>
      <c r="H306" s="176" t="s">
        <v>99</v>
      </c>
    </row>
    <row r="307" spans="1:8" ht="17.25" x14ac:dyDescent="0.2">
      <c r="A307" s="174">
        <f t="shared" si="4"/>
        <v>0</v>
      </c>
      <c r="B307" s="176"/>
      <c r="C307" s="176"/>
      <c r="D307" s="176"/>
      <c r="E307" s="176"/>
      <c r="F307" s="176"/>
      <c r="G307" s="176"/>
      <c r="H307" s="176" t="s">
        <v>99</v>
      </c>
    </row>
    <row r="308" spans="1:8" ht="17.25" x14ac:dyDescent="0.2">
      <c r="A308" s="174">
        <f t="shared" si="4"/>
        <v>0</v>
      </c>
      <c r="B308" s="176"/>
      <c r="C308" s="176"/>
      <c r="D308" s="176"/>
      <c r="E308" s="176"/>
      <c r="F308" s="176"/>
      <c r="G308" s="176"/>
      <c r="H308" s="176" t="s">
        <v>99</v>
      </c>
    </row>
    <row r="309" spans="1:8" ht="17.25" x14ac:dyDescent="0.2">
      <c r="A309" s="174">
        <f t="shared" si="4"/>
        <v>0</v>
      </c>
      <c r="B309" s="176"/>
      <c r="C309" s="176"/>
      <c r="D309" s="176"/>
      <c r="E309" s="176"/>
      <c r="F309" s="176"/>
      <c r="G309" s="176"/>
      <c r="H309" s="176" t="s">
        <v>99</v>
      </c>
    </row>
    <row r="310" spans="1:8" ht="17.25" x14ac:dyDescent="0.2">
      <c r="A310" s="174">
        <f t="shared" si="4"/>
        <v>0</v>
      </c>
      <c r="B310" s="176"/>
      <c r="C310" s="176"/>
      <c r="D310" s="176"/>
      <c r="E310" s="176"/>
      <c r="F310" s="176"/>
      <c r="G310" s="176"/>
      <c r="H310" s="176" t="s">
        <v>99</v>
      </c>
    </row>
    <row r="311" spans="1:8" ht="17.25" x14ac:dyDescent="0.2">
      <c r="A311" s="174">
        <f t="shared" si="4"/>
        <v>0</v>
      </c>
      <c r="B311" s="176"/>
      <c r="C311" s="176"/>
      <c r="D311" s="176"/>
      <c r="E311" s="176"/>
      <c r="F311" s="176"/>
      <c r="G311" s="176"/>
      <c r="H311" s="176" t="s">
        <v>99</v>
      </c>
    </row>
    <row r="312" spans="1:8" ht="17.25" x14ac:dyDescent="0.2">
      <c r="A312" s="174">
        <f t="shared" si="4"/>
        <v>0</v>
      </c>
      <c r="B312" s="176"/>
      <c r="C312" s="176"/>
      <c r="D312" s="176"/>
      <c r="E312" s="176"/>
      <c r="F312" s="176"/>
      <c r="G312" s="176"/>
      <c r="H312" s="176" t="s">
        <v>99</v>
      </c>
    </row>
    <row r="313" spans="1:8" ht="17.25" x14ac:dyDescent="0.2">
      <c r="A313" s="174">
        <f t="shared" si="4"/>
        <v>0</v>
      </c>
      <c r="B313" s="176"/>
      <c r="C313" s="176"/>
      <c r="D313" s="176"/>
      <c r="E313" s="176"/>
      <c r="F313" s="176"/>
      <c r="G313" s="176"/>
      <c r="H313" s="176" t="s">
        <v>99</v>
      </c>
    </row>
    <row r="314" spans="1:8" ht="17.25" x14ac:dyDescent="0.2">
      <c r="A314" s="174">
        <f t="shared" si="4"/>
        <v>0</v>
      </c>
      <c r="B314" s="176"/>
      <c r="C314" s="176"/>
      <c r="D314" s="176"/>
      <c r="E314" s="176"/>
      <c r="F314" s="176"/>
      <c r="G314" s="176"/>
      <c r="H314" s="176" t="s">
        <v>99</v>
      </c>
    </row>
    <row r="315" spans="1:8" ht="17.25" x14ac:dyDescent="0.2">
      <c r="A315" s="174">
        <f t="shared" si="4"/>
        <v>0</v>
      </c>
      <c r="B315" s="176"/>
      <c r="C315" s="176"/>
      <c r="D315" s="176"/>
      <c r="E315" s="176"/>
      <c r="F315" s="176"/>
      <c r="G315" s="176"/>
      <c r="H315" s="176" t="s">
        <v>99</v>
      </c>
    </row>
    <row r="316" spans="1:8" ht="17.25" x14ac:dyDescent="0.2">
      <c r="A316" s="174">
        <f t="shared" si="4"/>
        <v>0</v>
      </c>
      <c r="B316" s="176"/>
      <c r="C316" s="176"/>
      <c r="D316" s="176"/>
      <c r="E316" s="176"/>
      <c r="F316" s="176"/>
      <c r="G316" s="176"/>
      <c r="H316" s="176" t="s">
        <v>99</v>
      </c>
    </row>
    <row r="317" spans="1:8" ht="17.25" x14ac:dyDescent="0.2">
      <c r="A317" s="174">
        <f t="shared" si="4"/>
        <v>0</v>
      </c>
      <c r="B317" s="176"/>
      <c r="C317" s="176"/>
      <c r="D317" s="176"/>
      <c r="E317" s="176"/>
      <c r="F317" s="176"/>
      <c r="G317" s="176"/>
      <c r="H317" s="176" t="s">
        <v>99</v>
      </c>
    </row>
    <row r="318" spans="1:8" ht="17.25" x14ac:dyDescent="0.2">
      <c r="A318" s="174">
        <f t="shared" si="4"/>
        <v>0</v>
      </c>
      <c r="B318" s="176"/>
      <c r="C318" s="176"/>
      <c r="D318" s="176"/>
      <c r="E318" s="176"/>
      <c r="F318" s="176"/>
      <c r="G318" s="176"/>
      <c r="H318" s="176" t="s">
        <v>99</v>
      </c>
    </row>
    <row r="319" spans="1:8" ht="17.25" x14ac:dyDescent="0.2">
      <c r="A319" s="174">
        <f t="shared" si="4"/>
        <v>0</v>
      </c>
      <c r="B319" s="176"/>
      <c r="C319" s="176"/>
      <c r="D319" s="176"/>
      <c r="E319" s="176"/>
      <c r="F319" s="176"/>
      <c r="G319" s="176"/>
      <c r="H319" s="176" t="s">
        <v>99</v>
      </c>
    </row>
    <row r="320" spans="1:8" ht="17.25" x14ac:dyDescent="0.2">
      <c r="A320" s="174">
        <f t="shared" si="4"/>
        <v>0</v>
      </c>
      <c r="B320" s="176"/>
      <c r="C320" s="176"/>
      <c r="D320" s="176"/>
      <c r="E320" s="176"/>
      <c r="F320" s="176"/>
      <c r="G320" s="176"/>
      <c r="H320" s="176" t="s">
        <v>99</v>
      </c>
    </row>
    <row r="321" spans="1:8" ht="17.25" x14ac:dyDescent="0.2">
      <c r="A321" s="174">
        <f t="shared" si="4"/>
        <v>0</v>
      </c>
      <c r="B321" s="176"/>
      <c r="C321" s="176"/>
      <c r="D321" s="176"/>
      <c r="E321" s="176"/>
      <c r="F321" s="176"/>
      <c r="G321" s="176"/>
      <c r="H321" s="176" t="s">
        <v>99</v>
      </c>
    </row>
    <row r="322" spans="1:8" ht="17.25" x14ac:dyDescent="0.2">
      <c r="A322" s="174">
        <f t="shared" si="4"/>
        <v>0</v>
      </c>
      <c r="B322" s="176"/>
      <c r="C322" s="176"/>
      <c r="D322" s="176"/>
      <c r="E322" s="176"/>
      <c r="F322" s="176"/>
      <c r="G322" s="176"/>
      <c r="H322" s="176" t="s">
        <v>99</v>
      </c>
    </row>
    <row r="323" spans="1:8" ht="17.25" x14ac:dyDescent="0.2">
      <c r="A323" s="174">
        <f t="shared" si="4"/>
        <v>0</v>
      </c>
      <c r="B323" s="176"/>
      <c r="C323" s="176"/>
      <c r="D323" s="176"/>
      <c r="E323" s="176"/>
      <c r="F323" s="176"/>
      <c r="G323" s="176"/>
      <c r="H323" s="176" t="s">
        <v>99</v>
      </c>
    </row>
    <row r="324" spans="1:8" ht="17.25" x14ac:dyDescent="0.2">
      <c r="A324" s="174">
        <f t="shared" ref="A324:A387" si="5">WEEKNUM(B324)</f>
        <v>0</v>
      </c>
      <c r="B324" s="176"/>
      <c r="C324" s="176"/>
      <c r="D324" s="176"/>
      <c r="E324" s="176"/>
      <c r="F324" s="176"/>
      <c r="G324" s="176"/>
      <c r="H324" s="176" t="s">
        <v>99</v>
      </c>
    </row>
    <row r="325" spans="1:8" ht="17.25" x14ac:dyDescent="0.2">
      <c r="A325" s="174">
        <f t="shared" si="5"/>
        <v>0</v>
      </c>
      <c r="B325" s="176"/>
      <c r="C325" s="176"/>
      <c r="D325" s="176"/>
      <c r="E325" s="176"/>
      <c r="F325" s="176"/>
      <c r="G325" s="176"/>
      <c r="H325" s="176" t="s">
        <v>99</v>
      </c>
    </row>
    <row r="326" spans="1:8" ht="17.25" x14ac:dyDescent="0.2">
      <c r="A326" s="174">
        <f t="shared" si="5"/>
        <v>0</v>
      </c>
      <c r="B326" s="176"/>
      <c r="C326" s="176"/>
      <c r="D326" s="176"/>
      <c r="E326" s="176"/>
      <c r="F326" s="176"/>
      <c r="G326" s="176"/>
      <c r="H326" s="176" t="s">
        <v>99</v>
      </c>
    </row>
    <row r="327" spans="1:8" ht="17.25" x14ac:dyDescent="0.2">
      <c r="A327" s="174">
        <f t="shared" si="5"/>
        <v>0</v>
      </c>
      <c r="B327" s="176"/>
      <c r="C327" s="176"/>
      <c r="D327" s="176"/>
      <c r="E327" s="176"/>
      <c r="F327" s="176"/>
      <c r="G327" s="176"/>
      <c r="H327" s="176" t="s">
        <v>99</v>
      </c>
    </row>
    <row r="328" spans="1:8" ht="17.25" x14ac:dyDescent="0.2">
      <c r="A328" s="174">
        <f t="shared" si="5"/>
        <v>0</v>
      </c>
      <c r="B328" s="176"/>
      <c r="C328" s="176"/>
      <c r="D328" s="176"/>
      <c r="E328" s="176"/>
      <c r="F328" s="176"/>
      <c r="G328" s="176"/>
      <c r="H328" s="176" t="s">
        <v>99</v>
      </c>
    </row>
    <row r="329" spans="1:8" ht="17.25" x14ac:dyDescent="0.2">
      <c r="A329" s="174">
        <f t="shared" si="5"/>
        <v>0</v>
      </c>
      <c r="B329" s="176"/>
      <c r="C329" s="176"/>
      <c r="D329" s="176"/>
      <c r="E329" s="176"/>
      <c r="F329" s="176"/>
      <c r="G329" s="176"/>
      <c r="H329" s="176" t="s">
        <v>99</v>
      </c>
    </row>
    <row r="330" spans="1:8" ht="17.25" x14ac:dyDescent="0.2">
      <c r="A330" s="174">
        <f t="shared" si="5"/>
        <v>0</v>
      </c>
      <c r="B330" s="176"/>
      <c r="C330" s="176"/>
      <c r="D330" s="176"/>
      <c r="E330" s="176"/>
      <c r="F330" s="176"/>
      <c r="G330" s="176"/>
      <c r="H330" s="176" t="s">
        <v>99</v>
      </c>
    </row>
    <row r="331" spans="1:8" ht="17.25" x14ac:dyDescent="0.2">
      <c r="A331" s="174">
        <f t="shared" si="5"/>
        <v>0</v>
      </c>
      <c r="B331" s="176"/>
      <c r="C331" s="176"/>
      <c r="D331" s="176"/>
      <c r="E331" s="176"/>
      <c r="F331" s="176"/>
      <c r="G331" s="176"/>
      <c r="H331" s="176" t="s">
        <v>99</v>
      </c>
    </row>
    <row r="332" spans="1:8" ht="17.25" x14ac:dyDescent="0.2">
      <c r="A332" s="174">
        <f t="shared" si="5"/>
        <v>0</v>
      </c>
      <c r="B332" s="176"/>
      <c r="C332" s="176"/>
      <c r="D332" s="176"/>
      <c r="E332" s="176"/>
      <c r="F332" s="176"/>
      <c r="G332" s="176"/>
      <c r="H332" s="176" t="s">
        <v>99</v>
      </c>
    </row>
    <row r="333" spans="1:8" ht="17.25" x14ac:dyDescent="0.2">
      <c r="A333" s="174">
        <f t="shared" si="5"/>
        <v>0</v>
      </c>
      <c r="B333" s="176"/>
      <c r="C333" s="176"/>
      <c r="D333" s="176"/>
      <c r="E333" s="176"/>
      <c r="F333" s="176"/>
      <c r="G333" s="176"/>
      <c r="H333" s="176" t="s">
        <v>99</v>
      </c>
    </row>
    <row r="334" spans="1:8" ht="17.25" x14ac:dyDescent="0.2">
      <c r="A334" s="174">
        <f t="shared" si="5"/>
        <v>0</v>
      </c>
      <c r="B334" s="176"/>
      <c r="C334" s="176"/>
      <c r="D334" s="176"/>
      <c r="E334" s="176"/>
      <c r="F334" s="176"/>
      <c r="G334" s="176"/>
      <c r="H334" s="176" t="s">
        <v>99</v>
      </c>
    </row>
    <row r="335" spans="1:8" ht="17.25" x14ac:dyDescent="0.2">
      <c r="A335" s="174">
        <f t="shared" si="5"/>
        <v>0</v>
      </c>
      <c r="B335" s="176"/>
      <c r="C335" s="176"/>
      <c r="D335" s="176"/>
      <c r="E335" s="176"/>
      <c r="F335" s="176"/>
      <c r="G335" s="176"/>
      <c r="H335" s="176" t="s">
        <v>99</v>
      </c>
    </row>
    <row r="336" spans="1:8" ht="17.25" x14ac:dyDescent="0.2">
      <c r="A336" s="174">
        <f t="shared" si="5"/>
        <v>0</v>
      </c>
      <c r="B336" s="176"/>
      <c r="C336" s="176"/>
      <c r="D336" s="176"/>
      <c r="E336" s="176"/>
      <c r="F336" s="176"/>
      <c r="G336" s="176"/>
      <c r="H336" s="176" t="s">
        <v>99</v>
      </c>
    </row>
    <row r="337" spans="1:8" ht="17.25" x14ac:dyDescent="0.2">
      <c r="A337" s="174">
        <f t="shared" si="5"/>
        <v>0</v>
      </c>
      <c r="B337" s="176"/>
      <c r="C337" s="176"/>
      <c r="D337" s="176"/>
      <c r="E337" s="176"/>
      <c r="F337" s="176"/>
      <c r="G337" s="176"/>
      <c r="H337" s="176" t="s">
        <v>99</v>
      </c>
    </row>
    <row r="338" spans="1:8" ht="17.25" x14ac:dyDescent="0.2">
      <c r="A338" s="174">
        <f t="shared" si="5"/>
        <v>0</v>
      </c>
      <c r="B338" s="176"/>
      <c r="C338" s="176"/>
      <c r="D338" s="176"/>
      <c r="E338" s="176"/>
      <c r="F338" s="176"/>
      <c r="G338" s="176"/>
      <c r="H338" s="176" t="s">
        <v>99</v>
      </c>
    </row>
    <row r="339" spans="1:8" ht="17.25" x14ac:dyDescent="0.2">
      <c r="A339" s="174">
        <f t="shared" si="5"/>
        <v>0</v>
      </c>
      <c r="B339" s="176"/>
      <c r="C339" s="176"/>
      <c r="D339" s="176"/>
      <c r="E339" s="176"/>
      <c r="F339" s="176"/>
      <c r="G339" s="176"/>
      <c r="H339" s="176" t="s">
        <v>99</v>
      </c>
    </row>
    <row r="340" spans="1:8" ht="17.25" x14ac:dyDescent="0.2">
      <c r="A340" s="174">
        <f t="shared" si="5"/>
        <v>0</v>
      </c>
      <c r="B340" s="176"/>
      <c r="C340" s="176"/>
      <c r="D340" s="176"/>
      <c r="E340" s="176"/>
      <c r="F340" s="176"/>
      <c r="G340" s="176"/>
      <c r="H340" s="176" t="s">
        <v>99</v>
      </c>
    </row>
    <row r="341" spans="1:8" ht="17.25" x14ac:dyDescent="0.2">
      <c r="A341" s="174">
        <f t="shared" si="5"/>
        <v>0</v>
      </c>
      <c r="B341" s="176"/>
      <c r="C341" s="176"/>
      <c r="D341" s="176"/>
      <c r="E341" s="176"/>
      <c r="F341" s="176"/>
      <c r="G341" s="176"/>
      <c r="H341" s="176" t="s">
        <v>99</v>
      </c>
    </row>
    <row r="342" spans="1:8" ht="17.25" x14ac:dyDescent="0.2">
      <c r="A342" s="174">
        <f t="shared" si="5"/>
        <v>0</v>
      </c>
      <c r="B342" s="176"/>
      <c r="C342" s="176"/>
      <c r="D342" s="176"/>
      <c r="E342" s="176"/>
      <c r="F342" s="176"/>
      <c r="G342" s="176"/>
      <c r="H342" s="176" t="s">
        <v>99</v>
      </c>
    </row>
    <row r="343" spans="1:8" ht="17.25" x14ac:dyDescent="0.2">
      <c r="A343" s="174">
        <f t="shared" si="5"/>
        <v>0</v>
      </c>
      <c r="B343" s="176"/>
      <c r="C343" s="176"/>
      <c r="D343" s="176"/>
      <c r="E343" s="176"/>
      <c r="F343" s="176"/>
      <c r="G343" s="176"/>
      <c r="H343" s="176" t="s">
        <v>99</v>
      </c>
    </row>
    <row r="344" spans="1:8" ht="17.25" x14ac:dyDescent="0.2">
      <c r="A344" s="174">
        <f t="shared" si="5"/>
        <v>0</v>
      </c>
      <c r="B344" s="176"/>
      <c r="C344" s="176"/>
      <c r="D344" s="176"/>
      <c r="E344" s="176"/>
      <c r="F344" s="176"/>
      <c r="G344" s="176"/>
      <c r="H344" s="176" t="s">
        <v>99</v>
      </c>
    </row>
    <row r="345" spans="1:8" ht="17.25" x14ac:dyDescent="0.2">
      <c r="A345" s="174">
        <f t="shared" si="5"/>
        <v>0</v>
      </c>
      <c r="B345" s="176"/>
      <c r="C345" s="176"/>
      <c r="D345" s="176"/>
      <c r="E345" s="176"/>
      <c r="F345" s="176"/>
      <c r="G345" s="176"/>
      <c r="H345" s="176" t="s">
        <v>99</v>
      </c>
    </row>
    <row r="346" spans="1:8" ht="17.25" x14ac:dyDescent="0.2">
      <c r="A346" s="174">
        <f t="shared" si="5"/>
        <v>0</v>
      </c>
      <c r="B346" s="176"/>
      <c r="C346" s="176"/>
      <c r="D346" s="176"/>
      <c r="E346" s="176"/>
      <c r="F346" s="176"/>
      <c r="G346" s="176"/>
      <c r="H346" s="176" t="s">
        <v>99</v>
      </c>
    </row>
    <row r="347" spans="1:8" ht="17.25" x14ac:dyDescent="0.2">
      <c r="A347" s="174">
        <f t="shared" si="5"/>
        <v>0</v>
      </c>
      <c r="B347" s="176"/>
      <c r="C347" s="176"/>
      <c r="D347" s="176"/>
      <c r="E347" s="176"/>
      <c r="F347" s="176"/>
      <c r="G347" s="176"/>
      <c r="H347" s="176" t="s">
        <v>99</v>
      </c>
    </row>
    <row r="348" spans="1:8" ht="17.25" x14ac:dyDescent="0.2">
      <c r="A348" s="174">
        <f t="shared" si="5"/>
        <v>0</v>
      </c>
      <c r="B348" s="176"/>
      <c r="C348" s="176"/>
      <c r="D348" s="176"/>
      <c r="E348" s="176"/>
      <c r="F348" s="176"/>
      <c r="G348" s="176"/>
      <c r="H348" s="176" t="s">
        <v>99</v>
      </c>
    </row>
    <row r="349" spans="1:8" ht="17.25" x14ac:dyDescent="0.2">
      <c r="A349" s="174">
        <f t="shared" si="5"/>
        <v>0</v>
      </c>
      <c r="B349" s="176"/>
      <c r="C349" s="176"/>
      <c r="D349" s="176"/>
      <c r="E349" s="176"/>
      <c r="F349" s="176"/>
      <c r="G349" s="176"/>
      <c r="H349" s="176" t="s">
        <v>99</v>
      </c>
    </row>
    <row r="350" spans="1:8" ht="17.25" x14ac:dyDescent="0.2">
      <c r="A350" s="174">
        <f t="shared" si="5"/>
        <v>0</v>
      </c>
      <c r="B350" s="176"/>
      <c r="C350" s="176"/>
      <c r="D350" s="176"/>
      <c r="E350" s="176"/>
      <c r="F350" s="176"/>
      <c r="G350" s="176"/>
      <c r="H350" s="176" t="s">
        <v>99</v>
      </c>
    </row>
    <row r="351" spans="1:8" ht="17.25" x14ac:dyDescent="0.2">
      <c r="A351" s="174">
        <f t="shared" si="5"/>
        <v>0</v>
      </c>
      <c r="B351" s="176"/>
      <c r="C351" s="176"/>
      <c r="D351" s="176"/>
      <c r="E351" s="176"/>
      <c r="F351" s="176"/>
      <c r="G351" s="176"/>
      <c r="H351" s="176" t="s">
        <v>99</v>
      </c>
    </row>
    <row r="352" spans="1:8" ht="17.25" x14ac:dyDescent="0.2">
      <c r="A352" s="174">
        <f t="shared" si="5"/>
        <v>0</v>
      </c>
      <c r="B352" s="176"/>
      <c r="C352" s="176"/>
      <c r="D352" s="176"/>
      <c r="E352" s="176"/>
      <c r="F352" s="176"/>
      <c r="G352" s="176"/>
      <c r="H352" s="176" t="s">
        <v>99</v>
      </c>
    </row>
    <row r="353" spans="1:8" ht="17.25" x14ac:dyDescent="0.2">
      <c r="A353" s="174">
        <f t="shared" si="5"/>
        <v>0</v>
      </c>
      <c r="B353" s="176"/>
      <c r="C353" s="176"/>
      <c r="D353" s="176"/>
      <c r="E353" s="176"/>
      <c r="F353" s="176"/>
      <c r="G353" s="176"/>
      <c r="H353" s="176" t="s">
        <v>99</v>
      </c>
    </row>
    <row r="354" spans="1:8" ht="17.25" x14ac:dyDescent="0.2">
      <c r="A354" s="174">
        <f t="shared" si="5"/>
        <v>0</v>
      </c>
      <c r="B354" s="176"/>
      <c r="C354" s="176"/>
      <c r="D354" s="176"/>
      <c r="E354" s="176"/>
      <c r="F354" s="176"/>
      <c r="G354" s="176"/>
      <c r="H354" s="176" t="s">
        <v>99</v>
      </c>
    </row>
    <row r="355" spans="1:8" ht="17.25" x14ac:dyDescent="0.2">
      <c r="A355" s="174">
        <f t="shared" si="5"/>
        <v>0</v>
      </c>
      <c r="B355" s="176"/>
      <c r="C355" s="176"/>
      <c r="D355" s="176"/>
      <c r="E355" s="176"/>
      <c r="F355" s="176"/>
      <c r="G355" s="176"/>
      <c r="H355" s="176" t="s">
        <v>99</v>
      </c>
    </row>
    <row r="356" spans="1:8" ht="17.25" x14ac:dyDescent="0.2">
      <c r="A356" s="174">
        <f t="shared" si="5"/>
        <v>0</v>
      </c>
      <c r="B356" s="176"/>
      <c r="C356" s="176"/>
      <c r="D356" s="176"/>
      <c r="E356" s="176"/>
      <c r="F356" s="176"/>
      <c r="G356" s="176"/>
      <c r="H356" s="176" t="s">
        <v>99</v>
      </c>
    </row>
    <row r="357" spans="1:8" ht="17.25" x14ac:dyDescent="0.2">
      <c r="A357" s="174">
        <f t="shared" si="5"/>
        <v>0</v>
      </c>
      <c r="B357" s="176"/>
      <c r="C357" s="176"/>
      <c r="D357" s="176"/>
      <c r="E357" s="176"/>
      <c r="F357" s="176"/>
      <c r="G357" s="176"/>
      <c r="H357" s="176" t="s">
        <v>99</v>
      </c>
    </row>
    <row r="358" spans="1:8" ht="17.25" x14ac:dyDescent="0.2">
      <c r="A358" s="174">
        <f t="shared" si="5"/>
        <v>0</v>
      </c>
      <c r="B358" s="176"/>
      <c r="C358" s="176"/>
      <c r="D358" s="176"/>
      <c r="E358" s="176"/>
      <c r="F358" s="176"/>
      <c r="G358" s="176"/>
      <c r="H358" s="176" t="s">
        <v>99</v>
      </c>
    </row>
    <row r="359" spans="1:8" ht="17.25" x14ac:dyDescent="0.2">
      <c r="A359" s="174">
        <f t="shared" si="5"/>
        <v>0</v>
      </c>
      <c r="B359" s="176"/>
      <c r="C359" s="176"/>
      <c r="D359" s="176"/>
      <c r="E359" s="176"/>
      <c r="F359" s="176"/>
      <c r="G359" s="176"/>
      <c r="H359" s="176" t="s">
        <v>99</v>
      </c>
    </row>
    <row r="360" spans="1:8" ht="17.25" x14ac:dyDescent="0.2">
      <c r="A360" s="174">
        <f t="shared" si="5"/>
        <v>0</v>
      </c>
      <c r="B360" s="176"/>
      <c r="C360" s="176"/>
      <c r="D360" s="176"/>
      <c r="E360" s="176"/>
      <c r="F360" s="176"/>
      <c r="G360" s="176"/>
      <c r="H360" s="176" t="s">
        <v>99</v>
      </c>
    </row>
    <row r="361" spans="1:8" ht="17.25" x14ac:dyDescent="0.2">
      <c r="A361" s="174">
        <f t="shared" si="5"/>
        <v>0</v>
      </c>
      <c r="B361" s="176"/>
      <c r="C361" s="176"/>
      <c r="D361" s="176"/>
      <c r="E361" s="176"/>
      <c r="F361" s="176"/>
      <c r="G361" s="176"/>
      <c r="H361" s="176" t="s">
        <v>99</v>
      </c>
    </row>
    <row r="362" spans="1:8" ht="17.25" x14ac:dyDescent="0.2">
      <c r="A362" s="174">
        <f t="shared" si="5"/>
        <v>0</v>
      </c>
      <c r="B362" s="176"/>
      <c r="C362" s="176"/>
      <c r="D362" s="176"/>
      <c r="E362" s="176"/>
      <c r="F362" s="176"/>
      <c r="G362" s="176"/>
      <c r="H362" s="176" t="s">
        <v>99</v>
      </c>
    </row>
    <row r="363" spans="1:8" ht="17.25" x14ac:dyDescent="0.2">
      <c r="A363" s="174">
        <f t="shared" si="5"/>
        <v>0</v>
      </c>
      <c r="B363" s="176"/>
      <c r="C363" s="176"/>
      <c r="D363" s="176"/>
      <c r="E363" s="176"/>
      <c r="F363" s="176"/>
      <c r="G363" s="176"/>
      <c r="H363" s="176" t="s">
        <v>99</v>
      </c>
    </row>
    <row r="364" spans="1:8" ht="17.25" x14ac:dyDescent="0.2">
      <c r="A364" s="174">
        <f t="shared" si="5"/>
        <v>0</v>
      </c>
      <c r="B364" s="176"/>
      <c r="C364" s="176"/>
      <c r="D364" s="176"/>
      <c r="E364" s="176"/>
      <c r="F364" s="176"/>
      <c r="G364" s="176"/>
      <c r="H364" s="176" t="s">
        <v>99</v>
      </c>
    </row>
    <row r="365" spans="1:8" ht="17.25" x14ac:dyDescent="0.2">
      <c r="A365" s="174">
        <f t="shared" si="5"/>
        <v>0</v>
      </c>
      <c r="B365" s="176"/>
      <c r="C365" s="176"/>
      <c r="D365" s="176"/>
      <c r="E365" s="176"/>
      <c r="F365" s="176"/>
      <c r="G365" s="176"/>
      <c r="H365" s="176" t="s">
        <v>99</v>
      </c>
    </row>
    <row r="366" spans="1:8" ht="17.25" x14ac:dyDescent="0.2">
      <c r="A366" s="174">
        <f t="shared" si="5"/>
        <v>0</v>
      </c>
      <c r="B366" s="176"/>
      <c r="C366" s="176"/>
      <c r="D366" s="176"/>
      <c r="E366" s="176"/>
      <c r="F366" s="176"/>
      <c r="G366" s="176"/>
      <c r="H366" s="176" t="s">
        <v>99</v>
      </c>
    </row>
    <row r="367" spans="1:8" ht="17.25" x14ac:dyDescent="0.2">
      <c r="A367" s="174">
        <f t="shared" si="5"/>
        <v>0</v>
      </c>
      <c r="B367" s="176"/>
      <c r="C367" s="176"/>
      <c r="D367" s="176"/>
      <c r="E367" s="176"/>
      <c r="F367" s="176"/>
      <c r="G367" s="176"/>
      <c r="H367" s="176" t="s">
        <v>99</v>
      </c>
    </row>
    <row r="368" spans="1:8" ht="17.25" x14ac:dyDescent="0.2">
      <c r="A368" s="174">
        <f t="shared" si="5"/>
        <v>0</v>
      </c>
      <c r="B368" s="176"/>
      <c r="C368" s="176"/>
      <c r="D368" s="176"/>
      <c r="E368" s="176"/>
      <c r="F368" s="176"/>
      <c r="G368" s="176"/>
      <c r="H368" s="176" t="s">
        <v>99</v>
      </c>
    </row>
    <row r="369" spans="1:8" ht="17.25" x14ac:dyDescent="0.2">
      <c r="A369" s="174">
        <f t="shared" si="5"/>
        <v>0</v>
      </c>
      <c r="B369" s="176"/>
      <c r="C369" s="176"/>
      <c r="D369" s="176"/>
      <c r="E369" s="176"/>
      <c r="F369" s="176"/>
      <c r="G369" s="176"/>
      <c r="H369" s="176" t="s">
        <v>99</v>
      </c>
    </row>
    <row r="370" spans="1:8" ht="17.25" x14ac:dyDescent="0.2">
      <c r="A370" s="174">
        <f t="shared" si="5"/>
        <v>0</v>
      </c>
      <c r="B370" s="176"/>
      <c r="C370" s="176"/>
      <c r="D370" s="176"/>
      <c r="E370" s="176"/>
      <c r="F370" s="176"/>
      <c r="G370" s="176"/>
      <c r="H370" s="176" t="s">
        <v>99</v>
      </c>
    </row>
    <row r="371" spans="1:8" ht="17.25" x14ac:dyDescent="0.2">
      <c r="A371" s="174">
        <f t="shared" si="5"/>
        <v>0</v>
      </c>
      <c r="B371" s="176"/>
      <c r="C371" s="176"/>
      <c r="D371" s="176"/>
      <c r="E371" s="176"/>
      <c r="F371" s="176"/>
      <c r="G371" s="176"/>
      <c r="H371" s="176" t="s">
        <v>99</v>
      </c>
    </row>
    <row r="372" spans="1:8" ht="17.25" x14ac:dyDescent="0.2">
      <c r="A372" s="174">
        <f t="shared" si="5"/>
        <v>0</v>
      </c>
      <c r="B372" s="176"/>
      <c r="C372" s="176"/>
      <c r="D372" s="176"/>
      <c r="E372" s="176"/>
      <c r="F372" s="176"/>
      <c r="G372" s="176"/>
      <c r="H372" s="176" t="s">
        <v>99</v>
      </c>
    </row>
    <row r="373" spans="1:8" ht="17.25" x14ac:dyDescent="0.2">
      <c r="A373" s="174">
        <f t="shared" si="5"/>
        <v>0</v>
      </c>
      <c r="B373" s="176"/>
      <c r="C373" s="176"/>
      <c r="D373" s="176"/>
      <c r="E373" s="176"/>
      <c r="F373" s="176"/>
      <c r="G373" s="176"/>
      <c r="H373" s="176" t="s">
        <v>99</v>
      </c>
    </row>
    <row r="374" spans="1:8" ht="17.25" x14ac:dyDescent="0.2">
      <c r="A374" s="174">
        <f t="shared" si="5"/>
        <v>0</v>
      </c>
      <c r="B374" s="176"/>
      <c r="C374" s="176"/>
      <c r="D374" s="176"/>
      <c r="E374" s="176"/>
      <c r="F374" s="176"/>
      <c r="G374" s="176"/>
      <c r="H374" s="176" t="s">
        <v>99</v>
      </c>
    </row>
    <row r="375" spans="1:8" ht="17.25" x14ac:dyDescent="0.2">
      <c r="A375" s="174">
        <f t="shared" si="5"/>
        <v>0</v>
      </c>
      <c r="B375" s="176"/>
      <c r="C375" s="176"/>
      <c r="D375" s="176"/>
      <c r="E375" s="176"/>
      <c r="F375" s="176"/>
      <c r="G375" s="176"/>
      <c r="H375" s="176" t="s">
        <v>99</v>
      </c>
    </row>
    <row r="376" spans="1:8" ht="17.25" x14ac:dyDescent="0.2">
      <c r="A376" s="174">
        <f t="shared" si="5"/>
        <v>0</v>
      </c>
      <c r="B376" s="176"/>
      <c r="C376" s="176"/>
      <c r="D376" s="176"/>
      <c r="E376" s="176"/>
      <c r="F376" s="176"/>
      <c r="G376" s="176"/>
      <c r="H376" s="176" t="s">
        <v>99</v>
      </c>
    </row>
    <row r="377" spans="1:8" ht="17.25" x14ac:dyDescent="0.2">
      <c r="A377" s="174">
        <f t="shared" si="5"/>
        <v>0</v>
      </c>
      <c r="B377" s="176"/>
      <c r="C377" s="176"/>
      <c r="D377" s="176"/>
      <c r="E377" s="176"/>
      <c r="F377" s="176"/>
      <c r="G377" s="176"/>
      <c r="H377" s="176" t="s">
        <v>99</v>
      </c>
    </row>
    <row r="378" spans="1:8" ht="17.25" x14ac:dyDescent="0.2">
      <c r="A378" s="174">
        <f t="shared" si="5"/>
        <v>0</v>
      </c>
      <c r="B378" s="176"/>
      <c r="C378" s="176"/>
      <c r="D378" s="176"/>
      <c r="E378" s="176"/>
      <c r="F378" s="176"/>
      <c r="G378" s="176"/>
      <c r="H378" s="176" t="s">
        <v>99</v>
      </c>
    </row>
    <row r="379" spans="1:8" ht="17.25" x14ac:dyDescent="0.2">
      <c r="A379" s="174">
        <f t="shared" si="5"/>
        <v>0</v>
      </c>
      <c r="B379" s="176"/>
      <c r="C379" s="176"/>
      <c r="D379" s="176"/>
      <c r="E379" s="176"/>
      <c r="F379" s="176"/>
      <c r="G379" s="176"/>
      <c r="H379" s="176" t="s">
        <v>99</v>
      </c>
    </row>
    <row r="380" spans="1:8" ht="17.25" x14ac:dyDescent="0.2">
      <c r="A380" s="174">
        <f t="shared" si="5"/>
        <v>0</v>
      </c>
      <c r="B380" s="176"/>
      <c r="C380" s="176"/>
      <c r="D380" s="176"/>
      <c r="E380" s="176"/>
      <c r="F380" s="176"/>
      <c r="G380" s="176"/>
      <c r="H380" s="176" t="s">
        <v>99</v>
      </c>
    </row>
    <row r="381" spans="1:8" ht="17.25" x14ac:dyDescent="0.2">
      <c r="A381" s="174">
        <f t="shared" si="5"/>
        <v>0</v>
      </c>
      <c r="B381" s="176"/>
      <c r="C381" s="176"/>
      <c r="D381" s="176"/>
      <c r="E381" s="176"/>
      <c r="F381" s="176"/>
      <c r="G381" s="176"/>
      <c r="H381" s="176" t="s">
        <v>99</v>
      </c>
    </row>
    <row r="382" spans="1:8" ht="17.25" x14ac:dyDescent="0.2">
      <c r="A382" s="174">
        <f t="shared" si="5"/>
        <v>0</v>
      </c>
      <c r="B382" s="176"/>
      <c r="C382" s="176"/>
      <c r="D382" s="176"/>
      <c r="E382" s="176"/>
      <c r="F382" s="176"/>
      <c r="G382" s="176"/>
      <c r="H382" s="176" t="s">
        <v>99</v>
      </c>
    </row>
    <row r="383" spans="1:8" ht="17.25" x14ac:dyDescent="0.2">
      <c r="A383" s="174">
        <f t="shared" si="5"/>
        <v>0</v>
      </c>
      <c r="B383" s="176"/>
      <c r="C383" s="176"/>
      <c r="D383" s="176"/>
      <c r="E383" s="176"/>
      <c r="F383" s="176"/>
      <c r="G383" s="176"/>
      <c r="H383" s="176" t="s">
        <v>99</v>
      </c>
    </row>
    <row r="384" spans="1:8" ht="17.25" x14ac:dyDescent="0.2">
      <c r="A384" s="174">
        <f t="shared" si="5"/>
        <v>0</v>
      </c>
      <c r="B384" s="176"/>
      <c r="C384" s="176"/>
      <c r="D384" s="176"/>
      <c r="E384" s="176"/>
      <c r="F384" s="176"/>
      <c r="G384" s="176"/>
      <c r="H384" s="176" t="s">
        <v>99</v>
      </c>
    </row>
    <row r="385" spans="1:8" ht="17.25" x14ac:dyDescent="0.2">
      <c r="A385" s="174">
        <f t="shared" si="5"/>
        <v>0</v>
      </c>
      <c r="B385" s="176"/>
      <c r="C385" s="176"/>
      <c r="D385" s="176"/>
      <c r="E385" s="176"/>
      <c r="F385" s="176"/>
      <c r="G385" s="176"/>
      <c r="H385" s="176" t="s">
        <v>99</v>
      </c>
    </row>
    <row r="386" spans="1:8" ht="17.25" x14ac:dyDescent="0.2">
      <c r="A386" s="174">
        <f t="shared" si="5"/>
        <v>0</v>
      </c>
      <c r="B386" s="176"/>
      <c r="C386" s="176"/>
      <c r="D386" s="176"/>
      <c r="E386" s="176"/>
      <c r="F386" s="176"/>
      <c r="G386" s="176"/>
      <c r="H386" s="176" t="s">
        <v>99</v>
      </c>
    </row>
    <row r="387" spans="1:8" ht="17.25" x14ac:dyDescent="0.2">
      <c r="A387" s="174">
        <f t="shared" si="5"/>
        <v>0</v>
      </c>
      <c r="B387" s="176"/>
      <c r="C387" s="176"/>
      <c r="D387" s="176"/>
      <c r="E387" s="176"/>
      <c r="F387" s="176"/>
      <c r="G387" s="176"/>
      <c r="H387" s="176" t="s">
        <v>99</v>
      </c>
    </row>
    <row r="388" spans="1:8" ht="17.25" x14ac:dyDescent="0.2">
      <c r="A388" s="174">
        <f t="shared" ref="A388:A451" si="6">WEEKNUM(B388)</f>
        <v>0</v>
      </c>
      <c r="B388" s="176"/>
      <c r="C388" s="176"/>
      <c r="D388" s="176"/>
      <c r="E388" s="176"/>
      <c r="F388" s="176"/>
      <c r="G388" s="176"/>
      <c r="H388" s="176" t="s">
        <v>99</v>
      </c>
    </row>
    <row r="389" spans="1:8" ht="17.25" x14ac:dyDescent="0.2">
      <c r="A389" s="174">
        <f t="shared" si="6"/>
        <v>0</v>
      </c>
      <c r="B389" s="176"/>
      <c r="C389" s="176"/>
      <c r="D389" s="176"/>
      <c r="E389" s="176"/>
      <c r="F389" s="176"/>
      <c r="G389" s="176"/>
      <c r="H389" s="176" t="s">
        <v>99</v>
      </c>
    </row>
    <row r="390" spans="1:8" ht="17.25" x14ac:dyDescent="0.2">
      <c r="A390" s="174">
        <f t="shared" si="6"/>
        <v>0</v>
      </c>
      <c r="B390" s="176"/>
      <c r="C390" s="176"/>
      <c r="D390" s="176"/>
      <c r="E390" s="176"/>
      <c r="F390" s="176"/>
      <c r="G390" s="176"/>
      <c r="H390" s="176" t="s">
        <v>99</v>
      </c>
    </row>
    <row r="391" spans="1:8" ht="17.25" x14ac:dyDescent="0.2">
      <c r="A391" s="174">
        <f t="shared" si="6"/>
        <v>0</v>
      </c>
      <c r="B391" s="176"/>
      <c r="C391" s="176"/>
      <c r="D391" s="176"/>
      <c r="E391" s="176"/>
      <c r="F391" s="176"/>
      <c r="G391" s="176"/>
      <c r="H391" s="176" t="s">
        <v>99</v>
      </c>
    </row>
    <row r="392" spans="1:8" ht="17.25" x14ac:dyDescent="0.2">
      <c r="A392" s="174">
        <f t="shared" si="6"/>
        <v>0</v>
      </c>
      <c r="B392" s="176"/>
      <c r="C392" s="176"/>
      <c r="D392" s="176"/>
      <c r="E392" s="176"/>
      <c r="F392" s="176"/>
      <c r="G392" s="176"/>
      <c r="H392" s="176" t="s">
        <v>99</v>
      </c>
    </row>
    <row r="393" spans="1:8" ht="17.25" x14ac:dyDescent="0.2">
      <c r="A393" s="174">
        <f t="shared" si="6"/>
        <v>0</v>
      </c>
      <c r="B393" s="176"/>
      <c r="C393" s="176"/>
      <c r="D393" s="176"/>
      <c r="E393" s="176"/>
      <c r="F393" s="176"/>
      <c r="G393" s="176"/>
      <c r="H393" s="176" t="s">
        <v>99</v>
      </c>
    </row>
    <row r="394" spans="1:8" ht="17.25" x14ac:dyDescent="0.2">
      <c r="A394" s="174">
        <f t="shared" si="6"/>
        <v>0</v>
      </c>
      <c r="B394" s="176"/>
      <c r="C394" s="176"/>
      <c r="D394" s="176"/>
      <c r="E394" s="176"/>
      <c r="F394" s="176"/>
      <c r="G394" s="176"/>
      <c r="H394" s="176" t="s">
        <v>99</v>
      </c>
    </row>
    <row r="395" spans="1:8" ht="17.25" x14ac:dyDescent="0.2">
      <c r="A395" s="174">
        <f t="shared" si="6"/>
        <v>0</v>
      </c>
      <c r="B395" s="176"/>
      <c r="C395" s="176"/>
      <c r="D395" s="176"/>
      <c r="E395" s="176"/>
      <c r="F395" s="176"/>
      <c r="G395" s="176"/>
      <c r="H395" s="176" t="s">
        <v>99</v>
      </c>
    </row>
    <row r="396" spans="1:8" ht="17.25" x14ac:dyDescent="0.2">
      <c r="A396" s="174">
        <f t="shared" si="6"/>
        <v>0</v>
      </c>
      <c r="B396" s="176"/>
      <c r="C396" s="176"/>
      <c r="D396" s="176"/>
      <c r="E396" s="176"/>
      <c r="F396" s="176"/>
      <c r="G396" s="176"/>
      <c r="H396" s="176" t="s">
        <v>99</v>
      </c>
    </row>
    <row r="397" spans="1:8" ht="17.25" x14ac:dyDescent="0.2">
      <c r="A397" s="174">
        <f t="shared" si="6"/>
        <v>0</v>
      </c>
      <c r="B397" s="176"/>
      <c r="C397" s="176"/>
      <c r="D397" s="176"/>
      <c r="E397" s="176"/>
      <c r="F397" s="176"/>
      <c r="G397" s="176"/>
      <c r="H397" s="176" t="s">
        <v>99</v>
      </c>
    </row>
    <row r="398" spans="1:8" ht="17.25" x14ac:dyDescent="0.2">
      <c r="A398" s="174">
        <f t="shared" si="6"/>
        <v>0</v>
      </c>
      <c r="B398" s="176"/>
      <c r="C398" s="176"/>
      <c r="D398" s="176"/>
      <c r="E398" s="176"/>
      <c r="F398" s="176"/>
      <c r="G398" s="176"/>
      <c r="H398" s="176" t="s">
        <v>99</v>
      </c>
    </row>
    <row r="399" spans="1:8" ht="17.25" x14ac:dyDescent="0.2">
      <c r="A399" s="174">
        <f t="shared" si="6"/>
        <v>0</v>
      </c>
      <c r="B399" s="176"/>
      <c r="C399" s="176"/>
      <c r="D399" s="176"/>
      <c r="E399" s="176"/>
      <c r="F399" s="176"/>
      <c r="G399" s="176"/>
      <c r="H399" s="176" t="s">
        <v>99</v>
      </c>
    </row>
    <row r="400" spans="1:8" ht="17.25" x14ac:dyDescent="0.2">
      <c r="A400" s="174">
        <f t="shared" si="6"/>
        <v>0</v>
      </c>
      <c r="B400" s="176"/>
      <c r="C400" s="176"/>
      <c r="D400" s="176"/>
      <c r="E400" s="176"/>
      <c r="F400" s="176"/>
      <c r="G400" s="176"/>
      <c r="H400" s="176" t="s">
        <v>99</v>
      </c>
    </row>
    <row r="401" spans="1:8" ht="17.25" x14ac:dyDescent="0.2">
      <c r="A401" s="174">
        <f t="shared" si="6"/>
        <v>0</v>
      </c>
      <c r="B401" s="176"/>
      <c r="C401" s="176"/>
      <c r="D401" s="176"/>
      <c r="E401" s="176"/>
      <c r="F401" s="176"/>
      <c r="G401" s="176"/>
      <c r="H401" s="176" t="s">
        <v>99</v>
      </c>
    </row>
    <row r="402" spans="1:8" ht="17.25" x14ac:dyDescent="0.2">
      <c r="A402" s="174">
        <f t="shared" si="6"/>
        <v>0</v>
      </c>
      <c r="B402" s="176"/>
      <c r="C402" s="176"/>
      <c r="D402" s="176"/>
      <c r="E402" s="176"/>
      <c r="F402" s="176"/>
      <c r="G402" s="176"/>
      <c r="H402" s="176" t="s">
        <v>99</v>
      </c>
    </row>
    <row r="403" spans="1:8" ht="17.25" x14ac:dyDescent="0.2">
      <c r="A403" s="174">
        <f t="shared" si="6"/>
        <v>0</v>
      </c>
      <c r="B403" s="176"/>
      <c r="C403" s="176"/>
      <c r="D403" s="176"/>
      <c r="E403" s="176"/>
      <c r="F403" s="176"/>
      <c r="G403" s="176"/>
      <c r="H403" s="176" t="s">
        <v>99</v>
      </c>
    </row>
    <row r="404" spans="1:8" ht="17.25" x14ac:dyDescent="0.2">
      <c r="A404" s="174">
        <f t="shared" si="6"/>
        <v>0</v>
      </c>
      <c r="B404" s="176"/>
      <c r="C404" s="176"/>
      <c r="D404" s="176"/>
      <c r="E404" s="176"/>
      <c r="F404" s="176"/>
      <c r="G404" s="176"/>
      <c r="H404" s="176" t="s">
        <v>99</v>
      </c>
    </row>
    <row r="405" spans="1:8" ht="17.25" x14ac:dyDescent="0.2">
      <c r="A405" s="174">
        <f t="shared" si="6"/>
        <v>0</v>
      </c>
      <c r="B405" s="176"/>
      <c r="C405" s="176"/>
      <c r="D405" s="157"/>
      <c r="E405" s="176"/>
      <c r="F405" s="176"/>
      <c r="G405" s="176"/>
      <c r="H405" s="176" t="s">
        <v>99</v>
      </c>
    </row>
    <row r="406" spans="1:8" ht="17.25" x14ac:dyDescent="0.2">
      <c r="A406" s="174">
        <f t="shared" si="6"/>
        <v>0</v>
      </c>
      <c r="B406" s="176"/>
      <c r="C406" s="176"/>
      <c r="D406" s="176"/>
      <c r="E406" s="176"/>
      <c r="F406" s="176"/>
      <c r="G406" s="176"/>
      <c r="H406" s="176" t="s">
        <v>99</v>
      </c>
    </row>
    <row r="407" spans="1:8" ht="17.25" x14ac:dyDescent="0.2">
      <c r="A407" s="174">
        <f t="shared" si="6"/>
        <v>0</v>
      </c>
      <c r="B407" s="176"/>
      <c r="C407" s="176"/>
      <c r="D407" s="176"/>
      <c r="E407" s="176"/>
      <c r="F407" s="176"/>
      <c r="G407" s="176"/>
      <c r="H407" s="176" t="s">
        <v>99</v>
      </c>
    </row>
    <row r="408" spans="1:8" ht="17.25" x14ac:dyDescent="0.2">
      <c r="A408" s="174">
        <f t="shared" si="6"/>
        <v>0</v>
      </c>
      <c r="B408" s="176"/>
      <c r="C408" s="176"/>
      <c r="D408" s="176"/>
      <c r="E408" s="176"/>
      <c r="F408" s="176"/>
      <c r="G408" s="176"/>
      <c r="H408" s="176" t="s">
        <v>99</v>
      </c>
    </row>
    <row r="409" spans="1:8" ht="17.25" x14ac:dyDescent="0.2">
      <c r="A409" s="174">
        <f t="shared" si="6"/>
        <v>0</v>
      </c>
      <c r="B409" s="176"/>
      <c r="C409" s="176"/>
      <c r="D409" s="176"/>
      <c r="E409" s="176"/>
      <c r="F409" s="176"/>
      <c r="G409" s="176"/>
      <c r="H409" s="176" t="s">
        <v>99</v>
      </c>
    </row>
    <row r="410" spans="1:8" ht="17.25" x14ac:dyDescent="0.2">
      <c r="A410" s="174">
        <f t="shared" si="6"/>
        <v>0</v>
      </c>
      <c r="B410" s="176"/>
      <c r="C410" s="176"/>
      <c r="D410" s="176"/>
      <c r="E410" s="176"/>
      <c r="F410" s="176"/>
      <c r="G410" s="176"/>
      <c r="H410" s="176" t="s">
        <v>99</v>
      </c>
    </row>
    <row r="411" spans="1:8" ht="17.25" x14ac:dyDescent="0.2">
      <c r="A411" s="174">
        <f t="shared" si="6"/>
        <v>0</v>
      </c>
      <c r="B411" s="176"/>
      <c r="C411" s="176"/>
      <c r="D411" s="176"/>
      <c r="E411" s="176"/>
      <c r="F411" s="176"/>
      <c r="G411" s="176"/>
      <c r="H411" s="176" t="s">
        <v>99</v>
      </c>
    </row>
    <row r="412" spans="1:8" ht="17.25" x14ac:dyDescent="0.2">
      <c r="A412" s="174">
        <f t="shared" si="6"/>
        <v>0</v>
      </c>
      <c r="B412" s="176"/>
      <c r="C412" s="176"/>
      <c r="D412" s="176"/>
      <c r="E412" s="176"/>
      <c r="F412" s="176"/>
      <c r="G412" s="176"/>
      <c r="H412" s="176" t="s">
        <v>99</v>
      </c>
    </row>
    <row r="413" spans="1:8" ht="17.25" x14ac:dyDescent="0.2">
      <c r="A413" s="174">
        <f t="shared" si="6"/>
        <v>0</v>
      </c>
      <c r="B413" s="176"/>
      <c r="C413" s="176"/>
      <c r="D413" s="176"/>
      <c r="E413" s="176"/>
      <c r="F413" s="176"/>
      <c r="G413" s="176"/>
      <c r="H413" s="176" t="s">
        <v>99</v>
      </c>
    </row>
    <row r="414" spans="1:8" ht="17.25" x14ac:dyDescent="0.2">
      <c r="A414" s="174">
        <f t="shared" si="6"/>
        <v>0</v>
      </c>
      <c r="B414" s="176"/>
      <c r="C414" s="176"/>
      <c r="D414" s="176"/>
      <c r="E414" s="176"/>
      <c r="F414" s="176"/>
      <c r="G414" s="176"/>
      <c r="H414" s="176" t="s">
        <v>99</v>
      </c>
    </row>
    <row r="415" spans="1:8" ht="17.25" x14ac:dyDescent="0.2">
      <c r="A415" s="174">
        <f t="shared" si="6"/>
        <v>0</v>
      </c>
      <c r="B415" s="176"/>
      <c r="C415" s="176"/>
      <c r="D415" s="176"/>
      <c r="E415" s="176"/>
      <c r="F415" s="176"/>
      <c r="G415" s="176"/>
      <c r="H415" s="176" t="s">
        <v>99</v>
      </c>
    </row>
    <row r="416" spans="1:8" ht="17.25" x14ac:dyDescent="0.2">
      <c r="A416" s="174">
        <f t="shared" si="6"/>
        <v>0</v>
      </c>
      <c r="B416" s="176"/>
      <c r="C416" s="176"/>
      <c r="D416" s="176"/>
      <c r="E416" s="176"/>
      <c r="F416" s="176"/>
      <c r="G416" s="176"/>
      <c r="H416" s="176" t="s">
        <v>99</v>
      </c>
    </row>
    <row r="417" spans="1:8" ht="17.25" x14ac:dyDescent="0.2">
      <c r="A417" s="174">
        <f t="shared" si="6"/>
        <v>0</v>
      </c>
      <c r="B417" s="176"/>
      <c r="C417" s="176"/>
      <c r="D417" s="176"/>
      <c r="E417" s="176"/>
      <c r="F417" s="176"/>
      <c r="G417" s="176"/>
      <c r="H417" s="176" t="s">
        <v>99</v>
      </c>
    </row>
    <row r="418" spans="1:8" ht="17.25" x14ac:dyDescent="0.2">
      <c r="A418" s="174">
        <f t="shared" si="6"/>
        <v>0</v>
      </c>
      <c r="B418" s="176"/>
      <c r="C418" s="176"/>
      <c r="D418" s="176"/>
      <c r="E418" s="176"/>
      <c r="F418" s="176"/>
      <c r="G418" s="176"/>
      <c r="H418" s="176" t="s">
        <v>99</v>
      </c>
    </row>
    <row r="419" spans="1:8" ht="17.25" x14ac:dyDescent="0.2">
      <c r="A419" s="174">
        <f t="shared" si="6"/>
        <v>0</v>
      </c>
      <c r="B419" s="176"/>
      <c r="C419" s="176"/>
      <c r="D419" s="176"/>
      <c r="E419" s="176"/>
      <c r="F419" s="176"/>
      <c r="G419" s="176"/>
      <c r="H419" s="176" t="s">
        <v>99</v>
      </c>
    </row>
    <row r="420" spans="1:8" ht="17.25" x14ac:dyDescent="0.2">
      <c r="A420" s="174">
        <f t="shared" si="6"/>
        <v>0</v>
      </c>
      <c r="B420" s="176"/>
      <c r="C420" s="176"/>
      <c r="D420" s="176"/>
      <c r="E420" s="176"/>
      <c r="F420" s="176"/>
      <c r="G420" s="176"/>
      <c r="H420" s="176" t="s">
        <v>99</v>
      </c>
    </row>
    <row r="421" spans="1:8" ht="17.25" x14ac:dyDescent="0.2">
      <c r="A421" s="174">
        <f t="shared" si="6"/>
        <v>0</v>
      </c>
      <c r="B421" s="176"/>
      <c r="C421" s="176"/>
      <c r="D421" s="176"/>
      <c r="E421" s="176"/>
      <c r="F421" s="176"/>
      <c r="G421" s="176"/>
      <c r="H421" s="176" t="s">
        <v>99</v>
      </c>
    </row>
    <row r="422" spans="1:8" ht="17.25" x14ac:dyDescent="0.2">
      <c r="A422" s="174">
        <f t="shared" si="6"/>
        <v>0</v>
      </c>
      <c r="B422" s="176"/>
      <c r="C422" s="176"/>
      <c r="D422" s="176"/>
      <c r="E422" s="176"/>
      <c r="F422" s="176"/>
      <c r="G422" s="176"/>
      <c r="H422" s="176" t="s">
        <v>99</v>
      </c>
    </row>
    <row r="423" spans="1:8" ht="17.25" x14ac:dyDescent="0.2">
      <c r="A423" s="174">
        <f t="shared" si="6"/>
        <v>0</v>
      </c>
      <c r="B423" s="176"/>
      <c r="C423" s="176"/>
      <c r="D423" s="176"/>
      <c r="E423" s="176"/>
      <c r="F423" s="176"/>
      <c r="G423" s="176"/>
      <c r="H423" s="176" t="s">
        <v>99</v>
      </c>
    </row>
    <row r="424" spans="1:8" ht="17.25" x14ac:dyDescent="0.2">
      <c r="A424" s="174">
        <f t="shared" si="6"/>
        <v>0</v>
      </c>
      <c r="B424" s="176"/>
      <c r="C424" s="176"/>
      <c r="D424" s="176"/>
      <c r="E424" s="176"/>
      <c r="F424" s="176"/>
      <c r="G424" s="176"/>
      <c r="H424" s="176" t="s">
        <v>99</v>
      </c>
    </row>
    <row r="425" spans="1:8" ht="17.25" x14ac:dyDescent="0.2">
      <c r="A425" s="174">
        <f t="shared" si="6"/>
        <v>0</v>
      </c>
      <c r="B425" s="176"/>
      <c r="C425" s="176"/>
      <c r="D425" s="176"/>
      <c r="E425" s="176"/>
      <c r="F425" s="176"/>
      <c r="G425" s="176"/>
      <c r="H425" s="176" t="s">
        <v>99</v>
      </c>
    </row>
    <row r="426" spans="1:8" ht="17.25" x14ac:dyDescent="0.2">
      <c r="A426" s="174">
        <f t="shared" si="6"/>
        <v>0</v>
      </c>
      <c r="B426" s="176"/>
      <c r="C426" s="176"/>
      <c r="D426" s="176"/>
      <c r="E426" s="176"/>
      <c r="F426" s="176"/>
      <c r="G426" s="176"/>
      <c r="H426" s="176" t="s">
        <v>99</v>
      </c>
    </row>
    <row r="427" spans="1:8" ht="17.25" x14ac:dyDescent="0.2">
      <c r="A427" s="174">
        <f t="shared" si="6"/>
        <v>0</v>
      </c>
      <c r="B427" s="176"/>
      <c r="C427" s="176"/>
      <c r="D427" s="176"/>
      <c r="E427" s="176"/>
      <c r="F427" s="176"/>
      <c r="G427" s="176"/>
      <c r="H427" s="176" t="s">
        <v>99</v>
      </c>
    </row>
    <row r="428" spans="1:8" ht="17.25" x14ac:dyDescent="0.2">
      <c r="A428" s="174">
        <f t="shared" si="6"/>
        <v>0</v>
      </c>
      <c r="B428" s="176"/>
      <c r="C428" s="176"/>
      <c r="D428" s="176"/>
      <c r="E428" s="176"/>
      <c r="F428" s="176"/>
      <c r="G428" s="176"/>
      <c r="H428" s="176" t="s">
        <v>99</v>
      </c>
    </row>
    <row r="429" spans="1:8" ht="17.25" x14ac:dyDescent="0.2">
      <c r="A429" s="174">
        <f t="shared" si="6"/>
        <v>0</v>
      </c>
      <c r="B429" s="176"/>
      <c r="C429" s="176"/>
      <c r="D429" s="176"/>
      <c r="E429" s="176"/>
      <c r="F429" s="176"/>
      <c r="G429" s="176"/>
      <c r="H429" s="176" t="s">
        <v>99</v>
      </c>
    </row>
    <row r="430" spans="1:8" ht="17.25" x14ac:dyDescent="0.2">
      <c r="A430" s="174">
        <f t="shared" si="6"/>
        <v>0</v>
      </c>
      <c r="B430" s="176"/>
      <c r="C430" s="176"/>
      <c r="D430" s="176"/>
      <c r="E430" s="176"/>
      <c r="F430" s="176"/>
      <c r="G430" s="176"/>
      <c r="H430" s="176" t="s">
        <v>99</v>
      </c>
    </row>
    <row r="431" spans="1:8" ht="17.25" x14ac:dyDescent="0.2">
      <c r="A431" s="174">
        <f t="shared" si="6"/>
        <v>0</v>
      </c>
      <c r="B431" s="176"/>
      <c r="C431" s="176"/>
      <c r="D431" s="176"/>
      <c r="E431" s="176"/>
      <c r="F431" s="176"/>
      <c r="G431" s="176"/>
      <c r="H431" s="176" t="s">
        <v>99</v>
      </c>
    </row>
    <row r="432" spans="1:8" ht="17.25" x14ac:dyDescent="0.2">
      <c r="A432" s="174">
        <f t="shared" si="6"/>
        <v>0</v>
      </c>
      <c r="B432" s="176"/>
      <c r="C432" s="176"/>
      <c r="D432" s="176"/>
      <c r="E432" s="176"/>
      <c r="F432" s="176"/>
      <c r="G432" s="176"/>
      <c r="H432" s="176"/>
    </row>
    <row r="433" spans="1:8" ht="17.25" x14ac:dyDescent="0.2">
      <c r="A433" s="174">
        <f t="shared" si="6"/>
        <v>0</v>
      </c>
      <c r="B433" s="176"/>
      <c r="C433" s="176"/>
      <c r="D433" s="176"/>
      <c r="E433" s="176"/>
      <c r="F433" s="176"/>
      <c r="G433" s="176"/>
      <c r="H433" s="176"/>
    </row>
    <row r="434" spans="1:8" ht="17.25" x14ac:dyDescent="0.2">
      <c r="A434" s="174">
        <f t="shared" si="6"/>
        <v>0</v>
      </c>
      <c r="B434" s="176"/>
      <c r="C434" s="176"/>
      <c r="D434" s="176"/>
      <c r="E434" s="176"/>
      <c r="F434" s="176"/>
      <c r="G434" s="176"/>
      <c r="H434" s="176"/>
    </row>
    <row r="435" spans="1:8" ht="17.25" x14ac:dyDescent="0.2">
      <c r="A435" s="174">
        <f t="shared" si="6"/>
        <v>0</v>
      </c>
      <c r="B435" s="176"/>
      <c r="C435" s="176"/>
      <c r="D435" s="176"/>
      <c r="E435" s="176"/>
      <c r="F435" s="176"/>
      <c r="G435" s="176"/>
      <c r="H435" s="176"/>
    </row>
    <row r="436" spans="1:8" ht="17.25" x14ac:dyDescent="0.2">
      <c r="A436" s="174">
        <f t="shared" si="6"/>
        <v>0</v>
      </c>
      <c r="B436" s="176"/>
      <c r="C436" s="176"/>
      <c r="D436" s="176"/>
      <c r="E436" s="176"/>
      <c r="F436" s="176"/>
      <c r="G436" s="176"/>
      <c r="H436" s="176"/>
    </row>
    <row r="437" spans="1:8" ht="17.25" x14ac:dyDescent="0.2">
      <c r="A437" s="174">
        <f t="shared" si="6"/>
        <v>0</v>
      </c>
      <c r="B437" s="176"/>
      <c r="C437" s="176"/>
      <c r="D437" s="176"/>
      <c r="E437" s="176"/>
      <c r="F437" s="176"/>
      <c r="G437" s="176"/>
      <c r="H437" s="176"/>
    </row>
    <row r="438" spans="1:8" ht="17.25" x14ac:dyDescent="0.2">
      <c r="A438" s="174">
        <f t="shared" si="6"/>
        <v>0</v>
      </c>
      <c r="B438" s="176"/>
      <c r="C438" s="176"/>
      <c r="D438" s="176"/>
      <c r="E438" s="176"/>
      <c r="F438" s="176"/>
      <c r="G438" s="176"/>
      <c r="H438" s="176"/>
    </row>
    <row r="439" spans="1:8" ht="17.25" x14ac:dyDescent="0.2">
      <c r="A439" s="174">
        <f t="shared" si="6"/>
        <v>0</v>
      </c>
      <c r="B439" s="176"/>
      <c r="C439" s="176"/>
      <c r="D439" s="176"/>
      <c r="E439" s="176"/>
      <c r="F439" s="176"/>
      <c r="G439" s="176"/>
      <c r="H439" s="176"/>
    </row>
    <row r="440" spans="1:8" ht="17.25" x14ac:dyDescent="0.2">
      <c r="A440" s="174">
        <f t="shared" si="6"/>
        <v>0</v>
      </c>
      <c r="B440" s="176"/>
      <c r="C440" s="176"/>
      <c r="D440" s="176"/>
      <c r="E440" s="176"/>
      <c r="F440" s="176"/>
      <c r="G440" s="176"/>
      <c r="H440" s="176"/>
    </row>
    <row r="441" spans="1:8" ht="17.25" x14ac:dyDescent="0.2">
      <c r="A441" s="174">
        <f t="shared" si="6"/>
        <v>0</v>
      </c>
      <c r="B441" s="176"/>
      <c r="C441" s="176"/>
      <c r="D441" s="176"/>
      <c r="E441" s="176"/>
      <c r="F441" s="176"/>
      <c r="G441" s="176"/>
      <c r="H441" s="176"/>
    </row>
    <row r="442" spans="1:8" ht="17.25" x14ac:dyDescent="0.2">
      <c r="A442" s="174">
        <f t="shared" si="6"/>
        <v>0</v>
      </c>
      <c r="B442" s="176"/>
      <c r="C442" s="176"/>
      <c r="D442" s="176"/>
      <c r="E442" s="176"/>
      <c r="F442" s="176"/>
      <c r="G442" s="176"/>
      <c r="H442" s="176"/>
    </row>
    <row r="443" spans="1:8" ht="17.25" x14ac:dyDescent="0.2">
      <c r="A443" s="174">
        <f t="shared" si="6"/>
        <v>0</v>
      </c>
      <c r="B443" s="176"/>
      <c r="C443" s="176"/>
      <c r="D443" s="176"/>
      <c r="E443" s="176"/>
      <c r="F443" s="176"/>
      <c r="G443" s="176"/>
      <c r="H443" s="176"/>
    </row>
    <row r="444" spans="1:8" ht="17.25" x14ac:dyDescent="0.2">
      <c r="A444" s="174">
        <f t="shared" si="6"/>
        <v>0</v>
      </c>
      <c r="B444" s="176"/>
      <c r="C444" s="176"/>
      <c r="D444" s="176"/>
      <c r="E444" s="176"/>
      <c r="F444" s="176"/>
      <c r="G444" s="176"/>
      <c r="H444" s="176"/>
    </row>
    <row r="445" spans="1:8" ht="17.25" x14ac:dyDescent="0.2">
      <c r="A445" s="174">
        <f t="shared" si="6"/>
        <v>0</v>
      </c>
      <c r="B445" s="176"/>
      <c r="C445" s="176"/>
      <c r="D445" s="176"/>
      <c r="E445" s="176"/>
      <c r="F445" s="176"/>
      <c r="G445" s="176"/>
      <c r="H445" s="176"/>
    </row>
    <row r="446" spans="1:8" ht="17.25" x14ac:dyDescent="0.2">
      <c r="A446" s="174">
        <f t="shared" si="6"/>
        <v>0</v>
      </c>
      <c r="B446" s="176"/>
      <c r="C446" s="176"/>
      <c r="D446" s="176"/>
      <c r="E446" s="176"/>
      <c r="F446" s="176"/>
      <c r="G446" s="176"/>
      <c r="H446" s="176"/>
    </row>
    <row r="447" spans="1:8" ht="17.25" x14ac:dyDescent="0.2">
      <c r="A447" s="174">
        <f t="shared" si="6"/>
        <v>0</v>
      </c>
      <c r="B447" s="176"/>
      <c r="C447" s="176"/>
      <c r="D447" s="176"/>
      <c r="E447" s="176"/>
      <c r="F447" s="176"/>
      <c r="G447" s="176"/>
      <c r="H447" s="176"/>
    </row>
    <row r="448" spans="1:8" ht="17.25" x14ac:dyDescent="0.2">
      <c r="A448" s="174">
        <f t="shared" si="6"/>
        <v>0</v>
      </c>
      <c r="B448" s="176"/>
      <c r="C448" s="176"/>
      <c r="D448" s="176"/>
      <c r="E448" s="176"/>
      <c r="F448" s="176"/>
      <c r="G448" s="176"/>
      <c r="H448" s="176"/>
    </row>
    <row r="449" spans="1:8" ht="17.25" x14ac:dyDescent="0.2">
      <c r="A449" s="174">
        <f t="shared" si="6"/>
        <v>0</v>
      </c>
      <c r="B449" s="176"/>
      <c r="C449" s="176"/>
      <c r="D449" s="176"/>
      <c r="E449" s="176"/>
      <c r="F449" s="176"/>
      <c r="G449" s="176"/>
      <c r="H449" s="176"/>
    </row>
    <row r="450" spans="1:8" ht="17.25" x14ac:dyDescent="0.2">
      <c r="A450" s="174">
        <f t="shared" si="6"/>
        <v>0</v>
      </c>
      <c r="B450" s="176"/>
      <c r="C450" s="176"/>
      <c r="D450" s="176"/>
      <c r="E450" s="176"/>
      <c r="F450" s="176"/>
      <c r="G450" s="176"/>
      <c r="H450" s="176"/>
    </row>
    <row r="451" spans="1:8" ht="17.25" x14ac:dyDescent="0.2">
      <c r="A451" s="174">
        <f t="shared" si="6"/>
        <v>0</v>
      </c>
      <c r="B451" s="176"/>
      <c r="C451" s="176"/>
      <c r="D451" s="176"/>
      <c r="E451" s="176"/>
      <c r="F451" s="176"/>
      <c r="G451" s="176"/>
      <c r="H451" s="176"/>
    </row>
    <row r="452" spans="1:8" ht="17.25" x14ac:dyDescent="0.2">
      <c r="A452" s="174">
        <f t="shared" ref="A452:A515" si="7">WEEKNUM(B452)</f>
        <v>0</v>
      </c>
      <c r="B452" s="176"/>
      <c r="C452" s="176"/>
      <c r="D452" s="176"/>
      <c r="E452" s="176"/>
      <c r="F452" s="176"/>
      <c r="G452" s="176"/>
      <c r="H452" s="176"/>
    </row>
    <row r="453" spans="1:8" ht="17.25" x14ac:dyDescent="0.2">
      <c r="A453" s="174">
        <f t="shared" si="7"/>
        <v>0</v>
      </c>
      <c r="B453" s="176"/>
      <c r="C453" s="176"/>
      <c r="D453" s="176"/>
      <c r="E453" s="176"/>
      <c r="F453" s="176"/>
      <c r="G453" s="176"/>
      <c r="H453" s="176"/>
    </row>
    <row r="454" spans="1:8" ht="17.25" x14ac:dyDescent="0.2">
      <c r="A454" s="174">
        <f t="shared" si="7"/>
        <v>0</v>
      </c>
      <c r="B454" s="176"/>
      <c r="C454" s="176"/>
      <c r="D454" s="176"/>
      <c r="E454" s="176"/>
      <c r="F454" s="176"/>
      <c r="G454" s="176"/>
      <c r="H454" s="176"/>
    </row>
    <row r="455" spans="1:8" ht="17.25" x14ac:dyDescent="0.2">
      <c r="A455" s="174">
        <f t="shared" si="7"/>
        <v>0</v>
      </c>
      <c r="B455" s="176"/>
      <c r="C455" s="176"/>
      <c r="D455" s="176"/>
      <c r="E455" s="176"/>
      <c r="F455" s="176"/>
      <c r="G455" s="176"/>
      <c r="H455" s="176"/>
    </row>
    <row r="456" spans="1:8" ht="17.25" x14ac:dyDescent="0.2">
      <c r="A456" s="174">
        <f t="shared" si="7"/>
        <v>0</v>
      </c>
      <c r="B456" s="176"/>
      <c r="C456" s="176"/>
      <c r="D456" s="176"/>
      <c r="E456" s="176"/>
      <c r="F456" s="176"/>
      <c r="G456" s="176"/>
      <c r="H456" s="176"/>
    </row>
    <row r="457" spans="1:8" ht="17.25" x14ac:dyDescent="0.2">
      <c r="A457" s="174">
        <f t="shared" si="7"/>
        <v>0</v>
      </c>
      <c r="B457" s="176"/>
      <c r="C457" s="176"/>
      <c r="D457" s="176"/>
      <c r="E457" s="176"/>
      <c r="F457" s="176"/>
      <c r="G457" s="176"/>
      <c r="H457" s="176"/>
    </row>
    <row r="458" spans="1:8" ht="17.25" x14ac:dyDescent="0.2">
      <c r="A458" s="174">
        <f t="shared" si="7"/>
        <v>0</v>
      </c>
      <c r="B458" s="176"/>
      <c r="C458" s="176"/>
      <c r="D458" s="176"/>
      <c r="E458" s="176"/>
      <c r="F458" s="176"/>
      <c r="G458" s="176"/>
      <c r="H458" s="176"/>
    </row>
    <row r="459" spans="1:8" ht="17.25" x14ac:dyDescent="0.2">
      <c r="A459" s="174">
        <f t="shared" si="7"/>
        <v>0</v>
      </c>
      <c r="B459" s="176"/>
      <c r="C459" s="176"/>
      <c r="D459" s="176"/>
      <c r="E459" s="176"/>
      <c r="F459" s="176"/>
      <c r="G459" s="176"/>
      <c r="H459" s="176"/>
    </row>
    <row r="460" spans="1:8" ht="17.25" x14ac:dyDescent="0.2">
      <c r="A460" s="174">
        <f t="shared" si="7"/>
        <v>0</v>
      </c>
      <c r="B460" s="176"/>
      <c r="C460" s="176"/>
      <c r="D460" s="176"/>
      <c r="E460" s="176"/>
      <c r="F460" s="176"/>
      <c r="G460" s="176"/>
      <c r="H460" s="176"/>
    </row>
    <row r="461" spans="1:8" ht="17.25" x14ac:dyDescent="0.2">
      <c r="A461" s="174">
        <f t="shared" si="7"/>
        <v>0</v>
      </c>
      <c r="B461" s="176"/>
      <c r="C461" s="176"/>
      <c r="D461" s="176"/>
      <c r="E461" s="176"/>
      <c r="F461" s="176"/>
      <c r="G461" s="176"/>
      <c r="H461" s="176"/>
    </row>
    <row r="462" spans="1:8" ht="17.25" x14ac:dyDescent="0.2">
      <c r="A462" s="174">
        <f t="shared" si="7"/>
        <v>0</v>
      </c>
      <c r="B462" s="176"/>
      <c r="C462" s="176"/>
      <c r="D462" s="176"/>
      <c r="E462" s="176"/>
      <c r="F462" s="176"/>
      <c r="G462" s="176"/>
      <c r="H462" s="176"/>
    </row>
    <row r="463" spans="1:8" ht="17.25" x14ac:dyDescent="0.2">
      <c r="A463" s="174">
        <f t="shared" si="7"/>
        <v>0</v>
      </c>
      <c r="B463" s="176"/>
      <c r="C463" s="176"/>
      <c r="D463" s="176"/>
      <c r="E463" s="176"/>
      <c r="F463" s="176"/>
      <c r="G463" s="176"/>
      <c r="H463" s="176"/>
    </row>
    <row r="464" spans="1:8" ht="17.25" x14ac:dyDescent="0.2">
      <c r="A464" s="174">
        <f t="shared" si="7"/>
        <v>0</v>
      </c>
      <c r="B464" s="176"/>
      <c r="C464" s="176"/>
      <c r="D464" s="176"/>
      <c r="E464" s="176"/>
      <c r="F464" s="176"/>
      <c r="G464" s="176"/>
      <c r="H464" s="176"/>
    </row>
    <row r="465" spans="1:8" ht="17.25" x14ac:dyDescent="0.2">
      <c r="A465" s="174">
        <f t="shared" si="7"/>
        <v>0</v>
      </c>
      <c r="B465" s="176"/>
      <c r="C465" s="176"/>
      <c r="D465" s="176"/>
      <c r="E465" s="176"/>
      <c r="F465" s="176"/>
      <c r="G465" s="176"/>
      <c r="H465" s="176"/>
    </row>
    <row r="466" spans="1:8" ht="17.25" x14ac:dyDescent="0.2">
      <c r="A466" s="174">
        <f t="shared" si="7"/>
        <v>0</v>
      </c>
      <c r="B466" s="176"/>
      <c r="C466" s="176"/>
      <c r="D466" s="176"/>
      <c r="E466" s="176"/>
      <c r="F466" s="176"/>
      <c r="G466" s="176"/>
      <c r="H466" s="176"/>
    </row>
    <row r="467" spans="1:8" ht="17.25" x14ac:dyDescent="0.2">
      <c r="A467" s="174">
        <f t="shared" si="7"/>
        <v>0</v>
      </c>
      <c r="B467" s="176"/>
      <c r="C467" s="176"/>
      <c r="D467" s="176"/>
      <c r="E467" s="176"/>
      <c r="F467" s="176"/>
      <c r="G467" s="176"/>
      <c r="H467" s="176"/>
    </row>
    <row r="468" spans="1:8" ht="17.25" x14ac:dyDescent="0.2">
      <c r="A468" s="174">
        <f t="shared" si="7"/>
        <v>0</v>
      </c>
      <c r="B468" s="176"/>
      <c r="C468" s="176"/>
      <c r="D468" s="176"/>
      <c r="E468" s="176"/>
      <c r="F468" s="176"/>
      <c r="G468" s="176"/>
      <c r="H468" s="176"/>
    </row>
    <row r="469" spans="1:8" ht="17.25" x14ac:dyDescent="0.2">
      <c r="A469" s="174">
        <f t="shared" si="7"/>
        <v>0</v>
      </c>
      <c r="B469" s="176"/>
      <c r="C469" s="176"/>
      <c r="D469" s="176"/>
      <c r="E469" s="176"/>
      <c r="F469" s="176"/>
      <c r="G469" s="176"/>
      <c r="H469" s="176"/>
    </row>
    <row r="470" spans="1:8" ht="17.25" x14ac:dyDescent="0.2">
      <c r="A470" s="178">
        <f t="shared" si="7"/>
        <v>0</v>
      </c>
      <c r="B470" s="176"/>
      <c r="C470" s="176"/>
      <c r="D470" s="176"/>
      <c r="E470" s="176"/>
      <c r="F470" s="176"/>
      <c r="G470" s="176"/>
      <c r="H470" s="176"/>
    </row>
    <row r="471" spans="1:8" ht="17.25" x14ac:dyDescent="0.2">
      <c r="A471" s="178">
        <f t="shared" si="7"/>
        <v>0</v>
      </c>
      <c r="B471" s="176"/>
      <c r="C471" s="176"/>
      <c r="D471" s="176"/>
      <c r="E471" s="176"/>
      <c r="F471" s="176"/>
      <c r="G471" s="176"/>
      <c r="H471" s="176"/>
    </row>
    <row r="472" spans="1:8" ht="17.25" x14ac:dyDescent="0.2">
      <c r="A472" s="178">
        <f t="shared" si="7"/>
        <v>0</v>
      </c>
      <c r="B472" s="176"/>
      <c r="C472" s="176"/>
      <c r="D472" s="176"/>
      <c r="E472" s="176"/>
      <c r="F472" s="176"/>
      <c r="G472" s="176"/>
      <c r="H472" s="176"/>
    </row>
    <row r="473" spans="1:8" ht="17.25" x14ac:dyDescent="0.2">
      <c r="A473" s="178">
        <f t="shared" si="7"/>
        <v>0</v>
      </c>
      <c r="B473" s="176"/>
      <c r="C473" s="176"/>
      <c r="D473" s="176"/>
      <c r="E473" s="176"/>
      <c r="F473" s="176"/>
      <c r="G473" s="176"/>
      <c r="H473" s="176"/>
    </row>
    <row r="474" spans="1:8" ht="17.25" x14ac:dyDescent="0.2">
      <c r="A474" s="174">
        <f t="shared" si="7"/>
        <v>0</v>
      </c>
      <c r="B474" s="176"/>
      <c r="C474" s="176"/>
      <c r="D474" s="176"/>
      <c r="E474" s="176"/>
      <c r="F474" s="176"/>
      <c r="G474" s="176"/>
      <c r="H474" s="176"/>
    </row>
    <row r="475" spans="1:8" ht="17.25" x14ac:dyDescent="0.2">
      <c r="A475" s="174">
        <f t="shared" si="7"/>
        <v>0</v>
      </c>
      <c r="B475" s="176"/>
      <c r="C475" s="176"/>
      <c r="D475" s="176"/>
      <c r="E475" s="176"/>
      <c r="F475" s="176"/>
      <c r="G475" s="176"/>
      <c r="H475" s="176"/>
    </row>
    <row r="476" spans="1:8" ht="17.25" x14ac:dyDescent="0.2">
      <c r="A476" s="174">
        <f t="shared" si="7"/>
        <v>0</v>
      </c>
      <c r="B476" s="176"/>
      <c r="C476" s="176"/>
      <c r="D476" s="176"/>
      <c r="E476" s="176"/>
      <c r="F476" s="176"/>
      <c r="G476" s="176"/>
      <c r="H476" s="176"/>
    </row>
    <row r="477" spans="1:8" ht="17.25" x14ac:dyDescent="0.2">
      <c r="A477" s="174">
        <f t="shared" si="7"/>
        <v>0</v>
      </c>
      <c r="B477" s="176"/>
      <c r="C477" s="176"/>
      <c r="D477" s="176"/>
      <c r="E477" s="176"/>
      <c r="F477" s="176"/>
      <c r="G477" s="176"/>
      <c r="H477" s="176"/>
    </row>
    <row r="478" spans="1:8" ht="17.25" x14ac:dyDescent="0.2">
      <c r="A478" s="174">
        <f t="shared" si="7"/>
        <v>0</v>
      </c>
      <c r="B478" s="176"/>
      <c r="C478" s="176"/>
      <c r="D478" s="176"/>
      <c r="E478" s="176"/>
      <c r="F478" s="176"/>
      <c r="G478" s="176"/>
      <c r="H478" s="176"/>
    </row>
    <row r="479" spans="1:8" ht="17.25" x14ac:dyDescent="0.2">
      <c r="A479" s="174">
        <f t="shared" si="7"/>
        <v>0</v>
      </c>
      <c r="B479" s="176"/>
      <c r="C479" s="176"/>
      <c r="D479" s="176"/>
      <c r="E479" s="176"/>
      <c r="F479" s="176"/>
      <c r="G479" s="176"/>
      <c r="H479" s="176"/>
    </row>
    <row r="480" spans="1:8" ht="17.25" x14ac:dyDescent="0.2">
      <c r="A480" s="174">
        <f t="shared" si="7"/>
        <v>0</v>
      </c>
      <c r="B480" s="176"/>
      <c r="C480" s="176"/>
      <c r="D480" s="176"/>
      <c r="E480" s="176"/>
      <c r="F480" s="176"/>
      <c r="G480" s="176"/>
      <c r="H480" s="176"/>
    </row>
    <row r="481" spans="1:8" ht="17.25" x14ac:dyDescent="0.2">
      <c r="A481" s="174">
        <f t="shared" si="7"/>
        <v>0</v>
      </c>
      <c r="B481" s="176"/>
      <c r="C481" s="176"/>
      <c r="D481" s="176"/>
      <c r="E481" s="176"/>
      <c r="F481" s="176"/>
      <c r="G481" s="176"/>
      <c r="H481" s="176"/>
    </row>
    <row r="482" spans="1:8" ht="17.25" x14ac:dyDescent="0.2">
      <c r="A482" s="174">
        <f t="shared" si="7"/>
        <v>0</v>
      </c>
      <c r="B482" s="176"/>
      <c r="C482" s="176"/>
      <c r="D482" s="176"/>
      <c r="E482" s="176"/>
      <c r="F482" s="176"/>
      <c r="G482" s="176"/>
      <c r="H482" s="176"/>
    </row>
    <row r="483" spans="1:8" ht="17.25" x14ac:dyDescent="0.2">
      <c r="A483" s="174">
        <f t="shared" si="7"/>
        <v>0</v>
      </c>
      <c r="B483" s="176"/>
      <c r="C483" s="176"/>
      <c r="D483" s="176"/>
      <c r="E483" s="176"/>
      <c r="F483" s="176"/>
      <c r="G483" s="176"/>
      <c r="H483" s="176"/>
    </row>
    <row r="484" spans="1:8" ht="17.25" x14ac:dyDescent="0.2">
      <c r="A484" s="174">
        <f t="shared" si="7"/>
        <v>0</v>
      </c>
      <c r="B484" s="176"/>
      <c r="C484" s="176"/>
      <c r="D484" s="176"/>
      <c r="E484" s="176"/>
      <c r="F484" s="176"/>
      <c r="G484" s="176"/>
      <c r="H484" s="176"/>
    </row>
    <row r="485" spans="1:8" ht="17.25" x14ac:dyDescent="0.2">
      <c r="A485" s="174">
        <f t="shared" si="7"/>
        <v>0</v>
      </c>
      <c r="B485" s="176"/>
      <c r="C485" s="176"/>
      <c r="D485" s="176"/>
      <c r="E485" s="176"/>
      <c r="F485" s="176"/>
      <c r="G485" s="176"/>
      <c r="H485" s="176"/>
    </row>
    <row r="486" spans="1:8" ht="17.25" x14ac:dyDescent="0.2">
      <c r="A486" s="174">
        <f t="shared" si="7"/>
        <v>0</v>
      </c>
      <c r="B486" s="176"/>
      <c r="C486" s="176"/>
      <c r="D486" s="176"/>
      <c r="E486" s="176"/>
      <c r="F486" s="176"/>
      <c r="G486" s="176"/>
      <c r="H486" s="176"/>
    </row>
    <row r="487" spans="1:8" ht="17.25" x14ac:dyDescent="0.2">
      <c r="A487" s="174">
        <f t="shared" si="7"/>
        <v>0</v>
      </c>
      <c r="B487" s="176"/>
      <c r="C487" s="176"/>
      <c r="D487" s="176"/>
      <c r="E487" s="176"/>
      <c r="F487" s="176"/>
      <c r="G487" s="176"/>
      <c r="H487" s="176"/>
    </row>
    <row r="488" spans="1:8" ht="17.25" x14ac:dyDescent="0.2">
      <c r="A488" s="174">
        <f t="shared" si="7"/>
        <v>0</v>
      </c>
      <c r="B488" s="176"/>
      <c r="C488" s="176"/>
      <c r="D488" s="176"/>
      <c r="E488" s="176"/>
      <c r="F488" s="176"/>
      <c r="G488" s="176"/>
      <c r="H488" s="176"/>
    </row>
    <row r="489" spans="1:8" ht="17.25" x14ac:dyDescent="0.2">
      <c r="A489" s="174">
        <f t="shared" si="7"/>
        <v>0</v>
      </c>
      <c r="B489" s="176"/>
      <c r="C489" s="176"/>
      <c r="D489" s="176"/>
      <c r="E489" s="176"/>
      <c r="F489" s="176"/>
      <c r="G489" s="176"/>
      <c r="H489" s="176"/>
    </row>
    <row r="490" spans="1:8" ht="17.25" x14ac:dyDescent="0.2">
      <c r="A490" s="174">
        <f t="shared" si="7"/>
        <v>0</v>
      </c>
      <c r="B490" s="176"/>
      <c r="C490" s="176"/>
      <c r="D490" s="176"/>
      <c r="E490" s="176"/>
      <c r="F490" s="176"/>
      <c r="G490" s="176"/>
      <c r="H490" s="176"/>
    </row>
    <row r="491" spans="1:8" ht="17.25" x14ac:dyDescent="0.2">
      <c r="A491" s="174">
        <f t="shared" si="7"/>
        <v>0</v>
      </c>
      <c r="B491" s="176"/>
      <c r="C491" s="176"/>
      <c r="D491" s="176"/>
      <c r="E491" s="176"/>
      <c r="F491" s="176"/>
      <c r="G491" s="176"/>
      <c r="H491" s="176"/>
    </row>
    <row r="492" spans="1:8" ht="17.25" x14ac:dyDescent="0.2">
      <c r="A492" s="174">
        <f t="shared" si="7"/>
        <v>0</v>
      </c>
      <c r="B492" s="176"/>
      <c r="C492" s="176"/>
      <c r="D492" s="176"/>
      <c r="E492" s="176"/>
      <c r="F492" s="176"/>
      <c r="G492" s="176"/>
      <c r="H492" s="176"/>
    </row>
    <row r="493" spans="1:8" ht="17.25" x14ac:dyDescent="0.2">
      <c r="A493" s="174">
        <f t="shared" si="7"/>
        <v>0</v>
      </c>
      <c r="B493" s="176"/>
      <c r="C493" s="176"/>
      <c r="D493" s="176"/>
      <c r="E493" s="176"/>
      <c r="F493" s="176"/>
      <c r="G493" s="176"/>
      <c r="H493" s="176"/>
    </row>
    <row r="494" spans="1:8" ht="17.25" x14ac:dyDescent="0.2">
      <c r="A494" s="174">
        <f t="shared" si="7"/>
        <v>0</v>
      </c>
      <c r="B494" s="176"/>
      <c r="C494" s="176"/>
      <c r="D494" s="176"/>
      <c r="E494" s="176"/>
      <c r="F494" s="176"/>
      <c r="G494" s="176"/>
      <c r="H494" s="176"/>
    </row>
    <row r="495" spans="1:8" ht="17.25" x14ac:dyDescent="0.2">
      <c r="A495" s="174">
        <f t="shared" si="7"/>
        <v>0</v>
      </c>
      <c r="B495" s="176"/>
      <c r="C495" s="176"/>
      <c r="D495" s="176"/>
      <c r="E495" s="176"/>
      <c r="F495" s="176"/>
      <c r="G495" s="176"/>
      <c r="H495" s="176"/>
    </row>
    <row r="496" spans="1:8" ht="17.25" x14ac:dyDescent="0.2">
      <c r="A496" s="174">
        <f t="shared" si="7"/>
        <v>0</v>
      </c>
      <c r="B496" s="176"/>
      <c r="C496" s="176"/>
      <c r="D496" s="176"/>
      <c r="E496" s="176"/>
      <c r="F496" s="176"/>
      <c r="G496" s="176"/>
      <c r="H496" s="176"/>
    </row>
    <row r="497" spans="1:8" ht="17.25" x14ac:dyDescent="0.2">
      <c r="A497" s="174">
        <f t="shared" si="7"/>
        <v>0</v>
      </c>
      <c r="B497" s="176"/>
      <c r="C497" s="176"/>
      <c r="D497" s="176"/>
      <c r="E497" s="176"/>
      <c r="F497" s="176"/>
      <c r="G497" s="176"/>
      <c r="H497" s="176"/>
    </row>
    <row r="498" spans="1:8" ht="17.25" x14ac:dyDescent="0.2">
      <c r="A498" s="174">
        <f t="shared" si="7"/>
        <v>0</v>
      </c>
      <c r="B498" s="176"/>
      <c r="C498" s="176"/>
      <c r="D498" s="176"/>
      <c r="E498" s="176"/>
      <c r="F498" s="176"/>
      <c r="G498" s="176"/>
      <c r="H498" s="176"/>
    </row>
    <row r="499" spans="1:8" ht="17.25" x14ac:dyDescent="0.2">
      <c r="A499" s="174">
        <f t="shared" si="7"/>
        <v>0</v>
      </c>
      <c r="B499" s="176"/>
      <c r="C499" s="176"/>
      <c r="D499" s="176"/>
      <c r="E499" s="176"/>
      <c r="F499" s="176"/>
      <c r="G499" s="176"/>
      <c r="H499" s="176"/>
    </row>
    <row r="500" spans="1:8" ht="17.25" x14ac:dyDescent="0.2">
      <c r="A500" s="174">
        <f t="shared" si="7"/>
        <v>0</v>
      </c>
      <c r="B500" s="176"/>
      <c r="C500" s="176"/>
      <c r="D500" s="176"/>
      <c r="E500" s="176"/>
      <c r="F500" s="176"/>
      <c r="G500" s="176"/>
      <c r="H500" s="176"/>
    </row>
    <row r="501" spans="1:8" ht="17.25" x14ac:dyDescent="0.2">
      <c r="A501" s="174">
        <f t="shared" si="7"/>
        <v>0</v>
      </c>
      <c r="B501" s="176"/>
      <c r="C501" s="176"/>
      <c r="D501" s="176"/>
      <c r="E501" s="176"/>
      <c r="F501" s="176"/>
      <c r="G501" s="176"/>
      <c r="H501" s="176"/>
    </row>
    <row r="502" spans="1:8" ht="17.25" x14ac:dyDescent="0.2">
      <c r="A502" s="174">
        <f t="shared" si="7"/>
        <v>0</v>
      </c>
      <c r="B502" s="176"/>
      <c r="C502" s="176"/>
      <c r="D502" s="176"/>
      <c r="E502" s="176"/>
      <c r="F502" s="176"/>
      <c r="G502" s="176"/>
      <c r="H502" s="176"/>
    </row>
    <row r="503" spans="1:8" ht="17.25" x14ac:dyDescent="0.2">
      <c r="A503" s="174">
        <f t="shared" si="7"/>
        <v>0</v>
      </c>
      <c r="B503" s="176"/>
      <c r="C503" s="176"/>
      <c r="D503" s="176"/>
      <c r="E503" s="176"/>
      <c r="F503" s="176"/>
      <c r="G503" s="176"/>
      <c r="H503" s="176"/>
    </row>
    <row r="504" spans="1:8" ht="17.25" x14ac:dyDescent="0.2">
      <c r="A504" s="174">
        <f t="shared" si="7"/>
        <v>0</v>
      </c>
      <c r="B504" s="176"/>
      <c r="C504" s="176"/>
      <c r="D504" s="176"/>
      <c r="E504" s="176"/>
      <c r="F504" s="176"/>
      <c r="G504" s="176"/>
      <c r="H504" s="176"/>
    </row>
    <row r="505" spans="1:8" ht="17.25" x14ac:dyDescent="0.2">
      <c r="A505" s="174">
        <f t="shared" si="7"/>
        <v>0</v>
      </c>
      <c r="B505" s="176"/>
      <c r="C505" s="176"/>
      <c r="D505" s="176"/>
      <c r="E505" s="176"/>
      <c r="F505" s="176"/>
      <c r="G505" s="176"/>
      <c r="H505" s="176"/>
    </row>
    <row r="506" spans="1:8" ht="17.25" x14ac:dyDescent="0.2">
      <c r="A506" s="174">
        <f t="shared" si="7"/>
        <v>0</v>
      </c>
      <c r="B506" s="176"/>
      <c r="C506" s="176"/>
      <c r="D506" s="176"/>
      <c r="E506" s="176"/>
      <c r="F506" s="176"/>
      <c r="G506" s="176"/>
      <c r="H506" s="176"/>
    </row>
    <row r="507" spans="1:8" ht="17.25" x14ac:dyDescent="0.2">
      <c r="A507" s="174">
        <f t="shared" si="7"/>
        <v>0</v>
      </c>
      <c r="B507" s="176"/>
      <c r="C507" s="176"/>
      <c r="D507" s="176"/>
      <c r="E507" s="176"/>
      <c r="F507" s="176"/>
      <c r="G507" s="176"/>
      <c r="H507" s="176"/>
    </row>
    <row r="508" spans="1:8" ht="17.25" x14ac:dyDescent="0.2">
      <c r="A508" s="174">
        <f t="shared" si="7"/>
        <v>0</v>
      </c>
      <c r="B508" s="176"/>
      <c r="C508" s="176"/>
      <c r="D508" s="176"/>
      <c r="E508" s="176"/>
      <c r="F508" s="176"/>
      <c r="G508" s="176"/>
      <c r="H508" s="176"/>
    </row>
    <row r="509" spans="1:8" ht="17.25" x14ac:dyDescent="0.2">
      <c r="A509" s="174">
        <f t="shared" si="7"/>
        <v>0</v>
      </c>
      <c r="B509" s="176"/>
      <c r="C509" s="176"/>
      <c r="D509" s="176"/>
      <c r="E509" s="176"/>
      <c r="F509" s="176"/>
      <c r="G509" s="176"/>
      <c r="H509" s="176"/>
    </row>
    <row r="510" spans="1:8" ht="17.25" x14ac:dyDescent="0.2">
      <c r="A510" s="174">
        <f t="shared" si="7"/>
        <v>0</v>
      </c>
      <c r="B510" s="176"/>
      <c r="C510" s="176"/>
      <c r="D510" s="176"/>
      <c r="E510" s="176"/>
      <c r="F510" s="176"/>
      <c r="G510" s="176"/>
      <c r="H510" s="176"/>
    </row>
    <row r="511" spans="1:8" ht="17.25" x14ac:dyDescent="0.2">
      <c r="A511" s="174">
        <f t="shared" si="7"/>
        <v>0</v>
      </c>
      <c r="B511" s="176"/>
      <c r="C511" s="176"/>
      <c r="D511" s="176"/>
      <c r="E511" s="176"/>
      <c r="F511" s="176"/>
      <c r="G511" s="176"/>
      <c r="H511" s="176"/>
    </row>
    <row r="512" spans="1:8" ht="17.25" x14ac:dyDescent="0.2">
      <c r="A512" s="174">
        <f t="shared" si="7"/>
        <v>0</v>
      </c>
      <c r="B512" s="176"/>
      <c r="C512" s="176"/>
      <c r="D512" s="176"/>
      <c r="E512" s="176"/>
      <c r="F512" s="176"/>
      <c r="G512" s="176"/>
      <c r="H512" s="176"/>
    </row>
    <row r="513" spans="1:8" ht="17.25" x14ac:dyDescent="0.2">
      <c r="A513" s="174">
        <f t="shared" si="7"/>
        <v>0</v>
      </c>
      <c r="B513" s="176"/>
      <c r="C513" s="176"/>
      <c r="D513" s="176"/>
      <c r="E513" s="176"/>
      <c r="F513" s="176"/>
      <c r="G513" s="176"/>
      <c r="H513" s="176"/>
    </row>
    <row r="514" spans="1:8" ht="17.25" x14ac:dyDescent="0.2">
      <c r="A514" s="174">
        <f t="shared" si="7"/>
        <v>0</v>
      </c>
      <c r="B514" s="176"/>
      <c r="C514" s="176"/>
      <c r="D514" s="176"/>
      <c r="E514" s="176"/>
      <c r="F514" s="176"/>
      <c r="G514" s="176"/>
      <c r="H514" s="176"/>
    </row>
    <row r="515" spans="1:8" ht="17.25" x14ac:dyDescent="0.2">
      <c r="A515" s="174">
        <f t="shared" si="7"/>
        <v>0</v>
      </c>
      <c r="B515" s="176"/>
      <c r="C515" s="176"/>
      <c r="D515" s="176"/>
      <c r="E515" s="176"/>
      <c r="F515" s="176"/>
      <c r="G515" s="176"/>
      <c r="H515" s="176"/>
    </row>
    <row r="516" spans="1:8" ht="17.25" x14ac:dyDescent="0.2">
      <c r="A516" s="174">
        <f t="shared" ref="A516:A579" si="8">WEEKNUM(B516)</f>
        <v>0</v>
      </c>
      <c r="B516" s="176"/>
      <c r="C516" s="176"/>
      <c r="D516" s="176"/>
      <c r="E516" s="176"/>
      <c r="F516" s="176"/>
      <c r="G516" s="176"/>
      <c r="H516" s="176"/>
    </row>
    <row r="517" spans="1:8" ht="17.25" x14ac:dyDescent="0.2">
      <c r="A517" s="174">
        <f t="shared" si="8"/>
        <v>0</v>
      </c>
      <c r="B517" s="176"/>
      <c r="C517" s="176"/>
      <c r="D517" s="176"/>
      <c r="E517" s="176"/>
      <c r="F517" s="176"/>
      <c r="G517" s="176"/>
      <c r="H517" s="176"/>
    </row>
    <row r="518" spans="1:8" ht="17.25" x14ac:dyDescent="0.2">
      <c r="A518" s="174">
        <f t="shared" si="8"/>
        <v>0</v>
      </c>
      <c r="B518" s="176"/>
      <c r="C518" s="176"/>
      <c r="D518" s="176"/>
      <c r="E518" s="176"/>
      <c r="F518" s="176"/>
      <c r="G518" s="176"/>
      <c r="H518" s="176"/>
    </row>
    <row r="519" spans="1:8" ht="17.25" x14ac:dyDescent="0.2">
      <c r="A519" s="174">
        <f t="shared" si="8"/>
        <v>0</v>
      </c>
      <c r="B519" s="176"/>
      <c r="C519" s="176"/>
      <c r="D519" s="176"/>
      <c r="E519" s="176"/>
      <c r="F519" s="176"/>
      <c r="G519" s="176"/>
      <c r="H519" s="176"/>
    </row>
    <row r="520" spans="1:8" ht="17.25" x14ac:dyDescent="0.2">
      <c r="A520" s="174">
        <f t="shared" si="8"/>
        <v>0</v>
      </c>
      <c r="B520" s="176"/>
      <c r="C520" s="176"/>
      <c r="D520" s="176"/>
      <c r="E520" s="176"/>
      <c r="F520" s="176"/>
      <c r="G520" s="176"/>
      <c r="H520" s="176"/>
    </row>
    <row r="521" spans="1:8" ht="17.25" x14ac:dyDescent="0.2">
      <c r="A521" s="174">
        <f t="shared" si="8"/>
        <v>0</v>
      </c>
      <c r="B521" s="176"/>
      <c r="C521" s="176"/>
      <c r="D521" s="176"/>
      <c r="E521" s="176"/>
      <c r="F521" s="176"/>
      <c r="G521" s="176"/>
      <c r="H521" s="176"/>
    </row>
    <row r="522" spans="1:8" ht="17.25" x14ac:dyDescent="0.2">
      <c r="A522" s="174">
        <f t="shared" si="8"/>
        <v>0</v>
      </c>
      <c r="B522" s="176"/>
      <c r="C522" s="176"/>
      <c r="D522" s="176"/>
      <c r="E522" s="176"/>
      <c r="F522" s="176"/>
      <c r="G522" s="176"/>
      <c r="H522" s="176"/>
    </row>
    <row r="523" spans="1:8" ht="17.25" x14ac:dyDescent="0.2">
      <c r="A523" s="174">
        <f t="shared" si="8"/>
        <v>0</v>
      </c>
      <c r="B523" s="176"/>
      <c r="C523" s="176"/>
      <c r="D523" s="176"/>
      <c r="E523" s="176"/>
      <c r="F523" s="176"/>
      <c r="G523" s="176"/>
      <c r="H523" s="176"/>
    </row>
    <row r="524" spans="1:8" ht="17.25" x14ac:dyDescent="0.2">
      <c r="A524" s="174">
        <f t="shared" si="8"/>
        <v>0</v>
      </c>
      <c r="B524" s="176"/>
      <c r="C524" s="176"/>
      <c r="D524" s="176"/>
      <c r="E524" s="176"/>
      <c r="F524" s="176"/>
      <c r="G524" s="176"/>
      <c r="H524" s="176"/>
    </row>
    <row r="525" spans="1:8" ht="17.25" x14ac:dyDescent="0.2">
      <c r="A525" s="174">
        <f t="shared" si="8"/>
        <v>0</v>
      </c>
      <c r="B525" s="176"/>
      <c r="C525" s="176"/>
      <c r="D525" s="176"/>
      <c r="E525" s="176"/>
      <c r="F525" s="176"/>
      <c r="G525" s="176"/>
      <c r="H525" s="176"/>
    </row>
    <row r="526" spans="1:8" ht="17.25" x14ac:dyDescent="0.2">
      <c r="A526" s="174">
        <f t="shared" si="8"/>
        <v>0</v>
      </c>
      <c r="B526" s="176"/>
      <c r="C526" s="176"/>
      <c r="D526" s="176"/>
      <c r="E526" s="176"/>
      <c r="F526" s="176"/>
      <c r="G526" s="176"/>
      <c r="H526" s="176"/>
    </row>
    <row r="527" spans="1:8" ht="17.25" x14ac:dyDescent="0.2">
      <c r="A527" s="174">
        <f t="shared" si="8"/>
        <v>0</v>
      </c>
      <c r="B527" s="176"/>
      <c r="C527" s="176"/>
      <c r="D527" s="176"/>
      <c r="E527" s="176"/>
      <c r="F527" s="176"/>
      <c r="G527" s="176"/>
      <c r="H527" s="176"/>
    </row>
    <row r="528" spans="1:8" ht="17.25" x14ac:dyDescent="0.2">
      <c r="A528" s="174">
        <f t="shared" si="8"/>
        <v>0</v>
      </c>
      <c r="B528" s="176"/>
      <c r="C528" s="176"/>
      <c r="D528" s="176"/>
      <c r="E528" s="176"/>
      <c r="F528" s="176"/>
      <c r="G528" s="176"/>
      <c r="H528" s="176"/>
    </row>
    <row r="529" spans="1:8" ht="17.25" x14ac:dyDescent="0.2">
      <c r="A529" s="174">
        <f t="shared" si="8"/>
        <v>0</v>
      </c>
      <c r="B529" s="176"/>
      <c r="C529" s="176"/>
      <c r="D529" s="176"/>
      <c r="E529" s="176"/>
      <c r="F529" s="176"/>
      <c r="G529" s="176"/>
      <c r="H529" s="176"/>
    </row>
    <row r="530" spans="1:8" ht="17.25" x14ac:dyDescent="0.2">
      <c r="A530" s="174">
        <f t="shared" si="8"/>
        <v>0</v>
      </c>
      <c r="B530" s="176"/>
      <c r="C530" s="176"/>
      <c r="D530" s="176"/>
      <c r="E530" s="176"/>
      <c r="F530" s="176"/>
      <c r="G530" s="176"/>
      <c r="H530" s="176"/>
    </row>
    <row r="531" spans="1:8" ht="17.25" x14ac:dyDescent="0.2">
      <c r="A531" s="174">
        <f t="shared" si="8"/>
        <v>0</v>
      </c>
      <c r="B531" s="176"/>
      <c r="C531" s="176"/>
      <c r="D531" s="176"/>
      <c r="E531" s="176"/>
      <c r="F531" s="176"/>
      <c r="G531" s="176"/>
      <c r="H531" s="176"/>
    </row>
    <row r="532" spans="1:8" ht="17.25" x14ac:dyDescent="0.2">
      <c r="A532" s="174">
        <f t="shared" si="8"/>
        <v>0</v>
      </c>
      <c r="B532" s="176"/>
      <c r="C532" s="176"/>
      <c r="D532" s="176"/>
      <c r="E532" s="176"/>
      <c r="F532" s="176"/>
      <c r="G532" s="176"/>
      <c r="H532" s="176"/>
    </row>
    <row r="533" spans="1:8" ht="17.25" x14ac:dyDescent="0.2">
      <c r="A533" s="174">
        <f t="shared" si="8"/>
        <v>0</v>
      </c>
      <c r="B533" s="176"/>
      <c r="C533" s="176"/>
      <c r="D533" s="176"/>
      <c r="E533" s="176"/>
      <c r="F533" s="176"/>
      <c r="G533" s="176"/>
      <c r="H533" s="176"/>
    </row>
    <row r="534" spans="1:8" ht="17.25" x14ac:dyDescent="0.2">
      <c r="A534" s="174">
        <f t="shared" si="8"/>
        <v>0</v>
      </c>
      <c r="B534" s="176"/>
      <c r="C534" s="176"/>
      <c r="D534" s="176"/>
      <c r="E534" s="176"/>
      <c r="F534" s="176"/>
      <c r="G534" s="176"/>
      <c r="H534" s="176"/>
    </row>
    <row r="535" spans="1:8" ht="17.25" x14ac:dyDescent="0.2">
      <c r="A535" s="174">
        <f t="shared" si="8"/>
        <v>0</v>
      </c>
      <c r="B535" s="176"/>
      <c r="C535" s="176"/>
      <c r="D535" s="176"/>
      <c r="E535" s="176"/>
      <c r="F535" s="176"/>
      <c r="G535" s="176"/>
      <c r="H535" s="176"/>
    </row>
    <row r="536" spans="1:8" ht="17.25" x14ac:dyDescent="0.2">
      <c r="A536" s="174">
        <f t="shared" si="8"/>
        <v>0</v>
      </c>
      <c r="B536" s="176"/>
      <c r="C536" s="176"/>
      <c r="D536" s="176"/>
      <c r="E536" s="176"/>
      <c r="F536" s="176"/>
      <c r="G536" s="176"/>
      <c r="H536" s="176"/>
    </row>
    <row r="537" spans="1:8" ht="17.25" x14ac:dyDescent="0.2">
      <c r="A537" s="174">
        <f t="shared" si="8"/>
        <v>0</v>
      </c>
      <c r="B537" s="176"/>
      <c r="C537" s="176"/>
      <c r="D537" s="176"/>
      <c r="E537" s="176"/>
      <c r="F537" s="176"/>
      <c r="G537" s="176"/>
      <c r="H537" s="176"/>
    </row>
    <row r="538" spans="1:8" ht="17.25" x14ac:dyDescent="0.2">
      <c r="A538" s="174">
        <f t="shared" si="8"/>
        <v>0</v>
      </c>
      <c r="B538" s="176"/>
      <c r="C538" s="176"/>
      <c r="D538" s="176"/>
      <c r="E538" s="176"/>
      <c r="F538" s="176"/>
      <c r="G538" s="176"/>
      <c r="H538" s="176"/>
    </row>
    <row r="539" spans="1:8" ht="17.25" x14ac:dyDescent="0.2">
      <c r="A539" s="174">
        <f t="shared" si="8"/>
        <v>0</v>
      </c>
      <c r="B539" s="176"/>
      <c r="C539" s="176"/>
      <c r="D539" s="176"/>
      <c r="E539" s="176"/>
      <c r="F539" s="176"/>
      <c r="G539" s="176"/>
      <c r="H539" s="176"/>
    </row>
    <row r="540" spans="1:8" ht="17.25" x14ac:dyDescent="0.2">
      <c r="A540" s="174">
        <f t="shared" si="8"/>
        <v>0</v>
      </c>
      <c r="B540" s="176"/>
      <c r="C540" s="176"/>
      <c r="D540" s="176"/>
      <c r="E540" s="176"/>
      <c r="F540" s="176"/>
      <c r="G540" s="176"/>
      <c r="H540" s="176"/>
    </row>
    <row r="541" spans="1:8" ht="17.25" x14ac:dyDescent="0.2">
      <c r="A541" s="174">
        <f t="shared" si="8"/>
        <v>0</v>
      </c>
      <c r="B541" s="176"/>
      <c r="C541" s="176"/>
      <c r="D541" s="176"/>
      <c r="E541" s="176"/>
      <c r="F541" s="176"/>
      <c r="G541" s="176"/>
      <c r="H541" s="176"/>
    </row>
    <row r="542" spans="1:8" ht="17.25" x14ac:dyDescent="0.2">
      <c r="A542" s="174">
        <f t="shared" si="8"/>
        <v>0</v>
      </c>
      <c r="B542" s="176"/>
      <c r="C542" s="176"/>
      <c r="D542" s="176"/>
      <c r="E542" s="176"/>
      <c r="F542" s="176"/>
      <c r="G542" s="176"/>
      <c r="H542" s="176"/>
    </row>
    <row r="543" spans="1:8" ht="17.25" x14ac:dyDescent="0.2">
      <c r="A543" s="174">
        <f t="shared" si="8"/>
        <v>0</v>
      </c>
      <c r="B543" s="176"/>
      <c r="C543" s="176"/>
      <c r="D543" s="176"/>
      <c r="E543" s="176"/>
      <c r="F543" s="176"/>
      <c r="G543" s="176"/>
      <c r="H543" s="176"/>
    </row>
    <row r="544" spans="1:8" ht="17.25" x14ac:dyDescent="0.2">
      <c r="A544" s="174">
        <f t="shared" si="8"/>
        <v>0</v>
      </c>
      <c r="B544" s="176"/>
      <c r="C544" s="176"/>
      <c r="D544" s="176"/>
      <c r="E544" s="176"/>
      <c r="F544" s="176"/>
      <c r="G544" s="176"/>
      <c r="H544" s="176"/>
    </row>
    <row r="545" spans="1:8" ht="17.25" x14ac:dyDescent="0.2">
      <c r="A545" s="174">
        <f t="shared" si="8"/>
        <v>0</v>
      </c>
      <c r="B545" s="176"/>
      <c r="C545" s="176"/>
      <c r="D545" s="176"/>
      <c r="E545" s="176"/>
      <c r="F545" s="176"/>
      <c r="G545" s="176"/>
      <c r="H545" s="176"/>
    </row>
    <row r="546" spans="1:8" ht="17.25" x14ac:dyDescent="0.2">
      <c r="A546" s="174">
        <f t="shared" si="8"/>
        <v>0</v>
      </c>
      <c r="B546" s="176"/>
      <c r="C546" s="176"/>
      <c r="D546" s="176"/>
      <c r="E546" s="176"/>
      <c r="F546" s="176"/>
      <c r="G546" s="176"/>
      <c r="H546" s="176"/>
    </row>
    <row r="547" spans="1:8" ht="17.25" x14ac:dyDescent="0.2">
      <c r="A547" s="174">
        <f t="shared" si="8"/>
        <v>0</v>
      </c>
      <c r="B547" s="176"/>
      <c r="C547" s="176"/>
      <c r="D547" s="176"/>
      <c r="E547" s="176"/>
      <c r="F547" s="176"/>
      <c r="G547" s="176"/>
      <c r="H547" s="176"/>
    </row>
    <row r="548" spans="1:8" ht="17.25" x14ac:dyDescent="0.2">
      <c r="A548" s="174">
        <f t="shared" si="8"/>
        <v>0</v>
      </c>
      <c r="B548" s="176"/>
      <c r="C548" s="176"/>
      <c r="D548" s="176"/>
      <c r="E548" s="176"/>
      <c r="F548" s="176"/>
      <c r="G548" s="176"/>
      <c r="H548" s="176"/>
    </row>
    <row r="549" spans="1:8" ht="17.25" x14ac:dyDescent="0.2">
      <c r="A549" s="174">
        <f t="shared" si="8"/>
        <v>0</v>
      </c>
      <c r="B549" s="176"/>
      <c r="C549" s="176"/>
      <c r="D549" s="176"/>
      <c r="E549" s="176"/>
      <c r="F549" s="176"/>
      <c r="G549" s="176"/>
      <c r="H549" s="176"/>
    </row>
    <row r="550" spans="1:8" ht="17.25" x14ac:dyDescent="0.2">
      <c r="A550" s="174">
        <f t="shared" si="8"/>
        <v>0</v>
      </c>
      <c r="B550" s="176"/>
      <c r="C550" s="176"/>
      <c r="D550" s="176"/>
      <c r="E550" s="176"/>
      <c r="F550" s="176"/>
      <c r="G550" s="176"/>
      <c r="H550" s="176"/>
    </row>
    <row r="551" spans="1:8" ht="17.25" x14ac:dyDescent="0.2">
      <c r="A551" s="174">
        <f t="shared" si="8"/>
        <v>0</v>
      </c>
      <c r="B551" s="176"/>
      <c r="C551" s="176"/>
      <c r="D551" s="176"/>
      <c r="E551" s="176"/>
      <c r="F551" s="176"/>
      <c r="G551" s="176"/>
      <c r="H551" s="176"/>
    </row>
    <row r="552" spans="1:8" ht="17.25" x14ac:dyDescent="0.2">
      <c r="A552" s="174">
        <f t="shared" si="8"/>
        <v>0</v>
      </c>
      <c r="B552" s="176"/>
      <c r="C552" s="176"/>
      <c r="D552" s="176"/>
      <c r="E552" s="176"/>
      <c r="F552" s="176"/>
      <c r="G552" s="176"/>
      <c r="H552" s="176"/>
    </row>
    <row r="553" spans="1:8" ht="17.25" x14ac:dyDescent="0.2">
      <c r="A553" s="174">
        <f t="shared" si="8"/>
        <v>0</v>
      </c>
      <c r="B553" s="176"/>
      <c r="C553" s="176"/>
      <c r="D553" s="176"/>
      <c r="E553" s="176"/>
      <c r="F553" s="176"/>
      <c r="G553" s="176"/>
      <c r="H553" s="176"/>
    </row>
    <row r="554" spans="1:8" ht="17.25" x14ac:dyDescent="0.2">
      <c r="A554" s="174">
        <f t="shared" si="8"/>
        <v>0</v>
      </c>
      <c r="B554" s="176"/>
      <c r="C554" s="176"/>
      <c r="D554" s="176"/>
      <c r="E554" s="176"/>
      <c r="F554" s="176"/>
      <c r="G554" s="176"/>
      <c r="H554" s="176"/>
    </row>
    <row r="555" spans="1:8" ht="17.25" x14ac:dyDescent="0.2">
      <c r="A555" s="174">
        <f t="shared" si="8"/>
        <v>0</v>
      </c>
      <c r="B555" s="176"/>
      <c r="C555" s="176"/>
      <c r="D555" s="176"/>
      <c r="E555" s="176"/>
      <c r="F555" s="176"/>
      <c r="G555" s="176"/>
      <c r="H555" s="176"/>
    </row>
    <row r="556" spans="1:8" ht="17.25" x14ac:dyDescent="0.2">
      <c r="A556" s="174">
        <f t="shared" si="8"/>
        <v>0</v>
      </c>
      <c r="B556" s="176"/>
      <c r="C556" s="176"/>
      <c r="D556" s="176"/>
      <c r="E556" s="176"/>
      <c r="F556" s="176"/>
      <c r="G556" s="176"/>
      <c r="H556" s="176"/>
    </row>
    <row r="557" spans="1:8" ht="17.25" x14ac:dyDescent="0.2">
      <c r="A557" s="174">
        <f t="shared" si="8"/>
        <v>0</v>
      </c>
      <c r="B557" s="176"/>
      <c r="C557" s="176"/>
      <c r="D557" s="176"/>
      <c r="E557" s="176"/>
      <c r="F557" s="176"/>
      <c r="G557" s="176"/>
      <c r="H557" s="176"/>
    </row>
    <row r="558" spans="1:8" ht="17.25" x14ac:dyDescent="0.2">
      <c r="A558" s="174">
        <f t="shared" si="8"/>
        <v>0</v>
      </c>
      <c r="B558" s="176"/>
      <c r="C558" s="176"/>
      <c r="D558" s="176"/>
      <c r="E558" s="176"/>
      <c r="F558" s="176"/>
      <c r="G558" s="176"/>
      <c r="H558" s="176"/>
    </row>
    <row r="559" spans="1:8" ht="17.25" x14ac:dyDescent="0.2">
      <c r="A559" s="174">
        <f t="shared" si="8"/>
        <v>0</v>
      </c>
      <c r="B559" s="176"/>
      <c r="C559" s="176"/>
      <c r="D559" s="176"/>
      <c r="E559" s="176"/>
      <c r="F559" s="176"/>
      <c r="G559" s="176"/>
      <c r="H559" s="176"/>
    </row>
    <row r="560" spans="1:8" ht="17.25" x14ac:dyDescent="0.2">
      <c r="A560" s="174">
        <f t="shared" si="8"/>
        <v>0</v>
      </c>
      <c r="B560" s="176"/>
      <c r="C560" s="176"/>
      <c r="D560" s="176"/>
      <c r="E560" s="176"/>
      <c r="F560" s="176"/>
      <c r="G560" s="176"/>
      <c r="H560" s="176"/>
    </row>
    <row r="561" spans="1:8" ht="17.25" x14ac:dyDescent="0.2">
      <c r="A561" s="174">
        <f t="shared" si="8"/>
        <v>0</v>
      </c>
      <c r="B561" s="176"/>
      <c r="C561" s="176"/>
      <c r="D561" s="176"/>
      <c r="E561" s="176"/>
      <c r="F561" s="176"/>
      <c r="G561" s="176"/>
      <c r="H561" s="176"/>
    </row>
    <row r="562" spans="1:8" ht="17.25" x14ac:dyDescent="0.2">
      <c r="A562" s="174">
        <f t="shared" si="8"/>
        <v>0</v>
      </c>
      <c r="B562" s="176"/>
      <c r="C562" s="176"/>
      <c r="D562" s="176"/>
      <c r="E562" s="176"/>
      <c r="F562" s="176"/>
      <c r="G562" s="176"/>
      <c r="H562" s="176"/>
    </row>
    <row r="563" spans="1:8" ht="17.25" x14ac:dyDescent="0.2">
      <c r="A563" s="174">
        <f t="shared" si="8"/>
        <v>0</v>
      </c>
      <c r="B563" s="176"/>
      <c r="C563" s="176"/>
      <c r="D563" s="176"/>
      <c r="E563" s="176"/>
      <c r="F563" s="176"/>
      <c r="G563" s="176"/>
      <c r="H563" s="176"/>
    </row>
    <row r="564" spans="1:8" ht="17.25" x14ac:dyDescent="0.2">
      <c r="A564" s="174">
        <f t="shared" si="8"/>
        <v>0</v>
      </c>
      <c r="B564" s="176"/>
      <c r="C564" s="176"/>
      <c r="D564" s="176"/>
      <c r="E564" s="176"/>
      <c r="F564" s="176"/>
      <c r="G564" s="176"/>
      <c r="H564" s="176"/>
    </row>
    <row r="565" spans="1:8" ht="17.25" x14ac:dyDescent="0.2">
      <c r="A565" s="174">
        <f t="shared" si="8"/>
        <v>0</v>
      </c>
      <c r="B565" s="176"/>
      <c r="C565" s="176"/>
      <c r="D565" s="176"/>
      <c r="E565" s="176"/>
      <c r="F565" s="176"/>
      <c r="G565" s="176"/>
      <c r="H565" s="176"/>
    </row>
    <row r="566" spans="1:8" ht="17.25" x14ac:dyDescent="0.2">
      <c r="A566" s="174">
        <f t="shared" si="8"/>
        <v>0</v>
      </c>
      <c r="B566" s="176"/>
      <c r="C566" s="176"/>
      <c r="D566" s="176"/>
      <c r="E566" s="176"/>
      <c r="F566" s="176"/>
      <c r="G566" s="176"/>
      <c r="H566" s="176"/>
    </row>
    <row r="567" spans="1:8" ht="17.25" x14ac:dyDescent="0.2">
      <c r="A567" s="174">
        <f t="shared" si="8"/>
        <v>0</v>
      </c>
      <c r="B567" s="176"/>
      <c r="C567" s="176"/>
      <c r="D567" s="176"/>
      <c r="E567" s="176"/>
      <c r="F567" s="176"/>
      <c r="G567" s="176"/>
      <c r="H567" s="176"/>
    </row>
    <row r="568" spans="1:8" ht="17.25" x14ac:dyDescent="0.2">
      <c r="A568" s="174">
        <f t="shared" si="8"/>
        <v>0</v>
      </c>
      <c r="B568" s="176"/>
      <c r="C568" s="176"/>
      <c r="D568" s="176"/>
      <c r="E568" s="176"/>
      <c r="F568" s="176"/>
      <c r="G568" s="176"/>
      <c r="H568" s="176"/>
    </row>
    <row r="569" spans="1:8" ht="17.25" x14ac:dyDescent="0.2">
      <c r="A569" s="174">
        <f t="shared" si="8"/>
        <v>0</v>
      </c>
      <c r="B569" s="176"/>
      <c r="C569" s="176"/>
      <c r="D569" s="176"/>
      <c r="E569" s="176"/>
      <c r="F569" s="176"/>
      <c r="G569" s="176"/>
      <c r="H569" s="176"/>
    </row>
    <row r="570" spans="1:8" ht="17.25" x14ac:dyDescent="0.2">
      <c r="A570" s="174">
        <f t="shared" si="8"/>
        <v>0</v>
      </c>
      <c r="B570" s="176"/>
      <c r="C570" s="176"/>
      <c r="D570" s="176"/>
      <c r="E570" s="176"/>
      <c r="F570" s="176"/>
      <c r="G570" s="176"/>
      <c r="H570" s="176"/>
    </row>
    <row r="571" spans="1:8" ht="17.25" x14ac:dyDescent="0.2">
      <c r="A571" s="174">
        <f t="shared" si="8"/>
        <v>0</v>
      </c>
      <c r="B571" s="176"/>
      <c r="C571" s="176"/>
      <c r="D571" s="176"/>
      <c r="E571" s="176"/>
      <c r="F571" s="176"/>
      <c r="G571" s="176"/>
      <c r="H571" s="176"/>
    </row>
    <row r="572" spans="1:8" ht="17.25" x14ac:dyDescent="0.2">
      <c r="A572" s="178">
        <f t="shared" si="8"/>
        <v>0</v>
      </c>
      <c r="B572" s="176"/>
      <c r="C572" s="176"/>
      <c r="D572" s="176"/>
      <c r="E572" s="176"/>
      <c r="F572" s="176"/>
      <c r="G572" s="176"/>
      <c r="H572" s="176"/>
    </row>
    <row r="573" spans="1:8" ht="17.25" x14ac:dyDescent="0.2">
      <c r="A573" s="178">
        <f t="shared" si="8"/>
        <v>0</v>
      </c>
      <c r="B573" s="176"/>
      <c r="C573" s="176"/>
      <c r="D573" s="176"/>
      <c r="E573" s="176"/>
      <c r="F573" s="176"/>
      <c r="G573" s="176"/>
      <c r="H573" s="176"/>
    </row>
    <row r="574" spans="1:8" ht="17.25" x14ac:dyDescent="0.2">
      <c r="A574" s="174">
        <f t="shared" si="8"/>
        <v>0</v>
      </c>
      <c r="B574" s="176"/>
      <c r="C574" s="176"/>
      <c r="D574" s="176"/>
      <c r="E574" s="176"/>
      <c r="F574" s="176"/>
      <c r="G574" s="176"/>
      <c r="H574" s="176"/>
    </row>
    <row r="575" spans="1:8" ht="17.25" x14ac:dyDescent="0.2">
      <c r="A575" s="174">
        <f t="shared" si="8"/>
        <v>0</v>
      </c>
      <c r="B575" s="176"/>
      <c r="C575" s="176"/>
      <c r="D575" s="176"/>
      <c r="E575" s="176"/>
      <c r="F575" s="176"/>
      <c r="G575" s="176"/>
      <c r="H575" s="176"/>
    </row>
    <row r="576" spans="1:8" ht="17.25" x14ac:dyDescent="0.2">
      <c r="A576" s="174">
        <f t="shared" si="8"/>
        <v>0</v>
      </c>
      <c r="B576" s="176"/>
      <c r="C576" s="176"/>
      <c r="D576" s="176"/>
      <c r="E576" s="176"/>
      <c r="F576" s="176"/>
      <c r="G576" s="176"/>
      <c r="H576" s="176"/>
    </row>
    <row r="577" spans="1:8" ht="17.25" x14ac:dyDescent="0.2">
      <c r="A577" s="174">
        <f t="shared" si="8"/>
        <v>0</v>
      </c>
      <c r="B577" s="176"/>
      <c r="C577" s="176"/>
      <c r="D577" s="176"/>
      <c r="E577" s="176"/>
      <c r="F577" s="176"/>
      <c r="G577" s="176"/>
      <c r="H577" s="176"/>
    </row>
    <row r="578" spans="1:8" ht="17.25" x14ac:dyDescent="0.2">
      <c r="A578" s="174">
        <f t="shared" si="8"/>
        <v>0</v>
      </c>
      <c r="B578" s="176"/>
      <c r="C578" s="176"/>
      <c r="D578" s="176"/>
      <c r="E578" s="176"/>
      <c r="F578" s="176"/>
      <c r="G578" s="176"/>
      <c r="H578" s="176"/>
    </row>
    <row r="579" spans="1:8" ht="17.25" x14ac:dyDescent="0.2">
      <c r="A579" s="174">
        <f t="shared" si="8"/>
        <v>0</v>
      </c>
      <c r="B579" s="176"/>
      <c r="C579" s="176"/>
      <c r="D579" s="176"/>
      <c r="E579" s="176"/>
      <c r="F579" s="176"/>
      <c r="G579" s="176"/>
      <c r="H579" s="176"/>
    </row>
    <row r="580" spans="1:8" ht="17.25" x14ac:dyDescent="0.2">
      <c r="A580" s="174">
        <f t="shared" ref="A580:A643" si="9">WEEKNUM(B580)</f>
        <v>0</v>
      </c>
      <c r="B580" s="176"/>
      <c r="C580" s="176"/>
      <c r="D580" s="176"/>
      <c r="E580" s="176"/>
      <c r="F580" s="176"/>
      <c r="G580" s="176"/>
      <c r="H580" s="176"/>
    </row>
    <row r="581" spans="1:8" ht="17.25" x14ac:dyDescent="0.2">
      <c r="A581" s="174">
        <f t="shared" si="9"/>
        <v>0</v>
      </c>
      <c r="B581" s="176"/>
      <c r="C581" s="176"/>
      <c r="D581" s="176"/>
      <c r="E581" s="176"/>
      <c r="F581" s="176"/>
      <c r="G581" s="176"/>
      <c r="H581" s="176"/>
    </row>
    <row r="582" spans="1:8" ht="17.25" x14ac:dyDescent="0.2">
      <c r="A582" s="174">
        <f t="shared" si="9"/>
        <v>0</v>
      </c>
      <c r="B582" s="176"/>
      <c r="C582" s="176"/>
      <c r="D582" s="176"/>
      <c r="E582" s="176"/>
      <c r="F582" s="176"/>
      <c r="G582" s="176"/>
      <c r="H582" s="176"/>
    </row>
    <row r="583" spans="1:8" ht="17.25" x14ac:dyDescent="0.2">
      <c r="A583" s="174">
        <f t="shared" si="9"/>
        <v>0</v>
      </c>
      <c r="B583" s="176"/>
      <c r="C583" s="176"/>
      <c r="D583" s="176"/>
      <c r="E583" s="176"/>
      <c r="F583" s="176"/>
      <c r="G583" s="176"/>
      <c r="H583" s="176"/>
    </row>
    <row r="584" spans="1:8" ht="17.25" x14ac:dyDescent="0.2">
      <c r="A584" s="174">
        <f t="shared" si="9"/>
        <v>0</v>
      </c>
      <c r="B584" s="176"/>
      <c r="C584" s="176"/>
      <c r="D584" s="176"/>
      <c r="E584" s="176"/>
      <c r="F584" s="176"/>
      <c r="G584" s="176"/>
      <c r="H584" s="176"/>
    </row>
    <row r="585" spans="1:8" ht="17.25" x14ac:dyDescent="0.2">
      <c r="A585" s="174">
        <f t="shared" si="9"/>
        <v>0</v>
      </c>
      <c r="B585" s="176"/>
      <c r="C585" s="176"/>
      <c r="D585" s="176"/>
      <c r="E585" s="176"/>
      <c r="F585" s="176"/>
      <c r="G585" s="176"/>
      <c r="H585" s="176"/>
    </row>
    <row r="586" spans="1:8" ht="17.25" x14ac:dyDescent="0.2">
      <c r="A586" s="174">
        <f t="shared" si="9"/>
        <v>0</v>
      </c>
      <c r="B586" s="176"/>
      <c r="C586" s="176"/>
      <c r="D586" s="176"/>
      <c r="E586" s="176"/>
      <c r="F586" s="176"/>
      <c r="G586" s="176"/>
      <c r="H586" s="176"/>
    </row>
    <row r="587" spans="1:8" ht="17.25" x14ac:dyDescent="0.2">
      <c r="A587" s="174">
        <f t="shared" si="9"/>
        <v>0</v>
      </c>
      <c r="B587" s="176"/>
      <c r="C587" s="176"/>
      <c r="D587" s="176"/>
      <c r="E587" s="176"/>
      <c r="F587" s="176"/>
      <c r="G587" s="176"/>
      <c r="H587" s="176"/>
    </row>
    <row r="588" spans="1:8" ht="17.25" x14ac:dyDescent="0.2">
      <c r="A588" s="174">
        <f t="shared" si="9"/>
        <v>0</v>
      </c>
      <c r="B588" s="176"/>
      <c r="C588" s="176"/>
      <c r="D588" s="176"/>
      <c r="E588" s="176"/>
      <c r="F588" s="176"/>
      <c r="G588" s="176"/>
      <c r="H588" s="176"/>
    </row>
    <row r="589" spans="1:8" ht="17.25" x14ac:dyDescent="0.2">
      <c r="A589" s="174">
        <f t="shared" si="9"/>
        <v>0</v>
      </c>
      <c r="B589" s="176"/>
      <c r="C589" s="176"/>
      <c r="D589" s="176"/>
      <c r="E589" s="176"/>
      <c r="F589" s="176"/>
      <c r="G589" s="176"/>
      <c r="H589" s="176"/>
    </row>
    <row r="590" spans="1:8" ht="17.25" x14ac:dyDescent="0.2">
      <c r="A590" s="174">
        <f t="shared" si="9"/>
        <v>0</v>
      </c>
      <c r="B590" s="176"/>
      <c r="C590" s="176"/>
      <c r="D590" s="176"/>
      <c r="E590" s="176"/>
      <c r="F590" s="176"/>
      <c r="G590" s="176"/>
      <c r="H590" s="176"/>
    </row>
    <row r="591" spans="1:8" ht="17.25" x14ac:dyDescent="0.2">
      <c r="A591" s="174">
        <f t="shared" si="9"/>
        <v>0</v>
      </c>
      <c r="B591" s="176"/>
      <c r="C591" s="176"/>
      <c r="D591" s="176"/>
      <c r="E591" s="176"/>
      <c r="F591" s="176"/>
      <c r="G591" s="176"/>
      <c r="H591" s="176"/>
    </row>
    <row r="592" spans="1:8" ht="17.25" x14ac:dyDescent="0.2">
      <c r="A592" s="174">
        <f t="shared" si="9"/>
        <v>0</v>
      </c>
      <c r="B592" s="176"/>
      <c r="C592" s="176"/>
      <c r="D592" s="176"/>
      <c r="E592" s="176"/>
      <c r="F592" s="176"/>
      <c r="G592" s="176"/>
      <c r="H592" s="176"/>
    </row>
    <row r="593" spans="1:8" ht="17.25" x14ac:dyDescent="0.2">
      <c r="A593" s="174">
        <f t="shared" si="9"/>
        <v>0</v>
      </c>
      <c r="B593" s="176"/>
      <c r="C593" s="176"/>
      <c r="D593" s="176"/>
      <c r="E593" s="176"/>
      <c r="F593" s="176"/>
      <c r="G593" s="176"/>
      <c r="H593" s="176"/>
    </row>
    <row r="594" spans="1:8" ht="17.25" x14ac:dyDescent="0.2">
      <c r="A594" s="174">
        <f t="shared" si="9"/>
        <v>0</v>
      </c>
      <c r="B594" s="176"/>
      <c r="C594" s="176"/>
      <c r="D594" s="176"/>
      <c r="E594" s="176"/>
      <c r="F594" s="176"/>
      <c r="G594" s="176"/>
      <c r="H594" s="176"/>
    </row>
    <row r="595" spans="1:8" ht="17.25" x14ac:dyDescent="0.2">
      <c r="A595" s="174">
        <f t="shared" si="9"/>
        <v>0</v>
      </c>
      <c r="B595" s="176"/>
      <c r="C595" s="176"/>
      <c r="D595" s="176"/>
      <c r="E595" s="176"/>
      <c r="F595" s="176"/>
      <c r="G595" s="176"/>
      <c r="H595" s="176"/>
    </row>
    <row r="596" spans="1:8" ht="17.25" x14ac:dyDescent="0.2">
      <c r="A596" s="174">
        <f t="shared" si="9"/>
        <v>0</v>
      </c>
      <c r="B596" s="176"/>
      <c r="C596" s="176"/>
      <c r="D596" s="176"/>
      <c r="E596" s="176"/>
      <c r="F596" s="176"/>
      <c r="G596" s="176"/>
      <c r="H596" s="176"/>
    </row>
    <row r="597" spans="1:8" ht="17.25" x14ac:dyDescent="0.2">
      <c r="A597" s="174">
        <f t="shared" si="9"/>
        <v>0</v>
      </c>
      <c r="B597" s="176"/>
      <c r="C597" s="176"/>
      <c r="D597" s="176"/>
      <c r="E597" s="176"/>
      <c r="F597" s="176"/>
      <c r="G597" s="176"/>
      <c r="H597" s="176"/>
    </row>
    <row r="598" spans="1:8" ht="17.25" x14ac:dyDescent="0.2">
      <c r="A598" s="174">
        <f t="shared" si="9"/>
        <v>0</v>
      </c>
      <c r="B598" s="176"/>
      <c r="C598" s="176"/>
      <c r="D598" s="176"/>
      <c r="E598" s="176"/>
      <c r="F598" s="176"/>
      <c r="G598" s="176"/>
      <c r="H598" s="176"/>
    </row>
    <row r="599" spans="1:8" ht="17.25" x14ac:dyDescent="0.2">
      <c r="A599" s="174">
        <f t="shared" si="9"/>
        <v>0</v>
      </c>
      <c r="B599" s="176"/>
      <c r="C599" s="176"/>
      <c r="D599" s="176"/>
      <c r="E599" s="176"/>
      <c r="F599" s="176"/>
      <c r="G599" s="176"/>
      <c r="H599" s="176"/>
    </row>
    <row r="600" spans="1:8" ht="17.25" x14ac:dyDescent="0.2">
      <c r="A600" s="174">
        <f t="shared" si="9"/>
        <v>0</v>
      </c>
      <c r="B600" s="176"/>
      <c r="C600" s="176"/>
      <c r="D600" s="176"/>
      <c r="E600" s="176"/>
      <c r="F600" s="176"/>
      <c r="G600" s="176"/>
      <c r="H600" s="176"/>
    </row>
    <row r="601" spans="1:8" ht="17.25" x14ac:dyDescent="0.2">
      <c r="A601" s="178">
        <f t="shared" si="9"/>
        <v>0</v>
      </c>
      <c r="B601" s="176"/>
      <c r="C601" s="176"/>
      <c r="D601" s="176"/>
      <c r="E601" s="176"/>
      <c r="F601" s="176"/>
      <c r="G601" s="176"/>
      <c r="H601" s="176"/>
    </row>
    <row r="602" spans="1:8" ht="17.25" x14ac:dyDescent="0.2">
      <c r="A602" s="178">
        <f t="shared" si="9"/>
        <v>0</v>
      </c>
      <c r="B602" s="176"/>
      <c r="C602" s="176"/>
      <c r="D602" s="176"/>
      <c r="E602" s="176"/>
      <c r="F602" s="176"/>
      <c r="G602" s="176"/>
      <c r="H602" s="176"/>
    </row>
    <row r="603" spans="1:8" ht="17.25" x14ac:dyDescent="0.2">
      <c r="A603" s="178">
        <f t="shared" si="9"/>
        <v>0</v>
      </c>
      <c r="B603" s="176"/>
      <c r="C603" s="176"/>
      <c r="D603" s="176"/>
      <c r="E603" s="176"/>
      <c r="F603" s="176"/>
      <c r="G603" s="176"/>
      <c r="H603" s="176"/>
    </row>
    <row r="604" spans="1:8" ht="17.25" x14ac:dyDescent="0.2">
      <c r="A604" s="178">
        <f t="shared" si="9"/>
        <v>0</v>
      </c>
      <c r="B604" s="176"/>
      <c r="C604" s="176"/>
      <c r="D604" s="176"/>
      <c r="E604" s="176"/>
      <c r="F604" s="176"/>
      <c r="G604" s="176"/>
      <c r="H604" s="176"/>
    </row>
    <row r="605" spans="1:8" ht="17.25" x14ac:dyDescent="0.2">
      <c r="A605" s="178">
        <f t="shared" si="9"/>
        <v>0</v>
      </c>
      <c r="B605" s="176"/>
      <c r="C605" s="176"/>
      <c r="D605" s="176"/>
      <c r="E605" s="176"/>
      <c r="F605" s="176"/>
      <c r="G605" s="176"/>
      <c r="H605" s="176"/>
    </row>
    <row r="606" spans="1:8" ht="17.25" x14ac:dyDescent="0.2">
      <c r="A606" s="178">
        <f t="shared" si="9"/>
        <v>0</v>
      </c>
      <c r="B606" s="176"/>
      <c r="C606" s="176"/>
      <c r="D606" s="176"/>
      <c r="E606" s="176"/>
      <c r="F606" s="176"/>
      <c r="G606" s="176"/>
      <c r="H606" s="176"/>
    </row>
    <row r="607" spans="1:8" ht="17.25" x14ac:dyDescent="0.2">
      <c r="A607" s="178">
        <f t="shared" si="9"/>
        <v>0</v>
      </c>
      <c r="B607" s="176"/>
      <c r="C607" s="176"/>
      <c r="D607" s="176"/>
      <c r="E607" s="176"/>
      <c r="F607" s="176"/>
      <c r="G607" s="176"/>
      <c r="H607" s="176"/>
    </row>
    <row r="608" spans="1:8" ht="17.25" x14ac:dyDescent="0.2">
      <c r="A608" s="178">
        <f t="shared" si="9"/>
        <v>0</v>
      </c>
      <c r="B608" s="176"/>
      <c r="C608" s="176"/>
      <c r="D608" s="176"/>
      <c r="E608" s="176"/>
      <c r="F608" s="176"/>
      <c r="G608" s="176"/>
      <c r="H608" s="176"/>
    </row>
    <row r="609" spans="1:8" ht="17.25" x14ac:dyDescent="0.2">
      <c r="A609" s="178">
        <f t="shared" si="9"/>
        <v>0</v>
      </c>
      <c r="B609" s="176"/>
      <c r="C609" s="176"/>
      <c r="D609" s="176"/>
      <c r="E609" s="176"/>
      <c r="F609" s="176"/>
      <c r="G609" s="176"/>
      <c r="H609" s="176"/>
    </row>
    <row r="610" spans="1:8" ht="17.25" x14ac:dyDescent="0.2">
      <c r="A610" s="178">
        <f t="shared" si="9"/>
        <v>0</v>
      </c>
      <c r="B610" s="176"/>
      <c r="C610" s="176"/>
      <c r="D610" s="176"/>
      <c r="E610" s="176"/>
      <c r="F610" s="176"/>
      <c r="G610" s="176"/>
      <c r="H610" s="176"/>
    </row>
    <row r="611" spans="1:8" ht="17.25" x14ac:dyDescent="0.2">
      <c r="A611" s="178">
        <f t="shared" si="9"/>
        <v>0</v>
      </c>
      <c r="B611" s="176"/>
      <c r="C611" s="176"/>
      <c r="D611" s="176"/>
      <c r="E611" s="176"/>
      <c r="F611" s="176"/>
      <c r="G611" s="176"/>
      <c r="H611" s="176"/>
    </row>
    <row r="612" spans="1:8" ht="17.25" x14ac:dyDescent="0.2">
      <c r="A612" s="178">
        <f t="shared" si="9"/>
        <v>0</v>
      </c>
      <c r="B612" s="176"/>
      <c r="C612" s="176"/>
      <c r="D612" s="176"/>
      <c r="E612" s="176"/>
      <c r="F612" s="176"/>
      <c r="G612" s="176"/>
      <c r="H612" s="176"/>
    </row>
    <row r="613" spans="1:8" ht="17.25" x14ac:dyDescent="0.2">
      <c r="A613" s="178">
        <f t="shared" si="9"/>
        <v>0</v>
      </c>
      <c r="B613" s="176"/>
      <c r="C613" s="176"/>
      <c r="D613" s="176"/>
      <c r="E613" s="176"/>
      <c r="F613" s="176"/>
      <c r="G613" s="176"/>
      <c r="H613" s="176"/>
    </row>
    <row r="614" spans="1:8" ht="17.25" x14ac:dyDescent="0.2">
      <c r="A614" s="178">
        <f t="shared" si="9"/>
        <v>0</v>
      </c>
      <c r="B614" s="176"/>
      <c r="C614" s="176"/>
      <c r="D614" s="176"/>
      <c r="E614" s="176"/>
      <c r="F614" s="176"/>
      <c r="G614" s="176"/>
      <c r="H614" s="176"/>
    </row>
    <row r="615" spans="1:8" ht="17.25" x14ac:dyDescent="0.2">
      <c r="A615" s="178">
        <f t="shared" si="9"/>
        <v>0</v>
      </c>
      <c r="B615" s="176"/>
      <c r="C615" s="176"/>
      <c r="D615" s="176"/>
      <c r="E615" s="176"/>
      <c r="F615" s="176"/>
      <c r="G615" s="176"/>
      <c r="H615" s="176"/>
    </row>
    <row r="616" spans="1:8" ht="17.25" x14ac:dyDescent="0.2">
      <c r="A616" s="178">
        <f t="shared" si="9"/>
        <v>0</v>
      </c>
      <c r="B616" s="176"/>
      <c r="C616" s="176"/>
      <c r="D616" s="176"/>
      <c r="E616" s="176"/>
      <c r="F616" s="176"/>
      <c r="G616" s="176"/>
      <c r="H616" s="176"/>
    </row>
    <row r="617" spans="1:8" ht="17.25" x14ac:dyDescent="0.2">
      <c r="A617" s="178">
        <f t="shared" si="9"/>
        <v>0</v>
      </c>
      <c r="B617" s="176"/>
      <c r="C617" s="176"/>
      <c r="D617" s="176"/>
      <c r="E617" s="176"/>
      <c r="F617" s="176"/>
      <c r="G617" s="176"/>
      <c r="H617" s="176"/>
    </row>
    <row r="618" spans="1:8" ht="17.25" x14ac:dyDescent="0.2">
      <c r="A618" s="178">
        <f t="shared" si="9"/>
        <v>0</v>
      </c>
      <c r="B618" s="176"/>
      <c r="C618" s="176"/>
      <c r="D618" s="176"/>
      <c r="E618" s="176"/>
      <c r="F618" s="176"/>
      <c r="G618" s="176"/>
      <c r="H618" s="176"/>
    </row>
    <row r="619" spans="1:8" ht="17.25" x14ac:dyDescent="0.2">
      <c r="A619" s="178">
        <f t="shared" si="9"/>
        <v>0</v>
      </c>
      <c r="B619" s="176"/>
      <c r="C619" s="176"/>
      <c r="D619" s="176"/>
      <c r="E619" s="176"/>
      <c r="F619" s="176"/>
      <c r="G619" s="176"/>
      <c r="H619" s="176"/>
    </row>
    <row r="620" spans="1:8" ht="17.25" x14ac:dyDescent="0.2">
      <c r="A620" s="178">
        <f t="shared" si="9"/>
        <v>0</v>
      </c>
      <c r="B620" s="176"/>
      <c r="C620" s="176"/>
      <c r="D620" s="176"/>
      <c r="E620" s="176"/>
      <c r="F620" s="176"/>
      <c r="G620" s="176"/>
      <c r="H620" s="176"/>
    </row>
    <row r="621" spans="1:8" ht="17.25" x14ac:dyDescent="0.2">
      <c r="A621" s="178">
        <f t="shared" si="9"/>
        <v>0</v>
      </c>
      <c r="B621" s="176"/>
      <c r="C621" s="176"/>
      <c r="D621" s="176"/>
      <c r="E621" s="176"/>
      <c r="F621" s="176"/>
      <c r="G621" s="176"/>
      <c r="H621" s="176"/>
    </row>
    <row r="622" spans="1:8" ht="17.25" x14ac:dyDescent="0.2">
      <c r="A622" s="178">
        <f t="shared" si="9"/>
        <v>0</v>
      </c>
      <c r="B622" s="176"/>
      <c r="C622" s="176"/>
      <c r="D622" s="176"/>
      <c r="E622" s="176"/>
      <c r="F622" s="176"/>
      <c r="G622" s="176"/>
      <c r="H622" s="176"/>
    </row>
    <row r="623" spans="1:8" ht="17.25" x14ac:dyDescent="0.2">
      <c r="A623" s="178">
        <f t="shared" si="9"/>
        <v>0</v>
      </c>
      <c r="B623" s="176"/>
      <c r="C623" s="176"/>
      <c r="D623" s="176"/>
      <c r="E623" s="176"/>
      <c r="F623" s="176"/>
      <c r="G623" s="176"/>
      <c r="H623" s="176"/>
    </row>
    <row r="624" spans="1:8" ht="17.25" x14ac:dyDescent="0.2">
      <c r="A624" s="178">
        <f t="shared" si="9"/>
        <v>0</v>
      </c>
      <c r="B624" s="176"/>
      <c r="C624" s="176"/>
      <c r="D624" s="176"/>
      <c r="E624" s="176"/>
      <c r="F624" s="176"/>
      <c r="G624" s="176"/>
      <c r="H624" s="176"/>
    </row>
    <row r="625" spans="1:8" ht="17.25" x14ac:dyDescent="0.2">
      <c r="A625" s="178">
        <f t="shared" si="9"/>
        <v>0</v>
      </c>
      <c r="B625" s="176"/>
      <c r="C625" s="176"/>
      <c r="D625" s="176"/>
      <c r="E625" s="176"/>
      <c r="F625" s="176"/>
      <c r="G625" s="176"/>
      <c r="H625" s="176"/>
    </row>
    <row r="626" spans="1:8" ht="17.25" x14ac:dyDescent="0.2">
      <c r="A626" s="178">
        <f t="shared" si="9"/>
        <v>0</v>
      </c>
      <c r="B626" s="176"/>
      <c r="C626" s="176"/>
      <c r="D626" s="176"/>
      <c r="E626" s="176"/>
      <c r="F626" s="176"/>
      <c r="G626" s="176"/>
      <c r="H626" s="176"/>
    </row>
    <row r="627" spans="1:8" ht="17.25" x14ac:dyDescent="0.2">
      <c r="A627" s="178">
        <f t="shared" si="9"/>
        <v>0</v>
      </c>
      <c r="B627" s="176"/>
      <c r="C627" s="176"/>
      <c r="D627" s="176"/>
      <c r="E627" s="176"/>
      <c r="F627" s="176"/>
      <c r="G627" s="176"/>
      <c r="H627" s="176"/>
    </row>
    <row r="628" spans="1:8" ht="17.25" x14ac:dyDescent="0.2">
      <c r="A628" s="178">
        <f t="shared" si="9"/>
        <v>0</v>
      </c>
      <c r="B628" s="176"/>
      <c r="C628" s="176"/>
      <c r="D628" s="176"/>
      <c r="E628" s="176"/>
      <c r="F628" s="176"/>
      <c r="G628" s="176"/>
      <c r="H628" s="176"/>
    </row>
    <row r="629" spans="1:8" ht="17.25" x14ac:dyDescent="0.2">
      <c r="A629" s="178">
        <f t="shared" si="9"/>
        <v>0</v>
      </c>
      <c r="B629" s="176"/>
      <c r="C629" s="176"/>
      <c r="D629" s="176"/>
      <c r="E629" s="176"/>
      <c r="F629" s="176"/>
      <c r="G629" s="176"/>
      <c r="H629" s="176"/>
    </row>
    <row r="630" spans="1:8" ht="17.25" x14ac:dyDescent="0.2">
      <c r="A630" s="178">
        <f t="shared" si="9"/>
        <v>0</v>
      </c>
      <c r="B630" s="176"/>
      <c r="C630" s="176"/>
      <c r="D630" s="176"/>
      <c r="E630" s="176"/>
      <c r="F630" s="176"/>
      <c r="G630" s="176"/>
      <c r="H630" s="176"/>
    </row>
    <row r="631" spans="1:8" ht="17.25" x14ac:dyDescent="0.2">
      <c r="A631" s="178">
        <f t="shared" si="9"/>
        <v>0</v>
      </c>
      <c r="B631" s="176"/>
      <c r="C631" s="176"/>
      <c r="D631" s="176"/>
      <c r="E631" s="176"/>
      <c r="F631" s="176"/>
      <c r="G631" s="176"/>
      <c r="H631" s="176"/>
    </row>
    <row r="632" spans="1:8" ht="17.25" x14ac:dyDescent="0.2">
      <c r="A632" s="178">
        <f t="shared" si="9"/>
        <v>0</v>
      </c>
      <c r="B632" s="176"/>
      <c r="C632" s="176"/>
      <c r="D632" s="176"/>
      <c r="E632" s="176"/>
      <c r="F632" s="176"/>
      <c r="G632" s="176"/>
      <c r="H632" s="176"/>
    </row>
    <row r="633" spans="1:8" ht="17.25" x14ac:dyDescent="0.2">
      <c r="A633" s="178">
        <f t="shared" si="9"/>
        <v>0</v>
      </c>
      <c r="B633" s="176"/>
      <c r="C633" s="176"/>
      <c r="D633" s="176"/>
      <c r="E633" s="176"/>
      <c r="F633" s="176"/>
      <c r="G633" s="176"/>
      <c r="H633" s="176"/>
    </row>
    <row r="634" spans="1:8" ht="17.25" x14ac:dyDescent="0.2">
      <c r="A634" s="178">
        <f t="shared" si="9"/>
        <v>0</v>
      </c>
      <c r="B634" s="176"/>
      <c r="C634" s="176"/>
      <c r="D634" s="176"/>
      <c r="E634" s="176"/>
      <c r="F634" s="176"/>
      <c r="G634" s="176"/>
      <c r="H634" s="176"/>
    </row>
    <row r="635" spans="1:8" ht="17.25" x14ac:dyDescent="0.2">
      <c r="A635" s="178">
        <f t="shared" si="9"/>
        <v>0</v>
      </c>
      <c r="B635" s="176"/>
      <c r="C635" s="176"/>
      <c r="D635" s="176"/>
      <c r="E635" s="176"/>
      <c r="F635" s="176"/>
      <c r="G635" s="176"/>
      <c r="H635" s="176"/>
    </row>
    <row r="636" spans="1:8" ht="17.25" x14ac:dyDescent="0.2">
      <c r="A636" s="178">
        <f t="shared" si="9"/>
        <v>0</v>
      </c>
      <c r="B636" s="176"/>
      <c r="C636" s="176"/>
      <c r="D636" s="176"/>
      <c r="E636" s="176"/>
      <c r="F636" s="176"/>
      <c r="G636" s="176"/>
      <c r="H636" s="176"/>
    </row>
    <row r="637" spans="1:8" ht="17.25" x14ac:dyDescent="0.2">
      <c r="A637" s="178">
        <f t="shared" si="9"/>
        <v>0</v>
      </c>
      <c r="B637" s="176"/>
      <c r="C637" s="176"/>
      <c r="D637" s="176"/>
      <c r="E637" s="176"/>
      <c r="F637" s="176"/>
      <c r="G637" s="176"/>
      <c r="H637" s="176"/>
    </row>
    <row r="638" spans="1:8" ht="17.25" x14ac:dyDescent="0.2">
      <c r="A638" s="178">
        <f t="shared" si="9"/>
        <v>0</v>
      </c>
      <c r="B638" s="176"/>
      <c r="C638" s="176"/>
      <c r="D638" s="176"/>
      <c r="E638" s="176"/>
      <c r="F638" s="176"/>
      <c r="G638" s="176"/>
      <c r="H638" s="176"/>
    </row>
    <row r="639" spans="1:8" ht="17.25" x14ac:dyDescent="0.2">
      <c r="A639" s="178">
        <f t="shared" si="9"/>
        <v>0</v>
      </c>
      <c r="B639" s="176"/>
      <c r="C639" s="176"/>
      <c r="D639" s="176"/>
      <c r="E639" s="176"/>
      <c r="F639" s="176"/>
      <c r="G639" s="176"/>
      <c r="H639" s="176"/>
    </row>
    <row r="640" spans="1:8" ht="17.25" x14ac:dyDescent="0.2">
      <c r="A640" s="178">
        <f t="shared" si="9"/>
        <v>0</v>
      </c>
      <c r="B640" s="176"/>
      <c r="C640" s="176"/>
      <c r="D640" s="176"/>
      <c r="E640" s="176"/>
      <c r="F640" s="176"/>
      <c r="G640" s="176"/>
      <c r="H640" s="176"/>
    </row>
    <row r="641" spans="1:9" ht="17.25" x14ac:dyDescent="0.2">
      <c r="A641" s="178">
        <f t="shared" si="9"/>
        <v>0</v>
      </c>
      <c r="B641" s="176"/>
      <c r="C641" s="176"/>
      <c r="D641" s="176"/>
      <c r="E641" s="176"/>
      <c r="F641" s="176"/>
      <c r="G641" s="176"/>
      <c r="H641" s="176"/>
    </row>
    <row r="642" spans="1:9" ht="17.25" x14ac:dyDescent="0.2">
      <c r="A642" s="178">
        <f t="shared" si="9"/>
        <v>0</v>
      </c>
      <c r="B642" s="176"/>
      <c r="C642" s="176"/>
      <c r="D642" s="176"/>
      <c r="E642" s="176"/>
      <c r="F642" s="176"/>
      <c r="G642" s="176"/>
      <c r="H642" s="176"/>
    </row>
    <row r="643" spans="1:9" ht="17.25" x14ac:dyDescent="0.2">
      <c r="A643" s="178">
        <f t="shared" si="9"/>
        <v>0</v>
      </c>
      <c r="B643" s="176"/>
      <c r="C643" s="176"/>
      <c r="D643" s="176"/>
      <c r="E643" s="176"/>
      <c r="F643" s="176"/>
      <c r="G643" s="176"/>
      <c r="H643" s="176"/>
    </row>
    <row r="644" spans="1:9" ht="17.25" x14ac:dyDescent="0.2">
      <c r="A644" s="178">
        <f t="shared" ref="A644:A707" si="10">WEEKNUM(B644)</f>
        <v>0</v>
      </c>
      <c r="B644" s="176"/>
      <c r="C644" s="176"/>
      <c r="D644" s="176"/>
      <c r="E644" s="176"/>
      <c r="F644" s="176"/>
      <c r="G644" s="176"/>
      <c r="H644" s="176"/>
    </row>
    <row r="645" spans="1:9" ht="17.25" x14ac:dyDescent="0.2">
      <c r="A645" s="178">
        <f t="shared" si="10"/>
        <v>0</v>
      </c>
      <c r="B645" s="176"/>
      <c r="C645" s="176"/>
      <c r="D645" s="176"/>
      <c r="E645" s="176"/>
      <c r="F645" s="176"/>
      <c r="G645" s="176"/>
      <c r="H645" s="176"/>
    </row>
    <row r="646" spans="1:9" ht="17.25" x14ac:dyDescent="0.2">
      <c r="A646" s="178">
        <f t="shared" si="10"/>
        <v>0</v>
      </c>
      <c r="B646" s="176"/>
      <c r="C646" s="176"/>
      <c r="D646" s="176"/>
      <c r="E646" s="176"/>
      <c r="F646" s="176"/>
      <c r="G646" s="176"/>
      <c r="H646" s="176"/>
    </row>
    <row r="647" spans="1:9" ht="17.25" x14ac:dyDescent="0.2">
      <c r="A647" s="178">
        <f t="shared" si="10"/>
        <v>0</v>
      </c>
      <c r="B647" s="176"/>
      <c r="C647" s="176"/>
      <c r="D647" s="176"/>
      <c r="E647" s="176"/>
      <c r="F647" s="176"/>
      <c r="G647" s="176"/>
      <c r="H647" s="176"/>
    </row>
    <row r="648" spans="1:9" ht="17.25" x14ac:dyDescent="0.2">
      <c r="A648" s="178">
        <f t="shared" si="10"/>
        <v>0</v>
      </c>
      <c r="B648" s="176"/>
      <c r="C648" s="176"/>
      <c r="D648" s="176"/>
      <c r="E648" s="176"/>
      <c r="F648" s="176"/>
      <c r="G648" s="176"/>
      <c r="H648" s="176"/>
    </row>
    <row r="649" spans="1:9" ht="17.25" x14ac:dyDescent="0.2">
      <c r="A649" s="178">
        <f t="shared" si="10"/>
        <v>0</v>
      </c>
      <c r="B649" s="176"/>
      <c r="C649" s="176"/>
      <c r="D649" s="176"/>
      <c r="E649" s="176"/>
      <c r="F649" s="176"/>
      <c r="G649" s="176"/>
      <c r="H649" s="176"/>
    </row>
    <row r="650" spans="1:9" ht="17.25" x14ac:dyDescent="0.2">
      <c r="A650" s="178">
        <f t="shared" si="10"/>
        <v>0</v>
      </c>
      <c r="B650" s="176"/>
      <c r="C650" s="176"/>
      <c r="D650" s="176"/>
      <c r="E650" s="176"/>
      <c r="F650" s="176"/>
      <c r="G650" s="176"/>
      <c r="H650" s="176"/>
      <c r="I650" s="179"/>
    </row>
    <row r="651" spans="1:9" ht="17.25" x14ac:dyDescent="0.2">
      <c r="A651" s="178">
        <f t="shared" si="10"/>
        <v>0</v>
      </c>
      <c r="B651" s="176"/>
      <c r="C651" s="176"/>
      <c r="D651" s="176"/>
      <c r="E651" s="176"/>
      <c r="F651" s="176"/>
      <c r="G651" s="176"/>
      <c r="H651" s="176"/>
    </row>
    <row r="652" spans="1:9" ht="17.25" x14ac:dyDescent="0.2">
      <c r="A652" s="178">
        <f t="shared" si="10"/>
        <v>0</v>
      </c>
      <c r="B652" s="176"/>
      <c r="C652" s="176"/>
      <c r="D652" s="176"/>
      <c r="E652" s="176"/>
      <c r="F652" s="176"/>
      <c r="G652" s="176"/>
      <c r="H652" s="176"/>
    </row>
    <row r="653" spans="1:9" ht="17.25" x14ac:dyDescent="0.2">
      <c r="A653" s="178">
        <f t="shared" si="10"/>
        <v>0</v>
      </c>
      <c r="B653" s="176"/>
      <c r="C653" s="176"/>
      <c r="D653" s="176"/>
      <c r="E653" s="176"/>
      <c r="F653" s="176"/>
      <c r="G653" s="176"/>
      <c r="H653" s="176"/>
    </row>
    <row r="654" spans="1:9" ht="17.25" x14ac:dyDescent="0.2">
      <c r="A654" s="178">
        <f t="shared" si="10"/>
        <v>0</v>
      </c>
      <c r="B654" s="176"/>
      <c r="C654" s="176"/>
      <c r="D654" s="176"/>
      <c r="E654" s="176"/>
      <c r="F654" s="176"/>
      <c r="G654" s="176"/>
      <c r="H654" s="176"/>
    </row>
    <row r="655" spans="1:9" ht="17.25" x14ac:dyDescent="0.2">
      <c r="A655" s="178">
        <f t="shared" si="10"/>
        <v>0</v>
      </c>
      <c r="B655" s="176"/>
      <c r="C655" s="176"/>
      <c r="D655" s="176"/>
      <c r="E655" s="176"/>
      <c r="F655" s="176"/>
      <c r="G655" s="176"/>
      <c r="H655" s="176"/>
    </row>
    <row r="656" spans="1:9" ht="17.25" x14ac:dyDescent="0.2">
      <c r="A656" s="178">
        <f t="shared" si="10"/>
        <v>0</v>
      </c>
      <c r="B656" s="176"/>
      <c r="C656" s="176"/>
      <c r="D656" s="176"/>
      <c r="E656" s="176"/>
      <c r="F656" s="176"/>
      <c r="G656" s="176"/>
      <c r="H656" s="176"/>
    </row>
    <row r="657" spans="1:8" ht="17.25" x14ac:dyDescent="0.2">
      <c r="A657" s="178">
        <f t="shared" si="10"/>
        <v>0</v>
      </c>
      <c r="B657" s="176"/>
      <c r="C657" s="176"/>
      <c r="D657" s="176"/>
      <c r="E657" s="176"/>
      <c r="F657" s="176"/>
      <c r="G657" s="176"/>
      <c r="H657" s="176"/>
    </row>
    <row r="658" spans="1:8" ht="17.25" x14ac:dyDescent="0.2">
      <c r="A658" s="178">
        <f t="shared" si="10"/>
        <v>0</v>
      </c>
      <c r="B658" s="176"/>
      <c r="C658" s="176"/>
      <c r="D658" s="176"/>
      <c r="E658" s="176"/>
      <c r="F658" s="176"/>
      <c r="G658" s="176"/>
      <c r="H658" s="176"/>
    </row>
    <row r="659" spans="1:8" ht="17.25" x14ac:dyDescent="0.2">
      <c r="A659" s="178">
        <f t="shared" si="10"/>
        <v>0</v>
      </c>
      <c r="B659" s="176"/>
      <c r="C659" s="176"/>
      <c r="D659" s="176"/>
      <c r="E659" s="176"/>
      <c r="F659" s="176"/>
      <c r="G659" s="176"/>
      <c r="H659" s="176"/>
    </row>
    <row r="660" spans="1:8" ht="17.25" x14ac:dyDescent="0.2">
      <c r="A660" s="178">
        <f t="shared" si="10"/>
        <v>0</v>
      </c>
      <c r="B660" s="176"/>
      <c r="C660" s="176"/>
      <c r="D660" s="176"/>
      <c r="E660" s="176"/>
      <c r="F660" s="176"/>
      <c r="G660" s="176"/>
      <c r="H660" s="176"/>
    </row>
    <row r="661" spans="1:8" ht="17.25" x14ac:dyDescent="0.2">
      <c r="A661" s="178">
        <f t="shared" si="10"/>
        <v>0</v>
      </c>
      <c r="B661" s="176"/>
      <c r="C661" s="176"/>
      <c r="D661" s="176"/>
      <c r="E661" s="176"/>
      <c r="F661" s="176"/>
      <c r="G661" s="176"/>
      <c r="H661" s="176"/>
    </row>
    <row r="662" spans="1:8" ht="17.25" x14ac:dyDescent="0.2">
      <c r="A662" s="178">
        <f t="shared" si="10"/>
        <v>0</v>
      </c>
      <c r="B662" s="176"/>
      <c r="C662" s="176"/>
      <c r="D662" s="176"/>
      <c r="E662" s="176"/>
      <c r="F662" s="176"/>
      <c r="G662" s="176"/>
      <c r="H662" s="176"/>
    </row>
    <row r="663" spans="1:8" ht="17.25" x14ac:dyDescent="0.2">
      <c r="A663" s="178">
        <f t="shared" si="10"/>
        <v>0</v>
      </c>
      <c r="B663" s="176"/>
      <c r="C663" s="176"/>
      <c r="D663" s="176"/>
      <c r="E663" s="176"/>
      <c r="F663" s="176"/>
      <c r="G663" s="176"/>
      <c r="H663" s="176"/>
    </row>
    <row r="664" spans="1:8" ht="17.25" x14ac:dyDescent="0.2">
      <c r="A664" s="178">
        <f t="shared" si="10"/>
        <v>0</v>
      </c>
      <c r="B664" s="176"/>
      <c r="C664" s="176"/>
      <c r="D664" s="176"/>
      <c r="E664" s="176"/>
      <c r="F664" s="176"/>
      <c r="G664" s="176"/>
      <c r="H664" s="176"/>
    </row>
    <row r="665" spans="1:8" ht="17.25" x14ac:dyDescent="0.2">
      <c r="A665" s="178">
        <f t="shared" si="10"/>
        <v>0</v>
      </c>
      <c r="B665" s="176"/>
      <c r="C665" s="176"/>
      <c r="D665" s="176"/>
      <c r="E665" s="176"/>
      <c r="F665" s="176"/>
      <c r="G665" s="176"/>
      <c r="H665" s="176"/>
    </row>
    <row r="666" spans="1:8" ht="17.25" x14ac:dyDescent="0.2">
      <c r="A666" s="178">
        <f t="shared" si="10"/>
        <v>0</v>
      </c>
      <c r="B666" s="176"/>
      <c r="C666" s="176"/>
      <c r="D666" s="176"/>
      <c r="E666" s="176"/>
      <c r="F666" s="176"/>
      <c r="G666" s="176"/>
      <c r="H666" s="176"/>
    </row>
    <row r="667" spans="1:8" ht="17.25" x14ac:dyDescent="0.2">
      <c r="A667" s="178">
        <f t="shared" si="10"/>
        <v>0</v>
      </c>
      <c r="B667" s="176"/>
      <c r="C667" s="176"/>
      <c r="D667" s="176"/>
      <c r="E667" s="176"/>
      <c r="F667" s="176"/>
      <c r="G667" s="176"/>
      <c r="H667" s="176"/>
    </row>
    <row r="668" spans="1:8" ht="17.25" x14ac:dyDescent="0.2">
      <c r="A668" s="178">
        <f t="shared" si="10"/>
        <v>0</v>
      </c>
      <c r="B668" s="176"/>
      <c r="C668" s="176"/>
      <c r="D668" s="176"/>
      <c r="E668" s="176"/>
      <c r="F668" s="176"/>
      <c r="G668" s="176"/>
      <c r="H668" s="176"/>
    </row>
    <row r="669" spans="1:8" ht="17.25" x14ac:dyDescent="0.2">
      <c r="A669" s="178">
        <f t="shared" si="10"/>
        <v>0</v>
      </c>
      <c r="B669" s="176"/>
      <c r="C669" s="176"/>
      <c r="D669" s="176"/>
      <c r="E669" s="176"/>
      <c r="F669" s="176"/>
      <c r="G669" s="176"/>
      <c r="H669" s="176"/>
    </row>
    <row r="670" spans="1:8" ht="17.25" x14ac:dyDescent="0.2">
      <c r="A670" s="178">
        <f t="shared" si="10"/>
        <v>0</v>
      </c>
      <c r="B670" s="176"/>
      <c r="C670" s="176"/>
      <c r="D670" s="176"/>
      <c r="E670" s="176"/>
      <c r="F670" s="176"/>
      <c r="G670" s="176"/>
      <c r="H670" s="176"/>
    </row>
    <row r="671" spans="1:8" ht="17.25" x14ac:dyDescent="0.2">
      <c r="A671" s="178">
        <f t="shared" si="10"/>
        <v>0</v>
      </c>
      <c r="B671" s="176"/>
      <c r="C671" s="176"/>
      <c r="D671" s="176"/>
      <c r="E671" s="176"/>
      <c r="F671" s="176"/>
      <c r="G671" s="176"/>
      <c r="H671" s="176"/>
    </row>
    <row r="672" spans="1:8" ht="17.25" x14ac:dyDescent="0.2">
      <c r="A672" s="178">
        <f t="shared" si="10"/>
        <v>0</v>
      </c>
      <c r="B672" s="176"/>
      <c r="C672" s="176"/>
      <c r="D672" s="176"/>
      <c r="E672" s="176"/>
      <c r="F672" s="176"/>
      <c r="G672" s="176"/>
      <c r="H672" s="176"/>
    </row>
    <row r="673" spans="1:8" ht="17.25" x14ac:dyDescent="0.2">
      <c r="A673" s="178">
        <f t="shared" si="10"/>
        <v>0</v>
      </c>
      <c r="B673" s="176"/>
      <c r="C673" s="176"/>
      <c r="D673" s="176"/>
      <c r="E673" s="176"/>
      <c r="F673" s="176"/>
      <c r="G673" s="176"/>
      <c r="H673" s="176"/>
    </row>
    <row r="674" spans="1:8" ht="17.25" x14ac:dyDescent="0.2">
      <c r="A674" s="178">
        <f t="shared" si="10"/>
        <v>0</v>
      </c>
      <c r="B674" s="176"/>
      <c r="C674" s="176"/>
      <c r="D674" s="176"/>
      <c r="E674" s="176"/>
      <c r="F674" s="176"/>
      <c r="G674" s="176"/>
      <c r="H674" s="176"/>
    </row>
    <row r="675" spans="1:8" ht="17.25" x14ac:dyDescent="0.2">
      <c r="A675" s="178">
        <f t="shared" si="10"/>
        <v>0</v>
      </c>
      <c r="B675" s="176"/>
      <c r="C675" s="176"/>
      <c r="D675" s="176"/>
      <c r="E675" s="176"/>
      <c r="F675" s="176"/>
      <c r="G675" s="176"/>
      <c r="H675" s="176"/>
    </row>
    <row r="676" spans="1:8" ht="17.25" x14ac:dyDescent="0.2">
      <c r="A676" s="178">
        <f t="shared" si="10"/>
        <v>0</v>
      </c>
      <c r="B676" s="176"/>
      <c r="C676" s="176"/>
      <c r="D676" s="176"/>
      <c r="E676" s="176"/>
      <c r="F676" s="176"/>
      <c r="G676" s="176"/>
      <c r="H676" s="176"/>
    </row>
    <row r="677" spans="1:8" ht="17.25" x14ac:dyDescent="0.2">
      <c r="A677" s="178">
        <f t="shared" si="10"/>
        <v>0</v>
      </c>
      <c r="B677" s="176"/>
      <c r="C677" s="176"/>
      <c r="D677" s="176"/>
      <c r="E677" s="176"/>
      <c r="F677" s="176"/>
      <c r="G677" s="176"/>
      <c r="H677" s="176"/>
    </row>
    <row r="678" spans="1:8" ht="17.25" x14ac:dyDescent="0.2">
      <c r="A678" s="178">
        <f t="shared" si="10"/>
        <v>0</v>
      </c>
      <c r="B678" s="176"/>
      <c r="C678" s="176"/>
      <c r="D678" s="176"/>
      <c r="E678" s="176"/>
      <c r="F678" s="176"/>
      <c r="G678" s="176"/>
      <c r="H678" s="176"/>
    </row>
    <row r="679" spans="1:8" ht="17.25" x14ac:dyDescent="0.2">
      <c r="A679" s="178">
        <f t="shared" si="10"/>
        <v>0</v>
      </c>
      <c r="B679" s="176"/>
      <c r="C679" s="176"/>
      <c r="D679" s="176"/>
      <c r="E679" s="176"/>
      <c r="F679" s="176"/>
      <c r="G679" s="176"/>
      <c r="H679" s="176"/>
    </row>
    <row r="680" spans="1:8" ht="17.25" x14ac:dyDescent="0.2">
      <c r="A680" s="178">
        <f t="shared" si="10"/>
        <v>0</v>
      </c>
      <c r="B680" s="176"/>
      <c r="C680" s="176"/>
      <c r="D680" s="176"/>
      <c r="E680" s="176"/>
      <c r="F680" s="176"/>
      <c r="G680" s="176"/>
      <c r="H680" s="176"/>
    </row>
    <row r="681" spans="1:8" ht="17.25" x14ac:dyDescent="0.2">
      <c r="A681" s="178">
        <f t="shared" si="10"/>
        <v>0</v>
      </c>
      <c r="B681" s="176"/>
      <c r="C681" s="176"/>
      <c r="D681" s="176"/>
      <c r="E681" s="176"/>
      <c r="F681" s="176"/>
      <c r="G681" s="176"/>
      <c r="H681" s="176"/>
    </row>
    <row r="682" spans="1:8" ht="17.25" x14ac:dyDescent="0.2">
      <c r="A682" s="178">
        <f t="shared" si="10"/>
        <v>0</v>
      </c>
      <c r="B682" s="176"/>
      <c r="C682" s="176"/>
      <c r="D682" s="176"/>
      <c r="E682" s="176"/>
      <c r="F682" s="176"/>
      <c r="G682" s="176"/>
      <c r="H682" s="176"/>
    </row>
    <row r="683" spans="1:8" ht="17.25" x14ac:dyDescent="0.2">
      <c r="A683" s="178">
        <f t="shared" si="10"/>
        <v>0</v>
      </c>
      <c r="B683" s="176"/>
      <c r="C683" s="176"/>
      <c r="D683" s="176"/>
      <c r="E683" s="176"/>
      <c r="F683" s="176"/>
      <c r="G683" s="176"/>
      <c r="H683" s="176"/>
    </row>
    <row r="684" spans="1:8" ht="17.25" x14ac:dyDescent="0.2">
      <c r="A684" s="178">
        <f t="shared" si="10"/>
        <v>0</v>
      </c>
      <c r="B684" s="176"/>
      <c r="C684" s="176"/>
      <c r="D684" s="176"/>
      <c r="E684" s="176"/>
      <c r="F684" s="176"/>
      <c r="G684" s="176"/>
      <c r="H684" s="176"/>
    </row>
    <row r="685" spans="1:8" ht="17.25" x14ac:dyDescent="0.2">
      <c r="A685" s="178">
        <f t="shared" si="10"/>
        <v>0</v>
      </c>
      <c r="B685" s="176"/>
      <c r="C685" s="176"/>
      <c r="D685" s="176"/>
      <c r="E685" s="176"/>
      <c r="F685" s="176"/>
      <c r="G685" s="176"/>
      <c r="H685" s="176"/>
    </row>
    <row r="686" spans="1:8" ht="17.25" x14ac:dyDescent="0.2">
      <c r="A686" s="178">
        <f t="shared" si="10"/>
        <v>0</v>
      </c>
      <c r="B686" s="176"/>
      <c r="C686" s="176"/>
      <c r="D686" s="176"/>
      <c r="E686" s="176"/>
      <c r="F686" s="176"/>
      <c r="G686" s="176"/>
      <c r="H686" s="176"/>
    </row>
    <row r="687" spans="1:8" ht="17.25" x14ac:dyDescent="0.2">
      <c r="A687" s="178">
        <f t="shared" si="10"/>
        <v>0</v>
      </c>
      <c r="B687" s="176"/>
      <c r="C687" s="176"/>
      <c r="D687" s="176"/>
      <c r="E687" s="176"/>
      <c r="F687" s="176"/>
      <c r="G687" s="176"/>
      <c r="H687" s="176"/>
    </row>
    <row r="688" spans="1:8" ht="17.25" x14ac:dyDescent="0.2">
      <c r="A688" s="178">
        <f t="shared" si="10"/>
        <v>0</v>
      </c>
      <c r="B688" s="176"/>
      <c r="C688" s="176"/>
      <c r="D688" s="176"/>
      <c r="E688" s="176"/>
      <c r="F688" s="176"/>
      <c r="G688" s="176"/>
      <c r="H688" s="176"/>
    </row>
    <row r="689" spans="1:8" ht="17.25" x14ac:dyDescent="0.2">
      <c r="A689" s="178">
        <f t="shared" si="10"/>
        <v>0</v>
      </c>
      <c r="B689" s="176"/>
      <c r="C689" s="176"/>
      <c r="D689" s="176"/>
      <c r="E689" s="176"/>
      <c r="F689" s="176"/>
      <c r="G689" s="176"/>
      <c r="H689" s="176"/>
    </row>
    <row r="690" spans="1:8" ht="17.25" x14ac:dyDescent="0.2">
      <c r="A690" s="178">
        <f t="shared" si="10"/>
        <v>0</v>
      </c>
      <c r="B690" s="176"/>
      <c r="C690" s="176"/>
      <c r="D690" s="176"/>
      <c r="E690" s="176"/>
      <c r="F690" s="176"/>
      <c r="G690" s="176"/>
      <c r="H690" s="176"/>
    </row>
    <row r="691" spans="1:8" ht="17.25" x14ac:dyDescent="0.2">
      <c r="A691" s="178">
        <f t="shared" si="10"/>
        <v>0</v>
      </c>
      <c r="B691" s="176"/>
      <c r="C691" s="176"/>
      <c r="D691" s="176"/>
      <c r="E691" s="176"/>
      <c r="F691" s="176"/>
      <c r="G691" s="176"/>
      <c r="H691" s="176"/>
    </row>
    <row r="692" spans="1:8" ht="17.25" x14ac:dyDescent="0.2">
      <c r="A692" s="178">
        <f t="shared" si="10"/>
        <v>0</v>
      </c>
      <c r="B692" s="176"/>
      <c r="C692" s="176"/>
      <c r="D692" s="176"/>
      <c r="E692" s="176"/>
      <c r="F692" s="176"/>
      <c r="G692" s="176"/>
      <c r="H692" s="176"/>
    </row>
    <row r="693" spans="1:8" ht="17.25" x14ac:dyDescent="0.2">
      <c r="A693" s="178">
        <f t="shared" si="10"/>
        <v>0</v>
      </c>
      <c r="B693" s="176"/>
      <c r="C693" s="176"/>
      <c r="D693" s="176"/>
      <c r="E693" s="176"/>
      <c r="F693" s="176"/>
      <c r="G693" s="176"/>
      <c r="H693" s="176"/>
    </row>
    <row r="694" spans="1:8" ht="17.25" x14ac:dyDescent="0.2">
      <c r="A694" s="178">
        <f t="shared" si="10"/>
        <v>0</v>
      </c>
      <c r="B694" s="176"/>
      <c r="C694" s="176"/>
      <c r="D694" s="176"/>
      <c r="E694" s="176"/>
      <c r="F694" s="176"/>
      <c r="G694" s="176"/>
      <c r="H694" s="176"/>
    </row>
    <row r="695" spans="1:8" ht="17.25" x14ac:dyDescent="0.2">
      <c r="A695" s="178">
        <f t="shared" si="10"/>
        <v>0</v>
      </c>
      <c r="B695" s="176"/>
      <c r="C695" s="176"/>
      <c r="D695" s="176"/>
      <c r="E695" s="176"/>
      <c r="F695" s="176"/>
      <c r="G695" s="176"/>
      <c r="H695" s="176"/>
    </row>
    <row r="696" spans="1:8" ht="17.25" x14ac:dyDescent="0.2">
      <c r="A696" s="178">
        <f t="shared" si="10"/>
        <v>0</v>
      </c>
      <c r="B696" s="176"/>
      <c r="C696" s="176"/>
      <c r="D696" s="176"/>
      <c r="E696" s="176"/>
      <c r="F696" s="176"/>
      <c r="G696" s="176"/>
      <c r="H696" s="176"/>
    </row>
    <row r="697" spans="1:8" ht="17.25" x14ac:dyDescent="0.2">
      <c r="A697" s="178">
        <f t="shared" si="10"/>
        <v>0</v>
      </c>
      <c r="B697" s="176"/>
      <c r="C697" s="176"/>
      <c r="D697" s="176"/>
      <c r="E697" s="176"/>
      <c r="F697" s="176"/>
      <c r="G697" s="176"/>
      <c r="H697" s="176"/>
    </row>
    <row r="698" spans="1:8" ht="17.25" x14ac:dyDescent="0.2">
      <c r="A698" s="178">
        <f t="shared" si="10"/>
        <v>0</v>
      </c>
      <c r="B698" s="176"/>
      <c r="C698" s="176"/>
      <c r="D698" s="176"/>
      <c r="E698" s="176"/>
      <c r="F698" s="176"/>
      <c r="G698" s="176"/>
      <c r="H698" s="176"/>
    </row>
    <row r="699" spans="1:8" ht="17.25" x14ac:dyDescent="0.2">
      <c r="A699" s="178">
        <f t="shared" si="10"/>
        <v>0</v>
      </c>
      <c r="B699" s="176"/>
      <c r="C699" s="176"/>
      <c r="D699" s="176"/>
      <c r="E699" s="176"/>
      <c r="F699" s="176"/>
      <c r="G699" s="176"/>
      <c r="H699" s="176"/>
    </row>
    <row r="700" spans="1:8" ht="17.25" x14ac:dyDescent="0.2">
      <c r="A700" s="178">
        <f t="shared" si="10"/>
        <v>0</v>
      </c>
      <c r="B700" s="176"/>
      <c r="C700" s="176"/>
      <c r="D700" s="176"/>
      <c r="E700" s="176"/>
      <c r="F700" s="176"/>
      <c r="G700" s="176"/>
      <c r="H700" s="176"/>
    </row>
    <row r="701" spans="1:8" ht="17.25" x14ac:dyDescent="0.2">
      <c r="A701" s="178">
        <f t="shared" si="10"/>
        <v>0</v>
      </c>
      <c r="B701" s="176"/>
      <c r="C701" s="176"/>
      <c r="D701" s="176"/>
      <c r="E701" s="176"/>
      <c r="F701" s="176"/>
      <c r="G701" s="176"/>
      <c r="H701" s="176"/>
    </row>
    <row r="702" spans="1:8" ht="17.25" x14ac:dyDescent="0.2">
      <c r="A702" s="178">
        <f t="shared" si="10"/>
        <v>0</v>
      </c>
      <c r="B702" s="176"/>
      <c r="C702" s="176"/>
      <c r="D702" s="176"/>
      <c r="E702" s="176"/>
      <c r="F702" s="176"/>
      <c r="G702" s="176"/>
      <c r="H702" s="176"/>
    </row>
    <row r="703" spans="1:8" ht="17.25" x14ac:dyDescent="0.2">
      <c r="A703" s="178">
        <f t="shared" si="10"/>
        <v>0</v>
      </c>
      <c r="B703" s="176"/>
      <c r="C703" s="176"/>
      <c r="D703" s="176"/>
      <c r="E703" s="176"/>
      <c r="F703" s="176"/>
      <c r="G703" s="176"/>
      <c r="H703" s="176"/>
    </row>
    <row r="704" spans="1:8" ht="17.25" x14ac:dyDescent="0.2">
      <c r="A704" s="178">
        <f t="shared" si="10"/>
        <v>0</v>
      </c>
      <c r="B704" s="176"/>
      <c r="C704" s="176"/>
      <c r="D704" s="176"/>
      <c r="E704" s="176"/>
      <c r="F704" s="176"/>
      <c r="G704" s="176"/>
      <c r="H704" s="176"/>
    </row>
    <row r="705" spans="1:8" ht="17.25" x14ac:dyDescent="0.2">
      <c r="A705" s="178">
        <f t="shared" si="10"/>
        <v>0</v>
      </c>
      <c r="B705" s="176"/>
      <c r="C705" s="176"/>
      <c r="D705" s="176"/>
      <c r="E705" s="176"/>
      <c r="F705" s="176"/>
      <c r="G705" s="176"/>
      <c r="H705" s="176"/>
    </row>
    <row r="706" spans="1:8" ht="17.25" x14ac:dyDescent="0.2">
      <c r="A706" s="178">
        <f t="shared" si="10"/>
        <v>0</v>
      </c>
      <c r="B706" s="176"/>
      <c r="C706" s="176"/>
      <c r="D706" s="176"/>
      <c r="E706" s="176"/>
      <c r="F706" s="176"/>
      <c r="G706" s="176"/>
      <c r="H706" s="176"/>
    </row>
    <row r="707" spans="1:8" ht="17.25" x14ac:dyDescent="0.2">
      <c r="A707" s="178">
        <f t="shared" si="10"/>
        <v>0</v>
      </c>
      <c r="B707" s="176"/>
      <c r="C707" s="176"/>
      <c r="D707" s="176"/>
      <c r="E707" s="176"/>
      <c r="F707" s="176"/>
      <c r="G707" s="176"/>
      <c r="H707" s="176"/>
    </row>
    <row r="708" spans="1:8" ht="17.25" x14ac:dyDescent="0.2">
      <c r="A708" s="178">
        <f t="shared" ref="A708:A771" si="11">WEEKNUM(B708)</f>
        <v>0</v>
      </c>
      <c r="B708" s="176"/>
      <c r="C708" s="176"/>
      <c r="D708" s="176"/>
      <c r="E708" s="176"/>
      <c r="F708" s="176"/>
      <c r="G708" s="176"/>
      <c r="H708" s="176"/>
    </row>
    <row r="709" spans="1:8" ht="17.25" x14ac:dyDescent="0.2">
      <c r="A709" s="178">
        <f t="shared" si="11"/>
        <v>0</v>
      </c>
      <c r="B709" s="176"/>
      <c r="C709" s="176"/>
      <c r="D709" s="176"/>
      <c r="E709" s="176"/>
      <c r="F709" s="176"/>
      <c r="G709" s="176"/>
      <c r="H709" s="176"/>
    </row>
    <row r="710" spans="1:8" ht="17.25" x14ac:dyDescent="0.2">
      <c r="A710" s="178">
        <f t="shared" si="11"/>
        <v>0</v>
      </c>
      <c r="B710" s="176"/>
      <c r="C710" s="176"/>
      <c r="D710" s="176"/>
      <c r="E710" s="176"/>
      <c r="F710" s="176"/>
      <c r="G710" s="176"/>
      <c r="H710" s="176"/>
    </row>
    <row r="711" spans="1:8" ht="17.25" x14ac:dyDescent="0.2">
      <c r="A711" s="178">
        <f t="shared" si="11"/>
        <v>0</v>
      </c>
      <c r="B711" s="176"/>
      <c r="C711" s="176"/>
      <c r="D711" s="176"/>
      <c r="E711" s="176"/>
      <c r="F711" s="176"/>
      <c r="G711" s="176"/>
      <c r="H711" s="176"/>
    </row>
    <row r="712" spans="1:8" ht="17.25" x14ac:dyDescent="0.2">
      <c r="A712" s="178">
        <f t="shared" si="11"/>
        <v>0</v>
      </c>
      <c r="B712" s="176"/>
      <c r="C712" s="176"/>
      <c r="D712" s="176"/>
      <c r="E712" s="176"/>
      <c r="F712" s="176"/>
      <c r="G712" s="176"/>
      <c r="H712" s="176"/>
    </row>
    <row r="713" spans="1:8" ht="17.25" x14ac:dyDescent="0.2">
      <c r="A713" s="178">
        <f t="shared" si="11"/>
        <v>0</v>
      </c>
      <c r="B713" s="176"/>
      <c r="C713" s="176"/>
      <c r="D713" s="176"/>
      <c r="E713" s="176"/>
      <c r="F713" s="176"/>
      <c r="G713" s="176"/>
      <c r="H713" s="176"/>
    </row>
    <row r="714" spans="1:8" ht="17.25" x14ac:dyDescent="0.2">
      <c r="A714" s="178">
        <f t="shared" si="11"/>
        <v>0</v>
      </c>
      <c r="B714" s="176"/>
      <c r="C714" s="176"/>
      <c r="D714" s="176"/>
      <c r="E714" s="176"/>
      <c r="F714" s="176"/>
      <c r="G714" s="176"/>
      <c r="H714" s="176"/>
    </row>
    <row r="715" spans="1:8" ht="17.25" x14ac:dyDescent="0.2">
      <c r="A715" s="178">
        <f t="shared" si="11"/>
        <v>0</v>
      </c>
      <c r="B715" s="176"/>
      <c r="C715" s="176"/>
      <c r="D715" s="176"/>
      <c r="E715" s="176"/>
      <c r="F715" s="176"/>
      <c r="G715" s="176"/>
      <c r="H715" s="176"/>
    </row>
    <row r="716" spans="1:8" ht="17.25" x14ac:dyDescent="0.2">
      <c r="A716" s="178">
        <f t="shared" si="11"/>
        <v>0</v>
      </c>
      <c r="B716" s="176"/>
      <c r="C716" s="176"/>
      <c r="D716" s="176"/>
      <c r="E716" s="176"/>
      <c r="F716" s="176"/>
      <c r="G716" s="176"/>
      <c r="H716" s="176"/>
    </row>
    <row r="717" spans="1:8" ht="17.25" x14ac:dyDescent="0.2">
      <c r="A717" s="178">
        <f t="shared" si="11"/>
        <v>0</v>
      </c>
      <c r="B717" s="176"/>
      <c r="C717" s="176"/>
      <c r="D717" s="176"/>
      <c r="E717" s="176"/>
      <c r="F717" s="176"/>
      <c r="G717" s="176"/>
      <c r="H717" s="176"/>
    </row>
    <row r="718" spans="1:8" ht="17.25" x14ac:dyDescent="0.2">
      <c r="A718" s="178">
        <f t="shared" si="11"/>
        <v>0</v>
      </c>
      <c r="B718" s="176"/>
      <c r="C718" s="176"/>
      <c r="D718" s="176"/>
      <c r="E718" s="176"/>
      <c r="F718" s="176"/>
      <c r="G718" s="176"/>
      <c r="H718" s="176"/>
    </row>
    <row r="719" spans="1:8" ht="17.25" x14ac:dyDescent="0.2">
      <c r="A719" s="178">
        <f t="shared" si="11"/>
        <v>0</v>
      </c>
      <c r="B719" s="176"/>
      <c r="C719" s="176"/>
      <c r="D719" s="176"/>
      <c r="E719" s="176"/>
      <c r="F719" s="176"/>
      <c r="G719" s="176"/>
      <c r="H719" s="176"/>
    </row>
    <row r="720" spans="1:8" ht="17.25" x14ac:dyDescent="0.2">
      <c r="A720" s="178">
        <f t="shared" si="11"/>
        <v>0</v>
      </c>
      <c r="B720" s="176"/>
      <c r="C720" s="176"/>
      <c r="D720" s="176"/>
      <c r="E720" s="176"/>
      <c r="F720" s="176"/>
      <c r="G720" s="176"/>
      <c r="H720" s="176"/>
    </row>
    <row r="721" spans="1:8" ht="17.25" x14ac:dyDescent="0.2">
      <c r="A721" s="178">
        <f t="shared" si="11"/>
        <v>0</v>
      </c>
      <c r="B721" s="176"/>
      <c r="C721" s="176"/>
      <c r="D721" s="176"/>
      <c r="E721" s="176"/>
      <c r="F721" s="176"/>
      <c r="G721" s="176"/>
      <c r="H721" s="176"/>
    </row>
    <row r="722" spans="1:8" ht="17.25" x14ac:dyDescent="0.2">
      <c r="A722" s="178">
        <f t="shared" si="11"/>
        <v>0</v>
      </c>
      <c r="B722" s="176"/>
      <c r="C722" s="176"/>
      <c r="D722" s="176"/>
      <c r="E722" s="176"/>
      <c r="F722" s="176"/>
      <c r="G722" s="176"/>
      <c r="H722" s="176"/>
    </row>
    <row r="723" spans="1:8" ht="17.25" x14ac:dyDescent="0.2">
      <c r="A723" s="178">
        <f t="shared" si="11"/>
        <v>0</v>
      </c>
      <c r="B723" s="176"/>
      <c r="C723" s="176"/>
      <c r="D723" s="176"/>
      <c r="E723" s="176"/>
      <c r="F723" s="176"/>
      <c r="G723" s="176"/>
      <c r="H723" s="176"/>
    </row>
    <row r="724" spans="1:8" ht="17.25" x14ac:dyDescent="0.2">
      <c r="A724" s="178">
        <f t="shared" si="11"/>
        <v>0</v>
      </c>
      <c r="B724" s="176"/>
      <c r="C724" s="176"/>
      <c r="D724" s="176"/>
      <c r="E724" s="176"/>
      <c r="F724" s="176"/>
      <c r="G724" s="176"/>
      <c r="H724" s="176"/>
    </row>
    <row r="725" spans="1:8" ht="17.25" x14ac:dyDescent="0.2">
      <c r="A725" s="178">
        <f t="shared" si="11"/>
        <v>0</v>
      </c>
      <c r="B725" s="176"/>
      <c r="C725" s="176"/>
      <c r="D725" s="176"/>
      <c r="E725" s="176"/>
      <c r="F725" s="176"/>
      <c r="G725" s="176"/>
      <c r="H725" s="176"/>
    </row>
    <row r="726" spans="1:8" ht="17.25" x14ac:dyDescent="0.2">
      <c r="A726" s="178">
        <f t="shared" si="11"/>
        <v>0</v>
      </c>
      <c r="B726" s="176"/>
      <c r="C726" s="176"/>
      <c r="D726" s="176"/>
      <c r="E726" s="176"/>
      <c r="F726" s="176"/>
      <c r="G726" s="176"/>
      <c r="H726" s="176"/>
    </row>
    <row r="727" spans="1:8" ht="17.25" x14ac:dyDescent="0.2">
      <c r="A727" s="178">
        <f t="shared" si="11"/>
        <v>0</v>
      </c>
      <c r="B727" s="176"/>
      <c r="C727" s="176"/>
      <c r="D727" s="176"/>
      <c r="E727" s="176"/>
      <c r="F727" s="176"/>
      <c r="G727" s="176"/>
      <c r="H727" s="176"/>
    </row>
    <row r="728" spans="1:8" ht="17.25" x14ac:dyDescent="0.2">
      <c r="A728" s="178">
        <f t="shared" si="11"/>
        <v>0</v>
      </c>
      <c r="B728" s="176"/>
      <c r="C728" s="176"/>
      <c r="D728" s="176"/>
      <c r="E728" s="176"/>
      <c r="F728" s="176"/>
      <c r="G728" s="176"/>
      <c r="H728" s="176"/>
    </row>
    <row r="729" spans="1:8" ht="17.25" x14ac:dyDescent="0.2">
      <c r="A729" s="178">
        <f t="shared" si="11"/>
        <v>0</v>
      </c>
      <c r="B729" s="176"/>
      <c r="C729" s="176"/>
      <c r="D729" s="176"/>
      <c r="E729" s="176"/>
      <c r="F729" s="176"/>
      <c r="G729" s="176"/>
      <c r="H729" s="176"/>
    </row>
    <row r="730" spans="1:8" ht="17.25" x14ac:dyDescent="0.2">
      <c r="A730" s="178">
        <f t="shared" si="11"/>
        <v>0</v>
      </c>
      <c r="B730" s="176"/>
      <c r="C730" s="176"/>
      <c r="D730" s="176"/>
      <c r="E730" s="176"/>
      <c r="F730" s="176"/>
      <c r="G730" s="176"/>
      <c r="H730" s="176"/>
    </row>
    <row r="731" spans="1:8" ht="17.25" x14ac:dyDescent="0.2">
      <c r="A731" s="178">
        <f t="shared" si="11"/>
        <v>0</v>
      </c>
      <c r="B731" s="176"/>
      <c r="C731" s="176"/>
      <c r="D731" s="176"/>
      <c r="E731" s="176"/>
      <c r="F731" s="176"/>
      <c r="G731" s="176"/>
      <c r="H731" s="176"/>
    </row>
    <row r="732" spans="1:8" ht="17.25" x14ac:dyDescent="0.2">
      <c r="A732" s="178">
        <f t="shared" si="11"/>
        <v>0</v>
      </c>
      <c r="B732" s="176"/>
      <c r="C732" s="176"/>
      <c r="D732" s="176"/>
      <c r="E732" s="176"/>
      <c r="F732" s="176"/>
      <c r="G732" s="176"/>
      <c r="H732" s="176"/>
    </row>
    <row r="733" spans="1:8" ht="17.25" x14ac:dyDescent="0.2">
      <c r="A733" s="178">
        <f t="shared" si="11"/>
        <v>0</v>
      </c>
      <c r="B733" s="176"/>
      <c r="C733" s="176"/>
      <c r="D733" s="176"/>
      <c r="E733" s="176"/>
      <c r="F733" s="176"/>
      <c r="G733" s="176"/>
      <c r="H733" s="176"/>
    </row>
    <row r="734" spans="1:8" ht="17.25" x14ac:dyDescent="0.2">
      <c r="A734" s="178">
        <f t="shared" si="11"/>
        <v>0</v>
      </c>
      <c r="B734" s="176"/>
      <c r="C734" s="176"/>
      <c r="D734" s="176"/>
      <c r="E734" s="176"/>
      <c r="F734" s="176"/>
      <c r="G734" s="176"/>
      <c r="H734" s="176"/>
    </row>
    <row r="735" spans="1:8" ht="17.25" x14ac:dyDescent="0.2">
      <c r="A735" s="178">
        <f t="shared" si="11"/>
        <v>0</v>
      </c>
      <c r="B735" s="176"/>
      <c r="C735" s="176"/>
      <c r="D735" s="176"/>
      <c r="E735" s="176"/>
      <c r="F735" s="176"/>
      <c r="G735" s="176"/>
      <c r="H735" s="176"/>
    </row>
    <row r="736" spans="1:8" ht="17.25" x14ac:dyDescent="0.2">
      <c r="A736" s="178">
        <f t="shared" si="11"/>
        <v>0</v>
      </c>
      <c r="B736" s="176"/>
      <c r="C736" s="176"/>
      <c r="D736" s="176"/>
      <c r="E736" s="176"/>
      <c r="F736" s="176"/>
      <c r="G736" s="176"/>
      <c r="H736" s="176"/>
    </row>
    <row r="737" spans="1:8" ht="17.25" x14ac:dyDescent="0.2">
      <c r="A737" s="178">
        <f t="shared" si="11"/>
        <v>0</v>
      </c>
      <c r="B737" s="176"/>
      <c r="C737" s="176"/>
      <c r="D737" s="176"/>
      <c r="E737" s="176"/>
      <c r="F737" s="176"/>
      <c r="G737" s="176"/>
      <c r="H737" s="176"/>
    </row>
    <row r="738" spans="1:8" ht="17.25" x14ac:dyDescent="0.2">
      <c r="A738" s="178">
        <f t="shared" si="11"/>
        <v>0</v>
      </c>
      <c r="B738" s="176"/>
      <c r="C738" s="176"/>
      <c r="D738" s="176"/>
      <c r="E738" s="176"/>
      <c r="F738" s="176"/>
      <c r="G738" s="176"/>
      <c r="H738" s="176"/>
    </row>
    <row r="739" spans="1:8" ht="17.25" x14ac:dyDescent="0.2">
      <c r="A739" s="178">
        <f t="shared" si="11"/>
        <v>0</v>
      </c>
      <c r="B739" s="176"/>
      <c r="C739" s="176"/>
      <c r="D739" s="176"/>
      <c r="E739" s="176"/>
      <c r="F739" s="176"/>
      <c r="G739" s="176"/>
      <c r="H739" s="176"/>
    </row>
    <row r="740" spans="1:8" ht="17.25" x14ac:dyDescent="0.2">
      <c r="A740" s="178">
        <f t="shared" si="11"/>
        <v>0</v>
      </c>
      <c r="B740" s="176"/>
      <c r="C740" s="176"/>
      <c r="D740" s="176"/>
      <c r="E740" s="176"/>
      <c r="F740" s="176"/>
      <c r="G740" s="176"/>
      <c r="H740" s="176"/>
    </row>
    <row r="741" spans="1:8" ht="17.25" x14ac:dyDescent="0.2">
      <c r="A741" s="178">
        <f t="shared" si="11"/>
        <v>0</v>
      </c>
      <c r="B741" s="176"/>
      <c r="C741" s="176"/>
      <c r="D741" s="176"/>
      <c r="E741" s="176"/>
      <c r="F741" s="176"/>
      <c r="G741" s="176"/>
      <c r="H741" s="176"/>
    </row>
    <row r="742" spans="1:8" ht="17.25" x14ac:dyDescent="0.2">
      <c r="A742" s="178">
        <f t="shared" si="11"/>
        <v>0</v>
      </c>
      <c r="B742" s="176"/>
      <c r="C742" s="176"/>
      <c r="D742" s="176"/>
      <c r="E742" s="176"/>
      <c r="F742" s="176"/>
      <c r="G742" s="176"/>
      <c r="H742" s="176"/>
    </row>
    <row r="743" spans="1:8" ht="17.25" x14ac:dyDescent="0.2">
      <c r="A743" s="178">
        <f t="shared" si="11"/>
        <v>0</v>
      </c>
      <c r="B743" s="176"/>
      <c r="C743" s="176"/>
      <c r="D743" s="176"/>
      <c r="E743" s="176"/>
      <c r="F743" s="176"/>
      <c r="G743" s="176"/>
      <c r="H743" s="176"/>
    </row>
    <row r="744" spans="1:8" ht="17.25" x14ac:dyDescent="0.2">
      <c r="A744" s="178">
        <f t="shared" si="11"/>
        <v>0</v>
      </c>
      <c r="B744" s="176"/>
      <c r="C744" s="176"/>
      <c r="D744" s="176"/>
      <c r="E744" s="176"/>
      <c r="F744" s="176"/>
      <c r="G744" s="176"/>
      <c r="H744" s="176"/>
    </row>
    <row r="745" spans="1:8" ht="17.25" x14ac:dyDescent="0.2">
      <c r="A745" s="178">
        <f t="shared" si="11"/>
        <v>0</v>
      </c>
      <c r="B745" s="176"/>
      <c r="C745" s="176"/>
      <c r="D745" s="176"/>
      <c r="E745" s="176"/>
      <c r="F745" s="176"/>
      <c r="G745" s="176"/>
      <c r="H745" s="176"/>
    </row>
    <row r="746" spans="1:8" ht="17.25" x14ac:dyDescent="0.2">
      <c r="A746" s="178">
        <f t="shared" si="11"/>
        <v>0</v>
      </c>
      <c r="B746" s="176"/>
      <c r="C746" s="176"/>
      <c r="D746" s="176"/>
      <c r="E746" s="176"/>
      <c r="F746" s="176"/>
      <c r="G746" s="176"/>
      <c r="H746" s="176"/>
    </row>
    <row r="747" spans="1:8" ht="17.25" x14ac:dyDescent="0.2">
      <c r="A747" s="178">
        <f t="shared" si="11"/>
        <v>0</v>
      </c>
      <c r="B747" s="176"/>
      <c r="C747" s="176"/>
      <c r="D747" s="176"/>
      <c r="E747" s="176"/>
      <c r="F747" s="176"/>
      <c r="G747" s="176"/>
      <c r="H747" s="176"/>
    </row>
    <row r="748" spans="1:8" ht="17.25" x14ac:dyDescent="0.2">
      <c r="A748" s="178">
        <f t="shared" si="11"/>
        <v>0</v>
      </c>
      <c r="B748" s="176"/>
      <c r="C748" s="176"/>
      <c r="D748" s="176"/>
      <c r="E748" s="176"/>
      <c r="F748" s="176"/>
      <c r="G748" s="176"/>
      <c r="H748" s="176"/>
    </row>
    <row r="749" spans="1:8" ht="17.25" x14ac:dyDescent="0.2">
      <c r="A749" s="178">
        <f t="shared" si="11"/>
        <v>0</v>
      </c>
      <c r="B749" s="176"/>
      <c r="C749" s="176"/>
      <c r="D749" s="176"/>
      <c r="E749" s="176"/>
      <c r="F749" s="176"/>
      <c r="G749" s="176"/>
      <c r="H749" s="176"/>
    </row>
    <row r="750" spans="1:8" ht="17.25" x14ac:dyDescent="0.2">
      <c r="A750" s="178">
        <f t="shared" si="11"/>
        <v>0</v>
      </c>
      <c r="B750" s="176"/>
      <c r="C750" s="176"/>
      <c r="D750" s="176"/>
      <c r="E750" s="176"/>
      <c r="F750" s="176"/>
      <c r="G750" s="176"/>
      <c r="H750" s="176"/>
    </row>
    <row r="751" spans="1:8" ht="17.25" x14ac:dyDescent="0.2">
      <c r="A751" s="178">
        <f t="shared" si="11"/>
        <v>0</v>
      </c>
      <c r="B751" s="176"/>
      <c r="C751" s="176"/>
      <c r="D751" s="176"/>
      <c r="E751" s="176"/>
      <c r="F751" s="176"/>
      <c r="G751" s="176"/>
      <c r="H751" s="176"/>
    </row>
    <row r="752" spans="1:8" ht="17.25" x14ac:dyDescent="0.2">
      <c r="A752" s="178">
        <f t="shared" si="11"/>
        <v>0</v>
      </c>
      <c r="B752" s="176"/>
      <c r="C752" s="176"/>
      <c r="D752" s="176"/>
      <c r="E752" s="176"/>
      <c r="F752" s="176"/>
      <c r="G752" s="176"/>
      <c r="H752" s="176"/>
    </row>
    <row r="753" spans="1:8" ht="17.25" x14ac:dyDescent="0.2">
      <c r="A753" s="178">
        <f t="shared" si="11"/>
        <v>0</v>
      </c>
      <c r="B753" s="176"/>
      <c r="C753" s="176"/>
      <c r="D753" s="176"/>
      <c r="E753" s="176"/>
      <c r="F753" s="176"/>
      <c r="G753" s="176"/>
      <c r="H753" s="176"/>
    </row>
    <row r="754" spans="1:8" ht="17.25" x14ac:dyDescent="0.2">
      <c r="A754" s="178">
        <f t="shared" si="11"/>
        <v>0</v>
      </c>
      <c r="B754" s="176"/>
      <c r="C754" s="176"/>
      <c r="D754" s="176"/>
      <c r="E754" s="176"/>
      <c r="F754" s="176"/>
      <c r="G754" s="176"/>
      <c r="H754" s="176"/>
    </row>
    <row r="755" spans="1:8" ht="17.25" x14ac:dyDescent="0.2">
      <c r="A755" s="178">
        <f t="shared" si="11"/>
        <v>0</v>
      </c>
      <c r="B755" s="176"/>
      <c r="C755" s="176"/>
      <c r="D755" s="176"/>
      <c r="E755" s="176"/>
      <c r="F755" s="176"/>
      <c r="G755" s="176"/>
      <c r="H755" s="176"/>
    </row>
    <row r="756" spans="1:8" ht="17.25" x14ac:dyDescent="0.2">
      <c r="A756" s="178">
        <f t="shared" si="11"/>
        <v>0</v>
      </c>
      <c r="B756" s="176"/>
      <c r="C756" s="176"/>
      <c r="D756" s="176"/>
      <c r="E756" s="176"/>
      <c r="F756" s="176"/>
      <c r="G756" s="176"/>
      <c r="H756" s="176"/>
    </row>
    <row r="757" spans="1:8" ht="17.25" x14ac:dyDescent="0.2">
      <c r="A757" s="178">
        <f t="shared" si="11"/>
        <v>0</v>
      </c>
      <c r="B757" s="176"/>
      <c r="C757" s="176"/>
      <c r="D757" s="176"/>
      <c r="E757" s="176"/>
      <c r="F757" s="176"/>
      <c r="G757" s="176"/>
      <c r="H757" s="176"/>
    </row>
    <row r="758" spans="1:8" ht="17.25" x14ac:dyDescent="0.2">
      <c r="A758" s="178">
        <f t="shared" si="11"/>
        <v>0</v>
      </c>
      <c r="B758" s="176"/>
      <c r="C758" s="176"/>
      <c r="D758" s="176"/>
      <c r="E758" s="176"/>
      <c r="F758" s="176"/>
      <c r="G758" s="176"/>
      <c r="H758" s="176"/>
    </row>
    <row r="759" spans="1:8" ht="17.25" x14ac:dyDescent="0.2">
      <c r="A759" s="178">
        <f t="shared" si="11"/>
        <v>0</v>
      </c>
      <c r="B759" s="176"/>
      <c r="C759" s="176"/>
      <c r="D759" s="176"/>
      <c r="E759" s="176"/>
      <c r="F759" s="176"/>
      <c r="G759" s="176"/>
      <c r="H759" s="176"/>
    </row>
    <row r="760" spans="1:8" ht="17.25" x14ac:dyDescent="0.2">
      <c r="A760" s="178">
        <f t="shared" si="11"/>
        <v>0</v>
      </c>
      <c r="B760" s="176"/>
      <c r="C760" s="176"/>
      <c r="D760" s="176"/>
      <c r="E760" s="176"/>
      <c r="F760" s="176"/>
      <c r="G760" s="176"/>
      <c r="H760" s="176"/>
    </row>
    <row r="761" spans="1:8" ht="17.25" x14ac:dyDescent="0.2">
      <c r="A761" s="178">
        <f t="shared" si="11"/>
        <v>0</v>
      </c>
      <c r="B761" s="176"/>
      <c r="C761" s="176"/>
      <c r="D761" s="176"/>
      <c r="E761" s="176"/>
      <c r="F761" s="176"/>
      <c r="G761" s="176"/>
      <c r="H761" s="176"/>
    </row>
    <row r="762" spans="1:8" ht="17.25" x14ac:dyDescent="0.2">
      <c r="A762" s="178">
        <f t="shared" si="11"/>
        <v>0</v>
      </c>
      <c r="B762" s="176"/>
      <c r="C762" s="176"/>
      <c r="D762" s="176"/>
      <c r="E762" s="176"/>
      <c r="F762" s="176"/>
      <c r="G762" s="176"/>
      <c r="H762" s="176"/>
    </row>
    <row r="763" spans="1:8" ht="17.25" x14ac:dyDescent="0.2">
      <c r="A763" s="178">
        <f t="shared" si="11"/>
        <v>0</v>
      </c>
      <c r="B763" s="176"/>
      <c r="C763" s="176"/>
      <c r="D763" s="176"/>
      <c r="E763" s="176"/>
      <c r="F763" s="176"/>
      <c r="G763" s="176"/>
      <c r="H763" s="176"/>
    </row>
    <row r="764" spans="1:8" ht="17.25" x14ac:dyDescent="0.2">
      <c r="A764" s="178">
        <f t="shared" si="11"/>
        <v>0</v>
      </c>
      <c r="B764" s="176"/>
      <c r="C764" s="176"/>
      <c r="D764" s="176"/>
      <c r="E764" s="176"/>
      <c r="F764" s="176"/>
      <c r="G764" s="176"/>
      <c r="H764" s="176"/>
    </row>
    <row r="765" spans="1:8" ht="17.25" x14ac:dyDescent="0.2">
      <c r="A765" s="178">
        <f t="shared" si="11"/>
        <v>0</v>
      </c>
      <c r="B765" s="176"/>
      <c r="C765" s="176"/>
      <c r="D765" s="176"/>
      <c r="E765" s="176"/>
      <c r="F765" s="176"/>
      <c r="G765" s="176"/>
      <c r="H765" s="176"/>
    </row>
    <row r="766" spans="1:8" ht="17.25" x14ac:dyDescent="0.2">
      <c r="A766" s="178">
        <f t="shared" si="11"/>
        <v>0</v>
      </c>
      <c r="B766" s="176"/>
      <c r="C766" s="176"/>
      <c r="D766" s="176"/>
      <c r="E766" s="176"/>
      <c r="F766" s="176"/>
      <c r="G766" s="176"/>
      <c r="H766" s="176"/>
    </row>
    <row r="767" spans="1:8" ht="17.25" x14ac:dyDescent="0.2">
      <c r="A767" s="178">
        <f t="shared" si="11"/>
        <v>0</v>
      </c>
      <c r="B767" s="176"/>
      <c r="C767" s="176"/>
      <c r="D767" s="176"/>
      <c r="E767" s="176"/>
      <c r="F767" s="176"/>
      <c r="G767" s="176"/>
      <c r="H767" s="176"/>
    </row>
    <row r="768" spans="1:8" ht="17.25" x14ac:dyDescent="0.2">
      <c r="A768" s="178">
        <f t="shared" si="11"/>
        <v>0</v>
      </c>
      <c r="B768" s="176"/>
      <c r="C768" s="176"/>
      <c r="D768" s="176"/>
      <c r="E768" s="176"/>
      <c r="F768" s="176"/>
      <c r="G768" s="176"/>
      <c r="H768" s="176"/>
    </row>
    <row r="769" spans="1:8" ht="17.25" x14ac:dyDescent="0.2">
      <c r="A769" s="178">
        <f t="shared" si="11"/>
        <v>0</v>
      </c>
      <c r="B769" s="176"/>
      <c r="C769" s="176"/>
      <c r="D769" s="176"/>
      <c r="E769" s="176"/>
      <c r="F769" s="176"/>
      <c r="G769" s="176"/>
      <c r="H769" s="176"/>
    </row>
    <row r="770" spans="1:8" ht="17.25" x14ac:dyDescent="0.2">
      <c r="A770" s="178">
        <f t="shared" si="11"/>
        <v>0</v>
      </c>
      <c r="B770" s="176"/>
      <c r="C770" s="176"/>
      <c r="D770" s="176"/>
      <c r="E770" s="176"/>
      <c r="F770" s="176"/>
      <c r="G770" s="176"/>
      <c r="H770" s="176"/>
    </row>
    <row r="771" spans="1:8" ht="17.25" x14ac:dyDescent="0.2">
      <c r="A771" s="178">
        <f t="shared" si="11"/>
        <v>0</v>
      </c>
      <c r="B771" s="176"/>
      <c r="C771" s="176"/>
      <c r="D771" s="176"/>
      <c r="E771" s="176"/>
      <c r="F771" s="176"/>
      <c r="G771" s="176"/>
      <c r="H771" s="176"/>
    </row>
    <row r="772" spans="1:8" ht="17.25" x14ac:dyDescent="0.2">
      <c r="A772" s="178">
        <f t="shared" ref="A772:A835" si="12">WEEKNUM(B772)</f>
        <v>0</v>
      </c>
      <c r="B772" s="176"/>
      <c r="C772" s="176"/>
      <c r="D772" s="176"/>
      <c r="E772" s="176"/>
      <c r="F772" s="176"/>
      <c r="G772" s="176"/>
      <c r="H772" s="176"/>
    </row>
    <row r="773" spans="1:8" ht="17.25" x14ac:dyDescent="0.2">
      <c r="A773" s="178">
        <f t="shared" si="12"/>
        <v>0</v>
      </c>
      <c r="B773" s="176"/>
      <c r="C773" s="176"/>
      <c r="D773" s="176"/>
      <c r="E773" s="176"/>
      <c r="F773" s="176"/>
      <c r="G773" s="176"/>
      <c r="H773" s="176"/>
    </row>
    <row r="774" spans="1:8" ht="17.25" x14ac:dyDescent="0.2">
      <c r="A774" s="178">
        <f t="shared" si="12"/>
        <v>0</v>
      </c>
      <c r="B774" s="176"/>
      <c r="C774" s="176"/>
      <c r="D774" s="176"/>
      <c r="E774" s="176"/>
      <c r="F774" s="176"/>
      <c r="G774" s="176"/>
      <c r="H774" s="176"/>
    </row>
    <row r="775" spans="1:8" ht="17.25" x14ac:dyDescent="0.2">
      <c r="A775" s="178">
        <f t="shared" si="12"/>
        <v>0</v>
      </c>
      <c r="B775" s="176"/>
      <c r="C775" s="176"/>
      <c r="D775" s="176"/>
      <c r="E775" s="176"/>
      <c r="F775" s="176"/>
      <c r="G775" s="176"/>
      <c r="H775" s="176"/>
    </row>
    <row r="776" spans="1:8" ht="17.25" x14ac:dyDescent="0.2">
      <c r="A776" s="178">
        <f t="shared" si="12"/>
        <v>0</v>
      </c>
      <c r="B776" s="176"/>
      <c r="C776" s="176"/>
      <c r="D776" s="176"/>
      <c r="E776" s="176"/>
      <c r="F776" s="176"/>
      <c r="G776" s="176"/>
      <c r="H776" s="176"/>
    </row>
    <row r="777" spans="1:8" ht="17.25" x14ac:dyDescent="0.2">
      <c r="A777" s="178">
        <f t="shared" si="12"/>
        <v>0</v>
      </c>
      <c r="B777" s="176"/>
      <c r="C777" s="176"/>
      <c r="D777" s="176"/>
      <c r="E777" s="176"/>
      <c r="F777" s="176"/>
      <c r="G777" s="176"/>
      <c r="H777" s="176"/>
    </row>
    <row r="778" spans="1:8" ht="17.25" x14ac:dyDescent="0.2">
      <c r="A778" s="178">
        <f t="shared" si="12"/>
        <v>0</v>
      </c>
      <c r="B778" s="176"/>
      <c r="C778" s="176"/>
      <c r="D778" s="176"/>
      <c r="E778" s="176"/>
      <c r="F778" s="176"/>
      <c r="G778" s="176"/>
      <c r="H778" s="176"/>
    </row>
    <row r="779" spans="1:8" ht="17.25" x14ac:dyDescent="0.2">
      <c r="A779" s="178">
        <f t="shared" si="12"/>
        <v>0</v>
      </c>
      <c r="B779" s="176"/>
      <c r="C779" s="176"/>
      <c r="D779" s="176"/>
      <c r="E779" s="176"/>
      <c r="F779" s="176"/>
      <c r="G779" s="176"/>
      <c r="H779" s="176"/>
    </row>
    <row r="780" spans="1:8" ht="17.25" x14ac:dyDescent="0.2">
      <c r="A780" s="178">
        <f t="shared" si="12"/>
        <v>0</v>
      </c>
      <c r="B780" s="176"/>
      <c r="C780" s="176"/>
      <c r="D780" s="176"/>
      <c r="E780" s="176"/>
      <c r="F780" s="176"/>
      <c r="G780" s="176"/>
      <c r="H780" s="176"/>
    </row>
    <row r="781" spans="1:8" ht="17.25" x14ac:dyDescent="0.2">
      <c r="A781" s="178">
        <f t="shared" si="12"/>
        <v>0</v>
      </c>
      <c r="B781" s="176"/>
      <c r="C781" s="176"/>
      <c r="D781" s="176"/>
      <c r="E781" s="176"/>
      <c r="F781" s="176"/>
      <c r="G781" s="176"/>
      <c r="H781" s="176"/>
    </row>
    <row r="782" spans="1:8" ht="17.25" x14ac:dyDescent="0.2">
      <c r="A782" s="178">
        <f t="shared" si="12"/>
        <v>0</v>
      </c>
      <c r="B782" s="176"/>
      <c r="C782" s="176"/>
      <c r="D782" s="176"/>
      <c r="E782" s="176"/>
      <c r="F782" s="176"/>
      <c r="G782" s="176"/>
      <c r="H782" s="176"/>
    </row>
    <row r="783" spans="1:8" ht="17.25" x14ac:dyDescent="0.2">
      <c r="A783" s="178">
        <f t="shared" si="12"/>
        <v>0</v>
      </c>
      <c r="B783" s="176"/>
      <c r="C783" s="176"/>
      <c r="D783" s="176"/>
      <c r="E783" s="176"/>
      <c r="F783" s="176"/>
      <c r="G783" s="176"/>
      <c r="H783" s="176"/>
    </row>
    <row r="784" spans="1:8" ht="17.25" x14ac:dyDescent="0.2">
      <c r="A784" s="178">
        <f t="shared" si="12"/>
        <v>0</v>
      </c>
      <c r="B784" s="176"/>
      <c r="C784" s="176"/>
      <c r="D784" s="176"/>
      <c r="E784" s="176"/>
      <c r="F784" s="176"/>
      <c r="G784" s="176"/>
      <c r="H784" s="176"/>
    </row>
    <row r="785" spans="1:8" ht="17.25" x14ac:dyDescent="0.2">
      <c r="A785" s="178">
        <f t="shared" si="12"/>
        <v>0</v>
      </c>
      <c r="B785" s="176"/>
      <c r="C785" s="176"/>
      <c r="D785" s="176"/>
      <c r="E785" s="176"/>
      <c r="F785" s="176"/>
      <c r="G785" s="176"/>
      <c r="H785" s="176"/>
    </row>
    <row r="786" spans="1:8" ht="17.25" x14ac:dyDescent="0.2">
      <c r="A786" s="178">
        <f t="shared" si="12"/>
        <v>0</v>
      </c>
      <c r="B786" s="176"/>
      <c r="C786" s="176"/>
      <c r="D786" s="176"/>
      <c r="E786" s="176"/>
      <c r="F786" s="176"/>
      <c r="G786" s="176"/>
      <c r="H786" s="176"/>
    </row>
    <row r="787" spans="1:8" ht="17.25" x14ac:dyDescent="0.2">
      <c r="A787" s="178">
        <f t="shared" si="12"/>
        <v>0</v>
      </c>
      <c r="B787" s="176"/>
      <c r="C787" s="176"/>
      <c r="D787" s="176"/>
      <c r="E787" s="176"/>
      <c r="F787" s="176"/>
      <c r="G787" s="176"/>
      <c r="H787" s="176"/>
    </row>
    <row r="788" spans="1:8" ht="17.25" x14ac:dyDescent="0.2">
      <c r="A788" s="178">
        <f t="shared" si="12"/>
        <v>0</v>
      </c>
      <c r="B788" s="176"/>
      <c r="C788" s="176"/>
      <c r="D788" s="176"/>
      <c r="E788" s="176"/>
      <c r="F788" s="176"/>
      <c r="G788" s="176"/>
      <c r="H788" s="176"/>
    </row>
    <row r="789" spans="1:8" ht="17.25" x14ac:dyDescent="0.2">
      <c r="A789" s="178">
        <f t="shared" si="12"/>
        <v>0</v>
      </c>
      <c r="B789" s="176"/>
      <c r="C789" s="176"/>
      <c r="D789" s="176"/>
      <c r="E789" s="176"/>
      <c r="F789" s="176"/>
      <c r="G789" s="176"/>
      <c r="H789" s="176"/>
    </row>
    <row r="790" spans="1:8" ht="17.25" x14ac:dyDescent="0.2">
      <c r="A790" s="178">
        <f t="shared" si="12"/>
        <v>0</v>
      </c>
      <c r="B790" s="176"/>
      <c r="C790" s="176"/>
      <c r="D790" s="176"/>
      <c r="E790" s="176"/>
      <c r="F790" s="176"/>
      <c r="G790" s="176"/>
      <c r="H790" s="176"/>
    </row>
    <row r="791" spans="1:8" ht="17.25" x14ac:dyDescent="0.2">
      <c r="A791" s="178">
        <f t="shared" si="12"/>
        <v>0</v>
      </c>
      <c r="B791" s="176"/>
      <c r="C791" s="176"/>
      <c r="D791" s="176"/>
      <c r="E791" s="176"/>
      <c r="F791" s="176"/>
      <c r="G791" s="176"/>
      <c r="H791" s="176"/>
    </row>
    <row r="792" spans="1:8" ht="17.25" x14ac:dyDescent="0.2">
      <c r="A792" s="178">
        <f t="shared" si="12"/>
        <v>0</v>
      </c>
      <c r="B792" s="176"/>
      <c r="C792" s="176"/>
      <c r="D792" s="176"/>
      <c r="E792" s="176"/>
      <c r="F792" s="176"/>
      <c r="G792" s="176"/>
      <c r="H792" s="176"/>
    </row>
    <row r="793" spans="1:8" ht="17.25" x14ac:dyDescent="0.2">
      <c r="A793" s="178">
        <f t="shared" si="12"/>
        <v>0</v>
      </c>
      <c r="B793" s="176"/>
      <c r="C793" s="176"/>
      <c r="D793" s="176"/>
      <c r="E793" s="176"/>
      <c r="F793" s="176"/>
      <c r="G793" s="176"/>
      <c r="H793" s="176"/>
    </row>
    <row r="794" spans="1:8" ht="17.25" x14ac:dyDescent="0.2">
      <c r="A794" s="178">
        <f t="shared" si="12"/>
        <v>0</v>
      </c>
      <c r="B794" s="176"/>
      <c r="C794" s="176"/>
      <c r="D794" s="176"/>
      <c r="E794" s="176"/>
      <c r="F794" s="176"/>
      <c r="G794" s="176"/>
      <c r="H794" s="176"/>
    </row>
    <row r="795" spans="1:8" ht="17.25" x14ac:dyDescent="0.2">
      <c r="A795" s="178">
        <f t="shared" si="12"/>
        <v>0</v>
      </c>
      <c r="B795" s="176"/>
      <c r="C795" s="176"/>
      <c r="D795" s="176"/>
      <c r="E795" s="176"/>
      <c r="F795" s="176"/>
      <c r="G795" s="176"/>
      <c r="H795" s="176"/>
    </row>
    <row r="796" spans="1:8" ht="17.25" x14ac:dyDescent="0.2">
      <c r="A796" s="178">
        <f t="shared" si="12"/>
        <v>0</v>
      </c>
      <c r="B796" s="176"/>
      <c r="C796" s="176"/>
      <c r="D796" s="176"/>
      <c r="E796" s="176"/>
      <c r="F796" s="176"/>
      <c r="G796" s="176"/>
      <c r="H796" s="176"/>
    </row>
    <row r="797" spans="1:8" ht="17.25" x14ac:dyDescent="0.2">
      <c r="A797" s="178">
        <f t="shared" si="12"/>
        <v>0</v>
      </c>
      <c r="B797" s="176"/>
      <c r="C797" s="176"/>
      <c r="D797" s="176"/>
      <c r="E797" s="176"/>
      <c r="F797" s="176"/>
      <c r="G797" s="176"/>
      <c r="H797" s="176"/>
    </row>
    <row r="798" spans="1:8" ht="17.25" x14ac:dyDescent="0.2">
      <c r="A798" s="178">
        <f t="shared" si="12"/>
        <v>0</v>
      </c>
      <c r="B798" s="176"/>
      <c r="C798" s="176"/>
      <c r="D798" s="176"/>
      <c r="E798" s="176"/>
      <c r="F798" s="176"/>
      <c r="G798" s="176"/>
      <c r="H798" s="176"/>
    </row>
    <row r="799" spans="1:8" ht="17.25" x14ac:dyDescent="0.2">
      <c r="A799" s="178">
        <f t="shared" si="12"/>
        <v>0</v>
      </c>
      <c r="B799" s="176"/>
      <c r="C799" s="176"/>
      <c r="D799" s="176"/>
      <c r="E799" s="176"/>
      <c r="F799" s="176"/>
      <c r="G799" s="176"/>
      <c r="H799" s="176"/>
    </row>
    <row r="800" spans="1:8" ht="17.25" x14ac:dyDescent="0.2">
      <c r="A800" s="178">
        <f t="shared" si="12"/>
        <v>0</v>
      </c>
      <c r="B800" s="176"/>
      <c r="C800" s="176"/>
      <c r="D800" s="176"/>
      <c r="E800" s="176"/>
      <c r="F800" s="176"/>
      <c r="G800" s="176"/>
      <c r="H800" s="176"/>
    </row>
    <row r="801" spans="1:8" ht="17.25" x14ac:dyDescent="0.2">
      <c r="A801" s="178">
        <f t="shared" si="12"/>
        <v>0</v>
      </c>
      <c r="B801" s="176"/>
      <c r="C801" s="176"/>
      <c r="D801" s="176"/>
      <c r="E801" s="176"/>
      <c r="F801" s="176"/>
      <c r="G801" s="176"/>
      <c r="H801" s="176"/>
    </row>
    <row r="802" spans="1:8" ht="17.25" x14ac:dyDescent="0.2">
      <c r="A802" s="178">
        <f t="shared" si="12"/>
        <v>0</v>
      </c>
      <c r="B802" s="176"/>
      <c r="C802" s="176"/>
      <c r="D802" s="176"/>
      <c r="E802" s="176"/>
      <c r="F802" s="176"/>
      <c r="G802" s="176"/>
      <c r="H802" s="176"/>
    </row>
    <row r="803" spans="1:8" ht="17.25" x14ac:dyDescent="0.2">
      <c r="A803" s="178">
        <f t="shared" si="12"/>
        <v>0</v>
      </c>
      <c r="B803" s="176"/>
      <c r="C803" s="176"/>
      <c r="D803" s="176"/>
      <c r="E803" s="176"/>
      <c r="F803" s="176"/>
      <c r="G803" s="176"/>
      <c r="H803" s="176"/>
    </row>
    <row r="804" spans="1:8" ht="17.25" x14ac:dyDescent="0.2">
      <c r="A804" s="178">
        <f t="shared" si="12"/>
        <v>0</v>
      </c>
      <c r="B804" s="176"/>
      <c r="C804" s="176"/>
      <c r="D804" s="176"/>
      <c r="E804" s="176"/>
      <c r="F804" s="176"/>
      <c r="G804" s="176"/>
      <c r="H804" s="176"/>
    </row>
    <row r="805" spans="1:8" ht="17.25" x14ac:dyDescent="0.2">
      <c r="A805" s="178">
        <f t="shared" si="12"/>
        <v>0</v>
      </c>
      <c r="B805" s="176"/>
      <c r="C805" s="176"/>
      <c r="D805" s="176"/>
      <c r="E805" s="176"/>
      <c r="F805" s="176"/>
      <c r="G805" s="176"/>
      <c r="H805" s="176"/>
    </row>
    <row r="806" spans="1:8" ht="17.25" x14ac:dyDescent="0.2">
      <c r="A806" s="178">
        <f t="shared" si="12"/>
        <v>0</v>
      </c>
      <c r="B806" s="176"/>
      <c r="C806" s="176"/>
      <c r="D806" s="176"/>
      <c r="E806" s="176"/>
      <c r="F806" s="176"/>
      <c r="G806" s="176"/>
      <c r="H806" s="176"/>
    </row>
    <row r="807" spans="1:8" ht="17.25" x14ac:dyDescent="0.2">
      <c r="A807" s="178">
        <f t="shared" si="12"/>
        <v>0</v>
      </c>
      <c r="B807" s="176"/>
      <c r="C807" s="176"/>
      <c r="D807" s="176"/>
      <c r="E807" s="176"/>
      <c r="F807" s="176"/>
      <c r="G807" s="176"/>
      <c r="H807" s="176"/>
    </row>
    <row r="808" spans="1:8" ht="17.25" x14ac:dyDescent="0.2">
      <c r="A808" s="178">
        <f t="shared" si="12"/>
        <v>0</v>
      </c>
      <c r="B808" s="176"/>
      <c r="C808" s="176"/>
      <c r="D808" s="176"/>
      <c r="E808" s="176"/>
      <c r="F808" s="176"/>
      <c r="G808" s="176"/>
      <c r="H808" s="176"/>
    </row>
    <row r="809" spans="1:8" ht="17.25" x14ac:dyDescent="0.2">
      <c r="A809" s="178">
        <f t="shared" si="12"/>
        <v>0</v>
      </c>
      <c r="B809" s="176"/>
      <c r="C809" s="176"/>
      <c r="D809" s="176"/>
      <c r="E809" s="176"/>
      <c r="F809" s="176"/>
      <c r="G809" s="176"/>
      <c r="H809" s="176"/>
    </row>
    <row r="810" spans="1:8" ht="17.25" x14ac:dyDescent="0.2">
      <c r="A810" s="178">
        <f t="shared" si="12"/>
        <v>0</v>
      </c>
      <c r="B810" s="176"/>
      <c r="C810" s="176"/>
      <c r="D810" s="176"/>
      <c r="E810" s="176"/>
      <c r="F810" s="176"/>
      <c r="G810" s="176"/>
      <c r="H810" s="176"/>
    </row>
    <row r="811" spans="1:8" ht="17.25" x14ac:dyDescent="0.2">
      <c r="A811" s="178">
        <f t="shared" si="12"/>
        <v>0</v>
      </c>
      <c r="B811" s="176"/>
      <c r="C811" s="176"/>
      <c r="D811" s="176"/>
      <c r="E811" s="176"/>
      <c r="F811" s="176"/>
      <c r="G811" s="176"/>
      <c r="H811" s="176"/>
    </row>
    <row r="812" spans="1:8" ht="17.25" x14ac:dyDescent="0.2">
      <c r="A812" s="178">
        <f t="shared" si="12"/>
        <v>0</v>
      </c>
      <c r="B812" s="176"/>
      <c r="C812" s="176"/>
      <c r="D812" s="176"/>
      <c r="E812" s="176"/>
      <c r="F812" s="176"/>
      <c r="G812" s="176"/>
      <c r="H812" s="176"/>
    </row>
    <row r="813" spans="1:8" ht="17.25" x14ac:dyDescent="0.2">
      <c r="A813" s="178">
        <f t="shared" si="12"/>
        <v>0</v>
      </c>
      <c r="B813" s="176"/>
      <c r="C813" s="176"/>
      <c r="D813" s="176"/>
      <c r="E813" s="176"/>
      <c r="F813" s="176"/>
      <c r="G813" s="176"/>
      <c r="H813" s="176"/>
    </row>
    <row r="814" spans="1:8" ht="17.25" x14ac:dyDescent="0.2">
      <c r="A814" s="178">
        <f t="shared" si="12"/>
        <v>0</v>
      </c>
      <c r="B814" s="176"/>
      <c r="C814" s="176"/>
      <c r="D814" s="176"/>
      <c r="E814" s="176"/>
      <c r="F814" s="176"/>
      <c r="G814" s="176"/>
      <c r="H814" s="176"/>
    </row>
    <row r="815" spans="1:8" ht="17.25" x14ac:dyDescent="0.2">
      <c r="A815" s="178">
        <f t="shared" si="12"/>
        <v>0</v>
      </c>
      <c r="B815" s="176"/>
      <c r="C815" s="176"/>
      <c r="D815" s="176"/>
      <c r="E815" s="176"/>
      <c r="F815" s="176"/>
      <c r="G815" s="176"/>
      <c r="H815" s="176"/>
    </row>
    <row r="816" spans="1:8" ht="17.25" x14ac:dyDescent="0.2">
      <c r="A816" s="178">
        <f t="shared" si="12"/>
        <v>0</v>
      </c>
      <c r="B816" s="176"/>
      <c r="C816" s="176"/>
      <c r="D816" s="176"/>
      <c r="E816" s="176"/>
      <c r="F816" s="176"/>
      <c r="G816" s="176"/>
      <c r="H816" s="176"/>
    </row>
    <row r="817" spans="1:8" ht="17.25" x14ac:dyDescent="0.2">
      <c r="A817" s="178">
        <f t="shared" si="12"/>
        <v>0</v>
      </c>
      <c r="B817" s="176"/>
      <c r="C817" s="176"/>
      <c r="D817" s="176"/>
      <c r="E817" s="176"/>
      <c r="F817" s="176"/>
      <c r="G817" s="176"/>
      <c r="H817" s="176"/>
    </row>
    <row r="818" spans="1:8" ht="17.25" x14ac:dyDescent="0.2">
      <c r="A818" s="178">
        <f t="shared" si="12"/>
        <v>0</v>
      </c>
      <c r="B818" s="176"/>
      <c r="C818" s="176"/>
      <c r="D818" s="176"/>
      <c r="E818" s="176"/>
      <c r="F818" s="176"/>
      <c r="G818" s="176"/>
      <c r="H818" s="176"/>
    </row>
    <row r="819" spans="1:8" ht="17.25" x14ac:dyDescent="0.2">
      <c r="A819" s="178">
        <f t="shared" si="12"/>
        <v>0</v>
      </c>
      <c r="B819" s="176"/>
      <c r="C819" s="176"/>
      <c r="D819" s="176"/>
      <c r="E819" s="176"/>
      <c r="F819" s="176"/>
      <c r="G819" s="176"/>
      <c r="H819" s="176"/>
    </row>
    <row r="820" spans="1:8" ht="17.25" x14ac:dyDescent="0.2">
      <c r="A820" s="178">
        <f t="shared" si="12"/>
        <v>0</v>
      </c>
      <c r="B820" s="176"/>
      <c r="C820" s="176"/>
      <c r="D820" s="176"/>
      <c r="E820" s="176"/>
      <c r="F820" s="176"/>
      <c r="G820" s="176"/>
      <c r="H820" s="176"/>
    </row>
    <row r="821" spans="1:8" ht="17.25" x14ac:dyDescent="0.2">
      <c r="A821" s="178">
        <f t="shared" si="12"/>
        <v>0</v>
      </c>
      <c r="B821" s="176"/>
      <c r="C821" s="176"/>
      <c r="D821" s="176"/>
      <c r="E821" s="176"/>
      <c r="F821" s="176"/>
      <c r="G821" s="176"/>
      <c r="H821" s="176"/>
    </row>
    <row r="822" spans="1:8" ht="17.25" x14ac:dyDescent="0.2">
      <c r="A822" s="178">
        <f t="shared" si="12"/>
        <v>0</v>
      </c>
      <c r="B822" s="176"/>
      <c r="C822" s="176"/>
      <c r="D822" s="176"/>
      <c r="E822" s="176"/>
      <c r="F822" s="176"/>
      <c r="G822" s="176"/>
      <c r="H822" s="176"/>
    </row>
    <row r="823" spans="1:8" ht="17.25" x14ac:dyDescent="0.2">
      <c r="A823" s="178">
        <f t="shared" si="12"/>
        <v>0</v>
      </c>
      <c r="B823" s="176"/>
      <c r="C823" s="176"/>
      <c r="D823" s="176"/>
      <c r="E823" s="176"/>
      <c r="F823" s="176"/>
      <c r="G823" s="176"/>
      <c r="H823" s="176"/>
    </row>
    <row r="824" spans="1:8" ht="17.25" x14ac:dyDescent="0.2">
      <c r="A824" s="178">
        <f t="shared" si="12"/>
        <v>0</v>
      </c>
      <c r="B824" s="176"/>
      <c r="C824" s="176"/>
      <c r="D824" s="176"/>
      <c r="E824" s="176"/>
      <c r="F824" s="176"/>
      <c r="G824" s="176"/>
      <c r="H824" s="176"/>
    </row>
    <row r="825" spans="1:8" ht="17.25" x14ac:dyDescent="0.2">
      <c r="A825" s="178">
        <f t="shared" si="12"/>
        <v>0</v>
      </c>
      <c r="B825" s="176"/>
      <c r="C825" s="176"/>
      <c r="D825" s="176"/>
      <c r="E825" s="176"/>
      <c r="F825" s="176"/>
      <c r="G825" s="176"/>
      <c r="H825" s="176"/>
    </row>
    <row r="826" spans="1:8" ht="17.25" x14ac:dyDescent="0.2">
      <c r="A826" s="178">
        <f t="shared" si="12"/>
        <v>0</v>
      </c>
      <c r="B826" s="176"/>
      <c r="C826" s="176"/>
      <c r="D826" s="176"/>
      <c r="E826" s="176"/>
      <c r="F826" s="176"/>
      <c r="G826" s="176"/>
      <c r="H826" s="176"/>
    </row>
    <row r="827" spans="1:8" ht="17.25" x14ac:dyDescent="0.2">
      <c r="A827" s="178">
        <f t="shared" si="12"/>
        <v>0</v>
      </c>
      <c r="B827" s="176"/>
      <c r="C827" s="176"/>
      <c r="D827" s="176"/>
      <c r="E827" s="176"/>
      <c r="F827" s="176"/>
      <c r="G827" s="176"/>
      <c r="H827" s="176"/>
    </row>
    <row r="828" spans="1:8" ht="17.25" x14ac:dyDescent="0.2">
      <c r="A828" s="178">
        <f t="shared" si="12"/>
        <v>0</v>
      </c>
      <c r="B828" s="176"/>
      <c r="C828" s="176"/>
      <c r="D828" s="176"/>
      <c r="E828" s="176"/>
      <c r="F828" s="176"/>
      <c r="G828" s="176"/>
      <c r="H828" s="176"/>
    </row>
    <row r="829" spans="1:8" ht="17.25" x14ac:dyDescent="0.2">
      <c r="A829" s="178">
        <f t="shared" si="12"/>
        <v>0</v>
      </c>
      <c r="B829" s="176"/>
      <c r="C829" s="176"/>
      <c r="D829" s="176"/>
      <c r="E829" s="176"/>
      <c r="F829" s="176"/>
      <c r="G829" s="176"/>
      <c r="H829" s="176"/>
    </row>
    <row r="830" spans="1:8" ht="17.25" x14ac:dyDescent="0.2">
      <c r="A830" s="178">
        <f t="shared" si="12"/>
        <v>0</v>
      </c>
      <c r="B830" s="176"/>
      <c r="C830" s="176"/>
      <c r="D830" s="176"/>
      <c r="E830" s="176"/>
      <c r="F830" s="176"/>
      <c r="G830" s="176"/>
      <c r="H830" s="176"/>
    </row>
    <row r="831" spans="1:8" ht="17.25" x14ac:dyDescent="0.2">
      <c r="A831" s="178">
        <f t="shared" si="12"/>
        <v>0</v>
      </c>
      <c r="B831" s="176"/>
      <c r="C831" s="176"/>
      <c r="D831" s="176"/>
      <c r="E831" s="176"/>
      <c r="F831" s="176"/>
      <c r="G831" s="176"/>
      <c r="H831" s="176"/>
    </row>
    <row r="832" spans="1:8" ht="17.25" x14ac:dyDescent="0.2">
      <c r="A832" s="178">
        <f t="shared" si="12"/>
        <v>0</v>
      </c>
      <c r="B832" s="176"/>
      <c r="C832" s="176"/>
      <c r="D832" s="176"/>
      <c r="E832" s="176"/>
      <c r="F832" s="176"/>
      <c r="G832" s="176"/>
      <c r="H832" s="176"/>
    </row>
    <row r="833" spans="1:8" ht="17.25" x14ac:dyDescent="0.2">
      <c r="A833" s="178">
        <f t="shared" si="12"/>
        <v>0</v>
      </c>
      <c r="B833" s="176"/>
      <c r="C833" s="176"/>
      <c r="D833" s="176"/>
      <c r="E833" s="176"/>
      <c r="F833" s="176"/>
      <c r="G833" s="176"/>
      <c r="H833" s="176"/>
    </row>
    <row r="834" spans="1:8" ht="17.25" x14ac:dyDescent="0.2">
      <c r="A834" s="178">
        <f t="shared" si="12"/>
        <v>0</v>
      </c>
      <c r="B834" s="176"/>
      <c r="C834" s="176"/>
      <c r="D834" s="176"/>
      <c r="E834" s="176"/>
      <c r="F834" s="176"/>
      <c r="G834" s="176"/>
      <c r="H834" s="176"/>
    </row>
    <row r="835" spans="1:8" ht="17.25" x14ac:dyDescent="0.2">
      <c r="A835" s="178">
        <f t="shared" si="12"/>
        <v>0</v>
      </c>
      <c r="B835" s="176"/>
      <c r="C835" s="176"/>
      <c r="D835" s="176"/>
      <c r="E835" s="176"/>
      <c r="F835" s="176"/>
      <c r="G835" s="176"/>
      <c r="H835" s="176"/>
    </row>
    <row r="836" spans="1:8" ht="17.25" x14ac:dyDescent="0.2">
      <c r="A836" s="178">
        <f t="shared" ref="A836:A899" si="13">WEEKNUM(B836)</f>
        <v>0</v>
      </c>
      <c r="B836" s="176"/>
      <c r="C836" s="176"/>
      <c r="D836" s="176"/>
      <c r="E836" s="176"/>
      <c r="F836" s="176"/>
      <c r="G836" s="176"/>
      <c r="H836" s="176"/>
    </row>
    <row r="837" spans="1:8" ht="17.25" x14ac:dyDescent="0.2">
      <c r="A837" s="178">
        <f t="shared" si="13"/>
        <v>0</v>
      </c>
      <c r="B837" s="176"/>
      <c r="C837" s="176"/>
      <c r="D837" s="176"/>
      <c r="E837" s="176"/>
      <c r="F837" s="176"/>
      <c r="G837" s="176"/>
      <c r="H837" s="176"/>
    </row>
    <row r="838" spans="1:8" ht="17.25" x14ac:dyDescent="0.2">
      <c r="A838" s="178">
        <f t="shared" si="13"/>
        <v>0</v>
      </c>
      <c r="B838" s="176"/>
      <c r="C838" s="176"/>
      <c r="D838" s="176"/>
      <c r="E838" s="176"/>
      <c r="F838" s="176"/>
      <c r="G838" s="176"/>
      <c r="H838" s="176"/>
    </row>
    <row r="839" spans="1:8" ht="17.25" x14ac:dyDescent="0.2">
      <c r="A839" s="178">
        <f t="shared" si="13"/>
        <v>0</v>
      </c>
      <c r="B839" s="176"/>
      <c r="C839" s="176"/>
      <c r="D839" s="176"/>
      <c r="E839" s="176"/>
      <c r="F839" s="176"/>
      <c r="G839" s="176"/>
      <c r="H839" s="176"/>
    </row>
    <row r="840" spans="1:8" ht="17.25" x14ac:dyDescent="0.2">
      <c r="A840" s="178">
        <f t="shared" si="13"/>
        <v>0</v>
      </c>
      <c r="B840" s="176"/>
      <c r="C840" s="176"/>
      <c r="D840" s="176"/>
      <c r="E840" s="176"/>
      <c r="F840" s="176"/>
      <c r="G840" s="176"/>
      <c r="H840" s="176"/>
    </row>
    <row r="841" spans="1:8" ht="17.25" x14ac:dyDescent="0.2">
      <c r="A841" s="178">
        <f t="shared" si="13"/>
        <v>0</v>
      </c>
      <c r="B841" s="176"/>
      <c r="C841" s="176"/>
      <c r="D841" s="176"/>
      <c r="E841" s="176"/>
      <c r="F841" s="176"/>
      <c r="G841" s="176"/>
      <c r="H841" s="176"/>
    </row>
    <row r="842" spans="1:8" ht="17.25" x14ac:dyDescent="0.2">
      <c r="A842" s="178">
        <f t="shared" si="13"/>
        <v>0</v>
      </c>
      <c r="B842" s="176"/>
      <c r="C842" s="176"/>
      <c r="D842" s="176"/>
      <c r="E842" s="176"/>
      <c r="F842" s="176"/>
      <c r="G842" s="176"/>
      <c r="H842" s="176"/>
    </row>
    <row r="843" spans="1:8" ht="17.25" x14ac:dyDescent="0.2">
      <c r="A843" s="178">
        <f t="shared" si="13"/>
        <v>0</v>
      </c>
      <c r="B843" s="176"/>
      <c r="C843" s="176"/>
      <c r="D843" s="176"/>
      <c r="E843" s="176"/>
      <c r="F843" s="176"/>
      <c r="G843" s="176"/>
      <c r="H843" s="176"/>
    </row>
    <row r="844" spans="1:8" ht="17.25" x14ac:dyDescent="0.2">
      <c r="A844" s="178">
        <f t="shared" si="13"/>
        <v>0</v>
      </c>
      <c r="B844" s="176"/>
      <c r="C844" s="176"/>
      <c r="D844" s="176"/>
      <c r="E844" s="176"/>
      <c r="F844" s="176"/>
      <c r="G844" s="176"/>
      <c r="H844" s="176"/>
    </row>
    <row r="845" spans="1:8" ht="17.25" x14ac:dyDescent="0.2">
      <c r="A845" s="178">
        <f t="shared" si="13"/>
        <v>0</v>
      </c>
      <c r="B845" s="176"/>
      <c r="C845" s="176"/>
      <c r="D845" s="176"/>
      <c r="E845" s="176"/>
      <c r="F845" s="176"/>
      <c r="G845" s="176"/>
      <c r="H845" s="176"/>
    </row>
    <row r="846" spans="1:8" ht="17.25" x14ac:dyDescent="0.2">
      <c r="A846" s="178">
        <f t="shared" si="13"/>
        <v>0</v>
      </c>
      <c r="B846" s="176"/>
      <c r="C846" s="176"/>
      <c r="D846" s="176"/>
      <c r="E846" s="176"/>
      <c r="F846" s="176"/>
      <c r="G846" s="176"/>
      <c r="H846" s="176"/>
    </row>
    <row r="847" spans="1:8" ht="17.25" x14ac:dyDescent="0.2">
      <c r="A847" s="178">
        <f t="shared" si="13"/>
        <v>0</v>
      </c>
      <c r="B847" s="176"/>
      <c r="C847" s="176"/>
      <c r="D847" s="176"/>
      <c r="E847" s="176"/>
      <c r="F847" s="176"/>
      <c r="G847" s="176"/>
      <c r="H847" s="176"/>
    </row>
    <row r="848" spans="1:8" ht="17.25" x14ac:dyDescent="0.2">
      <c r="A848" s="178">
        <f t="shared" si="13"/>
        <v>0</v>
      </c>
      <c r="B848" s="176"/>
      <c r="C848" s="176"/>
      <c r="D848" s="176"/>
      <c r="E848" s="176"/>
      <c r="F848" s="176"/>
      <c r="G848" s="176"/>
      <c r="H848" s="176"/>
    </row>
    <row r="849" spans="1:8" ht="17.25" x14ac:dyDescent="0.2">
      <c r="A849" s="178">
        <f t="shared" si="13"/>
        <v>0</v>
      </c>
      <c r="B849" s="176"/>
      <c r="C849" s="176"/>
      <c r="D849" s="176"/>
      <c r="E849" s="176"/>
      <c r="F849" s="176"/>
      <c r="G849" s="176"/>
      <c r="H849" s="176"/>
    </row>
    <row r="850" spans="1:8" ht="17.25" x14ac:dyDescent="0.2">
      <c r="A850" s="178">
        <f t="shared" si="13"/>
        <v>0</v>
      </c>
      <c r="B850" s="176"/>
      <c r="C850" s="176"/>
      <c r="D850" s="176"/>
      <c r="E850" s="176"/>
      <c r="F850" s="176"/>
      <c r="G850" s="176"/>
      <c r="H850" s="176"/>
    </row>
    <row r="851" spans="1:8" ht="17.25" x14ac:dyDescent="0.2">
      <c r="A851" s="178">
        <f t="shared" si="13"/>
        <v>0</v>
      </c>
      <c r="B851" s="176"/>
      <c r="C851" s="176"/>
      <c r="D851" s="176"/>
      <c r="E851" s="176"/>
      <c r="F851" s="176"/>
      <c r="G851" s="176"/>
      <c r="H851" s="176"/>
    </row>
    <row r="852" spans="1:8" ht="17.25" x14ac:dyDescent="0.2">
      <c r="A852" s="178">
        <f t="shared" si="13"/>
        <v>0</v>
      </c>
      <c r="B852" s="176"/>
      <c r="C852" s="176"/>
      <c r="D852" s="176"/>
      <c r="E852" s="176"/>
      <c r="F852" s="176"/>
      <c r="G852" s="176"/>
      <c r="H852" s="176"/>
    </row>
    <row r="853" spans="1:8" ht="17.25" x14ac:dyDescent="0.2">
      <c r="A853" s="178">
        <f t="shared" si="13"/>
        <v>0</v>
      </c>
      <c r="B853" s="176"/>
      <c r="C853" s="176"/>
      <c r="D853" s="176"/>
      <c r="E853" s="176"/>
      <c r="F853" s="176"/>
      <c r="G853" s="176"/>
      <c r="H853" s="176"/>
    </row>
    <row r="854" spans="1:8" ht="17.25" x14ac:dyDescent="0.2">
      <c r="A854" s="178">
        <f t="shared" si="13"/>
        <v>0</v>
      </c>
      <c r="B854" s="176"/>
      <c r="C854" s="176"/>
      <c r="D854" s="176"/>
      <c r="E854" s="176"/>
      <c r="F854" s="176"/>
      <c r="G854" s="176"/>
      <c r="H854" s="176"/>
    </row>
    <row r="855" spans="1:8" ht="17.25" x14ac:dyDescent="0.2">
      <c r="A855" s="178">
        <f t="shared" si="13"/>
        <v>0</v>
      </c>
      <c r="B855" s="176"/>
      <c r="C855" s="176"/>
      <c r="D855" s="176"/>
      <c r="E855" s="176"/>
      <c r="F855" s="176"/>
      <c r="G855" s="176"/>
      <c r="H855" s="176"/>
    </row>
    <row r="856" spans="1:8" ht="17.25" x14ac:dyDescent="0.2">
      <c r="A856" s="178">
        <f t="shared" si="13"/>
        <v>0</v>
      </c>
      <c r="B856" s="176"/>
      <c r="C856" s="176"/>
      <c r="D856" s="176"/>
      <c r="E856" s="176"/>
      <c r="F856" s="176"/>
      <c r="G856" s="176"/>
      <c r="H856" s="176"/>
    </row>
    <row r="857" spans="1:8" ht="17.25" x14ac:dyDescent="0.2">
      <c r="A857" s="178">
        <f t="shared" si="13"/>
        <v>0</v>
      </c>
      <c r="B857" s="176"/>
      <c r="C857" s="176"/>
      <c r="D857" s="176"/>
      <c r="E857" s="176"/>
      <c r="F857" s="176"/>
      <c r="G857" s="176"/>
      <c r="H857" s="176"/>
    </row>
    <row r="858" spans="1:8" ht="17.25" x14ac:dyDescent="0.2">
      <c r="A858" s="178">
        <f t="shared" si="13"/>
        <v>0</v>
      </c>
      <c r="B858" s="176"/>
      <c r="C858" s="176"/>
      <c r="D858" s="176"/>
      <c r="E858" s="176"/>
      <c r="F858" s="176"/>
      <c r="G858" s="176"/>
      <c r="H858" s="176"/>
    </row>
    <row r="859" spans="1:8" ht="17.25" x14ac:dyDescent="0.2">
      <c r="A859" s="178">
        <f t="shared" si="13"/>
        <v>0</v>
      </c>
      <c r="B859" s="176"/>
      <c r="C859" s="176"/>
      <c r="D859" s="176"/>
      <c r="E859" s="176"/>
      <c r="F859" s="176"/>
      <c r="G859" s="176"/>
      <c r="H859" s="176"/>
    </row>
    <row r="860" spans="1:8" ht="17.25" x14ac:dyDescent="0.2">
      <c r="A860" s="178">
        <f t="shared" si="13"/>
        <v>0</v>
      </c>
      <c r="B860" s="176"/>
      <c r="C860" s="176"/>
      <c r="D860" s="176"/>
      <c r="E860" s="176"/>
      <c r="F860" s="176"/>
      <c r="G860" s="176"/>
      <c r="H860" s="176"/>
    </row>
    <row r="861" spans="1:8" ht="17.25" x14ac:dyDescent="0.2">
      <c r="A861" s="178">
        <f t="shared" si="13"/>
        <v>0</v>
      </c>
      <c r="B861" s="176"/>
      <c r="C861" s="176"/>
      <c r="D861" s="176"/>
      <c r="E861" s="176"/>
      <c r="F861" s="176"/>
      <c r="G861" s="176"/>
      <c r="H861" s="176"/>
    </row>
    <row r="862" spans="1:8" ht="17.25" x14ac:dyDescent="0.2">
      <c r="A862" s="178">
        <f t="shared" si="13"/>
        <v>0</v>
      </c>
      <c r="B862" s="176"/>
      <c r="C862" s="176"/>
      <c r="D862" s="176"/>
      <c r="E862" s="176"/>
      <c r="F862" s="176"/>
      <c r="G862" s="176"/>
      <c r="H862" s="176"/>
    </row>
    <row r="863" spans="1:8" ht="17.25" x14ac:dyDescent="0.2">
      <c r="A863" s="178">
        <f t="shared" si="13"/>
        <v>0</v>
      </c>
      <c r="B863" s="176"/>
      <c r="C863" s="176"/>
      <c r="D863" s="176"/>
      <c r="E863" s="176"/>
      <c r="F863" s="176"/>
      <c r="G863" s="176"/>
      <c r="H863" s="176"/>
    </row>
    <row r="864" spans="1:8" ht="17.25" x14ac:dyDescent="0.2">
      <c r="A864" s="178">
        <f t="shared" si="13"/>
        <v>0</v>
      </c>
      <c r="B864" s="176"/>
      <c r="C864" s="176"/>
      <c r="D864" s="176"/>
      <c r="E864" s="176"/>
      <c r="F864" s="176"/>
      <c r="G864" s="176"/>
      <c r="H864" s="176"/>
    </row>
    <row r="865" spans="1:8" ht="17.25" x14ac:dyDescent="0.2">
      <c r="A865" s="178">
        <f t="shared" si="13"/>
        <v>0</v>
      </c>
      <c r="B865" s="176"/>
      <c r="C865" s="176"/>
      <c r="D865" s="176"/>
      <c r="E865" s="176"/>
      <c r="F865" s="176"/>
      <c r="G865" s="176"/>
      <c r="H865" s="176"/>
    </row>
    <row r="866" spans="1:8" ht="17.25" x14ac:dyDescent="0.2">
      <c r="A866" s="178">
        <f t="shared" si="13"/>
        <v>0</v>
      </c>
      <c r="B866" s="176"/>
      <c r="C866" s="176"/>
      <c r="D866" s="176"/>
      <c r="E866" s="176"/>
      <c r="F866" s="176"/>
      <c r="G866" s="176"/>
      <c r="H866" s="176"/>
    </row>
    <row r="867" spans="1:8" ht="17.25" x14ac:dyDescent="0.2">
      <c r="A867" s="178">
        <f t="shared" si="13"/>
        <v>0</v>
      </c>
      <c r="B867" s="176"/>
      <c r="C867" s="176"/>
      <c r="D867" s="176"/>
      <c r="E867" s="176"/>
      <c r="F867" s="176"/>
      <c r="G867" s="176"/>
      <c r="H867" s="176"/>
    </row>
    <row r="868" spans="1:8" ht="17.25" x14ac:dyDescent="0.2">
      <c r="A868" s="178">
        <f t="shared" si="13"/>
        <v>0</v>
      </c>
      <c r="B868" s="176"/>
      <c r="C868" s="176"/>
      <c r="D868" s="176"/>
      <c r="E868" s="176"/>
      <c r="F868" s="176"/>
      <c r="G868" s="176"/>
      <c r="H868" s="176"/>
    </row>
    <row r="869" spans="1:8" ht="17.25" x14ac:dyDescent="0.2">
      <c r="A869" s="178">
        <f t="shared" si="13"/>
        <v>0</v>
      </c>
      <c r="B869" s="176"/>
      <c r="C869" s="176"/>
      <c r="D869" s="176"/>
      <c r="E869" s="176"/>
      <c r="F869" s="176"/>
      <c r="G869" s="176"/>
      <c r="H869" s="176"/>
    </row>
    <row r="870" spans="1:8" ht="17.25" x14ac:dyDescent="0.2">
      <c r="A870" s="178">
        <f t="shared" si="13"/>
        <v>0</v>
      </c>
      <c r="B870" s="176"/>
      <c r="C870" s="176"/>
      <c r="D870" s="176"/>
      <c r="E870" s="176"/>
      <c r="F870" s="176"/>
      <c r="G870" s="176"/>
      <c r="H870" s="176"/>
    </row>
    <row r="871" spans="1:8" ht="17.25" x14ac:dyDescent="0.2">
      <c r="A871" s="178">
        <f t="shared" si="13"/>
        <v>0</v>
      </c>
      <c r="B871" s="176"/>
      <c r="C871" s="176"/>
      <c r="D871" s="176"/>
      <c r="E871" s="176"/>
      <c r="F871" s="176"/>
      <c r="G871" s="176"/>
      <c r="H871" s="176"/>
    </row>
    <row r="872" spans="1:8" ht="17.25" x14ac:dyDescent="0.2">
      <c r="A872" s="178">
        <f t="shared" si="13"/>
        <v>0</v>
      </c>
      <c r="B872" s="176"/>
      <c r="C872" s="176"/>
      <c r="D872" s="176"/>
      <c r="E872" s="176"/>
      <c r="F872" s="176"/>
      <c r="G872" s="176"/>
      <c r="H872" s="176"/>
    </row>
    <row r="873" spans="1:8" ht="17.25" x14ac:dyDescent="0.2">
      <c r="A873" s="178">
        <f t="shared" si="13"/>
        <v>0</v>
      </c>
      <c r="B873" s="176"/>
      <c r="C873" s="176"/>
      <c r="D873" s="176"/>
      <c r="E873" s="176"/>
      <c r="F873" s="176"/>
      <c r="G873" s="176"/>
      <c r="H873" s="176"/>
    </row>
    <row r="874" spans="1:8" ht="17.25" x14ac:dyDescent="0.2">
      <c r="A874" s="178">
        <f t="shared" si="13"/>
        <v>0</v>
      </c>
      <c r="B874" s="176"/>
      <c r="C874" s="176"/>
      <c r="D874" s="176"/>
      <c r="E874" s="176"/>
      <c r="F874" s="176"/>
      <c r="G874" s="176"/>
      <c r="H874" s="176"/>
    </row>
    <row r="875" spans="1:8" ht="17.25" x14ac:dyDescent="0.2">
      <c r="A875" s="178">
        <f t="shared" si="13"/>
        <v>0</v>
      </c>
      <c r="B875" s="176"/>
      <c r="C875" s="176"/>
      <c r="D875" s="176"/>
      <c r="E875" s="176"/>
      <c r="F875" s="176"/>
      <c r="G875" s="176"/>
      <c r="H875" s="176"/>
    </row>
    <row r="876" spans="1:8" ht="17.25" x14ac:dyDescent="0.2">
      <c r="A876" s="178">
        <f t="shared" si="13"/>
        <v>0</v>
      </c>
      <c r="B876" s="176"/>
      <c r="C876" s="176"/>
      <c r="D876" s="176"/>
      <c r="E876" s="176"/>
      <c r="F876" s="176"/>
      <c r="G876" s="176"/>
      <c r="H876" s="176"/>
    </row>
    <row r="877" spans="1:8" ht="17.25" x14ac:dyDescent="0.2">
      <c r="A877" s="178">
        <f t="shared" si="13"/>
        <v>0</v>
      </c>
      <c r="B877" s="176"/>
      <c r="C877" s="176"/>
      <c r="D877" s="176"/>
      <c r="E877" s="176"/>
      <c r="F877" s="176"/>
      <c r="G877" s="176"/>
      <c r="H877" s="176"/>
    </row>
    <row r="878" spans="1:8" ht="17.25" x14ac:dyDescent="0.2">
      <c r="A878" s="178">
        <f t="shared" si="13"/>
        <v>0</v>
      </c>
      <c r="B878" s="176"/>
      <c r="C878" s="176"/>
      <c r="D878" s="176"/>
      <c r="E878" s="176"/>
      <c r="F878" s="176"/>
      <c r="G878" s="176"/>
      <c r="H878" s="176"/>
    </row>
    <row r="879" spans="1:8" ht="17.25" x14ac:dyDescent="0.2">
      <c r="A879" s="178">
        <f t="shared" si="13"/>
        <v>0</v>
      </c>
      <c r="B879" s="176"/>
      <c r="C879" s="176"/>
      <c r="D879" s="176"/>
      <c r="E879" s="176"/>
      <c r="F879" s="176"/>
      <c r="G879" s="176"/>
      <c r="H879" s="176"/>
    </row>
    <row r="880" spans="1:8" ht="17.25" x14ac:dyDescent="0.2">
      <c r="A880" s="178">
        <f t="shared" si="13"/>
        <v>0</v>
      </c>
      <c r="B880" s="176"/>
      <c r="C880" s="176"/>
      <c r="D880" s="176"/>
      <c r="E880" s="176"/>
      <c r="F880" s="176"/>
      <c r="G880" s="176"/>
      <c r="H880" s="176"/>
    </row>
    <row r="881" spans="1:8" ht="17.25" x14ac:dyDescent="0.2">
      <c r="A881" s="178">
        <f t="shared" si="13"/>
        <v>0</v>
      </c>
      <c r="B881" s="176"/>
      <c r="C881" s="176"/>
      <c r="D881" s="176"/>
      <c r="E881" s="176"/>
      <c r="F881" s="176"/>
      <c r="G881" s="176"/>
      <c r="H881" s="176"/>
    </row>
    <row r="882" spans="1:8" ht="17.25" x14ac:dyDescent="0.2">
      <c r="A882" s="178">
        <f t="shared" si="13"/>
        <v>0</v>
      </c>
      <c r="B882" s="176"/>
      <c r="C882" s="176"/>
      <c r="D882" s="176"/>
      <c r="E882" s="176"/>
      <c r="F882" s="176"/>
      <c r="G882" s="176"/>
      <c r="H882" s="176"/>
    </row>
    <row r="883" spans="1:8" ht="17.25" x14ac:dyDescent="0.2">
      <c r="A883" s="178">
        <f t="shared" si="13"/>
        <v>0</v>
      </c>
      <c r="B883" s="176"/>
      <c r="C883" s="176"/>
      <c r="D883" s="176"/>
      <c r="E883" s="176"/>
      <c r="F883" s="176"/>
      <c r="G883" s="176"/>
      <c r="H883" s="176"/>
    </row>
    <row r="884" spans="1:8" ht="17.25" x14ac:dyDescent="0.2">
      <c r="A884" s="178">
        <f t="shared" si="13"/>
        <v>0</v>
      </c>
      <c r="B884" s="176"/>
      <c r="C884" s="176"/>
      <c r="D884" s="176"/>
      <c r="E884" s="176"/>
      <c r="F884" s="176"/>
      <c r="G884" s="176"/>
      <c r="H884" s="176"/>
    </row>
    <row r="885" spans="1:8" ht="17.25" x14ac:dyDescent="0.2">
      <c r="A885" s="178">
        <f t="shared" si="13"/>
        <v>0</v>
      </c>
      <c r="B885" s="176"/>
      <c r="C885" s="176"/>
      <c r="D885" s="176"/>
      <c r="E885" s="176"/>
      <c r="F885" s="176"/>
      <c r="G885" s="176"/>
      <c r="H885" s="176"/>
    </row>
    <row r="886" spans="1:8" ht="17.25" x14ac:dyDescent="0.2">
      <c r="A886" s="180">
        <f t="shared" si="13"/>
        <v>0</v>
      </c>
      <c r="B886" s="62"/>
      <c r="C886" s="62"/>
      <c r="D886" s="62"/>
      <c r="E886" s="62"/>
      <c r="F886" s="176"/>
      <c r="G886" s="176"/>
      <c r="H886" s="176"/>
    </row>
    <row r="887" spans="1:8" ht="17.25" x14ac:dyDescent="0.2">
      <c r="A887" s="180">
        <f t="shared" si="13"/>
        <v>0</v>
      </c>
      <c r="B887" s="62"/>
      <c r="C887" s="62"/>
      <c r="D887" s="62"/>
      <c r="E887" s="62"/>
      <c r="F887" s="176"/>
      <c r="G887" s="176"/>
      <c r="H887" s="176"/>
    </row>
    <row r="888" spans="1:8" ht="17.25" x14ac:dyDescent="0.2">
      <c r="A888" s="180">
        <f t="shared" si="13"/>
        <v>0</v>
      </c>
      <c r="B888" s="62"/>
      <c r="C888" s="62"/>
      <c r="D888" s="62"/>
      <c r="E888" s="62"/>
      <c r="F888" s="176"/>
      <c r="G888" s="176"/>
      <c r="H888" s="176"/>
    </row>
    <row r="889" spans="1:8" ht="17.25" x14ac:dyDescent="0.2">
      <c r="A889" s="180">
        <f t="shared" si="13"/>
        <v>0</v>
      </c>
      <c r="B889" s="62"/>
      <c r="C889" s="62"/>
      <c r="D889" s="62"/>
      <c r="E889" s="62"/>
      <c r="F889" s="176"/>
      <c r="G889" s="176"/>
      <c r="H889" s="176"/>
    </row>
    <row r="890" spans="1:8" ht="17.25" x14ac:dyDescent="0.2">
      <c r="A890" s="180">
        <f t="shared" si="13"/>
        <v>0</v>
      </c>
      <c r="B890" s="62"/>
      <c r="C890" s="62"/>
      <c r="D890" s="62"/>
      <c r="E890" s="62"/>
      <c r="F890" s="176"/>
      <c r="G890" s="176"/>
      <c r="H890" s="176"/>
    </row>
    <row r="891" spans="1:8" ht="17.25" x14ac:dyDescent="0.2">
      <c r="A891" s="180">
        <f t="shared" si="13"/>
        <v>0</v>
      </c>
      <c r="B891" s="62"/>
      <c r="C891" s="62"/>
      <c r="D891" s="62"/>
      <c r="E891" s="62"/>
      <c r="F891" s="176"/>
      <c r="G891" s="176"/>
      <c r="H891" s="176"/>
    </row>
    <row r="892" spans="1:8" ht="17.25" x14ac:dyDescent="0.2">
      <c r="A892" s="180">
        <f t="shared" si="13"/>
        <v>0</v>
      </c>
      <c r="B892" s="62"/>
      <c r="C892" s="62"/>
      <c r="D892" s="62"/>
      <c r="E892" s="62"/>
      <c r="F892" s="176"/>
      <c r="G892" s="176"/>
      <c r="H892" s="176"/>
    </row>
    <row r="893" spans="1:8" ht="17.25" x14ac:dyDescent="0.2">
      <c r="A893" s="180">
        <f t="shared" si="13"/>
        <v>0</v>
      </c>
      <c r="B893" s="62"/>
      <c r="C893" s="62"/>
      <c r="D893" s="62"/>
      <c r="E893" s="62"/>
      <c r="F893" s="176"/>
      <c r="G893" s="176"/>
      <c r="H893" s="176"/>
    </row>
    <row r="894" spans="1:8" ht="17.25" x14ac:dyDescent="0.2">
      <c r="A894" s="180">
        <f t="shared" si="13"/>
        <v>0</v>
      </c>
      <c r="B894" s="62"/>
      <c r="C894" s="62"/>
      <c r="D894" s="62"/>
      <c r="E894" s="62"/>
      <c r="F894" s="176"/>
      <c r="G894" s="176"/>
      <c r="H894" s="176"/>
    </row>
    <row r="895" spans="1:8" ht="17.25" x14ac:dyDescent="0.2">
      <c r="A895" s="180">
        <f t="shared" si="13"/>
        <v>0</v>
      </c>
      <c r="B895" s="62"/>
      <c r="C895" s="62"/>
      <c r="D895" s="62"/>
      <c r="E895" s="62"/>
      <c r="F895" s="176"/>
      <c r="G895" s="176"/>
      <c r="H895" s="176"/>
    </row>
    <row r="896" spans="1:8" ht="17.25" x14ac:dyDescent="0.2">
      <c r="A896" s="180">
        <f t="shared" si="13"/>
        <v>0</v>
      </c>
      <c r="B896" s="62"/>
      <c r="C896" s="62"/>
      <c r="D896" s="62"/>
      <c r="E896" s="62"/>
      <c r="F896" s="176"/>
      <c r="G896" s="176"/>
      <c r="H896" s="176"/>
    </row>
    <row r="897" spans="1:8" ht="17.25" x14ac:dyDescent="0.2">
      <c r="A897" s="180">
        <f t="shared" si="13"/>
        <v>0</v>
      </c>
      <c r="B897" s="62"/>
      <c r="C897" s="62"/>
      <c r="D897" s="62"/>
      <c r="E897" s="62"/>
      <c r="F897" s="176"/>
      <c r="G897" s="176"/>
      <c r="H897" s="176"/>
    </row>
    <row r="898" spans="1:8" ht="17.25" x14ac:dyDescent="0.2">
      <c r="A898" s="180">
        <f t="shared" si="13"/>
        <v>0</v>
      </c>
      <c r="B898" s="62"/>
      <c r="C898" s="62"/>
      <c r="D898" s="62"/>
      <c r="E898" s="62"/>
      <c r="F898" s="176"/>
      <c r="G898" s="176"/>
      <c r="H898" s="176"/>
    </row>
    <row r="899" spans="1:8" ht="17.25" x14ac:dyDescent="0.2">
      <c r="A899" s="180">
        <f t="shared" si="13"/>
        <v>0</v>
      </c>
      <c r="B899" s="62"/>
      <c r="C899" s="62"/>
      <c r="D899" s="62"/>
      <c r="E899" s="62"/>
      <c r="F899" s="176"/>
      <c r="G899" s="176"/>
      <c r="H899" s="176"/>
    </row>
    <row r="900" spans="1:8" ht="17.25" x14ac:dyDescent="0.2">
      <c r="A900" s="180">
        <f t="shared" ref="A900:A963" si="14">WEEKNUM(B900)</f>
        <v>0</v>
      </c>
      <c r="B900" s="62"/>
      <c r="C900" s="62"/>
      <c r="D900" s="62"/>
      <c r="E900" s="62"/>
      <c r="F900" s="176"/>
      <c r="G900" s="176"/>
      <c r="H900" s="176"/>
    </row>
    <row r="901" spans="1:8" ht="17.25" x14ac:dyDescent="0.2">
      <c r="A901" s="180">
        <f t="shared" si="14"/>
        <v>0</v>
      </c>
      <c r="B901" s="62"/>
      <c r="C901" s="62"/>
      <c r="D901" s="62"/>
      <c r="E901" s="62"/>
      <c r="F901" s="176"/>
      <c r="G901" s="176"/>
      <c r="H901" s="176"/>
    </row>
    <row r="902" spans="1:8" ht="17.25" x14ac:dyDescent="0.2">
      <c r="A902" s="180">
        <f t="shared" si="14"/>
        <v>0</v>
      </c>
      <c r="B902" s="62"/>
      <c r="C902" s="62"/>
      <c r="D902" s="62"/>
      <c r="E902" s="62"/>
      <c r="F902" s="176"/>
      <c r="G902" s="176"/>
      <c r="H902" s="176"/>
    </row>
    <row r="903" spans="1:8" ht="17.25" x14ac:dyDescent="0.2">
      <c r="A903" s="180">
        <f t="shared" si="14"/>
        <v>0</v>
      </c>
      <c r="B903" s="62"/>
      <c r="C903" s="62"/>
      <c r="D903" s="62"/>
      <c r="E903" s="62"/>
      <c r="F903" s="176"/>
      <c r="G903" s="176"/>
      <c r="H903" s="176"/>
    </row>
    <row r="904" spans="1:8" ht="17.25" x14ac:dyDescent="0.2">
      <c r="A904" s="180">
        <f t="shared" si="14"/>
        <v>0</v>
      </c>
      <c r="B904" s="62"/>
      <c r="C904" s="62"/>
      <c r="D904" s="62"/>
      <c r="E904" s="62"/>
      <c r="F904" s="176"/>
      <c r="G904" s="176"/>
      <c r="H904" s="176"/>
    </row>
    <row r="905" spans="1:8" ht="17.25" x14ac:dyDescent="0.2">
      <c r="A905" s="180">
        <f t="shared" si="14"/>
        <v>0</v>
      </c>
      <c r="B905" s="62"/>
      <c r="C905" s="62"/>
      <c r="D905" s="62"/>
      <c r="E905" s="62"/>
      <c r="F905" s="176"/>
      <c r="G905" s="176"/>
      <c r="H905" s="176"/>
    </row>
    <row r="906" spans="1:8" ht="17.25" x14ac:dyDescent="0.2">
      <c r="A906" s="180">
        <f t="shared" si="14"/>
        <v>0</v>
      </c>
      <c r="B906" s="62"/>
      <c r="C906" s="62"/>
      <c r="D906" s="62"/>
      <c r="E906" s="62"/>
      <c r="F906" s="176"/>
      <c r="G906" s="176"/>
      <c r="H906" s="176"/>
    </row>
    <row r="907" spans="1:8" ht="17.25" x14ac:dyDescent="0.2">
      <c r="A907" s="180">
        <f t="shared" si="14"/>
        <v>0</v>
      </c>
      <c r="B907" s="62"/>
      <c r="C907" s="62"/>
      <c r="D907" s="62"/>
      <c r="E907" s="62"/>
      <c r="F907" s="176"/>
      <c r="G907" s="176"/>
      <c r="H907" s="176"/>
    </row>
    <row r="908" spans="1:8" ht="17.25" x14ac:dyDescent="0.2">
      <c r="A908" s="180">
        <f t="shared" si="14"/>
        <v>0</v>
      </c>
      <c r="B908" s="62"/>
      <c r="C908" s="62"/>
      <c r="D908" s="62"/>
      <c r="E908" s="62"/>
      <c r="F908" s="176"/>
      <c r="G908" s="176"/>
      <c r="H908" s="176"/>
    </row>
    <row r="909" spans="1:8" ht="17.25" x14ac:dyDescent="0.2">
      <c r="A909" s="180">
        <f t="shared" si="14"/>
        <v>0</v>
      </c>
      <c r="B909" s="62"/>
      <c r="C909" s="62"/>
      <c r="D909" s="62"/>
      <c r="E909" s="62"/>
      <c r="F909" s="176"/>
      <c r="G909" s="176"/>
      <c r="H909" s="176"/>
    </row>
    <row r="910" spans="1:8" ht="17.25" x14ac:dyDescent="0.2">
      <c r="A910" s="180">
        <f t="shared" si="14"/>
        <v>0</v>
      </c>
      <c r="B910" s="62"/>
      <c r="C910" s="62"/>
      <c r="D910" s="62"/>
      <c r="E910" s="62"/>
      <c r="F910" s="176"/>
      <c r="G910" s="176"/>
      <c r="H910" s="176"/>
    </row>
    <row r="911" spans="1:8" ht="17.25" x14ac:dyDescent="0.2">
      <c r="A911" s="180">
        <f t="shared" si="14"/>
        <v>0</v>
      </c>
      <c r="B911" s="62"/>
      <c r="C911" s="62"/>
      <c r="D911" s="62"/>
      <c r="E911" s="62"/>
      <c r="F911" s="176"/>
      <c r="G911" s="176"/>
      <c r="H911" s="176"/>
    </row>
    <row r="912" spans="1:8" ht="17.25" x14ac:dyDescent="0.2">
      <c r="A912" s="180">
        <f t="shared" si="14"/>
        <v>0</v>
      </c>
      <c r="B912" s="62"/>
      <c r="C912" s="62"/>
      <c r="D912" s="62"/>
      <c r="E912" s="62"/>
      <c r="F912" s="176"/>
      <c r="G912" s="176"/>
      <c r="H912" s="176"/>
    </row>
    <row r="913" spans="1:8" ht="17.25" x14ac:dyDescent="0.2">
      <c r="A913" s="180">
        <f t="shared" si="14"/>
        <v>0</v>
      </c>
      <c r="B913" s="62"/>
      <c r="C913" s="62"/>
      <c r="D913" s="62"/>
      <c r="E913" s="62"/>
      <c r="F913" s="176"/>
      <c r="G913" s="176"/>
      <c r="H913" s="176"/>
    </row>
    <row r="914" spans="1:8" ht="17.25" x14ac:dyDescent="0.2">
      <c r="A914" s="180">
        <f t="shared" si="14"/>
        <v>0</v>
      </c>
      <c r="B914" s="62"/>
      <c r="C914" s="62"/>
      <c r="D914" s="62"/>
      <c r="E914" s="62"/>
      <c r="F914" s="176"/>
      <c r="G914" s="176"/>
      <c r="H914" s="176"/>
    </row>
    <row r="915" spans="1:8" ht="17.25" x14ac:dyDescent="0.2">
      <c r="A915" s="180">
        <f t="shared" si="14"/>
        <v>0</v>
      </c>
      <c r="B915" s="62"/>
      <c r="C915" s="62"/>
      <c r="D915" s="62"/>
      <c r="E915" s="62"/>
      <c r="F915" s="176"/>
      <c r="G915" s="176"/>
      <c r="H915" s="176"/>
    </row>
    <row r="916" spans="1:8" ht="17.25" x14ac:dyDescent="0.2">
      <c r="A916" s="180">
        <f t="shared" si="14"/>
        <v>0</v>
      </c>
      <c r="B916" s="62"/>
      <c r="C916" s="62"/>
      <c r="D916" s="62"/>
      <c r="E916" s="62"/>
      <c r="F916" s="176"/>
      <c r="G916" s="176"/>
      <c r="H916" s="176"/>
    </row>
    <row r="917" spans="1:8" ht="17.25" x14ac:dyDescent="0.2">
      <c r="A917" s="180">
        <f t="shared" si="14"/>
        <v>0</v>
      </c>
      <c r="B917" s="62"/>
      <c r="C917" s="62"/>
      <c r="D917" s="62"/>
      <c r="E917" s="62"/>
      <c r="F917" s="176"/>
      <c r="G917" s="176"/>
      <c r="H917" s="176"/>
    </row>
    <row r="918" spans="1:8" ht="17.25" x14ac:dyDescent="0.2">
      <c r="A918" s="180">
        <f t="shared" si="14"/>
        <v>0</v>
      </c>
      <c r="B918" s="62"/>
      <c r="C918" s="62"/>
      <c r="D918" s="62"/>
      <c r="E918" s="62"/>
      <c r="F918" s="176"/>
      <c r="G918" s="176"/>
      <c r="H918" s="176"/>
    </row>
    <row r="919" spans="1:8" ht="17.25" x14ac:dyDescent="0.2">
      <c r="A919" s="180">
        <f t="shared" si="14"/>
        <v>0</v>
      </c>
      <c r="B919" s="62"/>
      <c r="C919" s="62"/>
      <c r="D919" s="62"/>
      <c r="E919" s="62"/>
      <c r="F919" s="176"/>
      <c r="G919" s="176"/>
      <c r="H919" s="176"/>
    </row>
    <row r="920" spans="1:8" ht="17.25" x14ac:dyDescent="0.2">
      <c r="A920" s="180">
        <f t="shared" si="14"/>
        <v>0</v>
      </c>
      <c r="B920" s="62"/>
      <c r="C920" s="62"/>
      <c r="D920" s="62"/>
      <c r="E920" s="62"/>
      <c r="F920" s="176"/>
      <c r="G920" s="176"/>
      <c r="H920" s="176"/>
    </row>
    <row r="921" spans="1:8" ht="17.25" x14ac:dyDescent="0.2">
      <c r="A921" s="180">
        <f t="shared" si="14"/>
        <v>0</v>
      </c>
      <c r="B921" s="62"/>
      <c r="C921" s="62"/>
      <c r="D921" s="62"/>
      <c r="E921" s="62"/>
      <c r="F921" s="176"/>
      <c r="G921" s="176"/>
      <c r="H921" s="176"/>
    </row>
    <row r="922" spans="1:8" ht="17.25" x14ac:dyDescent="0.2">
      <c r="A922" s="180">
        <f t="shared" si="14"/>
        <v>0</v>
      </c>
      <c r="B922" s="62"/>
      <c r="C922" s="62"/>
      <c r="D922" s="62"/>
      <c r="E922" s="62"/>
      <c r="F922" s="176"/>
      <c r="G922" s="176"/>
      <c r="H922" s="176"/>
    </row>
    <row r="923" spans="1:8" ht="17.25" x14ac:dyDescent="0.2">
      <c r="A923" s="180">
        <f t="shared" si="14"/>
        <v>0</v>
      </c>
      <c r="B923" s="62"/>
      <c r="C923" s="62"/>
      <c r="D923" s="62"/>
      <c r="E923" s="62"/>
      <c r="F923" s="176"/>
      <c r="G923" s="176"/>
      <c r="H923" s="176"/>
    </row>
    <row r="924" spans="1:8" ht="17.25" x14ac:dyDescent="0.2">
      <c r="A924" s="180">
        <f t="shared" si="14"/>
        <v>0</v>
      </c>
      <c r="B924" s="62"/>
      <c r="C924" s="62"/>
      <c r="D924" s="62"/>
      <c r="E924" s="62"/>
      <c r="F924" s="176"/>
      <c r="G924" s="176"/>
      <c r="H924" s="176"/>
    </row>
    <row r="925" spans="1:8" ht="17.25" x14ac:dyDescent="0.2">
      <c r="A925" s="180">
        <f t="shared" si="14"/>
        <v>0</v>
      </c>
      <c r="B925" s="62"/>
      <c r="C925" s="62"/>
      <c r="D925" s="62"/>
      <c r="E925" s="62"/>
      <c r="F925" s="176"/>
      <c r="G925" s="176"/>
      <c r="H925" s="176"/>
    </row>
    <row r="926" spans="1:8" ht="17.25" x14ac:dyDescent="0.2">
      <c r="A926" s="180">
        <f t="shared" si="14"/>
        <v>0</v>
      </c>
      <c r="B926" s="62"/>
      <c r="C926" s="62"/>
      <c r="D926" s="62"/>
      <c r="E926" s="62"/>
      <c r="F926" s="176"/>
      <c r="G926" s="176"/>
      <c r="H926" s="176"/>
    </row>
    <row r="927" spans="1:8" ht="17.25" x14ac:dyDescent="0.2">
      <c r="A927" s="180">
        <f t="shared" si="14"/>
        <v>0</v>
      </c>
      <c r="B927" s="62"/>
      <c r="C927" s="62"/>
      <c r="D927" s="62"/>
      <c r="E927" s="62"/>
      <c r="F927" s="176"/>
      <c r="G927" s="176"/>
      <c r="H927" s="176"/>
    </row>
    <row r="928" spans="1:8" ht="17.25" x14ac:dyDescent="0.2">
      <c r="A928" s="180">
        <f t="shared" si="14"/>
        <v>0</v>
      </c>
      <c r="B928" s="62"/>
      <c r="C928" s="62"/>
      <c r="D928" s="62"/>
      <c r="E928" s="62"/>
      <c r="F928" s="176"/>
      <c r="G928" s="176"/>
      <c r="H928" s="176"/>
    </row>
    <row r="929" spans="1:8" ht="17.25" x14ac:dyDescent="0.2">
      <c r="A929" s="180">
        <f t="shared" si="14"/>
        <v>0</v>
      </c>
      <c r="B929" s="62"/>
      <c r="C929" s="62"/>
      <c r="D929" s="62"/>
      <c r="E929" s="62"/>
      <c r="F929" s="176"/>
      <c r="G929" s="176"/>
      <c r="H929" s="176"/>
    </row>
    <row r="930" spans="1:8" ht="17.25" x14ac:dyDescent="0.2">
      <c r="A930" s="180">
        <f t="shared" si="14"/>
        <v>0</v>
      </c>
      <c r="B930" s="62"/>
      <c r="C930" s="62"/>
      <c r="D930" s="62"/>
      <c r="E930" s="62"/>
      <c r="F930" s="176"/>
      <c r="G930" s="176"/>
      <c r="H930" s="176"/>
    </row>
    <row r="931" spans="1:8" ht="17.25" x14ac:dyDescent="0.2">
      <c r="A931" s="180">
        <f t="shared" si="14"/>
        <v>0</v>
      </c>
      <c r="B931" s="62"/>
      <c r="C931" s="62"/>
      <c r="D931" s="62"/>
      <c r="E931" s="62"/>
      <c r="F931" s="176"/>
      <c r="G931" s="176"/>
      <c r="H931" s="176"/>
    </row>
    <row r="932" spans="1:8" ht="17.25" x14ac:dyDescent="0.2">
      <c r="A932" s="180">
        <f t="shared" si="14"/>
        <v>0</v>
      </c>
      <c r="B932" s="62"/>
      <c r="C932" s="62"/>
      <c r="D932" s="62"/>
      <c r="E932" s="62"/>
      <c r="F932" s="176"/>
      <c r="G932" s="176"/>
      <c r="H932" s="176"/>
    </row>
    <row r="933" spans="1:8" ht="17.25" x14ac:dyDescent="0.2">
      <c r="A933" s="180">
        <f t="shared" si="14"/>
        <v>0</v>
      </c>
      <c r="B933" s="62"/>
      <c r="C933" s="62"/>
      <c r="D933" s="62"/>
      <c r="E933" s="62"/>
      <c r="F933" s="176"/>
      <c r="G933" s="176"/>
      <c r="H933" s="176"/>
    </row>
    <row r="934" spans="1:8" ht="17.25" x14ac:dyDescent="0.2">
      <c r="A934" s="180">
        <f t="shared" si="14"/>
        <v>0</v>
      </c>
      <c r="B934" s="62"/>
      <c r="C934" s="62"/>
      <c r="D934" s="62"/>
      <c r="E934" s="62"/>
      <c r="F934" s="176"/>
      <c r="G934" s="176"/>
      <c r="H934" s="176"/>
    </row>
    <row r="935" spans="1:8" ht="17.25" x14ac:dyDescent="0.2">
      <c r="A935" s="180">
        <f t="shared" si="14"/>
        <v>0</v>
      </c>
      <c r="B935" s="62"/>
      <c r="C935" s="62"/>
      <c r="D935" s="62"/>
      <c r="E935" s="62"/>
      <c r="F935" s="176"/>
      <c r="G935" s="176"/>
      <c r="H935" s="176"/>
    </row>
    <row r="936" spans="1:8" ht="17.25" x14ac:dyDescent="0.2">
      <c r="A936" s="180">
        <f t="shared" si="14"/>
        <v>0</v>
      </c>
      <c r="B936" s="62"/>
      <c r="C936" s="62"/>
      <c r="D936" s="62"/>
      <c r="E936" s="62"/>
      <c r="F936" s="176"/>
      <c r="G936" s="176"/>
      <c r="H936" s="176"/>
    </row>
    <row r="937" spans="1:8" ht="17.25" x14ac:dyDescent="0.2">
      <c r="A937" s="180">
        <f t="shared" si="14"/>
        <v>0</v>
      </c>
      <c r="B937" s="62"/>
      <c r="C937" s="62"/>
      <c r="D937" s="62"/>
      <c r="E937" s="62"/>
      <c r="F937" s="176"/>
      <c r="G937" s="176"/>
      <c r="H937" s="176"/>
    </row>
    <row r="938" spans="1:8" ht="17.25" x14ac:dyDescent="0.2">
      <c r="A938" s="180">
        <f t="shared" si="14"/>
        <v>0</v>
      </c>
      <c r="B938" s="62"/>
      <c r="C938" s="62"/>
      <c r="D938" s="62"/>
      <c r="E938" s="62"/>
      <c r="F938" s="176"/>
      <c r="G938" s="176"/>
      <c r="H938" s="176"/>
    </row>
    <row r="939" spans="1:8" ht="17.25" x14ac:dyDescent="0.2">
      <c r="A939" s="180">
        <f t="shared" si="14"/>
        <v>0</v>
      </c>
      <c r="B939" s="62"/>
      <c r="C939" s="62"/>
      <c r="D939" s="62"/>
      <c r="E939" s="62"/>
      <c r="F939" s="176"/>
      <c r="G939" s="176"/>
      <c r="H939" s="176"/>
    </row>
    <row r="940" spans="1:8" ht="17.25" x14ac:dyDescent="0.2">
      <c r="A940" s="180">
        <f t="shared" si="14"/>
        <v>0</v>
      </c>
      <c r="B940" s="62"/>
      <c r="C940" s="62"/>
      <c r="D940" s="62"/>
      <c r="E940" s="62"/>
      <c r="F940" s="176"/>
      <c r="G940" s="176"/>
      <c r="H940" s="176"/>
    </row>
    <row r="941" spans="1:8" ht="17.25" x14ac:dyDescent="0.2">
      <c r="A941" s="180">
        <f t="shared" si="14"/>
        <v>0</v>
      </c>
      <c r="B941" s="62"/>
      <c r="C941" s="62"/>
      <c r="D941" s="62"/>
      <c r="E941" s="62"/>
      <c r="F941" s="176"/>
      <c r="G941" s="176"/>
      <c r="H941" s="176"/>
    </row>
    <row r="942" spans="1:8" ht="17.25" x14ac:dyDescent="0.2">
      <c r="A942" s="180">
        <f t="shared" si="14"/>
        <v>0</v>
      </c>
      <c r="B942" s="62"/>
      <c r="C942" s="62"/>
      <c r="D942" s="62"/>
      <c r="E942" s="62"/>
      <c r="F942" s="176"/>
      <c r="G942" s="176"/>
      <c r="H942" s="176"/>
    </row>
    <row r="943" spans="1:8" ht="17.25" x14ac:dyDescent="0.2">
      <c r="A943" s="180">
        <f t="shared" si="14"/>
        <v>0</v>
      </c>
      <c r="B943" s="62"/>
      <c r="C943" s="62"/>
      <c r="D943" s="62"/>
      <c r="E943" s="62"/>
      <c r="F943" s="176"/>
      <c r="G943" s="176"/>
      <c r="H943" s="176"/>
    </row>
    <row r="944" spans="1:8" ht="17.25" x14ac:dyDescent="0.2">
      <c r="A944" s="180">
        <f t="shared" si="14"/>
        <v>0</v>
      </c>
      <c r="B944" s="62"/>
      <c r="C944" s="62"/>
      <c r="D944" s="62"/>
      <c r="E944" s="62"/>
      <c r="F944" s="176"/>
      <c r="G944" s="176"/>
      <c r="H944" s="176"/>
    </row>
    <row r="945" spans="1:8" ht="17.25" x14ac:dyDescent="0.2">
      <c r="A945" s="180">
        <f t="shared" si="14"/>
        <v>0</v>
      </c>
      <c r="B945" s="62"/>
      <c r="C945" s="62"/>
      <c r="D945" s="62"/>
      <c r="E945" s="62"/>
      <c r="F945" s="176"/>
      <c r="G945" s="176"/>
      <c r="H945" s="176"/>
    </row>
    <row r="946" spans="1:8" ht="17.25" x14ac:dyDescent="0.2">
      <c r="A946" s="180">
        <f t="shared" si="14"/>
        <v>0</v>
      </c>
      <c r="B946" s="62"/>
      <c r="C946" s="62"/>
      <c r="D946" s="62"/>
      <c r="E946" s="62"/>
      <c r="F946" s="176"/>
      <c r="G946" s="176"/>
      <c r="H946" s="176"/>
    </row>
    <row r="947" spans="1:8" ht="17.25" x14ac:dyDescent="0.2">
      <c r="A947" s="180">
        <f t="shared" si="14"/>
        <v>0</v>
      </c>
      <c r="B947" s="62"/>
      <c r="C947" s="62"/>
      <c r="D947" s="62"/>
      <c r="E947" s="62"/>
      <c r="F947" s="176"/>
      <c r="G947" s="176"/>
      <c r="H947" s="176"/>
    </row>
    <row r="948" spans="1:8" ht="17.25" x14ac:dyDescent="0.2">
      <c r="A948" s="180">
        <f t="shared" si="14"/>
        <v>0</v>
      </c>
      <c r="B948" s="62"/>
      <c r="C948" s="62"/>
      <c r="D948" s="62"/>
      <c r="E948" s="62"/>
      <c r="F948" s="176"/>
      <c r="G948" s="176"/>
      <c r="H948" s="176"/>
    </row>
    <row r="949" spans="1:8" ht="17.25" x14ac:dyDescent="0.2">
      <c r="A949" s="180">
        <f t="shared" si="14"/>
        <v>0</v>
      </c>
      <c r="B949" s="62"/>
      <c r="C949" s="62"/>
      <c r="D949" s="62"/>
      <c r="E949" s="62"/>
      <c r="F949" s="176"/>
      <c r="G949" s="176"/>
      <c r="H949" s="176"/>
    </row>
    <row r="950" spans="1:8" ht="17.25" x14ac:dyDescent="0.2">
      <c r="A950" s="180">
        <f t="shared" si="14"/>
        <v>0</v>
      </c>
      <c r="B950" s="62"/>
      <c r="C950" s="62"/>
      <c r="D950" s="62"/>
      <c r="E950" s="62"/>
      <c r="F950" s="176"/>
      <c r="G950" s="176"/>
      <c r="H950" s="176"/>
    </row>
    <row r="951" spans="1:8" ht="17.25" x14ac:dyDescent="0.2">
      <c r="A951" s="180">
        <f t="shared" si="14"/>
        <v>0</v>
      </c>
      <c r="B951" s="62"/>
      <c r="C951" s="62"/>
      <c r="D951" s="62"/>
      <c r="E951" s="62"/>
      <c r="F951" s="176"/>
      <c r="G951" s="176"/>
      <c r="H951" s="176"/>
    </row>
    <row r="952" spans="1:8" ht="17.25" x14ac:dyDescent="0.2">
      <c r="A952" s="180">
        <f t="shared" si="14"/>
        <v>0</v>
      </c>
      <c r="B952" s="62"/>
      <c r="C952" s="62"/>
      <c r="D952" s="62"/>
      <c r="E952" s="62"/>
      <c r="F952" s="176"/>
      <c r="G952" s="176"/>
      <c r="H952" s="176"/>
    </row>
    <row r="953" spans="1:8" ht="17.25" x14ac:dyDescent="0.2">
      <c r="A953" s="180">
        <f t="shared" si="14"/>
        <v>0</v>
      </c>
      <c r="B953" s="62"/>
      <c r="C953" s="62"/>
      <c r="D953" s="62"/>
      <c r="E953" s="62"/>
      <c r="F953" s="176"/>
      <c r="G953" s="176"/>
      <c r="H953" s="176"/>
    </row>
    <row r="954" spans="1:8" ht="17.25" x14ac:dyDescent="0.2">
      <c r="A954" s="180">
        <f t="shared" si="14"/>
        <v>0</v>
      </c>
      <c r="B954" s="62"/>
      <c r="C954" s="62"/>
      <c r="D954" s="62"/>
      <c r="E954" s="62"/>
      <c r="F954" s="176"/>
      <c r="G954" s="176"/>
      <c r="H954" s="176"/>
    </row>
    <row r="955" spans="1:8" ht="17.25" x14ac:dyDescent="0.2">
      <c r="A955" s="180">
        <f t="shared" si="14"/>
        <v>0</v>
      </c>
      <c r="B955" s="62"/>
      <c r="C955" s="62"/>
      <c r="D955" s="62"/>
      <c r="E955" s="62"/>
      <c r="F955" s="176"/>
      <c r="G955" s="176"/>
      <c r="H955" s="176"/>
    </row>
    <row r="956" spans="1:8" ht="17.25" x14ac:dyDescent="0.2">
      <c r="A956" s="180">
        <f t="shared" si="14"/>
        <v>0</v>
      </c>
      <c r="B956" s="62"/>
      <c r="C956" s="62"/>
      <c r="D956" s="62"/>
      <c r="E956" s="62"/>
      <c r="F956" s="176"/>
      <c r="G956" s="176"/>
      <c r="H956" s="176"/>
    </row>
    <row r="957" spans="1:8" ht="17.25" x14ac:dyDescent="0.2">
      <c r="A957" s="180">
        <f t="shared" si="14"/>
        <v>0</v>
      </c>
      <c r="B957" s="62"/>
      <c r="C957" s="62"/>
      <c r="D957" s="62"/>
      <c r="E957" s="62"/>
      <c r="F957" s="176"/>
      <c r="G957" s="176"/>
      <c r="H957" s="176"/>
    </row>
    <row r="958" spans="1:8" ht="17.25" x14ac:dyDescent="0.2">
      <c r="A958" s="180">
        <f t="shared" si="14"/>
        <v>0</v>
      </c>
      <c r="B958" s="62"/>
      <c r="C958" s="62"/>
      <c r="D958" s="62"/>
      <c r="E958" s="62"/>
      <c r="F958" s="176"/>
      <c r="G958" s="176"/>
      <c r="H958" s="176"/>
    </row>
    <row r="959" spans="1:8" ht="17.25" x14ac:dyDescent="0.2">
      <c r="A959" s="180">
        <f t="shared" si="14"/>
        <v>0</v>
      </c>
      <c r="B959" s="62"/>
      <c r="C959" s="62"/>
      <c r="D959" s="62"/>
      <c r="E959" s="62"/>
      <c r="F959" s="176"/>
      <c r="G959" s="176"/>
      <c r="H959" s="176"/>
    </row>
    <row r="960" spans="1:8" ht="17.25" x14ac:dyDescent="0.2">
      <c r="A960" s="180">
        <f t="shared" si="14"/>
        <v>0</v>
      </c>
      <c r="B960" s="62"/>
      <c r="C960" s="62"/>
      <c r="D960" s="62"/>
      <c r="E960" s="62"/>
      <c r="F960" s="176"/>
      <c r="G960" s="176"/>
      <c r="H960" s="176"/>
    </row>
    <row r="961" spans="1:8" ht="17.25" x14ac:dyDescent="0.2">
      <c r="A961" s="180">
        <f t="shared" si="14"/>
        <v>0</v>
      </c>
      <c r="B961" s="62"/>
      <c r="C961" s="62"/>
      <c r="D961" s="62"/>
      <c r="E961" s="62"/>
      <c r="F961" s="176"/>
      <c r="G961" s="176"/>
      <c r="H961" s="176"/>
    </row>
    <row r="962" spans="1:8" ht="17.25" x14ac:dyDescent="0.2">
      <c r="A962" s="180">
        <f t="shared" si="14"/>
        <v>0</v>
      </c>
      <c r="B962" s="62"/>
      <c r="C962" s="62"/>
      <c r="D962" s="62"/>
      <c r="E962" s="62"/>
      <c r="F962" s="176"/>
      <c r="G962" s="176"/>
      <c r="H962" s="176"/>
    </row>
    <row r="963" spans="1:8" ht="17.25" x14ac:dyDescent="0.2">
      <c r="A963" s="180">
        <f t="shared" si="14"/>
        <v>0</v>
      </c>
      <c r="B963" s="62"/>
      <c r="C963" s="62"/>
      <c r="D963" s="62"/>
      <c r="E963" s="62"/>
      <c r="F963" s="176"/>
      <c r="G963" s="176"/>
      <c r="H963" s="176"/>
    </row>
    <row r="964" spans="1:8" ht="17.25" x14ac:dyDescent="0.2">
      <c r="A964" s="180">
        <f t="shared" ref="A964:A1027" si="15">WEEKNUM(B964)</f>
        <v>0</v>
      </c>
      <c r="B964" s="62"/>
      <c r="C964" s="62"/>
      <c r="D964" s="62"/>
      <c r="E964" s="62"/>
      <c r="F964" s="176"/>
      <c r="G964" s="176"/>
      <c r="H964" s="176"/>
    </row>
    <row r="965" spans="1:8" ht="17.25" x14ac:dyDescent="0.2">
      <c r="A965" s="180">
        <f t="shared" si="15"/>
        <v>0</v>
      </c>
      <c r="B965" s="62"/>
      <c r="C965" s="62"/>
      <c r="D965" s="62"/>
      <c r="E965" s="62"/>
      <c r="F965" s="176"/>
      <c r="G965" s="176"/>
      <c r="H965" s="176"/>
    </row>
    <row r="966" spans="1:8" ht="17.25" x14ac:dyDescent="0.2">
      <c r="A966" s="180">
        <f t="shared" si="15"/>
        <v>0</v>
      </c>
      <c r="B966" s="62"/>
      <c r="C966" s="62"/>
      <c r="D966" s="62"/>
      <c r="E966" s="62"/>
      <c r="F966" s="176"/>
      <c r="G966" s="176"/>
      <c r="H966" s="176"/>
    </row>
    <row r="967" spans="1:8" ht="17.25" x14ac:dyDescent="0.2">
      <c r="A967" s="180">
        <f t="shared" si="15"/>
        <v>0</v>
      </c>
      <c r="B967" s="62"/>
      <c r="C967" s="62"/>
      <c r="D967" s="62"/>
      <c r="E967" s="62"/>
      <c r="F967" s="176"/>
      <c r="G967" s="176"/>
      <c r="H967" s="176"/>
    </row>
    <row r="968" spans="1:8" ht="17.25" x14ac:dyDescent="0.2">
      <c r="A968" s="180">
        <f t="shared" si="15"/>
        <v>0</v>
      </c>
      <c r="B968" s="62"/>
      <c r="C968" s="62"/>
      <c r="D968" s="62"/>
      <c r="E968" s="62"/>
      <c r="F968" s="176"/>
      <c r="G968" s="176"/>
      <c r="H968" s="176"/>
    </row>
    <row r="969" spans="1:8" ht="17.25" x14ac:dyDescent="0.2">
      <c r="A969" s="180">
        <f t="shared" si="15"/>
        <v>0</v>
      </c>
      <c r="B969" s="62"/>
      <c r="C969" s="62"/>
      <c r="D969" s="62"/>
      <c r="E969" s="62"/>
      <c r="F969" s="176"/>
      <c r="G969" s="176"/>
      <c r="H969" s="176"/>
    </row>
    <row r="970" spans="1:8" ht="17.25" x14ac:dyDescent="0.2">
      <c r="A970" s="180">
        <f t="shared" si="15"/>
        <v>0</v>
      </c>
      <c r="B970" s="62"/>
      <c r="C970" s="62"/>
      <c r="D970" s="62"/>
      <c r="E970" s="62"/>
      <c r="F970" s="176"/>
      <c r="G970" s="176"/>
      <c r="H970" s="176"/>
    </row>
    <row r="971" spans="1:8" ht="17.25" x14ac:dyDescent="0.2">
      <c r="A971" s="180">
        <f t="shared" si="15"/>
        <v>0</v>
      </c>
      <c r="B971" s="62"/>
      <c r="C971" s="62"/>
      <c r="D971" s="62"/>
      <c r="E971" s="62"/>
      <c r="F971" s="176"/>
      <c r="G971" s="176"/>
      <c r="H971" s="176"/>
    </row>
    <row r="972" spans="1:8" ht="17.25" x14ac:dyDescent="0.2">
      <c r="A972" s="180">
        <f t="shared" si="15"/>
        <v>0</v>
      </c>
      <c r="B972" s="62"/>
      <c r="C972" s="62"/>
      <c r="D972" s="62"/>
      <c r="E972" s="62"/>
      <c r="F972" s="176"/>
      <c r="G972" s="176"/>
      <c r="H972" s="176"/>
    </row>
    <row r="973" spans="1:8" ht="17.25" x14ac:dyDescent="0.2">
      <c r="A973" s="180">
        <f t="shared" si="15"/>
        <v>0</v>
      </c>
      <c r="B973" s="62"/>
      <c r="C973" s="62"/>
      <c r="D973" s="62"/>
      <c r="E973" s="62"/>
      <c r="F973" s="176"/>
      <c r="G973" s="176"/>
      <c r="H973" s="176"/>
    </row>
    <row r="974" spans="1:8" ht="17.25" x14ac:dyDescent="0.2">
      <c r="A974" s="180">
        <f t="shared" si="15"/>
        <v>0</v>
      </c>
      <c r="B974" s="62"/>
      <c r="C974" s="62"/>
      <c r="D974" s="62"/>
      <c r="E974" s="62"/>
      <c r="F974" s="176"/>
      <c r="G974" s="176"/>
      <c r="H974" s="176"/>
    </row>
    <row r="975" spans="1:8" ht="17.25" x14ac:dyDescent="0.2">
      <c r="A975" s="180">
        <f t="shared" si="15"/>
        <v>0</v>
      </c>
      <c r="B975" s="62"/>
      <c r="C975" s="62"/>
      <c r="D975" s="62"/>
      <c r="E975" s="62"/>
      <c r="F975" s="176"/>
      <c r="G975" s="176"/>
      <c r="H975" s="176"/>
    </row>
    <row r="976" spans="1:8" ht="17.25" x14ac:dyDescent="0.2">
      <c r="A976" s="180">
        <f t="shared" si="15"/>
        <v>0</v>
      </c>
      <c r="B976" s="62"/>
      <c r="C976" s="62"/>
      <c r="D976" s="62"/>
      <c r="E976" s="62"/>
      <c r="F976" s="176"/>
      <c r="G976" s="176"/>
      <c r="H976" s="176"/>
    </row>
    <row r="977" spans="1:8" ht="17.25" x14ac:dyDescent="0.2">
      <c r="A977" s="180">
        <f t="shared" si="15"/>
        <v>0</v>
      </c>
      <c r="B977" s="62"/>
      <c r="C977" s="62"/>
      <c r="D977" s="62"/>
      <c r="E977" s="62"/>
      <c r="F977" s="176"/>
      <c r="G977" s="176"/>
      <c r="H977" s="176"/>
    </row>
    <row r="978" spans="1:8" ht="17.25" x14ac:dyDescent="0.2">
      <c r="A978" s="180">
        <f t="shared" si="15"/>
        <v>0</v>
      </c>
      <c r="B978" s="62"/>
      <c r="C978" s="62"/>
      <c r="D978" s="62"/>
      <c r="E978" s="62"/>
      <c r="F978" s="176"/>
      <c r="G978" s="176"/>
      <c r="H978" s="176"/>
    </row>
    <row r="979" spans="1:8" ht="17.25" x14ac:dyDescent="0.2">
      <c r="A979" s="180">
        <f t="shared" si="15"/>
        <v>0</v>
      </c>
      <c r="B979" s="62"/>
      <c r="C979" s="62"/>
      <c r="D979" s="62"/>
      <c r="E979" s="62"/>
      <c r="F979" s="176"/>
      <c r="G979" s="176"/>
      <c r="H979" s="176"/>
    </row>
    <row r="980" spans="1:8" ht="17.25" x14ac:dyDescent="0.2">
      <c r="A980" s="180">
        <f t="shared" si="15"/>
        <v>0</v>
      </c>
      <c r="B980" s="62"/>
      <c r="C980" s="62"/>
      <c r="D980" s="62"/>
      <c r="E980" s="62"/>
      <c r="F980" s="176"/>
      <c r="G980" s="176"/>
      <c r="H980" s="176"/>
    </row>
    <row r="981" spans="1:8" ht="17.25" x14ac:dyDescent="0.2">
      <c r="A981" s="180">
        <f t="shared" si="15"/>
        <v>0</v>
      </c>
      <c r="B981" s="62"/>
      <c r="C981" s="62"/>
      <c r="D981" s="62"/>
      <c r="E981" s="62"/>
      <c r="F981" s="176"/>
      <c r="G981" s="176"/>
      <c r="H981" s="176"/>
    </row>
    <row r="982" spans="1:8" ht="17.25" x14ac:dyDescent="0.2">
      <c r="A982" s="180">
        <f t="shared" si="15"/>
        <v>0</v>
      </c>
      <c r="B982" s="62"/>
      <c r="C982" s="62"/>
      <c r="D982" s="62"/>
      <c r="E982" s="62"/>
      <c r="F982" s="176"/>
      <c r="G982" s="176"/>
      <c r="H982" s="176"/>
    </row>
    <row r="983" spans="1:8" ht="17.25" x14ac:dyDescent="0.2">
      <c r="A983" s="180">
        <f t="shared" si="15"/>
        <v>0</v>
      </c>
      <c r="B983" s="62"/>
      <c r="C983" s="62"/>
      <c r="D983" s="62"/>
      <c r="E983" s="62"/>
      <c r="F983" s="176"/>
      <c r="G983" s="176"/>
      <c r="H983" s="176"/>
    </row>
    <row r="984" spans="1:8" ht="17.25" x14ac:dyDescent="0.2">
      <c r="A984" s="180">
        <f t="shared" si="15"/>
        <v>0</v>
      </c>
      <c r="B984" s="62"/>
      <c r="C984" s="62"/>
      <c r="D984" s="62"/>
      <c r="E984" s="62"/>
      <c r="F984" s="176"/>
      <c r="G984" s="176"/>
      <c r="H984" s="176"/>
    </row>
    <row r="985" spans="1:8" ht="17.25" x14ac:dyDescent="0.2">
      <c r="A985" s="180">
        <f t="shared" si="15"/>
        <v>0</v>
      </c>
      <c r="B985" s="62"/>
      <c r="C985" s="62"/>
      <c r="D985" s="62"/>
      <c r="E985" s="62"/>
      <c r="F985" s="176"/>
      <c r="G985" s="176"/>
      <c r="H985" s="176"/>
    </row>
    <row r="986" spans="1:8" ht="17.25" x14ac:dyDescent="0.2">
      <c r="A986" s="180">
        <f t="shared" si="15"/>
        <v>0</v>
      </c>
      <c r="B986" s="62"/>
      <c r="C986" s="62"/>
      <c r="D986" s="62"/>
      <c r="E986" s="62"/>
      <c r="F986" s="176"/>
      <c r="G986" s="176"/>
      <c r="H986" s="176"/>
    </row>
    <row r="987" spans="1:8" ht="17.25" x14ac:dyDescent="0.2">
      <c r="A987" s="180">
        <f t="shared" si="15"/>
        <v>0</v>
      </c>
      <c r="B987" s="62"/>
      <c r="C987" s="62"/>
      <c r="D987" s="62"/>
      <c r="E987" s="62"/>
      <c r="F987" s="176"/>
      <c r="G987" s="176"/>
      <c r="H987" s="176"/>
    </row>
    <row r="988" spans="1:8" ht="17.25" x14ac:dyDescent="0.2">
      <c r="A988" s="180">
        <f t="shared" si="15"/>
        <v>0</v>
      </c>
      <c r="B988" s="62"/>
      <c r="C988" s="62"/>
      <c r="D988" s="62"/>
      <c r="E988" s="62"/>
      <c r="F988" s="176"/>
      <c r="G988" s="176"/>
      <c r="H988" s="176"/>
    </row>
    <row r="989" spans="1:8" ht="17.25" x14ac:dyDescent="0.2">
      <c r="A989" s="180">
        <f t="shared" si="15"/>
        <v>0</v>
      </c>
      <c r="B989" s="62"/>
      <c r="C989" s="62"/>
      <c r="D989" s="62"/>
      <c r="E989" s="62"/>
      <c r="F989" s="176"/>
      <c r="G989" s="176"/>
      <c r="H989" s="176"/>
    </row>
    <row r="990" spans="1:8" ht="17.25" x14ac:dyDescent="0.2">
      <c r="A990" s="180">
        <f t="shared" si="15"/>
        <v>0</v>
      </c>
      <c r="B990" s="62"/>
      <c r="C990" s="62"/>
      <c r="D990" s="62"/>
      <c r="E990" s="62"/>
      <c r="F990" s="176"/>
      <c r="G990" s="176"/>
      <c r="H990" s="176"/>
    </row>
    <row r="991" spans="1:8" ht="17.25" x14ac:dyDescent="0.2">
      <c r="A991" s="180">
        <f t="shared" si="15"/>
        <v>0</v>
      </c>
      <c r="B991" s="62"/>
      <c r="C991" s="62"/>
      <c r="D991" s="62"/>
      <c r="E991" s="62"/>
      <c r="F991" s="176"/>
      <c r="G991" s="176"/>
      <c r="H991" s="176"/>
    </row>
    <row r="992" spans="1:8" ht="17.25" x14ac:dyDescent="0.2">
      <c r="A992" s="180">
        <f t="shared" si="15"/>
        <v>0</v>
      </c>
      <c r="B992" s="62"/>
      <c r="C992" s="62"/>
      <c r="D992" s="62"/>
      <c r="E992" s="62"/>
      <c r="F992" s="176"/>
      <c r="G992" s="176"/>
      <c r="H992" s="176"/>
    </row>
    <row r="993" spans="1:8" ht="17.25" x14ac:dyDescent="0.2">
      <c r="A993" s="180">
        <f t="shared" si="15"/>
        <v>0</v>
      </c>
      <c r="B993" s="62"/>
      <c r="C993" s="62"/>
      <c r="D993" s="62"/>
      <c r="E993" s="62"/>
      <c r="F993" s="176"/>
      <c r="G993" s="176"/>
      <c r="H993" s="176"/>
    </row>
    <row r="994" spans="1:8" ht="17.25" x14ac:dyDescent="0.2">
      <c r="A994" s="180">
        <f t="shared" si="15"/>
        <v>0</v>
      </c>
      <c r="B994" s="62"/>
      <c r="C994" s="62"/>
      <c r="D994" s="62"/>
      <c r="E994" s="62"/>
      <c r="F994" s="176"/>
      <c r="G994" s="176"/>
      <c r="H994" s="176"/>
    </row>
    <row r="995" spans="1:8" ht="17.25" x14ac:dyDescent="0.2">
      <c r="A995" s="180">
        <f t="shared" si="15"/>
        <v>0</v>
      </c>
      <c r="B995" s="62"/>
      <c r="C995" s="62"/>
      <c r="D995" s="62"/>
      <c r="E995" s="62"/>
      <c r="F995" s="176"/>
      <c r="G995" s="176"/>
      <c r="H995" s="176"/>
    </row>
    <row r="996" spans="1:8" ht="17.25" x14ac:dyDescent="0.2">
      <c r="A996" s="180">
        <f t="shared" si="15"/>
        <v>0</v>
      </c>
      <c r="B996" s="62"/>
      <c r="C996" s="62"/>
      <c r="D996" s="62"/>
      <c r="E996" s="62"/>
      <c r="F996" s="176"/>
      <c r="G996" s="176"/>
      <c r="H996" s="176"/>
    </row>
    <row r="997" spans="1:8" ht="17.25" x14ac:dyDescent="0.2">
      <c r="A997" s="180">
        <f t="shared" si="15"/>
        <v>0</v>
      </c>
      <c r="B997" s="62"/>
      <c r="C997" s="62"/>
      <c r="D997" s="62"/>
      <c r="E997" s="62"/>
      <c r="F997" s="176"/>
      <c r="G997" s="176"/>
      <c r="H997" s="176"/>
    </row>
    <row r="998" spans="1:8" ht="17.25" x14ac:dyDescent="0.2">
      <c r="A998" s="180">
        <f t="shared" si="15"/>
        <v>0</v>
      </c>
      <c r="B998" s="62"/>
      <c r="C998" s="62"/>
      <c r="D998" s="62"/>
      <c r="E998" s="62"/>
      <c r="F998" s="176"/>
      <c r="G998" s="176"/>
      <c r="H998" s="176"/>
    </row>
    <row r="999" spans="1:8" ht="17.25" x14ac:dyDescent="0.2">
      <c r="A999" s="180">
        <f t="shared" si="15"/>
        <v>0</v>
      </c>
      <c r="B999" s="62"/>
      <c r="C999" s="62"/>
      <c r="D999" s="62"/>
      <c r="E999" s="62"/>
      <c r="F999" s="176"/>
      <c r="G999" s="176"/>
      <c r="H999" s="176"/>
    </row>
    <row r="1000" spans="1:8" ht="17.25" x14ac:dyDescent="0.2">
      <c r="A1000" s="180">
        <f t="shared" si="15"/>
        <v>0</v>
      </c>
      <c r="B1000" s="62"/>
      <c r="C1000" s="62"/>
      <c r="D1000" s="62"/>
      <c r="E1000" s="62"/>
      <c r="F1000" s="176"/>
      <c r="G1000" s="176"/>
      <c r="H1000" s="176"/>
    </row>
    <row r="1001" spans="1:8" ht="17.25" x14ac:dyDescent="0.2">
      <c r="A1001" s="180">
        <f t="shared" si="15"/>
        <v>0</v>
      </c>
      <c r="B1001" s="62"/>
      <c r="C1001" s="62"/>
      <c r="D1001" s="62"/>
      <c r="E1001" s="62"/>
      <c r="F1001" s="176"/>
      <c r="G1001" s="176"/>
      <c r="H1001" s="176"/>
    </row>
    <row r="1002" spans="1:8" ht="17.25" x14ac:dyDescent="0.2">
      <c r="A1002" s="180">
        <f t="shared" si="15"/>
        <v>0</v>
      </c>
      <c r="B1002" s="62"/>
      <c r="C1002" s="62"/>
      <c r="D1002" s="62"/>
      <c r="E1002" s="62"/>
      <c r="F1002" s="176"/>
      <c r="G1002" s="176"/>
      <c r="H1002" s="176"/>
    </row>
    <row r="1003" spans="1:8" ht="17.25" x14ac:dyDescent="0.2">
      <c r="A1003" s="180">
        <f t="shared" si="15"/>
        <v>0</v>
      </c>
      <c r="B1003" s="62"/>
      <c r="C1003" s="62"/>
      <c r="D1003" s="62"/>
      <c r="E1003" s="62"/>
      <c r="F1003" s="176"/>
      <c r="G1003" s="176"/>
      <c r="H1003" s="176"/>
    </row>
    <row r="1004" spans="1:8" ht="17.25" x14ac:dyDescent="0.2">
      <c r="A1004" s="180">
        <f t="shared" si="15"/>
        <v>0</v>
      </c>
      <c r="B1004" s="62"/>
      <c r="C1004" s="62"/>
      <c r="D1004" s="62"/>
      <c r="E1004" s="62"/>
      <c r="F1004" s="176"/>
      <c r="G1004" s="176"/>
      <c r="H1004" s="176"/>
    </row>
    <row r="1005" spans="1:8" ht="17.25" x14ac:dyDescent="0.2">
      <c r="A1005" s="180">
        <f t="shared" si="15"/>
        <v>0</v>
      </c>
      <c r="B1005" s="62"/>
      <c r="C1005" s="62"/>
      <c r="D1005" s="62"/>
      <c r="E1005" s="62"/>
      <c r="F1005" s="176"/>
      <c r="G1005" s="176"/>
      <c r="H1005" s="176"/>
    </row>
    <row r="1006" spans="1:8" ht="17.25" x14ac:dyDescent="0.2">
      <c r="A1006" s="180">
        <f t="shared" si="15"/>
        <v>0</v>
      </c>
      <c r="B1006" s="62"/>
      <c r="C1006" s="62"/>
      <c r="D1006" s="62"/>
      <c r="E1006" s="62"/>
      <c r="F1006" s="176"/>
      <c r="G1006" s="176"/>
      <c r="H1006" s="176"/>
    </row>
    <row r="1007" spans="1:8" ht="17.25" x14ac:dyDescent="0.2">
      <c r="A1007" s="180">
        <f t="shared" si="15"/>
        <v>0</v>
      </c>
      <c r="B1007" s="62"/>
      <c r="C1007" s="62"/>
      <c r="D1007" s="62"/>
      <c r="E1007" s="62"/>
      <c r="F1007" s="176"/>
      <c r="G1007" s="176"/>
      <c r="H1007" s="176"/>
    </row>
    <row r="1008" spans="1:8" ht="17.25" x14ac:dyDescent="0.2">
      <c r="A1008" s="180">
        <f t="shared" si="15"/>
        <v>0</v>
      </c>
      <c r="B1008" s="62"/>
      <c r="C1008" s="62"/>
      <c r="D1008" s="62"/>
      <c r="E1008" s="62"/>
      <c r="F1008" s="176"/>
      <c r="G1008" s="176"/>
      <c r="H1008" s="176"/>
    </row>
    <row r="1009" spans="1:8" ht="17.25" x14ac:dyDescent="0.2">
      <c r="A1009" s="180">
        <f t="shared" si="15"/>
        <v>0</v>
      </c>
      <c r="B1009" s="62"/>
      <c r="C1009" s="62"/>
      <c r="D1009" s="62"/>
      <c r="E1009" s="62"/>
      <c r="F1009" s="176"/>
      <c r="G1009" s="176"/>
      <c r="H1009" s="176"/>
    </row>
    <row r="1010" spans="1:8" ht="17.25" x14ac:dyDescent="0.2">
      <c r="A1010" s="180">
        <f t="shared" si="15"/>
        <v>0</v>
      </c>
      <c r="B1010" s="62"/>
      <c r="C1010" s="62"/>
      <c r="D1010" s="62"/>
      <c r="E1010" s="62"/>
      <c r="F1010" s="176"/>
      <c r="G1010" s="176"/>
      <c r="H1010" s="176"/>
    </row>
    <row r="1011" spans="1:8" ht="17.25" x14ac:dyDescent="0.2">
      <c r="A1011" s="180">
        <f t="shared" si="15"/>
        <v>0</v>
      </c>
      <c r="B1011" s="62"/>
      <c r="C1011" s="62"/>
      <c r="D1011" s="62"/>
      <c r="E1011" s="62"/>
      <c r="F1011" s="176"/>
      <c r="G1011" s="176"/>
      <c r="H1011" s="176"/>
    </row>
    <row r="1012" spans="1:8" ht="17.25" x14ac:dyDescent="0.2">
      <c r="A1012" s="180">
        <f t="shared" si="15"/>
        <v>0</v>
      </c>
      <c r="B1012" s="62"/>
      <c r="C1012" s="62"/>
      <c r="D1012" s="62"/>
      <c r="E1012" s="62"/>
      <c r="F1012" s="176"/>
      <c r="G1012" s="176"/>
      <c r="H1012" s="176"/>
    </row>
    <row r="1013" spans="1:8" ht="17.25" x14ac:dyDescent="0.2">
      <c r="A1013" s="180">
        <f t="shared" si="15"/>
        <v>0</v>
      </c>
      <c r="B1013" s="62"/>
      <c r="C1013" s="62"/>
      <c r="D1013" s="62"/>
      <c r="E1013" s="62"/>
      <c r="F1013" s="176"/>
      <c r="G1013" s="176"/>
      <c r="H1013" s="176"/>
    </row>
    <row r="1014" spans="1:8" ht="17.25" x14ac:dyDescent="0.2">
      <c r="A1014" s="180">
        <f t="shared" si="15"/>
        <v>0</v>
      </c>
      <c r="B1014" s="62"/>
      <c r="C1014" s="62"/>
      <c r="D1014" s="62"/>
      <c r="E1014" s="62"/>
      <c r="F1014" s="176"/>
      <c r="G1014" s="176"/>
      <c r="H1014" s="176"/>
    </row>
    <row r="1015" spans="1:8" ht="17.25" x14ac:dyDescent="0.2">
      <c r="A1015" s="180">
        <f t="shared" si="15"/>
        <v>0</v>
      </c>
      <c r="B1015" s="62"/>
      <c r="C1015" s="62"/>
      <c r="D1015" s="62"/>
      <c r="E1015" s="62"/>
      <c r="F1015" s="176"/>
      <c r="G1015" s="176"/>
      <c r="H1015" s="176"/>
    </row>
    <row r="1016" spans="1:8" ht="17.25" x14ac:dyDescent="0.2">
      <c r="A1016" s="180">
        <f t="shared" si="15"/>
        <v>0</v>
      </c>
      <c r="B1016" s="62"/>
      <c r="C1016" s="62"/>
      <c r="D1016" s="62"/>
      <c r="E1016" s="62"/>
      <c r="F1016" s="176"/>
      <c r="G1016" s="176"/>
      <c r="H1016" s="176"/>
    </row>
    <row r="1017" spans="1:8" ht="17.25" x14ac:dyDescent="0.2">
      <c r="A1017" s="180">
        <f t="shared" si="15"/>
        <v>0</v>
      </c>
      <c r="B1017" s="62"/>
      <c r="C1017" s="62"/>
      <c r="D1017" s="62"/>
      <c r="E1017" s="62"/>
      <c r="F1017" s="176"/>
      <c r="G1017" s="176"/>
      <c r="H1017" s="176"/>
    </row>
    <row r="1018" spans="1:8" ht="17.25" x14ac:dyDescent="0.2">
      <c r="A1018" s="180">
        <f t="shared" si="15"/>
        <v>0</v>
      </c>
      <c r="B1018" s="62"/>
      <c r="C1018" s="62"/>
      <c r="D1018" s="62"/>
      <c r="E1018" s="62"/>
      <c r="F1018" s="176"/>
      <c r="G1018" s="176"/>
      <c r="H1018" s="176"/>
    </row>
    <row r="1019" spans="1:8" ht="17.25" x14ac:dyDescent="0.2">
      <c r="A1019" s="180">
        <f t="shared" si="15"/>
        <v>0</v>
      </c>
      <c r="B1019" s="62"/>
      <c r="C1019" s="62"/>
      <c r="D1019" s="62"/>
      <c r="E1019" s="62"/>
      <c r="F1019" s="176"/>
      <c r="G1019" s="176"/>
      <c r="H1019" s="176"/>
    </row>
    <row r="1020" spans="1:8" ht="17.25" x14ac:dyDescent="0.2">
      <c r="A1020" s="180">
        <f t="shared" si="15"/>
        <v>0</v>
      </c>
      <c r="B1020" s="62"/>
      <c r="C1020" s="62"/>
      <c r="D1020" s="62"/>
      <c r="E1020" s="62"/>
      <c r="F1020" s="176"/>
      <c r="G1020" s="176"/>
      <c r="H1020" s="176"/>
    </row>
    <row r="1021" spans="1:8" ht="17.25" x14ac:dyDescent="0.2">
      <c r="A1021" s="180">
        <f t="shared" si="15"/>
        <v>0</v>
      </c>
      <c r="B1021" s="62"/>
      <c r="C1021" s="62"/>
      <c r="D1021" s="62"/>
      <c r="E1021" s="62"/>
      <c r="F1021" s="176"/>
      <c r="G1021" s="176"/>
      <c r="H1021" s="176"/>
    </row>
    <row r="1022" spans="1:8" ht="17.25" x14ac:dyDescent="0.2">
      <c r="A1022" s="180">
        <f t="shared" si="15"/>
        <v>0</v>
      </c>
      <c r="B1022" s="62"/>
      <c r="C1022" s="62"/>
      <c r="D1022" s="62"/>
      <c r="E1022" s="62"/>
      <c r="F1022" s="176"/>
      <c r="G1022" s="176"/>
      <c r="H1022" s="176"/>
    </row>
    <row r="1023" spans="1:8" ht="17.25" x14ac:dyDescent="0.2">
      <c r="A1023" s="180">
        <f t="shared" si="15"/>
        <v>0</v>
      </c>
      <c r="B1023" s="62"/>
      <c r="C1023" s="62"/>
      <c r="D1023" s="62"/>
      <c r="E1023" s="62"/>
      <c r="F1023" s="176"/>
      <c r="G1023" s="176"/>
      <c r="H1023" s="176"/>
    </row>
    <row r="1024" spans="1:8" ht="17.25" x14ac:dyDescent="0.2">
      <c r="A1024" s="180">
        <f t="shared" si="15"/>
        <v>0</v>
      </c>
      <c r="B1024" s="62"/>
      <c r="C1024" s="62"/>
      <c r="D1024" s="62"/>
      <c r="E1024" s="62"/>
      <c r="F1024" s="176"/>
      <c r="G1024" s="176"/>
      <c r="H1024" s="176"/>
    </row>
    <row r="1025" spans="1:8" ht="17.25" x14ac:dyDescent="0.2">
      <c r="A1025" s="180">
        <f t="shared" si="15"/>
        <v>0</v>
      </c>
      <c r="B1025" s="62"/>
      <c r="C1025" s="62"/>
      <c r="D1025" s="62"/>
      <c r="E1025" s="62"/>
      <c r="F1025" s="176"/>
      <c r="G1025" s="176"/>
      <c r="H1025" s="176"/>
    </row>
    <row r="1026" spans="1:8" ht="17.25" x14ac:dyDescent="0.2">
      <c r="A1026" s="180">
        <f t="shared" si="15"/>
        <v>0</v>
      </c>
      <c r="B1026" s="62"/>
      <c r="C1026" s="62"/>
      <c r="D1026" s="62"/>
      <c r="E1026" s="62"/>
      <c r="F1026" s="176"/>
      <c r="G1026" s="176"/>
      <c r="H1026" s="176"/>
    </row>
    <row r="1027" spans="1:8" ht="17.25" x14ac:dyDescent="0.2">
      <c r="A1027" s="180">
        <f t="shared" si="15"/>
        <v>0</v>
      </c>
      <c r="B1027" s="62"/>
      <c r="C1027" s="62"/>
      <c r="D1027" s="62"/>
      <c r="E1027" s="62"/>
      <c r="F1027" s="176"/>
      <c r="G1027" s="176"/>
      <c r="H1027" s="176"/>
    </row>
    <row r="1028" spans="1:8" ht="17.25" x14ac:dyDescent="0.2">
      <c r="A1028" s="180">
        <f t="shared" ref="A1028:A1091" si="16">WEEKNUM(B1028)</f>
        <v>0</v>
      </c>
      <c r="B1028" s="62"/>
      <c r="C1028" s="62"/>
      <c r="D1028" s="62"/>
      <c r="E1028" s="62"/>
      <c r="F1028" s="176"/>
      <c r="G1028" s="176"/>
      <c r="H1028" s="176"/>
    </row>
    <row r="1029" spans="1:8" ht="17.25" x14ac:dyDescent="0.2">
      <c r="A1029" s="180">
        <f t="shared" si="16"/>
        <v>0</v>
      </c>
      <c r="B1029" s="62"/>
      <c r="C1029" s="62"/>
      <c r="D1029" s="62"/>
      <c r="E1029" s="62"/>
      <c r="F1029" s="176"/>
      <c r="G1029" s="176"/>
      <c r="H1029" s="176"/>
    </row>
    <row r="1030" spans="1:8" ht="17.25" x14ac:dyDescent="0.2">
      <c r="A1030" s="180">
        <f t="shared" si="16"/>
        <v>0</v>
      </c>
      <c r="B1030" s="62"/>
      <c r="C1030" s="62"/>
      <c r="D1030" s="62"/>
      <c r="E1030" s="62"/>
      <c r="F1030" s="176"/>
      <c r="G1030" s="176"/>
      <c r="H1030" s="176"/>
    </row>
    <row r="1031" spans="1:8" ht="17.25" x14ac:dyDescent="0.2">
      <c r="A1031" s="180">
        <f t="shared" si="16"/>
        <v>0</v>
      </c>
      <c r="B1031" s="62"/>
      <c r="C1031" s="62"/>
      <c r="D1031" s="62"/>
      <c r="E1031" s="62"/>
      <c r="F1031" s="176"/>
      <c r="G1031" s="176"/>
      <c r="H1031" s="176"/>
    </row>
    <row r="1032" spans="1:8" ht="17.25" x14ac:dyDescent="0.2">
      <c r="A1032" s="180">
        <f t="shared" si="16"/>
        <v>0</v>
      </c>
      <c r="B1032" s="62"/>
      <c r="C1032" s="62"/>
      <c r="D1032" s="62"/>
      <c r="E1032" s="62"/>
      <c r="F1032" s="176"/>
      <c r="G1032" s="176"/>
      <c r="H1032" s="176"/>
    </row>
    <row r="1033" spans="1:8" ht="17.25" x14ac:dyDescent="0.2">
      <c r="A1033" s="180">
        <f t="shared" si="16"/>
        <v>0</v>
      </c>
      <c r="B1033" s="62"/>
      <c r="C1033" s="62"/>
      <c r="D1033" s="62"/>
      <c r="E1033" s="62"/>
      <c r="F1033" s="176"/>
      <c r="G1033" s="176"/>
      <c r="H1033" s="176"/>
    </row>
    <row r="1034" spans="1:8" ht="17.25" x14ac:dyDescent="0.2">
      <c r="A1034" s="180">
        <f t="shared" si="16"/>
        <v>0</v>
      </c>
      <c r="B1034" s="62"/>
      <c r="C1034" s="62"/>
      <c r="D1034" s="62"/>
      <c r="E1034" s="62"/>
      <c r="F1034" s="176"/>
      <c r="G1034" s="176"/>
      <c r="H1034" s="176"/>
    </row>
    <row r="1035" spans="1:8" ht="17.25" x14ac:dyDescent="0.2">
      <c r="A1035" s="180">
        <f t="shared" si="16"/>
        <v>0</v>
      </c>
      <c r="B1035" s="62"/>
      <c r="C1035" s="62"/>
      <c r="D1035" s="62"/>
      <c r="E1035" s="62"/>
      <c r="F1035" s="176"/>
      <c r="G1035" s="176"/>
      <c r="H1035" s="176"/>
    </row>
    <row r="1036" spans="1:8" ht="17.25" x14ac:dyDescent="0.2">
      <c r="A1036" s="180">
        <f t="shared" si="16"/>
        <v>0</v>
      </c>
      <c r="B1036" s="62"/>
      <c r="C1036" s="62"/>
      <c r="D1036" s="62"/>
      <c r="E1036" s="62"/>
      <c r="F1036" s="176"/>
      <c r="G1036" s="176"/>
      <c r="H1036" s="176"/>
    </row>
    <row r="1037" spans="1:8" ht="17.25" x14ac:dyDescent="0.2">
      <c r="A1037" s="180">
        <f t="shared" si="16"/>
        <v>0</v>
      </c>
      <c r="B1037" s="62"/>
      <c r="C1037" s="62"/>
      <c r="D1037" s="62"/>
      <c r="E1037" s="62"/>
      <c r="F1037" s="176"/>
      <c r="G1037" s="176"/>
      <c r="H1037" s="176"/>
    </row>
    <row r="1038" spans="1:8" ht="17.25" x14ac:dyDescent="0.2">
      <c r="A1038" s="180">
        <f t="shared" si="16"/>
        <v>0</v>
      </c>
      <c r="B1038" s="62"/>
      <c r="C1038" s="62"/>
      <c r="D1038" s="62"/>
      <c r="E1038" s="62"/>
      <c r="F1038" s="176"/>
      <c r="G1038" s="176"/>
      <c r="H1038" s="176"/>
    </row>
    <row r="1039" spans="1:8" ht="17.25" x14ac:dyDescent="0.2">
      <c r="A1039" s="180">
        <f t="shared" si="16"/>
        <v>0</v>
      </c>
      <c r="B1039" s="62"/>
      <c r="C1039" s="62"/>
      <c r="D1039" s="62"/>
      <c r="E1039" s="62"/>
      <c r="F1039" s="176"/>
      <c r="G1039" s="176"/>
      <c r="H1039" s="176"/>
    </row>
    <row r="1040" spans="1:8" ht="17.25" x14ac:dyDescent="0.2">
      <c r="A1040" s="180">
        <f t="shared" si="16"/>
        <v>0</v>
      </c>
      <c r="B1040" s="62"/>
      <c r="C1040" s="62"/>
      <c r="D1040" s="62"/>
      <c r="E1040" s="62"/>
      <c r="F1040" s="176"/>
      <c r="G1040" s="176"/>
      <c r="H1040" s="176"/>
    </row>
    <row r="1041" spans="1:8" ht="17.25" x14ac:dyDescent="0.2">
      <c r="A1041" s="180">
        <f t="shared" si="16"/>
        <v>0</v>
      </c>
      <c r="B1041" s="62"/>
      <c r="C1041" s="62"/>
      <c r="D1041" s="62"/>
      <c r="E1041" s="62"/>
      <c r="F1041" s="176"/>
      <c r="G1041" s="176"/>
      <c r="H1041" s="176"/>
    </row>
    <row r="1042" spans="1:8" ht="17.25" x14ac:dyDescent="0.2">
      <c r="A1042" s="180">
        <f t="shared" si="16"/>
        <v>0</v>
      </c>
      <c r="B1042" s="62"/>
      <c r="C1042" s="62"/>
      <c r="D1042" s="62"/>
      <c r="E1042" s="62"/>
      <c r="F1042" s="176"/>
      <c r="G1042" s="176"/>
      <c r="H1042" s="176"/>
    </row>
    <row r="1043" spans="1:8" ht="17.25" x14ac:dyDescent="0.2">
      <c r="A1043" s="180">
        <f t="shared" si="16"/>
        <v>0</v>
      </c>
      <c r="B1043" s="62"/>
      <c r="C1043" s="62"/>
      <c r="D1043" s="62"/>
      <c r="E1043" s="62"/>
      <c r="F1043" s="176"/>
      <c r="G1043" s="176"/>
      <c r="H1043" s="176"/>
    </row>
    <row r="1044" spans="1:8" ht="17.25" x14ac:dyDescent="0.2">
      <c r="A1044" s="180">
        <f t="shared" si="16"/>
        <v>0</v>
      </c>
      <c r="B1044" s="62"/>
      <c r="C1044" s="62"/>
      <c r="D1044" s="62"/>
      <c r="E1044" s="62"/>
      <c r="F1044" s="176"/>
      <c r="G1044" s="176"/>
      <c r="H1044" s="176"/>
    </row>
    <row r="1045" spans="1:8" ht="17.25" x14ac:dyDescent="0.2">
      <c r="A1045" s="180">
        <f t="shared" si="16"/>
        <v>0</v>
      </c>
      <c r="B1045" s="62"/>
      <c r="C1045" s="62"/>
      <c r="D1045" s="62"/>
      <c r="E1045" s="62"/>
      <c r="F1045" s="176"/>
      <c r="G1045" s="176"/>
      <c r="H1045" s="176"/>
    </row>
    <row r="1046" spans="1:8" ht="17.25" x14ac:dyDescent="0.2">
      <c r="A1046" s="180">
        <f t="shared" si="16"/>
        <v>0</v>
      </c>
      <c r="B1046" s="62"/>
      <c r="C1046" s="62"/>
      <c r="D1046" s="62"/>
      <c r="E1046" s="62"/>
      <c r="F1046" s="176"/>
      <c r="G1046" s="176"/>
      <c r="H1046" s="176"/>
    </row>
    <row r="1047" spans="1:8" ht="17.25" x14ac:dyDescent="0.2">
      <c r="A1047" s="180">
        <f t="shared" si="16"/>
        <v>0</v>
      </c>
      <c r="B1047" s="62"/>
      <c r="C1047" s="62"/>
      <c r="D1047" s="62"/>
      <c r="E1047" s="62"/>
      <c r="F1047" s="176"/>
      <c r="G1047" s="176"/>
      <c r="H1047" s="176"/>
    </row>
    <row r="1048" spans="1:8" ht="17.25" x14ac:dyDescent="0.2">
      <c r="A1048" s="180">
        <f t="shared" si="16"/>
        <v>0</v>
      </c>
      <c r="B1048" s="62"/>
      <c r="C1048" s="62"/>
      <c r="D1048" s="62"/>
      <c r="E1048" s="62"/>
      <c r="F1048" s="176"/>
      <c r="G1048" s="176"/>
      <c r="H1048" s="176"/>
    </row>
    <row r="1049" spans="1:8" ht="17.25" x14ac:dyDescent="0.2">
      <c r="A1049" s="180">
        <f t="shared" si="16"/>
        <v>0</v>
      </c>
      <c r="B1049" s="62"/>
      <c r="C1049" s="62"/>
      <c r="D1049" s="62"/>
      <c r="E1049" s="62"/>
      <c r="F1049" s="176"/>
      <c r="G1049" s="176"/>
      <c r="H1049" s="176"/>
    </row>
    <row r="1050" spans="1:8" ht="17.25" x14ac:dyDescent="0.2">
      <c r="A1050" s="180">
        <f t="shared" si="16"/>
        <v>0</v>
      </c>
      <c r="B1050" s="62"/>
      <c r="C1050" s="62"/>
      <c r="D1050" s="62"/>
      <c r="E1050" s="62"/>
      <c r="F1050" s="176"/>
      <c r="G1050" s="176"/>
      <c r="H1050" s="176"/>
    </row>
    <row r="1051" spans="1:8" ht="17.25" x14ac:dyDescent="0.2">
      <c r="A1051" s="180">
        <f t="shared" si="16"/>
        <v>0</v>
      </c>
      <c r="B1051" s="62"/>
      <c r="C1051" s="62"/>
      <c r="D1051" s="62"/>
      <c r="E1051" s="62"/>
      <c r="F1051" s="176"/>
      <c r="G1051" s="176"/>
      <c r="H1051" s="176"/>
    </row>
    <row r="1052" spans="1:8" ht="17.25" x14ac:dyDescent="0.2">
      <c r="A1052" s="180">
        <f t="shared" si="16"/>
        <v>0</v>
      </c>
      <c r="B1052" s="62"/>
      <c r="C1052" s="62"/>
      <c r="D1052" s="62"/>
      <c r="E1052" s="62"/>
      <c r="F1052" s="176"/>
      <c r="G1052" s="176"/>
      <c r="H1052" s="176"/>
    </row>
    <row r="1053" spans="1:8" ht="17.25" x14ac:dyDescent="0.2">
      <c r="A1053" s="180">
        <f t="shared" si="16"/>
        <v>0</v>
      </c>
      <c r="B1053" s="62"/>
      <c r="C1053" s="62"/>
      <c r="D1053" s="62"/>
      <c r="E1053" s="62"/>
      <c r="F1053" s="176"/>
      <c r="G1053" s="176"/>
      <c r="H1053" s="176"/>
    </row>
    <row r="1054" spans="1:8" ht="17.25" x14ac:dyDescent="0.2">
      <c r="A1054" s="180">
        <f t="shared" si="16"/>
        <v>0</v>
      </c>
      <c r="B1054" s="62"/>
      <c r="C1054" s="62"/>
      <c r="D1054" s="62"/>
      <c r="E1054" s="62"/>
      <c r="F1054" s="176"/>
      <c r="G1054" s="176"/>
      <c r="H1054" s="176"/>
    </row>
    <row r="1055" spans="1:8" ht="17.25" x14ac:dyDescent="0.2">
      <c r="A1055" s="180">
        <f t="shared" si="16"/>
        <v>0</v>
      </c>
      <c r="B1055" s="62"/>
      <c r="C1055" s="62"/>
      <c r="D1055" s="62"/>
      <c r="E1055" s="62"/>
      <c r="F1055" s="176"/>
      <c r="G1055" s="176"/>
      <c r="H1055" s="176"/>
    </row>
    <row r="1056" spans="1:8" ht="17.25" x14ac:dyDescent="0.2">
      <c r="A1056" s="180">
        <f t="shared" si="16"/>
        <v>0</v>
      </c>
      <c r="B1056" s="62"/>
      <c r="C1056" s="62"/>
      <c r="D1056" s="62"/>
      <c r="E1056" s="62"/>
      <c r="F1056" s="176"/>
      <c r="G1056" s="176"/>
      <c r="H1056" s="176"/>
    </row>
    <row r="1057" spans="1:8" ht="17.25" x14ac:dyDescent="0.2">
      <c r="A1057" s="180">
        <f t="shared" si="16"/>
        <v>0</v>
      </c>
      <c r="B1057" s="62"/>
      <c r="C1057" s="62"/>
      <c r="D1057" s="62"/>
      <c r="E1057" s="62"/>
      <c r="F1057" s="176"/>
      <c r="G1057" s="176"/>
      <c r="H1057" s="176"/>
    </row>
    <row r="1058" spans="1:8" ht="17.25" x14ac:dyDescent="0.2">
      <c r="A1058" s="180">
        <f t="shared" si="16"/>
        <v>0</v>
      </c>
      <c r="B1058" s="62"/>
      <c r="C1058" s="62"/>
      <c r="D1058" s="62"/>
      <c r="E1058" s="62"/>
      <c r="F1058" s="176"/>
      <c r="G1058" s="176"/>
      <c r="H1058" s="176"/>
    </row>
    <row r="1059" spans="1:8" ht="17.25" x14ac:dyDescent="0.2">
      <c r="A1059" s="180">
        <f t="shared" si="16"/>
        <v>0</v>
      </c>
      <c r="B1059" s="62"/>
      <c r="C1059" s="62"/>
      <c r="D1059" s="62"/>
      <c r="E1059" s="62"/>
      <c r="F1059" s="176"/>
      <c r="G1059" s="176"/>
      <c r="H1059" s="176"/>
    </row>
    <row r="1060" spans="1:8" ht="17.25" x14ac:dyDescent="0.2">
      <c r="A1060" s="180">
        <f t="shared" si="16"/>
        <v>0</v>
      </c>
      <c r="B1060" s="62"/>
      <c r="C1060" s="62"/>
      <c r="D1060" s="62"/>
      <c r="E1060" s="62"/>
      <c r="F1060" s="176"/>
      <c r="G1060" s="176"/>
      <c r="H1060" s="176"/>
    </row>
    <row r="1061" spans="1:8" ht="17.25" x14ac:dyDescent="0.2">
      <c r="A1061" s="180">
        <f t="shared" si="16"/>
        <v>0</v>
      </c>
      <c r="B1061" s="62"/>
      <c r="C1061" s="62"/>
      <c r="D1061" s="62"/>
      <c r="E1061" s="62"/>
      <c r="F1061" s="176"/>
      <c r="G1061" s="176"/>
      <c r="H1061" s="176"/>
    </row>
    <row r="1062" spans="1:8" ht="17.25" x14ac:dyDescent="0.2">
      <c r="A1062" s="180">
        <f t="shared" si="16"/>
        <v>0</v>
      </c>
      <c r="B1062" s="62"/>
      <c r="C1062" s="62"/>
      <c r="D1062" s="62"/>
      <c r="E1062" s="62"/>
      <c r="F1062" s="176"/>
      <c r="G1062" s="176"/>
      <c r="H1062" s="176"/>
    </row>
    <row r="1063" spans="1:8" ht="17.25" x14ac:dyDescent="0.2">
      <c r="A1063" s="180">
        <f t="shared" si="16"/>
        <v>0</v>
      </c>
      <c r="B1063" s="62"/>
      <c r="C1063" s="62"/>
      <c r="D1063" s="62"/>
      <c r="E1063" s="62"/>
      <c r="F1063" s="176"/>
      <c r="G1063" s="176"/>
      <c r="H1063" s="176"/>
    </row>
    <row r="1064" spans="1:8" ht="17.25" x14ac:dyDescent="0.2">
      <c r="A1064" s="180">
        <f t="shared" si="16"/>
        <v>0</v>
      </c>
      <c r="B1064" s="62"/>
      <c r="C1064" s="62"/>
      <c r="D1064" s="62"/>
      <c r="E1064" s="62"/>
      <c r="F1064" s="176"/>
      <c r="G1064" s="176"/>
      <c r="H1064" s="176"/>
    </row>
    <row r="1065" spans="1:8" ht="17.25" x14ac:dyDescent="0.2">
      <c r="A1065" s="180">
        <f t="shared" si="16"/>
        <v>0</v>
      </c>
      <c r="B1065" s="62"/>
      <c r="C1065" s="62"/>
      <c r="D1065" s="62"/>
      <c r="E1065" s="62"/>
      <c r="F1065" s="176"/>
      <c r="G1065" s="176"/>
      <c r="H1065" s="176"/>
    </row>
    <row r="1066" spans="1:8" ht="17.25" x14ac:dyDescent="0.2">
      <c r="A1066" s="180">
        <f t="shared" si="16"/>
        <v>0</v>
      </c>
      <c r="B1066" s="62"/>
      <c r="C1066" s="62"/>
      <c r="D1066" s="62"/>
      <c r="E1066" s="62"/>
      <c r="F1066" s="176"/>
      <c r="G1066" s="176"/>
      <c r="H1066" s="176"/>
    </row>
    <row r="1067" spans="1:8" ht="17.25" x14ac:dyDescent="0.2">
      <c r="A1067" s="180">
        <f t="shared" si="16"/>
        <v>0</v>
      </c>
      <c r="B1067" s="62"/>
      <c r="C1067" s="62"/>
      <c r="D1067" s="62"/>
      <c r="E1067" s="62"/>
      <c r="F1067" s="176"/>
      <c r="G1067" s="176"/>
      <c r="H1067" s="176"/>
    </row>
    <row r="1068" spans="1:8" ht="17.25" x14ac:dyDescent="0.2">
      <c r="A1068" s="180">
        <f t="shared" si="16"/>
        <v>0</v>
      </c>
      <c r="B1068" s="62"/>
      <c r="C1068" s="62"/>
      <c r="D1068" s="62"/>
      <c r="E1068" s="62"/>
      <c r="F1068" s="176"/>
      <c r="G1068" s="176"/>
      <c r="H1068" s="176"/>
    </row>
    <row r="1069" spans="1:8" ht="17.25" x14ac:dyDescent="0.2">
      <c r="A1069" s="180">
        <f t="shared" si="16"/>
        <v>0</v>
      </c>
      <c r="B1069" s="62"/>
      <c r="C1069" s="62"/>
      <c r="D1069" s="62"/>
      <c r="E1069" s="62"/>
      <c r="F1069" s="176"/>
      <c r="G1069" s="176"/>
      <c r="H1069" s="176"/>
    </row>
    <row r="1070" spans="1:8" ht="17.25" x14ac:dyDescent="0.2">
      <c r="A1070" s="180">
        <f t="shared" si="16"/>
        <v>0</v>
      </c>
      <c r="B1070" s="62"/>
      <c r="C1070" s="62"/>
      <c r="D1070" s="62"/>
      <c r="E1070" s="62"/>
      <c r="F1070" s="176"/>
      <c r="G1070" s="176"/>
      <c r="H1070" s="176"/>
    </row>
    <row r="1071" spans="1:8" ht="17.25" x14ac:dyDescent="0.2">
      <c r="A1071" s="180">
        <f t="shared" si="16"/>
        <v>0</v>
      </c>
      <c r="B1071" s="62"/>
      <c r="C1071" s="62"/>
      <c r="D1071" s="62"/>
      <c r="E1071" s="62"/>
      <c r="F1071" s="176"/>
      <c r="G1071" s="176"/>
      <c r="H1071" s="176"/>
    </row>
    <row r="1072" spans="1:8" ht="17.25" x14ac:dyDescent="0.2">
      <c r="A1072" s="180">
        <f t="shared" si="16"/>
        <v>0</v>
      </c>
      <c r="B1072" s="62"/>
      <c r="C1072" s="62"/>
      <c r="D1072" s="62"/>
      <c r="E1072" s="62"/>
      <c r="F1072" s="176"/>
      <c r="G1072" s="176"/>
      <c r="H1072" s="176"/>
    </row>
    <row r="1073" spans="1:8" ht="17.25" x14ac:dyDescent="0.2">
      <c r="A1073" s="180">
        <f t="shared" si="16"/>
        <v>0</v>
      </c>
      <c r="B1073" s="62"/>
      <c r="C1073" s="62"/>
      <c r="D1073" s="62"/>
      <c r="E1073" s="62"/>
      <c r="F1073" s="176"/>
      <c r="G1073" s="176"/>
      <c r="H1073" s="176"/>
    </row>
    <row r="1074" spans="1:8" ht="17.25" x14ac:dyDescent="0.2">
      <c r="A1074" s="180">
        <f t="shared" si="16"/>
        <v>0</v>
      </c>
      <c r="B1074" s="62"/>
      <c r="C1074" s="62"/>
      <c r="D1074" s="62"/>
      <c r="E1074" s="62"/>
      <c r="F1074" s="176"/>
      <c r="G1074" s="176"/>
      <c r="H1074" s="176"/>
    </row>
    <row r="1075" spans="1:8" ht="17.25" x14ac:dyDescent="0.2">
      <c r="A1075" s="180">
        <f t="shared" si="16"/>
        <v>0</v>
      </c>
      <c r="B1075" s="62"/>
      <c r="C1075" s="62"/>
      <c r="D1075" s="62"/>
      <c r="E1075" s="62"/>
      <c r="F1075" s="176"/>
      <c r="G1075" s="176"/>
      <c r="H1075" s="176"/>
    </row>
    <row r="1076" spans="1:8" ht="17.25" x14ac:dyDescent="0.2">
      <c r="A1076" s="180">
        <f t="shared" si="16"/>
        <v>0</v>
      </c>
      <c r="B1076" s="62"/>
      <c r="C1076" s="62"/>
      <c r="D1076" s="62"/>
      <c r="E1076" s="62"/>
      <c r="F1076" s="176"/>
      <c r="G1076" s="176"/>
      <c r="H1076" s="176"/>
    </row>
    <row r="1077" spans="1:8" ht="17.25" x14ac:dyDescent="0.2">
      <c r="A1077" s="180">
        <f t="shared" si="16"/>
        <v>0</v>
      </c>
      <c r="B1077" s="62"/>
      <c r="C1077" s="62"/>
      <c r="D1077" s="62"/>
      <c r="E1077" s="62"/>
      <c r="F1077" s="176"/>
      <c r="G1077" s="176"/>
      <c r="H1077" s="176"/>
    </row>
    <row r="1078" spans="1:8" ht="17.25" x14ac:dyDescent="0.2">
      <c r="A1078" s="180">
        <f t="shared" si="16"/>
        <v>0</v>
      </c>
      <c r="B1078" s="62"/>
      <c r="C1078" s="62"/>
      <c r="D1078" s="62"/>
      <c r="E1078" s="62"/>
      <c r="F1078" s="176"/>
      <c r="G1078" s="176"/>
      <c r="H1078" s="176"/>
    </row>
    <row r="1079" spans="1:8" ht="17.25" x14ac:dyDescent="0.2">
      <c r="A1079" s="180">
        <f t="shared" si="16"/>
        <v>0</v>
      </c>
      <c r="B1079" s="62"/>
      <c r="C1079" s="62"/>
      <c r="D1079" s="62"/>
      <c r="E1079" s="62"/>
      <c r="F1079" s="176"/>
      <c r="G1079" s="176"/>
      <c r="H1079" s="176"/>
    </row>
    <row r="1080" spans="1:8" ht="17.25" x14ac:dyDescent="0.2">
      <c r="A1080" s="180">
        <f t="shared" si="16"/>
        <v>0</v>
      </c>
      <c r="B1080" s="62"/>
      <c r="C1080" s="62"/>
      <c r="D1080" s="62"/>
      <c r="E1080" s="62"/>
      <c r="F1080" s="176"/>
      <c r="G1080" s="176"/>
      <c r="H1080" s="176"/>
    </row>
    <row r="1081" spans="1:8" ht="17.25" x14ac:dyDescent="0.2">
      <c r="A1081" s="180">
        <f t="shared" si="16"/>
        <v>0</v>
      </c>
      <c r="B1081" s="62"/>
      <c r="C1081" s="62"/>
      <c r="D1081" s="62"/>
      <c r="E1081" s="62"/>
      <c r="F1081" s="176"/>
      <c r="G1081" s="176"/>
      <c r="H1081" s="176"/>
    </row>
    <row r="1082" spans="1:8" ht="17.25" x14ac:dyDescent="0.2">
      <c r="A1082" s="180">
        <f t="shared" si="16"/>
        <v>0</v>
      </c>
      <c r="B1082" s="62"/>
      <c r="C1082" s="62"/>
      <c r="D1082" s="62"/>
      <c r="E1082" s="62"/>
      <c r="F1082" s="176"/>
      <c r="G1082" s="176"/>
      <c r="H1082" s="176"/>
    </row>
    <row r="1083" spans="1:8" ht="17.25" x14ac:dyDescent="0.2">
      <c r="A1083" s="180">
        <f t="shared" si="16"/>
        <v>0</v>
      </c>
      <c r="B1083" s="62"/>
      <c r="C1083" s="62"/>
      <c r="D1083" s="62"/>
      <c r="E1083" s="62"/>
      <c r="F1083" s="176"/>
      <c r="G1083" s="176"/>
      <c r="H1083" s="176"/>
    </row>
    <row r="1084" spans="1:8" ht="17.25" x14ac:dyDescent="0.2">
      <c r="A1084" s="180">
        <f t="shared" si="16"/>
        <v>0</v>
      </c>
      <c r="B1084" s="62"/>
      <c r="C1084" s="62"/>
      <c r="D1084" s="62"/>
      <c r="E1084" s="62"/>
      <c r="F1084" s="176"/>
      <c r="G1084" s="176"/>
      <c r="H1084" s="176"/>
    </row>
    <row r="1085" spans="1:8" ht="17.25" x14ac:dyDescent="0.2">
      <c r="A1085" s="180">
        <f t="shared" si="16"/>
        <v>0</v>
      </c>
      <c r="B1085" s="62"/>
      <c r="C1085" s="62"/>
      <c r="D1085" s="62"/>
      <c r="E1085" s="62"/>
      <c r="F1085" s="176"/>
      <c r="G1085" s="176"/>
      <c r="H1085" s="176"/>
    </row>
    <row r="1086" spans="1:8" ht="17.25" x14ac:dyDescent="0.2">
      <c r="A1086" s="180">
        <f t="shared" si="16"/>
        <v>0</v>
      </c>
      <c r="B1086" s="62"/>
      <c r="C1086" s="62"/>
      <c r="D1086" s="62"/>
      <c r="E1086" s="62"/>
      <c r="F1086" s="176"/>
      <c r="G1086" s="176"/>
      <c r="H1086" s="176"/>
    </row>
    <row r="1087" spans="1:8" ht="17.25" x14ac:dyDescent="0.2">
      <c r="A1087" s="180">
        <f t="shared" si="16"/>
        <v>0</v>
      </c>
      <c r="B1087" s="62"/>
      <c r="C1087" s="62"/>
      <c r="D1087" s="62"/>
      <c r="E1087" s="62"/>
      <c r="F1087" s="176"/>
      <c r="G1087" s="176"/>
      <c r="H1087" s="176"/>
    </row>
    <row r="1088" spans="1:8" ht="17.25" x14ac:dyDescent="0.2">
      <c r="A1088" s="180">
        <f t="shared" si="16"/>
        <v>0</v>
      </c>
      <c r="B1088" s="62"/>
      <c r="C1088" s="62"/>
      <c r="D1088" s="62"/>
      <c r="E1088" s="62"/>
      <c r="F1088" s="176"/>
      <c r="G1088" s="176"/>
      <c r="H1088" s="176"/>
    </row>
    <row r="1089" spans="1:8" ht="17.25" x14ac:dyDescent="0.2">
      <c r="A1089" s="180">
        <f t="shared" si="16"/>
        <v>0</v>
      </c>
      <c r="B1089" s="62"/>
      <c r="C1089" s="62"/>
      <c r="D1089" s="62"/>
      <c r="E1089" s="62"/>
      <c r="F1089" s="176"/>
      <c r="G1089" s="176"/>
      <c r="H1089" s="176"/>
    </row>
    <row r="1090" spans="1:8" ht="17.25" x14ac:dyDescent="0.2">
      <c r="A1090" s="180">
        <f t="shared" si="16"/>
        <v>0</v>
      </c>
      <c r="B1090" s="62"/>
      <c r="C1090" s="62"/>
      <c r="D1090" s="62"/>
      <c r="E1090" s="62"/>
      <c r="F1090" s="176"/>
      <c r="G1090" s="176"/>
      <c r="H1090" s="176"/>
    </row>
    <row r="1091" spans="1:8" ht="17.25" x14ac:dyDescent="0.2">
      <c r="A1091" s="180">
        <f t="shared" si="16"/>
        <v>0</v>
      </c>
      <c r="B1091" s="62"/>
      <c r="C1091" s="62"/>
      <c r="D1091" s="62"/>
      <c r="E1091" s="62"/>
      <c r="F1091" s="176"/>
      <c r="G1091" s="176"/>
      <c r="H1091" s="176"/>
    </row>
    <row r="1092" spans="1:8" ht="17.25" x14ac:dyDescent="0.2">
      <c r="A1092" s="180">
        <f t="shared" ref="A1092:A1155" si="17">WEEKNUM(B1092)</f>
        <v>0</v>
      </c>
      <c r="B1092" s="62"/>
      <c r="C1092" s="62"/>
      <c r="D1092" s="62"/>
      <c r="E1092" s="62"/>
      <c r="F1092" s="176"/>
      <c r="G1092" s="176"/>
      <c r="H1092" s="176"/>
    </row>
    <row r="1093" spans="1:8" ht="17.25" x14ac:dyDescent="0.2">
      <c r="A1093" s="180">
        <f t="shared" si="17"/>
        <v>0</v>
      </c>
      <c r="B1093" s="62"/>
      <c r="C1093" s="62"/>
      <c r="D1093" s="62"/>
      <c r="E1093" s="62"/>
      <c r="F1093" s="176"/>
      <c r="G1093" s="176"/>
      <c r="H1093" s="176"/>
    </row>
    <row r="1094" spans="1:8" ht="17.25" x14ac:dyDescent="0.2">
      <c r="A1094" s="180">
        <f t="shared" si="17"/>
        <v>0</v>
      </c>
      <c r="B1094" s="62"/>
      <c r="C1094" s="62"/>
      <c r="D1094" s="62"/>
      <c r="E1094" s="62"/>
      <c r="F1094" s="176"/>
      <c r="G1094" s="176"/>
      <c r="H1094" s="176"/>
    </row>
    <row r="1095" spans="1:8" ht="17.25" x14ac:dyDescent="0.2">
      <c r="A1095" s="180">
        <f t="shared" si="17"/>
        <v>0</v>
      </c>
      <c r="B1095" s="62"/>
      <c r="C1095" s="62"/>
      <c r="D1095" s="62"/>
      <c r="E1095" s="62"/>
      <c r="F1095" s="176"/>
      <c r="G1095" s="176"/>
      <c r="H1095" s="176"/>
    </row>
    <row r="1096" spans="1:8" ht="17.25" x14ac:dyDescent="0.2">
      <c r="A1096" s="180">
        <f t="shared" si="17"/>
        <v>0</v>
      </c>
      <c r="B1096" s="62"/>
      <c r="C1096" s="62"/>
      <c r="D1096" s="62"/>
      <c r="E1096" s="62"/>
      <c r="F1096" s="176"/>
      <c r="G1096" s="176"/>
      <c r="H1096" s="176"/>
    </row>
    <row r="1097" spans="1:8" ht="17.25" x14ac:dyDescent="0.2">
      <c r="A1097" s="180">
        <f t="shared" si="17"/>
        <v>0</v>
      </c>
      <c r="B1097" s="62"/>
      <c r="C1097" s="62"/>
      <c r="D1097" s="62"/>
      <c r="E1097" s="62"/>
      <c r="F1097" s="176"/>
      <c r="G1097" s="176"/>
      <c r="H1097" s="176"/>
    </row>
    <row r="1098" spans="1:8" ht="17.25" x14ac:dyDescent="0.2">
      <c r="A1098" s="180">
        <f t="shared" si="17"/>
        <v>0</v>
      </c>
      <c r="B1098" s="62"/>
      <c r="C1098" s="62"/>
      <c r="D1098" s="62"/>
      <c r="E1098" s="62"/>
      <c r="F1098" s="176"/>
      <c r="G1098" s="176"/>
      <c r="H1098" s="176"/>
    </row>
    <row r="1099" spans="1:8" ht="17.25" x14ac:dyDescent="0.2">
      <c r="A1099" s="180">
        <f t="shared" si="17"/>
        <v>0</v>
      </c>
      <c r="B1099" s="62"/>
      <c r="C1099" s="62"/>
      <c r="D1099" s="62"/>
      <c r="E1099" s="62"/>
      <c r="F1099" s="176"/>
      <c r="G1099" s="176"/>
      <c r="H1099" s="176"/>
    </row>
    <row r="1100" spans="1:8" ht="17.25" x14ac:dyDescent="0.2">
      <c r="A1100" s="180">
        <f t="shared" si="17"/>
        <v>0</v>
      </c>
      <c r="B1100" s="62"/>
      <c r="C1100" s="62"/>
      <c r="D1100" s="62"/>
      <c r="E1100" s="62"/>
      <c r="F1100" s="176"/>
      <c r="G1100" s="176"/>
      <c r="H1100" s="176"/>
    </row>
    <row r="1101" spans="1:8" ht="17.25" x14ac:dyDescent="0.2">
      <c r="A1101" s="180">
        <f t="shared" si="17"/>
        <v>0</v>
      </c>
      <c r="B1101" s="62"/>
      <c r="C1101" s="62"/>
      <c r="D1101" s="62"/>
      <c r="E1101" s="62"/>
      <c r="F1101" s="176"/>
      <c r="G1101" s="176"/>
      <c r="H1101" s="176"/>
    </row>
    <row r="1102" spans="1:8" ht="17.25" x14ac:dyDescent="0.2">
      <c r="A1102" s="180">
        <f t="shared" si="17"/>
        <v>0</v>
      </c>
      <c r="B1102" s="62"/>
      <c r="C1102" s="62"/>
      <c r="D1102" s="62"/>
      <c r="E1102" s="62"/>
      <c r="F1102" s="176"/>
      <c r="G1102" s="176"/>
      <c r="H1102" s="176"/>
    </row>
    <row r="1103" spans="1:8" ht="17.25" x14ac:dyDescent="0.2">
      <c r="A1103" s="180">
        <f t="shared" si="17"/>
        <v>0</v>
      </c>
      <c r="B1103" s="62"/>
      <c r="C1103" s="62"/>
      <c r="D1103" s="62"/>
      <c r="E1103" s="62"/>
      <c r="F1103" s="176"/>
      <c r="G1103" s="176"/>
      <c r="H1103" s="176"/>
    </row>
    <row r="1104" spans="1:8" ht="17.25" x14ac:dyDescent="0.2">
      <c r="A1104" s="180">
        <f t="shared" si="17"/>
        <v>0</v>
      </c>
      <c r="B1104" s="62"/>
      <c r="C1104" s="62"/>
      <c r="D1104" s="62"/>
      <c r="E1104" s="62"/>
      <c r="F1104" s="176"/>
      <c r="G1104" s="176"/>
      <c r="H1104" s="176"/>
    </row>
    <row r="1105" spans="1:8" ht="17.25" x14ac:dyDescent="0.2">
      <c r="A1105" s="180">
        <f t="shared" si="17"/>
        <v>0</v>
      </c>
      <c r="B1105" s="62"/>
      <c r="C1105" s="62"/>
      <c r="D1105" s="62"/>
      <c r="E1105" s="62"/>
      <c r="F1105" s="176"/>
      <c r="G1105" s="176"/>
      <c r="H1105" s="176"/>
    </row>
    <row r="1106" spans="1:8" ht="17.25" x14ac:dyDescent="0.2">
      <c r="A1106" s="180">
        <f t="shared" si="17"/>
        <v>0</v>
      </c>
      <c r="B1106" s="62"/>
      <c r="C1106" s="62"/>
      <c r="D1106" s="62"/>
      <c r="E1106" s="62"/>
      <c r="F1106" s="176"/>
      <c r="G1106" s="176"/>
      <c r="H1106" s="176"/>
    </row>
    <row r="1107" spans="1:8" ht="17.25" x14ac:dyDescent="0.2">
      <c r="A1107" s="180">
        <f t="shared" si="17"/>
        <v>0</v>
      </c>
      <c r="B1107" s="62"/>
      <c r="C1107" s="62"/>
      <c r="D1107" s="62"/>
      <c r="E1107" s="62"/>
      <c r="F1107" s="176"/>
      <c r="G1107" s="176"/>
      <c r="H1107" s="176"/>
    </row>
    <row r="1108" spans="1:8" ht="17.25" x14ac:dyDescent="0.2">
      <c r="A1108" s="180">
        <f t="shared" si="17"/>
        <v>0</v>
      </c>
      <c r="B1108" s="62"/>
      <c r="C1108" s="62"/>
      <c r="D1108" s="62"/>
      <c r="E1108" s="62"/>
      <c r="F1108" s="176"/>
      <c r="G1108" s="176"/>
      <c r="H1108" s="176"/>
    </row>
    <row r="1109" spans="1:8" ht="17.25" x14ac:dyDescent="0.2">
      <c r="A1109" s="180">
        <f t="shared" si="17"/>
        <v>0</v>
      </c>
      <c r="B1109" s="62"/>
      <c r="C1109" s="62"/>
      <c r="D1109" s="62"/>
      <c r="E1109" s="62"/>
      <c r="F1109" s="176"/>
      <c r="G1109" s="176"/>
      <c r="H1109" s="176"/>
    </row>
    <row r="1110" spans="1:8" ht="17.25" x14ac:dyDescent="0.2">
      <c r="A1110" s="180">
        <f t="shared" si="17"/>
        <v>0</v>
      </c>
      <c r="B1110" s="62"/>
      <c r="C1110" s="62"/>
      <c r="D1110" s="62"/>
      <c r="E1110" s="62"/>
      <c r="F1110" s="176"/>
      <c r="G1110" s="176"/>
      <c r="H1110" s="176"/>
    </row>
    <row r="1111" spans="1:8" ht="17.25" x14ac:dyDescent="0.2">
      <c r="A1111" s="180">
        <f t="shared" si="17"/>
        <v>0</v>
      </c>
      <c r="B1111" s="62"/>
      <c r="C1111" s="62"/>
      <c r="D1111" s="62"/>
      <c r="E1111" s="62"/>
      <c r="F1111" s="176"/>
      <c r="G1111" s="176"/>
      <c r="H1111" s="176"/>
    </row>
    <row r="1112" spans="1:8" ht="17.25" x14ac:dyDescent="0.2">
      <c r="A1112" s="180">
        <f t="shared" si="17"/>
        <v>0</v>
      </c>
      <c r="B1112" s="62"/>
      <c r="C1112" s="62"/>
      <c r="D1112" s="62"/>
      <c r="E1112" s="62"/>
      <c r="F1112" s="176"/>
      <c r="G1112" s="176"/>
      <c r="H1112" s="176"/>
    </row>
    <row r="1113" spans="1:8" ht="17.25" x14ac:dyDescent="0.2">
      <c r="A1113" s="180">
        <f t="shared" si="17"/>
        <v>0</v>
      </c>
      <c r="B1113" s="62"/>
      <c r="C1113" s="62"/>
      <c r="D1113" s="62"/>
      <c r="E1113" s="62"/>
      <c r="F1113" s="176"/>
      <c r="G1113" s="176"/>
      <c r="H1113" s="176"/>
    </row>
    <row r="1114" spans="1:8" ht="17.25" x14ac:dyDescent="0.2">
      <c r="A1114" s="180">
        <f t="shared" si="17"/>
        <v>0</v>
      </c>
      <c r="B1114" s="62"/>
      <c r="C1114" s="62"/>
      <c r="D1114" s="62"/>
      <c r="E1114" s="62"/>
      <c r="F1114" s="176"/>
      <c r="G1114" s="176"/>
      <c r="H1114" s="176"/>
    </row>
    <row r="1115" spans="1:8" ht="17.25" x14ac:dyDescent="0.2">
      <c r="A1115" s="180">
        <f t="shared" si="17"/>
        <v>0</v>
      </c>
      <c r="B1115" s="62"/>
      <c r="C1115" s="62"/>
      <c r="D1115" s="62"/>
      <c r="E1115" s="62"/>
      <c r="F1115" s="176"/>
      <c r="G1115" s="176"/>
      <c r="H1115" s="176"/>
    </row>
    <row r="1116" spans="1:8" ht="17.25" x14ac:dyDescent="0.2">
      <c r="A1116" s="180">
        <f t="shared" si="17"/>
        <v>0</v>
      </c>
      <c r="B1116" s="62"/>
      <c r="C1116" s="62"/>
      <c r="D1116" s="62"/>
      <c r="E1116" s="62"/>
      <c r="F1116" s="176"/>
      <c r="G1116" s="176"/>
      <c r="H1116" s="176"/>
    </row>
    <row r="1117" spans="1:8" ht="17.25" x14ac:dyDescent="0.2">
      <c r="A1117" s="180">
        <f t="shared" si="17"/>
        <v>0</v>
      </c>
      <c r="B1117" s="62"/>
      <c r="C1117" s="62"/>
      <c r="D1117" s="62"/>
      <c r="E1117" s="62"/>
      <c r="F1117" s="176"/>
      <c r="G1117" s="176"/>
      <c r="H1117" s="176"/>
    </row>
    <row r="1118" spans="1:8" ht="17.25" x14ac:dyDescent="0.2">
      <c r="A1118" s="180">
        <f t="shared" si="17"/>
        <v>0</v>
      </c>
      <c r="B1118" s="62"/>
      <c r="C1118" s="62"/>
      <c r="D1118" s="62"/>
      <c r="E1118" s="62"/>
      <c r="F1118" s="176"/>
      <c r="G1118" s="176"/>
      <c r="H1118" s="176"/>
    </row>
    <row r="1119" spans="1:8" ht="17.25" x14ac:dyDescent="0.2">
      <c r="A1119" s="180">
        <f t="shared" si="17"/>
        <v>0</v>
      </c>
      <c r="B1119" s="62"/>
      <c r="C1119" s="62"/>
      <c r="D1119" s="62"/>
      <c r="E1119" s="62"/>
      <c r="F1119" s="176"/>
      <c r="G1119" s="176"/>
      <c r="H1119" s="176"/>
    </row>
    <row r="1120" spans="1:8" ht="17.25" x14ac:dyDescent="0.2">
      <c r="A1120" s="180">
        <f t="shared" si="17"/>
        <v>0</v>
      </c>
      <c r="B1120" s="62"/>
      <c r="C1120" s="62"/>
      <c r="D1120" s="62"/>
      <c r="E1120" s="62"/>
      <c r="F1120" s="176"/>
      <c r="G1120" s="176"/>
      <c r="H1120" s="176"/>
    </row>
    <row r="1121" spans="1:8" ht="17.25" x14ac:dyDescent="0.2">
      <c r="A1121" s="180">
        <f t="shared" si="17"/>
        <v>0</v>
      </c>
      <c r="B1121" s="62"/>
      <c r="C1121" s="62"/>
      <c r="D1121" s="62"/>
      <c r="E1121" s="62"/>
      <c r="F1121" s="176"/>
      <c r="G1121" s="176"/>
      <c r="H1121" s="176"/>
    </row>
    <row r="1122" spans="1:8" ht="17.25" x14ac:dyDescent="0.2">
      <c r="A1122" s="180">
        <f t="shared" si="17"/>
        <v>0</v>
      </c>
      <c r="B1122" s="62"/>
      <c r="C1122" s="62"/>
      <c r="D1122" s="62"/>
      <c r="E1122" s="62"/>
      <c r="F1122" s="176"/>
      <c r="G1122" s="176"/>
      <c r="H1122" s="176"/>
    </row>
    <row r="1123" spans="1:8" ht="17.25" x14ac:dyDescent="0.2">
      <c r="A1123" s="180">
        <f t="shared" si="17"/>
        <v>0</v>
      </c>
      <c r="B1123" s="62"/>
      <c r="C1123" s="62"/>
      <c r="D1123" s="62"/>
      <c r="E1123" s="62"/>
      <c r="F1123" s="176"/>
      <c r="G1123" s="176"/>
      <c r="H1123" s="176"/>
    </row>
    <row r="1124" spans="1:8" ht="17.25" x14ac:dyDescent="0.2">
      <c r="A1124" s="180">
        <f t="shared" si="17"/>
        <v>0</v>
      </c>
      <c r="B1124" s="62"/>
      <c r="C1124" s="62"/>
      <c r="D1124" s="62"/>
      <c r="E1124" s="62"/>
      <c r="F1124" s="176"/>
      <c r="G1124" s="176"/>
      <c r="H1124" s="176"/>
    </row>
    <row r="1125" spans="1:8" ht="17.25" x14ac:dyDescent="0.2">
      <c r="A1125" s="180">
        <f t="shared" si="17"/>
        <v>0</v>
      </c>
      <c r="B1125" s="62"/>
      <c r="C1125" s="62"/>
      <c r="D1125" s="62"/>
      <c r="E1125" s="62"/>
      <c r="F1125" s="176"/>
      <c r="G1125" s="176"/>
      <c r="H1125" s="176"/>
    </row>
    <row r="1126" spans="1:8" ht="17.25" x14ac:dyDescent="0.2">
      <c r="A1126" s="180">
        <f t="shared" si="17"/>
        <v>0</v>
      </c>
      <c r="B1126" s="62"/>
      <c r="C1126" s="62"/>
      <c r="D1126" s="62"/>
      <c r="E1126" s="62"/>
      <c r="F1126" s="176"/>
      <c r="G1126" s="176"/>
      <c r="H1126" s="176"/>
    </row>
    <row r="1127" spans="1:8" ht="17.25" x14ac:dyDescent="0.2">
      <c r="A1127" s="180">
        <f t="shared" si="17"/>
        <v>0</v>
      </c>
      <c r="B1127" s="62"/>
      <c r="C1127" s="62"/>
      <c r="D1127" s="62"/>
      <c r="E1127" s="62"/>
      <c r="F1127" s="176"/>
      <c r="G1127" s="176"/>
      <c r="H1127" s="176"/>
    </row>
    <row r="1128" spans="1:8" ht="17.25" x14ac:dyDescent="0.2">
      <c r="A1128" s="180">
        <f t="shared" si="17"/>
        <v>0</v>
      </c>
      <c r="B1128" s="62"/>
      <c r="C1128" s="62"/>
      <c r="D1128" s="62"/>
      <c r="E1128" s="62"/>
      <c r="F1128" s="176"/>
      <c r="G1128" s="176"/>
      <c r="H1128" s="176"/>
    </row>
    <row r="1129" spans="1:8" ht="17.25" x14ac:dyDescent="0.2">
      <c r="A1129" s="180">
        <f t="shared" si="17"/>
        <v>0</v>
      </c>
      <c r="B1129" s="62"/>
      <c r="C1129" s="62"/>
      <c r="D1129" s="62"/>
      <c r="E1129" s="62"/>
      <c r="F1129" s="176"/>
      <c r="G1129" s="176"/>
      <c r="H1129" s="176"/>
    </row>
    <row r="1130" spans="1:8" ht="17.25" x14ac:dyDescent="0.2">
      <c r="A1130" s="180">
        <f t="shared" si="17"/>
        <v>0</v>
      </c>
      <c r="B1130" s="62"/>
      <c r="C1130" s="62"/>
      <c r="D1130" s="62"/>
      <c r="E1130" s="62"/>
      <c r="F1130" s="176"/>
      <c r="G1130" s="176"/>
      <c r="H1130" s="176"/>
    </row>
    <row r="1131" spans="1:8" ht="17.25" x14ac:dyDescent="0.2">
      <c r="A1131" s="180">
        <f t="shared" si="17"/>
        <v>0</v>
      </c>
      <c r="B1131" s="62"/>
      <c r="C1131" s="62"/>
      <c r="D1131" s="62"/>
      <c r="E1131" s="62"/>
      <c r="F1131" s="176"/>
      <c r="G1131" s="176"/>
      <c r="H1131" s="176"/>
    </row>
    <row r="1132" spans="1:8" ht="17.25" x14ac:dyDescent="0.2">
      <c r="A1132" s="180">
        <f t="shared" si="17"/>
        <v>0</v>
      </c>
      <c r="B1132" s="62"/>
      <c r="C1132" s="62"/>
      <c r="D1132" s="62"/>
      <c r="E1132" s="62"/>
      <c r="F1132" s="176"/>
      <c r="G1132" s="176"/>
      <c r="H1132" s="176"/>
    </row>
    <row r="1133" spans="1:8" ht="17.25" x14ac:dyDescent="0.2">
      <c r="A1133" s="180">
        <f t="shared" si="17"/>
        <v>0</v>
      </c>
      <c r="B1133" s="62"/>
      <c r="C1133" s="62"/>
      <c r="D1133" s="62"/>
      <c r="E1133" s="62"/>
      <c r="F1133" s="176"/>
      <c r="G1133" s="176"/>
      <c r="H1133" s="176"/>
    </row>
    <row r="1134" spans="1:8" ht="17.25" x14ac:dyDescent="0.2">
      <c r="A1134" s="180">
        <f t="shared" si="17"/>
        <v>0</v>
      </c>
      <c r="B1134" s="62"/>
      <c r="C1134" s="62"/>
      <c r="D1134" s="62"/>
      <c r="E1134" s="62"/>
      <c r="F1134" s="176"/>
      <c r="G1134" s="176"/>
      <c r="H1134" s="176"/>
    </row>
    <row r="1135" spans="1:8" ht="17.25" x14ac:dyDescent="0.2">
      <c r="A1135" s="180">
        <f t="shared" si="17"/>
        <v>0</v>
      </c>
      <c r="B1135" s="62"/>
      <c r="C1135" s="62"/>
      <c r="D1135" s="62"/>
      <c r="E1135" s="62"/>
      <c r="F1135" s="176"/>
      <c r="G1135" s="176"/>
      <c r="H1135" s="176"/>
    </row>
    <row r="1136" spans="1:8" ht="17.25" x14ac:dyDescent="0.2">
      <c r="A1136" s="180">
        <f t="shared" si="17"/>
        <v>0</v>
      </c>
      <c r="B1136" s="62"/>
      <c r="C1136" s="62"/>
      <c r="D1136" s="62"/>
      <c r="E1136" s="62"/>
      <c r="F1136" s="176"/>
      <c r="G1136" s="176"/>
      <c r="H1136" s="176"/>
    </row>
    <row r="1137" spans="1:8" ht="17.25" x14ac:dyDescent="0.2">
      <c r="A1137" s="180">
        <f t="shared" si="17"/>
        <v>0</v>
      </c>
      <c r="B1137" s="62"/>
      <c r="C1137" s="62"/>
      <c r="D1137" s="62"/>
      <c r="E1137" s="62"/>
      <c r="F1137" s="176"/>
      <c r="G1137" s="176"/>
      <c r="H1137" s="176"/>
    </row>
    <row r="1138" spans="1:8" ht="17.25" x14ac:dyDescent="0.2">
      <c r="A1138" s="180">
        <f t="shared" si="17"/>
        <v>0</v>
      </c>
      <c r="B1138" s="62"/>
      <c r="C1138" s="62"/>
      <c r="D1138" s="62"/>
      <c r="E1138" s="62"/>
      <c r="F1138" s="176"/>
      <c r="G1138" s="176"/>
      <c r="H1138" s="176"/>
    </row>
    <row r="1139" spans="1:8" ht="17.25" x14ac:dyDescent="0.2">
      <c r="A1139" s="180">
        <f t="shared" si="17"/>
        <v>0</v>
      </c>
      <c r="B1139" s="62"/>
      <c r="C1139" s="62"/>
      <c r="D1139" s="62"/>
      <c r="E1139" s="62"/>
      <c r="F1139" s="176"/>
      <c r="G1139" s="176"/>
      <c r="H1139" s="176"/>
    </row>
    <row r="1140" spans="1:8" ht="17.25" x14ac:dyDescent="0.2">
      <c r="A1140" s="180">
        <f t="shared" si="17"/>
        <v>0</v>
      </c>
      <c r="B1140" s="62"/>
      <c r="C1140" s="62"/>
      <c r="D1140" s="62"/>
      <c r="E1140" s="62"/>
      <c r="F1140" s="176"/>
      <c r="G1140" s="176"/>
      <c r="H1140" s="176"/>
    </row>
    <row r="1141" spans="1:8" ht="17.25" x14ac:dyDescent="0.2">
      <c r="A1141" s="180">
        <f t="shared" si="17"/>
        <v>0</v>
      </c>
      <c r="B1141" s="62"/>
      <c r="C1141" s="62"/>
      <c r="D1141" s="62"/>
      <c r="E1141" s="62"/>
      <c r="F1141" s="176"/>
      <c r="G1141" s="176"/>
      <c r="H1141" s="176"/>
    </row>
    <row r="1142" spans="1:8" ht="17.25" x14ac:dyDescent="0.2">
      <c r="A1142" s="180">
        <f t="shared" si="17"/>
        <v>0</v>
      </c>
      <c r="B1142" s="62"/>
      <c r="C1142" s="62"/>
      <c r="D1142" s="62"/>
      <c r="E1142" s="62"/>
      <c r="F1142" s="176"/>
      <c r="G1142" s="176"/>
      <c r="H1142" s="176"/>
    </row>
    <row r="1143" spans="1:8" ht="17.25" x14ac:dyDescent="0.2">
      <c r="A1143" s="180">
        <f t="shared" si="17"/>
        <v>0</v>
      </c>
      <c r="B1143" s="62"/>
      <c r="C1143" s="62"/>
      <c r="D1143" s="62"/>
      <c r="E1143" s="62"/>
      <c r="F1143" s="176"/>
      <c r="G1143" s="176"/>
      <c r="H1143" s="176"/>
    </row>
    <row r="1144" spans="1:8" ht="17.25" x14ac:dyDescent="0.2">
      <c r="A1144" s="180">
        <f t="shared" si="17"/>
        <v>0</v>
      </c>
      <c r="B1144" s="62"/>
      <c r="C1144" s="62"/>
      <c r="D1144" s="62"/>
      <c r="E1144" s="62"/>
      <c r="F1144" s="176"/>
      <c r="G1144" s="176"/>
      <c r="H1144" s="176"/>
    </row>
    <row r="1145" spans="1:8" ht="17.25" x14ac:dyDescent="0.2">
      <c r="A1145" s="180">
        <f t="shared" si="17"/>
        <v>0</v>
      </c>
      <c r="B1145" s="62"/>
      <c r="C1145" s="62"/>
      <c r="D1145" s="62"/>
      <c r="E1145" s="62"/>
      <c r="F1145" s="176"/>
      <c r="G1145" s="176"/>
      <c r="H1145" s="176"/>
    </row>
    <row r="1146" spans="1:8" ht="17.25" x14ac:dyDescent="0.2">
      <c r="A1146" s="180">
        <f t="shared" si="17"/>
        <v>0</v>
      </c>
      <c r="B1146" s="62"/>
      <c r="C1146" s="62"/>
      <c r="D1146" s="62"/>
      <c r="E1146" s="62"/>
      <c r="F1146" s="176"/>
      <c r="G1146" s="176"/>
      <c r="H1146" s="176"/>
    </row>
    <row r="1147" spans="1:8" ht="17.25" x14ac:dyDescent="0.2">
      <c r="A1147" s="180">
        <f t="shared" si="17"/>
        <v>0</v>
      </c>
      <c r="B1147" s="62"/>
      <c r="C1147" s="62"/>
      <c r="D1147" s="62"/>
      <c r="E1147" s="62"/>
      <c r="F1147" s="176"/>
      <c r="G1147" s="176"/>
      <c r="H1147" s="176"/>
    </row>
    <row r="1148" spans="1:8" ht="17.25" x14ac:dyDescent="0.2">
      <c r="A1148" s="180">
        <f t="shared" si="17"/>
        <v>0</v>
      </c>
      <c r="B1148" s="62"/>
      <c r="C1148" s="62"/>
      <c r="D1148" s="62"/>
      <c r="E1148" s="62"/>
      <c r="F1148" s="176"/>
      <c r="G1148" s="176"/>
      <c r="H1148" s="176"/>
    </row>
    <row r="1149" spans="1:8" ht="17.25" x14ac:dyDescent="0.2">
      <c r="A1149" s="180">
        <f t="shared" si="17"/>
        <v>0</v>
      </c>
      <c r="B1149" s="62"/>
      <c r="C1149" s="62"/>
      <c r="D1149" s="62"/>
      <c r="E1149" s="62"/>
      <c r="F1149" s="176"/>
      <c r="G1149" s="176"/>
      <c r="H1149" s="176"/>
    </row>
    <row r="1150" spans="1:8" ht="17.25" x14ac:dyDescent="0.2">
      <c r="A1150" s="180">
        <f t="shared" si="17"/>
        <v>0</v>
      </c>
      <c r="B1150" s="62"/>
      <c r="C1150" s="62"/>
      <c r="D1150" s="62"/>
      <c r="E1150" s="62"/>
      <c r="F1150" s="176"/>
      <c r="G1150" s="176"/>
      <c r="H1150" s="176"/>
    </row>
    <row r="1151" spans="1:8" ht="17.25" x14ac:dyDescent="0.2">
      <c r="A1151" s="180">
        <f t="shared" si="17"/>
        <v>0</v>
      </c>
      <c r="B1151" s="62"/>
      <c r="C1151" s="62"/>
      <c r="D1151" s="62"/>
      <c r="E1151" s="62"/>
      <c r="F1151" s="176"/>
      <c r="G1151" s="176"/>
      <c r="H1151" s="176"/>
    </row>
    <row r="1152" spans="1:8" ht="17.25" x14ac:dyDescent="0.2">
      <c r="A1152" s="180">
        <f t="shared" si="17"/>
        <v>0</v>
      </c>
      <c r="B1152" s="62"/>
      <c r="C1152" s="62"/>
      <c r="D1152" s="62"/>
      <c r="E1152" s="62"/>
      <c r="F1152" s="176"/>
      <c r="G1152" s="176"/>
      <c r="H1152" s="176"/>
    </row>
    <row r="1153" spans="1:8" ht="17.25" x14ac:dyDescent="0.2">
      <c r="A1153" s="180">
        <f t="shared" si="17"/>
        <v>0</v>
      </c>
      <c r="B1153" s="62"/>
      <c r="C1153" s="62"/>
      <c r="D1153" s="62"/>
      <c r="E1153" s="62"/>
      <c r="F1153" s="176"/>
      <c r="G1153" s="176"/>
      <c r="H1153" s="176"/>
    </row>
    <row r="1154" spans="1:8" ht="17.25" x14ac:dyDescent="0.2">
      <c r="A1154" s="180">
        <f t="shared" si="17"/>
        <v>0</v>
      </c>
      <c r="B1154" s="62"/>
      <c r="C1154" s="62"/>
      <c r="D1154" s="62"/>
      <c r="E1154" s="62"/>
      <c r="F1154" s="176"/>
      <c r="G1154" s="176"/>
      <c r="H1154" s="176"/>
    </row>
    <row r="1155" spans="1:8" ht="17.25" x14ac:dyDescent="0.2">
      <c r="A1155" s="180">
        <f t="shared" si="17"/>
        <v>0</v>
      </c>
      <c r="B1155" s="62"/>
      <c r="C1155" s="62"/>
      <c r="D1155" s="62"/>
      <c r="E1155" s="62"/>
      <c r="F1155" s="176"/>
      <c r="G1155" s="176"/>
      <c r="H1155" s="176"/>
    </row>
    <row r="1156" spans="1:8" ht="17.25" x14ac:dyDescent="0.2">
      <c r="A1156" s="180">
        <f t="shared" ref="A1156:A1219" si="18">WEEKNUM(B1156)</f>
        <v>0</v>
      </c>
      <c r="B1156" s="62"/>
      <c r="C1156" s="62"/>
      <c r="D1156" s="62"/>
      <c r="E1156" s="62"/>
      <c r="F1156" s="176"/>
      <c r="G1156" s="176"/>
      <c r="H1156" s="176"/>
    </row>
    <row r="1157" spans="1:8" ht="17.25" x14ac:dyDescent="0.2">
      <c r="A1157" s="180">
        <f t="shared" si="18"/>
        <v>0</v>
      </c>
      <c r="B1157" s="62"/>
      <c r="C1157" s="62"/>
      <c r="D1157" s="62"/>
      <c r="E1157" s="62"/>
      <c r="F1157" s="176"/>
      <c r="G1157" s="176"/>
      <c r="H1157" s="176"/>
    </row>
    <row r="1158" spans="1:8" ht="17.25" x14ac:dyDescent="0.2">
      <c r="A1158" s="180">
        <f t="shared" si="18"/>
        <v>0</v>
      </c>
      <c r="B1158" s="62"/>
      <c r="C1158" s="62"/>
      <c r="D1158" s="62"/>
      <c r="E1158" s="62"/>
      <c r="F1158" s="176"/>
      <c r="G1158" s="176"/>
      <c r="H1158" s="176"/>
    </row>
    <row r="1159" spans="1:8" ht="17.25" x14ac:dyDescent="0.2">
      <c r="A1159" s="180">
        <f t="shared" si="18"/>
        <v>0</v>
      </c>
      <c r="B1159" s="62"/>
      <c r="C1159" s="62"/>
      <c r="D1159" s="62"/>
      <c r="E1159" s="62"/>
      <c r="F1159" s="176"/>
      <c r="G1159" s="176"/>
      <c r="H1159" s="176"/>
    </row>
    <row r="1160" spans="1:8" ht="17.25" x14ac:dyDescent="0.2">
      <c r="A1160" s="180">
        <f t="shared" si="18"/>
        <v>0</v>
      </c>
      <c r="B1160" s="62"/>
      <c r="C1160" s="62"/>
      <c r="D1160" s="62"/>
      <c r="E1160" s="62"/>
      <c r="F1160" s="176"/>
      <c r="G1160" s="176"/>
      <c r="H1160" s="176"/>
    </row>
    <row r="1161" spans="1:8" ht="17.25" x14ac:dyDescent="0.2">
      <c r="A1161" s="180">
        <f t="shared" si="18"/>
        <v>0</v>
      </c>
      <c r="B1161" s="62"/>
      <c r="C1161" s="62"/>
      <c r="D1161" s="62"/>
      <c r="E1161" s="62"/>
      <c r="F1161" s="176"/>
      <c r="G1161" s="176"/>
      <c r="H1161" s="176"/>
    </row>
    <row r="1162" spans="1:8" ht="17.25" x14ac:dyDescent="0.2">
      <c r="A1162" s="180">
        <f t="shared" si="18"/>
        <v>0</v>
      </c>
      <c r="B1162" s="62"/>
      <c r="C1162" s="62"/>
      <c r="D1162" s="62"/>
      <c r="E1162" s="62"/>
      <c r="F1162" s="176"/>
      <c r="G1162" s="176"/>
      <c r="H1162" s="176"/>
    </row>
    <row r="1163" spans="1:8" ht="17.25" x14ac:dyDescent="0.2">
      <c r="A1163" s="180">
        <f t="shared" si="18"/>
        <v>0</v>
      </c>
      <c r="B1163" s="62"/>
      <c r="C1163" s="62"/>
      <c r="D1163" s="62"/>
      <c r="E1163" s="62"/>
      <c r="F1163" s="176"/>
      <c r="G1163" s="176"/>
      <c r="H1163" s="176"/>
    </row>
    <row r="1164" spans="1:8" ht="17.25" x14ac:dyDescent="0.2">
      <c r="A1164" s="180">
        <f t="shared" si="18"/>
        <v>0</v>
      </c>
      <c r="B1164" s="62"/>
      <c r="C1164" s="62"/>
      <c r="D1164" s="62"/>
      <c r="E1164" s="62"/>
      <c r="F1164" s="176"/>
      <c r="G1164" s="176"/>
      <c r="H1164" s="176"/>
    </row>
    <row r="1165" spans="1:8" ht="17.25" x14ac:dyDescent="0.2">
      <c r="A1165" s="180">
        <f t="shared" si="18"/>
        <v>0</v>
      </c>
      <c r="B1165" s="62"/>
      <c r="C1165" s="62"/>
      <c r="D1165" s="62"/>
      <c r="E1165" s="62"/>
      <c r="F1165" s="176"/>
      <c r="G1165" s="176"/>
      <c r="H1165" s="176"/>
    </row>
    <row r="1166" spans="1:8" ht="17.25" x14ac:dyDescent="0.2">
      <c r="A1166" s="180">
        <f t="shared" si="18"/>
        <v>0</v>
      </c>
      <c r="B1166" s="62"/>
      <c r="C1166" s="62"/>
      <c r="D1166" s="62"/>
      <c r="E1166" s="62"/>
      <c r="F1166" s="176"/>
      <c r="G1166" s="176"/>
      <c r="H1166" s="176"/>
    </row>
    <row r="1167" spans="1:8" ht="17.25" x14ac:dyDescent="0.2">
      <c r="A1167" s="180">
        <f t="shared" si="18"/>
        <v>0</v>
      </c>
      <c r="B1167" s="62"/>
      <c r="C1167" s="62"/>
      <c r="D1167" s="62"/>
      <c r="E1167" s="62"/>
      <c r="F1167" s="176"/>
      <c r="G1167" s="176"/>
      <c r="H1167" s="176"/>
    </row>
    <row r="1168" spans="1:8" ht="17.25" x14ac:dyDescent="0.2">
      <c r="A1168" s="180">
        <f t="shared" si="18"/>
        <v>0</v>
      </c>
      <c r="B1168" s="62"/>
      <c r="C1168" s="62"/>
      <c r="D1168" s="62"/>
      <c r="E1168" s="62"/>
      <c r="F1168" s="176"/>
      <c r="G1168" s="176"/>
      <c r="H1168" s="176"/>
    </row>
    <row r="1169" spans="1:8" ht="17.25" x14ac:dyDescent="0.2">
      <c r="A1169" s="180">
        <f t="shared" si="18"/>
        <v>0</v>
      </c>
      <c r="B1169" s="62"/>
      <c r="C1169" s="62"/>
      <c r="D1169" s="62"/>
      <c r="E1169" s="62"/>
      <c r="F1169" s="176"/>
      <c r="G1169" s="176"/>
      <c r="H1169" s="176"/>
    </row>
    <row r="1170" spans="1:8" ht="17.25" x14ac:dyDescent="0.2">
      <c r="A1170" s="180">
        <f t="shared" si="18"/>
        <v>0</v>
      </c>
      <c r="B1170" s="62"/>
      <c r="C1170" s="62"/>
      <c r="D1170" s="62"/>
      <c r="E1170" s="62"/>
      <c r="F1170" s="176"/>
      <c r="G1170" s="176"/>
      <c r="H1170" s="176"/>
    </row>
    <row r="1171" spans="1:8" ht="17.25" x14ac:dyDescent="0.2">
      <c r="A1171" s="180">
        <f t="shared" si="18"/>
        <v>0</v>
      </c>
      <c r="B1171" s="62"/>
      <c r="C1171" s="62"/>
      <c r="D1171" s="62"/>
      <c r="E1171" s="62"/>
      <c r="F1171" s="176"/>
      <c r="G1171" s="176"/>
      <c r="H1171" s="176"/>
    </row>
    <row r="1172" spans="1:8" ht="17.25" x14ac:dyDescent="0.2">
      <c r="A1172" s="180">
        <f t="shared" si="18"/>
        <v>0</v>
      </c>
      <c r="B1172" s="62"/>
      <c r="C1172" s="62"/>
      <c r="D1172" s="62"/>
      <c r="E1172" s="62"/>
      <c r="F1172" s="176"/>
      <c r="G1172" s="176"/>
      <c r="H1172" s="176"/>
    </row>
    <row r="1173" spans="1:8" ht="17.25" x14ac:dyDescent="0.2">
      <c r="A1173" s="180">
        <f t="shared" si="18"/>
        <v>0</v>
      </c>
      <c r="B1173" s="62"/>
      <c r="C1173" s="62"/>
      <c r="D1173" s="62"/>
      <c r="E1173" s="62"/>
      <c r="F1173" s="176"/>
      <c r="G1173" s="176"/>
      <c r="H1173" s="176"/>
    </row>
    <row r="1174" spans="1:8" ht="17.25" x14ac:dyDescent="0.2">
      <c r="A1174" s="180">
        <f t="shared" si="18"/>
        <v>0</v>
      </c>
      <c r="B1174" s="62"/>
      <c r="C1174" s="62"/>
      <c r="D1174" s="62"/>
      <c r="E1174" s="62"/>
      <c r="F1174" s="176"/>
      <c r="G1174" s="176"/>
      <c r="H1174" s="176"/>
    </row>
    <row r="1175" spans="1:8" ht="17.25" x14ac:dyDescent="0.2">
      <c r="A1175" s="180">
        <f t="shared" si="18"/>
        <v>0</v>
      </c>
      <c r="B1175" s="62"/>
      <c r="C1175" s="62"/>
      <c r="D1175" s="62"/>
      <c r="E1175" s="62"/>
      <c r="F1175" s="176"/>
      <c r="G1175" s="176"/>
      <c r="H1175" s="176"/>
    </row>
    <row r="1176" spans="1:8" ht="17.25" x14ac:dyDescent="0.2">
      <c r="A1176" s="180">
        <f t="shared" si="18"/>
        <v>0</v>
      </c>
      <c r="B1176" s="62"/>
      <c r="C1176" s="62"/>
      <c r="D1176" s="62"/>
      <c r="E1176" s="62"/>
      <c r="F1176" s="176"/>
      <c r="G1176" s="176"/>
      <c r="H1176" s="176"/>
    </row>
    <row r="1177" spans="1:8" ht="17.25" x14ac:dyDescent="0.2">
      <c r="A1177" s="180">
        <f t="shared" si="18"/>
        <v>0</v>
      </c>
      <c r="B1177" s="62"/>
      <c r="C1177" s="62"/>
      <c r="D1177" s="62"/>
      <c r="E1177" s="62"/>
      <c r="F1177" s="176"/>
      <c r="G1177" s="176"/>
      <c r="H1177" s="176"/>
    </row>
    <row r="1178" spans="1:8" ht="17.25" x14ac:dyDescent="0.2">
      <c r="A1178" s="180">
        <f t="shared" si="18"/>
        <v>0</v>
      </c>
      <c r="B1178" s="62"/>
      <c r="C1178" s="62"/>
      <c r="D1178" s="62"/>
      <c r="E1178" s="62"/>
      <c r="F1178" s="176"/>
      <c r="G1178" s="176"/>
      <c r="H1178" s="176"/>
    </row>
    <row r="1179" spans="1:8" ht="17.25" x14ac:dyDescent="0.2">
      <c r="A1179" s="180">
        <f t="shared" si="18"/>
        <v>0</v>
      </c>
      <c r="B1179" s="62"/>
      <c r="C1179" s="62"/>
      <c r="D1179" s="62"/>
      <c r="E1179" s="62"/>
      <c r="F1179" s="176"/>
      <c r="G1179" s="176"/>
      <c r="H1179" s="176"/>
    </row>
    <row r="1180" spans="1:8" ht="17.25" x14ac:dyDescent="0.2">
      <c r="A1180" s="180">
        <f t="shared" si="18"/>
        <v>0</v>
      </c>
      <c r="B1180" s="62"/>
      <c r="C1180" s="62"/>
      <c r="D1180" s="62"/>
      <c r="E1180" s="62"/>
      <c r="F1180" s="176"/>
      <c r="G1180" s="176"/>
      <c r="H1180" s="176"/>
    </row>
    <row r="1181" spans="1:8" ht="17.25" x14ac:dyDescent="0.2">
      <c r="A1181" s="180">
        <f t="shared" si="18"/>
        <v>0</v>
      </c>
      <c r="B1181" s="62"/>
      <c r="C1181" s="62"/>
      <c r="D1181" s="62"/>
      <c r="E1181" s="62"/>
      <c r="F1181" s="176"/>
      <c r="G1181" s="176"/>
      <c r="H1181" s="176"/>
    </row>
    <row r="1182" spans="1:8" ht="17.25" x14ac:dyDescent="0.2">
      <c r="A1182" s="180">
        <f t="shared" si="18"/>
        <v>0</v>
      </c>
      <c r="B1182" s="62"/>
      <c r="C1182" s="62"/>
      <c r="D1182" s="62"/>
      <c r="E1182" s="62"/>
      <c r="F1182" s="176"/>
      <c r="G1182" s="176"/>
      <c r="H1182" s="176"/>
    </row>
    <row r="1183" spans="1:8" ht="17.25" x14ac:dyDescent="0.2">
      <c r="A1183" s="180">
        <f t="shared" si="18"/>
        <v>0</v>
      </c>
      <c r="B1183" s="62"/>
      <c r="C1183" s="62"/>
      <c r="D1183" s="62"/>
      <c r="E1183" s="62"/>
      <c r="F1183" s="176"/>
      <c r="G1183" s="176"/>
      <c r="H1183" s="176"/>
    </row>
    <row r="1184" spans="1:8" ht="17.25" x14ac:dyDescent="0.2">
      <c r="A1184" s="180">
        <f t="shared" si="18"/>
        <v>0</v>
      </c>
      <c r="B1184" s="62"/>
      <c r="C1184" s="62"/>
      <c r="D1184" s="62"/>
      <c r="E1184" s="62"/>
      <c r="F1184" s="176"/>
      <c r="G1184" s="176"/>
      <c r="H1184" s="176"/>
    </row>
    <row r="1185" spans="1:8" ht="17.25" x14ac:dyDescent="0.2">
      <c r="A1185" s="180">
        <f t="shared" si="18"/>
        <v>0</v>
      </c>
      <c r="B1185" s="62"/>
      <c r="C1185" s="62"/>
      <c r="D1185" s="62"/>
      <c r="E1185" s="62"/>
      <c r="F1185" s="176"/>
      <c r="G1185" s="176"/>
      <c r="H1185" s="176"/>
    </row>
    <row r="1186" spans="1:8" ht="17.25" x14ac:dyDescent="0.2">
      <c r="A1186" s="180">
        <f t="shared" si="18"/>
        <v>0</v>
      </c>
      <c r="B1186" s="62"/>
      <c r="C1186" s="62"/>
      <c r="D1186" s="62"/>
      <c r="E1186" s="62"/>
      <c r="F1186" s="176"/>
      <c r="G1186" s="176"/>
      <c r="H1186" s="176"/>
    </row>
    <row r="1187" spans="1:8" ht="17.25" x14ac:dyDescent="0.2">
      <c r="A1187" s="180">
        <f t="shared" si="18"/>
        <v>0</v>
      </c>
      <c r="B1187" s="62"/>
      <c r="C1187" s="62"/>
      <c r="D1187" s="62"/>
      <c r="E1187" s="62"/>
      <c r="F1187" s="176"/>
      <c r="G1187" s="176"/>
      <c r="H1187" s="176"/>
    </row>
    <row r="1188" spans="1:8" ht="17.25" x14ac:dyDescent="0.2">
      <c r="A1188" s="180">
        <f t="shared" si="18"/>
        <v>0</v>
      </c>
      <c r="B1188" s="62"/>
      <c r="C1188" s="62"/>
      <c r="D1188" s="62"/>
      <c r="E1188" s="62"/>
      <c r="F1188" s="176"/>
      <c r="G1188" s="176"/>
      <c r="H1188" s="176"/>
    </row>
    <row r="1189" spans="1:8" ht="17.25" x14ac:dyDescent="0.2">
      <c r="A1189" s="180">
        <f t="shared" si="18"/>
        <v>0</v>
      </c>
      <c r="B1189" s="62"/>
      <c r="C1189" s="62"/>
      <c r="D1189" s="62"/>
      <c r="E1189" s="62"/>
      <c r="F1189" s="176"/>
      <c r="G1189" s="176"/>
      <c r="H1189" s="176"/>
    </row>
    <row r="1190" spans="1:8" ht="17.25" x14ac:dyDescent="0.2">
      <c r="A1190" s="180">
        <f t="shared" si="18"/>
        <v>0</v>
      </c>
      <c r="B1190" s="62"/>
      <c r="C1190" s="62"/>
      <c r="D1190" s="62"/>
      <c r="E1190" s="62"/>
      <c r="F1190" s="176"/>
      <c r="G1190" s="176"/>
      <c r="H1190" s="176"/>
    </row>
    <row r="1191" spans="1:8" ht="17.25" x14ac:dyDescent="0.2">
      <c r="A1191" s="180">
        <f t="shared" si="18"/>
        <v>0</v>
      </c>
      <c r="B1191" s="62"/>
      <c r="C1191" s="62"/>
      <c r="D1191" s="62"/>
      <c r="E1191" s="62"/>
      <c r="F1191" s="176"/>
      <c r="G1191" s="176"/>
      <c r="H1191" s="176"/>
    </row>
    <row r="1192" spans="1:8" ht="17.25" x14ac:dyDescent="0.2">
      <c r="A1192" s="180">
        <f t="shared" si="18"/>
        <v>0</v>
      </c>
      <c r="B1192" s="62"/>
      <c r="C1192" s="62"/>
      <c r="D1192" s="62"/>
      <c r="E1192" s="62"/>
      <c r="F1192" s="176"/>
      <c r="G1192" s="176"/>
      <c r="H1192" s="176"/>
    </row>
    <row r="1193" spans="1:8" ht="17.25" x14ac:dyDescent="0.2">
      <c r="A1193" s="180">
        <f t="shared" si="18"/>
        <v>0</v>
      </c>
      <c r="B1193" s="62"/>
      <c r="C1193" s="62"/>
      <c r="D1193" s="62"/>
      <c r="E1193" s="62"/>
      <c r="F1193" s="176"/>
      <c r="G1193" s="176"/>
      <c r="H1193" s="176"/>
    </row>
    <row r="1194" spans="1:8" ht="17.25" x14ac:dyDescent="0.2">
      <c r="A1194" s="180">
        <f t="shared" si="18"/>
        <v>0</v>
      </c>
      <c r="B1194" s="62"/>
      <c r="C1194" s="62"/>
      <c r="D1194" s="62"/>
      <c r="E1194" s="62"/>
      <c r="F1194" s="176"/>
      <c r="G1194" s="176"/>
      <c r="H1194" s="176"/>
    </row>
    <row r="1195" spans="1:8" ht="17.25" x14ac:dyDescent="0.2">
      <c r="A1195" s="180">
        <f t="shared" si="18"/>
        <v>0</v>
      </c>
      <c r="B1195" s="62"/>
      <c r="C1195" s="62"/>
      <c r="D1195" s="62"/>
      <c r="E1195" s="62"/>
      <c r="F1195" s="176"/>
      <c r="G1195" s="176"/>
      <c r="H1195" s="176"/>
    </row>
    <row r="1196" spans="1:8" ht="17.25" x14ac:dyDescent="0.2">
      <c r="A1196" s="180">
        <f t="shared" si="18"/>
        <v>0</v>
      </c>
      <c r="B1196" s="62"/>
      <c r="C1196" s="62"/>
      <c r="D1196" s="62"/>
      <c r="E1196" s="62"/>
      <c r="F1196" s="176"/>
      <c r="G1196" s="176"/>
      <c r="H1196" s="176"/>
    </row>
    <row r="1197" spans="1:8" ht="17.25" x14ac:dyDescent="0.2">
      <c r="A1197" s="180">
        <f t="shared" si="18"/>
        <v>0</v>
      </c>
      <c r="B1197" s="62"/>
      <c r="C1197" s="62"/>
      <c r="D1197" s="62"/>
      <c r="E1197" s="62"/>
      <c r="F1197" s="176"/>
      <c r="G1197" s="176"/>
      <c r="H1197" s="176"/>
    </row>
    <row r="1198" spans="1:8" ht="17.25" x14ac:dyDescent="0.2">
      <c r="A1198" s="180">
        <f t="shared" si="18"/>
        <v>0</v>
      </c>
      <c r="B1198" s="62"/>
      <c r="C1198" s="62"/>
      <c r="D1198" s="62"/>
      <c r="E1198" s="62"/>
      <c r="F1198" s="176"/>
      <c r="G1198" s="176"/>
      <c r="H1198" s="176"/>
    </row>
    <row r="1199" spans="1:8" ht="17.25" x14ac:dyDescent="0.2">
      <c r="A1199" s="180">
        <f t="shared" si="18"/>
        <v>0</v>
      </c>
      <c r="B1199" s="62"/>
      <c r="C1199" s="62"/>
      <c r="D1199" s="62"/>
      <c r="E1199" s="62"/>
      <c r="F1199" s="176"/>
      <c r="G1199" s="176"/>
      <c r="H1199" s="176"/>
    </row>
    <row r="1200" spans="1:8" ht="17.25" x14ac:dyDescent="0.2">
      <c r="A1200" s="180">
        <f t="shared" si="18"/>
        <v>0</v>
      </c>
      <c r="B1200" s="62"/>
      <c r="C1200" s="62"/>
      <c r="D1200" s="62"/>
      <c r="E1200" s="62"/>
      <c r="F1200" s="176"/>
      <c r="G1200" s="176"/>
      <c r="H1200" s="176"/>
    </row>
    <row r="1201" spans="1:8" ht="17.25" x14ac:dyDescent="0.2">
      <c r="A1201" s="180">
        <f t="shared" si="18"/>
        <v>0</v>
      </c>
      <c r="B1201" s="62"/>
      <c r="C1201" s="62"/>
      <c r="D1201" s="62"/>
      <c r="E1201" s="62"/>
      <c r="F1201" s="176"/>
      <c r="G1201" s="176"/>
      <c r="H1201" s="176"/>
    </row>
    <row r="1202" spans="1:8" ht="17.25" x14ac:dyDescent="0.2">
      <c r="A1202" s="180">
        <f t="shared" si="18"/>
        <v>0</v>
      </c>
      <c r="B1202" s="62"/>
      <c r="C1202" s="62"/>
      <c r="D1202" s="62"/>
      <c r="E1202" s="62"/>
      <c r="F1202" s="176"/>
      <c r="G1202" s="176"/>
      <c r="H1202" s="176"/>
    </row>
    <row r="1203" spans="1:8" ht="17.25" x14ac:dyDescent="0.2">
      <c r="A1203" s="180">
        <f t="shared" si="18"/>
        <v>0</v>
      </c>
      <c r="B1203" s="62"/>
      <c r="C1203" s="62"/>
      <c r="D1203" s="62"/>
      <c r="E1203" s="62"/>
      <c r="F1203" s="176"/>
      <c r="G1203" s="176"/>
      <c r="H1203" s="176"/>
    </row>
    <row r="1204" spans="1:8" ht="17.25" x14ac:dyDescent="0.2">
      <c r="A1204" s="180">
        <f t="shared" si="18"/>
        <v>0</v>
      </c>
      <c r="B1204" s="62"/>
      <c r="C1204" s="62"/>
      <c r="D1204" s="62"/>
      <c r="E1204" s="62"/>
      <c r="F1204" s="176"/>
      <c r="G1204" s="176"/>
      <c r="H1204" s="176"/>
    </row>
    <row r="1205" spans="1:8" ht="17.25" x14ac:dyDescent="0.2">
      <c r="A1205" s="180">
        <f t="shared" si="18"/>
        <v>0</v>
      </c>
      <c r="B1205" s="62"/>
      <c r="C1205" s="62"/>
      <c r="D1205" s="62"/>
      <c r="E1205" s="62"/>
      <c r="F1205" s="176"/>
      <c r="G1205" s="176"/>
      <c r="H1205" s="176"/>
    </row>
    <row r="1206" spans="1:8" ht="17.25" x14ac:dyDescent="0.2">
      <c r="A1206" s="180">
        <f t="shared" si="18"/>
        <v>0</v>
      </c>
      <c r="B1206" s="62"/>
      <c r="C1206" s="62"/>
      <c r="D1206" s="62"/>
      <c r="E1206" s="62"/>
      <c r="F1206" s="176"/>
      <c r="G1206" s="176"/>
      <c r="H1206" s="176"/>
    </row>
    <row r="1207" spans="1:8" ht="17.25" x14ac:dyDescent="0.2">
      <c r="A1207" s="180">
        <f t="shared" si="18"/>
        <v>0</v>
      </c>
      <c r="B1207" s="62"/>
      <c r="C1207" s="62"/>
      <c r="D1207" s="62"/>
      <c r="E1207" s="62"/>
      <c r="F1207" s="176"/>
      <c r="G1207" s="176"/>
      <c r="H1207" s="176"/>
    </row>
    <row r="1208" spans="1:8" ht="17.25" x14ac:dyDescent="0.2">
      <c r="A1208" s="180">
        <f t="shared" si="18"/>
        <v>0</v>
      </c>
      <c r="B1208" s="62"/>
      <c r="C1208" s="62"/>
      <c r="D1208" s="62"/>
      <c r="E1208" s="62"/>
      <c r="F1208" s="176"/>
      <c r="G1208" s="176"/>
      <c r="H1208" s="176"/>
    </row>
    <row r="1209" spans="1:8" ht="17.25" x14ac:dyDescent="0.2">
      <c r="A1209" s="180">
        <f t="shared" si="18"/>
        <v>0</v>
      </c>
      <c r="B1209" s="62"/>
      <c r="C1209" s="62"/>
      <c r="D1209" s="62"/>
      <c r="E1209" s="62"/>
      <c r="F1209" s="176"/>
      <c r="G1209" s="176"/>
      <c r="H1209" s="176"/>
    </row>
    <row r="1210" spans="1:8" ht="17.25" x14ac:dyDescent="0.2">
      <c r="A1210" s="180">
        <f t="shared" si="18"/>
        <v>0</v>
      </c>
      <c r="B1210" s="62"/>
      <c r="C1210" s="62"/>
      <c r="D1210" s="62"/>
      <c r="E1210" s="62"/>
      <c r="F1210" s="176"/>
      <c r="G1210" s="176"/>
      <c r="H1210" s="176"/>
    </row>
    <row r="1211" spans="1:8" ht="17.25" x14ac:dyDescent="0.2">
      <c r="A1211" s="180">
        <f t="shared" si="18"/>
        <v>0</v>
      </c>
      <c r="B1211" s="62"/>
      <c r="C1211" s="62"/>
      <c r="D1211" s="62"/>
      <c r="E1211" s="62"/>
      <c r="F1211" s="176"/>
      <c r="G1211" s="176"/>
      <c r="H1211" s="176"/>
    </row>
    <row r="1212" spans="1:8" ht="17.25" x14ac:dyDescent="0.2">
      <c r="A1212" s="180">
        <f t="shared" si="18"/>
        <v>0</v>
      </c>
      <c r="B1212" s="62"/>
      <c r="C1212" s="62"/>
      <c r="D1212" s="62"/>
      <c r="E1212" s="62"/>
      <c r="F1212" s="176"/>
      <c r="G1212" s="176"/>
      <c r="H1212" s="176"/>
    </row>
    <row r="1213" spans="1:8" ht="17.25" x14ac:dyDescent="0.2">
      <c r="A1213" s="180">
        <f t="shared" si="18"/>
        <v>0</v>
      </c>
      <c r="B1213" s="62"/>
      <c r="C1213" s="62"/>
      <c r="D1213" s="62"/>
      <c r="E1213" s="62"/>
      <c r="F1213" s="176"/>
      <c r="G1213" s="176"/>
      <c r="H1213" s="176"/>
    </row>
    <row r="1214" spans="1:8" ht="17.25" x14ac:dyDescent="0.2">
      <c r="A1214" s="180">
        <f t="shared" si="18"/>
        <v>0</v>
      </c>
      <c r="B1214" s="62"/>
      <c r="C1214" s="62"/>
      <c r="D1214" s="62"/>
      <c r="E1214" s="62"/>
      <c r="F1214" s="176"/>
      <c r="G1214" s="176"/>
      <c r="H1214" s="176"/>
    </row>
    <row r="1215" spans="1:8" ht="17.25" x14ac:dyDescent="0.2">
      <c r="A1215" s="180">
        <f t="shared" si="18"/>
        <v>0</v>
      </c>
      <c r="B1215" s="62"/>
      <c r="C1215" s="62"/>
      <c r="D1215" s="62"/>
      <c r="E1215" s="62"/>
      <c r="F1215" s="176"/>
      <c r="G1215" s="176"/>
      <c r="H1215" s="176"/>
    </row>
    <row r="1216" spans="1:8" ht="17.25" x14ac:dyDescent="0.2">
      <c r="A1216" s="180">
        <f t="shared" si="18"/>
        <v>0</v>
      </c>
      <c r="B1216" s="62"/>
      <c r="C1216" s="62"/>
      <c r="D1216" s="62"/>
      <c r="E1216" s="62"/>
      <c r="F1216" s="176"/>
      <c r="G1216" s="176"/>
      <c r="H1216" s="176"/>
    </row>
    <row r="1217" spans="1:8" ht="17.25" x14ac:dyDescent="0.2">
      <c r="A1217" s="180">
        <f t="shared" si="18"/>
        <v>0</v>
      </c>
      <c r="B1217" s="62"/>
      <c r="C1217" s="62"/>
      <c r="D1217" s="62"/>
      <c r="E1217" s="62"/>
      <c r="F1217" s="176"/>
      <c r="G1217" s="176"/>
      <c r="H1217" s="176"/>
    </row>
    <row r="1218" spans="1:8" ht="17.25" x14ac:dyDescent="0.2">
      <c r="A1218" s="180">
        <f t="shared" si="18"/>
        <v>0</v>
      </c>
      <c r="B1218" s="62"/>
      <c r="C1218" s="62"/>
      <c r="D1218" s="62"/>
      <c r="E1218" s="62"/>
      <c r="F1218" s="176"/>
      <c r="G1218" s="176"/>
      <c r="H1218" s="176"/>
    </row>
    <row r="1219" spans="1:8" ht="17.25" x14ac:dyDescent="0.2">
      <c r="A1219" s="180">
        <f t="shared" si="18"/>
        <v>0</v>
      </c>
      <c r="B1219" s="62"/>
      <c r="C1219" s="62"/>
      <c r="D1219" s="62"/>
      <c r="E1219" s="62"/>
      <c r="F1219" s="176"/>
      <c r="G1219" s="176"/>
      <c r="H1219" s="176"/>
    </row>
    <row r="1220" spans="1:8" ht="17.25" x14ac:dyDescent="0.2">
      <c r="A1220" s="180">
        <f t="shared" ref="A1220:A1283" si="19">WEEKNUM(B1220)</f>
        <v>0</v>
      </c>
      <c r="B1220" s="62"/>
      <c r="C1220" s="62"/>
      <c r="D1220" s="62"/>
      <c r="E1220" s="62"/>
      <c r="F1220" s="176"/>
      <c r="G1220" s="176"/>
      <c r="H1220" s="176"/>
    </row>
    <row r="1221" spans="1:8" ht="17.25" x14ac:dyDescent="0.2">
      <c r="A1221" s="180">
        <f t="shared" si="19"/>
        <v>0</v>
      </c>
      <c r="B1221" s="62"/>
      <c r="C1221" s="62"/>
      <c r="D1221" s="62"/>
      <c r="E1221" s="62"/>
      <c r="F1221" s="176"/>
      <c r="G1221" s="176"/>
      <c r="H1221" s="176"/>
    </row>
    <row r="1222" spans="1:8" ht="17.25" x14ac:dyDescent="0.2">
      <c r="A1222" s="180">
        <f t="shared" si="19"/>
        <v>0</v>
      </c>
      <c r="B1222" s="62"/>
      <c r="C1222" s="62"/>
      <c r="D1222" s="62"/>
      <c r="E1222" s="62"/>
      <c r="F1222" s="176"/>
      <c r="G1222" s="176"/>
      <c r="H1222" s="176"/>
    </row>
    <row r="1223" spans="1:8" ht="17.25" x14ac:dyDescent="0.2">
      <c r="A1223" s="180">
        <f t="shared" si="19"/>
        <v>0</v>
      </c>
      <c r="B1223" s="62"/>
      <c r="C1223" s="62"/>
      <c r="D1223" s="62"/>
      <c r="E1223" s="62"/>
      <c r="F1223" s="176"/>
      <c r="G1223" s="176"/>
      <c r="H1223" s="176"/>
    </row>
    <row r="1224" spans="1:8" ht="17.25" x14ac:dyDescent="0.2">
      <c r="A1224" s="180">
        <f t="shared" si="19"/>
        <v>0</v>
      </c>
      <c r="B1224" s="62"/>
      <c r="C1224" s="62"/>
      <c r="D1224" s="62"/>
      <c r="E1224" s="62"/>
      <c r="F1224" s="176"/>
      <c r="G1224" s="176"/>
      <c r="H1224" s="176"/>
    </row>
    <row r="1225" spans="1:8" ht="17.25" x14ac:dyDescent="0.2">
      <c r="A1225" s="180">
        <f t="shared" si="19"/>
        <v>0</v>
      </c>
      <c r="B1225" s="62"/>
      <c r="C1225" s="62"/>
      <c r="D1225" s="62"/>
      <c r="E1225" s="62"/>
      <c r="F1225" s="176"/>
      <c r="G1225" s="176"/>
      <c r="H1225" s="176"/>
    </row>
    <row r="1226" spans="1:8" ht="17.25" x14ac:dyDescent="0.2">
      <c r="A1226" s="180">
        <f t="shared" si="19"/>
        <v>0</v>
      </c>
      <c r="B1226" s="62"/>
      <c r="C1226" s="62"/>
      <c r="D1226" s="62"/>
      <c r="E1226" s="62"/>
      <c r="F1226" s="176"/>
      <c r="G1226" s="176"/>
      <c r="H1226" s="176"/>
    </row>
    <row r="1227" spans="1:8" ht="17.25" x14ac:dyDescent="0.2">
      <c r="A1227" s="180">
        <f t="shared" si="19"/>
        <v>0</v>
      </c>
      <c r="B1227" s="62"/>
      <c r="C1227" s="62"/>
      <c r="D1227" s="62"/>
      <c r="E1227" s="62"/>
      <c r="F1227" s="176"/>
      <c r="G1227" s="176"/>
      <c r="H1227" s="176"/>
    </row>
    <row r="1228" spans="1:8" ht="17.25" x14ac:dyDescent="0.2">
      <c r="A1228" s="180">
        <f t="shared" si="19"/>
        <v>0</v>
      </c>
      <c r="B1228" s="62"/>
      <c r="C1228" s="62"/>
      <c r="D1228" s="62"/>
      <c r="E1228" s="62"/>
      <c r="F1228" s="176"/>
      <c r="G1228" s="176"/>
      <c r="H1228" s="176"/>
    </row>
    <row r="1229" spans="1:8" ht="17.25" x14ac:dyDescent="0.2">
      <c r="A1229" s="180">
        <f t="shared" si="19"/>
        <v>0</v>
      </c>
      <c r="B1229" s="62"/>
      <c r="C1229" s="62"/>
      <c r="D1229" s="62"/>
      <c r="E1229" s="62"/>
      <c r="F1229" s="176"/>
      <c r="G1229" s="176"/>
      <c r="H1229" s="176"/>
    </row>
    <row r="1230" spans="1:8" ht="17.25" x14ac:dyDescent="0.2">
      <c r="A1230" s="180">
        <f t="shared" si="19"/>
        <v>0</v>
      </c>
      <c r="B1230" s="62"/>
      <c r="C1230" s="62"/>
      <c r="D1230" s="62"/>
      <c r="E1230" s="62"/>
      <c r="F1230" s="176"/>
      <c r="G1230" s="176"/>
      <c r="H1230" s="176"/>
    </row>
    <row r="1231" spans="1:8" ht="17.25" x14ac:dyDescent="0.2">
      <c r="A1231" s="180">
        <f t="shared" si="19"/>
        <v>0</v>
      </c>
      <c r="B1231" s="62"/>
      <c r="C1231" s="62"/>
      <c r="D1231" s="62"/>
      <c r="E1231" s="62"/>
      <c r="F1231" s="176"/>
      <c r="G1231" s="176"/>
      <c r="H1231" s="176"/>
    </row>
    <row r="1232" spans="1:8" ht="17.25" x14ac:dyDescent="0.2">
      <c r="A1232" s="180">
        <f t="shared" si="19"/>
        <v>0</v>
      </c>
      <c r="B1232" s="62"/>
      <c r="C1232" s="62"/>
      <c r="D1232" s="62"/>
      <c r="E1232" s="62"/>
      <c r="F1232" s="176"/>
      <c r="G1232" s="176"/>
      <c r="H1232" s="176"/>
    </row>
    <row r="1233" spans="1:8" ht="17.25" x14ac:dyDescent="0.2">
      <c r="A1233" s="180">
        <f t="shared" si="19"/>
        <v>0</v>
      </c>
      <c r="B1233" s="62"/>
      <c r="C1233" s="62"/>
      <c r="D1233" s="62"/>
      <c r="E1233" s="62"/>
      <c r="F1233" s="176"/>
      <c r="G1233" s="176"/>
      <c r="H1233" s="176"/>
    </row>
    <row r="1234" spans="1:8" ht="17.25" x14ac:dyDescent="0.2">
      <c r="A1234" s="180">
        <f t="shared" si="19"/>
        <v>0</v>
      </c>
      <c r="B1234" s="62"/>
      <c r="C1234" s="62"/>
      <c r="D1234" s="62"/>
      <c r="E1234" s="62"/>
      <c r="F1234" s="176"/>
      <c r="G1234" s="176"/>
      <c r="H1234" s="176"/>
    </row>
    <row r="1235" spans="1:8" ht="17.25" x14ac:dyDescent="0.2">
      <c r="A1235" s="180">
        <f t="shared" si="19"/>
        <v>0</v>
      </c>
      <c r="B1235" s="62"/>
      <c r="C1235" s="62"/>
      <c r="D1235" s="62"/>
      <c r="E1235" s="62"/>
      <c r="F1235" s="176"/>
      <c r="G1235" s="176"/>
      <c r="H1235" s="176"/>
    </row>
    <row r="1236" spans="1:8" ht="17.25" x14ac:dyDescent="0.2">
      <c r="A1236" s="180">
        <f t="shared" si="19"/>
        <v>0</v>
      </c>
      <c r="B1236" s="62"/>
      <c r="C1236" s="62"/>
      <c r="D1236" s="62"/>
      <c r="E1236" s="62"/>
      <c r="F1236" s="176"/>
      <c r="G1236" s="176"/>
      <c r="H1236" s="176"/>
    </row>
    <row r="1237" spans="1:8" ht="17.25" x14ac:dyDescent="0.2">
      <c r="A1237" s="180">
        <f t="shared" si="19"/>
        <v>0</v>
      </c>
      <c r="B1237" s="62"/>
      <c r="C1237" s="62"/>
      <c r="D1237" s="62"/>
      <c r="E1237" s="62"/>
      <c r="F1237" s="176"/>
      <c r="G1237" s="176"/>
      <c r="H1237" s="176"/>
    </row>
    <row r="1238" spans="1:8" ht="17.25" x14ac:dyDescent="0.2">
      <c r="A1238" s="180">
        <f t="shared" si="19"/>
        <v>0</v>
      </c>
      <c r="B1238" s="62"/>
      <c r="C1238" s="62"/>
      <c r="D1238" s="62"/>
      <c r="E1238" s="62"/>
      <c r="F1238" s="176"/>
      <c r="G1238" s="176"/>
      <c r="H1238" s="176"/>
    </row>
    <row r="1239" spans="1:8" ht="17.25" x14ac:dyDescent="0.2">
      <c r="A1239" s="180">
        <f t="shared" si="19"/>
        <v>0</v>
      </c>
      <c r="B1239" s="62"/>
      <c r="C1239" s="62"/>
      <c r="D1239" s="62"/>
      <c r="E1239" s="62"/>
      <c r="F1239" s="176"/>
      <c r="G1239" s="176"/>
      <c r="H1239" s="176"/>
    </row>
    <row r="1240" spans="1:8" ht="17.25" x14ac:dyDescent="0.2">
      <c r="A1240" s="180">
        <f t="shared" si="19"/>
        <v>0</v>
      </c>
      <c r="B1240" s="62"/>
      <c r="C1240" s="62"/>
      <c r="D1240" s="62"/>
      <c r="E1240" s="62"/>
      <c r="F1240" s="176"/>
      <c r="G1240" s="176"/>
      <c r="H1240" s="176"/>
    </row>
    <row r="1241" spans="1:8" ht="17.25" x14ac:dyDescent="0.2">
      <c r="A1241" s="180">
        <f t="shared" si="19"/>
        <v>0</v>
      </c>
      <c r="B1241" s="62"/>
      <c r="C1241" s="62"/>
      <c r="D1241" s="62"/>
      <c r="E1241" s="62"/>
      <c r="F1241" s="176"/>
      <c r="G1241" s="176"/>
      <c r="H1241" s="176"/>
    </row>
    <row r="1242" spans="1:8" ht="17.25" x14ac:dyDescent="0.2">
      <c r="A1242" s="180">
        <f t="shared" si="19"/>
        <v>0</v>
      </c>
      <c r="B1242" s="62"/>
      <c r="C1242" s="62"/>
      <c r="D1242" s="62"/>
      <c r="E1242" s="62"/>
      <c r="F1242" s="176"/>
      <c r="G1242" s="176"/>
      <c r="H1242" s="176"/>
    </row>
    <row r="1243" spans="1:8" ht="17.25" x14ac:dyDescent="0.2">
      <c r="A1243" s="180">
        <f t="shared" si="19"/>
        <v>0</v>
      </c>
      <c r="B1243" s="62"/>
      <c r="C1243" s="62"/>
      <c r="D1243" s="62"/>
      <c r="E1243" s="62"/>
      <c r="F1243" s="176"/>
      <c r="G1243" s="176"/>
      <c r="H1243" s="176"/>
    </row>
    <row r="1244" spans="1:8" ht="17.25" x14ac:dyDescent="0.2">
      <c r="A1244" s="180">
        <f t="shared" si="19"/>
        <v>0</v>
      </c>
      <c r="B1244" s="62"/>
      <c r="C1244" s="62"/>
      <c r="D1244" s="62"/>
      <c r="E1244" s="62"/>
      <c r="F1244" s="176"/>
      <c r="G1244" s="176"/>
      <c r="H1244" s="176"/>
    </row>
    <row r="1245" spans="1:8" ht="17.25" x14ac:dyDescent="0.2">
      <c r="A1245" s="180">
        <f t="shared" si="19"/>
        <v>0</v>
      </c>
      <c r="B1245" s="62"/>
      <c r="C1245" s="62"/>
      <c r="D1245" s="62"/>
      <c r="E1245" s="62"/>
      <c r="F1245" s="176"/>
      <c r="G1245" s="176"/>
      <c r="H1245" s="176"/>
    </row>
    <row r="1246" spans="1:8" ht="17.25" x14ac:dyDescent="0.2">
      <c r="A1246" s="180">
        <f t="shared" si="19"/>
        <v>0</v>
      </c>
      <c r="B1246" s="62"/>
      <c r="C1246" s="62"/>
      <c r="D1246" s="62"/>
      <c r="E1246" s="62"/>
      <c r="F1246" s="176"/>
      <c r="G1246" s="176"/>
      <c r="H1246" s="176"/>
    </row>
    <row r="1247" spans="1:8" ht="17.25" x14ac:dyDescent="0.2">
      <c r="A1247" s="180">
        <f t="shared" si="19"/>
        <v>0</v>
      </c>
      <c r="B1247" s="62"/>
      <c r="C1247" s="62"/>
      <c r="D1247" s="62"/>
      <c r="E1247" s="62"/>
      <c r="F1247" s="176"/>
      <c r="G1247" s="176"/>
      <c r="H1247" s="176"/>
    </row>
    <row r="1248" spans="1:8" ht="17.25" x14ac:dyDescent="0.2">
      <c r="A1248" s="180">
        <f t="shared" si="19"/>
        <v>0</v>
      </c>
      <c r="B1248" s="62"/>
      <c r="C1248" s="62"/>
      <c r="D1248" s="62"/>
      <c r="E1248" s="62"/>
      <c r="F1248" s="176"/>
      <c r="G1248" s="176"/>
      <c r="H1248" s="176"/>
    </row>
    <row r="1249" spans="1:8" ht="17.25" x14ac:dyDescent="0.2">
      <c r="A1249" s="180">
        <f t="shared" si="19"/>
        <v>0</v>
      </c>
      <c r="B1249" s="62"/>
      <c r="C1249" s="62"/>
      <c r="D1249" s="62"/>
      <c r="E1249" s="62"/>
      <c r="F1249" s="176"/>
      <c r="G1249" s="176"/>
      <c r="H1249" s="176"/>
    </row>
    <row r="1250" spans="1:8" ht="17.25" x14ac:dyDescent="0.2">
      <c r="A1250" s="180">
        <f t="shared" si="19"/>
        <v>0</v>
      </c>
      <c r="B1250" s="62"/>
      <c r="C1250" s="62"/>
      <c r="D1250" s="62"/>
      <c r="E1250" s="62"/>
      <c r="F1250" s="176"/>
      <c r="G1250" s="176"/>
      <c r="H1250" s="176"/>
    </row>
    <row r="1251" spans="1:8" ht="17.25" x14ac:dyDescent="0.2">
      <c r="A1251" s="180">
        <f t="shared" si="19"/>
        <v>0</v>
      </c>
      <c r="B1251" s="62"/>
      <c r="C1251" s="62"/>
      <c r="D1251" s="62"/>
      <c r="E1251" s="62"/>
      <c r="F1251" s="176"/>
      <c r="G1251" s="176"/>
      <c r="H1251" s="176"/>
    </row>
    <row r="1252" spans="1:8" ht="17.25" x14ac:dyDescent="0.2">
      <c r="A1252" s="180">
        <f t="shared" si="19"/>
        <v>0</v>
      </c>
      <c r="B1252" s="62"/>
      <c r="C1252" s="62"/>
      <c r="D1252" s="62"/>
      <c r="E1252" s="62"/>
      <c r="F1252" s="176"/>
      <c r="G1252" s="176"/>
      <c r="H1252" s="176"/>
    </row>
    <row r="1253" spans="1:8" ht="17.25" x14ac:dyDescent="0.2">
      <c r="A1253" s="180">
        <f t="shared" si="19"/>
        <v>0</v>
      </c>
      <c r="B1253" s="62"/>
      <c r="C1253" s="62"/>
      <c r="D1253" s="62"/>
      <c r="E1253" s="62"/>
      <c r="F1253" s="176"/>
      <c r="G1253" s="176"/>
      <c r="H1253" s="176"/>
    </row>
    <row r="1254" spans="1:8" ht="17.25" x14ac:dyDescent="0.2">
      <c r="A1254" s="180">
        <f t="shared" si="19"/>
        <v>0</v>
      </c>
      <c r="B1254" s="62"/>
      <c r="C1254" s="62"/>
      <c r="D1254" s="62"/>
      <c r="E1254" s="62"/>
      <c r="F1254" s="176"/>
      <c r="G1254" s="176"/>
      <c r="H1254" s="176"/>
    </row>
    <row r="1255" spans="1:8" ht="17.25" x14ac:dyDescent="0.2">
      <c r="A1255" s="180">
        <f t="shared" si="19"/>
        <v>0</v>
      </c>
      <c r="B1255" s="62"/>
      <c r="C1255" s="62"/>
      <c r="D1255" s="62"/>
      <c r="E1255" s="62"/>
      <c r="F1255" s="176"/>
      <c r="G1255" s="176"/>
      <c r="H1255" s="176"/>
    </row>
    <row r="1256" spans="1:8" ht="17.25" x14ac:dyDescent="0.2">
      <c r="A1256" s="180">
        <f t="shared" si="19"/>
        <v>0</v>
      </c>
      <c r="B1256" s="62"/>
      <c r="C1256" s="62"/>
      <c r="D1256" s="62"/>
      <c r="E1256" s="62"/>
      <c r="F1256" s="176"/>
      <c r="G1256" s="176"/>
      <c r="H1256" s="176"/>
    </row>
    <row r="1257" spans="1:8" ht="17.25" x14ac:dyDescent="0.2">
      <c r="A1257" s="180">
        <f t="shared" si="19"/>
        <v>0</v>
      </c>
      <c r="B1257" s="62"/>
      <c r="C1257" s="62"/>
      <c r="D1257" s="62"/>
      <c r="E1257" s="62"/>
      <c r="F1257" s="176"/>
      <c r="G1257" s="176"/>
      <c r="H1257" s="176"/>
    </row>
    <row r="1258" spans="1:8" ht="17.25" x14ac:dyDescent="0.2">
      <c r="A1258" s="180">
        <f t="shared" si="19"/>
        <v>0</v>
      </c>
      <c r="B1258" s="62"/>
      <c r="C1258" s="62"/>
      <c r="D1258" s="62"/>
      <c r="E1258" s="62"/>
      <c r="F1258" s="176"/>
      <c r="G1258" s="176"/>
      <c r="H1258" s="176"/>
    </row>
    <row r="1259" spans="1:8" ht="17.25" x14ac:dyDescent="0.2">
      <c r="A1259" s="180">
        <f t="shared" si="19"/>
        <v>0</v>
      </c>
      <c r="B1259" s="62"/>
      <c r="C1259" s="62"/>
      <c r="D1259" s="62"/>
      <c r="E1259" s="62"/>
      <c r="F1259" s="176"/>
      <c r="G1259" s="176"/>
      <c r="H1259" s="176"/>
    </row>
    <row r="1260" spans="1:8" ht="17.25" x14ac:dyDescent="0.2">
      <c r="A1260" s="180">
        <f t="shared" si="19"/>
        <v>0</v>
      </c>
      <c r="B1260" s="62"/>
      <c r="C1260" s="62"/>
      <c r="D1260" s="62"/>
      <c r="E1260" s="62"/>
      <c r="F1260" s="176"/>
      <c r="G1260" s="176"/>
      <c r="H1260" s="176"/>
    </row>
    <row r="1261" spans="1:8" ht="17.25" x14ac:dyDescent="0.2">
      <c r="A1261" s="180">
        <f t="shared" si="19"/>
        <v>0</v>
      </c>
      <c r="B1261" s="62"/>
      <c r="C1261" s="62"/>
      <c r="D1261" s="62"/>
      <c r="E1261" s="62"/>
      <c r="F1261" s="176"/>
      <c r="G1261" s="176"/>
      <c r="H1261" s="176"/>
    </row>
    <row r="1262" spans="1:8" ht="17.25" x14ac:dyDescent="0.2">
      <c r="A1262" s="180">
        <f t="shared" si="19"/>
        <v>0</v>
      </c>
      <c r="B1262" s="62"/>
      <c r="C1262" s="62"/>
      <c r="D1262" s="62"/>
      <c r="E1262" s="62"/>
      <c r="F1262" s="176"/>
      <c r="G1262" s="176"/>
      <c r="H1262" s="176"/>
    </row>
    <row r="1263" spans="1:8" ht="17.25" x14ac:dyDescent="0.2">
      <c r="A1263" s="180">
        <f t="shared" si="19"/>
        <v>0</v>
      </c>
      <c r="B1263" s="62"/>
      <c r="C1263" s="62"/>
      <c r="D1263" s="62"/>
      <c r="E1263" s="62"/>
      <c r="F1263" s="176"/>
      <c r="G1263" s="176"/>
      <c r="H1263" s="176"/>
    </row>
    <row r="1264" spans="1:8" ht="17.25" x14ac:dyDescent="0.2">
      <c r="A1264" s="180">
        <f t="shared" si="19"/>
        <v>0</v>
      </c>
      <c r="B1264" s="62"/>
      <c r="C1264" s="62"/>
      <c r="D1264" s="62"/>
      <c r="E1264" s="62"/>
      <c r="F1264" s="176"/>
      <c r="G1264" s="176"/>
      <c r="H1264" s="176"/>
    </row>
    <row r="1265" spans="1:8" ht="17.25" x14ac:dyDescent="0.2">
      <c r="A1265" s="180">
        <f t="shared" si="19"/>
        <v>0</v>
      </c>
      <c r="B1265" s="62"/>
      <c r="C1265" s="62"/>
      <c r="D1265" s="62"/>
      <c r="E1265" s="62"/>
      <c r="F1265" s="176"/>
      <c r="G1265" s="176"/>
      <c r="H1265" s="176"/>
    </row>
    <row r="1266" spans="1:8" ht="17.25" x14ac:dyDescent="0.2">
      <c r="A1266" s="180">
        <f t="shared" si="19"/>
        <v>0</v>
      </c>
      <c r="B1266" s="62"/>
      <c r="C1266" s="62"/>
      <c r="D1266" s="62"/>
      <c r="E1266" s="62"/>
      <c r="F1266" s="176"/>
      <c r="G1266" s="176"/>
      <c r="H1266" s="176"/>
    </row>
    <row r="1267" spans="1:8" ht="17.25" x14ac:dyDescent="0.2">
      <c r="A1267" s="180">
        <f t="shared" si="19"/>
        <v>0</v>
      </c>
      <c r="B1267" s="62"/>
      <c r="C1267" s="62"/>
      <c r="D1267" s="62"/>
      <c r="E1267" s="62"/>
      <c r="F1267" s="176"/>
      <c r="G1267" s="176"/>
      <c r="H1267" s="176"/>
    </row>
    <row r="1268" spans="1:8" ht="17.25" x14ac:dyDescent="0.2">
      <c r="A1268" s="180">
        <f t="shared" si="19"/>
        <v>0</v>
      </c>
      <c r="B1268" s="62"/>
      <c r="C1268" s="62"/>
      <c r="D1268" s="62"/>
      <c r="E1268" s="62"/>
      <c r="F1268" s="176"/>
      <c r="G1268" s="176"/>
      <c r="H1268" s="176"/>
    </row>
    <row r="1269" spans="1:8" ht="17.25" x14ac:dyDescent="0.2">
      <c r="A1269" s="180">
        <f t="shared" si="19"/>
        <v>0</v>
      </c>
      <c r="B1269" s="62"/>
      <c r="C1269" s="62"/>
      <c r="D1269" s="62"/>
      <c r="E1269" s="62"/>
      <c r="F1269" s="176"/>
      <c r="G1269" s="176"/>
      <c r="H1269" s="176"/>
    </row>
    <row r="1270" spans="1:8" ht="17.25" x14ac:dyDescent="0.2">
      <c r="A1270" s="180">
        <f t="shared" si="19"/>
        <v>0</v>
      </c>
      <c r="B1270" s="62"/>
      <c r="C1270" s="62"/>
      <c r="D1270" s="62"/>
      <c r="E1270" s="62"/>
      <c r="F1270" s="176"/>
      <c r="G1270" s="176"/>
      <c r="H1270" s="176"/>
    </row>
    <row r="1271" spans="1:8" ht="17.25" x14ac:dyDescent="0.2">
      <c r="A1271" s="180">
        <f t="shared" si="19"/>
        <v>0</v>
      </c>
      <c r="B1271" s="62"/>
      <c r="C1271" s="62"/>
      <c r="D1271" s="62"/>
      <c r="E1271" s="62"/>
      <c r="F1271" s="176"/>
      <c r="G1271" s="176"/>
      <c r="H1271" s="176"/>
    </row>
    <row r="1272" spans="1:8" ht="17.25" x14ac:dyDescent="0.2">
      <c r="A1272" s="180">
        <f t="shared" si="19"/>
        <v>0</v>
      </c>
      <c r="B1272" s="62"/>
      <c r="C1272" s="62"/>
      <c r="D1272" s="62"/>
      <c r="E1272" s="62"/>
      <c r="F1272" s="176"/>
      <c r="G1272" s="176"/>
      <c r="H1272" s="176"/>
    </row>
    <row r="1273" spans="1:8" ht="17.25" x14ac:dyDescent="0.2">
      <c r="A1273" s="180">
        <f t="shared" si="19"/>
        <v>0</v>
      </c>
      <c r="B1273" s="62"/>
      <c r="C1273" s="62"/>
      <c r="D1273" s="62"/>
      <c r="E1273" s="62"/>
      <c r="F1273" s="176"/>
      <c r="G1273" s="176"/>
      <c r="H1273" s="176"/>
    </row>
    <row r="1274" spans="1:8" ht="17.25" x14ac:dyDescent="0.2">
      <c r="A1274" s="180">
        <f t="shared" si="19"/>
        <v>0</v>
      </c>
      <c r="B1274" s="62"/>
      <c r="C1274" s="62"/>
      <c r="D1274" s="62"/>
      <c r="E1274" s="62"/>
      <c r="F1274" s="176"/>
      <c r="G1274" s="176"/>
      <c r="H1274" s="176"/>
    </row>
    <row r="1275" spans="1:8" ht="17.25" x14ac:dyDescent="0.2">
      <c r="A1275" s="180">
        <f t="shared" si="19"/>
        <v>0</v>
      </c>
      <c r="B1275" s="62"/>
      <c r="C1275" s="62"/>
      <c r="D1275" s="62"/>
      <c r="E1275" s="62"/>
      <c r="F1275" s="176"/>
      <c r="G1275" s="176"/>
      <c r="H1275" s="176"/>
    </row>
    <row r="1276" spans="1:8" ht="17.25" x14ac:dyDescent="0.2">
      <c r="A1276" s="180">
        <f t="shared" si="19"/>
        <v>0</v>
      </c>
      <c r="B1276" s="62"/>
      <c r="C1276" s="62"/>
      <c r="D1276" s="62"/>
      <c r="E1276" s="62"/>
      <c r="F1276" s="176"/>
      <c r="G1276" s="176"/>
      <c r="H1276" s="176"/>
    </row>
    <row r="1277" spans="1:8" ht="17.25" x14ac:dyDescent="0.2">
      <c r="A1277" s="180">
        <f t="shared" si="19"/>
        <v>0</v>
      </c>
      <c r="B1277" s="62"/>
      <c r="C1277" s="62"/>
      <c r="D1277" s="62"/>
      <c r="E1277" s="62"/>
      <c r="F1277" s="176"/>
      <c r="G1277" s="176"/>
      <c r="H1277" s="176"/>
    </row>
    <row r="1278" spans="1:8" ht="17.25" x14ac:dyDescent="0.2">
      <c r="A1278" s="180">
        <f t="shared" si="19"/>
        <v>0</v>
      </c>
      <c r="B1278" s="62"/>
      <c r="C1278" s="62"/>
      <c r="D1278" s="62"/>
      <c r="E1278" s="62"/>
      <c r="F1278" s="176"/>
      <c r="G1278" s="176"/>
      <c r="H1278" s="176"/>
    </row>
    <row r="1279" spans="1:8" ht="17.25" x14ac:dyDescent="0.2">
      <c r="A1279" s="180">
        <f t="shared" si="19"/>
        <v>0</v>
      </c>
      <c r="B1279" s="62"/>
      <c r="C1279" s="62"/>
      <c r="D1279" s="62"/>
      <c r="E1279" s="62"/>
      <c r="F1279" s="176"/>
      <c r="G1279" s="176"/>
      <c r="H1279" s="176"/>
    </row>
    <row r="1280" spans="1:8" ht="17.25" x14ac:dyDescent="0.2">
      <c r="A1280" s="180">
        <f t="shared" si="19"/>
        <v>0</v>
      </c>
      <c r="B1280" s="62"/>
      <c r="C1280" s="62"/>
      <c r="D1280" s="62"/>
      <c r="E1280" s="62"/>
      <c r="F1280" s="176"/>
      <c r="G1280" s="176"/>
      <c r="H1280" s="176"/>
    </row>
    <row r="1281" spans="1:8" ht="17.25" x14ac:dyDescent="0.2">
      <c r="A1281" s="180">
        <f t="shared" si="19"/>
        <v>0</v>
      </c>
      <c r="B1281" s="62"/>
      <c r="C1281" s="62"/>
      <c r="D1281" s="62"/>
      <c r="E1281" s="62"/>
      <c r="F1281" s="176"/>
      <c r="G1281" s="176"/>
      <c r="H1281" s="176"/>
    </row>
    <row r="1282" spans="1:8" ht="17.25" x14ac:dyDescent="0.2">
      <c r="A1282" s="180">
        <f t="shared" si="19"/>
        <v>0</v>
      </c>
      <c r="B1282" s="62"/>
      <c r="C1282" s="62"/>
      <c r="D1282" s="62"/>
      <c r="E1282" s="62"/>
      <c r="F1282" s="176"/>
      <c r="G1282" s="176"/>
      <c r="H1282" s="176"/>
    </row>
    <row r="1283" spans="1:8" ht="17.25" x14ac:dyDescent="0.2">
      <c r="A1283" s="180">
        <f t="shared" si="19"/>
        <v>0</v>
      </c>
      <c r="B1283" s="62"/>
      <c r="C1283" s="62"/>
      <c r="D1283" s="62"/>
      <c r="E1283" s="62"/>
      <c r="F1283" s="176"/>
      <c r="G1283" s="176"/>
      <c r="H1283" s="176"/>
    </row>
    <row r="1284" spans="1:8" ht="17.25" x14ac:dyDescent="0.2">
      <c r="A1284" s="180">
        <f t="shared" ref="A1284:A1347" si="20">WEEKNUM(B1284)</f>
        <v>0</v>
      </c>
      <c r="B1284" s="62"/>
      <c r="C1284" s="62"/>
      <c r="D1284" s="62"/>
      <c r="E1284" s="62"/>
      <c r="F1284" s="176"/>
      <c r="G1284" s="176"/>
      <c r="H1284" s="176"/>
    </row>
    <row r="1285" spans="1:8" ht="17.25" x14ac:dyDescent="0.2">
      <c r="A1285" s="180">
        <f t="shared" si="20"/>
        <v>0</v>
      </c>
      <c r="B1285" s="62"/>
      <c r="C1285" s="62"/>
      <c r="D1285" s="62"/>
      <c r="E1285" s="62"/>
      <c r="F1285" s="176"/>
      <c r="G1285" s="176"/>
      <c r="H1285" s="176"/>
    </row>
    <row r="1286" spans="1:8" ht="17.25" x14ac:dyDescent="0.2">
      <c r="A1286" s="180">
        <f t="shared" si="20"/>
        <v>0</v>
      </c>
      <c r="B1286" s="62"/>
      <c r="C1286" s="62"/>
      <c r="D1286" s="62"/>
      <c r="E1286" s="62"/>
      <c r="F1286" s="176"/>
      <c r="G1286" s="176"/>
      <c r="H1286" s="176"/>
    </row>
    <row r="1287" spans="1:8" ht="17.25" x14ac:dyDescent="0.2">
      <c r="A1287" s="180">
        <f t="shared" si="20"/>
        <v>0</v>
      </c>
      <c r="B1287" s="62"/>
      <c r="C1287" s="62"/>
      <c r="D1287" s="62"/>
      <c r="E1287" s="62"/>
      <c r="F1287" s="176"/>
      <c r="G1287" s="176"/>
      <c r="H1287" s="176"/>
    </row>
    <row r="1288" spans="1:8" ht="17.25" x14ac:dyDescent="0.2">
      <c r="A1288" s="180">
        <f t="shared" si="20"/>
        <v>0</v>
      </c>
      <c r="B1288" s="62"/>
      <c r="C1288" s="62"/>
      <c r="D1288" s="62"/>
      <c r="E1288" s="62"/>
      <c r="F1288" s="176"/>
      <c r="G1288" s="176"/>
      <c r="H1288" s="176"/>
    </row>
    <row r="1289" spans="1:8" ht="17.25" x14ac:dyDescent="0.2">
      <c r="A1289" s="180">
        <f t="shared" si="20"/>
        <v>0</v>
      </c>
      <c r="B1289" s="62"/>
      <c r="C1289" s="62"/>
      <c r="D1289" s="62"/>
      <c r="E1289" s="62"/>
      <c r="F1289" s="176"/>
      <c r="G1289" s="176"/>
      <c r="H1289" s="176"/>
    </row>
    <row r="1290" spans="1:8" ht="17.25" x14ac:dyDescent="0.2">
      <c r="A1290" s="180">
        <f t="shared" si="20"/>
        <v>0</v>
      </c>
      <c r="B1290" s="62"/>
      <c r="C1290" s="62"/>
      <c r="D1290" s="62"/>
      <c r="E1290" s="62"/>
      <c r="F1290" s="176"/>
      <c r="G1290" s="176"/>
      <c r="H1290" s="176"/>
    </row>
    <row r="1291" spans="1:8" ht="17.25" x14ac:dyDescent="0.2">
      <c r="A1291" s="180">
        <f t="shared" si="20"/>
        <v>0</v>
      </c>
      <c r="B1291" s="62"/>
      <c r="C1291" s="62"/>
      <c r="D1291" s="62"/>
      <c r="E1291" s="62"/>
      <c r="F1291" s="176"/>
      <c r="G1291" s="176"/>
      <c r="H1291" s="176"/>
    </row>
    <row r="1292" spans="1:8" ht="17.25" x14ac:dyDescent="0.2">
      <c r="A1292" s="180">
        <f t="shared" si="20"/>
        <v>0</v>
      </c>
      <c r="B1292" s="62"/>
      <c r="C1292" s="62"/>
      <c r="D1292" s="62"/>
      <c r="E1292" s="62"/>
      <c r="F1292" s="176"/>
      <c r="G1292" s="176"/>
      <c r="H1292" s="176"/>
    </row>
    <row r="1293" spans="1:8" ht="17.25" x14ac:dyDescent="0.2">
      <c r="A1293" s="180">
        <f t="shared" si="20"/>
        <v>0</v>
      </c>
      <c r="B1293" s="62"/>
      <c r="C1293" s="62"/>
      <c r="D1293" s="62"/>
      <c r="E1293" s="62"/>
      <c r="F1293" s="176"/>
      <c r="G1293" s="176"/>
      <c r="H1293" s="176"/>
    </row>
    <row r="1294" spans="1:8" ht="17.25" x14ac:dyDescent="0.2">
      <c r="A1294" s="180">
        <f t="shared" si="20"/>
        <v>0</v>
      </c>
      <c r="B1294" s="62"/>
      <c r="C1294" s="62"/>
      <c r="D1294" s="62"/>
      <c r="E1294" s="62"/>
      <c r="F1294" s="176"/>
      <c r="G1294" s="176"/>
      <c r="H1294" s="176"/>
    </row>
    <row r="1295" spans="1:8" ht="17.25" x14ac:dyDescent="0.2">
      <c r="A1295" s="180">
        <f t="shared" si="20"/>
        <v>0</v>
      </c>
      <c r="B1295" s="62"/>
      <c r="C1295" s="62"/>
      <c r="D1295" s="62"/>
      <c r="E1295" s="62"/>
      <c r="F1295" s="176"/>
      <c r="G1295" s="176"/>
      <c r="H1295" s="176"/>
    </row>
    <row r="1296" spans="1:8" ht="17.25" x14ac:dyDescent="0.2">
      <c r="A1296" s="180">
        <f t="shared" si="20"/>
        <v>0</v>
      </c>
      <c r="B1296" s="62"/>
      <c r="C1296" s="62"/>
      <c r="D1296" s="62"/>
      <c r="E1296" s="62"/>
      <c r="F1296" s="176"/>
      <c r="G1296" s="176"/>
      <c r="H1296" s="176"/>
    </row>
    <row r="1297" spans="1:8" ht="17.25" x14ac:dyDescent="0.2">
      <c r="A1297" s="180">
        <f t="shared" si="20"/>
        <v>0</v>
      </c>
      <c r="B1297" s="62"/>
      <c r="C1297" s="62"/>
      <c r="D1297" s="62"/>
      <c r="E1297" s="62"/>
      <c r="F1297" s="176"/>
      <c r="G1297" s="176"/>
      <c r="H1297" s="176"/>
    </row>
    <row r="1298" spans="1:8" ht="17.25" x14ac:dyDescent="0.2">
      <c r="A1298" s="180">
        <f t="shared" si="20"/>
        <v>0</v>
      </c>
      <c r="B1298" s="62"/>
      <c r="C1298" s="62"/>
      <c r="D1298" s="62"/>
      <c r="E1298" s="62"/>
      <c r="F1298" s="176"/>
      <c r="G1298" s="176"/>
      <c r="H1298" s="176"/>
    </row>
    <row r="1299" spans="1:8" ht="17.25" x14ac:dyDescent="0.2">
      <c r="A1299" s="180">
        <f t="shared" si="20"/>
        <v>0</v>
      </c>
      <c r="B1299" s="62"/>
      <c r="C1299" s="62"/>
      <c r="D1299" s="62"/>
      <c r="E1299" s="62"/>
      <c r="F1299" s="176"/>
      <c r="G1299" s="176"/>
      <c r="H1299" s="176"/>
    </row>
    <row r="1300" spans="1:8" ht="17.25" x14ac:dyDescent="0.2">
      <c r="A1300" s="180">
        <f t="shared" si="20"/>
        <v>0</v>
      </c>
      <c r="B1300" s="62"/>
      <c r="C1300" s="62"/>
      <c r="D1300" s="62"/>
      <c r="E1300" s="62"/>
      <c r="F1300" s="176"/>
      <c r="G1300" s="176"/>
      <c r="H1300" s="176"/>
    </row>
    <row r="1301" spans="1:8" ht="17.25" x14ac:dyDescent="0.2">
      <c r="A1301" s="180">
        <f t="shared" si="20"/>
        <v>0</v>
      </c>
      <c r="B1301" s="62"/>
      <c r="C1301" s="62"/>
      <c r="D1301" s="62"/>
      <c r="E1301" s="62"/>
      <c r="F1301" s="176"/>
      <c r="G1301" s="176"/>
      <c r="H1301" s="176"/>
    </row>
    <row r="1302" spans="1:8" ht="17.25" x14ac:dyDescent="0.2">
      <c r="A1302" s="180">
        <f t="shared" si="20"/>
        <v>0</v>
      </c>
      <c r="B1302" s="62"/>
      <c r="C1302" s="62"/>
      <c r="D1302" s="62"/>
      <c r="E1302" s="62"/>
      <c r="F1302" s="176"/>
      <c r="G1302" s="176"/>
      <c r="H1302" s="176"/>
    </row>
    <row r="1303" spans="1:8" ht="17.25" x14ac:dyDescent="0.2">
      <c r="A1303" s="180">
        <f t="shared" si="20"/>
        <v>0</v>
      </c>
      <c r="B1303" s="62"/>
      <c r="C1303" s="62"/>
      <c r="D1303" s="62"/>
      <c r="E1303" s="62"/>
      <c r="F1303" s="176"/>
      <c r="G1303" s="176"/>
      <c r="H1303" s="176"/>
    </row>
    <row r="1304" spans="1:8" ht="17.25" x14ac:dyDescent="0.2">
      <c r="A1304" s="180">
        <f t="shared" si="20"/>
        <v>0</v>
      </c>
      <c r="B1304" s="62"/>
      <c r="C1304" s="62"/>
      <c r="D1304" s="62"/>
      <c r="E1304" s="62"/>
      <c r="F1304" s="176"/>
      <c r="G1304" s="176"/>
      <c r="H1304" s="176"/>
    </row>
    <row r="1305" spans="1:8" ht="17.25" x14ac:dyDescent="0.2">
      <c r="A1305" s="180">
        <f t="shared" si="20"/>
        <v>0</v>
      </c>
      <c r="B1305" s="62"/>
      <c r="C1305" s="62"/>
      <c r="D1305" s="62"/>
      <c r="E1305" s="62"/>
      <c r="F1305" s="176"/>
      <c r="G1305" s="176"/>
      <c r="H1305" s="176"/>
    </row>
    <row r="1306" spans="1:8" ht="17.25" x14ac:dyDescent="0.2">
      <c r="A1306" s="180">
        <f t="shared" si="20"/>
        <v>0</v>
      </c>
      <c r="B1306" s="62"/>
      <c r="C1306" s="62"/>
      <c r="D1306" s="62"/>
      <c r="E1306" s="62"/>
      <c r="F1306" s="176"/>
      <c r="G1306" s="176"/>
      <c r="H1306" s="176"/>
    </row>
    <row r="1307" spans="1:8" ht="17.25" x14ac:dyDescent="0.2">
      <c r="A1307" s="180">
        <f t="shared" si="20"/>
        <v>0</v>
      </c>
      <c r="B1307" s="62"/>
      <c r="C1307" s="62"/>
      <c r="D1307" s="62"/>
      <c r="E1307" s="62"/>
      <c r="F1307" s="176"/>
      <c r="G1307" s="176"/>
      <c r="H1307" s="176"/>
    </row>
    <row r="1308" spans="1:8" ht="17.25" x14ac:dyDescent="0.2">
      <c r="A1308" s="180">
        <f t="shared" si="20"/>
        <v>0</v>
      </c>
      <c r="B1308" s="62"/>
      <c r="C1308" s="62"/>
      <c r="D1308" s="62"/>
      <c r="E1308" s="62"/>
      <c r="F1308" s="176"/>
      <c r="G1308" s="176"/>
      <c r="H1308" s="176"/>
    </row>
    <row r="1309" spans="1:8" ht="17.25" x14ac:dyDescent="0.2">
      <c r="A1309" s="180">
        <f t="shared" si="20"/>
        <v>0</v>
      </c>
      <c r="B1309" s="62"/>
      <c r="C1309" s="62"/>
      <c r="D1309" s="62"/>
      <c r="E1309" s="62"/>
      <c r="F1309" s="176"/>
      <c r="G1309" s="176"/>
      <c r="H1309" s="176"/>
    </row>
    <row r="1310" spans="1:8" ht="17.25" x14ac:dyDescent="0.2">
      <c r="A1310" s="180">
        <f t="shared" si="20"/>
        <v>0</v>
      </c>
      <c r="B1310" s="62"/>
      <c r="C1310" s="62"/>
      <c r="D1310" s="62"/>
      <c r="E1310" s="62"/>
      <c r="F1310" s="176"/>
      <c r="G1310" s="176"/>
      <c r="H1310" s="176"/>
    </row>
    <row r="1311" spans="1:8" ht="17.25" x14ac:dyDescent="0.2">
      <c r="A1311" s="180">
        <f t="shared" si="20"/>
        <v>0</v>
      </c>
      <c r="B1311" s="62"/>
      <c r="C1311" s="62"/>
      <c r="D1311" s="62"/>
      <c r="E1311" s="62"/>
      <c r="F1311" s="176"/>
      <c r="G1311" s="176"/>
      <c r="H1311" s="176"/>
    </row>
    <row r="1312" spans="1:8" ht="17.25" x14ac:dyDescent="0.2">
      <c r="A1312" s="180">
        <f t="shared" si="20"/>
        <v>0</v>
      </c>
      <c r="B1312" s="62"/>
      <c r="C1312" s="62"/>
      <c r="D1312" s="62"/>
      <c r="E1312" s="62"/>
      <c r="F1312" s="176"/>
      <c r="G1312" s="176"/>
      <c r="H1312" s="176"/>
    </row>
    <row r="1313" spans="1:8" ht="17.25" x14ac:dyDescent="0.2">
      <c r="A1313" s="180">
        <f t="shared" si="20"/>
        <v>0</v>
      </c>
      <c r="B1313" s="62"/>
      <c r="C1313" s="62"/>
      <c r="D1313" s="62"/>
      <c r="E1313" s="62"/>
      <c r="F1313" s="176"/>
      <c r="G1313" s="176"/>
      <c r="H1313" s="176"/>
    </row>
    <row r="1314" spans="1:8" ht="17.25" x14ac:dyDescent="0.2">
      <c r="A1314" s="180">
        <f t="shared" si="20"/>
        <v>0</v>
      </c>
      <c r="B1314" s="62"/>
      <c r="C1314" s="62"/>
      <c r="D1314" s="62"/>
      <c r="E1314" s="62"/>
      <c r="F1314" s="176"/>
      <c r="G1314" s="176"/>
      <c r="H1314" s="176"/>
    </row>
    <row r="1315" spans="1:8" ht="17.25" x14ac:dyDescent="0.2">
      <c r="A1315" s="180">
        <f t="shared" si="20"/>
        <v>0</v>
      </c>
      <c r="B1315" s="62"/>
      <c r="C1315" s="62"/>
      <c r="D1315" s="62"/>
      <c r="E1315" s="62"/>
      <c r="F1315" s="176"/>
      <c r="G1315" s="176"/>
      <c r="H1315" s="176"/>
    </row>
    <row r="1316" spans="1:8" ht="17.25" x14ac:dyDescent="0.2">
      <c r="A1316" s="180">
        <f t="shared" si="20"/>
        <v>0</v>
      </c>
      <c r="B1316" s="62"/>
      <c r="C1316" s="62"/>
      <c r="D1316" s="62"/>
      <c r="E1316" s="62"/>
      <c r="F1316" s="176"/>
      <c r="G1316" s="176"/>
      <c r="H1316" s="176"/>
    </row>
    <row r="1317" spans="1:8" ht="17.25" x14ac:dyDescent="0.2">
      <c r="A1317" s="180">
        <f t="shared" si="20"/>
        <v>0</v>
      </c>
      <c r="B1317" s="62"/>
      <c r="C1317" s="62"/>
      <c r="D1317" s="62"/>
      <c r="E1317" s="62"/>
      <c r="F1317" s="176"/>
      <c r="G1317" s="176"/>
      <c r="H1317" s="176"/>
    </row>
    <row r="1318" spans="1:8" ht="17.25" x14ac:dyDescent="0.2">
      <c r="A1318" s="180">
        <f t="shared" si="20"/>
        <v>0</v>
      </c>
      <c r="B1318" s="62"/>
      <c r="C1318" s="62"/>
      <c r="D1318" s="62"/>
      <c r="E1318" s="62"/>
      <c r="F1318" s="176"/>
      <c r="G1318" s="176"/>
      <c r="H1318" s="176"/>
    </row>
    <row r="1319" spans="1:8" ht="17.25" x14ac:dyDescent="0.2">
      <c r="A1319" s="180">
        <f t="shared" si="20"/>
        <v>0</v>
      </c>
      <c r="B1319" s="62"/>
      <c r="C1319" s="62"/>
      <c r="D1319" s="62"/>
      <c r="E1319" s="62"/>
      <c r="F1319" s="176"/>
      <c r="G1319" s="176"/>
      <c r="H1319" s="176"/>
    </row>
    <row r="1320" spans="1:8" ht="17.25" x14ac:dyDescent="0.2">
      <c r="A1320" s="180">
        <f t="shared" si="20"/>
        <v>0</v>
      </c>
      <c r="B1320" s="62"/>
      <c r="C1320" s="62"/>
      <c r="D1320" s="62"/>
      <c r="E1320" s="62"/>
      <c r="F1320" s="176"/>
      <c r="G1320" s="176"/>
      <c r="H1320" s="176"/>
    </row>
    <row r="1321" spans="1:8" ht="17.25" x14ac:dyDescent="0.2">
      <c r="A1321" s="180">
        <f t="shared" si="20"/>
        <v>0</v>
      </c>
      <c r="B1321" s="62"/>
      <c r="C1321" s="62"/>
      <c r="D1321" s="62"/>
      <c r="E1321" s="62"/>
      <c r="F1321" s="176"/>
      <c r="G1321" s="176"/>
      <c r="H1321" s="176"/>
    </row>
    <row r="1322" spans="1:8" ht="17.25" x14ac:dyDescent="0.2">
      <c r="A1322" s="180">
        <f t="shared" si="20"/>
        <v>0</v>
      </c>
      <c r="B1322" s="62"/>
      <c r="C1322" s="62"/>
      <c r="D1322" s="62"/>
      <c r="E1322" s="62"/>
      <c r="F1322" s="176"/>
      <c r="G1322" s="176"/>
      <c r="H1322" s="176"/>
    </row>
    <row r="1323" spans="1:8" ht="17.25" x14ac:dyDescent="0.2">
      <c r="A1323" s="180">
        <f t="shared" si="20"/>
        <v>0</v>
      </c>
      <c r="B1323" s="62"/>
      <c r="C1323" s="62"/>
      <c r="D1323" s="62"/>
      <c r="E1323" s="62"/>
      <c r="F1323" s="176"/>
      <c r="G1323" s="176"/>
      <c r="H1323" s="176"/>
    </row>
    <row r="1324" spans="1:8" ht="17.25" x14ac:dyDescent="0.2">
      <c r="A1324" s="180">
        <f t="shared" si="20"/>
        <v>0</v>
      </c>
      <c r="B1324" s="62"/>
      <c r="C1324" s="62"/>
      <c r="D1324" s="62"/>
      <c r="E1324" s="62"/>
      <c r="F1324" s="176"/>
      <c r="G1324" s="176"/>
      <c r="H1324" s="176"/>
    </row>
    <row r="1325" spans="1:8" ht="17.25" x14ac:dyDescent="0.2">
      <c r="A1325" s="180">
        <f t="shared" si="20"/>
        <v>0</v>
      </c>
      <c r="B1325" s="62"/>
      <c r="C1325" s="62"/>
      <c r="D1325" s="62"/>
      <c r="E1325" s="62"/>
      <c r="F1325" s="176"/>
      <c r="G1325" s="176"/>
      <c r="H1325" s="176"/>
    </row>
    <row r="1326" spans="1:8" ht="17.25" x14ac:dyDescent="0.2">
      <c r="A1326" s="180">
        <f t="shared" si="20"/>
        <v>0</v>
      </c>
      <c r="B1326" s="62"/>
      <c r="C1326" s="62"/>
      <c r="D1326" s="62"/>
      <c r="E1326" s="62"/>
      <c r="F1326" s="176"/>
      <c r="G1326" s="176"/>
      <c r="H1326" s="176"/>
    </row>
    <row r="1327" spans="1:8" ht="17.25" x14ac:dyDescent="0.2">
      <c r="A1327" s="180">
        <f t="shared" si="20"/>
        <v>0</v>
      </c>
      <c r="B1327" s="62"/>
      <c r="C1327" s="62"/>
      <c r="D1327" s="62"/>
      <c r="E1327" s="62"/>
      <c r="F1327" s="176"/>
      <c r="G1327" s="176"/>
      <c r="H1327" s="176"/>
    </row>
    <row r="1328" spans="1:8" ht="17.25" x14ac:dyDescent="0.2">
      <c r="A1328" s="180">
        <f t="shared" si="20"/>
        <v>0</v>
      </c>
      <c r="B1328" s="62"/>
      <c r="C1328" s="62"/>
      <c r="D1328" s="62"/>
      <c r="E1328" s="62"/>
      <c r="F1328" s="176"/>
      <c r="G1328" s="176"/>
      <c r="H1328" s="176"/>
    </row>
    <row r="1329" spans="1:8" ht="17.25" x14ac:dyDescent="0.2">
      <c r="A1329" s="180">
        <f t="shared" si="20"/>
        <v>0</v>
      </c>
      <c r="B1329" s="62"/>
      <c r="C1329" s="62"/>
      <c r="D1329" s="62"/>
      <c r="E1329" s="62"/>
      <c r="F1329" s="176"/>
      <c r="G1329" s="176"/>
      <c r="H1329" s="176"/>
    </row>
    <row r="1330" spans="1:8" ht="17.25" x14ac:dyDescent="0.2">
      <c r="A1330" s="180">
        <f t="shared" si="20"/>
        <v>0</v>
      </c>
      <c r="B1330" s="62"/>
      <c r="C1330" s="62"/>
      <c r="D1330" s="62"/>
      <c r="E1330" s="62"/>
      <c r="F1330" s="176"/>
      <c r="G1330" s="176"/>
      <c r="H1330" s="176"/>
    </row>
    <row r="1331" spans="1:8" ht="17.25" x14ac:dyDescent="0.2">
      <c r="A1331" s="180">
        <f t="shared" si="20"/>
        <v>0</v>
      </c>
      <c r="B1331" s="62"/>
      <c r="C1331" s="62"/>
      <c r="D1331" s="62"/>
      <c r="E1331" s="62"/>
      <c r="F1331" s="176"/>
      <c r="G1331" s="176"/>
      <c r="H1331" s="176"/>
    </row>
    <row r="1332" spans="1:8" ht="17.25" x14ac:dyDescent="0.2">
      <c r="A1332" s="180">
        <f t="shared" si="20"/>
        <v>0</v>
      </c>
      <c r="B1332" s="62"/>
      <c r="C1332" s="62"/>
      <c r="D1332" s="62"/>
      <c r="E1332" s="62"/>
      <c r="F1332" s="176"/>
      <c r="G1332" s="176"/>
      <c r="H1332" s="176"/>
    </row>
    <row r="1333" spans="1:8" ht="17.25" x14ac:dyDescent="0.2">
      <c r="A1333" s="180">
        <f t="shared" si="20"/>
        <v>0</v>
      </c>
      <c r="B1333" s="62"/>
      <c r="C1333" s="62"/>
      <c r="D1333" s="62"/>
      <c r="E1333" s="62"/>
      <c r="F1333" s="176"/>
      <c r="G1333" s="176"/>
      <c r="H1333" s="176"/>
    </row>
    <row r="1334" spans="1:8" ht="17.25" x14ac:dyDescent="0.2">
      <c r="A1334" s="180">
        <f t="shared" si="20"/>
        <v>0</v>
      </c>
      <c r="B1334" s="62"/>
      <c r="C1334" s="62"/>
      <c r="D1334" s="62"/>
      <c r="E1334" s="62"/>
      <c r="F1334" s="176"/>
      <c r="G1334" s="176"/>
      <c r="H1334" s="176"/>
    </row>
    <row r="1335" spans="1:8" ht="17.25" x14ac:dyDescent="0.2">
      <c r="A1335" s="180">
        <f t="shared" si="20"/>
        <v>0</v>
      </c>
      <c r="B1335" s="62"/>
      <c r="C1335" s="62"/>
      <c r="D1335" s="62"/>
      <c r="E1335" s="62"/>
      <c r="F1335" s="176"/>
      <c r="G1335" s="176"/>
      <c r="H1335" s="176"/>
    </row>
    <row r="1336" spans="1:8" ht="17.25" x14ac:dyDescent="0.2">
      <c r="A1336" s="180">
        <f t="shared" si="20"/>
        <v>0</v>
      </c>
      <c r="B1336" s="62"/>
      <c r="C1336" s="62"/>
      <c r="D1336" s="62"/>
      <c r="E1336" s="62"/>
      <c r="F1336" s="176"/>
      <c r="G1336" s="176"/>
      <c r="H1336" s="176"/>
    </row>
    <row r="1337" spans="1:8" ht="17.25" x14ac:dyDescent="0.2">
      <c r="A1337" s="180">
        <f t="shared" si="20"/>
        <v>0</v>
      </c>
      <c r="B1337" s="62"/>
      <c r="C1337" s="62"/>
      <c r="D1337" s="62"/>
      <c r="E1337" s="62"/>
      <c r="F1337" s="176"/>
      <c r="G1337" s="176"/>
      <c r="H1337" s="176"/>
    </row>
    <row r="1338" spans="1:8" ht="17.25" x14ac:dyDescent="0.2">
      <c r="A1338" s="180">
        <f t="shared" si="20"/>
        <v>0</v>
      </c>
      <c r="B1338" s="62"/>
      <c r="C1338" s="62"/>
      <c r="D1338" s="62"/>
      <c r="E1338" s="62"/>
      <c r="F1338" s="176"/>
      <c r="G1338" s="176"/>
      <c r="H1338" s="176"/>
    </row>
    <row r="1339" spans="1:8" ht="17.25" x14ac:dyDescent="0.2">
      <c r="A1339" s="180">
        <f t="shared" si="20"/>
        <v>0</v>
      </c>
      <c r="B1339" s="62"/>
      <c r="C1339" s="62"/>
      <c r="D1339" s="62"/>
      <c r="E1339" s="62"/>
      <c r="F1339" s="176"/>
      <c r="G1339" s="176"/>
      <c r="H1339" s="176"/>
    </row>
    <row r="1340" spans="1:8" ht="17.25" x14ac:dyDescent="0.2">
      <c r="A1340" s="180">
        <f t="shared" si="20"/>
        <v>0</v>
      </c>
      <c r="B1340" s="62"/>
      <c r="C1340" s="62"/>
      <c r="D1340" s="62"/>
      <c r="E1340" s="62"/>
      <c r="F1340" s="176"/>
      <c r="G1340" s="176"/>
      <c r="H1340" s="176"/>
    </row>
    <row r="1341" spans="1:8" ht="17.25" x14ac:dyDescent="0.2">
      <c r="A1341" s="180">
        <f t="shared" si="20"/>
        <v>0</v>
      </c>
      <c r="B1341" s="62"/>
      <c r="C1341" s="62"/>
      <c r="D1341" s="62"/>
      <c r="E1341" s="62"/>
      <c r="F1341" s="176"/>
      <c r="G1341" s="176"/>
      <c r="H1341" s="176"/>
    </row>
    <row r="1342" spans="1:8" ht="17.25" x14ac:dyDescent="0.2">
      <c r="A1342" s="180">
        <f t="shared" si="20"/>
        <v>0</v>
      </c>
      <c r="B1342" s="62"/>
      <c r="C1342" s="62"/>
      <c r="D1342" s="62"/>
      <c r="E1342" s="62"/>
      <c r="F1342" s="176"/>
      <c r="G1342" s="176"/>
      <c r="H1342" s="176"/>
    </row>
    <row r="1343" spans="1:8" ht="17.25" x14ac:dyDescent="0.2">
      <c r="A1343" s="180">
        <f t="shared" si="20"/>
        <v>0</v>
      </c>
      <c r="B1343" s="62"/>
      <c r="C1343" s="62"/>
      <c r="D1343" s="62"/>
      <c r="E1343" s="62"/>
      <c r="F1343" s="176"/>
      <c r="G1343" s="176"/>
      <c r="H1343" s="176"/>
    </row>
    <row r="1344" spans="1:8" ht="17.25" x14ac:dyDescent="0.2">
      <c r="A1344" s="180">
        <f t="shared" si="20"/>
        <v>0</v>
      </c>
      <c r="B1344" s="62"/>
      <c r="C1344" s="62"/>
      <c r="D1344" s="62"/>
      <c r="E1344" s="62"/>
      <c r="F1344" s="176"/>
      <c r="G1344" s="176"/>
      <c r="H1344" s="176"/>
    </row>
    <row r="1345" spans="1:8" ht="17.25" x14ac:dyDescent="0.2">
      <c r="A1345" s="180">
        <f t="shared" si="20"/>
        <v>0</v>
      </c>
      <c r="B1345" s="62"/>
      <c r="C1345" s="62"/>
      <c r="D1345" s="62"/>
      <c r="E1345" s="62"/>
      <c r="F1345" s="176"/>
      <c r="G1345" s="176"/>
      <c r="H1345" s="176"/>
    </row>
    <row r="1346" spans="1:8" ht="17.25" x14ac:dyDescent="0.2">
      <c r="A1346" s="180">
        <f t="shared" si="20"/>
        <v>0</v>
      </c>
      <c r="B1346" s="62"/>
      <c r="C1346" s="62"/>
      <c r="D1346" s="62"/>
      <c r="E1346" s="62"/>
      <c r="F1346" s="176"/>
      <c r="G1346" s="176"/>
      <c r="H1346" s="176"/>
    </row>
    <row r="1347" spans="1:8" ht="17.25" x14ac:dyDescent="0.2">
      <c r="A1347" s="180">
        <f t="shared" si="20"/>
        <v>0</v>
      </c>
      <c r="B1347" s="62"/>
      <c r="C1347" s="62"/>
      <c r="D1347" s="62"/>
      <c r="E1347" s="62"/>
      <c r="F1347" s="176"/>
      <c r="G1347" s="176"/>
      <c r="H1347" s="176"/>
    </row>
    <row r="1348" spans="1:8" ht="17.25" x14ac:dyDescent="0.2">
      <c r="A1348" s="180">
        <f t="shared" ref="A1348:A1411" si="21">WEEKNUM(B1348)</f>
        <v>0</v>
      </c>
      <c r="B1348" s="62"/>
      <c r="C1348" s="62"/>
      <c r="D1348" s="62"/>
      <c r="E1348" s="62"/>
      <c r="F1348" s="176"/>
      <c r="G1348" s="176"/>
      <c r="H1348" s="176"/>
    </row>
    <row r="1349" spans="1:8" ht="17.25" x14ac:dyDescent="0.2">
      <c r="A1349" s="180">
        <f t="shared" si="21"/>
        <v>0</v>
      </c>
      <c r="B1349" s="62"/>
      <c r="C1349" s="62"/>
      <c r="D1349" s="62"/>
      <c r="E1349" s="62"/>
      <c r="F1349" s="176"/>
      <c r="G1349" s="176"/>
      <c r="H1349" s="176"/>
    </row>
    <row r="1350" spans="1:8" ht="17.25" x14ac:dyDescent="0.2">
      <c r="A1350" s="180">
        <f t="shared" si="21"/>
        <v>0</v>
      </c>
      <c r="B1350" s="62"/>
      <c r="C1350" s="62"/>
      <c r="D1350" s="62"/>
      <c r="E1350" s="62"/>
      <c r="F1350" s="176"/>
      <c r="G1350" s="176"/>
      <c r="H1350" s="176"/>
    </row>
    <row r="1351" spans="1:8" ht="17.25" x14ac:dyDescent="0.2">
      <c r="A1351" s="180">
        <f t="shared" si="21"/>
        <v>0</v>
      </c>
      <c r="B1351" s="62"/>
      <c r="C1351" s="62"/>
      <c r="D1351" s="62"/>
      <c r="E1351" s="62"/>
      <c r="F1351" s="176"/>
      <c r="G1351" s="176"/>
      <c r="H1351" s="176"/>
    </row>
    <row r="1352" spans="1:8" ht="17.25" x14ac:dyDescent="0.2">
      <c r="A1352" s="180">
        <f t="shared" si="21"/>
        <v>0</v>
      </c>
      <c r="B1352" s="62"/>
      <c r="C1352" s="62"/>
      <c r="D1352" s="62"/>
      <c r="E1352" s="62"/>
      <c r="F1352" s="176"/>
      <c r="G1352" s="176"/>
      <c r="H1352" s="176"/>
    </row>
    <row r="1353" spans="1:8" ht="17.25" x14ac:dyDescent="0.2">
      <c r="A1353" s="180">
        <f t="shared" si="21"/>
        <v>0</v>
      </c>
      <c r="B1353" s="62"/>
      <c r="C1353" s="62"/>
      <c r="D1353" s="62"/>
      <c r="E1353" s="62"/>
      <c r="F1353" s="176"/>
      <c r="G1353" s="176"/>
      <c r="H1353" s="176"/>
    </row>
    <row r="1354" spans="1:8" ht="17.25" x14ac:dyDescent="0.2">
      <c r="A1354" s="180">
        <f t="shared" si="21"/>
        <v>0</v>
      </c>
      <c r="B1354" s="62"/>
      <c r="C1354" s="62"/>
      <c r="D1354" s="62"/>
      <c r="E1354" s="62"/>
      <c r="F1354" s="176"/>
      <c r="G1354" s="176"/>
      <c r="H1354" s="176"/>
    </row>
    <row r="1355" spans="1:8" ht="17.25" x14ac:dyDescent="0.2">
      <c r="A1355" s="180">
        <f t="shared" si="21"/>
        <v>0</v>
      </c>
      <c r="B1355" s="62"/>
      <c r="C1355" s="62"/>
      <c r="D1355" s="62"/>
      <c r="E1355" s="62"/>
      <c r="F1355" s="176"/>
      <c r="G1355" s="176"/>
      <c r="H1355" s="176"/>
    </row>
    <row r="1356" spans="1:8" ht="17.25" x14ac:dyDescent="0.2">
      <c r="A1356" s="180">
        <f t="shared" si="21"/>
        <v>0</v>
      </c>
      <c r="B1356" s="62"/>
      <c r="C1356" s="62"/>
      <c r="D1356" s="62"/>
      <c r="E1356" s="62"/>
      <c r="F1356" s="176"/>
      <c r="G1356" s="176"/>
      <c r="H1356" s="176"/>
    </row>
    <row r="1357" spans="1:8" ht="17.25" x14ac:dyDescent="0.2">
      <c r="A1357" s="180">
        <f t="shared" si="21"/>
        <v>0</v>
      </c>
      <c r="B1357" s="62"/>
      <c r="C1357" s="62"/>
      <c r="D1357" s="62"/>
      <c r="E1357" s="62"/>
      <c r="F1357" s="176"/>
      <c r="G1357" s="176"/>
      <c r="H1357" s="176"/>
    </row>
    <row r="1358" spans="1:8" ht="17.25" x14ac:dyDescent="0.2">
      <c r="A1358" s="180">
        <f t="shared" si="21"/>
        <v>0</v>
      </c>
      <c r="B1358" s="62"/>
      <c r="C1358" s="62"/>
      <c r="D1358" s="62"/>
      <c r="E1358" s="62"/>
      <c r="F1358" s="176"/>
      <c r="G1358" s="176"/>
      <c r="H1358" s="176"/>
    </row>
    <row r="1359" spans="1:8" ht="17.25" x14ac:dyDescent="0.2">
      <c r="A1359" s="180">
        <f t="shared" si="21"/>
        <v>0</v>
      </c>
      <c r="B1359" s="62"/>
      <c r="C1359" s="62"/>
      <c r="D1359" s="62"/>
      <c r="E1359" s="62"/>
      <c r="F1359" s="176"/>
      <c r="G1359" s="176"/>
      <c r="H1359" s="176"/>
    </row>
    <row r="1360" spans="1:8" ht="17.25" x14ac:dyDescent="0.2">
      <c r="A1360" s="180">
        <f t="shared" si="21"/>
        <v>0</v>
      </c>
      <c r="B1360" s="62"/>
      <c r="C1360" s="62"/>
      <c r="D1360" s="62"/>
      <c r="E1360" s="62"/>
      <c r="F1360" s="176"/>
      <c r="G1360" s="176"/>
      <c r="H1360" s="176"/>
    </row>
    <row r="1361" spans="1:8" ht="17.25" x14ac:dyDescent="0.2">
      <c r="A1361" s="180">
        <f t="shared" si="21"/>
        <v>0</v>
      </c>
      <c r="B1361" s="62"/>
      <c r="C1361" s="62"/>
      <c r="D1361" s="62"/>
      <c r="E1361" s="62"/>
      <c r="F1361" s="176"/>
      <c r="G1361" s="176"/>
      <c r="H1361" s="176"/>
    </row>
    <row r="1362" spans="1:8" ht="17.25" x14ac:dyDescent="0.2">
      <c r="A1362" s="180">
        <f t="shared" si="21"/>
        <v>0</v>
      </c>
      <c r="B1362" s="62"/>
      <c r="C1362" s="62"/>
      <c r="D1362" s="62"/>
      <c r="E1362" s="62"/>
      <c r="F1362" s="176"/>
      <c r="G1362" s="176"/>
      <c r="H1362" s="176"/>
    </row>
    <row r="1363" spans="1:8" ht="17.25" x14ac:dyDescent="0.2">
      <c r="A1363" s="180">
        <f t="shared" si="21"/>
        <v>0</v>
      </c>
      <c r="B1363" s="62"/>
      <c r="C1363" s="62"/>
      <c r="D1363" s="62"/>
      <c r="E1363" s="62"/>
      <c r="F1363" s="176"/>
      <c r="G1363" s="176"/>
      <c r="H1363" s="176"/>
    </row>
    <row r="1364" spans="1:8" ht="17.25" x14ac:dyDescent="0.2">
      <c r="A1364" s="180">
        <f t="shared" si="21"/>
        <v>0</v>
      </c>
      <c r="B1364" s="62"/>
      <c r="C1364" s="62"/>
      <c r="D1364" s="62"/>
      <c r="E1364" s="62"/>
      <c r="F1364" s="176"/>
      <c r="G1364" s="176"/>
      <c r="H1364" s="176"/>
    </row>
    <row r="1365" spans="1:8" ht="17.25" x14ac:dyDescent="0.2">
      <c r="A1365" s="180">
        <f t="shared" si="21"/>
        <v>0</v>
      </c>
      <c r="B1365" s="62"/>
      <c r="C1365" s="62"/>
      <c r="D1365" s="62"/>
      <c r="E1365" s="62"/>
      <c r="F1365" s="176"/>
      <c r="G1365" s="176"/>
      <c r="H1365" s="176"/>
    </row>
    <row r="1366" spans="1:8" ht="17.25" x14ac:dyDescent="0.2">
      <c r="A1366" s="180">
        <f t="shared" si="21"/>
        <v>0</v>
      </c>
      <c r="B1366" s="62"/>
      <c r="C1366" s="62"/>
      <c r="D1366" s="62"/>
      <c r="E1366" s="62"/>
      <c r="F1366" s="176"/>
      <c r="G1366" s="176"/>
      <c r="H1366" s="176"/>
    </row>
    <row r="1367" spans="1:8" ht="17.25" x14ac:dyDescent="0.2">
      <c r="A1367" s="180">
        <f t="shared" si="21"/>
        <v>0</v>
      </c>
      <c r="B1367" s="62"/>
      <c r="C1367" s="62"/>
      <c r="D1367" s="62"/>
      <c r="E1367" s="62"/>
      <c r="F1367" s="176"/>
      <c r="G1367" s="176"/>
      <c r="H1367" s="176"/>
    </row>
    <row r="1368" spans="1:8" ht="17.25" x14ac:dyDescent="0.2">
      <c r="A1368" s="180">
        <f t="shared" si="21"/>
        <v>0</v>
      </c>
      <c r="B1368" s="62"/>
      <c r="C1368" s="62"/>
      <c r="D1368" s="62"/>
      <c r="E1368" s="62"/>
      <c r="F1368" s="176"/>
      <c r="G1368" s="176"/>
      <c r="H1368" s="176"/>
    </row>
    <row r="1369" spans="1:8" ht="17.25" x14ac:dyDescent="0.2">
      <c r="A1369" s="180">
        <f t="shared" si="21"/>
        <v>0</v>
      </c>
      <c r="B1369" s="62"/>
      <c r="C1369" s="62"/>
      <c r="D1369" s="62"/>
      <c r="E1369" s="62"/>
      <c r="F1369" s="176"/>
      <c r="G1369" s="176"/>
      <c r="H1369" s="176"/>
    </row>
    <row r="1370" spans="1:8" ht="17.25" x14ac:dyDescent="0.2">
      <c r="A1370" s="180">
        <f t="shared" si="21"/>
        <v>0</v>
      </c>
      <c r="B1370" s="62"/>
      <c r="C1370" s="62"/>
      <c r="D1370" s="62"/>
      <c r="E1370" s="62"/>
      <c r="F1370" s="176"/>
      <c r="G1370" s="176"/>
      <c r="H1370" s="176"/>
    </row>
    <row r="1371" spans="1:8" ht="17.25" x14ac:dyDescent="0.2">
      <c r="A1371" s="180">
        <f t="shared" si="21"/>
        <v>0</v>
      </c>
      <c r="B1371" s="62"/>
      <c r="C1371" s="62"/>
      <c r="D1371" s="62"/>
      <c r="E1371" s="62"/>
      <c r="F1371" s="176"/>
      <c r="G1371" s="176"/>
      <c r="H1371" s="176"/>
    </row>
    <row r="1372" spans="1:8" ht="17.25" x14ac:dyDescent="0.2">
      <c r="A1372" s="180">
        <f t="shared" si="21"/>
        <v>0</v>
      </c>
      <c r="B1372" s="62"/>
      <c r="C1372" s="62"/>
      <c r="D1372" s="62"/>
      <c r="E1372" s="62"/>
      <c r="F1372" s="176"/>
      <c r="G1372" s="176"/>
      <c r="H1372" s="176"/>
    </row>
    <row r="1373" spans="1:8" ht="17.25" x14ac:dyDescent="0.2">
      <c r="A1373" s="180">
        <f t="shared" si="21"/>
        <v>0</v>
      </c>
      <c r="B1373" s="62"/>
      <c r="C1373" s="62"/>
      <c r="D1373" s="62"/>
      <c r="E1373" s="62"/>
      <c r="F1373" s="176"/>
      <c r="G1373" s="176"/>
      <c r="H1373" s="176"/>
    </row>
    <row r="1374" spans="1:8" ht="17.25" x14ac:dyDescent="0.2">
      <c r="A1374" s="180">
        <f t="shared" si="21"/>
        <v>0</v>
      </c>
      <c r="B1374" s="62"/>
      <c r="C1374" s="62"/>
      <c r="D1374" s="62"/>
      <c r="E1374" s="62"/>
      <c r="F1374" s="176"/>
      <c r="G1374" s="176"/>
      <c r="H1374" s="176"/>
    </row>
    <row r="1375" spans="1:8" ht="17.25" x14ac:dyDescent="0.2">
      <c r="A1375" s="180">
        <f t="shared" si="21"/>
        <v>0</v>
      </c>
      <c r="B1375" s="62"/>
      <c r="C1375" s="62"/>
      <c r="D1375" s="62"/>
      <c r="E1375" s="62"/>
      <c r="F1375" s="176"/>
      <c r="G1375" s="176"/>
      <c r="H1375" s="176"/>
    </row>
    <row r="1376" spans="1:8" ht="17.25" x14ac:dyDescent="0.2">
      <c r="A1376" s="180">
        <f t="shared" si="21"/>
        <v>0</v>
      </c>
      <c r="B1376" s="62"/>
      <c r="C1376" s="62"/>
      <c r="D1376" s="62"/>
      <c r="E1376" s="62"/>
      <c r="F1376" s="176"/>
      <c r="G1376" s="176"/>
      <c r="H1376" s="176"/>
    </row>
    <row r="1377" spans="1:8" ht="17.25" x14ac:dyDescent="0.2">
      <c r="A1377" s="180">
        <f t="shared" si="21"/>
        <v>0</v>
      </c>
      <c r="B1377" s="62"/>
      <c r="C1377" s="62"/>
      <c r="D1377" s="62"/>
      <c r="E1377" s="62"/>
      <c r="F1377" s="176"/>
      <c r="G1377" s="176"/>
      <c r="H1377" s="176"/>
    </row>
    <row r="1378" spans="1:8" ht="17.25" x14ac:dyDescent="0.2">
      <c r="A1378" s="180">
        <f t="shared" si="21"/>
        <v>0</v>
      </c>
      <c r="B1378" s="62"/>
      <c r="C1378" s="62"/>
      <c r="D1378" s="62"/>
      <c r="E1378" s="62"/>
      <c r="F1378" s="176"/>
      <c r="G1378" s="176"/>
      <c r="H1378" s="176"/>
    </row>
    <row r="1379" spans="1:8" ht="17.25" x14ac:dyDescent="0.2">
      <c r="A1379" s="180">
        <f t="shared" si="21"/>
        <v>0</v>
      </c>
      <c r="B1379" s="62"/>
      <c r="C1379" s="62"/>
      <c r="D1379" s="62"/>
      <c r="E1379" s="62"/>
      <c r="F1379" s="176"/>
      <c r="G1379" s="176"/>
      <c r="H1379" s="176"/>
    </row>
    <row r="1380" spans="1:8" ht="17.25" x14ac:dyDescent="0.2">
      <c r="A1380" s="180">
        <f t="shared" si="21"/>
        <v>0</v>
      </c>
      <c r="B1380" s="62"/>
      <c r="C1380" s="62"/>
      <c r="D1380" s="62"/>
      <c r="E1380" s="62"/>
      <c r="F1380" s="176"/>
      <c r="G1380" s="176"/>
      <c r="H1380" s="176"/>
    </row>
    <row r="1381" spans="1:8" ht="17.25" x14ac:dyDescent="0.2">
      <c r="A1381" s="180">
        <f t="shared" si="21"/>
        <v>0</v>
      </c>
      <c r="B1381" s="62"/>
      <c r="C1381" s="62"/>
      <c r="D1381" s="62"/>
      <c r="E1381" s="62"/>
      <c r="F1381" s="176"/>
      <c r="G1381" s="176"/>
      <c r="H1381" s="176"/>
    </row>
    <row r="1382" spans="1:8" ht="17.25" x14ac:dyDescent="0.2">
      <c r="A1382" s="180">
        <f t="shared" si="21"/>
        <v>0</v>
      </c>
      <c r="B1382" s="62"/>
      <c r="C1382" s="62"/>
      <c r="D1382" s="62"/>
      <c r="E1382" s="62"/>
      <c r="F1382" s="176"/>
      <c r="G1382" s="176"/>
      <c r="H1382" s="176"/>
    </row>
    <row r="1383" spans="1:8" ht="17.25" x14ac:dyDescent="0.2">
      <c r="A1383" s="180">
        <f t="shared" si="21"/>
        <v>0</v>
      </c>
      <c r="B1383" s="62"/>
      <c r="C1383" s="62"/>
      <c r="D1383" s="62"/>
      <c r="E1383" s="62"/>
      <c r="F1383" s="176"/>
      <c r="G1383" s="176"/>
      <c r="H1383" s="176"/>
    </row>
    <row r="1384" spans="1:8" ht="17.25" x14ac:dyDescent="0.2">
      <c r="A1384" s="180">
        <f t="shared" si="21"/>
        <v>0</v>
      </c>
      <c r="B1384" s="62"/>
      <c r="C1384" s="62"/>
      <c r="D1384" s="62"/>
      <c r="E1384" s="62"/>
      <c r="F1384" s="176"/>
      <c r="G1384" s="176"/>
      <c r="H1384" s="176"/>
    </row>
    <row r="1385" spans="1:8" ht="17.25" x14ac:dyDescent="0.2">
      <c r="A1385" s="180">
        <f t="shared" si="21"/>
        <v>0</v>
      </c>
      <c r="B1385" s="62"/>
      <c r="C1385" s="62"/>
      <c r="D1385" s="62"/>
      <c r="E1385" s="62"/>
      <c r="F1385" s="176"/>
      <c r="G1385" s="176"/>
      <c r="H1385" s="176"/>
    </row>
    <row r="1386" spans="1:8" ht="17.25" x14ac:dyDescent="0.2">
      <c r="A1386" s="180">
        <f t="shared" si="21"/>
        <v>0</v>
      </c>
      <c r="B1386" s="62"/>
      <c r="C1386" s="62"/>
      <c r="D1386" s="62"/>
      <c r="E1386" s="62"/>
      <c r="F1386" s="176"/>
      <c r="G1386" s="176"/>
      <c r="H1386" s="176"/>
    </row>
    <row r="1387" spans="1:8" ht="17.25" x14ac:dyDescent="0.2">
      <c r="A1387" s="180">
        <f t="shared" si="21"/>
        <v>0</v>
      </c>
      <c r="B1387" s="62"/>
      <c r="C1387" s="62"/>
      <c r="D1387" s="62"/>
      <c r="E1387" s="62"/>
      <c r="F1387" s="176"/>
      <c r="G1387" s="176"/>
      <c r="H1387" s="176"/>
    </row>
    <row r="1388" spans="1:8" ht="17.25" x14ac:dyDescent="0.2">
      <c r="A1388" s="180">
        <f t="shared" si="21"/>
        <v>0</v>
      </c>
      <c r="B1388" s="62"/>
      <c r="C1388" s="62"/>
      <c r="D1388" s="62"/>
      <c r="E1388" s="62"/>
      <c r="F1388" s="176"/>
      <c r="G1388" s="176"/>
      <c r="H1388" s="176"/>
    </row>
    <row r="1389" spans="1:8" ht="17.25" x14ac:dyDescent="0.2">
      <c r="A1389" s="180">
        <f t="shared" si="21"/>
        <v>0</v>
      </c>
      <c r="B1389" s="62"/>
      <c r="C1389" s="62"/>
      <c r="D1389" s="62"/>
      <c r="E1389" s="62"/>
      <c r="F1389" s="176"/>
      <c r="G1389" s="176"/>
      <c r="H1389" s="176"/>
    </row>
    <row r="1390" spans="1:8" ht="17.25" x14ac:dyDescent="0.2">
      <c r="A1390" s="180">
        <f t="shared" si="21"/>
        <v>0</v>
      </c>
      <c r="B1390" s="62"/>
      <c r="C1390" s="62"/>
      <c r="D1390" s="62"/>
      <c r="E1390" s="62"/>
      <c r="F1390" s="176"/>
      <c r="G1390" s="176"/>
      <c r="H1390" s="176"/>
    </row>
    <row r="1391" spans="1:8" ht="17.25" x14ac:dyDescent="0.2">
      <c r="A1391" s="180">
        <f t="shared" si="21"/>
        <v>0</v>
      </c>
      <c r="B1391" s="62"/>
      <c r="C1391" s="62"/>
      <c r="D1391" s="62"/>
      <c r="E1391" s="62"/>
      <c r="F1391" s="176"/>
      <c r="G1391" s="176"/>
      <c r="H1391" s="176"/>
    </row>
    <row r="1392" spans="1:8" ht="17.25" x14ac:dyDescent="0.2">
      <c r="A1392" s="180">
        <f t="shared" si="21"/>
        <v>0</v>
      </c>
      <c r="B1392" s="62"/>
      <c r="C1392" s="62"/>
      <c r="D1392" s="62"/>
      <c r="E1392" s="62"/>
      <c r="F1392" s="176"/>
      <c r="G1392" s="176"/>
      <c r="H1392" s="176"/>
    </row>
    <row r="1393" spans="1:8" ht="17.25" x14ac:dyDescent="0.2">
      <c r="A1393" s="180">
        <f t="shared" si="21"/>
        <v>0</v>
      </c>
      <c r="B1393" s="62"/>
      <c r="C1393" s="62"/>
      <c r="D1393" s="62"/>
      <c r="E1393" s="62"/>
      <c r="F1393" s="176"/>
      <c r="G1393" s="176"/>
      <c r="H1393" s="176"/>
    </row>
    <row r="1394" spans="1:8" ht="17.25" x14ac:dyDescent="0.2">
      <c r="A1394" s="180">
        <f t="shared" si="21"/>
        <v>0</v>
      </c>
      <c r="B1394" s="62"/>
      <c r="C1394" s="62"/>
      <c r="D1394" s="62"/>
      <c r="E1394" s="62"/>
      <c r="F1394" s="176"/>
      <c r="G1394" s="176"/>
      <c r="H1394" s="176"/>
    </row>
    <row r="1395" spans="1:8" ht="17.25" x14ac:dyDescent="0.2">
      <c r="A1395" s="180">
        <f t="shared" si="21"/>
        <v>0</v>
      </c>
      <c r="B1395" s="62"/>
      <c r="C1395" s="62"/>
      <c r="D1395" s="62"/>
      <c r="E1395" s="62"/>
      <c r="F1395" s="176"/>
      <c r="G1395" s="176"/>
      <c r="H1395" s="176"/>
    </row>
    <row r="1396" spans="1:8" ht="17.25" x14ac:dyDescent="0.2">
      <c r="A1396" s="180">
        <f t="shared" si="21"/>
        <v>0</v>
      </c>
      <c r="B1396" s="62"/>
      <c r="C1396" s="62"/>
      <c r="D1396" s="62"/>
      <c r="E1396" s="62"/>
      <c r="F1396" s="176"/>
      <c r="G1396" s="176"/>
      <c r="H1396" s="176"/>
    </row>
    <row r="1397" spans="1:8" ht="17.25" x14ac:dyDescent="0.2">
      <c r="A1397" s="180">
        <f t="shared" si="21"/>
        <v>0</v>
      </c>
      <c r="B1397" s="62"/>
      <c r="C1397" s="62"/>
      <c r="D1397" s="62"/>
      <c r="E1397" s="62"/>
      <c r="F1397" s="176"/>
      <c r="G1397" s="176"/>
      <c r="H1397" s="176"/>
    </row>
    <row r="1398" spans="1:8" ht="17.25" x14ac:dyDescent="0.2">
      <c r="A1398" s="180">
        <f t="shared" si="21"/>
        <v>0</v>
      </c>
      <c r="B1398" s="62"/>
      <c r="C1398" s="62"/>
      <c r="D1398" s="62"/>
      <c r="E1398" s="62"/>
      <c r="F1398" s="176"/>
      <c r="G1398" s="176"/>
      <c r="H1398" s="176"/>
    </row>
    <row r="1399" spans="1:8" ht="17.25" x14ac:dyDescent="0.2">
      <c r="A1399" s="180">
        <f t="shared" si="21"/>
        <v>0</v>
      </c>
      <c r="B1399" s="62"/>
      <c r="C1399" s="62"/>
      <c r="D1399" s="62"/>
      <c r="E1399" s="62"/>
      <c r="F1399" s="176"/>
      <c r="G1399" s="176"/>
      <c r="H1399" s="176"/>
    </row>
    <row r="1400" spans="1:8" ht="17.25" x14ac:dyDescent="0.2">
      <c r="A1400" s="180">
        <f t="shared" si="21"/>
        <v>0</v>
      </c>
      <c r="B1400" s="62"/>
      <c r="C1400" s="62"/>
      <c r="D1400" s="62"/>
      <c r="E1400" s="62"/>
      <c r="F1400" s="176"/>
      <c r="G1400" s="176"/>
      <c r="H1400" s="176"/>
    </row>
    <row r="1401" spans="1:8" ht="17.25" x14ac:dyDescent="0.2">
      <c r="A1401" s="180">
        <f t="shared" si="21"/>
        <v>0</v>
      </c>
      <c r="B1401" s="62"/>
      <c r="C1401" s="62"/>
      <c r="D1401" s="62"/>
      <c r="E1401" s="62"/>
      <c r="F1401" s="176"/>
      <c r="G1401" s="176"/>
      <c r="H1401" s="176"/>
    </row>
    <row r="1402" spans="1:8" ht="17.25" x14ac:dyDescent="0.2">
      <c r="A1402" s="180">
        <f t="shared" si="21"/>
        <v>0</v>
      </c>
      <c r="B1402" s="62"/>
      <c r="C1402" s="62"/>
      <c r="D1402" s="62"/>
      <c r="E1402" s="62"/>
      <c r="F1402" s="176"/>
      <c r="G1402" s="176"/>
      <c r="H1402" s="176"/>
    </row>
    <row r="1403" spans="1:8" ht="17.25" x14ac:dyDescent="0.2">
      <c r="A1403" s="180">
        <f t="shared" si="21"/>
        <v>0</v>
      </c>
      <c r="B1403" s="62"/>
      <c r="C1403" s="62"/>
      <c r="D1403" s="62"/>
      <c r="E1403" s="62"/>
      <c r="F1403" s="176"/>
      <c r="G1403" s="176"/>
      <c r="H1403" s="176"/>
    </row>
    <row r="1404" spans="1:8" ht="17.25" x14ac:dyDescent="0.2">
      <c r="A1404" s="180">
        <f t="shared" si="21"/>
        <v>0</v>
      </c>
      <c r="B1404" s="62"/>
      <c r="C1404" s="62"/>
      <c r="D1404" s="62"/>
      <c r="E1404" s="62"/>
      <c r="F1404" s="176"/>
      <c r="G1404" s="176"/>
      <c r="H1404" s="176"/>
    </row>
    <row r="1405" spans="1:8" ht="17.25" x14ac:dyDescent="0.2">
      <c r="A1405" s="180">
        <f t="shared" si="21"/>
        <v>0</v>
      </c>
      <c r="B1405" s="62"/>
      <c r="C1405" s="62"/>
      <c r="D1405" s="62"/>
      <c r="E1405" s="62"/>
      <c r="F1405" s="176"/>
      <c r="G1405" s="176"/>
      <c r="H1405" s="176"/>
    </row>
    <row r="1406" spans="1:8" ht="17.25" x14ac:dyDescent="0.2">
      <c r="A1406" s="180">
        <f t="shared" si="21"/>
        <v>0</v>
      </c>
      <c r="B1406" s="62"/>
      <c r="C1406" s="62"/>
      <c r="D1406" s="62"/>
      <c r="E1406" s="62"/>
      <c r="F1406" s="176"/>
      <c r="G1406" s="176"/>
      <c r="H1406" s="176"/>
    </row>
    <row r="1407" spans="1:8" ht="17.25" x14ac:dyDescent="0.2">
      <c r="A1407" s="180">
        <f t="shared" si="21"/>
        <v>0</v>
      </c>
      <c r="B1407" s="62"/>
      <c r="C1407" s="62"/>
      <c r="D1407" s="62"/>
      <c r="E1407" s="62"/>
      <c r="F1407" s="176"/>
      <c r="G1407" s="176"/>
      <c r="H1407" s="176"/>
    </row>
    <row r="1408" spans="1:8" ht="17.25" x14ac:dyDescent="0.2">
      <c r="A1408" s="180">
        <f t="shared" si="21"/>
        <v>0</v>
      </c>
      <c r="B1408" s="62"/>
      <c r="C1408" s="62"/>
      <c r="D1408" s="62"/>
      <c r="E1408" s="62"/>
      <c r="F1408" s="176"/>
      <c r="G1408" s="176"/>
      <c r="H1408" s="176"/>
    </row>
    <row r="1409" spans="1:8" ht="17.25" x14ac:dyDescent="0.2">
      <c r="A1409" s="180">
        <f t="shared" si="21"/>
        <v>0</v>
      </c>
      <c r="B1409" s="62"/>
      <c r="C1409" s="62"/>
      <c r="D1409" s="62"/>
      <c r="E1409" s="62"/>
      <c r="F1409" s="176"/>
      <c r="G1409" s="176"/>
      <c r="H1409" s="176"/>
    </row>
    <row r="1410" spans="1:8" ht="17.25" x14ac:dyDescent="0.2">
      <c r="A1410" s="180">
        <f t="shared" si="21"/>
        <v>0</v>
      </c>
      <c r="B1410" s="62"/>
      <c r="C1410" s="62"/>
      <c r="D1410" s="62"/>
      <c r="E1410" s="62"/>
      <c r="F1410" s="176"/>
      <c r="G1410" s="176"/>
      <c r="H1410" s="176"/>
    </row>
    <row r="1411" spans="1:8" ht="17.25" x14ac:dyDescent="0.2">
      <c r="A1411" s="180">
        <f t="shared" si="21"/>
        <v>0</v>
      </c>
      <c r="B1411" s="62"/>
      <c r="C1411" s="62"/>
      <c r="D1411" s="62"/>
      <c r="E1411" s="62"/>
      <c r="F1411" s="176"/>
      <c r="G1411" s="176"/>
      <c r="H1411" s="176"/>
    </row>
    <row r="1412" spans="1:8" ht="17.25" x14ac:dyDescent="0.2">
      <c r="A1412" s="180">
        <f t="shared" ref="A1412:A1475" si="22">WEEKNUM(B1412)</f>
        <v>0</v>
      </c>
      <c r="B1412" s="62"/>
      <c r="C1412" s="62"/>
      <c r="D1412" s="62"/>
      <c r="E1412" s="62"/>
      <c r="F1412" s="176"/>
      <c r="G1412" s="176"/>
      <c r="H1412" s="176"/>
    </row>
    <row r="1413" spans="1:8" ht="17.25" x14ac:dyDescent="0.2">
      <c r="A1413" s="180">
        <f t="shared" si="22"/>
        <v>0</v>
      </c>
      <c r="B1413" s="62"/>
      <c r="C1413" s="62"/>
      <c r="D1413" s="62"/>
      <c r="E1413" s="62"/>
      <c r="F1413" s="176"/>
      <c r="G1413" s="176"/>
      <c r="H1413" s="176"/>
    </row>
    <row r="1414" spans="1:8" ht="17.25" x14ac:dyDescent="0.2">
      <c r="A1414" s="180">
        <f t="shared" si="22"/>
        <v>0</v>
      </c>
      <c r="B1414" s="62"/>
      <c r="C1414" s="62"/>
      <c r="D1414" s="62"/>
      <c r="E1414" s="62"/>
      <c r="F1414" s="176"/>
      <c r="G1414" s="176"/>
      <c r="H1414" s="176"/>
    </row>
    <row r="1415" spans="1:8" ht="17.25" x14ac:dyDescent="0.2">
      <c r="A1415" s="180">
        <f t="shared" si="22"/>
        <v>0</v>
      </c>
      <c r="B1415" s="62"/>
      <c r="C1415" s="62"/>
      <c r="D1415" s="62"/>
      <c r="E1415" s="62"/>
      <c r="F1415" s="176"/>
      <c r="G1415" s="176"/>
      <c r="H1415" s="176"/>
    </row>
    <row r="1416" spans="1:8" ht="17.25" x14ac:dyDescent="0.2">
      <c r="A1416" s="180">
        <f t="shared" si="22"/>
        <v>0</v>
      </c>
      <c r="B1416" s="62"/>
      <c r="C1416" s="62"/>
      <c r="D1416" s="62"/>
      <c r="E1416" s="62"/>
      <c r="F1416" s="176"/>
      <c r="G1416" s="176"/>
      <c r="H1416" s="176"/>
    </row>
    <row r="1417" spans="1:8" ht="17.25" x14ac:dyDescent="0.2">
      <c r="A1417" s="180">
        <f t="shared" si="22"/>
        <v>0</v>
      </c>
      <c r="B1417" s="62"/>
      <c r="C1417" s="62"/>
      <c r="D1417" s="62"/>
      <c r="E1417" s="62"/>
      <c r="F1417" s="176"/>
      <c r="G1417" s="176"/>
      <c r="H1417" s="176"/>
    </row>
    <row r="1418" spans="1:8" ht="17.25" x14ac:dyDescent="0.2">
      <c r="A1418" s="180">
        <f t="shared" si="22"/>
        <v>0</v>
      </c>
      <c r="B1418" s="62"/>
      <c r="C1418" s="62"/>
      <c r="D1418" s="62"/>
      <c r="E1418" s="62"/>
      <c r="F1418" s="176"/>
      <c r="G1418" s="176"/>
      <c r="H1418" s="176"/>
    </row>
    <row r="1419" spans="1:8" ht="17.25" x14ac:dyDescent="0.2">
      <c r="A1419" s="180">
        <f t="shared" si="22"/>
        <v>0</v>
      </c>
      <c r="B1419" s="62"/>
      <c r="C1419" s="62"/>
      <c r="D1419" s="62"/>
      <c r="E1419" s="62"/>
      <c r="F1419" s="176"/>
      <c r="G1419" s="176"/>
      <c r="H1419" s="176"/>
    </row>
    <row r="1420" spans="1:8" ht="17.25" x14ac:dyDescent="0.2">
      <c r="A1420" s="180">
        <f t="shared" si="22"/>
        <v>0</v>
      </c>
      <c r="B1420" s="62"/>
      <c r="C1420" s="62"/>
      <c r="D1420" s="62"/>
      <c r="E1420" s="62"/>
      <c r="F1420" s="176"/>
      <c r="G1420" s="176"/>
      <c r="H1420" s="176"/>
    </row>
    <row r="1421" spans="1:8" ht="17.25" x14ac:dyDescent="0.2">
      <c r="A1421" s="180">
        <f t="shared" si="22"/>
        <v>0</v>
      </c>
      <c r="B1421" s="62"/>
      <c r="C1421" s="62"/>
      <c r="D1421" s="62"/>
      <c r="E1421" s="62"/>
      <c r="F1421" s="176"/>
      <c r="G1421" s="176"/>
      <c r="H1421" s="176"/>
    </row>
    <row r="1422" spans="1:8" ht="17.25" x14ac:dyDescent="0.2">
      <c r="A1422" s="180">
        <f t="shared" si="22"/>
        <v>0</v>
      </c>
      <c r="B1422" s="62"/>
      <c r="C1422" s="62"/>
      <c r="D1422" s="62"/>
      <c r="E1422" s="62"/>
      <c r="F1422" s="176"/>
      <c r="G1422" s="176"/>
      <c r="H1422" s="176"/>
    </row>
    <row r="1423" spans="1:8" ht="17.25" x14ac:dyDescent="0.2">
      <c r="A1423" s="180">
        <f t="shared" si="22"/>
        <v>0</v>
      </c>
      <c r="B1423" s="62"/>
      <c r="C1423" s="62"/>
      <c r="D1423" s="62"/>
      <c r="E1423" s="62"/>
      <c r="F1423" s="176"/>
      <c r="G1423" s="176"/>
      <c r="H1423" s="176"/>
    </row>
    <row r="1424" spans="1:8" ht="17.25" x14ac:dyDescent="0.2">
      <c r="A1424" s="180">
        <f t="shared" si="22"/>
        <v>0</v>
      </c>
      <c r="B1424" s="62"/>
      <c r="C1424" s="62"/>
      <c r="D1424" s="62"/>
      <c r="E1424" s="62"/>
      <c r="F1424" s="176"/>
      <c r="G1424" s="176"/>
      <c r="H1424" s="176"/>
    </row>
    <row r="1425" spans="1:8" ht="17.25" x14ac:dyDescent="0.2">
      <c r="A1425" s="180">
        <f t="shared" si="22"/>
        <v>0</v>
      </c>
      <c r="B1425" s="62"/>
      <c r="C1425" s="62"/>
      <c r="D1425" s="62"/>
      <c r="E1425" s="62"/>
      <c r="F1425" s="176"/>
      <c r="G1425" s="176"/>
      <c r="H1425" s="176"/>
    </row>
    <row r="1426" spans="1:8" ht="17.25" x14ac:dyDescent="0.2">
      <c r="A1426" s="180">
        <f t="shared" si="22"/>
        <v>0</v>
      </c>
      <c r="B1426" s="62"/>
      <c r="C1426" s="62"/>
      <c r="D1426" s="62"/>
      <c r="E1426" s="62"/>
      <c r="F1426" s="176"/>
      <c r="G1426" s="176"/>
      <c r="H1426" s="176"/>
    </row>
    <row r="1427" spans="1:8" ht="17.25" x14ac:dyDescent="0.2">
      <c r="A1427" s="180">
        <f t="shared" si="22"/>
        <v>0</v>
      </c>
      <c r="B1427" s="62"/>
      <c r="C1427" s="62"/>
      <c r="D1427" s="62"/>
      <c r="E1427" s="62"/>
      <c r="F1427" s="176"/>
      <c r="G1427" s="176"/>
      <c r="H1427" s="176"/>
    </row>
    <row r="1428" spans="1:8" ht="17.25" x14ac:dyDescent="0.2">
      <c r="A1428" s="180">
        <f t="shared" si="22"/>
        <v>0</v>
      </c>
      <c r="B1428" s="62"/>
      <c r="C1428" s="62"/>
      <c r="D1428" s="62"/>
      <c r="E1428" s="62"/>
      <c r="F1428" s="176"/>
      <c r="G1428" s="176"/>
      <c r="H1428" s="176"/>
    </row>
    <row r="1429" spans="1:8" ht="17.25" x14ac:dyDescent="0.2">
      <c r="A1429" s="180">
        <f t="shared" si="22"/>
        <v>0</v>
      </c>
      <c r="B1429" s="62"/>
      <c r="C1429" s="62"/>
      <c r="D1429" s="62"/>
      <c r="E1429" s="62"/>
      <c r="F1429" s="176"/>
      <c r="G1429" s="176"/>
      <c r="H1429" s="176"/>
    </row>
    <row r="1430" spans="1:8" ht="17.25" x14ac:dyDescent="0.2">
      <c r="A1430" s="180">
        <f t="shared" si="22"/>
        <v>0</v>
      </c>
      <c r="B1430" s="62"/>
      <c r="C1430" s="62"/>
      <c r="D1430" s="62"/>
      <c r="E1430" s="62"/>
      <c r="F1430" s="176"/>
      <c r="G1430" s="176"/>
      <c r="H1430" s="176"/>
    </row>
    <row r="1431" spans="1:8" ht="17.25" x14ac:dyDescent="0.2">
      <c r="A1431" s="180">
        <f t="shared" si="22"/>
        <v>0</v>
      </c>
      <c r="B1431" s="62"/>
      <c r="C1431" s="62"/>
      <c r="D1431" s="62"/>
      <c r="E1431" s="62"/>
      <c r="F1431" s="176"/>
      <c r="G1431" s="176"/>
      <c r="H1431" s="176"/>
    </row>
    <row r="1432" spans="1:8" ht="17.25" x14ac:dyDescent="0.2">
      <c r="A1432" s="180">
        <f t="shared" si="22"/>
        <v>0</v>
      </c>
      <c r="B1432" s="62"/>
      <c r="C1432" s="62"/>
      <c r="D1432" s="62"/>
      <c r="E1432" s="62"/>
      <c r="F1432" s="176"/>
      <c r="G1432" s="176"/>
      <c r="H1432" s="176"/>
    </row>
    <row r="1433" spans="1:8" ht="17.25" x14ac:dyDescent="0.2">
      <c r="A1433" s="180">
        <f t="shared" si="22"/>
        <v>0</v>
      </c>
      <c r="B1433" s="62"/>
      <c r="C1433" s="62"/>
      <c r="D1433" s="62"/>
      <c r="E1433" s="62"/>
      <c r="F1433" s="176"/>
      <c r="G1433" s="176"/>
      <c r="H1433" s="176"/>
    </row>
    <row r="1434" spans="1:8" ht="17.25" x14ac:dyDescent="0.2">
      <c r="A1434" s="180">
        <f t="shared" si="22"/>
        <v>0</v>
      </c>
      <c r="B1434" s="62"/>
      <c r="C1434" s="62"/>
      <c r="D1434" s="62"/>
      <c r="E1434" s="62"/>
      <c r="F1434" s="176"/>
      <c r="G1434" s="176"/>
      <c r="H1434" s="176"/>
    </row>
    <row r="1435" spans="1:8" ht="17.25" x14ac:dyDescent="0.2">
      <c r="A1435" s="180">
        <f t="shared" si="22"/>
        <v>0</v>
      </c>
      <c r="B1435" s="62"/>
      <c r="C1435" s="62"/>
      <c r="D1435" s="62"/>
      <c r="E1435" s="62"/>
      <c r="F1435" s="176"/>
      <c r="G1435" s="176"/>
      <c r="H1435" s="176"/>
    </row>
    <row r="1436" spans="1:8" ht="17.25" x14ac:dyDescent="0.2">
      <c r="A1436" s="180">
        <f t="shared" si="22"/>
        <v>0</v>
      </c>
      <c r="B1436" s="62"/>
      <c r="C1436" s="62"/>
      <c r="D1436" s="62"/>
      <c r="E1436" s="62"/>
      <c r="F1436" s="176"/>
      <c r="G1436" s="176"/>
      <c r="H1436" s="176"/>
    </row>
    <row r="1437" spans="1:8" ht="17.25" x14ac:dyDescent="0.2">
      <c r="A1437" s="180">
        <f t="shared" si="22"/>
        <v>0</v>
      </c>
      <c r="B1437" s="62"/>
      <c r="C1437" s="62"/>
      <c r="D1437" s="62"/>
      <c r="E1437" s="62"/>
      <c r="F1437" s="176"/>
      <c r="G1437" s="176"/>
      <c r="H1437" s="176"/>
    </row>
    <row r="1438" spans="1:8" ht="17.25" x14ac:dyDescent="0.2">
      <c r="A1438" s="180">
        <f t="shared" si="22"/>
        <v>0</v>
      </c>
      <c r="B1438" s="62"/>
      <c r="C1438" s="62"/>
      <c r="D1438" s="62"/>
      <c r="E1438" s="62"/>
      <c r="F1438" s="176"/>
      <c r="G1438" s="176"/>
      <c r="H1438" s="176"/>
    </row>
    <row r="1439" spans="1:8" ht="17.25" x14ac:dyDescent="0.2">
      <c r="A1439" s="180">
        <f t="shared" si="22"/>
        <v>0</v>
      </c>
      <c r="B1439" s="62"/>
      <c r="C1439" s="62"/>
      <c r="D1439" s="62"/>
      <c r="E1439" s="62"/>
      <c r="F1439" s="176"/>
      <c r="G1439" s="176"/>
      <c r="H1439" s="176"/>
    </row>
    <row r="1440" spans="1:8" ht="17.25" x14ac:dyDescent="0.2">
      <c r="A1440" s="180">
        <f t="shared" si="22"/>
        <v>0</v>
      </c>
      <c r="B1440" s="62"/>
      <c r="C1440" s="62"/>
      <c r="D1440" s="62"/>
      <c r="E1440" s="62"/>
      <c r="F1440" s="176"/>
      <c r="G1440" s="176"/>
      <c r="H1440" s="176"/>
    </row>
    <row r="1441" spans="1:8" ht="17.25" x14ac:dyDescent="0.2">
      <c r="A1441" s="180">
        <f t="shared" si="22"/>
        <v>0</v>
      </c>
      <c r="B1441" s="62"/>
      <c r="C1441" s="62"/>
      <c r="D1441" s="62"/>
      <c r="E1441" s="62"/>
      <c r="F1441" s="176"/>
      <c r="G1441" s="176"/>
      <c r="H1441" s="176"/>
    </row>
    <row r="1442" spans="1:8" ht="17.25" x14ac:dyDescent="0.2">
      <c r="A1442" s="180">
        <f t="shared" si="22"/>
        <v>0</v>
      </c>
      <c r="B1442" s="62"/>
      <c r="C1442" s="62"/>
      <c r="D1442" s="62"/>
      <c r="E1442" s="62"/>
      <c r="F1442" s="176"/>
      <c r="G1442" s="176"/>
      <c r="H1442" s="176"/>
    </row>
    <row r="1443" spans="1:8" ht="17.25" x14ac:dyDescent="0.2">
      <c r="A1443" s="180">
        <f t="shared" si="22"/>
        <v>0</v>
      </c>
      <c r="B1443" s="62"/>
      <c r="C1443" s="62"/>
      <c r="D1443" s="62"/>
      <c r="E1443" s="62"/>
      <c r="F1443" s="176"/>
      <c r="G1443" s="176"/>
      <c r="H1443" s="176"/>
    </row>
    <row r="1444" spans="1:8" ht="17.25" x14ac:dyDescent="0.2">
      <c r="A1444" s="180">
        <f t="shared" si="22"/>
        <v>0</v>
      </c>
      <c r="B1444" s="62"/>
      <c r="C1444" s="62"/>
      <c r="D1444" s="62"/>
      <c r="E1444" s="62"/>
      <c r="F1444" s="176"/>
      <c r="G1444" s="176"/>
      <c r="H1444" s="176"/>
    </row>
    <row r="1445" spans="1:8" ht="17.25" x14ac:dyDescent="0.2">
      <c r="A1445" s="180">
        <f t="shared" si="22"/>
        <v>0</v>
      </c>
      <c r="B1445" s="62"/>
      <c r="C1445" s="62"/>
      <c r="D1445" s="62"/>
      <c r="E1445" s="62"/>
      <c r="F1445" s="176"/>
      <c r="G1445" s="176"/>
      <c r="H1445" s="176"/>
    </row>
    <row r="1446" spans="1:8" ht="17.25" x14ac:dyDescent="0.2">
      <c r="A1446" s="180">
        <f t="shared" si="22"/>
        <v>0</v>
      </c>
      <c r="B1446" s="62"/>
      <c r="C1446" s="62"/>
      <c r="D1446" s="62"/>
      <c r="E1446" s="62"/>
      <c r="F1446" s="176"/>
      <c r="G1446" s="176"/>
      <c r="H1446" s="176"/>
    </row>
    <row r="1447" spans="1:8" ht="17.25" x14ac:dyDescent="0.2">
      <c r="A1447" s="180">
        <f t="shared" si="22"/>
        <v>0</v>
      </c>
      <c r="B1447" s="62"/>
      <c r="C1447" s="62"/>
      <c r="D1447" s="62"/>
      <c r="E1447" s="62"/>
      <c r="F1447" s="176"/>
      <c r="G1447" s="176"/>
      <c r="H1447" s="176"/>
    </row>
    <row r="1448" spans="1:8" ht="17.25" x14ac:dyDescent="0.2">
      <c r="A1448" s="180">
        <f t="shared" si="22"/>
        <v>0</v>
      </c>
      <c r="B1448" s="62"/>
      <c r="C1448" s="62"/>
      <c r="D1448" s="62"/>
      <c r="E1448" s="62"/>
      <c r="F1448" s="176"/>
      <c r="G1448" s="176"/>
      <c r="H1448" s="176"/>
    </row>
    <row r="1449" spans="1:8" ht="17.25" x14ac:dyDescent="0.2">
      <c r="A1449" s="180">
        <f t="shared" si="22"/>
        <v>0</v>
      </c>
      <c r="B1449" s="62"/>
      <c r="C1449" s="62"/>
      <c r="D1449" s="62"/>
      <c r="E1449" s="62"/>
      <c r="F1449" s="176"/>
      <c r="G1449" s="176"/>
      <c r="H1449" s="176"/>
    </row>
    <row r="1450" spans="1:8" ht="17.25" x14ac:dyDescent="0.2">
      <c r="A1450" s="180">
        <f t="shared" si="22"/>
        <v>0</v>
      </c>
      <c r="B1450" s="62"/>
      <c r="C1450" s="62"/>
      <c r="D1450" s="62"/>
      <c r="E1450" s="62"/>
      <c r="F1450" s="176"/>
      <c r="G1450" s="176"/>
      <c r="H1450" s="176"/>
    </row>
    <row r="1451" spans="1:8" ht="17.25" x14ac:dyDescent="0.2">
      <c r="A1451" s="180">
        <f t="shared" si="22"/>
        <v>0</v>
      </c>
      <c r="B1451" s="62"/>
      <c r="C1451" s="62"/>
      <c r="D1451" s="62"/>
      <c r="E1451" s="62"/>
      <c r="F1451" s="176"/>
      <c r="G1451" s="176"/>
      <c r="H1451" s="176"/>
    </row>
    <row r="1452" spans="1:8" ht="17.25" x14ac:dyDescent="0.2">
      <c r="A1452" s="180">
        <f t="shared" si="22"/>
        <v>0</v>
      </c>
      <c r="B1452" s="62"/>
      <c r="C1452" s="62"/>
      <c r="D1452" s="62"/>
      <c r="E1452" s="62"/>
      <c r="F1452" s="176"/>
      <c r="G1452" s="176"/>
      <c r="H1452" s="176"/>
    </row>
    <row r="1453" spans="1:8" ht="17.25" x14ac:dyDescent="0.2">
      <c r="A1453" s="180">
        <f t="shared" si="22"/>
        <v>0</v>
      </c>
      <c r="B1453" s="62"/>
      <c r="C1453" s="62"/>
      <c r="D1453" s="62"/>
      <c r="E1453" s="62"/>
      <c r="F1453" s="176"/>
      <c r="G1453" s="176"/>
      <c r="H1453" s="176"/>
    </row>
    <row r="1454" spans="1:8" ht="17.25" x14ac:dyDescent="0.2">
      <c r="A1454" s="180">
        <f t="shared" si="22"/>
        <v>0</v>
      </c>
      <c r="B1454" s="62"/>
      <c r="C1454" s="62"/>
      <c r="D1454" s="62"/>
      <c r="E1454" s="62"/>
      <c r="F1454" s="176"/>
      <c r="G1454" s="176"/>
      <c r="H1454" s="176"/>
    </row>
    <row r="1455" spans="1:8" ht="17.25" x14ac:dyDescent="0.2">
      <c r="A1455" s="180">
        <f t="shared" si="22"/>
        <v>0</v>
      </c>
      <c r="B1455" s="62"/>
      <c r="C1455" s="62"/>
      <c r="D1455" s="62"/>
      <c r="E1455" s="62"/>
      <c r="F1455" s="176"/>
      <c r="G1455" s="176"/>
      <c r="H1455" s="176"/>
    </row>
    <row r="1456" spans="1:8" ht="17.25" x14ac:dyDescent="0.2">
      <c r="A1456" s="180">
        <f t="shared" si="22"/>
        <v>0</v>
      </c>
      <c r="B1456" s="62"/>
      <c r="C1456" s="62"/>
      <c r="D1456" s="62"/>
      <c r="E1456" s="62"/>
      <c r="F1456" s="176"/>
      <c r="G1456" s="176"/>
      <c r="H1456" s="176"/>
    </row>
    <row r="1457" spans="1:8" ht="17.25" x14ac:dyDescent="0.2">
      <c r="A1457" s="180">
        <f t="shared" si="22"/>
        <v>0</v>
      </c>
      <c r="B1457" s="62"/>
      <c r="C1457" s="62"/>
      <c r="D1457" s="62"/>
      <c r="E1457" s="62"/>
      <c r="F1457" s="176"/>
      <c r="G1457" s="176"/>
      <c r="H1457" s="176"/>
    </row>
    <row r="1458" spans="1:8" ht="17.25" x14ac:dyDescent="0.2">
      <c r="A1458" s="180">
        <f t="shared" si="22"/>
        <v>0</v>
      </c>
      <c r="B1458" s="62"/>
      <c r="C1458" s="62"/>
      <c r="D1458" s="62"/>
      <c r="E1458" s="62"/>
      <c r="F1458" s="176"/>
      <c r="G1458" s="176"/>
      <c r="H1458" s="176"/>
    </row>
    <row r="1459" spans="1:8" ht="17.25" x14ac:dyDescent="0.2">
      <c r="A1459" s="180">
        <f t="shared" si="22"/>
        <v>0</v>
      </c>
      <c r="B1459" s="62"/>
      <c r="C1459" s="62"/>
      <c r="D1459" s="62"/>
      <c r="E1459" s="62"/>
      <c r="F1459" s="176"/>
      <c r="G1459" s="176"/>
      <c r="H1459" s="176"/>
    </row>
    <row r="1460" spans="1:8" ht="17.25" x14ac:dyDescent="0.2">
      <c r="A1460" s="180">
        <f t="shared" si="22"/>
        <v>0</v>
      </c>
      <c r="B1460" s="62"/>
      <c r="C1460" s="62"/>
      <c r="D1460" s="62"/>
      <c r="E1460" s="62"/>
      <c r="F1460" s="176"/>
      <c r="G1460" s="176"/>
      <c r="H1460" s="176"/>
    </row>
    <row r="1461" spans="1:8" ht="17.25" x14ac:dyDescent="0.2">
      <c r="A1461" s="180">
        <f t="shared" si="22"/>
        <v>0</v>
      </c>
      <c r="B1461" s="62"/>
      <c r="C1461" s="62"/>
      <c r="D1461" s="62"/>
      <c r="E1461" s="62"/>
      <c r="F1461" s="176"/>
      <c r="G1461" s="176"/>
      <c r="H1461" s="176"/>
    </row>
    <row r="1462" spans="1:8" ht="17.25" x14ac:dyDescent="0.2">
      <c r="A1462" s="180">
        <f t="shared" si="22"/>
        <v>0</v>
      </c>
      <c r="B1462" s="62"/>
      <c r="C1462" s="62"/>
      <c r="D1462" s="62"/>
      <c r="E1462" s="62"/>
      <c r="F1462" s="176"/>
      <c r="G1462" s="176"/>
      <c r="H1462" s="176"/>
    </row>
    <row r="1463" spans="1:8" ht="17.25" x14ac:dyDescent="0.2">
      <c r="A1463" s="180">
        <f t="shared" si="22"/>
        <v>0</v>
      </c>
      <c r="B1463" s="62"/>
      <c r="C1463" s="62"/>
      <c r="D1463" s="62"/>
      <c r="E1463" s="62"/>
      <c r="F1463" s="176"/>
      <c r="G1463" s="176"/>
      <c r="H1463" s="176"/>
    </row>
    <row r="1464" spans="1:8" ht="17.25" x14ac:dyDescent="0.2">
      <c r="A1464" s="180">
        <f t="shared" si="22"/>
        <v>0</v>
      </c>
      <c r="B1464" s="62"/>
      <c r="C1464" s="62"/>
      <c r="D1464" s="62"/>
      <c r="E1464" s="62"/>
      <c r="F1464" s="176"/>
      <c r="G1464" s="176"/>
      <c r="H1464" s="176"/>
    </row>
    <row r="1465" spans="1:8" ht="17.25" x14ac:dyDescent="0.2">
      <c r="A1465" s="180">
        <f t="shared" si="22"/>
        <v>0</v>
      </c>
      <c r="B1465" s="62"/>
      <c r="C1465" s="62"/>
      <c r="D1465" s="62"/>
      <c r="E1465" s="62"/>
      <c r="F1465" s="176"/>
      <c r="G1465" s="176"/>
      <c r="H1465" s="176"/>
    </row>
    <row r="1466" spans="1:8" ht="17.25" x14ac:dyDescent="0.2">
      <c r="A1466" s="180">
        <f t="shared" si="22"/>
        <v>0</v>
      </c>
      <c r="B1466" s="62"/>
      <c r="C1466" s="62"/>
      <c r="D1466" s="62"/>
      <c r="E1466" s="62"/>
      <c r="F1466" s="176"/>
      <c r="G1466" s="176"/>
      <c r="H1466" s="176"/>
    </row>
    <row r="1467" spans="1:8" ht="17.25" x14ac:dyDescent="0.2">
      <c r="A1467" s="180">
        <f t="shared" si="22"/>
        <v>0</v>
      </c>
      <c r="B1467" s="62"/>
      <c r="C1467" s="62"/>
      <c r="D1467" s="62"/>
      <c r="E1467" s="62"/>
      <c r="F1467" s="176"/>
      <c r="G1467" s="176"/>
      <c r="H1467" s="176"/>
    </row>
    <row r="1468" spans="1:8" ht="17.25" x14ac:dyDescent="0.2">
      <c r="A1468" s="180">
        <f t="shared" si="22"/>
        <v>0</v>
      </c>
      <c r="B1468" s="62"/>
      <c r="C1468" s="62"/>
      <c r="D1468" s="62"/>
      <c r="E1468" s="62"/>
      <c r="F1468" s="176"/>
      <c r="G1468" s="176"/>
      <c r="H1468" s="176"/>
    </row>
    <row r="1469" spans="1:8" ht="17.25" x14ac:dyDescent="0.2">
      <c r="A1469" s="180">
        <f t="shared" si="22"/>
        <v>0</v>
      </c>
      <c r="B1469" s="62"/>
      <c r="C1469" s="62"/>
      <c r="D1469" s="62"/>
      <c r="E1469" s="62"/>
      <c r="F1469" s="176"/>
      <c r="G1469" s="176"/>
      <c r="H1469" s="176"/>
    </row>
    <row r="1470" spans="1:8" ht="17.25" x14ac:dyDescent="0.2">
      <c r="A1470" s="180">
        <f t="shared" si="22"/>
        <v>0</v>
      </c>
      <c r="B1470" s="62"/>
      <c r="C1470" s="62"/>
      <c r="D1470" s="62"/>
      <c r="E1470" s="62"/>
      <c r="F1470" s="176"/>
      <c r="G1470" s="176"/>
      <c r="H1470" s="176"/>
    </row>
    <row r="1471" spans="1:8" ht="17.25" x14ac:dyDescent="0.2">
      <c r="A1471" s="180">
        <f t="shared" si="22"/>
        <v>0</v>
      </c>
      <c r="B1471" s="62"/>
      <c r="C1471" s="62"/>
      <c r="D1471" s="62"/>
      <c r="E1471" s="62"/>
      <c r="F1471" s="176"/>
      <c r="G1471" s="176"/>
      <c r="H1471" s="176"/>
    </row>
    <row r="1472" spans="1:8" ht="17.25" x14ac:dyDescent="0.2">
      <c r="A1472" s="180">
        <f t="shared" si="22"/>
        <v>0</v>
      </c>
      <c r="B1472" s="62"/>
      <c r="C1472" s="62"/>
      <c r="D1472" s="62"/>
      <c r="E1472" s="62"/>
      <c r="F1472" s="176"/>
      <c r="G1472" s="176"/>
      <c r="H1472" s="176"/>
    </row>
    <row r="1473" spans="1:8" ht="17.25" x14ac:dyDescent="0.2">
      <c r="A1473" s="180">
        <f t="shared" si="22"/>
        <v>0</v>
      </c>
      <c r="B1473" s="62"/>
      <c r="C1473" s="62"/>
      <c r="D1473" s="62"/>
      <c r="E1473" s="62"/>
      <c r="F1473" s="176"/>
      <c r="G1473" s="176"/>
      <c r="H1473" s="176"/>
    </row>
    <row r="1474" spans="1:8" ht="17.25" x14ac:dyDescent="0.2">
      <c r="A1474" s="180">
        <f t="shared" si="22"/>
        <v>0</v>
      </c>
      <c r="B1474" s="62"/>
      <c r="C1474" s="62"/>
      <c r="D1474" s="62"/>
      <c r="E1474" s="62"/>
      <c r="F1474" s="176"/>
      <c r="G1474" s="176"/>
      <c r="H1474" s="176"/>
    </row>
    <row r="1475" spans="1:8" ht="17.25" x14ac:dyDescent="0.2">
      <c r="A1475" s="180">
        <f t="shared" si="22"/>
        <v>0</v>
      </c>
      <c r="B1475" s="62"/>
      <c r="C1475" s="62"/>
      <c r="D1475" s="62"/>
      <c r="E1475" s="62"/>
      <c r="F1475" s="176"/>
      <c r="G1475" s="176"/>
      <c r="H1475" s="176"/>
    </row>
    <row r="1476" spans="1:8" ht="17.25" x14ac:dyDescent="0.2">
      <c r="A1476" s="180">
        <f t="shared" ref="A1476:A1539" si="23">WEEKNUM(B1476)</f>
        <v>0</v>
      </c>
      <c r="B1476" s="62"/>
      <c r="C1476" s="62"/>
      <c r="D1476" s="62"/>
      <c r="E1476" s="62"/>
      <c r="F1476" s="176"/>
      <c r="G1476" s="176"/>
      <c r="H1476" s="176"/>
    </row>
    <row r="1477" spans="1:8" ht="17.25" x14ac:dyDescent="0.2">
      <c r="A1477" s="180">
        <f t="shared" si="23"/>
        <v>0</v>
      </c>
      <c r="B1477" s="62"/>
      <c r="C1477" s="62"/>
      <c r="D1477" s="62"/>
      <c r="E1477" s="62"/>
      <c r="F1477" s="176"/>
      <c r="G1477" s="176"/>
      <c r="H1477" s="176"/>
    </row>
    <row r="1478" spans="1:8" ht="17.25" x14ac:dyDescent="0.2">
      <c r="A1478" s="180">
        <f t="shared" si="23"/>
        <v>0</v>
      </c>
      <c r="B1478" s="62"/>
      <c r="C1478" s="62"/>
      <c r="D1478" s="62"/>
      <c r="E1478" s="62"/>
      <c r="F1478" s="176"/>
      <c r="G1478" s="176"/>
      <c r="H1478" s="176"/>
    </row>
    <row r="1479" spans="1:8" ht="17.25" x14ac:dyDescent="0.2">
      <c r="A1479" s="180">
        <f t="shared" si="23"/>
        <v>0</v>
      </c>
      <c r="B1479" s="62"/>
      <c r="C1479" s="62"/>
      <c r="D1479" s="62"/>
      <c r="E1479" s="62"/>
      <c r="F1479" s="176"/>
      <c r="G1479" s="176"/>
      <c r="H1479" s="176"/>
    </row>
    <row r="1480" spans="1:8" ht="17.25" x14ac:dyDescent="0.2">
      <c r="A1480" s="180">
        <f t="shared" si="23"/>
        <v>0</v>
      </c>
      <c r="B1480" s="62"/>
      <c r="C1480" s="62"/>
      <c r="D1480" s="62"/>
      <c r="E1480" s="62"/>
      <c r="F1480" s="176"/>
      <c r="G1480" s="176"/>
      <c r="H1480" s="176"/>
    </row>
    <row r="1481" spans="1:8" ht="17.25" x14ac:dyDescent="0.2">
      <c r="A1481" s="180">
        <f t="shared" si="23"/>
        <v>0</v>
      </c>
      <c r="B1481" s="62"/>
      <c r="C1481" s="62"/>
      <c r="D1481" s="62"/>
      <c r="E1481" s="62"/>
      <c r="F1481" s="176"/>
      <c r="G1481" s="176"/>
      <c r="H1481" s="176"/>
    </row>
    <row r="1482" spans="1:8" ht="17.25" x14ac:dyDescent="0.2">
      <c r="A1482" s="180">
        <f t="shared" si="23"/>
        <v>0</v>
      </c>
      <c r="B1482" s="62"/>
      <c r="C1482" s="62"/>
      <c r="D1482" s="62"/>
      <c r="E1482" s="62"/>
      <c r="F1482" s="176"/>
      <c r="G1482" s="176"/>
      <c r="H1482" s="176"/>
    </row>
    <row r="1483" spans="1:8" ht="17.25" x14ac:dyDescent="0.2">
      <c r="A1483" s="180">
        <f t="shared" si="23"/>
        <v>0</v>
      </c>
      <c r="B1483" s="62"/>
      <c r="C1483" s="62"/>
      <c r="D1483" s="62"/>
      <c r="E1483" s="62"/>
      <c r="F1483" s="176"/>
      <c r="G1483" s="176"/>
      <c r="H1483" s="176"/>
    </row>
    <row r="1484" spans="1:8" ht="17.25" x14ac:dyDescent="0.2">
      <c r="A1484" s="180">
        <f t="shared" si="23"/>
        <v>0</v>
      </c>
      <c r="B1484" s="62"/>
      <c r="C1484" s="62"/>
      <c r="D1484" s="62"/>
      <c r="E1484" s="62"/>
      <c r="F1484" s="176"/>
      <c r="G1484" s="176"/>
      <c r="H1484" s="176"/>
    </row>
    <row r="1485" spans="1:8" ht="17.25" x14ac:dyDescent="0.2">
      <c r="A1485" s="180">
        <f t="shared" si="23"/>
        <v>0</v>
      </c>
      <c r="B1485" s="62"/>
      <c r="C1485" s="62"/>
      <c r="D1485" s="62"/>
      <c r="E1485" s="62"/>
      <c r="F1485" s="176"/>
      <c r="G1485" s="176"/>
      <c r="H1485" s="176"/>
    </row>
    <row r="1486" spans="1:8" ht="17.25" x14ac:dyDescent="0.2">
      <c r="A1486" s="180">
        <f t="shared" si="23"/>
        <v>0</v>
      </c>
      <c r="B1486" s="62"/>
      <c r="C1486" s="62"/>
      <c r="D1486" s="62"/>
      <c r="E1486" s="62"/>
      <c r="F1486" s="176"/>
      <c r="G1486" s="176"/>
      <c r="H1486" s="176"/>
    </row>
    <row r="1487" spans="1:8" ht="17.25" x14ac:dyDescent="0.2">
      <c r="A1487" s="180">
        <f t="shared" si="23"/>
        <v>0</v>
      </c>
      <c r="B1487" s="62"/>
      <c r="C1487" s="62"/>
      <c r="D1487" s="62"/>
      <c r="E1487" s="62"/>
      <c r="F1487" s="176"/>
      <c r="G1487" s="176"/>
      <c r="H1487" s="176"/>
    </row>
    <row r="1488" spans="1:8" ht="17.25" x14ac:dyDescent="0.2">
      <c r="A1488" s="180">
        <f t="shared" si="23"/>
        <v>0</v>
      </c>
      <c r="B1488" s="62"/>
      <c r="C1488" s="62"/>
      <c r="D1488" s="62"/>
      <c r="E1488" s="62"/>
      <c r="F1488" s="176"/>
      <c r="G1488" s="176"/>
      <c r="H1488" s="176"/>
    </row>
    <row r="1489" spans="1:8" ht="17.25" x14ac:dyDescent="0.2">
      <c r="A1489" s="180">
        <f t="shared" si="23"/>
        <v>0</v>
      </c>
      <c r="B1489" s="62"/>
      <c r="C1489" s="62"/>
      <c r="D1489" s="62"/>
      <c r="E1489" s="62"/>
      <c r="F1489" s="176"/>
      <c r="G1489" s="176"/>
      <c r="H1489" s="176"/>
    </row>
    <row r="1490" spans="1:8" ht="17.25" x14ac:dyDescent="0.2">
      <c r="A1490" s="180">
        <f t="shared" si="23"/>
        <v>0</v>
      </c>
      <c r="B1490" s="62"/>
      <c r="C1490" s="62"/>
      <c r="D1490" s="62"/>
      <c r="E1490" s="62"/>
      <c r="F1490" s="176"/>
      <c r="G1490" s="176"/>
      <c r="H1490" s="176"/>
    </row>
    <row r="1491" spans="1:8" ht="17.25" x14ac:dyDescent="0.2">
      <c r="A1491" s="180">
        <f t="shared" si="23"/>
        <v>0</v>
      </c>
      <c r="B1491" s="62"/>
      <c r="C1491" s="62"/>
      <c r="D1491" s="62"/>
      <c r="E1491" s="62"/>
      <c r="F1491" s="176"/>
      <c r="G1491" s="176"/>
      <c r="H1491" s="176"/>
    </row>
    <row r="1492" spans="1:8" ht="17.25" x14ac:dyDescent="0.2">
      <c r="A1492" s="180">
        <f t="shared" si="23"/>
        <v>0</v>
      </c>
      <c r="B1492" s="62"/>
      <c r="C1492" s="62"/>
      <c r="D1492" s="62"/>
      <c r="E1492" s="62"/>
      <c r="F1492" s="176"/>
      <c r="G1492" s="176"/>
      <c r="H1492" s="176"/>
    </row>
    <row r="1493" spans="1:8" ht="17.25" x14ac:dyDescent="0.2">
      <c r="A1493" s="180">
        <f t="shared" si="23"/>
        <v>0</v>
      </c>
      <c r="B1493" s="62"/>
      <c r="C1493" s="62"/>
      <c r="D1493" s="62"/>
      <c r="E1493" s="62"/>
      <c r="F1493" s="176"/>
      <c r="G1493" s="176"/>
      <c r="H1493" s="176"/>
    </row>
    <row r="1494" spans="1:8" ht="17.25" x14ac:dyDescent="0.2">
      <c r="A1494" s="180">
        <f t="shared" si="23"/>
        <v>0</v>
      </c>
      <c r="B1494" s="62"/>
      <c r="C1494" s="62"/>
      <c r="D1494" s="62"/>
      <c r="E1494" s="62"/>
      <c r="F1494" s="176"/>
      <c r="G1494" s="176"/>
      <c r="H1494" s="176"/>
    </row>
    <row r="1495" spans="1:8" ht="17.25" x14ac:dyDescent="0.2">
      <c r="A1495" s="180">
        <f t="shared" si="23"/>
        <v>0</v>
      </c>
      <c r="B1495" s="62"/>
      <c r="C1495" s="62"/>
      <c r="D1495" s="62"/>
      <c r="E1495" s="62"/>
      <c r="F1495" s="176"/>
      <c r="G1495" s="176"/>
      <c r="H1495" s="176"/>
    </row>
    <row r="1496" spans="1:8" ht="17.25" x14ac:dyDescent="0.2">
      <c r="A1496" s="180">
        <f t="shared" si="23"/>
        <v>0</v>
      </c>
      <c r="B1496" s="62"/>
      <c r="C1496" s="62"/>
      <c r="D1496" s="62"/>
      <c r="E1496" s="62"/>
      <c r="F1496" s="176"/>
      <c r="G1496" s="176"/>
      <c r="H1496" s="176"/>
    </row>
    <row r="1497" spans="1:8" ht="17.25" x14ac:dyDescent="0.2">
      <c r="A1497" s="180">
        <f t="shared" si="23"/>
        <v>0</v>
      </c>
      <c r="B1497" s="62"/>
      <c r="C1497" s="62"/>
      <c r="D1497" s="62"/>
      <c r="E1497" s="62"/>
      <c r="F1497" s="176"/>
      <c r="G1497" s="176"/>
      <c r="H1497" s="176"/>
    </row>
    <row r="1498" spans="1:8" ht="17.25" x14ac:dyDescent="0.2">
      <c r="A1498" s="180">
        <f t="shared" si="23"/>
        <v>0</v>
      </c>
      <c r="B1498" s="62"/>
      <c r="C1498" s="62"/>
      <c r="D1498" s="62"/>
      <c r="E1498" s="62"/>
      <c r="F1498" s="176"/>
      <c r="G1498" s="176"/>
      <c r="H1498" s="176"/>
    </row>
    <row r="1499" spans="1:8" ht="17.25" x14ac:dyDescent="0.2">
      <c r="A1499" s="180">
        <f t="shared" si="23"/>
        <v>0</v>
      </c>
      <c r="B1499" s="62"/>
      <c r="C1499" s="62"/>
      <c r="D1499" s="62"/>
      <c r="E1499" s="62"/>
      <c r="F1499" s="176"/>
      <c r="G1499" s="176"/>
      <c r="H1499" s="176"/>
    </row>
    <row r="1500" spans="1:8" ht="17.25" x14ac:dyDescent="0.2">
      <c r="A1500" s="180">
        <f t="shared" si="23"/>
        <v>0</v>
      </c>
      <c r="B1500" s="62"/>
      <c r="C1500" s="62"/>
      <c r="D1500" s="62"/>
      <c r="E1500" s="62"/>
      <c r="F1500" s="176"/>
      <c r="G1500" s="176"/>
      <c r="H1500" s="176"/>
    </row>
    <row r="1501" spans="1:8" ht="17.25" x14ac:dyDescent="0.2">
      <c r="A1501" s="180">
        <f t="shared" si="23"/>
        <v>0</v>
      </c>
      <c r="B1501" s="62"/>
      <c r="C1501" s="62"/>
      <c r="D1501" s="62"/>
      <c r="E1501" s="62"/>
      <c r="F1501" s="176"/>
      <c r="G1501" s="176"/>
      <c r="H1501" s="176"/>
    </row>
    <row r="1502" spans="1:8" ht="17.25" x14ac:dyDescent="0.2">
      <c r="A1502" s="180">
        <f t="shared" si="23"/>
        <v>0</v>
      </c>
      <c r="B1502" s="62"/>
      <c r="C1502" s="62"/>
      <c r="D1502" s="62"/>
      <c r="E1502" s="62"/>
      <c r="F1502" s="176"/>
      <c r="G1502" s="176"/>
      <c r="H1502" s="176"/>
    </row>
    <row r="1503" spans="1:8" ht="17.25" x14ac:dyDescent="0.2">
      <c r="A1503" s="180">
        <f t="shared" si="23"/>
        <v>0</v>
      </c>
      <c r="B1503" s="62"/>
      <c r="C1503" s="62"/>
      <c r="D1503" s="62"/>
      <c r="E1503" s="62"/>
      <c r="F1503" s="176"/>
      <c r="G1503" s="176"/>
      <c r="H1503" s="176"/>
    </row>
    <row r="1504" spans="1:8" ht="17.25" x14ac:dyDescent="0.2">
      <c r="A1504" s="180">
        <f t="shared" si="23"/>
        <v>0</v>
      </c>
      <c r="B1504" s="62"/>
      <c r="C1504" s="62"/>
      <c r="D1504" s="62"/>
      <c r="E1504" s="62"/>
      <c r="F1504" s="176"/>
      <c r="G1504" s="176"/>
      <c r="H1504" s="176"/>
    </row>
    <row r="1505" spans="1:8" ht="17.25" x14ac:dyDescent="0.2">
      <c r="A1505" s="180">
        <f t="shared" si="23"/>
        <v>0</v>
      </c>
      <c r="B1505" s="62"/>
      <c r="C1505" s="62"/>
      <c r="D1505" s="62"/>
      <c r="E1505" s="62"/>
      <c r="F1505" s="176"/>
      <c r="G1505" s="176"/>
      <c r="H1505" s="176"/>
    </row>
    <row r="1506" spans="1:8" ht="17.25" x14ac:dyDescent="0.2">
      <c r="A1506" s="180">
        <f t="shared" si="23"/>
        <v>0</v>
      </c>
      <c r="B1506" s="62"/>
      <c r="C1506" s="62"/>
      <c r="D1506" s="62"/>
      <c r="E1506" s="62"/>
      <c r="F1506" s="176"/>
      <c r="G1506" s="176"/>
      <c r="H1506" s="176"/>
    </row>
    <row r="1507" spans="1:8" ht="17.25" x14ac:dyDescent="0.2">
      <c r="A1507" s="180">
        <f t="shared" si="23"/>
        <v>0</v>
      </c>
      <c r="B1507" s="62"/>
      <c r="C1507" s="62"/>
      <c r="D1507" s="62"/>
      <c r="E1507" s="62"/>
      <c r="F1507" s="176"/>
      <c r="G1507" s="176"/>
      <c r="H1507" s="176"/>
    </row>
    <row r="1508" spans="1:8" ht="17.25" x14ac:dyDescent="0.2">
      <c r="A1508" s="180">
        <f t="shared" si="23"/>
        <v>0</v>
      </c>
      <c r="B1508" s="62"/>
      <c r="C1508" s="62"/>
      <c r="D1508" s="62"/>
      <c r="E1508" s="62"/>
      <c r="F1508" s="176"/>
      <c r="G1508" s="176"/>
      <c r="H1508" s="176"/>
    </row>
    <row r="1509" spans="1:8" ht="17.25" x14ac:dyDescent="0.2">
      <c r="A1509" s="180">
        <f t="shared" si="23"/>
        <v>0</v>
      </c>
      <c r="B1509" s="62"/>
      <c r="C1509" s="62"/>
      <c r="D1509" s="62"/>
      <c r="E1509" s="62"/>
      <c r="F1509" s="176"/>
      <c r="G1509" s="176"/>
      <c r="H1509" s="176"/>
    </row>
    <row r="1510" spans="1:8" ht="17.25" x14ac:dyDescent="0.2">
      <c r="A1510" s="180">
        <f t="shared" si="23"/>
        <v>0</v>
      </c>
      <c r="B1510" s="62"/>
      <c r="C1510" s="62"/>
      <c r="D1510" s="62"/>
      <c r="E1510" s="62"/>
      <c r="F1510" s="176"/>
      <c r="G1510" s="176"/>
      <c r="H1510" s="176"/>
    </row>
    <row r="1511" spans="1:8" ht="17.25" x14ac:dyDescent="0.2">
      <c r="A1511" s="180">
        <f t="shared" si="23"/>
        <v>0</v>
      </c>
      <c r="B1511" s="62"/>
      <c r="C1511" s="62"/>
      <c r="D1511" s="62"/>
      <c r="E1511" s="62"/>
      <c r="F1511" s="176"/>
      <c r="G1511" s="176"/>
      <c r="H1511" s="176"/>
    </row>
    <row r="1512" spans="1:8" ht="17.25" x14ac:dyDescent="0.2">
      <c r="A1512" s="180">
        <f t="shared" si="23"/>
        <v>0</v>
      </c>
      <c r="B1512" s="62"/>
      <c r="C1512" s="62"/>
      <c r="D1512" s="62"/>
      <c r="E1512" s="62"/>
      <c r="F1512" s="176"/>
      <c r="G1512" s="176"/>
      <c r="H1512" s="176"/>
    </row>
    <row r="1513" spans="1:8" ht="17.25" x14ac:dyDescent="0.2">
      <c r="A1513" s="180">
        <f t="shared" si="23"/>
        <v>0</v>
      </c>
      <c r="B1513" s="62"/>
      <c r="C1513" s="62"/>
      <c r="D1513" s="62"/>
      <c r="E1513" s="62"/>
      <c r="F1513" s="176"/>
      <c r="G1513" s="176"/>
      <c r="H1513" s="176"/>
    </row>
    <row r="1514" spans="1:8" ht="17.25" x14ac:dyDescent="0.2">
      <c r="A1514" s="180">
        <f t="shared" si="23"/>
        <v>0</v>
      </c>
      <c r="B1514" s="62"/>
      <c r="C1514" s="62"/>
      <c r="D1514" s="62"/>
      <c r="E1514" s="62"/>
      <c r="F1514" s="176"/>
      <c r="G1514" s="176"/>
      <c r="H1514" s="176"/>
    </row>
    <row r="1515" spans="1:8" ht="17.25" x14ac:dyDescent="0.2">
      <c r="A1515" s="180">
        <f t="shared" si="23"/>
        <v>0</v>
      </c>
      <c r="B1515" s="62"/>
      <c r="C1515" s="62"/>
      <c r="D1515" s="62"/>
      <c r="E1515" s="62"/>
      <c r="F1515" s="176"/>
      <c r="G1515" s="176"/>
      <c r="H1515" s="176"/>
    </row>
    <row r="1516" spans="1:8" ht="17.25" x14ac:dyDescent="0.2">
      <c r="A1516" s="180">
        <f t="shared" si="23"/>
        <v>0</v>
      </c>
      <c r="B1516" s="62"/>
      <c r="C1516" s="62"/>
      <c r="D1516" s="62"/>
      <c r="E1516" s="62"/>
      <c r="F1516" s="176"/>
      <c r="G1516" s="176"/>
      <c r="H1516" s="176"/>
    </row>
    <row r="1517" spans="1:8" ht="17.25" x14ac:dyDescent="0.2">
      <c r="A1517" s="180">
        <f t="shared" si="23"/>
        <v>0</v>
      </c>
      <c r="B1517" s="62"/>
      <c r="C1517" s="62"/>
      <c r="D1517" s="62"/>
      <c r="E1517" s="62"/>
      <c r="F1517" s="176"/>
      <c r="G1517" s="176"/>
      <c r="H1517" s="176"/>
    </row>
    <row r="1518" spans="1:8" ht="17.25" x14ac:dyDescent="0.2">
      <c r="A1518" s="180">
        <f t="shared" si="23"/>
        <v>0</v>
      </c>
      <c r="B1518" s="62"/>
      <c r="C1518" s="62"/>
      <c r="D1518" s="62"/>
      <c r="E1518" s="62"/>
      <c r="F1518" s="176"/>
      <c r="G1518" s="176"/>
      <c r="H1518" s="176"/>
    </row>
    <row r="1519" spans="1:8" ht="17.25" x14ac:dyDescent="0.2">
      <c r="A1519" s="180">
        <f t="shared" si="23"/>
        <v>0</v>
      </c>
      <c r="B1519" s="62"/>
      <c r="C1519" s="62"/>
      <c r="D1519" s="62"/>
      <c r="E1519" s="62"/>
      <c r="F1519" s="176"/>
      <c r="G1519" s="176"/>
      <c r="H1519" s="176"/>
    </row>
    <row r="1520" spans="1:8" ht="17.25" x14ac:dyDescent="0.2">
      <c r="A1520" s="180">
        <f t="shared" si="23"/>
        <v>0</v>
      </c>
      <c r="B1520" s="62"/>
      <c r="C1520" s="62"/>
      <c r="D1520" s="62"/>
      <c r="E1520" s="62"/>
      <c r="F1520" s="176"/>
      <c r="G1520" s="176"/>
      <c r="H1520" s="176"/>
    </row>
    <row r="1521" spans="1:8" ht="17.25" x14ac:dyDescent="0.2">
      <c r="A1521" s="180">
        <f t="shared" si="23"/>
        <v>0</v>
      </c>
      <c r="B1521" s="62"/>
      <c r="C1521" s="62"/>
      <c r="D1521" s="62"/>
      <c r="E1521" s="62"/>
      <c r="F1521" s="176"/>
      <c r="G1521" s="176"/>
      <c r="H1521" s="176"/>
    </row>
    <row r="1522" spans="1:8" ht="17.25" x14ac:dyDescent="0.2">
      <c r="A1522" s="180">
        <f t="shared" si="23"/>
        <v>0</v>
      </c>
      <c r="B1522" s="62"/>
      <c r="C1522" s="62"/>
      <c r="D1522" s="62"/>
      <c r="E1522" s="62"/>
      <c r="F1522" s="176"/>
      <c r="G1522" s="176"/>
      <c r="H1522" s="176"/>
    </row>
    <row r="1523" spans="1:8" ht="17.25" x14ac:dyDescent="0.2">
      <c r="A1523" s="180">
        <f t="shared" si="23"/>
        <v>0</v>
      </c>
      <c r="B1523" s="62"/>
      <c r="C1523" s="62"/>
      <c r="D1523" s="62"/>
      <c r="E1523" s="62"/>
      <c r="F1523" s="176"/>
      <c r="G1523" s="176"/>
      <c r="H1523" s="176"/>
    </row>
    <row r="1524" spans="1:8" ht="17.25" x14ac:dyDescent="0.2">
      <c r="A1524" s="180">
        <f t="shared" si="23"/>
        <v>0</v>
      </c>
      <c r="B1524" s="62"/>
      <c r="C1524" s="62"/>
      <c r="D1524" s="62"/>
      <c r="E1524" s="62"/>
      <c r="F1524" s="176"/>
      <c r="G1524" s="176"/>
      <c r="H1524" s="176"/>
    </row>
    <row r="1525" spans="1:8" ht="17.25" x14ac:dyDescent="0.2">
      <c r="A1525" s="180">
        <f t="shared" si="23"/>
        <v>0</v>
      </c>
      <c r="B1525" s="62"/>
      <c r="C1525" s="62"/>
      <c r="D1525" s="62"/>
      <c r="E1525" s="62"/>
      <c r="F1525" s="176"/>
      <c r="G1525" s="176"/>
      <c r="H1525" s="176"/>
    </row>
    <row r="1526" spans="1:8" ht="17.25" x14ac:dyDescent="0.2">
      <c r="A1526" s="180">
        <f t="shared" si="23"/>
        <v>0</v>
      </c>
      <c r="B1526" s="62"/>
      <c r="C1526" s="62"/>
      <c r="D1526" s="62"/>
      <c r="E1526" s="62"/>
      <c r="F1526" s="176"/>
      <c r="G1526" s="176"/>
      <c r="H1526" s="176"/>
    </row>
    <row r="1527" spans="1:8" ht="17.25" x14ac:dyDescent="0.2">
      <c r="A1527" s="180">
        <f t="shared" si="23"/>
        <v>0</v>
      </c>
      <c r="B1527" s="62"/>
      <c r="C1527" s="62"/>
      <c r="D1527" s="62"/>
      <c r="E1527" s="62"/>
      <c r="F1527" s="176"/>
      <c r="G1527" s="176"/>
      <c r="H1527" s="176"/>
    </row>
    <row r="1528" spans="1:8" ht="17.25" x14ac:dyDescent="0.2">
      <c r="A1528" s="180">
        <f t="shared" si="23"/>
        <v>0</v>
      </c>
      <c r="B1528" s="62"/>
      <c r="C1528" s="62"/>
      <c r="D1528" s="62"/>
      <c r="E1528" s="62"/>
      <c r="F1528" s="176"/>
      <c r="G1528" s="176"/>
      <c r="H1528" s="176"/>
    </row>
    <row r="1529" spans="1:8" ht="17.25" x14ac:dyDescent="0.2">
      <c r="A1529" s="180">
        <f t="shared" si="23"/>
        <v>0</v>
      </c>
      <c r="B1529" s="62"/>
      <c r="C1529" s="62"/>
      <c r="D1529" s="62"/>
      <c r="E1529" s="62"/>
      <c r="F1529" s="176"/>
      <c r="G1529" s="176"/>
      <c r="H1529" s="176"/>
    </row>
    <row r="1530" spans="1:8" ht="17.25" x14ac:dyDescent="0.2">
      <c r="A1530" s="180">
        <f t="shared" si="23"/>
        <v>0</v>
      </c>
      <c r="B1530" s="62"/>
      <c r="C1530" s="62"/>
      <c r="D1530" s="62"/>
      <c r="E1530" s="62"/>
      <c r="F1530" s="176"/>
      <c r="G1530" s="176"/>
      <c r="H1530" s="176"/>
    </row>
    <row r="1531" spans="1:8" ht="17.25" x14ac:dyDescent="0.2">
      <c r="A1531" s="180">
        <f t="shared" si="23"/>
        <v>0</v>
      </c>
      <c r="B1531" s="62"/>
      <c r="C1531" s="62"/>
      <c r="D1531" s="62"/>
      <c r="E1531" s="62"/>
      <c r="F1531" s="176"/>
      <c r="G1531" s="176"/>
      <c r="H1531" s="176"/>
    </row>
    <row r="1532" spans="1:8" ht="17.25" x14ac:dyDescent="0.2">
      <c r="A1532" s="180">
        <f t="shared" si="23"/>
        <v>0</v>
      </c>
      <c r="B1532" s="62"/>
      <c r="C1532" s="62"/>
      <c r="D1532" s="62"/>
      <c r="E1532" s="62"/>
      <c r="F1532" s="176"/>
      <c r="G1532" s="176"/>
      <c r="H1532" s="176"/>
    </row>
    <row r="1533" spans="1:8" ht="17.25" x14ac:dyDescent="0.2">
      <c r="A1533" s="180">
        <f t="shared" si="23"/>
        <v>0</v>
      </c>
      <c r="B1533" s="62"/>
      <c r="C1533" s="62"/>
      <c r="D1533" s="62"/>
      <c r="E1533" s="62"/>
      <c r="F1533" s="176"/>
      <c r="G1533" s="176"/>
      <c r="H1533" s="176"/>
    </row>
    <row r="1534" spans="1:8" ht="17.25" x14ac:dyDescent="0.2">
      <c r="A1534" s="180">
        <f t="shared" si="23"/>
        <v>0</v>
      </c>
      <c r="B1534" s="62"/>
      <c r="C1534" s="62"/>
      <c r="D1534" s="62"/>
      <c r="E1534" s="62"/>
      <c r="F1534" s="176"/>
      <c r="G1534" s="176"/>
      <c r="H1534" s="176"/>
    </row>
    <row r="1535" spans="1:8" ht="17.25" x14ac:dyDescent="0.2">
      <c r="A1535" s="180">
        <f t="shared" si="23"/>
        <v>0</v>
      </c>
      <c r="B1535" s="62"/>
      <c r="C1535" s="62"/>
      <c r="D1535" s="62"/>
      <c r="E1535" s="62"/>
      <c r="F1535" s="176"/>
      <c r="G1535" s="176"/>
      <c r="H1535" s="176"/>
    </row>
    <row r="1536" spans="1:8" ht="17.25" x14ac:dyDescent="0.2">
      <c r="A1536" s="180">
        <f t="shared" si="23"/>
        <v>0</v>
      </c>
      <c r="B1536" s="62"/>
      <c r="C1536" s="62"/>
      <c r="D1536" s="62"/>
      <c r="E1536" s="62"/>
      <c r="F1536" s="176"/>
      <c r="G1536" s="176"/>
      <c r="H1536" s="176"/>
    </row>
    <row r="1537" spans="1:8" ht="17.25" x14ac:dyDescent="0.2">
      <c r="A1537" s="180">
        <f t="shared" si="23"/>
        <v>0</v>
      </c>
      <c r="B1537" s="62"/>
      <c r="C1537" s="62"/>
      <c r="D1537" s="62"/>
      <c r="E1537" s="62"/>
      <c r="F1537" s="176"/>
      <c r="G1537" s="176"/>
      <c r="H1537" s="176"/>
    </row>
    <row r="1538" spans="1:8" ht="17.25" x14ac:dyDescent="0.2">
      <c r="A1538" s="180">
        <f t="shared" si="23"/>
        <v>0</v>
      </c>
      <c r="B1538" s="62"/>
      <c r="C1538" s="62"/>
      <c r="D1538" s="62"/>
      <c r="E1538" s="62"/>
      <c r="F1538" s="176"/>
      <c r="G1538" s="176"/>
      <c r="H1538" s="176"/>
    </row>
    <row r="1539" spans="1:8" ht="17.25" x14ac:dyDescent="0.2">
      <c r="A1539" s="180">
        <f t="shared" si="23"/>
        <v>0</v>
      </c>
      <c r="B1539" s="62"/>
      <c r="C1539" s="62"/>
      <c r="D1539" s="62"/>
      <c r="E1539" s="62"/>
      <c r="F1539" s="176"/>
      <c r="G1539" s="176"/>
      <c r="H1539" s="176"/>
    </row>
    <row r="1540" spans="1:8" ht="17.25" x14ac:dyDescent="0.2">
      <c r="A1540" s="180">
        <f t="shared" ref="A1540:A1603" si="24">WEEKNUM(B1540)</f>
        <v>0</v>
      </c>
      <c r="B1540" s="62"/>
      <c r="C1540" s="62"/>
      <c r="D1540" s="62"/>
      <c r="E1540" s="62"/>
      <c r="F1540" s="176"/>
      <c r="G1540" s="176"/>
      <c r="H1540" s="176"/>
    </row>
    <row r="1541" spans="1:8" ht="17.25" x14ac:dyDescent="0.2">
      <c r="A1541" s="180">
        <f t="shared" si="24"/>
        <v>0</v>
      </c>
      <c r="B1541" s="62"/>
      <c r="C1541" s="62"/>
      <c r="D1541" s="62"/>
      <c r="E1541" s="62"/>
      <c r="F1541" s="176"/>
      <c r="G1541" s="176"/>
      <c r="H1541" s="176"/>
    </row>
    <row r="1542" spans="1:8" ht="17.25" x14ac:dyDescent="0.2">
      <c r="A1542" s="180">
        <f t="shared" si="24"/>
        <v>0</v>
      </c>
      <c r="B1542" s="62"/>
      <c r="C1542" s="62"/>
      <c r="D1542" s="62"/>
      <c r="E1542" s="62"/>
      <c r="F1542" s="176"/>
      <c r="G1542" s="176"/>
      <c r="H1542" s="176"/>
    </row>
    <row r="1543" spans="1:8" ht="17.25" x14ac:dyDescent="0.2">
      <c r="A1543" s="180">
        <f t="shared" si="24"/>
        <v>0</v>
      </c>
      <c r="B1543" s="62"/>
      <c r="C1543" s="62"/>
      <c r="D1543" s="62"/>
      <c r="E1543" s="62"/>
      <c r="F1543" s="176"/>
      <c r="G1543" s="176"/>
      <c r="H1543" s="176"/>
    </row>
    <row r="1544" spans="1:8" ht="17.25" x14ac:dyDescent="0.2">
      <c r="A1544" s="180">
        <f t="shared" si="24"/>
        <v>0</v>
      </c>
      <c r="B1544" s="62"/>
      <c r="C1544" s="62"/>
      <c r="D1544" s="62"/>
      <c r="E1544" s="62"/>
      <c r="F1544" s="176"/>
      <c r="G1544" s="176"/>
      <c r="H1544" s="176"/>
    </row>
    <row r="1545" spans="1:8" ht="17.25" x14ac:dyDescent="0.2">
      <c r="A1545" s="180">
        <f t="shared" si="24"/>
        <v>0</v>
      </c>
      <c r="B1545" s="62"/>
      <c r="C1545" s="62"/>
      <c r="D1545" s="62"/>
      <c r="E1545" s="62"/>
      <c r="F1545" s="176"/>
      <c r="G1545" s="176"/>
      <c r="H1545" s="176"/>
    </row>
    <row r="1546" spans="1:8" ht="17.25" x14ac:dyDescent="0.2">
      <c r="A1546" s="180">
        <f t="shared" si="24"/>
        <v>0</v>
      </c>
      <c r="B1546" s="62"/>
      <c r="C1546" s="62"/>
      <c r="D1546" s="62"/>
      <c r="E1546" s="62"/>
      <c r="F1546" s="176"/>
      <c r="G1546" s="176"/>
      <c r="H1546" s="176"/>
    </row>
    <row r="1547" spans="1:8" ht="17.25" x14ac:dyDescent="0.2">
      <c r="A1547" s="180">
        <f t="shared" si="24"/>
        <v>0</v>
      </c>
      <c r="B1547" s="62"/>
      <c r="C1547" s="62"/>
      <c r="D1547" s="62"/>
      <c r="E1547" s="62"/>
      <c r="F1547" s="176"/>
      <c r="G1547" s="176"/>
      <c r="H1547" s="176"/>
    </row>
    <row r="1548" spans="1:8" ht="17.25" x14ac:dyDescent="0.2">
      <c r="A1548" s="180">
        <f t="shared" si="24"/>
        <v>0</v>
      </c>
      <c r="B1548" s="62"/>
      <c r="C1548" s="62"/>
      <c r="D1548" s="62"/>
      <c r="E1548" s="62"/>
      <c r="F1548" s="176"/>
      <c r="G1548" s="176"/>
      <c r="H1548" s="176"/>
    </row>
    <row r="1549" spans="1:8" ht="17.25" x14ac:dyDescent="0.2">
      <c r="A1549" s="180">
        <f t="shared" si="24"/>
        <v>0</v>
      </c>
      <c r="B1549" s="62"/>
      <c r="C1549" s="62"/>
      <c r="D1549" s="62"/>
      <c r="E1549" s="62"/>
      <c r="F1549" s="176"/>
      <c r="G1549" s="176"/>
      <c r="H1549" s="176"/>
    </row>
    <row r="1550" spans="1:8" ht="17.25" x14ac:dyDescent="0.2">
      <c r="A1550" s="180">
        <f t="shared" si="24"/>
        <v>0</v>
      </c>
      <c r="B1550" s="62"/>
      <c r="C1550" s="62"/>
      <c r="D1550" s="62"/>
      <c r="E1550" s="62"/>
      <c r="F1550" s="176"/>
      <c r="G1550" s="176"/>
      <c r="H1550" s="176"/>
    </row>
    <row r="1551" spans="1:8" ht="17.25" x14ac:dyDescent="0.2">
      <c r="A1551" s="180">
        <f t="shared" si="24"/>
        <v>0</v>
      </c>
      <c r="B1551" s="62"/>
      <c r="C1551" s="62"/>
      <c r="D1551" s="62"/>
      <c r="E1551" s="62"/>
      <c r="F1551" s="176"/>
      <c r="G1551" s="176"/>
      <c r="H1551" s="176"/>
    </row>
    <row r="1552" spans="1:8" ht="17.25" x14ac:dyDescent="0.2">
      <c r="A1552" s="180">
        <f t="shared" si="24"/>
        <v>0</v>
      </c>
      <c r="B1552" s="62"/>
      <c r="C1552" s="62"/>
      <c r="D1552" s="62"/>
      <c r="E1552" s="62"/>
      <c r="F1552" s="176"/>
      <c r="G1552" s="176"/>
      <c r="H1552" s="176"/>
    </row>
    <row r="1553" spans="1:8" ht="17.25" x14ac:dyDescent="0.2">
      <c r="A1553" s="180">
        <f t="shared" si="24"/>
        <v>0</v>
      </c>
      <c r="B1553" s="62"/>
      <c r="C1553" s="62"/>
      <c r="D1553" s="62"/>
      <c r="E1553" s="62"/>
      <c r="F1553" s="176"/>
      <c r="G1553" s="176"/>
      <c r="H1553" s="176"/>
    </row>
    <row r="1554" spans="1:8" ht="17.25" x14ac:dyDescent="0.2">
      <c r="A1554" s="180">
        <f t="shared" si="24"/>
        <v>0</v>
      </c>
      <c r="B1554" s="62"/>
      <c r="C1554" s="62"/>
      <c r="D1554" s="62"/>
      <c r="E1554" s="62"/>
      <c r="F1554" s="176"/>
      <c r="G1554" s="176"/>
      <c r="H1554" s="176"/>
    </row>
    <row r="1555" spans="1:8" ht="17.25" x14ac:dyDescent="0.2">
      <c r="A1555" s="180">
        <f t="shared" si="24"/>
        <v>0</v>
      </c>
      <c r="B1555" s="62"/>
      <c r="C1555" s="62"/>
      <c r="D1555" s="62"/>
      <c r="E1555" s="62"/>
      <c r="F1555" s="176"/>
      <c r="G1555" s="176"/>
      <c r="H1555" s="176"/>
    </row>
    <row r="1556" spans="1:8" ht="17.25" x14ac:dyDescent="0.2">
      <c r="A1556" s="180">
        <f t="shared" si="24"/>
        <v>0</v>
      </c>
      <c r="B1556" s="62"/>
      <c r="C1556" s="62"/>
      <c r="D1556" s="62"/>
      <c r="E1556" s="62"/>
      <c r="F1556" s="176"/>
      <c r="G1556" s="176"/>
      <c r="H1556" s="176"/>
    </row>
    <row r="1557" spans="1:8" ht="17.25" x14ac:dyDescent="0.2">
      <c r="A1557" s="180">
        <f t="shared" si="24"/>
        <v>0</v>
      </c>
      <c r="B1557" s="62"/>
      <c r="C1557" s="62"/>
      <c r="D1557" s="62"/>
      <c r="E1557" s="62"/>
      <c r="F1557" s="176"/>
      <c r="G1557" s="176"/>
      <c r="H1557" s="176"/>
    </row>
    <row r="1558" spans="1:8" ht="17.25" x14ac:dyDescent="0.2">
      <c r="A1558" s="180">
        <f t="shared" si="24"/>
        <v>0</v>
      </c>
      <c r="B1558" s="62"/>
      <c r="C1558" s="62"/>
      <c r="D1558" s="62"/>
      <c r="E1558" s="62"/>
      <c r="F1558" s="176"/>
      <c r="G1558" s="176"/>
      <c r="H1558" s="176"/>
    </row>
    <row r="1559" spans="1:8" ht="17.25" x14ac:dyDescent="0.2">
      <c r="A1559" s="180">
        <f t="shared" si="24"/>
        <v>0</v>
      </c>
      <c r="B1559" s="62"/>
      <c r="C1559" s="62"/>
      <c r="D1559" s="62"/>
      <c r="E1559" s="62"/>
      <c r="F1559" s="176"/>
      <c r="G1559" s="176"/>
      <c r="H1559" s="176"/>
    </row>
    <row r="1560" spans="1:8" ht="17.25" x14ac:dyDescent="0.2">
      <c r="A1560" s="180">
        <f t="shared" si="24"/>
        <v>0</v>
      </c>
      <c r="B1560" s="62"/>
      <c r="C1560" s="62"/>
      <c r="D1560" s="62"/>
      <c r="E1560" s="62"/>
      <c r="F1560" s="176"/>
      <c r="G1560" s="176"/>
      <c r="H1560" s="176"/>
    </row>
    <row r="1561" spans="1:8" ht="17.25" x14ac:dyDescent="0.2">
      <c r="A1561" s="180">
        <f t="shared" si="24"/>
        <v>0</v>
      </c>
      <c r="B1561" s="62"/>
      <c r="C1561" s="62"/>
      <c r="D1561" s="62"/>
      <c r="E1561" s="62"/>
      <c r="F1561" s="176"/>
      <c r="G1561" s="176"/>
      <c r="H1561" s="176"/>
    </row>
    <row r="1562" spans="1:8" ht="17.25" x14ac:dyDescent="0.2">
      <c r="A1562" s="180">
        <f t="shared" si="24"/>
        <v>0</v>
      </c>
      <c r="B1562" s="62"/>
      <c r="C1562" s="62"/>
      <c r="D1562" s="62"/>
      <c r="E1562" s="62"/>
      <c r="F1562" s="176"/>
      <c r="G1562" s="176"/>
      <c r="H1562" s="176"/>
    </row>
    <row r="1563" spans="1:8" ht="17.25" x14ac:dyDescent="0.2">
      <c r="A1563" s="180">
        <f t="shared" si="24"/>
        <v>0</v>
      </c>
      <c r="B1563" s="62"/>
      <c r="C1563" s="62"/>
      <c r="D1563" s="62"/>
      <c r="E1563" s="62"/>
      <c r="F1563" s="176"/>
      <c r="G1563" s="176"/>
      <c r="H1563" s="176"/>
    </row>
    <row r="1564" spans="1:8" ht="17.25" x14ac:dyDescent="0.2">
      <c r="A1564" s="180">
        <f t="shared" si="24"/>
        <v>0</v>
      </c>
      <c r="B1564" s="62"/>
      <c r="C1564" s="62"/>
      <c r="D1564" s="62"/>
      <c r="E1564" s="62"/>
      <c r="F1564" s="176"/>
      <c r="G1564" s="176"/>
      <c r="H1564" s="176"/>
    </row>
    <row r="1565" spans="1:8" ht="17.25" x14ac:dyDescent="0.2">
      <c r="A1565" s="180">
        <f t="shared" si="24"/>
        <v>0</v>
      </c>
      <c r="B1565" s="62"/>
      <c r="C1565" s="62"/>
      <c r="D1565" s="62"/>
      <c r="E1565" s="62"/>
      <c r="F1565" s="176"/>
      <c r="G1565" s="176"/>
      <c r="H1565" s="176"/>
    </row>
    <row r="1566" spans="1:8" ht="17.25" x14ac:dyDescent="0.2">
      <c r="A1566" s="180">
        <f t="shared" si="24"/>
        <v>0</v>
      </c>
      <c r="B1566" s="62"/>
      <c r="C1566" s="62"/>
      <c r="D1566" s="62"/>
      <c r="E1566" s="62"/>
      <c r="F1566" s="176"/>
      <c r="G1566" s="176"/>
      <c r="H1566" s="176"/>
    </row>
    <row r="1567" spans="1:8" ht="17.25" x14ac:dyDescent="0.2">
      <c r="A1567" s="180">
        <f t="shared" si="24"/>
        <v>0</v>
      </c>
      <c r="B1567" s="62"/>
      <c r="C1567" s="62"/>
      <c r="D1567" s="62"/>
      <c r="E1567" s="62"/>
      <c r="F1567" s="176"/>
      <c r="G1567" s="176"/>
      <c r="H1567" s="176"/>
    </row>
    <row r="1568" spans="1:8" ht="17.25" x14ac:dyDescent="0.2">
      <c r="A1568" s="180">
        <f t="shared" si="24"/>
        <v>0</v>
      </c>
      <c r="B1568" s="62"/>
      <c r="C1568" s="62"/>
      <c r="D1568" s="62"/>
      <c r="E1568" s="62"/>
      <c r="F1568" s="176"/>
      <c r="G1568" s="176"/>
      <c r="H1568" s="176"/>
    </row>
    <row r="1569" spans="1:8" ht="17.25" x14ac:dyDescent="0.2">
      <c r="A1569" s="180">
        <f t="shared" si="24"/>
        <v>0</v>
      </c>
      <c r="B1569" s="62"/>
      <c r="C1569" s="62"/>
      <c r="D1569" s="62"/>
      <c r="E1569" s="62"/>
      <c r="F1569" s="176"/>
      <c r="G1569" s="176"/>
      <c r="H1569" s="176"/>
    </row>
    <row r="1570" spans="1:8" ht="17.25" x14ac:dyDescent="0.2">
      <c r="A1570" s="180">
        <f t="shared" si="24"/>
        <v>0</v>
      </c>
      <c r="B1570" s="62"/>
      <c r="C1570" s="62"/>
      <c r="D1570" s="62"/>
      <c r="E1570" s="62"/>
      <c r="F1570" s="176"/>
      <c r="G1570" s="176"/>
      <c r="H1570" s="176"/>
    </row>
    <row r="1571" spans="1:8" ht="17.25" x14ac:dyDescent="0.2">
      <c r="A1571" s="180">
        <f t="shared" si="24"/>
        <v>0</v>
      </c>
      <c r="B1571" s="62"/>
      <c r="C1571" s="62"/>
      <c r="D1571" s="62"/>
      <c r="E1571" s="62"/>
      <c r="F1571" s="176"/>
      <c r="G1571" s="176"/>
      <c r="H1571" s="176"/>
    </row>
    <row r="1572" spans="1:8" ht="17.25" x14ac:dyDescent="0.2">
      <c r="A1572" s="180">
        <f t="shared" si="24"/>
        <v>0</v>
      </c>
      <c r="B1572" s="62"/>
      <c r="C1572" s="62"/>
      <c r="D1572" s="62"/>
      <c r="E1572" s="62"/>
      <c r="F1572" s="176"/>
      <c r="G1572" s="176"/>
      <c r="H1572" s="176"/>
    </row>
    <row r="1573" spans="1:8" ht="17.25" x14ac:dyDescent="0.2">
      <c r="A1573" s="180">
        <f t="shared" si="24"/>
        <v>0</v>
      </c>
      <c r="B1573" s="62"/>
      <c r="C1573" s="62"/>
      <c r="D1573" s="62"/>
      <c r="E1573" s="62"/>
      <c r="F1573" s="176"/>
      <c r="G1573" s="176"/>
      <c r="H1573" s="176"/>
    </row>
    <row r="1574" spans="1:8" ht="17.25" x14ac:dyDescent="0.2">
      <c r="A1574" s="180">
        <f t="shared" si="24"/>
        <v>0</v>
      </c>
      <c r="B1574" s="62"/>
      <c r="C1574" s="62"/>
      <c r="D1574" s="62"/>
      <c r="E1574" s="62"/>
      <c r="F1574" s="176"/>
      <c r="G1574" s="176"/>
      <c r="H1574" s="176"/>
    </row>
    <row r="1575" spans="1:8" ht="17.25" x14ac:dyDescent="0.2">
      <c r="A1575" s="180">
        <f t="shared" si="24"/>
        <v>0</v>
      </c>
      <c r="B1575" s="62"/>
      <c r="C1575" s="62"/>
      <c r="D1575" s="62"/>
      <c r="E1575" s="62"/>
      <c r="F1575" s="176"/>
      <c r="G1575" s="176"/>
      <c r="H1575" s="176"/>
    </row>
    <row r="1576" spans="1:8" ht="17.25" x14ac:dyDescent="0.2">
      <c r="A1576" s="180">
        <f t="shared" si="24"/>
        <v>0</v>
      </c>
      <c r="B1576" s="62"/>
      <c r="C1576" s="62"/>
      <c r="D1576" s="62"/>
      <c r="E1576" s="62"/>
      <c r="F1576" s="176"/>
      <c r="G1576" s="176"/>
      <c r="H1576" s="176"/>
    </row>
    <row r="1577" spans="1:8" ht="17.25" x14ac:dyDescent="0.2">
      <c r="A1577" s="180">
        <f t="shared" si="24"/>
        <v>0</v>
      </c>
      <c r="B1577" s="62"/>
      <c r="C1577" s="62"/>
      <c r="D1577" s="62"/>
      <c r="E1577" s="62"/>
      <c r="F1577" s="176"/>
      <c r="G1577" s="176"/>
      <c r="H1577" s="176"/>
    </row>
    <row r="1578" spans="1:8" ht="17.25" x14ac:dyDescent="0.2">
      <c r="A1578" s="180">
        <f t="shared" si="24"/>
        <v>0</v>
      </c>
      <c r="B1578" s="62"/>
      <c r="C1578" s="62"/>
      <c r="D1578" s="62"/>
      <c r="E1578" s="62"/>
      <c r="F1578" s="176"/>
      <c r="G1578" s="176"/>
      <c r="H1578" s="176"/>
    </row>
    <row r="1579" spans="1:8" ht="17.25" x14ac:dyDescent="0.2">
      <c r="A1579" s="180">
        <f t="shared" si="24"/>
        <v>0</v>
      </c>
      <c r="B1579" s="62"/>
      <c r="C1579" s="62"/>
      <c r="D1579" s="62"/>
      <c r="E1579" s="62"/>
      <c r="F1579" s="176"/>
      <c r="G1579" s="176"/>
      <c r="H1579" s="176"/>
    </row>
    <row r="1580" spans="1:8" ht="17.25" x14ac:dyDescent="0.2">
      <c r="A1580" s="180">
        <f t="shared" si="24"/>
        <v>0</v>
      </c>
      <c r="B1580" s="62"/>
      <c r="C1580" s="62"/>
      <c r="D1580" s="62"/>
      <c r="E1580" s="62"/>
      <c r="F1580" s="176"/>
      <c r="G1580" s="176"/>
      <c r="H1580" s="176"/>
    </row>
    <row r="1581" spans="1:8" ht="17.25" x14ac:dyDescent="0.2">
      <c r="A1581" s="180">
        <f t="shared" si="24"/>
        <v>0</v>
      </c>
      <c r="B1581" s="62"/>
      <c r="C1581" s="62"/>
      <c r="D1581" s="62"/>
      <c r="E1581" s="62"/>
      <c r="F1581" s="176"/>
      <c r="G1581" s="176"/>
      <c r="H1581" s="176"/>
    </row>
    <row r="1582" spans="1:8" ht="17.25" x14ac:dyDescent="0.2">
      <c r="A1582" s="180">
        <f t="shared" si="24"/>
        <v>0</v>
      </c>
      <c r="B1582" s="62"/>
      <c r="C1582" s="62"/>
      <c r="D1582" s="62"/>
      <c r="E1582" s="62"/>
      <c r="F1582" s="176"/>
      <c r="G1582" s="176"/>
      <c r="H1582" s="176"/>
    </row>
    <row r="1583" spans="1:8" ht="17.25" x14ac:dyDescent="0.2">
      <c r="A1583" s="180">
        <f t="shared" si="24"/>
        <v>0</v>
      </c>
      <c r="B1583" s="62"/>
      <c r="C1583" s="62"/>
      <c r="D1583" s="62"/>
      <c r="E1583" s="62"/>
      <c r="F1583" s="176"/>
      <c r="G1583" s="176"/>
      <c r="H1583" s="176"/>
    </row>
    <row r="1584" spans="1:8" ht="17.25" x14ac:dyDescent="0.2">
      <c r="A1584" s="180">
        <f t="shared" si="24"/>
        <v>0</v>
      </c>
      <c r="B1584" s="62"/>
      <c r="C1584" s="62"/>
      <c r="D1584" s="62"/>
      <c r="E1584" s="62"/>
      <c r="F1584" s="176"/>
      <c r="G1584" s="176"/>
      <c r="H1584" s="176"/>
    </row>
    <row r="1585" spans="1:8" ht="17.25" x14ac:dyDescent="0.2">
      <c r="A1585" s="180">
        <f t="shared" si="24"/>
        <v>0</v>
      </c>
      <c r="B1585" s="62"/>
      <c r="C1585" s="62"/>
      <c r="D1585" s="62"/>
      <c r="E1585" s="62"/>
      <c r="F1585" s="176"/>
      <c r="G1585" s="176"/>
      <c r="H1585" s="176"/>
    </row>
    <row r="1586" spans="1:8" ht="17.25" x14ac:dyDescent="0.2">
      <c r="A1586" s="180">
        <f t="shared" si="24"/>
        <v>0</v>
      </c>
      <c r="B1586" s="62"/>
      <c r="C1586" s="62"/>
      <c r="D1586" s="62"/>
      <c r="E1586" s="62"/>
      <c r="F1586" s="176"/>
      <c r="G1586" s="176"/>
      <c r="H1586" s="176"/>
    </row>
    <row r="1587" spans="1:8" ht="17.25" x14ac:dyDescent="0.2">
      <c r="A1587" s="180">
        <f t="shared" si="24"/>
        <v>0</v>
      </c>
      <c r="B1587" s="62"/>
      <c r="C1587" s="62"/>
      <c r="D1587" s="62"/>
      <c r="E1587" s="62"/>
      <c r="F1587" s="176"/>
      <c r="G1587" s="176"/>
      <c r="H1587" s="176"/>
    </row>
    <row r="1588" spans="1:8" ht="17.25" x14ac:dyDescent="0.2">
      <c r="A1588" s="180">
        <f t="shared" si="24"/>
        <v>0</v>
      </c>
      <c r="B1588" s="62"/>
      <c r="C1588" s="62"/>
      <c r="D1588" s="62"/>
      <c r="E1588" s="62"/>
      <c r="F1588" s="176"/>
      <c r="G1588" s="176"/>
      <c r="H1588" s="176"/>
    </row>
    <row r="1589" spans="1:8" ht="17.25" x14ac:dyDescent="0.2">
      <c r="A1589" s="180">
        <f t="shared" si="24"/>
        <v>0</v>
      </c>
      <c r="B1589" s="62"/>
      <c r="C1589" s="62"/>
      <c r="D1589" s="62"/>
      <c r="E1589" s="62"/>
      <c r="F1589" s="176"/>
      <c r="G1589" s="176"/>
      <c r="H1589" s="176"/>
    </row>
    <row r="1590" spans="1:8" ht="17.25" x14ac:dyDescent="0.2">
      <c r="A1590" s="180">
        <f t="shared" si="24"/>
        <v>0</v>
      </c>
      <c r="B1590" s="62"/>
      <c r="C1590" s="62"/>
      <c r="D1590" s="62"/>
      <c r="E1590" s="62"/>
      <c r="F1590" s="176"/>
      <c r="G1590" s="176"/>
      <c r="H1590" s="176"/>
    </row>
    <row r="1591" spans="1:8" ht="17.25" x14ac:dyDescent="0.2">
      <c r="A1591" s="180">
        <f t="shared" si="24"/>
        <v>0</v>
      </c>
      <c r="B1591" s="62"/>
      <c r="C1591" s="62"/>
      <c r="D1591" s="62"/>
      <c r="E1591" s="62"/>
      <c r="F1591" s="176"/>
      <c r="G1591" s="176"/>
      <c r="H1591" s="176"/>
    </row>
    <row r="1592" spans="1:8" ht="17.25" x14ac:dyDescent="0.2">
      <c r="A1592" s="180">
        <f t="shared" si="24"/>
        <v>0</v>
      </c>
      <c r="B1592" s="62"/>
      <c r="C1592" s="62"/>
      <c r="D1592" s="62"/>
      <c r="E1592" s="62"/>
      <c r="F1592" s="176"/>
      <c r="G1592" s="176"/>
      <c r="H1592" s="176"/>
    </row>
    <row r="1593" spans="1:8" ht="17.25" x14ac:dyDescent="0.2">
      <c r="A1593" s="180">
        <f t="shared" si="24"/>
        <v>0</v>
      </c>
      <c r="B1593" s="62"/>
      <c r="C1593" s="62"/>
      <c r="D1593" s="62"/>
      <c r="E1593" s="62"/>
      <c r="F1593" s="176"/>
      <c r="G1593" s="176"/>
      <c r="H1593" s="176"/>
    </row>
    <row r="1594" spans="1:8" ht="17.25" x14ac:dyDescent="0.2">
      <c r="A1594" s="180">
        <f t="shared" si="24"/>
        <v>0</v>
      </c>
      <c r="B1594" s="62"/>
      <c r="C1594" s="62"/>
      <c r="D1594" s="62"/>
      <c r="E1594" s="62"/>
      <c r="F1594" s="176"/>
      <c r="G1594" s="176"/>
      <c r="H1594" s="176"/>
    </row>
    <row r="1595" spans="1:8" ht="17.25" x14ac:dyDescent="0.2">
      <c r="A1595" s="180">
        <f t="shared" si="24"/>
        <v>0</v>
      </c>
      <c r="B1595" s="62"/>
      <c r="C1595" s="62"/>
      <c r="D1595" s="62"/>
      <c r="E1595" s="62"/>
      <c r="F1595" s="176"/>
      <c r="G1595" s="176"/>
      <c r="H1595" s="176"/>
    </row>
    <row r="1596" spans="1:8" ht="17.25" x14ac:dyDescent="0.2">
      <c r="A1596" s="180">
        <f t="shared" si="24"/>
        <v>0</v>
      </c>
      <c r="B1596" s="62"/>
      <c r="C1596" s="62"/>
      <c r="D1596" s="62"/>
      <c r="E1596" s="62"/>
      <c r="F1596" s="176"/>
      <c r="G1596" s="176"/>
      <c r="H1596" s="176"/>
    </row>
    <row r="1597" spans="1:8" ht="17.25" x14ac:dyDescent="0.2">
      <c r="A1597" s="180">
        <f t="shared" si="24"/>
        <v>0</v>
      </c>
      <c r="B1597" s="62"/>
      <c r="C1597" s="62"/>
      <c r="D1597" s="62"/>
      <c r="E1597" s="62"/>
      <c r="F1597" s="176"/>
      <c r="G1597" s="176"/>
      <c r="H1597" s="176"/>
    </row>
    <row r="1598" spans="1:8" ht="17.25" x14ac:dyDescent="0.2">
      <c r="A1598" s="180">
        <f t="shared" si="24"/>
        <v>0</v>
      </c>
      <c r="B1598" s="62"/>
      <c r="C1598" s="62"/>
      <c r="D1598" s="62"/>
      <c r="E1598" s="62"/>
      <c r="F1598" s="176"/>
      <c r="G1598" s="176"/>
      <c r="H1598" s="176"/>
    </row>
    <row r="1599" spans="1:8" ht="17.25" x14ac:dyDescent="0.2">
      <c r="A1599" s="180">
        <f t="shared" si="24"/>
        <v>0</v>
      </c>
      <c r="B1599" s="62"/>
      <c r="C1599" s="62"/>
      <c r="D1599" s="62"/>
      <c r="E1599" s="62"/>
      <c r="F1599" s="176"/>
      <c r="G1599" s="176"/>
      <c r="H1599" s="176"/>
    </row>
    <row r="1600" spans="1:8" ht="17.25" x14ac:dyDescent="0.2">
      <c r="A1600" s="180">
        <f t="shared" si="24"/>
        <v>0</v>
      </c>
      <c r="B1600" s="62"/>
      <c r="C1600" s="62"/>
      <c r="D1600" s="62"/>
      <c r="E1600" s="62"/>
      <c r="F1600" s="176"/>
      <c r="G1600" s="176"/>
      <c r="H1600" s="176"/>
    </row>
    <row r="1601" spans="1:8" ht="17.25" x14ac:dyDescent="0.2">
      <c r="A1601" s="180">
        <f t="shared" si="24"/>
        <v>0</v>
      </c>
      <c r="B1601" s="62"/>
      <c r="C1601" s="62"/>
      <c r="D1601" s="62"/>
      <c r="E1601" s="62"/>
      <c r="F1601" s="176"/>
      <c r="G1601" s="176"/>
      <c r="H1601" s="176"/>
    </row>
    <row r="1602" spans="1:8" ht="17.25" x14ac:dyDescent="0.2">
      <c r="A1602" s="180">
        <f t="shared" si="24"/>
        <v>0</v>
      </c>
      <c r="B1602" s="62"/>
      <c r="C1602" s="62"/>
      <c r="D1602" s="62"/>
      <c r="E1602" s="62"/>
      <c r="F1602" s="176"/>
      <c r="G1602" s="176"/>
      <c r="H1602" s="176"/>
    </row>
    <row r="1603" spans="1:8" ht="17.25" x14ac:dyDescent="0.2">
      <c r="A1603" s="180">
        <f t="shared" si="24"/>
        <v>0</v>
      </c>
      <c r="B1603" s="62"/>
      <c r="C1603" s="62"/>
      <c r="D1603" s="62"/>
      <c r="E1603" s="62"/>
      <c r="F1603" s="176"/>
      <c r="G1603" s="176"/>
      <c r="H1603" s="176"/>
    </row>
    <row r="1604" spans="1:8" ht="17.25" x14ac:dyDescent="0.2">
      <c r="A1604" s="180">
        <f t="shared" ref="A1604:A1667" si="25">WEEKNUM(B1604)</f>
        <v>0</v>
      </c>
      <c r="B1604" s="62"/>
      <c r="C1604" s="62"/>
      <c r="D1604" s="62"/>
      <c r="E1604" s="62"/>
      <c r="F1604" s="176"/>
      <c r="G1604" s="176"/>
      <c r="H1604" s="176"/>
    </row>
    <row r="1605" spans="1:8" ht="17.25" x14ac:dyDescent="0.2">
      <c r="A1605" s="180">
        <f t="shared" si="25"/>
        <v>0</v>
      </c>
      <c r="B1605" s="62"/>
      <c r="C1605" s="62"/>
      <c r="D1605" s="62"/>
      <c r="E1605" s="62"/>
      <c r="F1605" s="176"/>
      <c r="G1605" s="176"/>
      <c r="H1605" s="176"/>
    </row>
    <row r="1606" spans="1:8" ht="17.25" x14ac:dyDescent="0.2">
      <c r="A1606" s="180">
        <f t="shared" si="25"/>
        <v>0</v>
      </c>
      <c r="B1606" s="62"/>
      <c r="C1606" s="62"/>
      <c r="D1606" s="62"/>
      <c r="E1606" s="62"/>
      <c r="F1606" s="176"/>
      <c r="G1606" s="176"/>
      <c r="H1606" s="176"/>
    </row>
    <row r="1607" spans="1:8" ht="17.25" x14ac:dyDescent="0.2">
      <c r="A1607" s="180">
        <f t="shared" si="25"/>
        <v>0</v>
      </c>
      <c r="B1607" s="62"/>
      <c r="C1607" s="62"/>
      <c r="D1607" s="62"/>
      <c r="E1607" s="62"/>
      <c r="F1607" s="176"/>
      <c r="G1607" s="176"/>
      <c r="H1607" s="176"/>
    </row>
    <row r="1608" spans="1:8" ht="17.25" x14ac:dyDescent="0.2">
      <c r="A1608" s="180">
        <f t="shared" si="25"/>
        <v>0</v>
      </c>
      <c r="B1608" s="62"/>
      <c r="C1608" s="62"/>
      <c r="D1608" s="62"/>
      <c r="E1608" s="62"/>
      <c r="F1608" s="176"/>
      <c r="G1608" s="176"/>
      <c r="H1608" s="176"/>
    </row>
    <row r="1609" spans="1:8" ht="17.25" x14ac:dyDescent="0.2">
      <c r="A1609" s="180">
        <f t="shared" si="25"/>
        <v>0</v>
      </c>
      <c r="B1609" s="62"/>
      <c r="C1609" s="62"/>
      <c r="D1609" s="62"/>
      <c r="E1609" s="62"/>
      <c r="F1609" s="176"/>
      <c r="G1609" s="176"/>
      <c r="H1609" s="176"/>
    </row>
    <row r="1610" spans="1:8" ht="17.25" x14ac:dyDescent="0.2">
      <c r="A1610" s="180">
        <f t="shared" si="25"/>
        <v>0</v>
      </c>
      <c r="B1610" s="62"/>
      <c r="C1610" s="62"/>
      <c r="D1610" s="62"/>
      <c r="E1610" s="62"/>
      <c r="F1610" s="176"/>
      <c r="G1610" s="176"/>
      <c r="H1610" s="176"/>
    </row>
    <row r="1611" spans="1:8" ht="17.25" x14ac:dyDescent="0.2">
      <c r="A1611" s="180">
        <f t="shared" si="25"/>
        <v>0</v>
      </c>
      <c r="B1611" s="62"/>
      <c r="C1611" s="62"/>
      <c r="D1611" s="62"/>
      <c r="E1611" s="62"/>
      <c r="F1611" s="176"/>
      <c r="G1611" s="176"/>
      <c r="H1611" s="176"/>
    </row>
    <row r="1612" spans="1:8" ht="17.25" x14ac:dyDescent="0.2">
      <c r="A1612" s="180">
        <f t="shared" si="25"/>
        <v>0</v>
      </c>
      <c r="B1612" s="62"/>
      <c r="C1612" s="62"/>
      <c r="D1612" s="62"/>
      <c r="E1612" s="62"/>
      <c r="F1612" s="176"/>
      <c r="G1612" s="176"/>
      <c r="H1612" s="176"/>
    </row>
    <row r="1613" spans="1:8" ht="17.25" x14ac:dyDescent="0.2">
      <c r="A1613" s="180">
        <f t="shared" si="25"/>
        <v>0</v>
      </c>
      <c r="B1613" s="62"/>
      <c r="C1613" s="62"/>
      <c r="D1613" s="62"/>
      <c r="E1613" s="62"/>
      <c r="F1613" s="176"/>
      <c r="G1613" s="176"/>
      <c r="H1613" s="176"/>
    </row>
    <row r="1614" spans="1:8" ht="17.25" x14ac:dyDescent="0.2">
      <c r="A1614" s="180">
        <f t="shared" si="25"/>
        <v>0</v>
      </c>
      <c r="B1614" s="62"/>
      <c r="C1614" s="62"/>
      <c r="D1614" s="62"/>
      <c r="E1614" s="62"/>
      <c r="F1614" s="176"/>
      <c r="G1614" s="176"/>
      <c r="H1614" s="176"/>
    </row>
    <row r="1615" spans="1:8" ht="17.25" x14ac:dyDescent="0.2">
      <c r="A1615" s="180">
        <f t="shared" si="25"/>
        <v>0</v>
      </c>
      <c r="B1615" s="62"/>
      <c r="C1615" s="62"/>
      <c r="D1615" s="62"/>
      <c r="E1615" s="62"/>
      <c r="F1615" s="176"/>
      <c r="G1615" s="176"/>
      <c r="H1615" s="176"/>
    </row>
    <row r="1616" spans="1:8" ht="17.25" x14ac:dyDescent="0.2">
      <c r="A1616" s="180">
        <f t="shared" si="25"/>
        <v>0</v>
      </c>
      <c r="B1616" s="62"/>
      <c r="C1616" s="62"/>
      <c r="D1616" s="62"/>
      <c r="E1616" s="62"/>
      <c r="F1616" s="176"/>
      <c r="G1616" s="176"/>
      <c r="H1616" s="176"/>
    </row>
    <row r="1617" spans="1:8" ht="17.25" x14ac:dyDescent="0.2">
      <c r="A1617" s="180">
        <f t="shared" si="25"/>
        <v>0</v>
      </c>
      <c r="B1617" s="62"/>
      <c r="C1617" s="62"/>
      <c r="D1617" s="62"/>
      <c r="E1617" s="62"/>
      <c r="F1617" s="176"/>
      <c r="G1617" s="176"/>
      <c r="H1617" s="176"/>
    </row>
    <row r="1618" spans="1:8" ht="17.25" x14ac:dyDescent="0.2">
      <c r="A1618" s="180">
        <f t="shared" si="25"/>
        <v>0</v>
      </c>
      <c r="B1618" s="62"/>
      <c r="C1618" s="62"/>
      <c r="D1618" s="62"/>
      <c r="E1618" s="62"/>
      <c r="F1618" s="176"/>
      <c r="G1618" s="176"/>
      <c r="H1618" s="176"/>
    </row>
    <row r="1619" spans="1:8" ht="17.25" x14ac:dyDescent="0.2">
      <c r="A1619" s="180">
        <f t="shared" si="25"/>
        <v>0</v>
      </c>
      <c r="B1619" s="62"/>
      <c r="C1619" s="62"/>
      <c r="D1619" s="62"/>
      <c r="E1619" s="62"/>
      <c r="F1619" s="176"/>
      <c r="G1619" s="176"/>
      <c r="H1619" s="176"/>
    </row>
    <row r="1620" spans="1:8" ht="17.25" x14ac:dyDescent="0.2">
      <c r="A1620" s="180">
        <f t="shared" si="25"/>
        <v>0</v>
      </c>
      <c r="B1620" s="62"/>
      <c r="C1620" s="62"/>
      <c r="D1620" s="62"/>
      <c r="E1620" s="62"/>
      <c r="F1620" s="176"/>
      <c r="G1620" s="176"/>
      <c r="H1620" s="176"/>
    </row>
    <row r="1621" spans="1:8" ht="17.25" x14ac:dyDescent="0.2">
      <c r="A1621" s="180">
        <f t="shared" si="25"/>
        <v>0</v>
      </c>
      <c r="B1621" s="62"/>
      <c r="C1621" s="62"/>
      <c r="D1621" s="62"/>
      <c r="E1621" s="62"/>
      <c r="F1621" s="176"/>
      <c r="G1621" s="176"/>
      <c r="H1621" s="176"/>
    </row>
    <row r="1622" spans="1:8" ht="17.25" x14ac:dyDescent="0.2">
      <c r="A1622" s="180">
        <f t="shared" si="25"/>
        <v>0</v>
      </c>
      <c r="B1622" s="62"/>
      <c r="C1622" s="62"/>
      <c r="D1622" s="62"/>
      <c r="E1622" s="62"/>
      <c r="F1622" s="176"/>
      <c r="G1622" s="176"/>
      <c r="H1622" s="176"/>
    </row>
    <row r="1623" spans="1:8" ht="17.25" x14ac:dyDescent="0.2">
      <c r="A1623" s="180">
        <f t="shared" si="25"/>
        <v>0</v>
      </c>
      <c r="B1623" s="62"/>
      <c r="C1623" s="62"/>
      <c r="D1623" s="62"/>
      <c r="E1623" s="62"/>
      <c r="F1623" s="176"/>
      <c r="G1623" s="176"/>
      <c r="H1623" s="176"/>
    </row>
    <row r="1624" spans="1:8" ht="17.25" x14ac:dyDescent="0.2">
      <c r="A1624" s="180">
        <f t="shared" si="25"/>
        <v>0</v>
      </c>
      <c r="B1624" s="62"/>
      <c r="C1624" s="62"/>
      <c r="D1624" s="62"/>
      <c r="E1624" s="62"/>
      <c r="F1624" s="176"/>
      <c r="G1624" s="176"/>
      <c r="H1624" s="176"/>
    </row>
    <row r="1625" spans="1:8" ht="17.25" x14ac:dyDescent="0.2">
      <c r="A1625" s="180">
        <f t="shared" si="25"/>
        <v>0</v>
      </c>
      <c r="B1625" s="62"/>
      <c r="C1625" s="62"/>
      <c r="D1625" s="62"/>
      <c r="E1625" s="62"/>
      <c r="F1625" s="176"/>
      <c r="G1625" s="176"/>
      <c r="H1625" s="176"/>
    </row>
    <row r="1626" spans="1:8" ht="17.25" x14ac:dyDescent="0.2">
      <c r="A1626" s="180">
        <f t="shared" si="25"/>
        <v>0</v>
      </c>
      <c r="B1626" s="62"/>
      <c r="C1626" s="62"/>
      <c r="D1626" s="62"/>
      <c r="E1626" s="62"/>
      <c r="F1626" s="176"/>
      <c r="G1626" s="176"/>
      <c r="H1626" s="176"/>
    </row>
    <row r="1627" spans="1:8" ht="17.25" x14ac:dyDescent="0.2">
      <c r="A1627" s="180">
        <f t="shared" si="25"/>
        <v>0</v>
      </c>
      <c r="B1627" s="62"/>
      <c r="C1627" s="62"/>
      <c r="D1627" s="62"/>
      <c r="E1627" s="62"/>
      <c r="F1627" s="176"/>
      <c r="G1627" s="176"/>
      <c r="H1627" s="176"/>
    </row>
    <row r="1628" spans="1:8" ht="17.25" x14ac:dyDescent="0.2">
      <c r="A1628" s="180">
        <f t="shared" si="25"/>
        <v>0</v>
      </c>
      <c r="B1628" s="62"/>
      <c r="C1628" s="62"/>
      <c r="D1628" s="62"/>
      <c r="E1628" s="62"/>
      <c r="F1628" s="176"/>
      <c r="G1628" s="176"/>
      <c r="H1628" s="176"/>
    </row>
    <row r="1629" spans="1:8" ht="17.25" x14ac:dyDescent="0.2">
      <c r="A1629" s="180">
        <f t="shared" si="25"/>
        <v>0</v>
      </c>
      <c r="B1629" s="62"/>
      <c r="C1629" s="62"/>
      <c r="D1629" s="62"/>
      <c r="E1629" s="62"/>
      <c r="F1629" s="176"/>
      <c r="G1629" s="176"/>
      <c r="H1629" s="176"/>
    </row>
    <row r="1630" spans="1:8" ht="17.25" x14ac:dyDescent="0.2">
      <c r="A1630" s="180">
        <f t="shared" si="25"/>
        <v>0</v>
      </c>
      <c r="B1630" s="62"/>
      <c r="C1630" s="62"/>
      <c r="D1630" s="62"/>
      <c r="E1630" s="62"/>
      <c r="F1630" s="176"/>
      <c r="G1630" s="176"/>
      <c r="H1630" s="176"/>
    </row>
    <row r="1631" spans="1:8" ht="17.25" x14ac:dyDescent="0.2">
      <c r="A1631" s="180">
        <f t="shared" si="25"/>
        <v>0</v>
      </c>
      <c r="B1631" s="62"/>
      <c r="C1631" s="62"/>
      <c r="D1631" s="62"/>
      <c r="E1631" s="62"/>
      <c r="F1631" s="176"/>
      <c r="G1631" s="176"/>
      <c r="H1631" s="176"/>
    </row>
    <row r="1632" spans="1:8" ht="17.25" x14ac:dyDescent="0.2">
      <c r="A1632" s="180">
        <f t="shared" si="25"/>
        <v>0</v>
      </c>
      <c r="B1632" s="62"/>
      <c r="C1632" s="62"/>
      <c r="D1632" s="62"/>
      <c r="E1632" s="62"/>
      <c r="F1632" s="176"/>
      <c r="G1632" s="176"/>
      <c r="H1632" s="176"/>
    </row>
    <row r="1633" spans="1:8" ht="17.25" x14ac:dyDescent="0.2">
      <c r="A1633" s="180">
        <f t="shared" si="25"/>
        <v>0</v>
      </c>
      <c r="B1633" s="62"/>
      <c r="C1633" s="62"/>
      <c r="D1633" s="62"/>
      <c r="E1633" s="62"/>
      <c r="F1633" s="176"/>
      <c r="G1633" s="176"/>
      <c r="H1633" s="176"/>
    </row>
    <row r="1634" spans="1:8" ht="17.25" x14ac:dyDescent="0.2">
      <c r="A1634" s="180">
        <f t="shared" si="25"/>
        <v>0</v>
      </c>
      <c r="B1634" s="62"/>
      <c r="C1634" s="62"/>
      <c r="D1634" s="62"/>
      <c r="E1634" s="62"/>
      <c r="F1634" s="176"/>
      <c r="G1634" s="176"/>
      <c r="H1634" s="176"/>
    </row>
    <row r="1635" spans="1:8" ht="17.25" x14ac:dyDescent="0.2">
      <c r="A1635" s="180">
        <f t="shared" si="25"/>
        <v>0</v>
      </c>
      <c r="B1635" s="62"/>
      <c r="C1635" s="62"/>
      <c r="D1635" s="62"/>
      <c r="E1635" s="62"/>
      <c r="F1635" s="176"/>
      <c r="G1635" s="176"/>
      <c r="H1635" s="176"/>
    </row>
    <row r="1636" spans="1:8" ht="17.25" x14ac:dyDescent="0.2">
      <c r="A1636" s="180">
        <f t="shared" si="25"/>
        <v>0</v>
      </c>
      <c r="B1636" s="62"/>
      <c r="C1636" s="62"/>
      <c r="D1636" s="62"/>
      <c r="E1636" s="62"/>
      <c r="F1636" s="176"/>
      <c r="G1636" s="176"/>
      <c r="H1636" s="176"/>
    </row>
    <row r="1637" spans="1:8" ht="17.25" x14ac:dyDescent="0.2">
      <c r="A1637" s="180">
        <f t="shared" si="25"/>
        <v>0</v>
      </c>
      <c r="B1637" s="62"/>
      <c r="C1637" s="62"/>
      <c r="D1637" s="62"/>
      <c r="E1637" s="62"/>
      <c r="F1637" s="176"/>
      <c r="G1637" s="176"/>
      <c r="H1637" s="176"/>
    </row>
    <row r="1638" spans="1:8" ht="17.25" x14ac:dyDescent="0.2">
      <c r="A1638" s="180">
        <f t="shared" si="25"/>
        <v>0</v>
      </c>
      <c r="B1638" s="62"/>
      <c r="C1638" s="62"/>
      <c r="D1638" s="62"/>
      <c r="E1638" s="62"/>
      <c r="F1638" s="176"/>
      <c r="G1638" s="176"/>
      <c r="H1638" s="176"/>
    </row>
    <row r="1639" spans="1:8" ht="17.25" x14ac:dyDescent="0.2">
      <c r="A1639" s="180">
        <f t="shared" si="25"/>
        <v>0</v>
      </c>
      <c r="B1639" s="62"/>
      <c r="C1639" s="62"/>
      <c r="D1639" s="62"/>
      <c r="E1639" s="62"/>
      <c r="F1639" s="176"/>
      <c r="G1639" s="176"/>
      <c r="H1639" s="176"/>
    </row>
    <row r="1640" spans="1:8" ht="17.25" x14ac:dyDescent="0.2">
      <c r="A1640" s="180">
        <f t="shared" si="25"/>
        <v>0</v>
      </c>
      <c r="B1640" s="62"/>
      <c r="C1640" s="62"/>
      <c r="D1640" s="62"/>
      <c r="E1640" s="62"/>
      <c r="F1640" s="176"/>
      <c r="G1640" s="176"/>
      <c r="H1640" s="176"/>
    </row>
    <row r="1641" spans="1:8" ht="17.25" x14ac:dyDescent="0.2">
      <c r="A1641" s="180">
        <f t="shared" si="25"/>
        <v>0</v>
      </c>
      <c r="B1641" s="62"/>
      <c r="C1641" s="62"/>
      <c r="D1641" s="62"/>
      <c r="E1641" s="62"/>
      <c r="F1641" s="176"/>
      <c r="G1641" s="176"/>
      <c r="H1641" s="176"/>
    </row>
    <row r="1642" spans="1:8" ht="17.25" x14ac:dyDescent="0.2">
      <c r="A1642" s="180">
        <f t="shared" si="25"/>
        <v>0</v>
      </c>
      <c r="B1642" s="62"/>
      <c r="C1642" s="62"/>
      <c r="D1642" s="62"/>
      <c r="E1642" s="62"/>
      <c r="F1642" s="176"/>
      <c r="G1642" s="176"/>
      <c r="H1642" s="176"/>
    </row>
    <row r="1643" spans="1:8" ht="17.25" x14ac:dyDescent="0.2">
      <c r="A1643" s="180">
        <f t="shared" si="25"/>
        <v>0</v>
      </c>
      <c r="B1643" s="62"/>
      <c r="C1643" s="62"/>
      <c r="D1643" s="62"/>
      <c r="E1643" s="62"/>
      <c r="F1643" s="176"/>
      <c r="G1643" s="176"/>
      <c r="H1643" s="176"/>
    </row>
    <row r="1644" spans="1:8" ht="17.25" x14ac:dyDescent="0.2">
      <c r="A1644" s="180">
        <f t="shared" si="25"/>
        <v>0</v>
      </c>
      <c r="B1644" s="62"/>
      <c r="C1644" s="62"/>
      <c r="D1644" s="62"/>
      <c r="E1644" s="62"/>
      <c r="F1644" s="176"/>
      <c r="G1644" s="176"/>
      <c r="H1644" s="176"/>
    </row>
    <row r="1645" spans="1:8" ht="17.25" x14ac:dyDescent="0.2">
      <c r="A1645" s="180">
        <f t="shared" si="25"/>
        <v>0</v>
      </c>
      <c r="B1645" s="62"/>
      <c r="C1645" s="62"/>
      <c r="D1645" s="62"/>
      <c r="E1645" s="62"/>
      <c r="F1645" s="176"/>
      <c r="G1645" s="176"/>
      <c r="H1645" s="176"/>
    </row>
    <row r="1646" spans="1:8" ht="17.25" x14ac:dyDescent="0.2">
      <c r="A1646" s="180">
        <f t="shared" si="25"/>
        <v>0</v>
      </c>
      <c r="B1646" s="62"/>
      <c r="C1646" s="62"/>
      <c r="D1646" s="62"/>
      <c r="E1646" s="62"/>
      <c r="F1646" s="176"/>
      <c r="G1646" s="176"/>
      <c r="H1646" s="176"/>
    </row>
    <row r="1647" spans="1:8" ht="17.25" x14ac:dyDescent="0.2">
      <c r="A1647" s="180">
        <f t="shared" si="25"/>
        <v>0</v>
      </c>
      <c r="B1647" s="62"/>
      <c r="C1647" s="62"/>
      <c r="D1647" s="62"/>
      <c r="E1647" s="62"/>
      <c r="F1647" s="176"/>
      <c r="G1647" s="176"/>
      <c r="H1647" s="176"/>
    </row>
    <row r="1648" spans="1:8" ht="17.25" x14ac:dyDescent="0.2">
      <c r="A1648" s="180">
        <f t="shared" si="25"/>
        <v>0</v>
      </c>
      <c r="B1648" s="62"/>
      <c r="C1648" s="62"/>
      <c r="D1648" s="62"/>
      <c r="E1648" s="62"/>
      <c r="F1648" s="176"/>
      <c r="G1648" s="176"/>
      <c r="H1648" s="176"/>
    </row>
    <row r="1649" spans="1:8" ht="17.25" x14ac:dyDescent="0.2">
      <c r="A1649" s="180">
        <f t="shared" si="25"/>
        <v>0</v>
      </c>
      <c r="B1649" s="62"/>
      <c r="C1649" s="62"/>
      <c r="D1649" s="62"/>
      <c r="E1649" s="62"/>
      <c r="F1649" s="176"/>
      <c r="G1649" s="176"/>
      <c r="H1649" s="176"/>
    </row>
    <row r="1650" spans="1:8" ht="17.25" x14ac:dyDescent="0.2">
      <c r="A1650" s="180">
        <f t="shared" si="25"/>
        <v>0</v>
      </c>
      <c r="B1650" s="62"/>
      <c r="C1650" s="62"/>
      <c r="D1650" s="62"/>
      <c r="E1650" s="62"/>
      <c r="F1650" s="176"/>
      <c r="G1650" s="176"/>
      <c r="H1650" s="176"/>
    </row>
    <row r="1651" spans="1:8" ht="17.25" x14ac:dyDescent="0.2">
      <c r="A1651" s="180">
        <f t="shared" si="25"/>
        <v>0</v>
      </c>
      <c r="B1651" s="62"/>
      <c r="C1651" s="62"/>
      <c r="D1651" s="62"/>
      <c r="E1651" s="62"/>
      <c r="F1651" s="176"/>
      <c r="G1651" s="176"/>
      <c r="H1651" s="176"/>
    </row>
    <row r="1652" spans="1:8" ht="17.25" x14ac:dyDescent="0.2">
      <c r="A1652" s="180">
        <f t="shared" si="25"/>
        <v>0</v>
      </c>
      <c r="B1652" s="62"/>
      <c r="C1652" s="62"/>
      <c r="D1652" s="62"/>
      <c r="E1652" s="62"/>
      <c r="F1652" s="176"/>
      <c r="G1652" s="176"/>
      <c r="H1652" s="176"/>
    </row>
    <row r="1653" spans="1:8" ht="17.25" x14ac:dyDescent="0.2">
      <c r="A1653" s="180">
        <f t="shared" si="25"/>
        <v>0</v>
      </c>
      <c r="B1653" s="62"/>
      <c r="C1653" s="62"/>
      <c r="D1653" s="62"/>
      <c r="E1653" s="62"/>
      <c r="F1653" s="176"/>
      <c r="G1653" s="176"/>
      <c r="H1653" s="176"/>
    </row>
    <row r="1654" spans="1:8" ht="17.25" x14ac:dyDescent="0.2">
      <c r="A1654" s="180">
        <f t="shared" si="25"/>
        <v>0</v>
      </c>
      <c r="B1654" s="62"/>
      <c r="C1654" s="62"/>
      <c r="D1654" s="62"/>
      <c r="E1654" s="62"/>
      <c r="F1654" s="176"/>
      <c r="G1654" s="176"/>
      <c r="H1654" s="176"/>
    </row>
    <row r="1655" spans="1:8" ht="17.25" x14ac:dyDescent="0.2">
      <c r="A1655" s="180">
        <f t="shared" si="25"/>
        <v>0</v>
      </c>
      <c r="B1655" s="62"/>
      <c r="C1655" s="62"/>
      <c r="D1655" s="62"/>
      <c r="E1655" s="62"/>
      <c r="F1655" s="176"/>
      <c r="G1655" s="176"/>
      <c r="H1655" s="176"/>
    </row>
    <row r="1656" spans="1:8" ht="17.25" x14ac:dyDescent="0.2">
      <c r="A1656" s="180">
        <f t="shared" si="25"/>
        <v>0</v>
      </c>
      <c r="B1656" s="62"/>
      <c r="C1656" s="62"/>
      <c r="D1656" s="62"/>
      <c r="E1656" s="62"/>
      <c r="F1656" s="176"/>
      <c r="G1656" s="176"/>
      <c r="H1656" s="176"/>
    </row>
    <row r="1657" spans="1:8" ht="17.25" x14ac:dyDescent="0.2">
      <c r="A1657" s="180">
        <f t="shared" si="25"/>
        <v>0</v>
      </c>
      <c r="B1657" s="62"/>
      <c r="C1657" s="62"/>
      <c r="D1657" s="62"/>
      <c r="E1657" s="62"/>
      <c r="F1657" s="176"/>
      <c r="G1657" s="176"/>
      <c r="H1657" s="176"/>
    </row>
    <row r="1658" spans="1:8" ht="17.25" x14ac:dyDescent="0.2">
      <c r="A1658" s="180">
        <f t="shared" si="25"/>
        <v>0</v>
      </c>
      <c r="B1658" s="62"/>
      <c r="C1658" s="62"/>
      <c r="D1658" s="62"/>
      <c r="E1658" s="62"/>
      <c r="F1658" s="176"/>
      <c r="G1658" s="176"/>
      <c r="H1658" s="176"/>
    </row>
    <row r="1659" spans="1:8" ht="17.25" x14ac:dyDescent="0.2">
      <c r="A1659" s="180">
        <f t="shared" si="25"/>
        <v>0</v>
      </c>
      <c r="B1659" s="62"/>
      <c r="C1659" s="62"/>
      <c r="D1659" s="62"/>
      <c r="E1659" s="62"/>
      <c r="F1659" s="176"/>
      <c r="G1659" s="176"/>
      <c r="H1659" s="176"/>
    </row>
    <row r="1660" spans="1:8" ht="17.25" x14ac:dyDescent="0.2">
      <c r="A1660" s="180">
        <f t="shared" si="25"/>
        <v>0</v>
      </c>
      <c r="B1660" s="62"/>
      <c r="C1660" s="62"/>
      <c r="D1660" s="62"/>
      <c r="E1660" s="62"/>
      <c r="F1660" s="176"/>
      <c r="G1660" s="176"/>
      <c r="H1660" s="176"/>
    </row>
    <row r="1661" spans="1:8" ht="17.25" x14ac:dyDescent="0.2">
      <c r="A1661" s="180">
        <f t="shared" si="25"/>
        <v>0</v>
      </c>
      <c r="B1661" s="62"/>
      <c r="C1661" s="62"/>
      <c r="D1661" s="62"/>
      <c r="E1661" s="62"/>
      <c r="F1661" s="176"/>
      <c r="G1661" s="176"/>
      <c r="H1661" s="176"/>
    </row>
    <row r="1662" spans="1:8" ht="17.25" x14ac:dyDescent="0.2">
      <c r="A1662" s="180">
        <f t="shared" si="25"/>
        <v>0</v>
      </c>
      <c r="B1662" s="62"/>
      <c r="C1662" s="62"/>
      <c r="D1662" s="62"/>
      <c r="E1662" s="62"/>
      <c r="F1662" s="176"/>
      <c r="G1662" s="176"/>
      <c r="H1662" s="176"/>
    </row>
    <row r="1663" spans="1:8" ht="17.25" x14ac:dyDescent="0.2">
      <c r="A1663" s="180">
        <f t="shared" si="25"/>
        <v>0</v>
      </c>
      <c r="B1663" s="62"/>
      <c r="C1663" s="62"/>
      <c r="D1663" s="62"/>
      <c r="E1663" s="62"/>
      <c r="F1663" s="176"/>
      <c r="G1663" s="176"/>
      <c r="H1663" s="176"/>
    </row>
    <row r="1664" spans="1:8" ht="17.25" x14ac:dyDescent="0.2">
      <c r="A1664" s="180">
        <f t="shared" si="25"/>
        <v>0</v>
      </c>
      <c r="B1664" s="62"/>
      <c r="C1664" s="62"/>
      <c r="D1664" s="62"/>
      <c r="E1664" s="62"/>
      <c r="F1664" s="176"/>
      <c r="G1664" s="176"/>
      <c r="H1664" s="176"/>
    </row>
    <row r="1665" spans="1:8" ht="17.25" x14ac:dyDescent="0.2">
      <c r="A1665" s="180">
        <f t="shared" si="25"/>
        <v>0</v>
      </c>
      <c r="B1665" s="62"/>
      <c r="C1665" s="62"/>
      <c r="D1665" s="62"/>
      <c r="E1665" s="62"/>
      <c r="F1665" s="176"/>
      <c r="G1665" s="176"/>
      <c r="H1665" s="176"/>
    </row>
    <row r="1666" spans="1:8" ht="17.25" x14ac:dyDescent="0.2">
      <c r="A1666" s="180">
        <f t="shared" si="25"/>
        <v>0</v>
      </c>
      <c r="B1666" s="62"/>
      <c r="C1666" s="62"/>
      <c r="D1666" s="62"/>
      <c r="E1666" s="62"/>
      <c r="F1666" s="176"/>
      <c r="G1666" s="176"/>
      <c r="H1666" s="176"/>
    </row>
    <row r="1667" spans="1:8" ht="17.25" x14ac:dyDescent="0.2">
      <c r="A1667" s="180">
        <f t="shared" si="25"/>
        <v>0</v>
      </c>
      <c r="B1667" s="62"/>
      <c r="C1667" s="62"/>
      <c r="D1667" s="62"/>
      <c r="E1667" s="62"/>
      <c r="F1667" s="176"/>
      <c r="G1667" s="176"/>
      <c r="H1667" s="176"/>
    </row>
    <row r="1668" spans="1:8" ht="17.25" x14ac:dyDescent="0.2">
      <c r="A1668" s="180">
        <f t="shared" ref="A1668:A1731" si="26">WEEKNUM(B1668)</f>
        <v>0</v>
      </c>
      <c r="B1668" s="62"/>
      <c r="C1668" s="62"/>
      <c r="D1668" s="62"/>
      <c r="E1668" s="62"/>
      <c r="F1668" s="176"/>
      <c r="G1668" s="176"/>
      <c r="H1668" s="176"/>
    </row>
    <row r="1669" spans="1:8" ht="17.25" x14ac:dyDescent="0.2">
      <c r="A1669" s="180">
        <f t="shared" si="26"/>
        <v>0</v>
      </c>
      <c r="B1669" s="62"/>
      <c r="C1669" s="62"/>
      <c r="D1669" s="62"/>
      <c r="E1669" s="62"/>
      <c r="F1669" s="176"/>
      <c r="G1669" s="176"/>
      <c r="H1669" s="176"/>
    </row>
    <row r="1670" spans="1:8" ht="17.25" x14ac:dyDescent="0.2">
      <c r="A1670" s="180">
        <f t="shared" si="26"/>
        <v>0</v>
      </c>
      <c r="B1670" s="62"/>
      <c r="C1670" s="62"/>
      <c r="D1670" s="62"/>
      <c r="E1670" s="62"/>
      <c r="F1670" s="176"/>
      <c r="G1670" s="176"/>
      <c r="H1670" s="176"/>
    </row>
    <row r="1671" spans="1:8" ht="17.25" x14ac:dyDescent="0.2">
      <c r="A1671" s="180">
        <f t="shared" si="26"/>
        <v>0</v>
      </c>
      <c r="B1671" s="62"/>
      <c r="C1671" s="62"/>
      <c r="D1671" s="62"/>
      <c r="E1671" s="62"/>
      <c r="F1671" s="176"/>
      <c r="G1671" s="176"/>
      <c r="H1671" s="176"/>
    </row>
    <row r="1672" spans="1:8" ht="17.25" x14ac:dyDescent="0.2">
      <c r="A1672" s="180">
        <f t="shared" si="26"/>
        <v>0</v>
      </c>
      <c r="B1672" s="62"/>
      <c r="C1672" s="62"/>
      <c r="D1672" s="62"/>
      <c r="E1672" s="62"/>
      <c r="F1672" s="176"/>
      <c r="G1672" s="176"/>
      <c r="H1672" s="176"/>
    </row>
    <row r="1673" spans="1:8" ht="17.25" x14ac:dyDescent="0.2">
      <c r="A1673" s="180">
        <f t="shared" si="26"/>
        <v>0</v>
      </c>
      <c r="B1673" s="62"/>
      <c r="C1673" s="62"/>
      <c r="D1673" s="62"/>
      <c r="E1673" s="62"/>
      <c r="F1673" s="176"/>
      <c r="G1673" s="176"/>
      <c r="H1673" s="176"/>
    </row>
    <row r="1674" spans="1:8" ht="17.25" x14ac:dyDescent="0.2">
      <c r="A1674" s="180">
        <f t="shared" si="26"/>
        <v>0</v>
      </c>
      <c r="B1674" s="62"/>
      <c r="C1674" s="62"/>
      <c r="D1674" s="62"/>
      <c r="E1674" s="62"/>
      <c r="F1674" s="176"/>
      <c r="G1674" s="176"/>
      <c r="H1674" s="176"/>
    </row>
    <row r="1675" spans="1:8" ht="17.25" x14ac:dyDescent="0.2">
      <c r="A1675" s="180">
        <f t="shared" si="26"/>
        <v>0</v>
      </c>
      <c r="B1675" s="62"/>
      <c r="C1675" s="62"/>
      <c r="D1675" s="62"/>
      <c r="E1675" s="62"/>
      <c r="F1675" s="176"/>
      <c r="G1675" s="176"/>
      <c r="H1675" s="176"/>
    </row>
    <row r="1676" spans="1:8" ht="17.25" x14ac:dyDescent="0.2">
      <c r="A1676" s="180">
        <f t="shared" si="26"/>
        <v>0</v>
      </c>
      <c r="B1676" s="62"/>
      <c r="C1676" s="62"/>
      <c r="D1676" s="62"/>
      <c r="E1676" s="62"/>
      <c r="F1676" s="176"/>
      <c r="G1676" s="176"/>
      <c r="H1676" s="176"/>
    </row>
    <row r="1677" spans="1:8" ht="17.25" x14ac:dyDescent="0.2">
      <c r="A1677" s="180">
        <f t="shared" si="26"/>
        <v>0</v>
      </c>
      <c r="B1677" s="62"/>
      <c r="C1677" s="62"/>
      <c r="D1677" s="62"/>
      <c r="E1677" s="62"/>
      <c r="F1677" s="176"/>
      <c r="G1677" s="176"/>
      <c r="H1677" s="176"/>
    </row>
    <row r="1678" spans="1:8" ht="17.25" x14ac:dyDescent="0.2">
      <c r="A1678" s="180">
        <f t="shared" si="26"/>
        <v>0</v>
      </c>
      <c r="B1678" s="62"/>
      <c r="C1678" s="62"/>
      <c r="D1678" s="62"/>
      <c r="E1678" s="62"/>
      <c r="F1678" s="176"/>
      <c r="G1678" s="176"/>
      <c r="H1678" s="176"/>
    </row>
    <row r="1679" spans="1:8" ht="17.25" x14ac:dyDescent="0.2">
      <c r="A1679" s="180">
        <f t="shared" si="26"/>
        <v>0</v>
      </c>
      <c r="B1679" s="62"/>
      <c r="C1679" s="62"/>
      <c r="D1679" s="62"/>
      <c r="E1679" s="62"/>
      <c r="F1679" s="176"/>
      <c r="G1679" s="176"/>
      <c r="H1679" s="176"/>
    </row>
    <row r="1680" spans="1:8" ht="17.25" x14ac:dyDescent="0.2">
      <c r="A1680" s="180">
        <f t="shared" si="26"/>
        <v>0</v>
      </c>
      <c r="B1680" s="62"/>
      <c r="C1680" s="62"/>
      <c r="D1680" s="62"/>
      <c r="E1680" s="62"/>
      <c r="F1680" s="176"/>
      <c r="G1680" s="176"/>
      <c r="H1680" s="176"/>
    </row>
    <row r="1681" spans="1:8" ht="17.25" x14ac:dyDescent="0.2">
      <c r="A1681" s="180">
        <f t="shared" si="26"/>
        <v>0</v>
      </c>
      <c r="B1681" s="62"/>
      <c r="C1681" s="62"/>
      <c r="D1681" s="62"/>
      <c r="E1681" s="62"/>
      <c r="F1681" s="176"/>
      <c r="G1681" s="176"/>
      <c r="H1681" s="176"/>
    </row>
    <row r="1682" spans="1:8" ht="17.25" x14ac:dyDescent="0.2">
      <c r="A1682" s="180">
        <f t="shared" si="26"/>
        <v>0</v>
      </c>
      <c r="B1682" s="62"/>
      <c r="C1682" s="62"/>
      <c r="D1682" s="62"/>
      <c r="E1682" s="62"/>
      <c r="F1682" s="176"/>
      <c r="G1682" s="176"/>
      <c r="H1682" s="176"/>
    </row>
    <row r="1683" spans="1:8" ht="17.25" x14ac:dyDescent="0.2">
      <c r="A1683" s="180">
        <f t="shared" si="26"/>
        <v>0</v>
      </c>
      <c r="B1683" s="62"/>
      <c r="C1683" s="62"/>
      <c r="D1683" s="62"/>
      <c r="E1683" s="62"/>
      <c r="F1683" s="176"/>
      <c r="G1683" s="176"/>
      <c r="H1683" s="176"/>
    </row>
    <row r="1684" spans="1:8" ht="17.25" x14ac:dyDescent="0.2">
      <c r="A1684" s="180">
        <f t="shared" si="26"/>
        <v>0</v>
      </c>
      <c r="B1684" s="62"/>
      <c r="C1684" s="62"/>
      <c r="D1684" s="62"/>
      <c r="E1684" s="62"/>
      <c r="F1684" s="176"/>
      <c r="G1684" s="176"/>
      <c r="H1684" s="176"/>
    </row>
    <row r="1685" spans="1:8" ht="17.25" x14ac:dyDescent="0.2">
      <c r="A1685" s="180">
        <f t="shared" si="26"/>
        <v>0</v>
      </c>
      <c r="B1685" s="62"/>
      <c r="C1685" s="62"/>
      <c r="D1685" s="62"/>
      <c r="E1685" s="62"/>
      <c r="F1685" s="176"/>
      <c r="G1685" s="176"/>
      <c r="H1685" s="176"/>
    </row>
    <row r="1686" spans="1:8" ht="17.25" x14ac:dyDescent="0.2">
      <c r="A1686" s="180">
        <f t="shared" si="26"/>
        <v>0</v>
      </c>
      <c r="B1686" s="62"/>
      <c r="C1686" s="62"/>
      <c r="D1686" s="62"/>
      <c r="E1686" s="62"/>
      <c r="F1686" s="176"/>
      <c r="G1686" s="176"/>
      <c r="H1686" s="176"/>
    </row>
    <row r="1687" spans="1:8" ht="17.25" x14ac:dyDescent="0.2">
      <c r="A1687" s="180">
        <f t="shared" si="26"/>
        <v>0</v>
      </c>
      <c r="B1687" s="62"/>
      <c r="C1687" s="62"/>
      <c r="D1687" s="62"/>
      <c r="E1687" s="62"/>
      <c r="F1687" s="176"/>
      <c r="G1687" s="176"/>
      <c r="H1687" s="176"/>
    </row>
    <row r="1688" spans="1:8" ht="17.25" x14ac:dyDescent="0.2">
      <c r="A1688" s="180">
        <f t="shared" si="26"/>
        <v>0</v>
      </c>
      <c r="B1688" s="62"/>
      <c r="C1688" s="62"/>
      <c r="D1688" s="62"/>
      <c r="E1688" s="62"/>
      <c r="F1688" s="176"/>
      <c r="G1688" s="176"/>
      <c r="H1688" s="176"/>
    </row>
    <row r="1689" spans="1:8" ht="17.25" x14ac:dyDescent="0.2">
      <c r="A1689" s="180">
        <f t="shared" si="26"/>
        <v>0</v>
      </c>
      <c r="B1689" s="62"/>
      <c r="C1689" s="62"/>
      <c r="D1689" s="62"/>
      <c r="E1689" s="62"/>
      <c r="F1689" s="176"/>
      <c r="G1689" s="176"/>
      <c r="H1689" s="176"/>
    </row>
    <row r="1690" spans="1:8" ht="17.25" x14ac:dyDescent="0.2">
      <c r="A1690" s="180">
        <f t="shared" si="26"/>
        <v>0</v>
      </c>
      <c r="B1690" s="62"/>
      <c r="C1690" s="62"/>
      <c r="D1690" s="62"/>
      <c r="E1690" s="62"/>
      <c r="F1690" s="176"/>
      <c r="G1690" s="176"/>
      <c r="H1690" s="176"/>
    </row>
    <row r="1691" spans="1:8" ht="17.25" x14ac:dyDescent="0.2">
      <c r="A1691" s="180">
        <f t="shared" si="26"/>
        <v>0</v>
      </c>
      <c r="B1691" s="62"/>
      <c r="C1691" s="62"/>
      <c r="D1691" s="62"/>
      <c r="E1691" s="62"/>
      <c r="F1691" s="176"/>
      <c r="G1691" s="176"/>
      <c r="H1691" s="176"/>
    </row>
    <row r="1692" spans="1:8" ht="17.25" x14ac:dyDescent="0.2">
      <c r="A1692" s="180">
        <f t="shared" si="26"/>
        <v>0</v>
      </c>
      <c r="B1692" s="62"/>
      <c r="C1692" s="62"/>
      <c r="D1692" s="62"/>
      <c r="E1692" s="62"/>
      <c r="F1692" s="176"/>
      <c r="G1692" s="176"/>
      <c r="H1692" s="176"/>
    </row>
    <row r="1693" spans="1:8" ht="17.25" x14ac:dyDescent="0.2">
      <c r="A1693" s="180">
        <f t="shared" si="26"/>
        <v>0</v>
      </c>
      <c r="B1693" s="62"/>
      <c r="C1693" s="62"/>
      <c r="D1693" s="62"/>
      <c r="E1693" s="62"/>
      <c r="F1693" s="176"/>
      <c r="G1693" s="176"/>
      <c r="H1693" s="176"/>
    </row>
    <row r="1694" spans="1:8" ht="17.25" x14ac:dyDescent="0.2">
      <c r="A1694" s="180">
        <f t="shared" si="26"/>
        <v>0</v>
      </c>
      <c r="B1694" s="62"/>
      <c r="C1694" s="62"/>
      <c r="D1694" s="62"/>
      <c r="E1694" s="62"/>
      <c r="F1694" s="176"/>
      <c r="G1694" s="176"/>
      <c r="H1694" s="176"/>
    </row>
    <row r="1695" spans="1:8" ht="17.25" x14ac:dyDescent="0.2">
      <c r="A1695" s="180">
        <f t="shared" si="26"/>
        <v>0</v>
      </c>
      <c r="B1695" s="62"/>
      <c r="C1695" s="62"/>
      <c r="D1695" s="62"/>
      <c r="E1695" s="62"/>
      <c r="F1695" s="176"/>
      <c r="G1695" s="176"/>
      <c r="H1695" s="176"/>
    </row>
    <row r="1696" spans="1:8" ht="17.25" x14ac:dyDescent="0.2">
      <c r="A1696" s="180">
        <f t="shared" si="26"/>
        <v>0</v>
      </c>
      <c r="B1696" s="62"/>
      <c r="C1696" s="62"/>
      <c r="D1696" s="62"/>
      <c r="E1696" s="62"/>
      <c r="F1696" s="176"/>
      <c r="G1696" s="176"/>
      <c r="H1696" s="176"/>
    </row>
    <row r="1697" spans="1:8" ht="17.25" x14ac:dyDescent="0.2">
      <c r="A1697" s="180">
        <f t="shared" si="26"/>
        <v>0</v>
      </c>
      <c r="B1697" s="62"/>
      <c r="C1697" s="62"/>
      <c r="D1697" s="62"/>
      <c r="E1697" s="62"/>
      <c r="F1697" s="176"/>
      <c r="G1697" s="176"/>
      <c r="H1697" s="176"/>
    </row>
    <row r="1698" spans="1:8" ht="17.25" x14ac:dyDescent="0.2">
      <c r="A1698" s="180">
        <f t="shared" si="26"/>
        <v>0</v>
      </c>
      <c r="B1698" s="62"/>
      <c r="C1698" s="62"/>
      <c r="D1698" s="62"/>
      <c r="E1698" s="62"/>
      <c r="F1698" s="176"/>
      <c r="G1698" s="176"/>
      <c r="H1698" s="176"/>
    </row>
    <row r="1699" spans="1:8" ht="17.25" x14ac:dyDescent="0.2">
      <c r="A1699" s="180">
        <f t="shared" si="26"/>
        <v>0</v>
      </c>
      <c r="B1699" s="62"/>
      <c r="C1699" s="62"/>
      <c r="D1699" s="62"/>
      <c r="E1699" s="62"/>
      <c r="F1699" s="176"/>
      <c r="G1699" s="176"/>
      <c r="H1699" s="176"/>
    </row>
    <row r="1700" spans="1:8" ht="17.25" x14ac:dyDescent="0.2">
      <c r="A1700" s="180">
        <f t="shared" si="26"/>
        <v>0</v>
      </c>
      <c r="B1700" s="62"/>
      <c r="C1700" s="62"/>
      <c r="D1700" s="62"/>
      <c r="E1700" s="62"/>
      <c r="F1700" s="176"/>
      <c r="G1700" s="176"/>
      <c r="H1700" s="176"/>
    </row>
    <row r="1701" spans="1:8" ht="17.25" x14ac:dyDescent="0.2">
      <c r="A1701" s="180">
        <f t="shared" si="26"/>
        <v>0</v>
      </c>
      <c r="B1701" s="62"/>
      <c r="C1701" s="62"/>
      <c r="D1701" s="62"/>
      <c r="E1701" s="62"/>
      <c r="F1701" s="176"/>
      <c r="G1701" s="176"/>
      <c r="H1701" s="176"/>
    </row>
    <row r="1702" spans="1:8" ht="17.25" x14ac:dyDescent="0.2">
      <c r="A1702" s="180">
        <f t="shared" si="26"/>
        <v>0</v>
      </c>
      <c r="B1702" s="62"/>
      <c r="C1702" s="62"/>
      <c r="D1702" s="62"/>
      <c r="E1702" s="62"/>
      <c r="F1702" s="176"/>
      <c r="G1702" s="176"/>
      <c r="H1702" s="176"/>
    </row>
    <row r="1703" spans="1:8" ht="17.25" x14ac:dyDescent="0.2">
      <c r="A1703" s="180">
        <f t="shared" si="26"/>
        <v>0</v>
      </c>
      <c r="B1703" s="62"/>
      <c r="C1703" s="62"/>
      <c r="D1703" s="62"/>
      <c r="E1703" s="62"/>
      <c r="F1703" s="176"/>
      <c r="G1703" s="176"/>
      <c r="H1703" s="176"/>
    </row>
    <row r="1704" spans="1:8" ht="17.25" x14ac:dyDescent="0.2">
      <c r="A1704" s="180">
        <f t="shared" si="26"/>
        <v>0</v>
      </c>
      <c r="B1704" s="62"/>
      <c r="C1704" s="62"/>
      <c r="D1704" s="62"/>
      <c r="E1704" s="62"/>
      <c r="F1704" s="176"/>
      <c r="G1704" s="176"/>
      <c r="H1704" s="176"/>
    </row>
    <row r="1705" spans="1:8" ht="17.25" x14ac:dyDescent="0.2">
      <c r="A1705" s="180">
        <f t="shared" si="26"/>
        <v>0</v>
      </c>
      <c r="B1705" s="62"/>
      <c r="C1705" s="62"/>
      <c r="D1705" s="62"/>
      <c r="E1705" s="62"/>
      <c r="F1705" s="176"/>
      <c r="G1705" s="176"/>
      <c r="H1705" s="176"/>
    </row>
    <row r="1706" spans="1:8" ht="17.25" x14ac:dyDescent="0.2">
      <c r="A1706" s="180">
        <f t="shared" si="26"/>
        <v>0</v>
      </c>
      <c r="B1706" s="62"/>
      <c r="C1706" s="62"/>
      <c r="D1706" s="62"/>
      <c r="E1706" s="62"/>
      <c r="F1706" s="176"/>
      <c r="G1706" s="176"/>
      <c r="H1706" s="176"/>
    </row>
    <row r="1707" spans="1:8" ht="17.25" x14ac:dyDescent="0.2">
      <c r="A1707" s="180">
        <f t="shared" si="26"/>
        <v>0</v>
      </c>
      <c r="B1707" s="62"/>
      <c r="C1707" s="62"/>
      <c r="D1707" s="62"/>
      <c r="E1707" s="62"/>
      <c r="F1707" s="176"/>
      <c r="G1707" s="176"/>
      <c r="H1707" s="176"/>
    </row>
    <row r="1708" spans="1:8" ht="17.25" x14ac:dyDescent="0.2">
      <c r="A1708" s="180">
        <f t="shared" si="26"/>
        <v>0</v>
      </c>
      <c r="B1708" s="62"/>
      <c r="C1708" s="62"/>
      <c r="D1708" s="62"/>
      <c r="E1708" s="62"/>
      <c r="F1708" s="176"/>
      <c r="G1708" s="176"/>
      <c r="H1708" s="176"/>
    </row>
    <row r="1709" spans="1:8" ht="17.25" x14ac:dyDescent="0.2">
      <c r="A1709" s="180">
        <f t="shared" si="26"/>
        <v>0</v>
      </c>
      <c r="B1709" s="62"/>
      <c r="C1709" s="62"/>
      <c r="D1709" s="62"/>
      <c r="E1709" s="62"/>
      <c r="F1709" s="176"/>
      <c r="G1709" s="176"/>
      <c r="H1709" s="176"/>
    </row>
    <row r="1710" spans="1:8" ht="17.25" x14ac:dyDescent="0.2">
      <c r="A1710" s="180">
        <f t="shared" si="26"/>
        <v>0</v>
      </c>
      <c r="B1710" s="62"/>
      <c r="C1710" s="62"/>
      <c r="D1710" s="62"/>
      <c r="E1710" s="62"/>
      <c r="F1710" s="176"/>
      <c r="G1710" s="176"/>
      <c r="H1710" s="176"/>
    </row>
    <row r="1711" spans="1:8" ht="17.25" x14ac:dyDescent="0.2">
      <c r="A1711" s="180">
        <f t="shared" si="26"/>
        <v>0</v>
      </c>
      <c r="B1711" s="62"/>
      <c r="C1711" s="62"/>
      <c r="D1711" s="62"/>
      <c r="E1711" s="62"/>
      <c r="F1711" s="176"/>
      <c r="G1711" s="176"/>
      <c r="H1711" s="176"/>
    </row>
    <row r="1712" spans="1:8" ht="17.25" x14ac:dyDescent="0.2">
      <c r="A1712" s="180">
        <f t="shared" si="26"/>
        <v>0</v>
      </c>
      <c r="B1712" s="62"/>
      <c r="C1712" s="62"/>
      <c r="D1712" s="62"/>
      <c r="E1712" s="62"/>
      <c r="F1712" s="176"/>
      <c r="G1712" s="176"/>
      <c r="H1712" s="176"/>
    </row>
    <row r="1713" spans="1:8" ht="17.25" x14ac:dyDescent="0.2">
      <c r="A1713" s="180">
        <f t="shared" si="26"/>
        <v>0</v>
      </c>
      <c r="B1713" s="62"/>
      <c r="C1713" s="62"/>
      <c r="D1713" s="62"/>
      <c r="E1713" s="62"/>
      <c r="F1713" s="176"/>
      <c r="G1713" s="176"/>
      <c r="H1713" s="176"/>
    </row>
    <row r="1714" spans="1:8" ht="17.25" x14ac:dyDescent="0.2">
      <c r="A1714" s="180">
        <f t="shared" si="26"/>
        <v>0</v>
      </c>
      <c r="B1714" s="62"/>
      <c r="C1714" s="62"/>
      <c r="D1714" s="62"/>
      <c r="E1714" s="62"/>
      <c r="F1714" s="176"/>
      <c r="G1714" s="176"/>
      <c r="H1714" s="176"/>
    </row>
    <row r="1715" spans="1:8" ht="17.25" x14ac:dyDescent="0.2">
      <c r="A1715" s="180">
        <f t="shared" si="26"/>
        <v>0</v>
      </c>
      <c r="B1715" s="62"/>
      <c r="C1715" s="62"/>
      <c r="D1715" s="62"/>
      <c r="E1715" s="62"/>
      <c r="F1715" s="176"/>
      <c r="G1715" s="176"/>
      <c r="H1715" s="176"/>
    </row>
    <row r="1716" spans="1:8" ht="17.25" x14ac:dyDescent="0.2">
      <c r="A1716" s="180">
        <f t="shared" si="26"/>
        <v>0</v>
      </c>
      <c r="B1716" s="62"/>
      <c r="C1716" s="62"/>
      <c r="D1716" s="62"/>
      <c r="E1716" s="62"/>
      <c r="F1716" s="176"/>
      <c r="G1716" s="176"/>
      <c r="H1716" s="176"/>
    </row>
    <row r="1717" spans="1:8" ht="17.25" x14ac:dyDescent="0.2">
      <c r="A1717" s="180">
        <f t="shared" si="26"/>
        <v>0</v>
      </c>
      <c r="B1717" s="62"/>
      <c r="C1717" s="62"/>
      <c r="D1717" s="62"/>
      <c r="E1717" s="62"/>
      <c r="F1717" s="176"/>
      <c r="G1717" s="176"/>
      <c r="H1717" s="176"/>
    </row>
    <row r="1718" spans="1:8" ht="17.25" x14ac:dyDescent="0.2">
      <c r="A1718" s="180">
        <f t="shared" si="26"/>
        <v>0</v>
      </c>
      <c r="B1718" s="62"/>
      <c r="C1718" s="62"/>
      <c r="D1718" s="62"/>
      <c r="E1718" s="62"/>
      <c r="F1718" s="176"/>
      <c r="G1718" s="176"/>
      <c r="H1718" s="176"/>
    </row>
    <row r="1719" spans="1:8" ht="17.25" x14ac:dyDescent="0.2">
      <c r="A1719" s="180">
        <f t="shared" si="26"/>
        <v>0</v>
      </c>
      <c r="B1719" s="62"/>
      <c r="C1719" s="62"/>
      <c r="D1719" s="62"/>
      <c r="E1719" s="62"/>
      <c r="F1719" s="176"/>
      <c r="G1719" s="176"/>
      <c r="H1719" s="176"/>
    </row>
    <row r="1720" spans="1:8" ht="17.25" x14ac:dyDescent="0.2">
      <c r="A1720" s="180">
        <f t="shared" si="26"/>
        <v>0</v>
      </c>
      <c r="B1720" s="62"/>
      <c r="C1720" s="62"/>
      <c r="D1720" s="62"/>
      <c r="E1720" s="62"/>
      <c r="F1720" s="176"/>
      <c r="G1720" s="176"/>
      <c r="H1720" s="176"/>
    </row>
    <row r="1721" spans="1:8" ht="17.25" x14ac:dyDescent="0.2">
      <c r="A1721" s="180">
        <f t="shared" si="26"/>
        <v>0</v>
      </c>
      <c r="B1721" s="62"/>
      <c r="C1721" s="62"/>
      <c r="D1721" s="62"/>
      <c r="E1721" s="62"/>
      <c r="F1721" s="176"/>
      <c r="G1721" s="176"/>
      <c r="H1721" s="176"/>
    </row>
    <row r="1722" spans="1:8" ht="17.25" x14ac:dyDescent="0.2">
      <c r="A1722" s="180">
        <f t="shared" si="26"/>
        <v>0</v>
      </c>
      <c r="B1722" s="62"/>
      <c r="C1722" s="62"/>
      <c r="D1722" s="62"/>
      <c r="E1722" s="62"/>
      <c r="F1722" s="176"/>
      <c r="G1722" s="176"/>
      <c r="H1722" s="176"/>
    </row>
    <row r="1723" spans="1:8" ht="17.25" x14ac:dyDescent="0.2">
      <c r="A1723" s="180">
        <f t="shared" si="26"/>
        <v>0</v>
      </c>
      <c r="B1723" s="62"/>
      <c r="C1723" s="62"/>
      <c r="D1723" s="62"/>
      <c r="E1723" s="62"/>
      <c r="F1723" s="176"/>
      <c r="G1723" s="176"/>
      <c r="H1723" s="176"/>
    </row>
    <row r="1724" spans="1:8" ht="17.25" x14ac:dyDescent="0.2">
      <c r="A1724" s="180">
        <f t="shared" si="26"/>
        <v>0</v>
      </c>
      <c r="B1724" s="62"/>
      <c r="C1724" s="62"/>
      <c r="D1724" s="62"/>
      <c r="E1724" s="62"/>
      <c r="F1724" s="176"/>
      <c r="G1724" s="176"/>
      <c r="H1724" s="176"/>
    </row>
    <row r="1725" spans="1:8" ht="17.25" x14ac:dyDescent="0.2">
      <c r="A1725" s="180">
        <f t="shared" si="26"/>
        <v>0</v>
      </c>
      <c r="B1725" s="62"/>
      <c r="C1725" s="62"/>
      <c r="D1725" s="62"/>
      <c r="E1725" s="62"/>
      <c r="F1725" s="176"/>
      <c r="G1725" s="176"/>
      <c r="H1725" s="176"/>
    </row>
    <row r="1726" spans="1:8" ht="17.25" x14ac:dyDescent="0.2">
      <c r="A1726" s="180">
        <f t="shared" si="26"/>
        <v>0</v>
      </c>
      <c r="B1726" s="62"/>
      <c r="C1726" s="62"/>
      <c r="D1726" s="62"/>
      <c r="E1726" s="62"/>
      <c r="F1726" s="176"/>
      <c r="G1726" s="176"/>
      <c r="H1726" s="176"/>
    </row>
    <row r="1727" spans="1:8" ht="17.25" x14ac:dyDescent="0.2">
      <c r="A1727" s="180">
        <f t="shared" si="26"/>
        <v>0</v>
      </c>
      <c r="B1727" s="62"/>
      <c r="C1727" s="62"/>
      <c r="D1727" s="62"/>
      <c r="E1727" s="62"/>
      <c r="F1727" s="176"/>
      <c r="G1727" s="176"/>
      <c r="H1727" s="176"/>
    </row>
    <row r="1728" spans="1:8" ht="17.25" x14ac:dyDescent="0.2">
      <c r="A1728" s="180">
        <f t="shared" si="26"/>
        <v>0</v>
      </c>
      <c r="B1728" s="62"/>
      <c r="C1728" s="62"/>
      <c r="D1728" s="62"/>
      <c r="E1728" s="62"/>
      <c r="F1728" s="176"/>
      <c r="G1728" s="176"/>
      <c r="H1728" s="176"/>
    </row>
    <row r="1729" spans="1:8" ht="17.25" x14ac:dyDescent="0.2">
      <c r="A1729" s="180">
        <f t="shared" si="26"/>
        <v>0</v>
      </c>
      <c r="B1729" s="62"/>
      <c r="C1729" s="62"/>
      <c r="D1729" s="62"/>
      <c r="E1729" s="62"/>
      <c r="F1729" s="176"/>
      <c r="G1729" s="176"/>
      <c r="H1729" s="176"/>
    </row>
    <row r="1730" spans="1:8" ht="17.25" x14ac:dyDescent="0.2">
      <c r="A1730" s="180">
        <f t="shared" si="26"/>
        <v>0</v>
      </c>
      <c r="B1730" s="62"/>
      <c r="C1730" s="62"/>
      <c r="D1730" s="62"/>
      <c r="E1730" s="62"/>
      <c r="F1730" s="176"/>
      <c r="G1730" s="176"/>
      <c r="H1730" s="176"/>
    </row>
    <row r="1731" spans="1:8" ht="17.25" x14ac:dyDescent="0.2">
      <c r="A1731" s="180">
        <f t="shared" si="26"/>
        <v>0</v>
      </c>
      <c r="B1731" s="62"/>
      <c r="C1731" s="62"/>
      <c r="D1731" s="62"/>
      <c r="E1731" s="62"/>
      <c r="F1731" s="176"/>
      <c r="G1731" s="176"/>
      <c r="H1731" s="176"/>
    </row>
    <row r="1732" spans="1:8" ht="17.25" x14ac:dyDescent="0.2">
      <c r="A1732" s="180">
        <f t="shared" ref="A1732:A1795" si="27">WEEKNUM(B1732)</f>
        <v>0</v>
      </c>
      <c r="B1732" s="62"/>
      <c r="C1732" s="62"/>
      <c r="D1732" s="62"/>
      <c r="E1732" s="62"/>
      <c r="F1732" s="176"/>
      <c r="G1732" s="176"/>
      <c r="H1732" s="176"/>
    </row>
    <row r="1733" spans="1:8" ht="17.25" x14ac:dyDescent="0.2">
      <c r="A1733" s="180">
        <f t="shared" si="27"/>
        <v>0</v>
      </c>
      <c r="B1733" s="62"/>
      <c r="C1733" s="62"/>
      <c r="D1733" s="62"/>
      <c r="E1733" s="62"/>
      <c r="F1733" s="176"/>
      <c r="G1733" s="176"/>
      <c r="H1733" s="176"/>
    </row>
    <row r="1734" spans="1:8" ht="17.25" x14ac:dyDescent="0.2">
      <c r="A1734" s="180">
        <f t="shared" si="27"/>
        <v>0</v>
      </c>
      <c r="B1734" s="62"/>
      <c r="C1734" s="62"/>
      <c r="D1734" s="62"/>
      <c r="E1734" s="62"/>
      <c r="F1734" s="176"/>
      <c r="G1734" s="176"/>
      <c r="H1734" s="176"/>
    </row>
    <row r="1735" spans="1:8" ht="17.25" x14ac:dyDescent="0.2">
      <c r="A1735" s="180">
        <f t="shared" si="27"/>
        <v>0</v>
      </c>
      <c r="B1735" s="62"/>
      <c r="C1735" s="62"/>
      <c r="D1735" s="62"/>
      <c r="E1735" s="62"/>
      <c r="F1735" s="176"/>
      <c r="G1735" s="176"/>
      <c r="H1735" s="176"/>
    </row>
    <row r="1736" spans="1:8" ht="17.25" x14ac:dyDescent="0.2">
      <c r="A1736" s="180">
        <f t="shared" si="27"/>
        <v>0</v>
      </c>
      <c r="B1736" s="62"/>
      <c r="C1736" s="62"/>
      <c r="D1736" s="62"/>
      <c r="E1736" s="62"/>
      <c r="F1736" s="176"/>
      <c r="G1736" s="176"/>
      <c r="H1736" s="176"/>
    </row>
    <row r="1737" spans="1:8" ht="17.25" x14ac:dyDescent="0.2">
      <c r="A1737" s="180">
        <f t="shared" si="27"/>
        <v>0</v>
      </c>
      <c r="B1737" s="62"/>
      <c r="C1737" s="62"/>
      <c r="D1737" s="62"/>
      <c r="E1737" s="62"/>
      <c r="F1737" s="176"/>
      <c r="G1737" s="176"/>
      <c r="H1737" s="176"/>
    </row>
    <row r="1738" spans="1:8" ht="17.25" x14ac:dyDescent="0.2">
      <c r="A1738" s="180">
        <f t="shared" si="27"/>
        <v>0</v>
      </c>
      <c r="B1738" s="62"/>
      <c r="C1738" s="62"/>
      <c r="D1738" s="62"/>
      <c r="E1738" s="62"/>
      <c r="F1738" s="176"/>
      <c r="G1738" s="176"/>
      <c r="H1738" s="176"/>
    </row>
    <row r="1739" spans="1:8" ht="17.25" x14ac:dyDescent="0.2">
      <c r="A1739" s="180">
        <f t="shared" si="27"/>
        <v>0</v>
      </c>
      <c r="B1739" s="62"/>
      <c r="C1739" s="62"/>
      <c r="D1739" s="62"/>
      <c r="E1739" s="62"/>
      <c r="F1739" s="176"/>
      <c r="G1739" s="176"/>
      <c r="H1739" s="176"/>
    </row>
    <row r="1740" spans="1:8" ht="17.25" x14ac:dyDescent="0.2">
      <c r="A1740" s="180">
        <f t="shared" si="27"/>
        <v>0</v>
      </c>
      <c r="B1740" s="62"/>
      <c r="C1740" s="62"/>
      <c r="D1740" s="62"/>
      <c r="E1740" s="62"/>
      <c r="F1740" s="176"/>
      <c r="G1740" s="176"/>
      <c r="H1740" s="176"/>
    </row>
    <row r="1741" spans="1:8" ht="17.25" x14ac:dyDescent="0.2">
      <c r="A1741" s="180">
        <f t="shared" si="27"/>
        <v>0</v>
      </c>
      <c r="B1741" s="62"/>
      <c r="C1741" s="62"/>
      <c r="D1741" s="62"/>
      <c r="E1741" s="62"/>
      <c r="F1741" s="176"/>
      <c r="G1741" s="176"/>
      <c r="H1741" s="176"/>
    </row>
    <row r="1742" spans="1:8" ht="17.25" x14ac:dyDescent="0.2">
      <c r="A1742" s="180">
        <f t="shared" si="27"/>
        <v>0</v>
      </c>
      <c r="B1742" s="62"/>
      <c r="C1742" s="62"/>
      <c r="D1742" s="62"/>
      <c r="E1742" s="62"/>
      <c r="F1742" s="176"/>
      <c r="G1742" s="176"/>
      <c r="H1742" s="176"/>
    </row>
    <row r="1743" spans="1:8" ht="17.25" x14ac:dyDescent="0.2">
      <c r="A1743" s="180">
        <f t="shared" si="27"/>
        <v>0</v>
      </c>
      <c r="B1743" s="62"/>
      <c r="C1743" s="62"/>
      <c r="D1743" s="62"/>
      <c r="E1743" s="62"/>
      <c r="F1743" s="176"/>
      <c r="G1743" s="176"/>
      <c r="H1743" s="176"/>
    </row>
    <row r="1744" spans="1:8" ht="17.25" x14ac:dyDescent="0.2">
      <c r="A1744" s="180">
        <f t="shared" si="27"/>
        <v>0</v>
      </c>
      <c r="B1744" s="62"/>
      <c r="C1744" s="62"/>
      <c r="D1744" s="62"/>
      <c r="E1744" s="62"/>
      <c r="F1744" s="176"/>
      <c r="G1744" s="176"/>
      <c r="H1744" s="176"/>
    </row>
    <row r="1745" spans="1:8" ht="17.25" x14ac:dyDescent="0.2">
      <c r="A1745" s="180">
        <f t="shared" si="27"/>
        <v>0</v>
      </c>
      <c r="B1745" s="62"/>
      <c r="C1745" s="62"/>
      <c r="D1745" s="62"/>
      <c r="E1745" s="62"/>
      <c r="F1745" s="176"/>
      <c r="G1745" s="176"/>
      <c r="H1745" s="176"/>
    </row>
    <row r="1746" spans="1:8" ht="17.25" x14ac:dyDescent="0.2">
      <c r="A1746" s="180">
        <f t="shared" si="27"/>
        <v>0</v>
      </c>
      <c r="B1746" s="62"/>
      <c r="C1746" s="62"/>
      <c r="D1746" s="62"/>
      <c r="E1746" s="62"/>
      <c r="F1746" s="176"/>
      <c r="G1746" s="176"/>
      <c r="H1746" s="176"/>
    </row>
    <row r="1747" spans="1:8" ht="17.25" x14ac:dyDescent="0.2">
      <c r="A1747" s="180">
        <f t="shared" si="27"/>
        <v>0</v>
      </c>
      <c r="B1747" s="62"/>
      <c r="C1747" s="62"/>
      <c r="D1747" s="62"/>
      <c r="E1747" s="62"/>
      <c r="F1747" s="176"/>
      <c r="G1747" s="176"/>
      <c r="H1747" s="176"/>
    </row>
    <row r="1748" spans="1:8" ht="17.25" x14ac:dyDescent="0.2">
      <c r="A1748" s="180">
        <f t="shared" si="27"/>
        <v>0</v>
      </c>
      <c r="B1748" s="62"/>
      <c r="C1748" s="62"/>
      <c r="D1748" s="62"/>
      <c r="E1748" s="62"/>
      <c r="F1748" s="176"/>
      <c r="G1748" s="176"/>
      <c r="H1748" s="176"/>
    </row>
    <row r="1749" spans="1:8" ht="17.25" x14ac:dyDescent="0.2">
      <c r="A1749" s="180">
        <f t="shared" si="27"/>
        <v>0</v>
      </c>
      <c r="B1749" s="62"/>
      <c r="C1749" s="62"/>
      <c r="D1749" s="62"/>
      <c r="E1749" s="62"/>
      <c r="F1749" s="176"/>
      <c r="G1749" s="176"/>
      <c r="H1749" s="176"/>
    </row>
    <row r="1750" spans="1:8" ht="17.25" x14ac:dyDescent="0.2">
      <c r="A1750" s="180">
        <f t="shared" si="27"/>
        <v>0</v>
      </c>
      <c r="B1750" s="62"/>
      <c r="C1750" s="62"/>
      <c r="D1750" s="62"/>
      <c r="E1750" s="62"/>
      <c r="F1750" s="176"/>
      <c r="G1750" s="176"/>
      <c r="H1750" s="176"/>
    </row>
    <row r="1751" spans="1:8" ht="17.25" x14ac:dyDescent="0.2">
      <c r="A1751" s="180">
        <f t="shared" si="27"/>
        <v>0</v>
      </c>
      <c r="B1751" s="62"/>
      <c r="C1751" s="62"/>
      <c r="D1751" s="62"/>
      <c r="E1751" s="62"/>
      <c r="F1751" s="176"/>
      <c r="G1751" s="176"/>
      <c r="H1751" s="176"/>
    </row>
    <row r="1752" spans="1:8" ht="17.25" x14ac:dyDescent="0.2">
      <c r="A1752" s="180">
        <f t="shared" si="27"/>
        <v>0</v>
      </c>
      <c r="B1752" s="62"/>
      <c r="C1752" s="62"/>
      <c r="D1752" s="62"/>
      <c r="E1752" s="62"/>
      <c r="F1752" s="176"/>
      <c r="G1752" s="176"/>
      <c r="H1752" s="176"/>
    </row>
    <row r="1753" spans="1:8" ht="17.25" x14ac:dyDescent="0.2">
      <c r="A1753" s="180">
        <f t="shared" si="27"/>
        <v>0</v>
      </c>
      <c r="B1753" s="62"/>
      <c r="C1753" s="62"/>
      <c r="D1753" s="62"/>
      <c r="E1753" s="62"/>
      <c r="F1753" s="176"/>
      <c r="G1753" s="176"/>
      <c r="H1753" s="176"/>
    </row>
    <row r="1754" spans="1:8" ht="17.25" x14ac:dyDescent="0.2">
      <c r="A1754" s="180">
        <f t="shared" si="27"/>
        <v>0</v>
      </c>
      <c r="B1754" s="62"/>
      <c r="C1754" s="62"/>
      <c r="D1754" s="62"/>
      <c r="E1754" s="62"/>
      <c r="F1754" s="176"/>
      <c r="G1754" s="176"/>
      <c r="H1754" s="176"/>
    </row>
    <row r="1755" spans="1:8" ht="17.25" x14ac:dyDescent="0.2">
      <c r="A1755" s="180">
        <f t="shared" si="27"/>
        <v>0</v>
      </c>
      <c r="B1755" s="62"/>
      <c r="C1755" s="62"/>
      <c r="D1755" s="62"/>
      <c r="E1755" s="62"/>
      <c r="F1755" s="176"/>
      <c r="G1755" s="176"/>
      <c r="H1755" s="176"/>
    </row>
    <row r="1756" spans="1:8" ht="17.25" x14ac:dyDescent="0.2">
      <c r="A1756" s="180">
        <f t="shared" si="27"/>
        <v>0</v>
      </c>
      <c r="B1756" s="62"/>
      <c r="C1756" s="62"/>
      <c r="D1756" s="62"/>
      <c r="E1756" s="62"/>
      <c r="F1756" s="176"/>
      <c r="G1756" s="176"/>
      <c r="H1756" s="176"/>
    </row>
    <row r="1757" spans="1:8" ht="17.25" x14ac:dyDescent="0.2">
      <c r="A1757" s="180">
        <f t="shared" si="27"/>
        <v>0</v>
      </c>
      <c r="B1757" s="62"/>
      <c r="C1757" s="62"/>
      <c r="D1757" s="62"/>
      <c r="E1757" s="62"/>
      <c r="F1757" s="176"/>
      <c r="G1757" s="176"/>
      <c r="H1757" s="176"/>
    </row>
    <row r="1758" spans="1:8" ht="17.25" x14ac:dyDescent="0.2">
      <c r="A1758" s="180">
        <f t="shared" si="27"/>
        <v>0</v>
      </c>
      <c r="B1758" s="62"/>
      <c r="C1758" s="62"/>
      <c r="D1758" s="62"/>
      <c r="E1758" s="62"/>
      <c r="F1758" s="176"/>
      <c r="G1758" s="176"/>
      <c r="H1758" s="176"/>
    </row>
    <row r="1759" spans="1:8" ht="17.25" x14ac:dyDescent="0.2">
      <c r="A1759" s="180">
        <f t="shared" si="27"/>
        <v>0</v>
      </c>
      <c r="B1759" s="62"/>
      <c r="C1759" s="62"/>
      <c r="D1759" s="62"/>
      <c r="E1759" s="62"/>
      <c r="F1759" s="176"/>
      <c r="G1759" s="176"/>
      <c r="H1759" s="176"/>
    </row>
    <row r="1760" spans="1:8" ht="17.25" x14ac:dyDescent="0.2">
      <c r="A1760" s="180">
        <f t="shared" si="27"/>
        <v>0</v>
      </c>
      <c r="B1760" s="62"/>
      <c r="C1760" s="62"/>
      <c r="D1760" s="62"/>
      <c r="E1760" s="62"/>
      <c r="F1760" s="176"/>
      <c r="G1760" s="176"/>
      <c r="H1760" s="176"/>
    </row>
    <row r="1761" spans="1:8" ht="17.25" x14ac:dyDescent="0.2">
      <c r="A1761" s="180">
        <f t="shared" si="27"/>
        <v>0</v>
      </c>
      <c r="B1761" s="62"/>
      <c r="C1761" s="62"/>
      <c r="D1761" s="62"/>
      <c r="E1761" s="62"/>
      <c r="F1761" s="176"/>
      <c r="G1761" s="176"/>
      <c r="H1761" s="176"/>
    </row>
    <row r="1762" spans="1:8" ht="17.25" x14ac:dyDescent="0.2">
      <c r="A1762" s="180">
        <f t="shared" si="27"/>
        <v>0</v>
      </c>
      <c r="B1762" s="62"/>
      <c r="C1762" s="62"/>
      <c r="D1762" s="62"/>
      <c r="E1762" s="62"/>
      <c r="F1762" s="176"/>
      <c r="G1762" s="176"/>
      <c r="H1762" s="176"/>
    </row>
    <row r="1763" spans="1:8" ht="17.25" x14ac:dyDescent="0.2">
      <c r="A1763" s="180">
        <f t="shared" si="27"/>
        <v>0</v>
      </c>
      <c r="B1763" s="62"/>
      <c r="C1763" s="62"/>
      <c r="D1763" s="62"/>
      <c r="E1763" s="62"/>
      <c r="F1763" s="176"/>
      <c r="G1763" s="176"/>
      <c r="H1763" s="176"/>
    </row>
    <row r="1764" spans="1:8" ht="17.25" x14ac:dyDescent="0.2">
      <c r="A1764" s="180">
        <f t="shared" si="27"/>
        <v>0</v>
      </c>
      <c r="B1764" s="62"/>
      <c r="C1764" s="62"/>
      <c r="D1764" s="62"/>
      <c r="E1764" s="62"/>
      <c r="F1764" s="176"/>
      <c r="G1764" s="176"/>
      <c r="H1764" s="176"/>
    </row>
    <row r="1765" spans="1:8" ht="17.25" x14ac:dyDescent="0.2">
      <c r="A1765" s="180">
        <f t="shared" si="27"/>
        <v>0</v>
      </c>
      <c r="B1765" s="62"/>
      <c r="C1765" s="62"/>
      <c r="D1765" s="62"/>
      <c r="E1765" s="62"/>
      <c r="F1765" s="176"/>
      <c r="G1765" s="176"/>
      <c r="H1765" s="176"/>
    </row>
    <row r="1766" spans="1:8" ht="17.25" x14ac:dyDescent="0.2">
      <c r="A1766" s="180">
        <f t="shared" si="27"/>
        <v>0</v>
      </c>
      <c r="B1766" s="62"/>
      <c r="C1766" s="62"/>
      <c r="D1766" s="62"/>
      <c r="E1766" s="62"/>
      <c r="F1766" s="176"/>
      <c r="G1766" s="176"/>
      <c r="H1766" s="176"/>
    </row>
    <row r="1767" spans="1:8" ht="17.25" x14ac:dyDescent="0.2">
      <c r="A1767" s="180">
        <f t="shared" si="27"/>
        <v>0</v>
      </c>
      <c r="B1767" s="62"/>
      <c r="C1767" s="62"/>
      <c r="D1767" s="62"/>
      <c r="E1767" s="62"/>
      <c r="F1767" s="176"/>
      <c r="G1767" s="176"/>
      <c r="H1767" s="176"/>
    </row>
    <row r="1768" spans="1:8" ht="17.25" x14ac:dyDescent="0.2">
      <c r="A1768" s="180">
        <f t="shared" si="27"/>
        <v>0</v>
      </c>
      <c r="B1768" s="62"/>
      <c r="C1768" s="62"/>
      <c r="D1768" s="62"/>
      <c r="E1768" s="62"/>
      <c r="F1768" s="176"/>
      <c r="G1768" s="176"/>
      <c r="H1768" s="176"/>
    </row>
    <row r="1769" spans="1:8" ht="17.25" x14ac:dyDescent="0.2">
      <c r="A1769" s="180">
        <f t="shared" si="27"/>
        <v>0</v>
      </c>
      <c r="B1769" s="62"/>
      <c r="C1769" s="62"/>
      <c r="D1769" s="62"/>
      <c r="E1769" s="62"/>
      <c r="F1769" s="176"/>
      <c r="G1769" s="176"/>
      <c r="H1769" s="176"/>
    </row>
    <row r="1770" spans="1:8" ht="17.25" x14ac:dyDescent="0.2">
      <c r="A1770" s="180">
        <f t="shared" si="27"/>
        <v>0</v>
      </c>
      <c r="B1770" s="62"/>
      <c r="C1770" s="62"/>
      <c r="D1770" s="62"/>
      <c r="E1770" s="62"/>
      <c r="F1770" s="176"/>
      <c r="G1770" s="176"/>
      <c r="H1770" s="176"/>
    </row>
    <row r="1771" spans="1:8" ht="17.25" x14ac:dyDescent="0.2">
      <c r="A1771" s="180">
        <f t="shared" si="27"/>
        <v>0</v>
      </c>
      <c r="B1771" s="62"/>
      <c r="C1771" s="62"/>
      <c r="D1771" s="62"/>
      <c r="E1771" s="62"/>
      <c r="F1771" s="176"/>
      <c r="G1771" s="176"/>
      <c r="H1771" s="176"/>
    </row>
    <row r="1772" spans="1:8" ht="17.25" x14ac:dyDescent="0.2">
      <c r="A1772" s="180">
        <f t="shared" si="27"/>
        <v>0</v>
      </c>
      <c r="B1772" s="62"/>
      <c r="C1772" s="62"/>
      <c r="D1772" s="62"/>
      <c r="E1772" s="62"/>
      <c r="F1772" s="176"/>
      <c r="G1772" s="176"/>
      <c r="H1772" s="176"/>
    </row>
    <row r="1773" spans="1:8" ht="17.25" x14ac:dyDescent="0.2">
      <c r="A1773" s="180">
        <f t="shared" si="27"/>
        <v>0</v>
      </c>
      <c r="B1773" s="62"/>
      <c r="C1773" s="62"/>
      <c r="D1773" s="62"/>
      <c r="E1773" s="62"/>
      <c r="F1773" s="176"/>
      <c r="G1773" s="176"/>
      <c r="H1773" s="176"/>
    </row>
    <row r="1774" spans="1:8" ht="17.25" x14ac:dyDescent="0.2">
      <c r="A1774" s="180">
        <f t="shared" si="27"/>
        <v>0</v>
      </c>
      <c r="B1774" s="62"/>
      <c r="C1774" s="62"/>
      <c r="D1774" s="62"/>
      <c r="E1774" s="62"/>
      <c r="F1774" s="176"/>
      <c r="G1774" s="176"/>
      <c r="H1774" s="176"/>
    </row>
    <row r="1775" spans="1:8" ht="17.25" x14ac:dyDescent="0.2">
      <c r="A1775" s="180">
        <f t="shared" si="27"/>
        <v>0</v>
      </c>
      <c r="B1775" s="62"/>
      <c r="C1775" s="62"/>
      <c r="D1775" s="62"/>
      <c r="E1775" s="62"/>
      <c r="F1775" s="176"/>
      <c r="G1775" s="176"/>
      <c r="H1775" s="176"/>
    </row>
    <row r="1776" spans="1:8" ht="17.25" x14ac:dyDescent="0.2">
      <c r="A1776" s="180">
        <f t="shared" si="27"/>
        <v>0</v>
      </c>
      <c r="B1776" s="62"/>
      <c r="C1776" s="62"/>
      <c r="D1776" s="62"/>
      <c r="E1776" s="62"/>
      <c r="F1776" s="176"/>
      <c r="G1776" s="176"/>
      <c r="H1776" s="176"/>
    </row>
    <row r="1777" spans="1:8" ht="17.25" x14ac:dyDescent="0.2">
      <c r="A1777" s="180">
        <f t="shared" si="27"/>
        <v>0</v>
      </c>
      <c r="B1777" s="62"/>
      <c r="C1777" s="62"/>
      <c r="D1777" s="62"/>
      <c r="E1777" s="62"/>
      <c r="F1777" s="176"/>
      <c r="G1777" s="176"/>
      <c r="H1777" s="176"/>
    </row>
    <row r="1778" spans="1:8" ht="17.25" x14ac:dyDescent="0.2">
      <c r="A1778" s="180">
        <f t="shared" si="27"/>
        <v>0</v>
      </c>
      <c r="B1778" s="62"/>
      <c r="C1778" s="62"/>
      <c r="D1778" s="62"/>
      <c r="E1778" s="62"/>
      <c r="F1778" s="176"/>
      <c r="G1778" s="176"/>
      <c r="H1778" s="176"/>
    </row>
    <row r="1779" spans="1:8" ht="17.25" x14ac:dyDescent="0.2">
      <c r="A1779" s="180">
        <f t="shared" si="27"/>
        <v>0</v>
      </c>
      <c r="B1779" s="62"/>
      <c r="C1779" s="62"/>
      <c r="D1779" s="62"/>
      <c r="E1779" s="62"/>
      <c r="F1779" s="176"/>
      <c r="G1779" s="176"/>
      <c r="H1779" s="176"/>
    </row>
    <row r="1780" spans="1:8" ht="17.25" x14ac:dyDescent="0.2">
      <c r="A1780" s="180">
        <f t="shared" si="27"/>
        <v>0</v>
      </c>
      <c r="B1780" s="62"/>
      <c r="C1780" s="62"/>
      <c r="D1780" s="62"/>
      <c r="E1780" s="62"/>
      <c r="F1780" s="176"/>
      <c r="G1780" s="176"/>
      <c r="H1780" s="176"/>
    </row>
    <row r="1781" spans="1:8" ht="17.25" x14ac:dyDescent="0.2">
      <c r="A1781" s="180">
        <f t="shared" si="27"/>
        <v>0</v>
      </c>
      <c r="B1781" s="62"/>
      <c r="C1781" s="62"/>
      <c r="D1781" s="62"/>
      <c r="E1781" s="62"/>
      <c r="F1781" s="176"/>
      <c r="G1781" s="176"/>
      <c r="H1781" s="176"/>
    </row>
    <row r="1782" spans="1:8" ht="17.25" x14ac:dyDescent="0.2">
      <c r="A1782" s="180">
        <f t="shared" si="27"/>
        <v>0</v>
      </c>
      <c r="B1782" s="62"/>
      <c r="C1782" s="62"/>
      <c r="D1782" s="62"/>
      <c r="E1782" s="62"/>
      <c r="F1782" s="176"/>
      <c r="G1782" s="176"/>
      <c r="H1782" s="176"/>
    </row>
    <row r="1783" spans="1:8" ht="17.25" x14ac:dyDescent="0.2">
      <c r="A1783" s="180">
        <f t="shared" si="27"/>
        <v>0</v>
      </c>
      <c r="B1783" s="62"/>
      <c r="C1783" s="62"/>
      <c r="D1783" s="62"/>
      <c r="E1783" s="62"/>
      <c r="F1783" s="176"/>
      <c r="G1783" s="176"/>
      <c r="H1783" s="176"/>
    </row>
    <row r="1784" spans="1:8" ht="17.25" x14ac:dyDescent="0.2">
      <c r="A1784" s="180">
        <f t="shared" si="27"/>
        <v>0</v>
      </c>
      <c r="B1784" s="62"/>
      <c r="C1784" s="62"/>
      <c r="D1784" s="62"/>
      <c r="E1784" s="62"/>
      <c r="F1784" s="176"/>
      <c r="G1784" s="176"/>
      <c r="H1784" s="176"/>
    </row>
    <row r="1785" spans="1:8" ht="17.25" x14ac:dyDescent="0.2">
      <c r="A1785" s="180">
        <f t="shared" si="27"/>
        <v>0</v>
      </c>
      <c r="B1785" s="62"/>
      <c r="C1785" s="62"/>
      <c r="D1785" s="62"/>
      <c r="E1785" s="62"/>
      <c r="F1785" s="176"/>
      <c r="G1785" s="176"/>
      <c r="H1785" s="176"/>
    </row>
    <row r="1786" spans="1:8" ht="17.25" x14ac:dyDescent="0.2">
      <c r="A1786" s="180">
        <f t="shared" si="27"/>
        <v>0</v>
      </c>
      <c r="B1786" s="62"/>
      <c r="C1786" s="62"/>
      <c r="D1786" s="62"/>
      <c r="E1786" s="62"/>
      <c r="F1786" s="176"/>
      <c r="G1786" s="176"/>
      <c r="H1786" s="176"/>
    </row>
    <row r="1787" spans="1:8" ht="17.25" x14ac:dyDescent="0.2">
      <c r="A1787" s="180">
        <f t="shared" si="27"/>
        <v>0</v>
      </c>
      <c r="B1787" s="62"/>
      <c r="C1787" s="62"/>
      <c r="D1787" s="62"/>
      <c r="E1787" s="62"/>
      <c r="F1787" s="176"/>
      <c r="G1787" s="176"/>
      <c r="H1787" s="176"/>
    </row>
    <row r="1788" spans="1:8" ht="17.25" x14ac:dyDescent="0.2">
      <c r="A1788" s="180">
        <f t="shared" si="27"/>
        <v>0</v>
      </c>
      <c r="B1788" s="62"/>
      <c r="C1788" s="62"/>
      <c r="D1788" s="62"/>
      <c r="E1788" s="62"/>
      <c r="F1788" s="176"/>
      <c r="G1788" s="176"/>
      <c r="H1788" s="176"/>
    </row>
    <row r="1789" spans="1:8" ht="17.25" x14ac:dyDescent="0.2">
      <c r="A1789" s="180">
        <f t="shared" si="27"/>
        <v>0</v>
      </c>
      <c r="B1789" s="62"/>
      <c r="C1789" s="62"/>
      <c r="D1789" s="62"/>
      <c r="E1789" s="62"/>
      <c r="F1789" s="176"/>
      <c r="G1789" s="176"/>
      <c r="H1789" s="176"/>
    </row>
    <row r="1790" spans="1:8" ht="17.25" x14ac:dyDescent="0.2">
      <c r="A1790" s="180">
        <f t="shared" si="27"/>
        <v>0</v>
      </c>
      <c r="B1790" s="62"/>
      <c r="C1790" s="62"/>
      <c r="D1790" s="62"/>
      <c r="E1790" s="62"/>
      <c r="F1790" s="176"/>
      <c r="G1790" s="176"/>
      <c r="H1790" s="176"/>
    </row>
    <row r="1791" spans="1:8" ht="17.25" x14ac:dyDescent="0.2">
      <c r="A1791" s="180">
        <f t="shared" si="27"/>
        <v>0</v>
      </c>
      <c r="B1791" s="62"/>
      <c r="C1791" s="62"/>
      <c r="D1791" s="62"/>
      <c r="E1791" s="62"/>
      <c r="F1791" s="176"/>
      <c r="G1791" s="176"/>
      <c r="H1791" s="176"/>
    </row>
    <row r="1792" spans="1:8" ht="17.25" x14ac:dyDescent="0.2">
      <c r="A1792" s="180">
        <f t="shared" si="27"/>
        <v>0</v>
      </c>
      <c r="B1792" s="62"/>
      <c r="C1792" s="62"/>
      <c r="D1792" s="62"/>
      <c r="E1792" s="62"/>
      <c r="F1792" s="176"/>
      <c r="G1792" s="176"/>
      <c r="H1792" s="176"/>
    </row>
    <row r="1793" spans="1:8" ht="17.25" x14ac:dyDescent="0.2">
      <c r="A1793" s="180">
        <f t="shared" si="27"/>
        <v>0</v>
      </c>
      <c r="B1793" s="62"/>
      <c r="C1793" s="62"/>
      <c r="D1793" s="62"/>
      <c r="E1793" s="62"/>
      <c r="F1793" s="176"/>
      <c r="G1793" s="176"/>
      <c r="H1793" s="176"/>
    </row>
    <row r="1794" spans="1:8" ht="17.25" x14ac:dyDescent="0.2">
      <c r="A1794" s="180">
        <f t="shared" si="27"/>
        <v>0</v>
      </c>
      <c r="B1794" s="62"/>
      <c r="C1794" s="62"/>
      <c r="D1794" s="62"/>
      <c r="E1794" s="62"/>
      <c r="F1794" s="176"/>
      <c r="G1794" s="176"/>
      <c r="H1794" s="176"/>
    </row>
    <row r="1795" spans="1:8" ht="17.25" x14ac:dyDescent="0.2">
      <c r="A1795" s="180">
        <f t="shared" si="27"/>
        <v>0</v>
      </c>
      <c r="B1795" s="62"/>
      <c r="C1795" s="62"/>
      <c r="D1795" s="62"/>
      <c r="E1795" s="62"/>
      <c r="F1795" s="176"/>
      <c r="G1795" s="176"/>
      <c r="H1795" s="176"/>
    </row>
    <row r="1796" spans="1:8" ht="17.25" x14ac:dyDescent="0.2">
      <c r="A1796" s="180">
        <f t="shared" ref="A1796:A1859" si="28">WEEKNUM(B1796)</f>
        <v>0</v>
      </c>
      <c r="B1796" s="62"/>
      <c r="C1796" s="62"/>
      <c r="D1796" s="62"/>
      <c r="E1796" s="62"/>
      <c r="F1796" s="176"/>
      <c r="G1796" s="176"/>
      <c r="H1796" s="176"/>
    </row>
    <row r="1797" spans="1:8" ht="17.25" x14ac:dyDescent="0.2">
      <c r="A1797" s="180">
        <f t="shared" si="28"/>
        <v>0</v>
      </c>
      <c r="B1797" s="62"/>
      <c r="C1797" s="62"/>
      <c r="D1797" s="62"/>
      <c r="E1797" s="62"/>
      <c r="F1797" s="176"/>
      <c r="G1797" s="176"/>
      <c r="H1797" s="176"/>
    </row>
    <row r="1798" spans="1:8" ht="17.25" x14ac:dyDescent="0.2">
      <c r="A1798" s="180">
        <f t="shared" si="28"/>
        <v>0</v>
      </c>
      <c r="B1798" s="62"/>
      <c r="C1798" s="62"/>
      <c r="D1798" s="62"/>
      <c r="E1798" s="62"/>
      <c r="F1798" s="176"/>
      <c r="G1798" s="176"/>
      <c r="H1798" s="176"/>
    </row>
    <row r="1799" spans="1:8" ht="17.25" x14ac:dyDescent="0.2">
      <c r="A1799" s="180">
        <f t="shared" si="28"/>
        <v>0</v>
      </c>
      <c r="B1799" s="62"/>
      <c r="C1799" s="62"/>
      <c r="D1799" s="62"/>
      <c r="E1799" s="62"/>
      <c r="F1799" s="176"/>
      <c r="G1799" s="176"/>
      <c r="H1799" s="176"/>
    </row>
    <row r="1800" spans="1:8" ht="17.25" x14ac:dyDescent="0.2">
      <c r="A1800" s="180">
        <f t="shared" si="28"/>
        <v>0</v>
      </c>
      <c r="B1800" s="62"/>
      <c r="C1800" s="62"/>
      <c r="D1800" s="62"/>
      <c r="E1800" s="62"/>
      <c r="F1800" s="176"/>
      <c r="G1800" s="176"/>
      <c r="H1800" s="176"/>
    </row>
    <row r="1801" spans="1:8" ht="17.25" x14ac:dyDescent="0.2">
      <c r="A1801" s="180">
        <f t="shared" si="28"/>
        <v>0</v>
      </c>
      <c r="B1801" s="62"/>
      <c r="C1801" s="62"/>
      <c r="D1801" s="62"/>
      <c r="E1801" s="62"/>
      <c r="F1801" s="176"/>
      <c r="G1801" s="176"/>
      <c r="H1801" s="176"/>
    </row>
    <row r="1802" spans="1:8" ht="17.25" x14ac:dyDescent="0.2">
      <c r="A1802" s="180">
        <f t="shared" si="28"/>
        <v>0</v>
      </c>
      <c r="B1802" s="62"/>
      <c r="C1802" s="62"/>
      <c r="D1802" s="62"/>
      <c r="E1802" s="62"/>
      <c r="F1802" s="176"/>
      <c r="G1802" s="176"/>
      <c r="H1802" s="176"/>
    </row>
    <row r="1803" spans="1:8" ht="17.25" x14ac:dyDescent="0.2">
      <c r="A1803" s="180">
        <f t="shared" si="28"/>
        <v>0</v>
      </c>
      <c r="B1803" s="62"/>
      <c r="C1803" s="62"/>
      <c r="D1803" s="62"/>
      <c r="E1803" s="62"/>
      <c r="F1803" s="176"/>
      <c r="G1803" s="176"/>
      <c r="H1803" s="176"/>
    </row>
    <row r="1804" spans="1:8" ht="17.25" x14ac:dyDescent="0.2">
      <c r="A1804" s="180">
        <f t="shared" si="28"/>
        <v>0</v>
      </c>
      <c r="B1804" s="62"/>
      <c r="C1804" s="62"/>
      <c r="D1804" s="62"/>
      <c r="E1804" s="62"/>
      <c r="F1804" s="176"/>
      <c r="G1804" s="176"/>
      <c r="H1804" s="176"/>
    </row>
    <row r="1805" spans="1:8" ht="17.25" x14ac:dyDescent="0.2">
      <c r="A1805" s="180">
        <f t="shared" si="28"/>
        <v>0</v>
      </c>
      <c r="B1805" s="62"/>
      <c r="C1805" s="62"/>
      <c r="D1805" s="62"/>
      <c r="E1805" s="62"/>
      <c r="F1805" s="176"/>
      <c r="G1805" s="176"/>
      <c r="H1805" s="176"/>
    </row>
    <row r="1806" spans="1:8" ht="17.25" x14ac:dyDescent="0.2">
      <c r="A1806" s="180">
        <f t="shared" si="28"/>
        <v>0</v>
      </c>
      <c r="B1806" s="62"/>
      <c r="C1806" s="62"/>
      <c r="D1806" s="62"/>
      <c r="E1806" s="62"/>
      <c r="F1806" s="176"/>
      <c r="G1806" s="176"/>
      <c r="H1806" s="176"/>
    </row>
    <row r="1807" spans="1:8" ht="17.25" x14ac:dyDescent="0.2">
      <c r="A1807" s="180">
        <f t="shared" si="28"/>
        <v>0</v>
      </c>
      <c r="B1807" s="62"/>
      <c r="C1807" s="62"/>
      <c r="D1807" s="62"/>
      <c r="E1807" s="62"/>
      <c r="F1807" s="176"/>
      <c r="G1807" s="176"/>
      <c r="H1807" s="176"/>
    </row>
    <row r="1808" spans="1:8" ht="17.25" x14ac:dyDescent="0.2">
      <c r="A1808" s="180">
        <f t="shared" si="28"/>
        <v>0</v>
      </c>
      <c r="B1808" s="62"/>
      <c r="C1808" s="62"/>
      <c r="D1808" s="62"/>
      <c r="E1808" s="62"/>
      <c r="F1808" s="176"/>
      <c r="G1808" s="176"/>
      <c r="H1808" s="176"/>
    </row>
    <row r="1809" spans="1:8" ht="17.25" x14ac:dyDescent="0.2">
      <c r="A1809" s="180">
        <f t="shared" si="28"/>
        <v>0</v>
      </c>
      <c r="B1809" s="62"/>
      <c r="C1809" s="62"/>
      <c r="D1809" s="62"/>
      <c r="E1809" s="62"/>
      <c r="F1809" s="176"/>
      <c r="G1809" s="176"/>
      <c r="H1809" s="176"/>
    </row>
    <row r="1810" spans="1:8" ht="17.25" x14ac:dyDescent="0.2">
      <c r="A1810" s="180">
        <f t="shared" si="28"/>
        <v>0</v>
      </c>
      <c r="B1810" s="62"/>
      <c r="C1810" s="62"/>
      <c r="D1810" s="62"/>
      <c r="E1810" s="62"/>
      <c r="F1810" s="176"/>
      <c r="G1810" s="176"/>
      <c r="H1810" s="176"/>
    </row>
    <row r="1811" spans="1:8" ht="17.25" x14ac:dyDescent="0.2">
      <c r="A1811" s="180">
        <f t="shared" si="28"/>
        <v>0</v>
      </c>
      <c r="B1811" s="62"/>
      <c r="C1811" s="62"/>
      <c r="D1811" s="62"/>
      <c r="E1811" s="62"/>
      <c r="F1811" s="176"/>
      <c r="G1811" s="176"/>
      <c r="H1811" s="176"/>
    </row>
    <row r="1812" spans="1:8" ht="17.25" x14ac:dyDescent="0.2">
      <c r="A1812" s="180">
        <f t="shared" si="28"/>
        <v>0</v>
      </c>
      <c r="B1812" s="62"/>
      <c r="C1812" s="62"/>
      <c r="D1812" s="62"/>
      <c r="E1812" s="62"/>
      <c r="F1812" s="176"/>
      <c r="G1812" s="176"/>
      <c r="H1812" s="176"/>
    </row>
    <row r="1813" spans="1:8" ht="17.25" x14ac:dyDescent="0.2">
      <c r="A1813" s="180">
        <f t="shared" si="28"/>
        <v>0</v>
      </c>
      <c r="B1813" s="62"/>
      <c r="C1813" s="62"/>
      <c r="D1813" s="62"/>
      <c r="E1813" s="62"/>
      <c r="F1813" s="176"/>
      <c r="G1813" s="176"/>
      <c r="H1813" s="176"/>
    </row>
    <row r="1814" spans="1:8" ht="17.25" x14ac:dyDescent="0.2">
      <c r="A1814" s="180">
        <f t="shared" si="28"/>
        <v>0</v>
      </c>
      <c r="B1814" s="62"/>
      <c r="C1814" s="62"/>
      <c r="D1814" s="62"/>
      <c r="E1814" s="62"/>
      <c r="F1814" s="176"/>
      <c r="G1814" s="176"/>
      <c r="H1814" s="176"/>
    </row>
    <row r="1815" spans="1:8" ht="17.25" x14ac:dyDescent="0.2">
      <c r="A1815" s="180">
        <f t="shared" si="28"/>
        <v>0</v>
      </c>
      <c r="B1815" s="62"/>
      <c r="C1815" s="62"/>
      <c r="D1815" s="62"/>
      <c r="E1815" s="62"/>
      <c r="F1815" s="176"/>
      <c r="G1815" s="176"/>
      <c r="H1815" s="176"/>
    </row>
    <row r="1816" spans="1:8" ht="17.25" x14ac:dyDescent="0.2">
      <c r="A1816" s="180">
        <f t="shared" si="28"/>
        <v>0</v>
      </c>
      <c r="B1816" s="62"/>
      <c r="C1816" s="62"/>
      <c r="D1816" s="62"/>
      <c r="E1816" s="62"/>
      <c r="F1816" s="176"/>
      <c r="G1816" s="176"/>
      <c r="H1816" s="176"/>
    </row>
    <row r="1817" spans="1:8" ht="17.25" x14ac:dyDescent="0.2">
      <c r="A1817" s="180">
        <f t="shared" si="28"/>
        <v>0</v>
      </c>
      <c r="B1817" s="62"/>
      <c r="C1817" s="62"/>
      <c r="D1817" s="62"/>
      <c r="E1817" s="62"/>
      <c r="F1817" s="176"/>
      <c r="G1817" s="176"/>
      <c r="H1817" s="176"/>
    </row>
    <row r="1818" spans="1:8" ht="17.25" x14ac:dyDescent="0.2">
      <c r="A1818" s="180">
        <f t="shared" si="28"/>
        <v>0</v>
      </c>
      <c r="B1818" s="62"/>
      <c r="C1818" s="62"/>
      <c r="D1818" s="62"/>
      <c r="E1818" s="62"/>
      <c r="F1818" s="176"/>
      <c r="G1818" s="176"/>
      <c r="H1818" s="176"/>
    </row>
    <row r="1819" spans="1:8" ht="17.25" x14ac:dyDescent="0.2">
      <c r="A1819" s="180">
        <f t="shared" si="28"/>
        <v>0</v>
      </c>
      <c r="B1819" s="62"/>
      <c r="C1819" s="62"/>
      <c r="D1819" s="62"/>
      <c r="E1819" s="62"/>
      <c r="F1819" s="176"/>
      <c r="G1819" s="176"/>
      <c r="H1819" s="176"/>
    </row>
    <row r="1820" spans="1:8" ht="17.25" x14ac:dyDescent="0.2">
      <c r="A1820" s="180">
        <f t="shared" si="28"/>
        <v>0</v>
      </c>
      <c r="B1820" s="62"/>
      <c r="C1820" s="62"/>
      <c r="D1820" s="62"/>
      <c r="E1820" s="62"/>
      <c r="F1820" s="176"/>
      <c r="G1820" s="176"/>
      <c r="H1820" s="176"/>
    </row>
    <row r="1821" spans="1:8" ht="17.25" x14ac:dyDescent="0.2">
      <c r="A1821" s="180">
        <f t="shared" si="28"/>
        <v>0</v>
      </c>
      <c r="B1821" s="62"/>
      <c r="C1821" s="62"/>
      <c r="D1821" s="62"/>
      <c r="E1821" s="62"/>
      <c r="F1821" s="176"/>
      <c r="G1821" s="176"/>
      <c r="H1821" s="176"/>
    </row>
    <row r="1822" spans="1:8" ht="17.25" x14ac:dyDescent="0.2">
      <c r="A1822" s="180">
        <f t="shared" si="28"/>
        <v>0</v>
      </c>
      <c r="B1822" s="62"/>
      <c r="C1822" s="62"/>
      <c r="D1822" s="62"/>
      <c r="E1822" s="62"/>
      <c r="F1822" s="176"/>
      <c r="G1822" s="176"/>
      <c r="H1822" s="176"/>
    </row>
    <row r="1823" spans="1:8" ht="17.25" x14ac:dyDescent="0.2">
      <c r="A1823" s="180">
        <f t="shared" si="28"/>
        <v>0</v>
      </c>
      <c r="B1823" s="62"/>
      <c r="C1823" s="62"/>
      <c r="D1823" s="62"/>
      <c r="E1823" s="62"/>
      <c r="F1823" s="176"/>
      <c r="G1823" s="176"/>
      <c r="H1823" s="176"/>
    </row>
    <row r="1824" spans="1:8" ht="17.25" x14ac:dyDescent="0.2">
      <c r="A1824" s="180">
        <f t="shared" si="28"/>
        <v>0</v>
      </c>
      <c r="B1824" s="62"/>
      <c r="C1824" s="62"/>
      <c r="D1824" s="62"/>
      <c r="E1824" s="62"/>
      <c r="F1824" s="176"/>
      <c r="G1824" s="176"/>
      <c r="H1824" s="176"/>
    </row>
    <row r="1825" spans="1:8" ht="17.25" x14ac:dyDescent="0.2">
      <c r="A1825" s="180">
        <f t="shared" si="28"/>
        <v>0</v>
      </c>
      <c r="B1825" s="62"/>
      <c r="C1825" s="62"/>
      <c r="D1825" s="62"/>
      <c r="E1825" s="62"/>
      <c r="F1825" s="176"/>
      <c r="G1825" s="176"/>
      <c r="H1825" s="176"/>
    </row>
    <row r="1826" spans="1:8" ht="17.25" x14ac:dyDescent="0.2">
      <c r="A1826" s="180">
        <f t="shared" si="28"/>
        <v>0</v>
      </c>
      <c r="B1826" s="62"/>
      <c r="C1826" s="62"/>
      <c r="D1826" s="62"/>
      <c r="E1826" s="62"/>
      <c r="F1826" s="176"/>
      <c r="G1826" s="176"/>
      <c r="H1826" s="176"/>
    </row>
    <row r="1827" spans="1:8" ht="17.25" x14ac:dyDescent="0.2">
      <c r="A1827" s="180">
        <f t="shared" si="28"/>
        <v>0</v>
      </c>
      <c r="B1827" s="62"/>
      <c r="C1827" s="62"/>
      <c r="D1827" s="62"/>
      <c r="E1827" s="62"/>
      <c r="F1827" s="176"/>
      <c r="G1827" s="176"/>
      <c r="H1827" s="176"/>
    </row>
    <row r="1828" spans="1:8" ht="17.25" x14ac:dyDescent="0.2">
      <c r="A1828" s="180">
        <f t="shared" si="28"/>
        <v>0</v>
      </c>
      <c r="B1828" s="62"/>
      <c r="C1828" s="62"/>
      <c r="D1828" s="62"/>
      <c r="E1828" s="62"/>
      <c r="F1828" s="176"/>
      <c r="G1828" s="176"/>
      <c r="H1828" s="176"/>
    </row>
    <row r="1829" spans="1:8" ht="17.25" x14ac:dyDescent="0.2">
      <c r="A1829" s="180">
        <f t="shared" si="28"/>
        <v>0</v>
      </c>
      <c r="B1829" s="62"/>
      <c r="C1829" s="62"/>
      <c r="D1829" s="62"/>
      <c r="E1829" s="62"/>
      <c r="F1829" s="176"/>
      <c r="G1829" s="176"/>
      <c r="H1829" s="176"/>
    </row>
    <row r="1830" spans="1:8" ht="17.25" x14ac:dyDescent="0.2">
      <c r="A1830" s="180">
        <f t="shared" si="28"/>
        <v>0</v>
      </c>
      <c r="B1830" s="62"/>
      <c r="C1830" s="62"/>
      <c r="D1830" s="62"/>
      <c r="E1830" s="62"/>
      <c r="F1830" s="176"/>
      <c r="G1830" s="176"/>
      <c r="H1830" s="176"/>
    </row>
    <row r="1831" spans="1:8" ht="17.25" x14ac:dyDescent="0.2">
      <c r="A1831" s="180">
        <f t="shared" si="28"/>
        <v>0</v>
      </c>
      <c r="B1831" s="62"/>
      <c r="C1831" s="62"/>
      <c r="D1831" s="62"/>
      <c r="E1831" s="62"/>
      <c r="F1831" s="176"/>
      <c r="G1831" s="176"/>
      <c r="H1831" s="176"/>
    </row>
    <row r="1832" spans="1:8" ht="17.25" x14ac:dyDescent="0.2">
      <c r="A1832" s="180">
        <f t="shared" si="28"/>
        <v>0</v>
      </c>
      <c r="B1832" s="62"/>
      <c r="C1832" s="62"/>
      <c r="D1832" s="62"/>
      <c r="E1832" s="62"/>
      <c r="F1832" s="176"/>
      <c r="G1832" s="176"/>
      <c r="H1832" s="176"/>
    </row>
    <row r="1833" spans="1:8" ht="17.25" x14ac:dyDescent="0.2">
      <c r="A1833" s="180">
        <f t="shared" si="28"/>
        <v>0</v>
      </c>
      <c r="B1833" s="62"/>
      <c r="C1833" s="62"/>
      <c r="D1833" s="62"/>
      <c r="E1833" s="62"/>
      <c r="F1833" s="176"/>
      <c r="G1833" s="176"/>
      <c r="H1833" s="176"/>
    </row>
    <row r="1834" spans="1:8" ht="17.25" x14ac:dyDescent="0.2">
      <c r="A1834" s="180">
        <f t="shared" si="28"/>
        <v>0</v>
      </c>
      <c r="B1834" s="62"/>
      <c r="C1834" s="62"/>
      <c r="D1834" s="62"/>
      <c r="E1834" s="62"/>
      <c r="F1834" s="176"/>
      <c r="G1834" s="176"/>
      <c r="H1834" s="176"/>
    </row>
    <row r="1835" spans="1:8" ht="17.25" x14ac:dyDescent="0.2">
      <c r="A1835" s="180">
        <f t="shared" si="28"/>
        <v>0</v>
      </c>
      <c r="B1835" s="62"/>
      <c r="C1835" s="62"/>
      <c r="D1835" s="62"/>
      <c r="E1835" s="62"/>
      <c r="F1835" s="176"/>
      <c r="G1835" s="176"/>
      <c r="H1835" s="176"/>
    </row>
    <row r="1836" spans="1:8" ht="17.25" x14ac:dyDescent="0.2">
      <c r="A1836" s="180">
        <f t="shared" si="28"/>
        <v>0</v>
      </c>
      <c r="B1836" s="62"/>
      <c r="C1836" s="62"/>
      <c r="D1836" s="62"/>
      <c r="E1836" s="62"/>
      <c r="F1836" s="176"/>
      <c r="G1836" s="176"/>
      <c r="H1836" s="176"/>
    </row>
    <row r="1837" spans="1:8" ht="17.25" x14ac:dyDescent="0.2">
      <c r="A1837" s="180">
        <f t="shared" si="28"/>
        <v>0</v>
      </c>
      <c r="B1837" s="62"/>
      <c r="C1837" s="62"/>
      <c r="D1837" s="62"/>
      <c r="E1837" s="62"/>
      <c r="F1837" s="176"/>
      <c r="G1837" s="176"/>
      <c r="H1837" s="176"/>
    </row>
    <row r="1838" spans="1:8" ht="17.25" x14ac:dyDescent="0.2">
      <c r="A1838" s="180">
        <f t="shared" si="28"/>
        <v>0</v>
      </c>
      <c r="B1838" s="62"/>
      <c r="C1838" s="62"/>
      <c r="D1838" s="62"/>
      <c r="E1838" s="62"/>
      <c r="F1838" s="176"/>
      <c r="G1838" s="176"/>
      <c r="H1838" s="176"/>
    </row>
    <row r="1839" spans="1:8" ht="17.25" x14ac:dyDescent="0.2">
      <c r="A1839" s="180">
        <f t="shared" si="28"/>
        <v>0</v>
      </c>
      <c r="B1839" s="62"/>
      <c r="C1839" s="62"/>
      <c r="D1839" s="62"/>
      <c r="E1839" s="62"/>
      <c r="F1839" s="176"/>
      <c r="G1839" s="176"/>
      <c r="H1839" s="176"/>
    </row>
    <row r="1840" spans="1:8" ht="17.25" x14ac:dyDescent="0.2">
      <c r="A1840" s="180">
        <f t="shared" si="28"/>
        <v>0</v>
      </c>
      <c r="B1840" s="62"/>
      <c r="C1840" s="62"/>
      <c r="D1840" s="62"/>
      <c r="E1840" s="62"/>
      <c r="F1840" s="176"/>
      <c r="G1840" s="176"/>
      <c r="H1840" s="176"/>
    </row>
    <row r="1841" spans="1:8" ht="17.25" x14ac:dyDescent="0.2">
      <c r="A1841" s="180">
        <f t="shared" si="28"/>
        <v>0</v>
      </c>
      <c r="B1841" s="62"/>
      <c r="C1841" s="62"/>
      <c r="D1841" s="62"/>
      <c r="E1841" s="62"/>
      <c r="F1841" s="176"/>
      <c r="G1841" s="176"/>
      <c r="H1841" s="176"/>
    </row>
    <row r="1842" spans="1:8" ht="17.25" x14ac:dyDescent="0.2">
      <c r="A1842" s="180">
        <f t="shared" si="28"/>
        <v>0</v>
      </c>
      <c r="B1842" s="62"/>
      <c r="C1842" s="62"/>
      <c r="D1842" s="62"/>
      <c r="E1842" s="62"/>
      <c r="F1842" s="176"/>
      <c r="G1842" s="176"/>
      <c r="H1842" s="176"/>
    </row>
    <row r="1843" spans="1:8" ht="17.25" x14ac:dyDescent="0.2">
      <c r="A1843" s="180">
        <f t="shared" si="28"/>
        <v>0</v>
      </c>
      <c r="B1843" s="62"/>
      <c r="C1843" s="62"/>
      <c r="D1843" s="62"/>
      <c r="E1843" s="62"/>
      <c r="F1843" s="176"/>
      <c r="G1843" s="176"/>
      <c r="H1843" s="176"/>
    </row>
    <row r="1844" spans="1:8" ht="17.25" x14ac:dyDescent="0.2">
      <c r="A1844" s="180">
        <f t="shared" si="28"/>
        <v>0</v>
      </c>
      <c r="B1844" s="62"/>
      <c r="C1844" s="62"/>
      <c r="D1844" s="62"/>
      <c r="E1844" s="62"/>
      <c r="F1844" s="176"/>
      <c r="G1844" s="176"/>
      <c r="H1844" s="176"/>
    </row>
    <row r="1845" spans="1:8" ht="17.25" x14ac:dyDescent="0.2">
      <c r="A1845" s="180">
        <f t="shared" si="28"/>
        <v>0</v>
      </c>
      <c r="B1845" s="62"/>
      <c r="C1845" s="62"/>
      <c r="D1845" s="62"/>
      <c r="E1845" s="62"/>
      <c r="F1845" s="176"/>
      <c r="G1845" s="176"/>
      <c r="H1845" s="176"/>
    </row>
    <row r="1846" spans="1:8" ht="17.25" x14ac:dyDescent="0.2">
      <c r="A1846" s="180">
        <f t="shared" si="28"/>
        <v>0</v>
      </c>
      <c r="B1846" s="62"/>
      <c r="C1846" s="62"/>
      <c r="D1846" s="62"/>
      <c r="E1846" s="62"/>
      <c r="F1846" s="176"/>
      <c r="G1846" s="176"/>
      <c r="H1846" s="176"/>
    </row>
    <row r="1847" spans="1:8" ht="17.25" x14ac:dyDescent="0.2">
      <c r="A1847" s="180">
        <f t="shared" si="28"/>
        <v>0</v>
      </c>
      <c r="B1847" s="62"/>
      <c r="C1847" s="62"/>
      <c r="D1847" s="62"/>
      <c r="E1847" s="62"/>
      <c r="F1847" s="176"/>
      <c r="G1847" s="176"/>
      <c r="H1847" s="176"/>
    </row>
    <row r="1848" spans="1:8" ht="17.25" x14ac:dyDescent="0.2">
      <c r="A1848" s="180">
        <f t="shared" si="28"/>
        <v>0</v>
      </c>
      <c r="B1848" s="62"/>
      <c r="C1848" s="62"/>
      <c r="D1848" s="62"/>
      <c r="E1848" s="62"/>
      <c r="F1848" s="176"/>
      <c r="G1848" s="176"/>
      <c r="H1848" s="176"/>
    </row>
    <row r="1849" spans="1:8" ht="17.25" x14ac:dyDescent="0.2">
      <c r="A1849" s="180">
        <f t="shared" si="28"/>
        <v>0</v>
      </c>
      <c r="B1849" s="62"/>
      <c r="C1849" s="62"/>
      <c r="D1849" s="62"/>
      <c r="E1849" s="62"/>
      <c r="F1849" s="176"/>
      <c r="G1849" s="176"/>
      <c r="H1849" s="176"/>
    </row>
    <row r="1850" spans="1:8" ht="17.25" x14ac:dyDescent="0.2">
      <c r="A1850" s="180">
        <f t="shared" si="28"/>
        <v>0</v>
      </c>
      <c r="B1850" s="62"/>
      <c r="C1850" s="62"/>
      <c r="D1850" s="62"/>
      <c r="E1850" s="62"/>
      <c r="F1850" s="176"/>
      <c r="G1850" s="176"/>
      <c r="H1850" s="176"/>
    </row>
    <row r="1851" spans="1:8" ht="17.25" x14ac:dyDescent="0.2">
      <c r="A1851" s="180">
        <f t="shared" si="28"/>
        <v>0</v>
      </c>
      <c r="B1851" s="62"/>
      <c r="C1851" s="62"/>
      <c r="D1851" s="62"/>
      <c r="E1851" s="62"/>
      <c r="F1851" s="176"/>
      <c r="G1851" s="176"/>
      <c r="H1851" s="176"/>
    </row>
    <row r="1852" spans="1:8" ht="17.25" x14ac:dyDescent="0.2">
      <c r="A1852" s="180">
        <f t="shared" si="28"/>
        <v>0</v>
      </c>
      <c r="B1852" s="62"/>
      <c r="C1852" s="62"/>
      <c r="D1852" s="62"/>
      <c r="E1852" s="62"/>
      <c r="F1852" s="176"/>
      <c r="G1852" s="176"/>
      <c r="H1852" s="176"/>
    </row>
    <row r="1853" spans="1:8" ht="17.25" x14ac:dyDescent="0.2">
      <c r="A1853" s="180">
        <f t="shared" si="28"/>
        <v>0</v>
      </c>
      <c r="B1853" s="62"/>
      <c r="C1853" s="62"/>
      <c r="D1853" s="62"/>
      <c r="E1853" s="62"/>
      <c r="F1853" s="176"/>
      <c r="G1853" s="176"/>
      <c r="H1853" s="176"/>
    </row>
    <row r="1854" spans="1:8" ht="17.25" x14ac:dyDescent="0.2">
      <c r="A1854" s="180">
        <f t="shared" si="28"/>
        <v>0</v>
      </c>
      <c r="B1854" s="62"/>
      <c r="C1854" s="62"/>
      <c r="D1854" s="62"/>
      <c r="E1854" s="62"/>
      <c r="F1854" s="176"/>
      <c r="G1854" s="176"/>
      <c r="H1854" s="176"/>
    </row>
    <row r="1855" spans="1:8" ht="17.25" x14ac:dyDescent="0.2">
      <c r="A1855" s="180">
        <f t="shared" si="28"/>
        <v>0</v>
      </c>
      <c r="B1855" s="62"/>
      <c r="C1855" s="62"/>
      <c r="D1855" s="62"/>
      <c r="E1855" s="62"/>
      <c r="F1855" s="176"/>
      <c r="G1855" s="176"/>
      <c r="H1855" s="176"/>
    </row>
    <row r="1856" spans="1:8" ht="17.25" x14ac:dyDescent="0.2">
      <c r="A1856" s="180">
        <f t="shared" si="28"/>
        <v>0</v>
      </c>
      <c r="B1856" s="62"/>
      <c r="C1856" s="62"/>
      <c r="D1856" s="62"/>
      <c r="E1856" s="62"/>
      <c r="F1856" s="176"/>
      <c r="G1856" s="176"/>
      <c r="H1856" s="176"/>
    </row>
    <row r="1857" spans="1:8" ht="17.25" x14ac:dyDescent="0.2">
      <c r="A1857" s="180">
        <f t="shared" si="28"/>
        <v>0</v>
      </c>
      <c r="B1857" s="62"/>
      <c r="C1857" s="62"/>
      <c r="D1857" s="62"/>
      <c r="E1857" s="62"/>
      <c r="F1857" s="176"/>
      <c r="G1857" s="176"/>
      <c r="H1857" s="176"/>
    </row>
    <row r="1858" spans="1:8" ht="17.25" x14ac:dyDescent="0.2">
      <c r="A1858" s="180">
        <f t="shared" si="28"/>
        <v>0</v>
      </c>
      <c r="B1858" s="62"/>
      <c r="C1858" s="62"/>
      <c r="D1858" s="62"/>
      <c r="E1858" s="62"/>
      <c r="F1858" s="176"/>
      <c r="G1858" s="176"/>
      <c r="H1858" s="176"/>
    </row>
    <row r="1859" spans="1:8" ht="17.25" x14ac:dyDescent="0.2">
      <c r="A1859" s="180">
        <f t="shared" si="28"/>
        <v>0</v>
      </c>
      <c r="B1859" s="62"/>
      <c r="C1859" s="62"/>
      <c r="D1859" s="62"/>
      <c r="E1859" s="62"/>
      <c r="F1859" s="176"/>
      <c r="G1859" s="176"/>
      <c r="H1859" s="176"/>
    </row>
    <row r="1860" spans="1:8" ht="17.25" x14ac:dyDescent="0.2">
      <c r="A1860" s="180">
        <f t="shared" ref="A1860:A1923" si="29">WEEKNUM(B1860)</f>
        <v>0</v>
      </c>
      <c r="B1860" s="62"/>
      <c r="C1860" s="62"/>
      <c r="D1860" s="62"/>
      <c r="E1860" s="62"/>
      <c r="F1860" s="176"/>
      <c r="G1860" s="176"/>
      <c r="H1860" s="176"/>
    </row>
    <row r="1861" spans="1:8" ht="17.25" x14ac:dyDescent="0.2">
      <c r="A1861" s="180">
        <f t="shared" si="29"/>
        <v>0</v>
      </c>
      <c r="B1861" s="62"/>
      <c r="C1861" s="62"/>
      <c r="D1861" s="62"/>
      <c r="E1861" s="62"/>
      <c r="F1861" s="176"/>
      <c r="G1861" s="176"/>
      <c r="H1861" s="176"/>
    </row>
    <row r="1862" spans="1:8" ht="17.25" x14ac:dyDescent="0.2">
      <c r="A1862" s="180">
        <f t="shared" si="29"/>
        <v>0</v>
      </c>
      <c r="B1862" s="62"/>
      <c r="C1862" s="62"/>
      <c r="D1862" s="62"/>
      <c r="E1862" s="62"/>
      <c r="F1862" s="176"/>
      <c r="G1862" s="176"/>
      <c r="H1862" s="176"/>
    </row>
    <row r="1863" spans="1:8" ht="17.25" x14ac:dyDescent="0.2">
      <c r="A1863" s="180">
        <f t="shared" si="29"/>
        <v>0</v>
      </c>
      <c r="B1863" s="62"/>
      <c r="C1863" s="62"/>
      <c r="D1863" s="62"/>
      <c r="E1863" s="62"/>
      <c r="F1863" s="176"/>
      <c r="G1863" s="176"/>
      <c r="H1863" s="176"/>
    </row>
    <row r="1864" spans="1:8" ht="17.25" x14ac:dyDescent="0.2">
      <c r="A1864" s="180">
        <f t="shared" si="29"/>
        <v>0</v>
      </c>
      <c r="B1864" s="62"/>
      <c r="C1864" s="62"/>
      <c r="D1864" s="62"/>
      <c r="E1864" s="62"/>
      <c r="F1864" s="176"/>
      <c r="G1864" s="176"/>
      <c r="H1864" s="176"/>
    </row>
    <row r="1865" spans="1:8" ht="17.25" x14ac:dyDescent="0.2">
      <c r="A1865" s="180">
        <f t="shared" si="29"/>
        <v>0</v>
      </c>
      <c r="B1865" s="62"/>
      <c r="C1865" s="62"/>
      <c r="D1865" s="62"/>
      <c r="E1865" s="62"/>
      <c r="F1865" s="176"/>
      <c r="G1865" s="176"/>
      <c r="H1865" s="176"/>
    </row>
    <row r="1866" spans="1:8" ht="17.25" x14ac:dyDescent="0.2">
      <c r="A1866" s="180">
        <f t="shared" si="29"/>
        <v>0</v>
      </c>
      <c r="B1866" s="62"/>
      <c r="C1866" s="62"/>
      <c r="D1866" s="62"/>
      <c r="E1866" s="62"/>
      <c r="F1866" s="176"/>
      <c r="G1866" s="176"/>
      <c r="H1866" s="176"/>
    </row>
    <row r="1867" spans="1:8" ht="17.25" x14ac:dyDescent="0.2">
      <c r="A1867" s="180">
        <f t="shared" si="29"/>
        <v>0</v>
      </c>
      <c r="B1867" s="62"/>
      <c r="C1867" s="62"/>
      <c r="D1867" s="62"/>
      <c r="E1867" s="62"/>
      <c r="F1867" s="176"/>
      <c r="G1867" s="176"/>
      <c r="H1867" s="176"/>
    </row>
    <row r="1868" spans="1:8" ht="17.25" x14ac:dyDescent="0.2">
      <c r="A1868" s="180">
        <f t="shared" si="29"/>
        <v>0</v>
      </c>
      <c r="B1868" s="62"/>
      <c r="C1868" s="62"/>
      <c r="D1868" s="62"/>
      <c r="E1868" s="62"/>
      <c r="F1868" s="176"/>
      <c r="G1868" s="176"/>
      <c r="H1868" s="176"/>
    </row>
    <row r="1869" spans="1:8" ht="17.25" x14ac:dyDescent="0.2">
      <c r="A1869" s="180">
        <f t="shared" si="29"/>
        <v>0</v>
      </c>
      <c r="B1869" s="62"/>
      <c r="C1869" s="62"/>
      <c r="D1869" s="62"/>
      <c r="E1869" s="62"/>
      <c r="F1869" s="176"/>
      <c r="G1869" s="176"/>
      <c r="H1869" s="176"/>
    </row>
    <row r="1870" spans="1:8" ht="17.25" x14ac:dyDescent="0.2">
      <c r="A1870" s="180">
        <f t="shared" si="29"/>
        <v>0</v>
      </c>
      <c r="B1870" s="62"/>
      <c r="C1870" s="62"/>
      <c r="D1870" s="62"/>
      <c r="E1870" s="62"/>
      <c r="F1870" s="176"/>
      <c r="G1870" s="176"/>
      <c r="H1870" s="176"/>
    </row>
    <row r="1871" spans="1:8" ht="17.25" x14ac:dyDescent="0.2">
      <c r="A1871" s="180">
        <f t="shared" si="29"/>
        <v>0</v>
      </c>
      <c r="B1871" s="62"/>
      <c r="C1871" s="62"/>
      <c r="D1871" s="62"/>
      <c r="E1871" s="62"/>
      <c r="F1871" s="176"/>
      <c r="G1871" s="176"/>
      <c r="H1871" s="176"/>
    </row>
    <row r="1872" spans="1:8" ht="17.25" x14ac:dyDescent="0.2">
      <c r="A1872" s="180">
        <f t="shared" si="29"/>
        <v>0</v>
      </c>
      <c r="B1872" s="62"/>
      <c r="C1872" s="62"/>
      <c r="D1872" s="62"/>
      <c r="E1872" s="62"/>
      <c r="F1872" s="176"/>
      <c r="G1872" s="176"/>
      <c r="H1872" s="176"/>
    </row>
    <row r="1873" spans="1:8" ht="17.25" x14ac:dyDescent="0.2">
      <c r="A1873" s="180">
        <f t="shared" si="29"/>
        <v>0</v>
      </c>
      <c r="B1873" s="62"/>
      <c r="C1873" s="62"/>
      <c r="D1873" s="62"/>
      <c r="E1873" s="62"/>
      <c r="F1873" s="176"/>
      <c r="G1873" s="176"/>
      <c r="H1873" s="176"/>
    </row>
    <row r="1874" spans="1:8" ht="17.25" x14ac:dyDescent="0.2">
      <c r="A1874" s="180">
        <f t="shared" si="29"/>
        <v>0</v>
      </c>
      <c r="B1874" s="62"/>
      <c r="C1874" s="62"/>
      <c r="D1874" s="62"/>
      <c r="E1874" s="62"/>
      <c r="F1874" s="176"/>
      <c r="G1874" s="176"/>
      <c r="H1874" s="176"/>
    </row>
    <row r="1875" spans="1:8" ht="17.25" x14ac:dyDescent="0.2">
      <c r="A1875" s="180">
        <f t="shared" si="29"/>
        <v>0</v>
      </c>
      <c r="B1875" s="62"/>
      <c r="C1875" s="62"/>
      <c r="D1875" s="62"/>
      <c r="E1875" s="62"/>
      <c r="F1875" s="176"/>
      <c r="G1875" s="176"/>
      <c r="H1875" s="176"/>
    </row>
    <row r="1876" spans="1:8" ht="17.25" x14ac:dyDescent="0.2">
      <c r="A1876" s="180">
        <f t="shared" si="29"/>
        <v>0</v>
      </c>
      <c r="B1876" s="62"/>
      <c r="C1876" s="62"/>
      <c r="D1876" s="62"/>
      <c r="E1876" s="62"/>
      <c r="F1876" s="176"/>
      <c r="G1876" s="176"/>
      <c r="H1876" s="176"/>
    </row>
    <row r="1877" spans="1:8" ht="17.25" x14ac:dyDescent="0.2">
      <c r="A1877" s="180">
        <f t="shared" si="29"/>
        <v>0</v>
      </c>
      <c r="B1877" s="62"/>
      <c r="C1877" s="62"/>
      <c r="D1877" s="62"/>
      <c r="E1877" s="62"/>
      <c r="F1877" s="176"/>
      <c r="G1877" s="176"/>
      <c r="H1877" s="176"/>
    </row>
    <row r="1878" spans="1:8" ht="17.25" x14ac:dyDescent="0.2">
      <c r="A1878" s="180">
        <f t="shared" si="29"/>
        <v>0</v>
      </c>
      <c r="B1878" s="62"/>
      <c r="C1878" s="62"/>
      <c r="D1878" s="62"/>
      <c r="E1878" s="62"/>
      <c r="F1878" s="176"/>
      <c r="G1878" s="176"/>
      <c r="H1878" s="176"/>
    </row>
    <row r="1879" spans="1:8" ht="17.25" x14ac:dyDescent="0.2">
      <c r="A1879" s="180">
        <f t="shared" si="29"/>
        <v>0</v>
      </c>
      <c r="B1879" s="62"/>
      <c r="C1879" s="62"/>
      <c r="D1879" s="62"/>
      <c r="E1879" s="62"/>
      <c r="F1879" s="176"/>
      <c r="G1879" s="176"/>
      <c r="H1879" s="176"/>
    </row>
    <row r="1880" spans="1:8" ht="17.25" x14ac:dyDescent="0.2">
      <c r="A1880" s="180">
        <f t="shared" si="29"/>
        <v>0</v>
      </c>
      <c r="B1880" s="62"/>
      <c r="C1880" s="62"/>
      <c r="D1880" s="62"/>
      <c r="E1880" s="62"/>
      <c r="F1880" s="176"/>
      <c r="G1880" s="176"/>
      <c r="H1880" s="176"/>
    </row>
    <row r="1881" spans="1:8" ht="17.25" x14ac:dyDescent="0.2">
      <c r="A1881" s="180">
        <f t="shared" si="29"/>
        <v>0</v>
      </c>
      <c r="B1881" s="62"/>
      <c r="C1881" s="62"/>
      <c r="D1881" s="62"/>
      <c r="E1881" s="62"/>
      <c r="F1881" s="176"/>
      <c r="G1881" s="176"/>
      <c r="H1881" s="176"/>
    </row>
    <row r="1882" spans="1:8" ht="17.25" x14ac:dyDescent="0.2">
      <c r="A1882" s="180">
        <f t="shared" si="29"/>
        <v>0</v>
      </c>
      <c r="B1882" s="62"/>
      <c r="C1882" s="62"/>
      <c r="D1882" s="62"/>
      <c r="E1882" s="62"/>
      <c r="F1882" s="176"/>
      <c r="G1882" s="176"/>
      <c r="H1882" s="176"/>
    </row>
    <row r="1883" spans="1:8" ht="17.25" x14ac:dyDescent="0.2">
      <c r="A1883" s="180">
        <f t="shared" si="29"/>
        <v>0</v>
      </c>
      <c r="B1883" s="62"/>
      <c r="C1883" s="62"/>
      <c r="D1883" s="62"/>
      <c r="E1883" s="62"/>
      <c r="F1883" s="176"/>
      <c r="G1883" s="176"/>
      <c r="H1883" s="176"/>
    </row>
    <row r="1884" spans="1:8" ht="17.25" x14ac:dyDescent="0.2">
      <c r="A1884" s="180">
        <f t="shared" si="29"/>
        <v>0</v>
      </c>
      <c r="B1884" s="62"/>
      <c r="C1884" s="62"/>
      <c r="D1884" s="62"/>
      <c r="E1884" s="62"/>
      <c r="F1884" s="176"/>
      <c r="G1884" s="176"/>
      <c r="H1884" s="176"/>
    </row>
    <row r="1885" spans="1:8" ht="17.25" x14ac:dyDescent="0.2">
      <c r="A1885" s="180">
        <f t="shared" si="29"/>
        <v>0</v>
      </c>
      <c r="B1885" s="62"/>
      <c r="C1885" s="62"/>
      <c r="D1885" s="62"/>
      <c r="E1885" s="62"/>
      <c r="F1885" s="176"/>
      <c r="G1885" s="176"/>
      <c r="H1885" s="176"/>
    </row>
    <row r="1886" spans="1:8" ht="17.25" x14ac:dyDescent="0.2">
      <c r="A1886" s="180">
        <f t="shared" si="29"/>
        <v>0</v>
      </c>
      <c r="B1886" s="62"/>
      <c r="C1886" s="62"/>
      <c r="D1886" s="62"/>
      <c r="E1886" s="62"/>
      <c r="F1886" s="176"/>
      <c r="G1886" s="176"/>
      <c r="H1886" s="176"/>
    </row>
    <row r="1887" spans="1:8" ht="17.25" x14ac:dyDescent="0.2">
      <c r="A1887" s="180">
        <f t="shared" si="29"/>
        <v>0</v>
      </c>
      <c r="B1887" s="62"/>
      <c r="C1887" s="62"/>
      <c r="D1887" s="62"/>
      <c r="E1887" s="62"/>
      <c r="F1887" s="176"/>
      <c r="G1887" s="176"/>
      <c r="H1887" s="176"/>
    </row>
    <row r="1888" spans="1:8" ht="17.25" x14ac:dyDescent="0.2">
      <c r="A1888" s="180">
        <f t="shared" si="29"/>
        <v>0</v>
      </c>
      <c r="B1888" s="62"/>
      <c r="C1888" s="62"/>
      <c r="D1888" s="62"/>
      <c r="E1888" s="62"/>
      <c r="F1888" s="176"/>
      <c r="G1888" s="176"/>
      <c r="H1888" s="176"/>
    </row>
    <row r="1889" spans="1:8" ht="17.25" x14ac:dyDescent="0.2">
      <c r="A1889" s="180">
        <f t="shared" si="29"/>
        <v>0</v>
      </c>
      <c r="B1889" s="62"/>
      <c r="C1889" s="62"/>
      <c r="D1889" s="62"/>
      <c r="E1889" s="62"/>
      <c r="F1889" s="176"/>
      <c r="G1889" s="176"/>
      <c r="H1889" s="176"/>
    </row>
    <row r="1890" spans="1:8" ht="17.25" x14ac:dyDescent="0.2">
      <c r="A1890" s="180">
        <f t="shared" si="29"/>
        <v>0</v>
      </c>
      <c r="B1890" s="62"/>
      <c r="C1890" s="62"/>
      <c r="D1890" s="62"/>
      <c r="E1890" s="62"/>
      <c r="F1890" s="176"/>
      <c r="G1890" s="176"/>
      <c r="H1890" s="176"/>
    </row>
    <row r="1891" spans="1:8" ht="17.25" x14ac:dyDescent="0.2">
      <c r="A1891" s="180">
        <f t="shared" si="29"/>
        <v>0</v>
      </c>
      <c r="B1891" s="62"/>
      <c r="C1891" s="62"/>
      <c r="D1891" s="62"/>
      <c r="E1891" s="62"/>
      <c r="F1891" s="176"/>
      <c r="G1891" s="176"/>
      <c r="H1891" s="176"/>
    </row>
    <row r="1892" spans="1:8" ht="17.25" x14ac:dyDescent="0.2">
      <c r="A1892" s="180">
        <f t="shared" si="29"/>
        <v>0</v>
      </c>
      <c r="B1892" s="62"/>
      <c r="C1892" s="62"/>
      <c r="D1892" s="62"/>
      <c r="E1892" s="62"/>
      <c r="F1892" s="176"/>
      <c r="G1892" s="176"/>
      <c r="H1892" s="176"/>
    </row>
    <row r="1893" spans="1:8" ht="17.25" x14ac:dyDescent="0.2">
      <c r="A1893" s="180">
        <f t="shared" si="29"/>
        <v>0</v>
      </c>
      <c r="B1893" s="62"/>
      <c r="C1893" s="62"/>
      <c r="D1893" s="62"/>
      <c r="E1893" s="62"/>
      <c r="F1893" s="176"/>
      <c r="G1893" s="176"/>
      <c r="H1893" s="176"/>
    </row>
    <row r="1894" spans="1:8" ht="17.25" x14ac:dyDescent="0.2">
      <c r="A1894" s="180">
        <f t="shared" si="29"/>
        <v>0</v>
      </c>
      <c r="B1894" s="62"/>
      <c r="C1894" s="62"/>
      <c r="D1894" s="62"/>
      <c r="E1894" s="62"/>
      <c r="F1894" s="176"/>
      <c r="G1894" s="176"/>
      <c r="H1894" s="176"/>
    </row>
    <row r="1895" spans="1:8" ht="17.25" x14ac:dyDescent="0.2">
      <c r="A1895" s="180">
        <f t="shared" si="29"/>
        <v>0</v>
      </c>
      <c r="B1895" s="62"/>
      <c r="C1895" s="62"/>
      <c r="D1895" s="62"/>
      <c r="E1895" s="62"/>
      <c r="F1895" s="176"/>
      <c r="G1895" s="176"/>
      <c r="H1895" s="176"/>
    </row>
    <row r="1896" spans="1:8" ht="17.25" x14ac:dyDescent="0.2">
      <c r="A1896" s="180">
        <f t="shared" si="29"/>
        <v>0</v>
      </c>
      <c r="B1896" s="62"/>
      <c r="C1896" s="62"/>
      <c r="D1896" s="62"/>
      <c r="E1896" s="62"/>
      <c r="F1896" s="176"/>
      <c r="G1896" s="176"/>
      <c r="H1896" s="176"/>
    </row>
    <row r="1897" spans="1:8" ht="17.25" x14ac:dyDescent="0.2">
      <c r="A1897" s="180">
        <f t="shared" si="29"/>
        <v>0</v>
      </c>
      <c r="B1897" s="62"/>
      <c r="C1897" s="62"/>
      <c r="D1897" s="62"/>
      <c r="E1897" s="62"/>
      <c r="F1897" s="176"/>
      <c r="G1897" s="176"/>
      <c r="H1897" s="176"/>
    </row>
    <row r="1898" spans="1:8" ht="17.25" x14ac:dyDescent="0.2">
      <c r="A1898" s="180">
        <f t="shared" si="29"/>
        <v>0</v>
      </c>
      <c r="B1898" s="62"/>
      <c r="C1898" s="62"/>
      <c r="D1898" s="62"/>
      <c r="E1898" s="62"/>
      <c r="F1898" s="176"/>
      <c r="G1898" s="176"/>
      <c r="H1898" s="176"/>
    </row>
    <row r="1899" spans="1:8" ht="17.25" x14ac:dyDescent="0.2">
      <c r="A1899" s="180">
        <f t="shared" si="29"/>
        <v>0</v>
      </c>
      <c r="B1899" s="62"/>
      <c r="C1899" s="62"/>
      <c r="D1899" s="62"/>
      <c r="E1899" s="62"/>
      <c r="F1899" s="176"/>
      <c r="G1899" s="176"/>
      <c r="H1899" s="176"/>
    </row>
    <row r="1900" spans="1:8" ht="17.25" x14ac:dyDescent="0.2">
      <c r="A1900" s="180">
        <f t="shared" si="29"/>
        <v>0</v>
      </c>
      <c r="B1900" s="62"/>
      <c r="C1900" s="62"/>
      <c r="D1900" s="62"/>
      <c r="E1900" s="62"/>
      <c r="F1900" s="176"/>
      <c r="G1900" s="176"/>
      <c r="H1900" s="176"/>
    </row>
    <row r="1901" spans="1:8" ht="17.25" x14ac:dyDescent="0.2">
      <c r="A1901" s="180">
        <f t="shared" si="29"/>
        <v>0</v>
      </c>
      <c r="B1901" s="62"/>
      <c r="C1901" s="62"/>
      <c r="D1901" s="62"/>
      <c r="E1901" s="62"/>
      <c r="F1901" s="176"/>
      <c r="G1901" s="176"/>
      <c r="H1901" s="176"/>
    </row>
    <row r="1902" spans="1:8" ht="17.25" x14ac:dyDescent="0.2">
      <c r="A1902" s="180">
        <f t="shared" si="29"/>
        <v>0</v>
      </c>
      <c r="B1902" s="62"/>
      <c r="C1902" s="62"/>
      <c r="D1902" s="62"/>
      <c r="E1902" s="62"/>
      <c r="F1902" s="176"/>
      <c r="G1902" s="176"/>
      <c r="H1902" s="176"/>
    </row>
    <row r="1903" spans="1:8" ht="17.25" x14ac:dyDescent="0.2">
      <c r="A1903" s="180">
        <f t="shared" si="29"/>
        <v>0</v>
      </c>
      <c r="B1903" s="62"/>
      <c r="C1903" s="62"/>
      <c r="D1903" s="62"/>
      <c r="E1903" s="62"/>
      <c r="F1903" s="176"/>
      <c r="G1903" s="176"/>
      <c r="H1903" s="176"/>
    </row>
    <row r="1904" spans="1:8" ht="17.25" x14ac:dyDescent="0.2">
      <c r="A1904" s="180">
        <f t="shared" si="29"/>
        <v>0</v>
      </c>
      <c r="B1904" s="62"/>
      <c r="C1904" s="62"/>
      <c r="D1904" s="62"/>
      <c r="E1904" s="62"/>
      <c r="F1904" s="176"/>
      <c r="G1904" s="176"/>
      <c r="H1904" s="176"/>
    </row>
    <row r="1905" spans="1:8" ht="17.25" x14ac:dyDescent="0.2">
      <c r="A1905" s="180">
        <f t="shared" si="29"/>
        <v>0</v>
      </c>
      <c r="B1905" s="62"/>
      <c r="C1905" s="62"/>
      <c r="D1905" s="62"/>
      <c r="E1905" s="62"/>
      <c r="F1905" s="176"/>
      <c r="G1905" s="176"/>
      <c r="H1905" s="176"/>
    </row>
    <row r="1906" spans="1:8" ht="17.25" x14ac:dyDescent="0.2">
      <c r="A1906" s="180">
        <f t="shared" si="29"/>
        <v>0</v>
      </c>
      <c r="B1906" s="62"/>
      <c r="C1906" s="62"/>
      <c r="D1906" s="62"/>
      <c r="E1906" s="62"/>
      <c r="F1906" s="176"/>
      <c r="G1906" s="176"/>
      <c r="H1906" s="176"/>
    </row>
    <row r="1907" spans="1:8" ht="17.25" x14ac:dyDescent="0.2">
      <c r="A1907" s="180">
        <f t="shared" si="29"/>
        <v>0</v>
      </c>
      <c r="B1907" s="62"/>
      <c r="C1907" s="62"/>
      <c r="D1907" s="62"/>
      <c r="E1907" s="62"/>
      <c r="F1907" s="176"/>
      <c r="G1907" s="176"/>
      <c r="H1907" s="176"/>
    </row>
    <row r="1908" spans="1:8" ht="17.25" x14ac:dyDescent="0.2">
      <c r="A1908" s="180">
        <f t="shared" si="29"/>
        <v>0</v>
      </c>
      <c r="B1908" s="62"/>
      <c r="C1908" s="62"/>
      <c r="D1908" s="62"/>
      <c r="E1908" s="62"/>
      <c r="F1908" s="176"/>
      <c r="G1908" s="176"/>
      <c r="H1908" s="176"/>
    </row>
    <row r="1909" spans="1:8" ht="17.25" x14ac:dyDescent="0.2">
      <c r="A1909" s="180">
        <f t="shared" si="29"/>
        <v>0</v>
      </c>
      <c r="B1909" s="62"/>
      <c r="C1909" s="62"/>
      <c r="D1909" s="62"/>
      <c r="E1909" s="62"/>
      <c r="F1909" s="176"/>
      <c r="G1909" s="176"/>
      <c r="H1909" s="176"/>
    </row>
    <row r="1910" spans="1:8" ht="17.25" x14ac:dyDescent="0.2">
      <c r="A1910" s="180">
        <f t="shared" si="29"/>
        <v>0</v>
      </c>
      <c r="B1910" s="62"/>
      <c r="C1910" s="62"/>
      <c r="D1910" s="62"/>
      <c r="E1910" s="62"/>
      <c r="F1910" s="176"/>
      <c r="G1910" s="176"/>
      <c r="H1910" s="176"/>
    </row>
    <row r="1911" spans="1:8" ht="17.25" x14ac:dyDescent="0.2">
      <c r="A1911" s="180">
        <f t="shared" si="29"/>
        <v>0</v>
      </c>
      <c r="B1911" s="62"/>
      <c r="C1911" s="62"/>
      <c r="D1911" s="62"/>
      <c r="E1911" s="62"/>
      <c r="F1911" s="176"/>
      <c r="G1911" s="176"/>
      <c r="H1911" s="176"/>
    </row>
    <row r="1912" spans="1:8" ht="17.25" x14ac:dyDescent="0.2">
      <c r="A1912" s="180">
        <f t="shared" si="29"/>
        <v>0</v>
      </c>
      <c r="B1912" s="62"/>
      <c r="C1912" s="62"/>
      <c r="D1912" s="62"/>
      <c r="E1912" s="62"/>
      <c r="F1912" s="176"/>
      <c r="G1912" s="176"/>
      <c r="H1912" s="176"/>
    </row>
    <row r="1913" spans="1:8" ht="17.25" x14ac:dyDescent="0.2">
      <c r="A1913" s="180">
        <f t="shared" si="29"/>
        <v>0</v>
      </c>
      <c r="B1913" s="62"/>
      <c r="C1913" s="62"/>
      <c r="D1913" s="62"/>
      <c r="E1913" s="62"/>
      <c r="F1913" s="176"/>
      <c r="G1913" s="176"/>
      <c r="H1913" s="176"/>
    </row>
    <row r="1914" spans="1:8" ht="17.25" x14ac:dyDescent="0.2">
      <c r="A1914" s="180">
        <f t="shared" si="29"/>
        <v>0</v>
      </c>
      <c r="B1914" s="62"/>
      <c r="C1914" s="62"/>
      <c r="D1914" s="62"/>
      <c r="E1914" s="62"/>
      <c r="F1914" s="176"/>
      <c r="G1914" s="176"/>
      <c r="H1914" s="176"/>
    </row>
    <row r="1915" spans="1:8" ht="17.25" x14ac:dyDescent="0.2">
      <c r="A1915" s="180">
        <f t="shared" si="29"/>
        <v>0</v>
      </c>
      <c r="B1915" s="62"/>
      <c r="C1915" s="62"/>
      <c r="D1915" s="62"/>
      <c r="E1915" s="62"/>
      <c r="F1915" s="176"/>
      <c r="G1915" s="176"/>
      <c r="H1915" s="176"/>
    </row>
    <row r="1916" spans="1:8" ht="17.25" x14ac:dyDescent="0.2">
      <c r="A1916" s="180">
        <f t="shared" si="29"/>
        <v>0</v>
      </c>
      <c r="B1916" s="62"/>
      <c r="C1916" s="62"/>
      <c r="D1916" s="62"/>
      <c r="E1916" s="62"/>
      <c r="F1916" s="176"/>
      <c r="G1916" s="176"/>
      <c r="H1916" s="176"/>
    </row>
    <row r="1917" spans="1:8" ht="17.25" x14ac:dyDescent="0.2">
      <c r="A1917" s="180">
        <f t="shared" si="29"/>
        <v>0</v>
      </c>
      <c r="B1917" s="62"/>
      <c r="C1917" s="62"/>
      <c r="D1917" s="62"/>
      <c r="E1917" s="62"/>
      <c r="F1917" s="176"/>
      <c r="G1917" s="176"/>
      <c r="H1917" s="176"/>
    </row>
    <row r="1918" spans="1:8" ht="17.25" x14ac:dyDescent="0.2">
      <c r="A1918" s="180">
        <f t="shared" si="29"/>
        <v>0</v>
      </c>
      <c r="B1918" s="62"/>
      <c r="C1918" s="62"/>
      <c r="D1918" s="62"/>
      <c r="E1918" s="62"/>
      <c r="F1918" s="176"/>
      <c r="G1918" s="176"/>
      <c r="H1918" s="176"/>
    </row>
    <row r="1919" spans="1:8" ht="17.25" x14ac:dyDescent="0.2">
      <c r="A1919" s="180">
        <f t="shared" si="29"/>
        <v>0</v>
      </c>
      <c r="B1919" s="62"/>
      <c r="C1919" s="62"/>
      <c r="D1919" s="62"/>
      <c r="E1919" s="62"/>
      <c r="F1919" s="176"/>
      <c r="G1919" s="176"/>
      <c r="H1919" s="176"/>
    </row>
    <row r="1920" spans="1:8" ht="17.25" x14ac:dyDescent="0.2">
      <c r="A1920" s="180">
        <f t="shared" si="29"/>
        <v>0</v>
      </c>
      <c r="B1920" s="62"/>
      <c r="C1920" s="62"/>
      <c r="D1920" s="62"/>
      <c r="E1920" s="62"/>
      <c r="F1920" s="176"/>
      <c r="G1920" s="176"/>
      <c r="H1920" s="176"/>
    </row>
    <row r="1921" spans="1:8" ht="17.25" x14ac:dyDescent="0.2">
      <c r="A1921" s="180">
        <f t="shared" si="29"/>
        <v>0</v>
      </c>
      <c r="B1921" s="62"/>
      <c r="C1921" s="62"/>
      <c r="D1921" s="62"/>
      <c r="E1921" s="62"/>
      <c r="F1921" s="176"/>
      <c r="G1921" s="176"/>
      <c r="H1921" s="176"/>
    </row>
    <row r="1922" spans="1:8" ht="17.25" x14ac:dyDescent="0.2">
      <c r="A1922" s="180">
        <f t="shared" si="29"/>
        <v>0</v>
      </c>
      <c r="B1922" s="62"/>
      <c r="C1922" s="62"/>
      <c r="D1922" s="62"/>
      <c r="E1922" s="62"/>
      <c r="F1922" s="176"/>
      <c r="G1922" s="176"/>
      <c r="H1922" s="176"/>
    </row>
    <row r="1923" spans="1:8" ht="17.25" x14ac:dyDescent="0.2">
      <c r="A1923" s="180">
        <f t="shared" si="29"/>
        <v>0</v>
      </c>
      <c r="B1923" s="62"/>
      <c r="C1923" s="62"/>
      <c r="D1923" s="62"/>
      <c r="E1923" s="62"/>
      <c r="F1923" s="176"/>
      <c r="G1923" s="176"/>
      <c r="H1923" s="176"/>
    </row>
    <row r="1924" spans="1:8" ht="17.25" x14ac:dyDescent="0.2">
      <c r="A1924" s="180">
        <f t="shared" ref="A1924:A1987" si="30">WEEKNUM(B1924)</f>
        <v>0</v>
      </c>
      <c r="B1924" s="62"/>
      <c r="C1924" s="62"/>
      <c r="D1924" s="62"/>
      <c r="E1924" s="62"/>
      <c r="F1924" s="176"/>
      <c r="G1924" s="176"/>
      <c r="H1924" s="176"/>
    </row>
    <row r="1925" spans="1:8" ht="17.25" x14ac:dyDescent="0.2">
      <c r="A1925" s="180">
        <f t="shared" si="30"/>
        <v>0</v>
      </c>
      <c r="B1925" s="62"/>
      <c r="C1925" s="62"/>
      <c r="D1925" s="62"/>
      <c r="E1925" s="62"/>
      <c r="F1925" s="176"/>
      <c r="G1925" s="176"/>
      <c r="H1925" s="176"/>
    </row>
    <row r="1926" spans="1:8" ht="17.25" x14ac:dyDescent="0.2">
      <c r="A1926" s="180">
        <f t="shared" si="30"/>
        <v>0</v>
      </c>
      <c r="B1926" s="62"/>
      <c r="C1926" s="62"/>
      <c r="D1926" s="62"/>
      <c r="E1926" s="62"/>
      <c r="F1926" s="176"/>
      <c r="G1926" s="176"/>
      <c r="H1926" s="176"/>
    </row>
    <row r="1927" spans="1:8" ht="17.25" x14ac:dyDescent="0.2">
      <c r="A1927" s="180">
        <f t="shared" si="30"/>
        <v>0</v>
      </c>
      <c r="B1927" s="62"/>
      <c r="C1927" s="62"/>
      <c r="D1927" s="62"/>
      <c r="E1927" s="62"/>
      <c r="F1927" s="176"/>
      <c r="G1927" s="176"/>
      <c r="H1927" s="176"/>
    </row>
    <row r="1928" spans="1:8" ht="17.25" x14ac:dyDescent="0.2">
      <c r="A1928" s="180">
        <f t="shared" si="30"/>
        <v>0</v>
      </c>
      <c r="B1928" s="62"/>
      <c r="C1928" s="62"/>
      <c r="D1928" s="62"/>
      <c r="E1928" s="62"/>
      <c r="F1928" s="176"/>
      <c r="G1928" s="176"/>
      <c r="H1928" s="176"/>
    </row>
    <row r="1929" spans="1:8" ht="17.25" x14ac:dyDescent="0.2">
      <c r="A1929" s="180">
        <f t="shared" si="30"/>
        <v>0</v>
      </c>
      <c r="B1929" s="62"/>
      <c r="C1929" s="62"/>
      <c r="D1929" s="62"/>
      <c r="E1929" s="62"/>
      <c r="F1929" s="176"/>
      <c r="G1929" s="176"/>
      <c r="H1929" s="176"/>
    </row>
    <row r="1930" spans="1:8" ht="17.25" x14ac:dyDescent="0.2">
      <c r="A1930" s="180">
        <f t="shared" si="30"/>
        <v>0</v>
      </c>
      <c r="B1930" s="62"/>
      <c r="C1930" s="62"/>
      <c r="D1930" s="62"/>
      <c r="E1930" s="62"/>
      <c r="F1930" s="176"/>
      <c r="G1930" s="176"/>
      <c r="H1930" s="176"/>
    </row>
    <row r="1931" spans="1:8" ht="17.25" x14ac:dyDescent="0.2">
      <c r="A1931" s="180">
        <f t="shared" si="30"/>
        <v>0</v>
      </c>
      <c r="B1931" s="62"/>
      <c r="C1931" s="62"/>
      <c r="D1931" s="62"/>
      <c r="E1931" s="62"/>
      <c r="F1931" s="176"/>
      <c r="G1931" s="176"/>
      <c r="H1931" s="176"/>
    </row>
    <row r="1932" spans="1:8" ht="17.25" x14ac:dyDescent="0.2">
      <c r="A1932" s="180">
        <f t="shared" si="30"/>
        <v>0</v>
      </c>
      <c r="B1932" s="62"/>
      <c r="C1932" s="62"/>
      <c r="D1932" s="62"/>
      <c r="E1932" s="62"/>
      <c r="F1932" s="176"/>
      <c r="G1932" s="176"/>
      <c r="H1932" s="176"/>
    </row>
    <row r="1933" spans="1:8" ht="17.25" x14ac:dyDescent="0.2">
      <c r="A1933" s="180">
        <f t="shared" si="30"/>
        <v>0</v>
      </c>
      <c r="B1933" s="62"/>
      <c r="C1933" s="62"/>
      <c r="D1933" s="62"/>
      <c r="E1933" s="62"/>
      <c r="F1933" s="176"/>
      <c r="G1933" s="176"/>
      <c r="H1933" s="176"/>
    </row>
    <row r="1934" spans="1:8" ht="17.25" x14ac:dyDescent="0.2">
      <c r="A1934" s="180">
        <f t="shared" si="30"/>
        <v>0</v>
      </c>
      <c r="B1934" s="62"/>
      <c r="C1934" s="62"/>
      <c r="D1934" s="62"/>
      <c r="E1934" s="62"/>
      <c r="F1934" s="176"/>
      <c r="G1934" s="176"/>
      <c r="H1934" s="176"/>
    </row>
    <row r="1935" spans="1:8" ht="17.25" x14ac:dyDescent="0.2">
      <c r="A1935" s="180">
        <f t="shared" si="30"/>
        <v>0</v>
      </c>
      <c r="B1935" s="62"/>
      <c r="C1935" s="62"/>
      <c r="D1935" s="62"/>
      <c r="E1935" s="62"/>
      <c r="F1935" s="176"/>
      <c r="G1935" s="176"/>
      <c r="H1935" s="176"/>
    </row>
    <row r="1936" spans="1:8" ht="17.25" x14ac:dyDescent="0.2">
      <c r="A1936" s="180">
        <f t="shared" si="30"/>
        <v>0</v>
      </c>
      <c r="B1936" s="62"/>
      <c r="C1936" s="62"/>
      <c r="D1936" s="62"/>
      <c r="E1936" s="62"/>
      <c r="F1936" s="176"/>
      <c r="G1936" s="176"/>
      <c r="H1936" s="176"/>
    </row>
    <row r="1937" spans="1:8" ht="17.25" x14ac:dyDescent="0.2">
      <c r="A1937" s="180">
        <f t="shared" si="30"/>
        <v>0</v>
      </c>
      <c r="B1937" s="62"/>
      <c r="C1937" s="62"/>
      <c r="D1937" s="62"/>
      <c r="E1937" s="62"/>
      <c r="F1937" s="176"/>
      <c r="G1937" s="176"/>
      <c r="H1937" s="176"/>
    </row>
    <row r="1938" spans="1:8" ht="17.25" x14ac:dyDescent="0.2">
      <c r="A1938" s="180">
        <f t="shared" si="30"/>
        <v>0</v>
      </c>
      <c r="B1938" s="62"/>
      <c r="C1938" s="62"/>
      <c r="D1938" s="62"/>
      <c r="E1938" s="62"/>
      <c r="F1938" s="176"/>
      <c r="G1938" s="176"/>
      <c r="H1938" s="176"/>
    </row>
    <row r="1939" spans="1:8" ht="17.25" x14ac:dyDescent="0.2">
      <c r="A1939" s="180">
        <f t="shared" si="30"/>
        <v>0</v>
      </c>
      <c r="B1939" s="62"/>
      <c r="C1939" s="62"/>
      <c r="D1939" s="62"/>
      <c r="E1939" s="62"/>
      <c r="F1939" s="176"/>
      <c r="G1939" s="176"/>
      <c r="H1939" s="176"/>
    </row>
    <row r="1940" spans="1:8" ht="17.25" x14ac:dyDescent="0.2">
      <c r="A1940" s="180">
        <f t="shared" si="30"/>
        <v>0</v>
      </c>
      <c r="B1940" s="62"/>
      <c r="C1940" s="62"/>
      <c r="D1940" s="62"/>
      <c r="E1940" s="62"/>
      <c r="F1940" s="176"/>
      <c r="G1940" s="176"/>
      <c r="H1940" s="176"/>
    </row>
    <row r="1941" spans="1:8" ht="17.25" x14ac:dyDescent="0.2">
      <c r="A1941" s="180">
        <f t="shared" si="30"/>
        <v>0</v>
      </c>
      <c r="B1941" s="62"/>
      <c r="C1941" s="62"/>
      <c r="D1941" s="62"/>
      <c r="E1941" s="62"/>
      <c r="F1941" s="176"/>
      <c r="G1941" s="176"/>
      <c r="H1941" s="176"/>
    </row>
    <row r="1942" spans="1:8" ht="17.25" x14ac:dyDescent="0.2">
      <c r="A1942" s="180">
        <f t="shared" si="30"/>
        <v>0</v>
      </c>
      <c r="B1942" s="62"/>
      <c r="C1942" s="62"/>
      <c r="D1942" s="62"/>
      <c r="E1942" s="62"/>
      <c r="F1942" s="176"/>
      <c r="G1942" s="176"/>
      <c r="H1942" s="176"/>
    </row>
    <row r="1943" spans="1:8" ht="17.25" x14ac:dyDescent="0.2">
      <c r="A1943" s="180">
        <f t="shared" si="30"/>
        <v>0</v>
      </c>
      <c r="B1943" s="62"/>
      <c r="C1943" s="62"/>
      <c r="D1943" s="62"/>
      <c r="E1943" s="62"/>
      <c r="F1943" s="176"/>
      <c r="G1943" s="176"/>
      <c r="H1943" s="176"/>
    </row>
    <row r="1944" spans="1:8" ht="17.25" x14ac:dyDescent="0.2">
      <c r="A1944" s="180">
        <f t="shared" si="30"/>
        <v>0</v>
      </c>
      <c r="B1944" s="62"/>
      <c r="C1944" s="62"/>
      <c r="D1944" s="62"/>
      <c r="E1944" s="62"/>
      <c r="F1944" s="176"/>
      <c r="G1944" s="176"/>
      <c r="H1944" s="176"/>
    </row>
    <row r="1945" spans="1:8" ht="17.25" x14ac:dyDescent="0.2">
      <c r="A1945" s="180">
        <f t="shared" si="30"/>
        <v>0</v>
      </c>
      <c r="B1945" s="62"/>
      <c r="C1945" s="62"/>
      <c r="D1945" s="62"/>
      <c r="E1945" s="62"/>
      <c r="F1945" s="176"/>
      <c r="G1945" s="176"/>
      <c r="H1945" s="176"/>
    </row>
    <row r="1946" spans="1:8" ht="17.25" x14ac:dyDescent="0.2">
      <c r="A1946" s="180">
        <f t="shared" si="30"/>
        <v>0</v>
      </c>
      <c r="B1946" s="62"/>
      <c r="C1946" s="62"/>
      <c r="D1946" s="62"/>
      <c r="E1946" s="62"/>
      <c r="F1946" s="176"/>
      <c r="G1946" s="176"/>
      <c r="H1946" s="176"/>
    </row>
    <row r="1947" spans="1:8" ht="17.25" x14ac:dyDescent="0.2">
      <c r="A1947" s="180">
        <f t="shared" si="30"/>
        <v>0</v>
      </c>
      <c r="B1947" s="62"/>
      <c r="C1947" s="62"/>
      <c r="D1947" s="62"/>
      <c r="E1947" s="62"/>
      <c r="F1947" s="176"/>
      <c r="G1947" s="176"/>
      <c r="H1947" s="176"/>
    </row>
    <row r="1948" spans="1:8" ht="17.25" x14ac:dyDescent="0.2">
      <c r="A1948" s="180">
        <f t="shared" si="30"/>
        <v>0</v>
      </c>
      <c r="B1948" s="62"/>
      <c r="C1948" s="62"/>
      <c r="D1948" s="62"/>
      <c r="E1948" s="62"/>
      <c r="F1948" s="176"/>
      <c r="G1948" s="176"/>
      <c r="H1948" s="176"/>
    </row>
    <row r="1949" spans="1:8" ht="17.25" x14ac:dyDescent="0.2">
      <c r="A1949" s="180">
        <f t="shared" si="30"/>
        <v>0</v>
      </c>
      <c r="B1949" s="62"/>
      <c r="C1949" s="62"/>
      <c r="D1949" s="62"/>
      <c r="E1949" s="62"/>
      <c r="F1949" s="176"/>
      <c r="G1949" s="176"/>
      <c r="H1949" s="176"/>
    </row>
    <row r="1950" spans="1:8" ht="17.25" x14ac:dyDescent="0.2">
      <c r="A1950" s="180">
        <f t="shared" si="30"/>
        <v>0</v>
      </c>
      <c r="B1950" s="62"/>
      <c r="C1950" s="62"/>
      <c r="D1950" s="62"/>
      <c r="E1950" s="62"/>
      <c r="F1950" s="176"/>
      <c r="G1950" s="176"/>
      <c r="H1950" s="176"/>
    </row>
    <row r="1951" spans="1:8" ht="17.25" x14ac:dyDescent="0.2">
      <c r="A1951" s="180">
        <f t="shared" si="30"/>
        <v>0</v>
      </c>
      <c r="B1951" s="62"/>
      <c r="C1951" s="62"/>
      <c r="D1951" s="62"/>
      <c r="E1951" s="62"/>
      <c r="F1951" s="176"/>
      <c r="G1951" s="176"/>
      <c r="H1951" s="176"/>
    </row>
    <row r="1952" spans="1:8" ht="17.25" x14ac:dyDescent="0.2">
      <c r="A1952" s="180">
        <f t="shared" si="30"/>
        <v>0</v>
      </c>
      <c r="B1952" s="62"/>
      <c r="C1952" s="62"/>
      <c r="D1952" s="62"/>
      <c r="E1952" s="62"/>
      <c r="F1952" s="176"/>
      <c r="G1952" s="176"/>
      <c r="H1952" s="176"/>
    </row>
    <row r="1953" spans="1:8" ht="17.25" x14ac:dyDescent="0.2">
      <c r="A1953" s="180">
        <f t="shared" si="30"/>
        <v>0</v>
      </c>
      <c r="B1953" s="62"/>
      <c r="C1953" s="62"/>
      <c r="D1953" s="62"/>
      <c r="E1953" s="62"/>
      <c r="F1953" s="176"/>
      <c r="G1953" s="176"/>
      <c r="H1953" s="176"/>
    </row>
    <row r="1954" spans="1:8" ht="17.25" x14ac:dyDescent="0.2">
      <c r="A1954" s="180">
        <f t="shared" si="30"/>
        <v>0</v>
      </c>
      <c r="B1954" s="62"/>
      <c r="C1954" s="62"/>
      <c r="D1954" s="62"/>
      <c r="E1954" s="62"/>
      <c r="F1954" s="176"/>
      <c r="G1954" s="176"/>
      <c r="H1954" s="176"/>
    </row>
    <row r="1955" spans="1:8" ht="17.25" x14ac:dyDescent="0.2">
      <c r="A1955" s="180">
        <f t="shared" si="30"/>
        <v>0</v>
      </c>
      <c r="B1955" s="62"/>
      <c r="C1955" s="62"/>
      <c r="D1955" s="62"/>
      <c r="E1955" s="62"/>
      <c r="F1955" s="176"/>
      <c r="G1955" s="176"/>
      <c r="H1955" s="176"/>
    </row>
    <row r="1956" spans="1:8" ht="17.25" x14ac:dyDescent="0.2">
      <c r="A1956" s="180">
        <f t="shared" si="30"/>
        <v>0</v>
      </c>
      <c r="B1956" s="62"/>
      <c r="C1956" s="62"/>
      <c r="D1956" s="62"/>
      <c r="E1956" s="62"/>
      <c r="F1956" s="176"/>
      <c r="G1956" s="176"/>
      <c r="H1956" s="176"/>
    </row>
    <row r="1957" spans="1:8" ht="17.25" x14ac:dyDescent="0.2">
      <c r="A1957" s="180">
        <f t="shared" si="30"/>
        <v>0</v>
      </c>
      <c r="B1957" s="62"/>
      <c r="C1957" s="62"/>
      <c r="D1957" s="62"/>
      <c r="E1957" s="62"/>
      <c r="F1957" s="176"/>
      <c r="G1957" s="176"/>
      <c r="H1957" s="176"/>
    </row>
    <row r="1958" spans="1:8" ht="17.25" x14ac:dyDescent="0.2">
      <c r="A1958" s="180">
        <f t="shared" si="30"/>
        <v>0</v>
      </c>
      <c r="B1958" s="62"/>
      <c r="C1958" s="62"/>
      <c r="D1958" s="62"/>
      <c r="E1958" s="62"/>
      <c r="F1958" s="176"/>
      <c r="G1958" s="176"/>
      <c r="H1958" s="176"/>
    </row>
    <row r="1959" spans="1:8" ht="17.25" x14ac:dyDescent="0.2">
      <c r="A1959" s="180">
        <f t="shared" si="30"/>
        <v>0</v>
      </c>
      <c r="B1959" s="62"/>
      <c r="C1959" s="62"/>
      <c r="D1959" s="62"/>
      <c r="E1959" s="62"/>
      <c r="F1959" s="176"/>
      <c r="G1959" s="176"/>
      <c r="H1959" s="176"/>
    </row>
    <row r="1960" spans="1:8" ht="17.25" x14ac:dyDescent="0.2">
      <c r="A1960" s="180">
        <f t="shared" si="30"/>
        <v>0</v>
      </c>
      <c r="B1960" s="62"/>
      <c r="C1960" s="62"/>
      <c r="D1960" s="62"/>
      <c r="E1960" s="62"/>
      <c r="F1960" s="176"/>
      <c r="G1960" s="176"/>
      <c r="H1960" s="176"/>
    </row>
    <row r="1961" spans="1:8" ht="17.25" x14ac:dyDescent="0.2">
      <c r="A1961" s="180">
        <f t="shared" si="30"/>
        <v>0</v>
      </c>
      <c r="B1961" s="62"/>
      <c r="C1961" s="62"/>
      <c r="D1961" s="62"/>
      <c r="E1961" s="62"/>
      <c r="F1961" s="176"/>
      <c r="G1961" s="176"/>
      <c r="H1961" s="176"/>
    </row>
    <row r="1962" spans="1:8" ht="17.25" x14ac:dyDescent="0.2">
      <c r="A1962" s="180">
        <f t="shared" si="30"/>
        <v>0</v>
      </c>
      <c r="B1962" s="62"/>
      <c r="C1962" s="62"/>
      <c r="D1962" s="62"/>
      <c r="E1962" s="62"/>
      <c r="F1962" s="176"/>
      <c r="G1962" s="176"/>
      <c r="H1962" s="176"/>
    </row>
    <row r="1963" spans="1:8" ht="17.25" x14ac:dyDescent="0.2">
      <c r="A1963" s="180">
        <f t="shared" si="30"/>
        <v>0</v>
      </c>
      <c r="B1963" s="62"/>
      <c r="C1963" s="62"/>
      <c r="D1963" s="62"/>
      <c r="E1963" s="62"/>
      <c r="F1963" s="176"/>
      <c r="G1963" s="176"/>
      <c r="H1963" s="176"/>
    </row>
    <row r="1964" spans="1:8" ht="17.25" x14ac:dyDescent="0.2">
      <c r="A1964" s="180">
        <f t="shared" si="30"/>
        <v>0</v>
      </c>
      <c r="B1964" s="62"/>
      <c r="C1964" s="62"/>
      <c r="D1964" s="62"/>
      <c r="E1964" s="62"/>
      <c r="F1964" s="176"/>
      <c r="G1964" s="176"/>
      <c r="H1964" s="176"/>
    </row>
    <row r="1965" spans="1:8" ht="17.25" x14ac:dyDescent="0.2">
      <c r="A1965" s="180">
        <f t="shared" si="30"/>
        <v>0</v>
      </c>
      <c r="B1965" s="62"/>
      <c r="C1965" s="62"/>
      <c r="D1965" s="62"/>
      <c r="E1965" s="62"/>
      <c r="F1965" s="176"/>
      <c r="G1965" s="176"/>
      <c r="H1965" s="176"/>
    </row>
    <row r="1966" spans="1:8" ht="17.25" x14ac:dyDescent="0.2">
      <c r="A1966" s="180">
        <f t="shared" si="30"/>
        <v>0</v>
      </c>
      <c r="B1966" s="62"/>
      <c r="C1966" s="62"/>
      <c r="D1966" s="62"/>
      <c r="E1966" s="62"/>
      <c r="F1966" s="176"/>
      <c r="G1966" s="176"/>
      <c r="H1966" s="176"/>
    </row>
    <row r="1967" spans="1:8" ht="17.25" x14ac:dyDescent="0.2">
      <c r="A1967" s="180">
        <f t="shared" si="30"/>
        <v>0</v>
      </c>
      <c r="B1967" s="62"/>
      <c r="C1967" s="62"/>
      <c r="D1967" s="62"/>
      <c r="E1967" s="62"/>
      <c r="F1967" s="176"/>
      <c r="G1967" s="176"/>
      <c r="H1967" s="176"/>
    </row>
    <row r="1968" spans="1:8" ht="17.25" x14ac:dyDescent="0.2">
      <c r="A1968" s="180">
        <f t="shared" si="30"/>
        <v>0</v>
      </c>
      <c r="B1968" s="62"/>
      <c r="C1968" s="62"/>
      <c r="D1968" s="62"/>
      <c r="E1968" s="62"/>
      <c r="F1968" s="176"/>
      <c r="G1968" s="176"/>
      <c r="H1968" s="176"/>
    </row>
    <row r="1969" spans="1:8" ht="17.25" x14ac:dyDescent="0.2">
      <c r="A1969" s="180">
        <f t="shared" si="30"/>
        <v>0</v>
      </c>
      <c r="B1969" s="62"/>
      <c r="C1969" s="62"/>
      <c r="D1969" s="62"/>
      <c r="E1969" s="62"/>
      <c r="F1969" s="176"/>
      <c r="G1969" s="176"/>
      <c r="H1969" s="176"/>
    </row>
    <row r="1970" spans="1:8" ht="17.25" x14ac:dyDescent="0.2">
      <c r="A1970" s="180">
        <f t="shared" si="30"/>
        <v>0</v>
      </c>
      <c r="B1970" s="62"/>
      <c r="C1970" s="62"/>
      <c r="D1970" s="62"/>
      <c r="E1970" s="62"/>
      <c r="F1970" s="176"/>
      <c r="G1970" s="176"/>
      <c r="H1970" s="176"/>
    </row>
    <row r="1971" spans="1:8" ht="17.25" x14ac:dyDescent="0.2">
      <c r="A1971" s="180">
        <f t="shared" si="30"/>
        <v>0</v>
      </c>
      <c r="B1971" s="62"/>
      <c r="C1971" s="62"/>
      <c r="D1971" s="62"/>
      <c r="E1971" s="62"/>
      <c r="F1971" s="176"/>
      <c r="G1971" s="176"/>
      <c r="H1971" s="176"/>
    </row>
    <row r="1972" spans="1:8" ht="17.25" x14ac:dyDescent="0.2">
      <c r="A1972" s="180">
        <f t="shared" si="30"/>
        <v>0</v>
      </c>
      <c r="B1972" s="62"/>
      <c r="C1972" s="62"/>
      <c r="D1972" s="62"/>
      <c r="E1972" s="62"/>
      <c r="F1972" s="176"/>
      <c r="G1972" s="176"/>
      <c r="H1972" s="176"/>
    </row>
    <row r="1973" spans="1:8" ht="17.25" x14ac:dyDescent="0.2">
      <c r="A1973" s="180">
        <f t="shared" si="30"/>
        <v>0</v>
      </c>
      <c r="B1973" s="62"/>
      <c r="C1973" s="62"/>
      <c r="D1973" s="62"/>
      <c r="E1973" s="62"/>
      <c r="F1973" s="176"/>
      <c r="G1973" s="176"/>
      <c r="H1973" s="176"/>
    </row>
    <row r="1974" spans="1:8" ht="17.25" x14ac:dyDescent="0.2">
      <c r="A1974" s="180">
        <f t="shared" si="30"/>
        <v>0</v>
      </c>
      <c r="B1974" s="62"/>
      <c r="C1974" s="62"/>
      <c r="D1974" s="62"/>
      <c r="E1974" s="62"/>
      <c r="F1974" s="176"/>
      <c r="G1974" s="176"/>
      <c r="H1974" s="176"/>
    </row>
    <row r="1975" spans="1:8" ht="17.25" x14ac:dyDescent="0.2">
      <c r="A1975" s="180">
        <f t="shared" si="30"/>
        <v>0</v>
      </c>
      <c r="B1975" s="62"/>
      <c r="C1975" s="62"/>
      <c r="D1975" s="62"/>
      <c r="E1975" s="62"/>
      <c r="F1975" s="176"/>
      <c r="G1975" s="176"/>
      <c r="H1975" s="176"/>
    </row>
    <row r="1976" spans="1:8" ht="17.25" x14ac:dyDescent="0.2">
      <c r="A1976" s="180">
        <f t="shared" si="30"/>
        <v>0</v>
      </c>
      <c r="B1976" s="62"/>
      <c r="C1976" s="62"/>
      <c r="D1976" s="62"/>
      <c r="E1976" s="62"/>
      <c r="F1976" s="176"/>
      <c r="G1976" s="176"/>
      <c r="H1976" s="176"/>
    </row>
    <row r="1977" spans="1:8" ht="17.25" x14ac:dyDescent="0.2">
      <c r="A1977" s="180">
        <f t="shared" si="30"/>
        <v>0</v>
      </c>
      <c r="B1977" s="62"/>
      <c r="C1977" s="62"/>
      <c r="D1977" s="62"/>
      <c r="E1977" s="62"/>
      <c r="F1977" s="176"/>
      <c r="G1977" s="176"/>
      <c r="H1977" s="176"/>
    </row>
    <row r="1978" spans="1:8" ht="17.25" x14ac:dyDescent="0.2">
      <c r="A1978" s="180">
        <f t="shared" si="30"/>
        <v>0</v>
      </c>
      <c r="B1978" s="62"/>
      <c r="C1978" s="62"/>
      <c r="D1978" s="62"/>
      <c r="E1978" s="62"/>
      <c r="F1978" s="176"/>
      <c r="G1978" s="176"/>
      <c r="H1978" s="176"/>
    </row>
    <row r="1979" spans="1:8" ht="17.25" x14ac:dyDescent="0.2">
      <c r="A1979" s="180">
        <f t="shared" si="30"/>
        <v>0</v>
      </c>
      <c r="B1979" s="62"/>
      <c r="C1979" s="62"/>
      <c r="D1979" s="62"/>
      <c r="E1979" s="62"/>
      <c r="F1979" s="176"/>
      <c r="G1979" s="176"/>
      <c r="H1979" s="176"/>
    </row>
    <row r="1980" spans="1:8" ht="17.25" x14ac:dyDescent="0.2">
      <c r="A1980" s="180">
        <f t="shared" si="30"/>
        <v>0</v>
      </c>
      <c r="B1980" s="62"/>
      <c r="C1980" s="62"/>
      <c r="D1980" s="62"/>
      <c r="E1980" s="62"/>
      <c r="F1980" s="176"/>
      <c r="G1980" s="176"/>
      <c r="H1980" s="176"/>
    </row>
    <row r="1981" spans="1:8" ht="17.25" x14ac:dyDescent="0.2">
      <c r="A1981" s="180">
        <f t="shared" si="30"/>
        <v>0</v>
      </c>
      <c r="B1981" s="62"/>
      <c r="C1981" s="62"/>
      <c r="D1981" s="62"/>
      <c r="E1981" s="62"/>
      <c r="F1981" s="176"/>
      <c r="G1981" s="176"/>
      <c r="H1981" s="176"/>
    </row>
    <row r="1982" spans="1:8" ht="17.25" x14ac:dyDescent="0.2">
      <c r="A1982" s="180">
        <f t="shared" si="30"/>
        <v>0</v>
      </c>
      <c r="B1982" s="62"/>
      <c r="C1982" s="62"/>
      <c r="D1982" s="62"/>
      <c r="E1982" s="62"/>
      <c r="F1982" s="176"/>
      <c r="G1982" s="176"/>
      <c r="H1982" s="176"/>
    </row>
    <row r="1983" spans="1:8" ht="17.25" x14ac:dyDescent="0.2">
      <c r="A1983" s="180">
        <f t="shared" si="30"/>
        <v>0</v>
      </c>
      <c r="B1983" s="62"/>
      <c r="C1983" s="62"/>
      <c r="D1983" s="62"/>
      <c r="E1983" s="62"/>
      <c r="F1983" s="176"/>
      <c r="G1983" s="176"/>
      <c r="H1983" s="176"/>
    </row>
    <row r="1984" spans="1:8" ht="17.25" x14ac:dyDescent="0.2">
      <c r="A1984" s="180">
        <f t="shared" si="30"/>
        <v>0</v>
      </c>
      <c r="B1984" s="62"/>
      <c r="C1984" s="62"/>
      <c r="D1984" s="62"/>
      <c r="E1984" s="62"/>
      <c r="F1984" s="176"/>
      <c r="G1984" s="176"/>
      <c r="H1984" s="176"/>
    </row>
    <row r="1985" spans="1:8" ht="17.25" x14ac:dyDescent="0.2">
      <c r="A1985" s="180">
        <f t="shared" si="30"/>
        <v>0</v>
      </c>
      <c r="B1985" s="62"/>
      <c r="C1985" s="62"/>
      <c r="D1985" s="62"/>
      <c r="E1985" s="62"/>
      <c r="F1985" s="176"/>
      <c r="G1985" s="176"/>
      <c r="H1985" s="176"/>
    </row>
    <row r="1986" spans="1:8" ht="17.25" x14ac:dyDescent="0.2">
      <c r="A1986" s="180">
        <f t="shared" si="30"/>
        <v>0</v>
      </c>
      <c r="B1986" s="62"/>
      <c r="C1986" s="62"/>
      <c r="D1986" s="62"/>
      <c r="E1986" s="62"/>
      <c r="F1986" s="176"/>
      <c r="G1986" s="176"/>
      <c r="H1986" s="176"/>
    </row>
    <row r="1987" spans="1:8" ht="17.25" x14ac:dyDescent="0.2">
      <c r="A1987" s="180">
        <f t="shared" si="30"/>
        <v>0</v>
      </c>
      <c r="B1987" s="62"/>
      <c r="C1987" s="62"/>
      <c r="D1987" s="62"/>
      <c r="E1987" s="62"/>
      <c r="F1987" s="176"/>
      <c r="G1987" s="176"/>
      <c r="H1987" s="176"/>
    </row>
    <row r="1988" spans="1:8" ht="17.25" x14ac:dyDescent="0.2">
      <c r="A1988" s="180">
        <f t="shared" ref="A1988:A1996" si="31">WEEKNUM(B1988)</f>
        <v>0</v>
      </c>
      <c r="B1988" s="62"/>
      <c r="C1988" s="62"/>
      <c r="D1988" s="62"/>
      <c r="E1988" s="62"/>
      <c r="F1988" s="176"/>
      <c r="G1988" s="176"/>
      <c r="H1988" s="176"/>
    </row>
    <row r="1989" spans="1:8" ht="17.25" x14ac:dyDescent="0.2">
      <c r="A1989" s="180">
        <f t="shared" si="31"/>
        <v>0</v>
      </c>
      <c r="B1989" s="62"/>
      <c r="C1989" s="62"/>
      <c r="D1989" s="62"/>
      <c r="E1989" s="62"/>
      <c r="F1989" s="176"/>
      <c r="G1989" s="176"/>
      <c r="H1989" s="176"/>
    </row>
    <row r="1990" spans="1:8" ht="17.25" x14ac:dyDescent="0.2">
      <c r="A1990" s="180">
        <f t="shared" si="31"/>
        <v>0</v>
      </c>
      <c r="B1990" s="62"/>
      <c r="C1990" s="62"/>
      <c r="D1990" s="62"/>
      <c r="E1990" s="62"/>
      <c r="F1990" s="176"/>
      <c r="G1990" s="176"/>
      <c r="H1990" s="176"/>
    </row>
    <row r="1991" spans="1:8" ht="17.25" x14ac:dyDescent="0.2">
      <c r="A1991" s="180">
        <f t="shared" si="31"/>
        <v>0</v>
      </c>
      <c r="B1991" s="62"/>
      <c r="C1991" s="62"/>
      <c r="D1991" s="62"/>
      <c r="E1991" s="62"/>
      <c r="F1991" s="176"/>
      <c r="G1991" s="176"/>
      <c r="H1991" s="176"/>
    </row>
    <row r="1992" spans="1:8" ht="17.25" x14ac:dyDescent="0.2">
      <c r="A1992" s="180">
        <f t="shared" si="31"/>
        <v>0</v>
      </c>
      <c r="B1992" s="62"/>
      <c r="C1992" s="62"/>
      <c r="D1992" s="62"/>
      <c r="E1992" s="62"/>
      <c r="F1992" s="176"/>
      <c r="G1992" s="176"/>
      <c r="H1992" s="176"/>
    </row>
    <row r="1993" spans="1:8" ht="17.25" x14ac:dyDescent="0.2">
      <c r="A1993" s="180">
        <f t="shared" si="31"/>
        <v>0</v>
      </c>
      <c r="B1993" s="62"/>
      <c r="C1993" s="62"/>
      <c r="D1993" s="62"/>
      <c r="E1993" s="62"/>
      <c r="F1993" s="176"/>
      <c r="G1993" s="176"/>
      <c r="H1993" s="176"/>
    </row>
    <row r="1994" spans="1:8" ht="17.25" x14ac:dyDescent="0.2">
      <c r="A1994" s="180">
        <f t="shared" si="31"/>
        <v>0</v>
      </c>
      <c r="B1994" s="62"/>
      <c r="C1994" s="62"/>
      <c r="D1994" s="62"/>
      <c r="E1994" s="62"/>
      <c r="F1994" s="176"/>
      <c r="G1994" s="176"/>
      <c r="H1994" s="176"/>
    </row>
    <row r="1995" spans="1:8" ht="17.25" x14ac:dyDescent="0.2">
      <c r="A1995" s="180">
        <f t="shared" si="31"/>
        <v>0</v>
      </c>
      <c r="B1995" s="62"/>
      <c r="C1995" s="62"/>
      <c r="D1995" s="62"/>
      <c r="E1995" s="62"/>
      <c r="F1995" s="176"/>
      <c r="G1995" s="176"/>
      <c r="H1995" s="176"/>
    </row>
    <row r="1996" spans="1:8" ht="18" thickBot="1" x14ac:dyDescent="0.25">
      <c r="A1996" s="181">
        <f t="shared" si="31"/>
        <v>0</v>
      </c>
      <c r="B1996" s="182"/>
      <c r="C1996" s="182"/>
      <c r="D1996" s="182"/>
      <c r="E1996" s="182"/>
      <c r="F1996" s="176"/>
      <c r="G1996" s="176"/>
      <c r="H1996" s="176"/>
    </row>
    <row r="1997" spans="1:8" ht="63" x14ac:dyDescent="0.25">
      <c r="A1997" s="174">
        <v>33</v>
      </c>
      <c r="B1997" s="441">
        <v>45519</v>
      </c>
      <c r="C1997" s="434" t="s">
        <v>13</v>
      </c>
      <c r="D1997" s="434" t="s">
        <v>207</v>
      </c>
      <c r="E1997" s="434" t="s">
        <v>51</v>
      </c>
      <c r="F1997" s="177" t="s">
        <v>15</v>
      </c>
      <c r="G1997" s="442" t="s">
        <v>3548</v>
      </c>
      <c r="H1997" s="176" t="s">
        <v>99</v>
      </c>
    </row>
    <row r="1998" spans="1:8" ht="17.25" x14ac:dyDescent="0.2">
      <c r="A1998" s="177"/>
      <c r="B1998" s="177"/>
      <c r="C1998" s="177"/>
      <c r="D1998" s="177"/>
      <c r="E1998" s="177"/>
      <c r="F1998" s="177"/>
      <c r="G1998" s="177"/>
      <c r="H1998" s="177"/>
    </row>
    <row r="1999" spans="1:8" ht="17.25" x14ac:dyDescent="0.2">
      <c r="A1999" s="177"/>
      <c r="B1999" s="177"/>
      <c r="C1999" s="177"/>
      <c r="D1999" s="177"/>
      <c r="E1999" s="177"/>
      <c r="F1999" s="177"/>
      <c r="G1999" s="177"/>
      <c r="H1999" s="177"/>
    </row>
    <row r="2000" spans="1:8" ht="17.25" x14ac:dyDescent="0.2">
      <c r="A2000" s="177"/>
      <c r="B2000" s="177"/>
      <c r="C2000" s="177"/>
      <c r="D2000" s="177"/>
      <c r="E2000" s="177"/>
      <c r="F2000" s="177"/>
      <c r="G2000" s="177"/>
      <c r="H2000" s="177"/>
    </row>
    <row r="2001" spans="1:8" ht="17.25" x14ac:dyDescent="0.2">
      <c r="A2001" s="177"/>
      <c r="B2001" s="177"/>
      <c r="C2001" s="177"/>
      <c r="D2001" s="177"/>
      <c r="E2001" s="177"/>
      <c r="F2001" s="177"/>
      <c r="G2001" s="177"/>
      <c r="H2001" s="177"/>
    </row>
    <row r="2002" spans="1:8" ht="17.25" x14ac:dyDescent="0.2">
      <c r="A2002" s="177"/>
      <c r="B2002" s="177"/>
      <c r="C2002" s="177"/>
      <c r="D2002" s="177"/>
      <c r="E2002" s="177"/>
      <c r="F2002" s="177"/>
      <c r="G2002" s="177"/>
      <c r="H2002" s="177"/>
    </row>
    <row r="2003" spans="1:8" ht="17.25" x14ac:dyDescent="0.2">
      <c r="A2003" s="177"/>
      <c r="B2003" s="177"/>
      <c r="C2003" s="177"/>
      <c r="D2003" s="177"/>
      <c r="E2003" s="177"/>
      <c r="F2003" s="177"/>
      <c r="G2003" s="177"/>
      <c r="H2003" s="177"/>
    </row>
    <row r="2004" spans="1:8" ht="17.25" x14ac:dyDescent="0.2">
      <c r="A2004" s="177"/>
      <c r="B2004" s="177"/>
      <c r="C2004" s="177"/>
      <c r="D2004" s="177"/>
      <c r="E2004" s="177"/>
      <c r="F2004" s="177"/>
      <c r="G2004" s="177"/>
      <c r="H2004" s="177"/>
    </row>
    <row r="2005" spans="1:8" ht="17.25" x14ac:dyDescent="0.2">
      <c r="A2005" s="177"/>
      <c r="B2005" s="177"/>
      <c r="C2005" s="177"/>
      <c r="D2005" s="177"/>
      <c r="E2005" s="177"/>
      <c r="F2005" s="177"/>
      <c r="G2005" s="177"/>
      <c r="H2005" s="177"/>
    </row>
    <row r="2006" spans="1:8" ht="17.25" x14ac:dyDescent="0.2">
      <c r="A2006" s="177"/>
      <c r="B2006" s="177"/>
      <c r="C2006" s="177"/>
      <c r="D2006" s="177"/>
      <c r="E2006" s="177"/>
      <c r="F2006" s="177"/>
      <c r="G2006" s="177"/>
      <c r="H2006" s="177"/>
    </row>
    <row r="2007" spans="1:8" ht="17.25" x14ac:dyDescent="0.2">
      <c r="A2007" s="177"/>
      <c r="B2007" s="177"/>
      <c r="C2007" s="177"/>
      <c r="D2007" s="177"/>
      <c r="E2007" s="177"/>
      <c r="F2007" s="177"/>
      <c r="G2007" s="177"/>
      <c r="H2007" s="177"/>
    </row>
    <row r="2008" spans="1:8" ht="17.25" x14ac:dyDescent="0.2">
      <c r="A2008" s="177"/>
      <c r="B2008" s="177"/>
      <c r="C2008" s="177"/>
      <c r="D2008" s="177"/>
      <c r="E2008" s="177"/>
      <c r="F2008" s="177"/>
      <c r="G2008" s="177"/>
      <c r="H2008" s="177"/>
    </row>
    <row r="2009" spans="1:8" ht="17.25" x14ac:dyDescent="0.2">
      <c r="A2009" s="177"/>
      <c r="B2009" s="177"/>
      <c r="C2009" s="177"/>
      <c r="D2009" s="177"/>
      <c r="E2009" s="177"/>
      <c r="F2009" s="177"/>
      <c r="G2009" s="177"/>
      <c r="H2009" s="177"/>
    </row>
    <row r="2010" spans="1:8" ht="17.25" x14ac:dyDescent="0.2">
      <c r="A2010" s="177"/>
      <c r="B2010" s="177"/>
      <c r="C2010" s="177"/>
      <c r="D2010" s="177"/>
      <c r="E2010" s="177"/>
      <c r="F2010" s="177"/>
      <c r="G2010" s="177"/>
      <c r="H2010" s="177"/>
    </row>
    <row r="2011" spans="1:8" ht="17.25" x14ac:dyDescent="0.2">
      <c r="A2011" s="177"/>
      <c r="B2011" s="177"/>
      <c r="C2011" s="177"/>
      <c r="D2011" s="177"/>
      <c r="E2011" s="177"/>
      <c r="F2011" s="177"/>
      <c r="G2011" s="177"/>
      <c r="H2011" s="177"/>
    </row>
    <row r="2012" spans="1:8" ht="17.25" x14ac:dyDescent="0.2">
      <c r="A2012" s="177"/>
      <c r="B2012" s="177"/>
      <c r="C2012" s="177"/>
      <c r="D2012" s="177"/>
      <c r="E2012" s="177"/>
      <c r="F2012" s="177"/>
      <c r="G2012" s="177"/>
      <c r="H2012" s="177"/>
    </row>
    <row r="2013" spans="1:8" ht="17.25" x14ac:dyDescent="0.2">
      <c r="A2013" s="177"/>
      <c r="B2013" s="177"/>
      <c r="C2013" s="177"/>
      <c r="D2013" s="177"/>
      <c r="E2013" s="177"/>
      <c r="F2013" s="177"/>
      <c r="G2013" s="177"/>
      <c r="H2013" s="177"/>
    </row>
    <row r="2014" spans="1:8" ht="17.25" x14ac:dyDescent="0.2">
      <c r="A2014" s="177"/>
      <c r="B2014" s="177"/>
      <c r="C2014" s="177"/>
      <c r="D2014" s="177"/>
      <c r="E2014" s="177"/>
      <c r="F2014" s="177"/>
      <c r="G2014" s="177"/>
      <c r="H2014" s="177"/>
    </row>
    <row r="2015" spans="1:8" ht="17.25" x14ac:dyDescent="0.2">
      <c r="A2015" s="177"/>
      <c r="B2015" s="177"/>
      <c r="C2015" s="177"/>
      <c r="D2015" s="177"/>
      <c r="E2015" s="177"/>
      <c r="F2015" s="177"/>
      <c r="G2015" s="177"/>
      <c r="H2015" s="177"/>
    </row>
    <row r="2016" spans="1:8" ht="17.25" x14ac:dyDescent="0.2">
      <c r="A2016" s="177"/>
      <c r="B2016" s="177"/>
      <c r="C2016" s="177"/>
      <c r="D2016" s="177"/>
      <c r="E2016" s="177"/>
      <c r="F2016" s="177"/>
      <c r="G2016" s="177"/>
      <c r="H2016" s="177"/>
    </row>
    <row r="2017" spans="1:8" ht="17.25" x14ac:dyDescent="0.2">
      <c r="A2017" s="177"/>
      <c r="B2017" s="177"/>
      <c r="C2017" s="177"/>
      <c r="D2017" s="177"/>
      <c r="E2017" s="177"/>
      <c r="F2017" s="177"/>
      <c r="G2017" s="177"/>
      <c r="H2017" s="177"/>
    </row>
    <row r="2018" spans="1:8" ht="17.25" x14ac:dyDescent="0.2">
      <c r="A2018" s="177"/>
      <c r="B2018" s="177"/>
      <c r="C2018" s="177"/>
      <c r="D2018" s="177"/>
      <c r="E2018" s="177"/>
      <c r="F2018" s="177"/>
      <c r="G2018" s="177"/>
      <c r="H2018" s="177"/>
    </row>
    <row r="2019" spans="1:8" ht="17.25" x14ac:dyDescent="0.2">
      <c r="A2019" s="177"/>
      <c r="B2019" s="177"/>
      <c r="C2019" s="177"/>
      <c r="D2019" s="177"/>
      <c r="E2019" s="177"/>
      <c r="F2019" s="177"/>
      <c r="G2019" s="177"/>
      <c r="H2019" s="177"/>
    </row>
    <row r="2020" spans="1:8" ht="17.25" x14ac:dyDescent="0.2">
      <c r="A2020" s="177"/>
      <c r="B2020" s="177"/>
      <c r="C2020" s="177"/>
      <c r="D2020" s="177"/>
      <c r="E2020" s="177"/>
      <c r="F2020" s="177"/>
      <c r="G2020" s="177"/>
      <c r="H2020" s="177"/>
    </row>
    <row r="2021" spans="1:8" ht="17.25" x14ac:dyDescent="0.2">
      <c r="A2021" s="177"/>
      <c r="B2021" s="177"/>
      <c r="C2021" s="177"/>
      <c r="D2021" s="177"/>
      <c r="E2021" s="177"/>
      <c r="F2021" s="177"/>
      <c r="G2021" s="177"/>
      <c r="H2021" s="177"/>
    </row>
    <row r="2022" spans="1:8" ht="17.25" x14ac:dyDescent="0.2">
      <c r="A2022" s="177"/>
      <c r="B2022" s="177"/>
      <c r="C2022" s="177"/>
      <c r="D2022" s="177"/>
      <c r="E2022" s="177"/>
      <c r="F2022" s="177"/>
      <c r="G2022" s="177"/>
      <c r="H2022" s="177"/>
    </row>
    <row r="2023" spans="1:8" ht="17.25" x14ac:dyDescent="0.2">
      <c r="A2023" s="177"/>
      <c r="B2023" s="177"/>
      <c r="C2023" s="177"/>
      <c r="D2023" s="177"/>
      <c r="E2023" s="177"/>
      <c r="F2023" s="177"/>
      <c r="G2023" s="177"/>
      <c r="H2023" s="177"/>
    </row>
    <row r="2024" spans="1:8" ht="17.25" x14ac:dyDescent="0.2">
      <c r="A2024" s="177"/>
      <c r="B2024" s="177"/>
      <c r="C2024" s="177"/>
      <c r="D2024" s="177"/>
      <c r="E2024" s="177"/>
      <c r="F2024" s="177"/>
      <c r="G2024" s="177"/>
      <c r="H2024" s="177"/>
    </row>
    <row r="2025" spans="1:8" ht="17.25" x14ac:dyDescent="0.2">
      <c r="A2025" s="177"/>
      <c r="B2025" s="177"/>
      <c r="C2025" s="177"/>
      <c r="D2025" s="177"/>
      <c r="E2025" s="177"/>
      <c r="F2025" s="177"/>
      <c r="G2025" s="177"/>
      <c r="H2025" s="177"/>
    </row>
    <row r="2026" spans="1:8" ht="17.25" x14ac:dyDescent="0.2">
      <c r="A2026" s="177"/>
      <c r="B2026" s="177"/>
      <c r="C2026" s="177"/>
      <c r="D2026" s="177"/>
      <c r="E2026" s="177"/>
      <c r="F2026" s="177"/>
      <c r="G2026" s="177"/>
      <c r="H2026" s="177"/>
    </row>
    <row r="2027" spans="1:8" ht="17.25" x14ac:dyDescent="0.2">
      <c r="A2027" s="177"/>
      <c r="B2027" s="177"/>
      <c r="C2027" s="177"/>
      <c r="D2027" s="177"/>
      <c r="E2027" s="177"/>
      <c r="F2027" s="177"/>
      <c r="G2027" s="177"/>
      <c r="H2027" s="177"/>
    </row>
    <row r="2028" spans="1:8" ht="17.25" x14ac:dyDescent="0.2">
      <c r="A2028" s="177"/>
      <c r="B2028" s="177"/>
      <c r="C2028" s="177"/>
      <c r="D2028" s="177"/>
      <c r="E2028" s="177"/>
      <c r="F2028" s="177"/>
      <c r="G2028" s="177"/>
      <c r="H2028" s="177"/>
    </row>
    <row r="2029" spans="1:8" ht="17.25" x14ac:dyDescent="0.2">
      <c r="A2029" s="177"/>
      <c r="B2029" s="177"/>
      <c r="C2029" s="177"/>
      <c r="D2029" s="177"/>
      <c r="E2029" s="177"/>
      <c r="F2029" s="177"/>
      <c r="G2029" s="177"/>
      <c r="H2029" s="177"/>
    </row>
    <row r="2030" spans="1:8" ht="17.25" x14ac:dyDescent="0.2">
      <c r="A2030" s="177"/>
      <c r="B2030" s="177"/>
      <c r="C2030" s="177"/>
      <c r="D2030" s="177"/>
      <c r="E2030" s="177"/>
      <c r="F2030" s="177"/>
      <c r="G2030" s="177"/>
      <c r="H2030" s="177"/>
    </row>
    <row r="2031" spans="1:8" ht="17.25" x14ac:dyDescent="0.2">
      <c r="A2031" s="177"/>
      <c r="B2031" s="177"/>
      <c r="C2031" s="177"/>
      <c r="D2031" s="177"/>
      <c r="E2031" s="177"/>
      <c r="F2031" s="177"/>
      <c r="G2031" s="177"/>
      <c r="H2031" s="177"/>
    </row>
    <row r="2032" spans="1:8" ht="17.25" x14ac:dyDescent="0.2">
      <c r="A2032" s="177"/>
      <c r="B2032" s="177"/>
      <c r="C2032" s="177"/>
      <c r="D2032" s="177"/>
      <c r="E2032" s="177"/>
      <c r="F2032" s="177"/>
      <c r="G2032" s="177"/>
      <c r="H2032" s="177"/>
    </row>
    <row r="2033" spans="1:8" ht="17.25" x14ac:dyDescent="0.2">
      <c r="A2033" s="177"/>
      <c r="B2033" s="177"/>
      <c r="C2033" s="177"/>
      <c r="D2033" s="177"/>
      <c r="E2033" s="177"/>
      <c r="F2033" s="177"/>
      <c r="G2033" s="177"/>
      <c r="H2033" s="177"/>
    </row>
    <row r="2034" spans="1:8" ht="17.25" x14ac:dyDescent="0.2">
      <c r="A2034" s="177"/>
      <c r="B2034" s="177"/>
      <c r="C2034" s="177"/>
      <c r="D2034" s="177"/>
      <c r="E2034" s="177"/>
      <c r="F2034" s="177"/>
      <c r="G2034" s="177"/>
      <c r="H2034" s="177"/>
    </row>
    <row r="2035" spans="1:8" ht="17.25" x14ac:dyDescent="0.2">
      <c r="A2035" s="177"/>
      <c r="B2035" s="177"/>
      <c r="C2035" s="177"/>
      <c r="D2035" s="177"/>
      <c r="E2035" s="177"/>
      <c r="F2035" s="177"/>
      <c r="G2035" s="177"/>
      <c r="H2035" s="177"/>
    </row>
    <row r="2036" spans="1:8" ht="17.25" x14ac:dyDescent="0.2">
      <c r="A2036" s="177"/>
      <c r="B2036" s="177"/>
      <c r="C2036" s="177"/>
      <c r="D2036" s="177"/>
      <c r="E2036" s="177"/>
      <c r="F2036" s="177"/>
      <c r="G2036" s="177"/>
      <c r="H2036" s="177"/>
    </row>
    <row r="2037" spans="1:8" ht="17.25" x14ac:dyDescent="0.2">
      <c r="A2037" s="177"/>
      <c r="B2037" s="177"/>
      <c r="C2037" s="177"/>
      <c r="D2037" s="177"/>
      <c r="E2037" s="177"/>
      <c r="F2037" s="177"/>
      <c r="G2037" s="177"/>
      <c r="H2037" s="177"/>
    </row>
    <row r="2038" spans="1:8" ht="17.25" x14ac:dyDescent="0.2">
      <c r="A2038" s="177"/>
      <c r="B2038" s="177"/>
      <c r="C2038" s="177"/>
      <c r="D2038" s="177"/>
      <c r="E2038" s="177"/>
      <c r="F2038" s="177"/>
      <c r="G2038" s="177"/>
      <c r="H2038" s="177"/>
    </row>
    <row r="2039" spans="1:8" ht="17.25" x14ac:dyDescent="0.2">
      <c r="A2039" s="177"/>
      <c r="B2039" s="177"/>
      <c r="C2039" s="177"/>
      <c r="D2039" s="177"/>
      <c r="E2039" s="177"/>
      <c r="F2039" s="177"/>
      <c r="G2039" s="177"/>
      <c r="H2039" s="177"/>
    </row>
    <row r="2040" spans="1:8" ht="17.25" x14ac:dyDescent="0.2">
      <c r="A2040" s="177"/>
      <c r="B2040" s="177"/>
      <c r="C2040" s="177"/>
      <c r="D2040" s="177"/>
      <c r="E2040" s="177"/>
      <c r="F2040" s="177"/>
      <c r="G2040" s="177"/>
      <c r="H2040" s="177"/>
    </row>
    <row r="2041" spans="1:8" ht="17.25" x14ac:dyDescent="0.2">
      <c r="A2041" s="177"/>
      <c r="B2041" s="177"/>
      <c r="C2041" s="177"/>
      <c r="D2041" s="177"/>
      <c r="E2041" s="177"/>
      <c r="F2041" s="177"/>
      <c r="G2041" s="177"/>
      <c r="H2041" s="177"/>
    </row>
    <row r="2042" spans="1:8" ht="17.25" x14ac:dyDescent="0.2">
      <c r="A2042" s="177"/>
      <c r="B2042" s="177"/>
      <c r="C2042" s="177"/>
      <c r="D2042" s="177"/>
      <c r="E2042" s="177"/>
      <c r="F2042" s="177"/>
      <c r="G2042" s="177"/>
      <c r="H2042" s="177"/>
    </row>
    <row r="2043" spans="1:8" ht="17.25" x14ac:dyDescent="0.2">
      <c r="A2043" s="177"/>
      <c r="B2043" s="177"/>
      <c r="C2043" s="177"/>
      <c r="D2043" s="177"/>
      <c r="E2043" s="177"/>
      <c r="F2043" s="177"/>
      <c r="G2043" s="177"/>
      <c r="H2043" s="177"/>
    </row>
    <row r="2044" spans="1:8" ht="17.25" x14ac:dyDescent="0.2">
      <c r="A2044" s="177"/>
      <c r="B2044" s="177"/>
      <c r="C2044" s="177"/>
      <c r="D2044" s="177"/>
      <c r="E2044" s="177"/>
      <c r="F2044" s="177"/>
      <c r="G2044" s="177"/>
      <c r="H2044" s="177"/>
    </row>
    <row r="2045" spans="1:8" ht="17.25" x14ac:dyDescent="0.2">
      <c r="A2045" s="177"/>
      <c r="B2045" s="177"/>
      <c r="C2045" s="177"/>
      <c r="D2045" s="177"/>
      <c r="E2045" s="177"/>
      <c r="F2045" s="177"/>
      <c r="G2045" s="177"/>
      <c r="H2045" s="177"/>
    </row>
    <row r="2046" spans="1:8" ht="17.25" x14ac:dyDescent="0.2">
      <c r="A2046" s="177"/>
      <c r="B2046" s="177"/>
      <c r="C2046" s="177"/>
      <c r="D2046" s="177"/>
      <c r="E2046" s="177"/>
      <c r="F2046" s="177"/>
      <c r="G2046" s="177"/>
      <c r="H2046" s="177"/>
    </row>
    <row r="2047" spans="1:8" ht="17.25" x14ac:dyDescent="0.2">
      <c r="A2047" s="177"/>
      <c r="B2047" s="177"/>
      <c r="C2047" s="177"/>
      <c r="D2047" s="177"/>
      <c r="E2047" s="177"/>
      <c r="F2047" s="177"/>
      <c r="G2047" s="177"/>
      <c r="H2047" s="177"/>
    </row>
    <row r="2048" spans="1:8" ht="17.25" x14ac:dyDescent="0.2">
      <c r="A2048" s="177"/>
      <c r="B2048" s="177"/>
      <c r="C2048" s="177"/>
      <c r="D2048" s="177"/>
      <c r="E2048" s="177"/>
      <c r="F2048" s="177"/>
      <c r="G2048" s="177"/>
      <c r="H2048" s="177"/>
    </row>
    <row r="2049" spans="1:8" ht="17.25" x14ac:dyDescent="0.2">
      <c r="A2049" s="177"/>
      <c r="B2049" s="177"/>
      <c r="C2049" s="177"/>
      <c r="D2049" s="177"/>
      <c r="E2049" s="177"/>
      <c r="F2049" s="177"/>
      <c r="G2049" s="177"/>
      <c r="H2049" s="177"/>
    </row>
    <row r="2050" spans="1:8" ht="17.25" x14ac:dyDescent="0.2">
      <c r="A2050" s="177"/>
      <c r="B2050" s="177"/>
      <c r="C2050" s="177"/>
      <c r="D2050" s="177"/>
      <c r="E2050" s="177"/>
      <c r="F2050" s="177"/>
      <c r="G2050" s="177"/>
      <c r="H2050" s="177"/>
    </row>
    <row r="2051" spans="1:8" ht="17.25" x14ac:dyDescent="0.2">
      <c r="A2051" s="177"/>
      <c r="B2051" s="177"/>
      <c r="C2051" s="177"/>
      <c r="D2051" s="177"/>
      <c r="E2051" s="177"/>
      <c r="F2051" s="177"/>
      <c r="G2051" s="177"/>
      <c r="H2051" s="177"/>
    </row>
    <row r="2052" spans="1:8" ht="17.25" x14ac:dyDescent="0.2">
      <c r="A2052" s="177"/>
      <c r="B2052" s="177"/>
      <c r="C2052" s="177"/>
      <c r="D2052" s="177"/>
      <c r="E2052" s="177"/>
      <c r="F2052" s="177"/>
      <c r="G2052" s="177"/>
      <c r="H2052" s="177"/>
    </row>
    <row r="2053" spans="1:8" ht="17.25" x14ac:dyDescent="0.2">
      <c r="A2053" s="177"/>
      <c r="B2053" s="177"/>
      <c r="C2053" s="177"/>
      <c r="D2053" s="177"/>
      <c r="E2053" s="177"/>
      <c r="F2053" s="177"/>
      <c r="G2053" s="177"/>
      <c r="H2053" s="177"/>
    </row>
    <row r="2054" spans="1:8" ht="17.25" x14ac:dyDescent="0.2">
      <c r="A2054" s="177"/>
      <c r="B2054" s="177"/>
      <c r="C2054" s="177"/>
      <c r="D2054" s="177"/>
      <c r="E2054" s="177"/>
      <c r="F2054" s="177"/>
      <c r="G2054" s="177"/>
      <c r="H2054" s="177"/>
    </row>
    <row r="2055" spans="1:8" ht="17.25" x14ac:dyDescent="0.2">
      <c r="A2055" s="177"/>
      <c r="B2055" s="177"/>
      <c r="C2055" s="177"/>
      <c r="D2055" s="177"/>
      <c r="E2055" s="177"/>
      <c r="F2055" s="177"/>
      <c r="G2055" s="177"/>
      <c r="H2055" s="177"/>
    </row>
    <row r="2056" spans="1:8" ht="17.25" x14ac:dyDescent="0.2">
      <c r="A2056" s="177"/>
      <c r="B2056" s="177"/>
      <c r="C2056" s="177"/>
      <c r="D2056" s="177"/>
      <c r="E2056" s="177"/>
      <c r="F2056" s="177"/>
      <c r="G2056" s="177"/>
      <c r="H2056" s="177"/>
    </row>
    <row r="2057" spans="1:8" ht="17.25" x14ac:dyDescent="0.2">
      <c r="A2057" s="177"/>
      <c r="B2057" s="177"/>
      <c r="C2057" s="177"/>
      <c r="D2057" s="177"/>
      <c r="E2057" s="177"/>
      <c r="F2057" s="177"/>
      <c r="G2057" s="177"/>
      <c r="H2057" s="177"/>
    </row>
    <row r="2058" spans="1:8" ht="17.25" x14ac:dyDescent="0.2">
      <c r="A2058" s="177"/>
      <c r="B2058" s="177"/>
      <c r="C2058" s="177"/>
      <c r="D2058" s="177"/>
      <c r="E2058" s="177"/>
      <c r="F2058" s="177"/>
      <c r="G2058" s="177"/>
      <c r="H2058" s="177"/>
    </row>
    <row r="2059" spans="1:8" ht="17.25" x14ac:dyDescent="0.2">
      <c r="A2059" s="177"/>
      <c r="B2059" s="177"/>
      <c r="C2059" s="177"/>
      <c r="D2059" s="177"/>
      <c r="E2059" s="177"/>
      <c r="F2059" s="177"/>
      <c r="G2059" s="177"/>
      <c r="H2059" s="177"/>
    </row>
    <row r="2060" spans="1:8" ht="17.25" x14ac:dyDescent="0.2">
      <c r="A2060" s="177"/>
      <c r="B2060" s="177"/>
      <c r="C2060" s="177"/>
      <c r="D2060" s="177"/>
      <c r="E2060" s="177"/>
      <c r="F2060" s="177"/>
      <c r="G2060" s="177"/>
      <c r="H2060" s="177"/>
    </row>
    <row r="2061" spans="1:8" ht="17.25" x14ac:dyDescent="0.2">
      <c r="A2061" s="177"/>
      <c r="B2061" s="177"/>
      <c r="C2061" s="177"/>
      <c r="D2061" s="177"/>
      <c r="E2061" s="177"/>
      <c r="F2061" s="177"/>
      <c r="G2061" s="177"/>
      <c r="H2061" s="177"/>
    </row>
    <row r="2062" spans="1:8" ht="17.25" x14ac:dyDescent="0.2">
      <c r="A2062" s="177"/>
      <c r="B2062" s="177"/>
      <c r="C2062" s="177"/>
      <c r="D2062" s="177"/>
      <c r="E2062" s="177"/>
      <c r="F2062" s="177"/>
      <c r="G2062" s="177"/>
      <c r="H2062" s="177"/>
    </row>
    <row r="2063" spans="1:8" ht="17.25" x14ac:dyDescent="0.2">
      <c r="A2063" s="177"/>
      <c r="B2063" s="177"/>
      <c r="C2063" s="177"/>
      <c r="D2063" s="177"/>
      <c r="E2063" s="177"/>
      <c r="F2063" s="177"/>
      <c r="G2063" s="177"/>
      <c r="H2063" s="177"/>
    </row>
    <row r="2064" spans="1:8" ht="17.25" x14ac:dyDescent="0.2">
      <c r="A2064" s="177"/>
      <c r="B2064" s="177"/>
      <c r="C2064" s="177"/>
      <c r="D2064" s="177"/>
      <c r="E2064" s="177"/>
      <c r="F2064" s="177"/>
      <c r="G2064" s="177"/>
      <c r="H2064" s="177"/>
    </row>
    <row r="2065" spans="1:8" ht="17.25" x14ac:dyDescent="0.2">
      <c r="A2065" s="177"/>
      <c r="B2065" s="177"/>
      <c r="C2065" s="177"/>
      <c r="D2065" s="177"/>
      <c r="E2065" s="177"/>
      <c r="F2065" s="177"/>
      <c r="G2065" s="177"/>
      <c r="H2065" s="177"/>
    </row>
    <row r="2066" spans="1:8" ht="17.25" x14ac:dyDescent="0.2">
      <c r="A2066" s="177"/>
      <c r="B2066" s="177"/>
      <c r="C2066" s="177"/>
      <c r="D2066" s="177"/>
      <c r="E2066" s="177"/>
      <c r="F2066" s="177"/>
      <c r="G2066" s="177"/>
      <c r="H2066" s="177"/>
    </row>
    <row r="2067" spans="1:8" ht="17.25" x14ac:dyDescent="0.2">
      <c r="A2067" s="177"/>
      <c r="B2067" s="177"/>
      <c r="C2067" s="177"/>
      <c r="D2067" s="177"/>
      <c r="E2067" s="177"/>
      <c r="F2067" s="177"/>
      <c r="G2067" s="177"/>
      <c r="H2067" s="177"/>
    </row>
    <row r="2068" spans="1:8" ht="17.25" x14ac:dyDescent="0.2">
      <c r="A2068" s="177"/>
      <c r="B2068" s="177"/>
      <c r="C2068" s="177"/>
      <c r="D2068" s="177"/>
      <c r="E2068" s="177"/>
      <c r="F2068" s="177"/>
      <c r="G2068" s="177"/>
      <c r="H2068" s="177"/>
    </row>
    <row r="2069" spans="1:8" ht="17.25" x14ac:dyDescent="0.2">
      <c r="A2069" s="177"/>
      <c r="B2069" s="177"/>
      <c r="C2069" s="177"/>
      <c r="D2069" s="177"/>
      <c r="E2069" s="177"/>
      <c r="F2069" s="177"/>
      <c r="G2069" s="177"/>
      <c r="H2069" s="177"/>
    </row>
    <row r="2070" spans="1:8" ht="17.25" x14ac:dyDescent="0.2">
      <c r="A2070" s="177"/>
      <c r="B2070" s="177"/>
      <c r="C2070" s="177"/>
      <c r="D2070" s="177"/>
      <c r="E2070" s="177"/>
      <c r="F2070" s="177"/>
      <c r="G2070" s="177"/>
      <c r="H2070" s="177"/>
    </row>
    <row r="2071" spans="1:8" ht="17.25" x14ac:dyDescent="0.2">
      <c r="A2071" s="177"/>
      <c r="B2071" s="177"/>
      <c r="C2071" s="177"/>
      <c r="D2071" s="177"/>
      <c r="E2071" s="177"/>
      <c r="F2071" s="177"/>
      <c r="G2071" s="177"/>
      <c r="H2071" s="177"/>
    </row>
    <row r="2072" spans="1:8" ht="17.25" x14ac:dyDescent="0.2">
      <c r="A2072" s="177"/>
      <c r="B2072" s="177"/>
      <c r="C2072" s="177"/>
      <c r="D2072" s="177"/>
      <c r="E2072" s="177"/>
      <c r="F2072" s="177"/>
      <c r="G2072" s="177"/>
      <c r="H2072" s="177"/>
    </row>
    <row r="2073" spans="1:8" ht="17.25" x14ac:dyDescent="0.2">
      <c r="A2073" s="177"/>
      <c r="B2073" s="177"/>
      <c r="C2073" s="177"/>
      <c r="D2073" s="177"/>
      <c r="E2073" s="177"/>
      <c r="F2073" s="177"/>
      <c r="G2073" s="177"/>
      <c r="H2073" s="177"/>
    </row>
    <row r="2074" spans="1:8" ht="17.25" x14ac:dyDescent="0.2">
      <c r="A2074" s="177"/>
      <c r="B2074" s="177"/>
      <c r="C2074" s="177"/>
      <c r="D2074" s="177"/>
      <c r="E2074" s="177"/>
      <c r="F2074" s="177"/>
      <c r="G2074" s="177"/>
      <c r="H2074" s="177"/>
    </row>
    <row r="2075" spans="1:8" ht="17.25" x14ac:dyDescent="0.2">
      <c r="A2075" s="177"/>
      <c r="B2075" s="177"/>
      <c r="C2075" s="177"/>
      <c r="D2075" s="177"/>
      <c r="E2075" s="177"/>
      <c r="F2075" s="177"/>
      <c r="G2075" s="177"/>
      <c r="H2075" s="177"/>
    </row>
    <row r="2076" spans="1:8" ht="17.25" x14ac:dyDescent="0.2">
      <c r="A2076" s="177"/>
      <c r="B2076" s="177"/>
      <c r="C2076" s="177"/>
      <c r="D2076" s="177"/>
      <c r="E2076" s="177"/>
      <c r="F2076" s="177"/>
      <c r="G2076" s="177"/>
      <c r="H2076" s="177"/>
    </row>
    <row r="2077" spans="1:8" ht="17.25" x14ac:dyDescent="0.2">
      <c r="A2077" s="177"/>
      <c r="B2077" s="177"/>
      <c r="C2077" s="177"/>
      <c r="D2077" s="177"/>
      <c r="E2077" s="177"/>
      <c r="F2077" s="177"/>
      <c r="G2077" s="177"/>
      <c r="H2077" s="177"/>
    </row>
    <row r="2078" spans="1:8" ht="17.25" x14ac:dyDescent="0.2">
      <c r="A2078" s="177"/>
      <c r="B2078" s="177"/>
      <c r="C2078" s="177"/>
      <c r="D2078" s="177"/>
      <c r="E2078" s="177"/>
      <c r="F2078" s="177"/>
      <c r="G2078" s="177"/>
      <c r="H2078" s="177"/>
    </row>
    <row r="2079" spans="1:8" ht="17.25" x14ac:dyDescent="0.2">
      <c r="A2079" s="177"/>
      <c r="B2079" s="177"/>
      <c r="C2079" s="177"/>
      <c r="D2079" s="177"/>
      <c r="E2079" s="177"/>
      <c r="F2079" s="177"/>
      <c r="G2079" s="177"/>
      <c r="H2079" s="177"/>
    </row>
    <row r="2080" spans="1:8" ht="17.25" x14ac:dyDescent="0.2">
      <c r="A2080" s="177"/>
      <c r="B2080" s="177"/>
      <c r="C2080" s="177"/>
      <c r="D2080" s="177"/>
      <c r="E2080" s="177"/>
      <c r="F2080" s="177"/>
      <c r="G2080" s="177"/>
      <c r="H2080" s="177"/>
    </row>
    <row r="2081" spans="1:8" ht="17.25" x14ac:dyDescent="0.2">
      <c r="A2081" s="177"/>
      <c r="B2081" s="177"/>
      <c r="C2081" s="177"/>
      <c r="D2081" s="177"/>
      <c r="E2081" s="177"/>
      <c r="F2081" s="177"/>
      <c r="G2081" s="177"/>
      <c r="H2081" s="177"/>
    </row>
    <row r="2082" spans="1:8" ht="17.25" x14ac:dyDescent="0.2">
      <c r="A2082" s="177"/>
      <c r="B2082" s="177"/>
      <c r="C2082" s="177"/>
      <c r="D2082" s="177"/>
      <c r="E2082" s="177"/>
      <c r="F2082" s="177"/>
      <c r="G2082" s="177"/>
      <c r="H2082" s="177"/>
    </row>
    <row r="2083" spans="1:8" ht="17.25" x14ac:dyDescent="0.2">
      <c r="A2083" s="177"/>
      <c r="B2083" s="177"/>
      <c r="C2083" s="177"/>
      <c r="D2083" s="177"/>
      <c r="E2083" s="177"/>
      <c r="F2083" s="177"/>
      <c r="G2083" s="177"/>
      <c r="H2083" s="177"/>
    </row>
    <row r="2084" spans="1:8" ht="17.25" x14ac:dyDescent="0.2">
      <c r="A2084" s="177"/>
      <c r="B2084" s="177"/>
      <c r="C2084" s="177"/>
      <c r="D2084" s="177"/>
      <c r="E2084" s="177"/>
      <c r="F2084" s="177"/>
      <c r="G2084" s="177"/>
      <c r="H2084" s="177"/>
    </row>
    <row r="2085" spans="1:8" ht="17.25" x14ac:dyDescent="0.2">
      <c r="A2085" s="177"/>
      <c r="B2085" s="177"/>
      <c r="C2085" s="177"/>
      <c r="D2085" s="177"/>
      <c r="E2085" s="177"/>
      <c r="F2085" s="177"/>
      <c r="G2085" s="177"/>
      <c r="H2085" s="177"/>
    </row>
    <row r="2086" spans="1:8" ht="17.25" x14ac:dyDescent="0.2">
      <c r="A2086" s="177"/>
      <c r="B2086" s="177"/>
      <c r="C2086" s="177"/>
      <c r="D2086" s="177"/>
      <c r="E2086" s="177"/>
      <c r="F2086" s="177"/>
      <c r="G2086" s="177"/>
      <c r="H2086" s="177"/>
    </row>
    <row r="2087" spans="1:8" ht="17.25" x14ac:dyDescent="0.2">
      <c r="A2087" s="177"/>
      <c r="B2087" s="177"/>
      <c r="C2087" s="177"/>
      <c r="D2087" s="177"/>
      <c r="E2087" s="177"/>
      <c r="F2087" s="177"/>
      <c r="G2087" s="177"/>
      <c r="H2087" s="177"/>
    </row>
    <row r="2088" spans="1:8" ht="17.25" x14ac:dyDescent="0.2">
      <c r="A2088" s="177"/>
      <c r="B2088" s="177"/>
      <c r="C2088" s="177"/>
      <c r="D2088" s="177"/>
      <c r="E2088" s="177"/>
      <c r="F2088" s="177"/>
      <c r="G2088" s="177"/>
      <c r="H2088" s="177"/>
    </row>
    <row r="2089" spans="1:8" ht="17.25" x14ac:dyDescent="0.2">
      <c r="A2089" s="177"/>
      <c r="B2089" s="177"/>
      <c r="C2089" s="177"/>
      <c r="D2089" s="177"/>
      <c r="E2089" s="177"/>
      <c r="F2089" s="177"/>
      <c r="G2089" s="177"/>
      <c r="H2089" s="177"/>
    </row>
    <row r="2090" spans="1:8" ht="17.25" x14ac:dyDescent="0.2">
      <c r="A2090" s="177"/>
      <c r="B2090" s="177"/>
      <c r="C2090" s="177"/>
      <c r="D2090" s="177"/>
      <c r="E2090" s="177"/>
      <c r="F2090" s="177"/>
      <c r="G2090" s="177"/>
      <c r="H2090" s="177"/>
    </row>
    <row r="2091" spans="1:8" ht="17.25" x14ac:dyDescent="0.2">
      <c r="A2091" s="177"/>
      <c r="B2091" s="177"/>
      <c r="C2091" s="177"/>
      <c r="D2091" s="177"/>
      <c r="E2091" s="177"/>
      <c r="F2091" s="177"/>
      <c r="G2091" s="177"/>
      <c r="H2091" s="177"/>
    </row>
    <row r="2092" spans="1:8" ht="17.25" x14ac:dyDescent="0.2">
      <c r="A2092" s="177"/>
      <c r="B2092" s="177"/>
      <c r="C2092" s="177"/>
      <c r="D2092" s="177"/>
      <c r="E2092" s="177"/>
      <c r="F2092" s="177"/>
      <c r="G2092" s="177"/>
      <c r="H2092" s="177"/>
    </row>
    <row r="2093" spans="1:8" ht="17.25" x14ac:dyDescent="0.2">
      <c r="A2093" s="177"/>
      <c r="B2093" s="177"/>
      <c r="C2093" s="177"/>
      <c r="D2093" s="177"/>
      <c r="E2093" s="177"/>
      <c r="F2093" s="177"/>
      <c r="G2093" s="177"/>
      <c r="H2093" s="177"/>
    </row>
    <row r="2094" spans="1:8" ht="17.25" x14ac:dyDescent="0.2">
      <c r="A2094" s="177"/>
      <c r="B2094" s="177"/>
      <c r="C2094" s="177"/>
      <c r="D2094" s="177"/>
      <c r="E2094" s="177"/>
      <c r="F2094" s="177"/>
      <c r="G2094" s="177"/>
      <c r="H2094" s="177"/>
    </row>
    <row r="2095" spans="1:8" ht="17.25" x14ac:dyDescent="0.2">
      <c r="A2095" s="177"/>
      <c r="B2095" s="177"/>
      <c r="C2095" s="177"/>
      <c r="D2095" s="177"/>
      <c r="E2095" s="177"/>
      <c r="F2095" s="177"/>
      <c r="G2095" s="177"/>
      <c r="H2095" s="177"/>
    </row>
    <row r="2096" spans="1:8" ht="17.25" x14ac:dyDescent="0.2">
      <c r="A2096" s="177"/>
      <c r="B2096" s="177"/>
      <c r="C2096" s="177"/>
      <c r="D2096" s="177"/>
      <c r="E2096" s="177"/>
      <c r="F2096" s="177"/>
      <c r="G2096" s="177"/>
      <c r="H2096" s="177"/>
    </row>
    <row r="2097" spans="1:8" ht="17.25" x14ac:dyDescent="0.2">
      <c r="A2097" s="177"/>
      <c r="B2097" s="177"/>
      <c r="C2097" s="177"/>
      <c r="D2097" s="177"/>
      <c r="E2097" s="177"/>
      <c r="F2097" s="177"/>
      <c r="G2097" s="177"/>
      <c r="H2097" s="177"/>
    </row>
    <row r="2098" spans="1:8" ht="17.25" x14ac:dyDescent="0.2">
      <c r="A2098" s="177"/>
      <c r="B2098" s="177"/>
      <c r="C2098" s="177"/>
      <c r="D2098" s="177"/>
      <c r="E2098" s="177"/>
      <c r="F2098" s="177"/>
      <c r="G2098" s="177"/>
      <c r="H2098" s="177"/>
    </row>
    <row r="2099" spans="1:8" ht="17.25" x14ac:dyDescent="0.2">
      <c r="A2099" s="177"/>
      <c r="B2099" s="177"/>
      <c r="C2099" s="177"/>
      <c r="D2099" s="177"/>
      <c r="E2099" s="177"/>
      <c r="F2099" s="177"/>
      <c r="G2099" s="177"/>
      <c r="H2099" s="177"/>
    </row>
    <row r="2100" spans="1:8" ht="17.25" x14ac:dyDescent="0.2">
      <c r="A2100" s="177"/>
      <c r="B2100" s="177"/>
      <c r="C2100" s="177"/>
      <c r="D2100" s="177"/>
      <c r="E2100" s="177"/>
      <c r="F2100" s="177"/>
      <c r="G2100" s="177"/>
      <c r="H2100" s="177"/>
    </row>
    <row r="2101" spans="1:8" ht="17.25" x14ac:dyDescent="0.2">
      <c r="A2101" s="177"/>
      <c r="B2101" s="177"/>
      <c r="C2101" s="177"/>
      <c r="D2101" s="177"/>
      <c r="E2101" s="177"/>
      <c r="F2101" s="177"/>
      <c r="G2101" s="177"/>
      <c r="H2101" s="177"/>
    </row>
    <row r="2102" spans="1:8" ht="17.25" x14ac:dyDescent="0.2">
      <c r="A2102" s="177"/>
      <c r="B2102" s="177"/>
      <c r="C2102" s="177"/>
      <c r="D2102" s="177"/>
      <c r="E2102" s="177"/>
      <c r="F2102" s="177"/>
      <c r="G2102" s="177"/>
      <c r="H2102" s="177"/>
    </row>
    <row r="2103" spans="1:8" ht="17.25" x14ac:dyDescent="0.2">
      <c r="A2103" s="177"/>
      <c r="B2103" s="177"/>
      <c r="C2103" s="177"/>
      <c r="D2103" s="177"/>
      <c r="E2103" s="177"/>
      <c r="F2103" s="177"/>
      <c r="G2103" s="177"/>
      <c r="H2103" s="177"/>
    </row>
    <row r="2104" spans="1:8" ht="17.25" x14ac:dyDescent="0.2">
      <c r="A2104" s="177"/>
      <c r="B2104" s="177"/>
      <c r="C2104" s="177"/>
      <c r="D2104" s="177"/>
      <c r="E2104" s="177"/>
      <c r="F2104" s="177"/>
      <c r="G2104" s="177"/>
      <c r="H2104" s="177"/>
    </row>
    <row r="2105" spans="1:8" ht="17.25" x14ac:dyDescent="0.2">
      <c r="A2105" s="177"/>
      <c r="B2105" s="177"/>
      <c r="C2105" s="177"/>
      <c r="D2105" s="177"/>
      <c r="E2105" s="177"/>
      <c r="F2105" s="177"/>
      <c r="G2105" s="177"/>
      <c r="H2105" s="177"/>
    </row>
    <row r="2106" spans="1:8" ht="17.25" x14ac:dyDescent="0.2">
      <c r="A2106" s="177"/>
      <c r="B2106" s="177"/>
      <c r="C2106" s="177"/>
      <c r="D2106" s="177"/>
      <c r="E2106" s="177"/>
      <c r="F2106" s="177"/>
      <c r="G2106" s="177"/>
      <c r="H2106" s="177"/>
    </row>
    <row r="2107" spans="1:8" ht="17.25" x14ac:dyDescent="0.2">
      <c r="A2107" s="177"/>
      <c r="B2107" s="177"/>
      <c r="C2107" s="177"/>
      <c r="D2107" s="177"/>
      <c r="E2107" s="177"/>
      <c r="F2107" s="177"/>
      <c r="G2107" s="177"/>
      <c r="H2107" s="177"/>
    </row>
    <row r="2108" spans="1:8" ht="17.25" x14ac:dyDescent="0.2">
      <c r="A2108" s="177"/>
      <c r="B2108" s="177"/>
      <c r="C2108" s="177"/>
      <c r="D2108" s="177"/>
      <c r="E2108" s="177"/>
      <c r="F2108" s="177"/>
      <c r="G2108" s="177"/>
      <c r="H2108" s="177"/>
    </row>
    <row r="2109" spans="1:8" ht="17.25" x14ac:dyDescent="0.2">
      <c r="A2109" s="177"/>
      <c r="B2109" s="177"/>
      <c r="C2109" s="177"/>
      <c r="D2109" s="177"/>
      <c r="E2109" s="177"/>
      <c r="F2109" s="177"/>
      <c r="G2109" s="177"/>
      <c r="H2109" s="177"/>
    </row>
    <row r="2110" spans="1:8" ht="17.25" x14ac:dyDescent="0.2">
      <c r="A2110" s="177"/>
      <c r="B2110" s="177"/>
      <c r="C2110" s="177"/>
      <c r="D2110" s="177"/>
      <c r="E2110" s="177"/>
      <c r="F2110" s="177"/>
      <c r="G2110" s="177"/>
      <c r="H2110" s="177"/>
    </row>
    <row r="2111" spans="1:8" ht="17.25" x14ac:dyDescent="0.2">
      <c r="A2111" s="177"/>
      <c r="B2111" s="177"/>
      <c r="C2111" s="177"/>
      <c r="D2111" s="177"/>
      <c r="E2111" s="177"/>
      <c r="F2111" s="177"/>
      <c r="G2111" s="177"/>
      <c r="H2111" s="177"/>
    </row>
    <row r="2112" spans="1:8" ht="17.25" x14ac:dyDescent="0.2">
      <c r="A2112" s="177"/>
      <c r="B2112" s="177"/>
      <c r="C2112" s="177"/>
      <c r="D2112" s="177"/>
      <c r="E2112" s="177"/>
      <c r="F2112" s="177"/>
      <c r="G2112" s="177"/>
      <c r="H2112" s="177"/>
    </row>
    <row r="2113" spans="1:8" ht="17.25" x14ac:dyDescent="0.2">
      <c r="A2113" s="177"/>
      <c r="B2113" s="177"/>
      <c r="C2113" s="177"/>
      <c r="D2113" s="177"/>
      <c r="E2113" s="177"/>
      <c r="F2113" s="177"/>
      <c r="G2113" s="177"/>
      <c r="H2113" s="177"/>
    </row>
    <row r="2114" spans="1:8" ht="17.25" x14ac:dyDescent="0.2">
      <c r="A2114" s="177"/>
      <c r="B2114" s="177"/>
      <c r="C2114" s="177"/>
      <c r="D2114" s="177"/>
      <c r="E2114" s="177"/>
      <c r="F2114" s="177"/>
      <c r="G2114" s="177"/>
      <c r="H2114" s="177"/>
    </row>
    <row r="2115" spans="1:8" ht="17.25" x14ac:dyDescent="0.2">
      <c r="A2115" s="177"/>
      <c r="B2115" s="177"/>
      <c r="C2115" s="177"/>
      <c r="D2115" s="177"/>
      <c r="E2115" s="177"/>
      <c r="F2115" s="177"/>
      <c r="G2115" s="177"/>
      <c r="H2115" s="177"/>
    </row>
    <row r="2116" spans="1:8" ht="17.25" x14ac:dyDescent="0.2">
      <c r="A2116" s="177"/>
      <c r="B2116" s="177"/>
      <c r="C2116" s="177"/>
      <c r="D2116" s="177"/>
      <c r="E2116" s="177"/>
      <c r="F2116" s="177"/>
      <c r="G2116" s="177"/>
      <c r="H2116" s="177"/>
    </row>
    <row r="2117" spans="1:8" ht="17.25" x14ac:dyDescent="0.2">
      <c r="A2117" s="177"/>
      <c r="B2117" s="177"/>
      <c r="C2117" s="177"/>
      <c r="D2117" s="177"/>
      <c r="E2117" s="177"/>
      <c r="F2117" s="177"/>
      <c r="G2117" s="177"/>
      <c r="H2117" s="177"/>
    </row>
    <row r="2118" spans="1:8" ht="17.25" x14ac:dyDescent="0.2">
      <c r="A2118" s="177"/>
      <c r="B2118" s="177"/>
      <c r="C2118" s="177"/>
      <c r="D2118" s="177"/>
      <c r="E2118" s="177"/>
      <c r="F2118" s="177"/>
      <c r="G2118" s="177"/>
      <c r="H2118" s="177"/>
    </row>
    <row r="2119" spans="1:8" ht="17.25" x14ac:dyDescent="0.2">
      <c r="A2119" s="177"/>
      <c r="B2119" s="177"/>
      <c r="C2119" s="177"/>
      <c r="D2119" s="177"/>
      <c r="E2119" s="177"/>
      <c r="F2119" s="177"/>
      <c r="G2119" s="177"/>
      <c r="H2119" s="177"/>
    </row>
    <row r="2120" spans="1:8" ht="17.25" x14ac:dyDescent="0.2">
      <c r="A2120" s="177"/>
      <c r="B2120" s="177"/>
      <c r="C2120" s="177"/>
      <c r="D2120" s="177"/>
      <c r="E2120" s="177"/>
      <c r="F2120" s="177"/>
      <c r="G2120" s="177"/>
      <c r="H2120" s="177"/>
    </row>
    <row r="2121" spans="1:8" ht="17.25" x14ac:dyDescent="0.2">
      <c r="A2121" s="177"/>
      <c r="B2121" s="177"/>
      <c r="C2121" s="177"/>
      <c r="D2121" s="177"/>
      <c r="E2121" s="177"/>
      <c r="F2121" s="177"/>
      <c r="G2121" s="177"/>
      <c r="H2121" s="177"/>
    </row>
    <row r="2122" spans="1:8" ht="17.25" x14ac:dyDescent="0.2">
      <c r="A2122" s="177"/>
      <c r="B2122" s="177"/>
      <c r="C2122" s="177"/>
      <c r="D2122" s="177"/>
      <c r="E2122" s="177"/>
      <c r="F2122" s="177"/>
      <c r="G2122" s="177"/>
      <c r="H2122" s="177"/>
    </row>
    <row r="2123" spans="1:8" ht="17.25" x14ac:dyDescent="0.2">
      <c r="A2123" s="177"/>
      <c r="B2123" s="177"/>
      <c r="C2123" s="177"/>
      <c r="D2123" s="177"/>
      <c r="E2123" s="177"/>
      <c r="F2123" s="177"/>
      <c r="G2123" s="177"/>
      <c r="H2123" s="177"/>
    </row>
    <row r="2124" spans="1:8" ht="17.25" x14ac:dyDescent="0.2">
      <c r="A2124" s="177"/>
      <c r="B2124" s="177"/>
      <c r="C2124" s="177"/>
      <c r="D2124" s="177"/>
      <c r="E2124" s="177"/>
      <c r="F2124" s="177"/>
      <c r="G2124" s="177"/>
      <c r="H2124" s="177"/>
    </row>
    <row r="2125" spans="1:8" ht="17.25" x14ac:dyDescent="0.2">
      <c r="A2125" s="177"/>
      <c r="B2125" s="177"/>
      <c r="C2125" s="177"/>
      <c r="D2125" s="177"/>
      <c r="E2125" s="177"/>
      <c r="F2125" s="177"/>
      <c r="G2125" s="177"/>
      <c r="H2125" s="177"/>
    </row>
    <row r="2126" spans="1:8" ht="17.25" x14ac:dyDescent="0.2">
      <c r="A2126" s="177"/>
      <c r="B2126" s="177"/>
      <c r="C2126" s="177"/>
      <c r="D2126" s="177"/>
      <c r="E2126" s="177"/>
      <c r="F2126" s="177"/>
      <c r="G2126" s="177"/>
      <c r="H2126" s="177"/>
    </row>
    <row r="2127" spans="1:8" ht="17.25" x14ac:dyDescent="0.2">
      <c r="A2127" s="177"/>
      <c r="B2127" s="177"/>
      <c r="C2127" s="177"/>
      <c r="D2127" s="177"/>
      <c r="E2127" s="177"/>
      <c r="F2127" s="177"/>
      <c r="G2127" s="177"/>
      <c r="H2127" s="177"/>
    </row>
    <row r="2128" spans="1:8" ht="17.25" x14ac:dyDescent="0.2">
      <c r="A2128" s="177"/>
      <c r="B2128" s="177"/>
      <c r="C2128" s="177"/>
      <c r="D2128" s="177"/>
      <c r="E2128" s="177"/>
      <c r="F2128" s="177"/>
      <c r="G2128" s="177"/>
      <c r="H2128" s="177"/>
    </row>
    <row r="2129" spans="1:8" ht="17.25" x14ac:dyDescent="0.2">
      <c r="A2129" s="177"/>
      <c r="B2129" s="177"/>
      <c r="C2129" s="177"/>
      <c r="D2129" s="177"/>
      <c r="E2129" s="177"/>
      <c r="F2129" s="177"/>
      <c r="G2129" s="177"/>
      <c r="H2129" s="177"/>
    </row>
    <row r="2130" spans="1:8" ht="17.25" x14ac:dyDescent="0.2">
      <c r="A2130" s="177"/>
      <c r="B2130" s="177"/>
      <c r="C2130" s="177"/>
      <c r="D2130" s="177"/>
      <c r="E2130" s="177"/>
      <c r="F2130" s="177"/>
      <c r="G2130" s="177"/>
      <c r="H2130" s="177"/>
    </row>
    <row r="2131" spans="1:8" ht="17.25" x14ac:dyDescent="0.2">
      <c r="A2131" s="177"/>
      <c r="B2131" s="177"/>
      <c r="C2131" s="177"/>
      <c r="D2131" s="177"/>
      <c r="E2131" s="177"/>
      <c r="F2131" s="177"/>
      <c r="G2131" s="177"/>
      <c r="H2131" s="177"/>
    </row>
    <row r="2132" spans="1:8" ht="17.25" x14ac:dyDescent="0.2">
      <c r="A2132" s="177"/>
      <c r="B2132" s="177"/>
      <c r="C2132" s="177"/>
      <c r="D2132" s="177"/>
      <c r="E2132" s="177"/>
      <c r="F2132" s="177"/>
      <c r="G2132" s="177"/>
      <c r="H2132" s="177"/>
    </row>
    <row r="2133" spans="1:8" ht="17.25" x14ac:dyDescent="0.2">
      <c r="A2133" s="177"/>
      <c r="B2133" s="177"/>
      <c r="C2133" s="177"/>
      <c r="D2133" s="177"/>
      <c r="E2133" s="177"/>
      <c r="F2133" s="177"/>
      <c r="G2133" s="177"/>
      <c r="H2133" s="177"/>
    </row>
    <row r="2134" spans="1:8" ht="17.25" x14ac:dyDescent="0.2">
      <c r="A2134" s="177"/>
      <c r="B2134" s="177"/>
      <c r="C2134" s="177"/>
      <c r="D2134" s="177"/>
      <c r="E2134" s="177"/>
      <c r="F2134" s="177"/>
      <c r="G2134" s="177"/>
      <c r="H2134" s="177"/>
    </row>
    <row r="2135" spans="1:8" ht="17.25" x14ac:dyDescent="0.2">
      <c r="A2135" s="177"/>
      <c r="B2135" s="177"/>
      <c r="C2135" s="177"/>
      <c r="D2135" s="177"/>
      <c r="E2135" s="177"/>
      <c r="F2135" s="177"/>
      <c r="G2135" s="177"/>
      <c r="H2135" s="177"/>
    </row>
    <row r="2136" spans="1:8" ht="17.25" x14ac:dyDescent="0.2">
      <c r="A2136" s="177"/>
      <c r="B2136" s="177"/>
      <c r="C2136" s="177"/>
      <c r="D2136" s="177"/>
      <c r="E2136" s="177"/>
      <c r="F2136" s="177"/>
      <c r="G2136" s="177"/>
      <c r="H2136" s="177"/>
    </row>
    <row r="2137" spans="1:8" ht="17.25" x14ac:dyDescent="0.2">
      <c r="A2137" s="177"/>
      <c r="B2137" s="177"/>
      <c r="C2137" s="177"/>
      <c r="D2137" s="177"/>
      <c r="E2137" s="177"/>
      <c r="F2137" s="177"/>
      <c r="G2137" s="177"/>
      <c r="H2137" s="177"/>
    </row>
    <row r="2138" spans="1:8" ht="17.25" x14ac:dyDescent="0.2">
      <c r="A2138" s="177"/>
      <c r="B2138" s="177"/>
      <c r="C2138" s="177"/>
      <c r="D2138" s="177"/>
      <c r="E2138" s="177"/>
      <c r="F2138" s="177"/>
      <c r="G2138" s="177"/>
      <c r="H2138" s="177"/>
    </row>
    <row r="2139" spans="1:8" ht="17.25" x14ac:dyDescent="0.2">
      <c r="A2139" s="177"/>
      <c r="B2139" s="177"/>
      <c r="C2139" s="177"/>
      <c r="D2139" s="177"/>
      <c r="E2139" s="177"/>
      <c r="F2139" s="177"/>
      <c r="G2139" s="177"/>
      <c r="H2139" s="177"/>
    </row>
    <row r="2140" spans="1:8" ht="17.25" x14ac:dyDescent="0.2">
      <c r="A2140" s="177"/>
      <c r="B2140" s="177"/>
      <c r="C2140" s="177"/>
      <c r="D2140" s="177"/>
      <c r="E2140" s="177"/>
      <c r="F2140" s="177"/>
      <c r="G2140" s="177"/>
      <c r="H2140" s="177"/>
    </row>
    <row r="2141" spans="1:8" ht="17.25" x14ac:dyDescent="0.2">
      <c r="A2141" s="177"/>
      <c r="B2141" s="177"/>
      <c r="C2141" s="177"/>
      <c r="D2141" s="177"/>
      <c r="E2141" s="177"/>
      <c r="F2141" s="177"/>
      <c r="G2141" s="177"/>
      <c r="H2141" s="177"/>
    </row>
    <row r="2142" spans="1:8" ht="17.25" x14ac:dyDescent="0.2">
      <c r="A2142" s="177"/>
      <c r="B2142" s="177"/>
      <c r="C2142" s="177"/>
      <c r="D2142" s="177"/>
      <c r="E2142" s="177"/>
      <c r="F2142" s="177"/>
      <c r="G2142" s="177"/>
      <c r="H2142" s="177"/>
    </row>
    <row r="2143" spans="1:8" ht="17.25" x14ac:dyDescent="0.2">
      <c r="A2143" s="177"/>
      <c r="B2143" s="177"/>
      <c r="C2143" s="177"/>
      <c r="D2143" s="177"/>
      <c r="E2143" s="177"/>
      <c r="F2143" s="177"/>
      <c r="G2143" s="177"/>
      <c r="H2143" s="177"/>
    </row>
    <row r="2144" spans="1:8" ht="17.25" x14ac:dyDescent="0.2">
      <c r="A2144" s="177"/>
      <c r="B2144" s="177"/>
      <c r="C2144" s="177"/>
      <c r="D2144" s="177"/>
      <c r="E2144" s="177"/>
      <c r="F2144" s="177"/>
      <c r="G2144" s="177"/>
      <c r="H2144" s="177"/>
    </row>
    <row r="2145" spans="1:8" ht="17.25" x14ac:dyDescent="0.2">
      <c r="A2145" s="177"/>
      <c r="B2145" s="177"/>
      <c r="C2145" s="177"/>
      <c r="D2145" s="177"/>
      <c r="E2145" s="177"/>
      <c r="F2145" s="177"/>
      <c r="G2145" s="177"/>
      <c r="H2145" s="177"/>
    </row>
    <row r="2146" spans="1:8" ht="17.25" x14ac:dyDescent="0.2">
      <c r="A2146" s="177"/>
      <c r="B2146" s="177"/>
      <c r="C2146" s="177"/>
      <c r="D2146" s="177"/>
      <c r="E2146" s="177"/>
      <c r="F2146" s="177"/>
      <c r="G2146" s="177"/>
      <c r="H2146" s="177"/>
    </row>
    <row r="2147" spans="1:8" ht="17.25" x14ac:dyDescent="0.2">
      <c r="A2147" s="177"/>
      <c r="B2147" s="177"/>
      <c r="C2147" s="177"/>
      <c r="D2147" s="177"/>
      <c r="E2147" s="177"/>
      <c r="F2147" s="177"/>
      <c r="G2147" s="177"/>
      <c r="H2147" s="177"/>
    </row>
    <row r="2148" spans="1:8" ht="17.25" x14ac:dyDescent="0.2">
      <c r="A2148" s="177"/>
      <c r="B2148" s="177"/>
      <c r="C2148" s="177"/>
      <c r="D2148" s="177"/>
      <c r="E2148" s="177"/>
      <c r="F2148" s="177"/>
      <c r="G2148" s="177"/>
      <c r="H2148" s="177"/>
    </row>
    <row r="2149" spans="1:8" ht="17.25" x14ac:dyDescent="0.2">
      <c r="A2149" s="177"/>
      <c r="B2149" s="177"/>
      <c r="C2149" s="177"/>
      <c r="D2149" s="177"/>
      <c r="E2149" s="177"/>
      <c r="F2149" s="177"/>
      <c r="G2149" s="177"/>
      <c r="H2149" s="177"/>
    </row>
    <row r="2150" spans="1:8" ht="17.25" x14ac:dyDescent="0.2">
      <c r="A2150" s="177"/>
      <c r="B2150" s="177"/>
      <c r="C2150" s="177"/>
      <c r="D2150" s="177"/>
      <c r="E2150" s="177"/>
      <c r="F2150" s="177"/>
      <c r="G2150" s="177"/>
      <c r="H2150" s="177"/>
    </row>
    <row r="2151" spans="1:8" ht="17.25" x14ac:dyDescent="0.2">
      <c r="A2151" s="177"/>
      <c r="B2151" s="177"/>
      <c r="C2151" s="177"/>
      <c r="D2151" s="177"/>
      <c r="E2151" s="177"/>
      <c r="F2151" s="177"/>
      <c r="G2151" s="177"/>
      <c r="H2151" s="177"/>
    </row>
    <row r="2152" spans="1:8" ht="17.25" x14ac:dyDescent="0.2">
      <c r="A2152" s="177"/>
      <c r="B2152" s="177"/>
      <c r="C2152" s="177"/>
      <c r="D2152" s="177"/>
      <c r="E2152" s="177"/>
      <c r="F2152" s="177"/>
      <c r="G2152" s="177"/>
      <c r="H2152" s="177"/>
    </row>
    <row r="2153" spans="1:8" ht="17.25" x14ac:dyDescent="0.2">
      <c r="A2153" s="177"/>
      <c r="B2153" s="177"/>
      <c r="C2153" s="177"/>
      <c r="D2153" s="177"/>
      <c r="E2153" s="177"/>
      <c r="F2153" s="177"/>
      <c r="G2153" s="177"/>
      <c r="H2153" s="177"/>
    </row>
    <row r="2154" spans="1:8" ht="17.25" x14ac:dyDescent="0.2">
      <c r="A2154" s="177"/>
      <c r="B2154" s="177"/>
      <c r="C2154" s="177"/>
      <c r="D2154" s="177"/>
      <c r="E2154" s="177"/>
      <c r="F2154" s="177"/>
      <c r="G2154" s="177"/>
      <c r="H2154" s="177"/>
    </row>
    <row r="2155" spans="1:8" ht="17.25" x14ac:dyDescent="0.2">
      <c r="A2155" s="177"/>
      <c r="B2155" s="177"/>
      <c r="C2155" s="177"/>
      <c r="D2155" s="177"/>
      <c r="E2155" s="177"/>
      <c r="F2155" s="177"/>
      <c r="G2155" s="177"/>
      <c r="H2155" s="177"/>
    </row>
    <row r="2156" spans="1:8" ht="17.25" x14ac:dyDescent="0.2">
      <c r="A2156" s="177"/>
      <c r="B2156" s="177"/>
      <c r="C2156" s="177"/>
      <c r="D2156" s="177"/>
      <c r="E2156" s="177"/>
      <c r="F2156" s="177"/>
      <c r="G2156" s="177"/>
      <c r="H2156" s="177"/>
    </row>
    <row r="2157" spans="1:8" ht="17.25" x14ac:dyDescent="0.2">
      <c r="A2157" s="177"/>
      <c r="B2157" s="177"/>
      <c r="C2157" s="177"/>
      <c r="D2157" s="177"/>
      <c r="E2157" s="177"/>
      <c r="F2157" s="177"/>
      <c r="G2157" s="177"/>
      <c r="H2157" s="177"/>
    </row>
    <row r="2158" spans="1:8" ht="17.25" x14ac:dyDescent="0.2">
      <c r="A2158" s="177"/>
      <c r="B2158" s="177"/>
      <c r="C2158" s="177"/>
      <c r="D2158" s="177"/>
      <c r="E2158" s="177"/>
      <c r="F2158" s="177"/>
      <c r="G2158" s="177"/>
      <c r="H2158" s="177"/>
    </row>
    <row r="2159" spans="1:8" ht="17.25" x14ac:dyDescent="0.2">
      <c r="A2159" s="177"/>
      <c r="B2159" s="177"/>
      <c r="C2159" s="177"/>
      <c r="D2159" s="177"/>
      <c r="E2159" s="177"/>
      <c r="F2159" s="177"/>
      <c r="G2159" s="177"/>
      <c r="H2159" s="177"/>
    </row>
    <row r="2160" spans="1:8" ht="17.25" x14ac:dyDescent="0.2">
      <c r="A2160" s="177"/>
      <c r="B2160" s="177"/>
      <c r="C2160" s="177"/>
      <c r="D2160" s="177"/>
      <c r="E2160" s="177"/>
      <c r="F2160" s="177"/>
      <c r="G2160" s="177"/>
      <c r="H2160" s="177"/>
    </row>
    <row r="2161" spans="1:8" ht="17.25" x14ac:dyDescent="0.2">
      <c r="A2161" s="177"/>
      <c r="B2161" s="177"/>
      <c r="C2161" s="177"/>
      <c r="D2161" s="177"/>
      <c r="E2161" s="177"/>
      <c r="F2161" s="177"/>
      <c r="G2161" s="177"/>
      <c r="H2161" s="177"/>
    </row>
    <row r="2162" spans="1:8" ht="17.25" x14ac:dyDescent="0.2">
      <c r="A2162" s="177"/>
      <c r="B2162" s="177"/>
      <c r="C2162" s="177"/>
      <c r="D2162" s="177"/>
      <c r="E2162" s="177"/>
      <c r="F2162" s="177"/>
      <c r="G2162" s="177"/>
      <c r="H2162" s="177"/>
    </row>
    <row r="2163" spans="1:8" ht="17.25" x14ac:dyDescent="0.2">
      <c r="A2163" s="177"/>
      <c r="B2163" s="177"/>
      <c r="C2163" s="177"/>
      <c r="D2163" s="177"/>
      <c r="E2163" s="177"/>
      <c r="F2163" s="177"/>
      <c r="G2163" s="177"/>
      <c r="H2163" s="177"/>
    </row>
    <row r="2164" spans="1:8" ht="17.25" x14ac:dyDescent="0.2">
      <c r="A2164" s="177"/>
      <c r="B2164" s="177"/>
      <c r="C2164" s="177"/>
      <c r="D2164" s="177"/>
      <c r="E2164" s="177"/>
      <c r="F2164" s="177"/>
      <c r="G2164" s="177"/>
      <c r="H2164" s="177"/>
    </row>
    <row r="2165" spans="1:8" ht="17.25" x14ac:dyDescent="0.2">
      <c r="A2165" s="177"/>
      <c r="B2165" s="177"/>
      <c r="C2165" s="177"/>
      <c r="D2165" s="177"/>
      <c r="E2165" s="177"/>
      <c r="F2165" s="177"/>
      <c r="G2165" s="177"/>
      <c r="H2165" s="177"/>
    </row>
    <row r="2166" spans="1:8" ht="17.25" x14ac:dyDescent="0.2">
      <c r="A2166" s="177"/>
      <c r="B2166" s="177"/>
      <c r="C2166" s="177"/>
      <c r="D2166" s="177"/>
      <c r="E2166" s="177"/>
      <c r="F2166" s="177"/>
      <c r="G2166" s="177"/>
      <c r="H2166" s="177"/>
    </row>
    <row r="2167" spans="1:8" ht="17.25" x14ac:dyDescent="0.2">
      <c r="A2167" s="177"/>
      <c r="B2167" s="177"/>
      <c r="C2167" s="177"/>
      <c r="D2167" s="177"/>
      <c r="E2167" s="177"/>
      <c r="F2167" s="177"/>
      <c r="G2167" s="177"/>
      <c r="H2167" s="177"/>
    </row>
    <row r="2168" spans="1:8" ht="17.25" x14ac:dyDescent="0.2">
      <c r="A2168" s="177"/>
      <c r="B2168" s="177"/>
      <c r="C2168" s="177"/>
      <c r="D2168" s="177"/>
      <c r="E2168" s="177"/>
      <c r="F2168" s="177"/>
      <c r="G2168" s="177"/>
      <c r="H2168" s="177"/>
    </row>
    <row r="2169" spans="1:8" ht="17.25" x14ac:dyDescent="0.2">
      <c r="A2169" s="177"/>
      <c r="B2169" s="177"/>
      <c r="C2169" s="177"/>
      <c r="D2169" s="177"/>
      <c r="E2169" s="177"/>
      <c r="F2169" s="177"/>
      <c r="G2169" s="177"/>
      <c r="H2169" s="177"/>
    </row>
    <row r="2170" spans="1:8" ht="17.25" x14ac:dyDescent="0.2">
      <c r="A2170" s="177"/>
      <c r="B2170" s="177"/>
      <c r="C2170" s="177"/>
      <c r="D2170" s="177"/>
      <c r="E2170" s="177"/>
      <c r="F2170" s="177"/>
      <c r="G2170" s="177"/>
      <c r="H2170" s="177"/>
    </row>
    <row r="2171" spans="1:8" ht="17.25" x14ac:dyDescent="0.2">
      <c r="A2171" s="177"/>
      <c r="B2171" s="177"/>
      <c r="C2171" s="177"/>
      <c r="D2171" s="177"/>
      <c r="E2171" s="177"/>
      <c r="F2171" s="177"/>
      <c r="G2171" s="177"/>
      <c r="H2171" s="177"/>
    </row>
    <row r="2172" spans="1:8" ht="17.25" x14ac:dyDescent="0.2">
      <c r="A2172" s="177"/>
      <c r="B2172" s="177"/>
      <c r="C2172" s="177"/>
      <c r="D2172" s="177"/>
      <c r="E2172" s="177"/>
      <c r="F2172" s="177"/>
      <c r="G2172" s="177"/>
      <c r="H2172" s="177"/>
    </row>
    <row r="2173" spans="1:8" ht="17.25" x14ac:dyDescent="0.2">
      <c r="A2173" s="177"/>
      <c r="B2173" s="177"/>
      <c r="C2173" s="177"/>
      <c r="D2173" s="177"/>
      <c r="E2173" s="177"/>
      <c r="F2173" s="177"/>
      <c r="G2173" s="177"/>
      <c r="H2173" s="177"/>
    </row>
    <row r="2174" spans="1:8" ht="17.25" x14ac:dyDescent="0.2">
      <c r="A2174" s="177"/>
      <c r="B2174" s="177"/>
      <c r="C2174" s="177"/>
      <c r="D2174" s="177"/>
      <c r="E2174" s="177"/>
      <c r="F2174" s="177"/>
      <c r="G2174" s="177"/>
      <c r="H2174" s="177"/>
    </row>
    <row r="2175" spans="1:8" ht="17.25" x14ac:dyDescent="0.2">
      <c r="A2175" s="177"/>
      <c r="B2175" s="177"/>
      <c r="C2175" s="177"/>
      <c r="D2175" s="177"/>
      <c r="E2175" s="177"/>
      <c r="F2175" s="177"/>
      <c r="G2175" s="177"/>
      <c r="H2175" s="177"/>
    </row>
    <row r="2176" spans="1:8" ht="17.25" x14ac:dyDescent="0.2">
      <c r="A2176" s="177"/>
      <c r="B2176" s="177"/>
      <c r="C2176" s="177"/>
      <c r="D2176" s="177"/>
      <c r="E2176" s="177"/>
      <c r="F2176" s="177"/>
      <c r="G2176" s="177"/>
      <c r="H2176" s="177"/>
    </row>
    <row r="2177" spans="1:8" ht="17.25" x14ac:dyDescent="0.2">
      <c r="A2177" s="177"/>
      <c r="B2177" s="177"/>
      <c r="C2177" s="177"/>
      <c r="D2177" s="177"/>
      <c r="E2177" s="177"/>
      <c r="F2177" s="177"/>
      <c r="G2177" s="177"/>
      <c r="H2177" s="177"/>
    </row>
    <row r="2178" spans="1:8" ht="17.25" x14ac:dyDescent="0.2">
      <c r="A2178" s="177"/>
      <c r="B2178" s="177"/>
      <c r="C2178" s="177"/>
      <c r="D2178" s="177"/>
      <c r="E2178" s="177"/>
      <c r="F2178" s="177"/>
      <c r="G2178" s="177"/>
      <c r="H2178" s="177"/>
    </row>
    <row r="2179" spans="1:8" ht="17.25" x14ac:dyDescent="0.2">
      <c r="A2179" s="177"/>
      <c r="B2179" s="177"/>
      <c r="C2179" s="177"/>
      <c r="D2179" s="177"/>
      <c r="E2179" s="177"/>
      <c r="F2179" s="177"/>
      <c r="G2179" s="177"/>
      <c r="H2179" s="177"/>
    </row>
    <row r="2180" spans="1:8" ht="17.25" x14ac:dyDescent="0.2">
      <c r="A2180" s="177"/>
      <c r="B2180" s="177"/>
      <c r="C2180" s="177"/>
      <c r="D2180" s="177"/>
      <c r="E2180" s="177"/>
      <c r="F2180" s="177"/>
      <c r="G2180" s="177"/>
      <c r="H2180" s="177"/>
    </row>
    <row r="2181" spans="1:8" ht="17.25" x14ac:dyDescent="0.2">
      <c r="A2181" s="177"/>
      <c r="B2181" s="177"/>
      <c r="C2181" s="177"/>
      <c r="D2181" s="177"/>
      <c r="E2181" s="177"/>
      <c r="F2181" s="177"/>
      <c r="G2181" s="177"/>
      <c r="H2181" s="177"/>
    </row>
    <row r="2182" spans="1:8" ht="17.25" x14ac:dyDescent="0.2">
      <c r="A2182" s="177"/>
      <c r="B2182" s="177"/>
      <c r="C2182" s="177"/>
      <c r="D2182" s="177"/>
      <c r="E2182" s="177"/>
      <c r="F2182" s="177"/>
      <c r="G2182" s="177"/>
      <c r="H2182" s="177"/>
    </row>
    <row r="2183" spans="1:8" ht="17.25" x14ac:dyDescent="0.2">
      <c r="A2183" s="177"/>
      <c r="B2183" s="177"/>
      <c r="C2183" s="177"/>
      <c r="D2183" s="177"/>
      <c r="E2183" s="177"/>
      <c r="F2183" s="177"/>
      <c r="G2183" s="177"/>
      <c r="H2183" s="177"/>
    </row>
    <row r="2184" spans="1:8" ht="17.25" x14ac:dyDescent="0.2">
      <c r="A2184" s="177"/>
      <c r="B2184" s="177"/>
      <c r="C2184" s="177"/>
      <c r="D2184" s="177"/>
      <c r="E2184" s="177"/>
      <c r="F2184" s="177"/>
      <c r="G2184" s="177"/>
      <c r="H2184" s="177"/>
    </row>
    <row r="2185" spans="1:8" ht="17.25" x14ac:dyDescent="0.2">
      <c r="A2185" s="177"/>
      <c r="B2185" s="177"/>
      <c r="C2185" s="177"/>
      <c r="D2185" s="177"/>
      <c r="E2185" s="177"/>
      <c r="F2185" s="177"/>
      <c r="G2185" s="177"/>
      <c r="H2185" s="177"/>
    </row>
    <row r="2186" spans="1:8" ht="17.25" x14ac:dyDescent="0.2">
      <c r="A2186" s="177"/>
      <c r="B2186" s="177"/>
      <c r="C2186" s="177"/>
      <c r="D2186" s="177"/>
      <c r="E2186" s="177"/>
      <c r="F2186" s="177"/>
      <c r="G2186" s="177"/>
      <c r="H2186" s="177"/>
    </row>
    <row r="2187" spans="1:8" ht="17.25" x14ac:dyDescent="0.2">
      <c r="A2187" s="177"/>
      <c r="B2187" s="177"/>
      <c r="C2187" s="177"/>
      <c r="D2187" s="177"/>
      <c r="E2187" s="177"/>
      <c r="F2187" s="177"/>
      <c r="G2187" s="177"/>
      <c r="H2187" s="177"/>
    </row>
    <row r="2188" spans="1:8" ht="17.25" x14ac:dyDescent="0.2">
      <c r="A2188" s="177"/>
      <c r="B2188" s="177"/>
      <c r="C2188" s="177"/>
      <c r="D2188" s="177"/>
      <c r="E2188" s="177"/>
      <c r="F2188" s="177"/>
      <c r="G2188" s="177"/>
      <c r="H2188" s="177"/>
    </row>
    <row r="2189" spans="1:8" ht="17.25" x14ac:dyDescent="0.2">
      <c r="A2189" s="177"/>
      <c r="B2189" s="177"/>
      <c r="C2189" s="177"/>
      <c r="D2189" s="177"/>
      <c r="E2189" s="177"/>
      <c r="F2189" s="177"/>
      <c r="G2189" s="177"/>
      <c r="H2189" s="177"/>
    </row>
    <row r="2190" spans="1:8" ht="17.25" x14ac:dyDescent="0.2">
      <c r="A2190" s="177"/>
      <c r="B2190" s="177"/>
      <c r="C2190" s="177"/>
      <c r="D2190" s="177"/>
      <c r="E2190" s="177"/>
      <c r="F2190" s="177"/>
      <c r="G2190" s="177"/>
      <c r="H2190" s="177"/>
    </row>
    <row r="2191" spans="1:8" ht="17.25" x14ac:dyDescent="0.2">
      <c r="A2191" s="177"/>
      <c r="B2191" s="177"/>
      <c r="C2191" s="177"/>
      <c r="D2191" s="177"/>
      <c r="E2191" s="177"/>
      <c r="F2191" s="177"/>
      <c r="G2191" s="177"/>
      <c r="H2191" s="177"/>
    </row>
    <row r="2192" spans="1:8" ht="17.25" x14ac:dyDescent="0.2">
      <c r="A2192" s="177"/>
      <c r="B2192" s="177"/>
      <c r="C2192" s="177"/>
      <c r="D2192" s="177"/>
      <c r="E2192" s="177"/>
      <c r="F2192" s="177"/>
      <c r="G2192" s="177"/>
      <c r="H2192" s="177"/>
    </row>
    <row r="2193" spans="1:8" ht="17.25" x14ac:dyDescent="0.2">
      <c r="A2193" s="177"/>
      <c r="B2193" s="177"/>
      <c r="C2193" s="177"/>
      <c r="D2193" s="177"/>
      <c r="E2193" s="177"/>
      <c r="F2193" s="177"/>
      <c r="G2193" s="177"/>
      <c r="H2193" s="177"/>
    </row>
    <row r="2194" spans="1:8" ht="17.25" x14ac:dyDescent="0.2">
      <c r="A2194" s="177"/>
      <c r="B2194" s="177"/>
      <c r="C2194" s="177"/>
      <c r="D2194" s="177"/>
      <c r="E2194" s="177"/>
      <c r="F2194" s="177"/>
      <c r="G2194" s="177"/>
      <c r="H2194" s="177"/>
    </row>
    <row r="2195" spans="1:8" ht="17.25" x14ac:dyDescent="0.2">
      <c r="A2195" s="177"/>
      <c r="B2195" s="177"/>
      <c r="C2195" s="177"/>
      <c r="D2195" s="177"/>
      <c r="E2195" s="177"/>
      <c r="F2195" s="177"/>
      <c r="G2195" s="177"/>
      <c r="H2195" s="177"/>
    </row>
    <row r="2196" spans="1:8" ht="17.25" x14ac:dyDescent="0.2">
      <c r="A2196" s="177"/>
      <c r="B2196" s="177"/>
      <c r="C2196" s="177"/>
      <c r="D2196" s="177"/>
      <c r="E2196" s="177"/>
      <c r="F2196" s="177"/>
      <c r="G2196" s="177"/>
      <c r="H2196" s="177"/>
    </row>
    <row r="2197" spans="1:8" ht="17.25" x14ac:dyDescent="0.2">
      <c r="A2197" s="177"/>
      <c r="B2197" s="177"/>
      <c r="C2197" s="177"/>
      <c r="D2197" s="177"/>
      <c r="E2197" s="177"/>
      <c r="F2197" s="177"/>
      <c r="G2197" s="177"/>
      <c r="H2197" s="177"/>
    </row>
    <row r="2198" spans="1:8" ht="17.25" x14ac:dyDescent="0.2">
      <c r="A2198" s="177"/>
      <c r="B2198" s="177"/>
      <c r="C2198" s="177"/>
      <c r="D2198" s="177"/>
      <c r="E2198" s="177"/>
      <c r="F2198" s="177"/>
      <c r="G2198" s="177"/>
      <c r="H2198" s="177"/>
    </row>
    <row r="2199" spans="1:8" ht="17.25" x14ac:dyDescent="0.2">
      <c r="A2199" s="177"/>
      <c r="B2199" s="177"/>
      <c r="C2199" s="177"/>
      <c r="D2199" s="177"/>
      <c r="E2199" s="177"/>
      <c r="F2199" s="177"/>
      <c r="G2199" s="177"/>
      <c r="H2199" s="177"/>
    </row>
    <row r="2200" spans="1:8" ht="17.25" x14ac:dyDescent="0.2">
      <c r="A2200" s="177"/>
      <c r="B2200" s="177"/>
      <c r="C2200" s="177"/>
      <c r="D2200" s="177"/>
      <c r="E2200" s="177"/>
      <c r="F2200" s="177"/>
      <c r="G2200" s="177"/>
      <c r="H2200" s="177"/>
    </row>
    <row r="2201" spans="1:8" ht="17.25" x14ac:dyDescent="0.2">
      <c r="A2201" s="177"/>
      <c r="B2201" s="177"/>
      <c r="C2201" s="177"/>
      <c r="D2201" s="177"/>
      <c r="E2201" s="177"/>
      <c r="F2201" s="177"/>
      <c r="G2201" s="177"/>
      <c r="H2201" s="177"/>
    </row>
    <row r="2202" spans="1:8" ht="17.25" x14ac:dyDescent="0.2">
      <c r="A2202" s="177"/>
      <c r="B2202" s="177"/>
      <c r="C2202" s="177"/>
      <c r="D2202" s="177"/>
      <c r="E2202" s="177"/>
      <c r="F2202" s="177"/>
      <c r="G2202" s="177"/>
      <c r="H2202" s="177"/>
    </row>
    <row r="2203" spans="1:8" ht="17.25" x14ac:dyDescent="0.2">
      <c r="A2203" s="177"/>
      <c r="B2203" s="177"/>
      <c r="C2203" s="177"/>
      <c r="D2203" s="177"/>
      <c r="E2203" s="177"/>
      <c r="F2203" s="177"/>
      <c r="G2203" s="177"/>
      <c r="H2203" s="177"/>
    </row>
    <row r="2204" spans="1:8" ht="17.25" x14ac:dyDescent="0.2">
      <c r="A2204" s="177"/>
      <c r="B2204" s="177"/>
      <c r="C2204" s="177"/>
      <c r="D2204" s="177"/>
      <c r="E2204" s="177"/>
      <c r="F2204" s="177"/>
      <c r="G2204" s="177"/>
      <c r="H2204" s="177"/>
    </row>
    <row r="2205" spans="1:8" ht="17.25" x14ac:dyDescent="0.2">
      <c r="A2205" s="177"/>
      <c r="B2205" s="177"/>
      <c r="C2205" s="177"/>
      <c r="D2205" s="177"/>
      <c r="E2205" s="177"/>
      <c r="F2205" s="177"/>
      <c r="G2205" s="177"/>
      <c r="H2205" s="177"/>
    </row>
    <row r="2206" spans="1:8" ht="17.25" x14ac:dyDescent="0.2">
      <c r="A2206" s="177"/>
      <c r="B2206" s="177"/>
      <c r="C2206" s="177"/>
      <c r="D2206" s="177"/>
      <c r="E2206" s="177"/>
      <c r="F2206" s="177"/>
      <c r="G2206" s="177"/>
      <c r="H2206" s="177"/>
    </row>
    <row r="2207" spans="1:8" ht="17.25" x14ac:dyDescent="0.2">
      <c r="A2207" s="177"/>
      <c r="B2207" s="177"/>
      <c r="C2207" s="177"/>
      <c r="D2207" s="177"/>
      <c r="E2207" s="177"/>
      <c r="F2207" s="177"/>
      <c r="G2207" s="177"/>
      <c r="H2207" s="177"/>
    </row>
    <row r="2208" spans="1:8" ht="17.25" x14ac:dyDescent="0.2">
      <c r="A2208" s="177"/>
      <c r="B2208" s="177"/>
      <c r="C2208" s="177"/>
      <c r="D2208" s="177"/>
      <c r="E2208" s="177"/>
      <c r="F2208" s="177"/>
      <c r="G2208" s="177"/>
      <c r="H2208" s="177"/>
    </row>
    <row r="2209" spans="1:8" ht="17.25" x14ac:dyDescent="0.2">
      <c r="A2209" s="177"/>
      <c r="B2209" s="177"/>
      <c r="C2209" s="177"/>
      <c r="D2209" s="177"/>
      <c r="E2209" s="177"/>
      <c r="F2209" s="177"/>
      <c r="G2209" s="177"/>
      <c r="H2209" s="177"/>
    </row>
    <row r="2210" spans="1:8" ht="17.25" x14ac:dyDescent="0.2">
      <c r="A2210" s="177"/>
      <c r="B2210" s="177"/>
      <c r="C2210" s="177"/>
      <c r="D2210" s="177"/>
      <c r="E2210" s="177"/>
      <c r="F2210" s="177"/>
      <c r="G2210" s="177"/>
      <c r="H2210" s="177"/>
    </row>
    <row r="2211" spans="1:8" ht="17.25" x14ac:dyDescent="0.2">
      <c r="A2211" s="177"/>
      <c r="B2211" s="177"/>
      <c r="C2211" s="177"/>
      <c r="D2211" s="177"/>
      <c r="E2211" s="177"/>
      <c r="F2211" s="177"/>
      <c r="G2211" s="177"/>
      <c r="H2211" s="177"/>
    </row>
    <row r="2212" spans="1:8" ht="17.25" x14ac:dyDescent="0.2">
      <c r="A2212" s="177"/>
      <c r="B2212" s="177"/>
      <c r="C2212" s="177"/>
      <c r="D2212" s="177"/>
      <c r="E2212" s="177"/>
      <c r="F2212" s="177"/>
      <c r="G2212" s="177"/>
      <c r="H2212" s="177"/>
    </row>
    <row r="2213" spans="1:8" ht="17.25" x14ac:dyDescent="0.2">
      <c r="A2213" s="177"/>
      <c r="B2213" s="177"/>
      <c r="C2213" s="177"/>
      <c r="D2213" s="177"/>
      <c r="E2213" s="177"/>
      <c r="F2213" s="177"/>
      <c r="G2213" s="177"/>
      <c r="H2213" s="177"/>
    </row>
    <row r="2214" spans="1:8" ht="17.25" x14ac:dyDescent="0.2">
      <c r="A2214" s="177"/>
      <c r="B2214" s="177"/>
      <c r="C2214" s="177"/>
      <c r="D2214" s="177"/>
      <c r="E2214" s="177"/>
      <c r="F2214" s="177"/>
      <c r="G2214" s="177"/>
      <c r="H2214" s="177"/>
    </row>
    <row r="2215" spans="1:8" ht="17.25" x14ac:dyDescent="0.2">
      <c r="A2215" s="177"/>
      <c r="B2215" s="177"/>
      <c r="C2215" s="177"/>
      <c r="D2215" s="177"/>
      <c r="E2215" s="177"/>
      <c r="F2215" s="177"/>
      <c r="G2215" s="177"/>
      <c r="H2215" s="177"/>
    </row>
    <row r="2216" spans="1:8" ht="17.25" x14ac:dyDescent="0.2">
      <c r="A2216" s="177"/>
      <c r="B2216" s="177"/>
      <c r="C2216" s="177"/>
      <c r="D2216" s="177"/>
      <c r="E2216" s="177"/>
      <c r="F2216" s="177"/>
      <c r="G2216" s="177"/>
      <c r="H2216" s="177"/>
    </row>
    <row r="2217" spans="1:8" ht="17.25" x14ac:dyDescent="0.2">
      <c r="A2217" s="177"/>
      <c r="B2217" s="177"/>
      <c r="C2217" s="177"/>
      <c r="D2217" s="177"/>
      <c r="E2217" s="177"/>
      <c r="F2217" s="177"/>
      <c r="G2217" s="177"/>
      <c r="H2217" s="177"/>
    </row>
    <row r="2218" spans="1:8" ht="17.25" x14ac:dyDescent="0.2">
      <c r="A2218" s="177"/>
      <c r="B2218" s="177"/>
      <c r="C2218" s="177"/>
      <c r="D2218" s="177"/>
      <c r="E2218" s="177"/>
      <c r="F2218" s="177"/>
      <c r="G2218" s="177"/>
      <c r="H2218" s="177"/>
    </row>
    <row r="2219" spans="1:8" ht="17.25" x14ac:dyDescent="0.2">
      <c r="A2219" s="177"/>
      <c r="B2219" s="177"/>
      <c r="C2219" s="177"/>
      <c r="D2219" s="177"/>
      <c r="E2219" s="177"/>
      <c r="F2219" s="177"/>
      <c r="G2219" s="177"/>
      <c r="H2219" s="177"/>
    </row>
    <row r="2220" spans="1:8" ht="17.25" x14ac:dyDescent="0.2">
      <c r="A2220" s="177"/>
      <c r="B2220" s="177"/>
      <c r="C2220" s="177"/>
      <c r="D2220" s="177"/>
      <c r="E2220" s="177"/>
      <c r="F2220" s="177"/>
      <c r="G2220" s="177"/>
      <c r="H2220" s="177"/>
    </row>
    <row r="2221" spans="1:8" ht="17.25" x14ac:dyDescent="0.2">
      <c r="A2221" s="177"/>
      <c r="B2221" s="177"/>
      <c r="C2221" s="177"/>
      <c r="D2221" s="177"/>
      <c r="E2221" s="177"/>
      <c r="F2221" s="177"/>
      <c r="G2221" s="177"/>
      <c r="H2221" s="177"/>
    </row>
    <row r="2222" spans="1:8" ht="17.25" x14ac:dyDescent="0.2">
      <c r="A2222" s="177"/>
      <c r="B2222" s="177"/>
      <c r="C2222" s="177"/>
      <c r="D2222" s="177"/>
      <c r="E2222" s="177"/>
      <c r="F2222" s="177"/>
      <c r="G2222" s="177"/>
      <c r="H2222" s="177"/>
    </row>
    <row r="2223" spans="1:8" ht="17.25" x14ac:dyDescent="0.2">
      <c r="A2223" s="177"/>
      <c r="B2223" s="177"/>
      <c r="C2223" s="177"/>
      <c r="D2223" s="177"/>
      <c r="E2223" s="177"/>
      <c r="F2223" s="177"/>
      <c r="G2223" s="177"/>
      <c r="H2223" s="177"/>
    </row>
    <row r="2224" spans="1:8" ht="17.25" x14ac:dyDescent="0.2">
      <c r="A2224" s="177"/>
      <c r="B2224" s="177"/>
      <c r="C2224" s="177"/>
      <c r="D2224" s="177"/>
      <c r="E2224" s="177"/>
      <c r="F2224" s="177"/>
      <c r="G2224" s="177"/>
      <c r="H2224" s="177"/>
    </row>
    <row r="2225" spans="1:8" ht="17.25" x14ac:dyDescent="0.2">
      <c r="A2225" s="177"/>
      <c r="B2225" s="177"/>
      <c r="C2225" s="177"/>
      <c r="D2225" s="177"/>
      <c r="E2225" s="177"/>
      <c r="F2225" s="177"/>
      <c r="G2225" s="177"/>
      <c r="H2225" s="177"/>
    </row>
    <row r="2226" spans="1:8" ht="17.25" x14ac:dyDescent="0.2">
      <c r="A2226" s="177"/>
      <c r="B2226" s="177"/>
      <c r="C2226" s="177"/>
      <c r="D2226" s="177"/>
      <c r="E2226" s="177"/>
      <c r="F2226" s="177"/>
      <c r="G2226" s="177"/>
      <c r="H2226" s="177"/>
    </row>
    <row r="2227" spans="1:8" ht="17.25" x14ac:dyDescent="0.2">
      <c r="A2227" s="177"/>
      <c r="B2227" s="177"/>
      <c r="C2227" s="177"/>
      <c r="D2227" s="177"/>
      <c r="E2227" s="177"/>
      <c r="F2227" s="177"/>
      <c r="G2227" s="177"/>
      <c r="H2227" s="177"/>
    </row>
    <row r="2228" spans="1:8" ht="17.25" x14ac:dyDescent="0.2">
      <c r="A2228" s="177"/>
      <c r="B2228" s="177"/>
      <c r="C2228" s="177"/>
      <c r="D2228" s="177"/>
      <c r="E2228" s="177"/>
      <c r="F2228" s="177"/>
      <c r="G2228" s="177"/>
      <c r="H2228" s="177"/>
    </row>
    <row r="2229" spans="1:8" ht="17.25" x14ac:dyDescent="0.2">
      <c r="A2229" s="177"/>
      <c r="B2229" s="177"/>
      <c r="C2229" s="177"/>
      <c r="D2229" s="177"/>
      <c r="E2229" s="177"/>
      <c r="F2229" s="177"/>
      <c r="G2229" s="177"/>
      <c r="H2229" s="177"/>
    </row>
    <row r="2230" spans="1:8" ht="17.25" x14ac:dyDescent="0.2">
      <c r="A2230" s="177"/>
      <c r="B2230" s="177"/>
      <c r="C2230" s="177"/>
      <c r="D2230" s="177"/>
      <c r="E2230" s="177"/>
      <c r="F2230" s="177"/>
      <c r="G2230" s="177"/>
      <c r="H2230" s="177"/>
    </row>
    <row r="2231" spans="1:8" ht="17.25" x14ac:dyDescent="0.2">
      <c r="A2231" s="177"/>
      <c r="B2231" s="177"/>
      <c r="C2231" s="177"/>
      <c r="D2231" s="177"/>
      <c r="E2231" s="177"/>
      <c r="F2231" s="177"/>
      <c r="G2231" s="177"/>
      <c r="H2231" s="177"/>
    </row>
    <row r="2232" spans="1:8" ht="17.25" x14ac:dyDescent="0.2">
      <c r="A2232" s="177"/>
      <c r="B2232" s="177"/>
      <c r="C2232" s="177"/>
      <c r="D2232" s="177"/>
      <c r="E2232" s="177"/>
      <c r="F2232" s="177"/>
      <c r="G2232" s="177"/>
      <c r="H2232" s="177"/>
    </row>
    <row r="2233" spans="1:8" ht="17.25" x14ac:dyDescent="0.2">
      <c r="A2233" s="177"/>
      <c r="B2233" s="177"/>
      <c r="C2233" s="177"/>
      <c r="D2233" s="177"/>
      <c r="E2233" s="177"/>
      <c r="F2233" s="177"/>
      <c r="G2233" s="177"/>
      <c r="H2233" s="177"/>
    </row>
    <row r="2234" spans="1:8" ht="17.25" x14ac:dyDescent="0.2">
      <c r="A2234" s="177"/>
      <c r="B2234" s="177"/>
      <c r="C2234" s="177"/>
      <c r="D2234" s="177"/>
      <c r="E2234" s="177"/>
      <c r="F2234" s="177"/>
      <c r="G2234" s="177"/>
      <c r="H2234" s="177"/>
    </row>
    <row r="2235" spans="1:8" ht="17.25" x14ac:dyDescent="0.2">
      <c r="A2235" s="177"/>
      <c r="B2235" s="177"/>
      <c r="C2235" s="177"/>
      <c r="D2235" s="177"/>
      <c r="E2235" s="177"/>
      <c r="F2235" s="177"/>
      <c r="G2235" s="177"/>
      <c r="H2235" s="177"/>
    </row>
    <row r="2236" spans="1:8" ht="17.25" x14ac:dyDescent="0.2">
      <c r="A2236" s="177"/>
      <c r="B2236" s="177"/>
      <c r="C2236" s="177"/>
      <c r="D2236" s="177"/>
      <c r="E2236" s="177"/>
      <c r="F2236" s="177"/>
      <c r="G2236" s="177"/>
      <c r="H2236" s="177"/>
    </row>
    <row r="2237" spans="1:8" ht="17.25" x14ac:dyDescent="0.2">
      <c r="A2237" s="177"/>
      <c r="B2237" s="177"/>
      <c r="C2237" s="177"/>
      <c r="D2237" s="177"/>
      <c r="E2237" s="177"/>
      <c r="F2237" s="177"/>
      <c r="G2237" s="177"/>
      <c r="H2237" s="177"/>
    </row>
    <row r="2238" spans="1:8" ht="17.25" x14ac:dyDescent="0.2">
      <c r="A2238" s="177"/>
      <c r="B2238" s="177"/>
      <c r="C2238" s="177"/>
      <c r="D2238" s="177"/>
      <c r="E2238" s="177"/>
      <c r="F2238" s="177"/>
      <c r="G2238" s="177"/>
      <c r="H2238" s="177"/>
    </row>
    <row r="2239" spans="1:8" ht="17.25" x14ac:dyDescent="0.2">
      <c r="A2239" s="177"/>
      <c r="B2239" s="177"/>
      <c r="C2239" s="177"/>
      <c r="D2239" s="177"/>
      <c r="E2239" s="177"/>
      <c r="F2239" s="177"/>
      <c r="G2239" s="177"/>
      <c r="H2239" s="177"/>
    </row>
    <row r="2240" spans="1:8" ht="17.25" x14ac:dyDescent="0.2">
      <c r="A2240" s="177"/>
      <c r="B2240" s="177"/>
      <c r="C2240" s="177"/>
      <c r="D2240" s="177"/>
      <c r="E2240" s="177"/>
      <c r="F2240" s="177"/>
      <c r="G2240" s="177"/>
      <c r="H2240" s="177"/>
    </row>
    <row r="2241" spans="1:8" ht="17.25" x14ac:dyDescent="0.2">
      <c r="A2241" s="177"/>
      <c r="B2241" s="177"/>
      <c r="C2241" s="177"/>
      <c r="D2241" s="177"/>
      <c r="E2241" s="177"/>
      <c r="F2241" s="177"/>
      <c r="G2241" s="177"/>
      <c r="H2241" s="177"/>
    </row>
    <row r="2242" spans="1:8" ht="17.25" x14ac:dyDescent="0.2">
      <c r="A2242" s="177"/>
      <c r="B2242" s="177"/>
      <c r="C2242" s="177"/>
      <c r="D2242" s="177"/>
      <c r="E2242" s="177"/>
      <c r="F2242" s="177"/>
      <c r="G2242" s="177"/>
      <c r="H2242" s="177"/>
    </row>
    <row r="2243" spans="1:8" ht="17.25" x14ac:dyDescent="0.2">
      <c r="A2243" s="177"/>
      <c r="B2243" s="177"/>
      <c r="C2243" s="177"/>
      <c r="D2243" s="177"/>
      <c r="E2243" s="177"/>
      <c r="F2243" s="177"/>
      <c r="G2243" s="177"/>
      <c r="H2243" s="177"/>
    </row>
    <row r="2244" spans="1:8" ht="17.25" x14ac:dyDescent="0.2">
      <c r="A2244" s="177"/>
      <c r="B2244" s="177"/>
      <c r="C2244" s="177"/>
      <c r="D2244" s="177"/>
      <c r="E2244" s="177"/>
      <c r="F2244" s="177"/>
      <c r="G2244" s="177"/>
      <c r="H2244" s="177"/>
    </row>
    <row r="2245" spans="1:8" ht="17.25" x14ac:dyDescent="0.2">
      <c r="A2245" s="177"/>
      <c r="B2245" s="177"/>
      <c r="C2245" s="177"/>
      <c r="D2245" s="177"/>
      <c r="E2245" s="177"/>
      <c r="F2245" s="177"/>
      <c r="G2245" s="177"/>
      <c r="H2245" s="177"/>
    </row>
    <row r="2246" spans="1:8" ht="17.25" x14ac:dyDescent="0.2">
      <c r="A2246" s="177"/>
      <c r="B2246" s="177"/>
      <c r="C2246" s="177"/>
      <c r="D2246" s="177"/>
      <c r="E2246" s="177"/>
      <c r="F2246" s="177"/>
      <c r="G2246" s="177"/>
      <c r="H2246" s="177"/>
    </row>
    <row r="2247" spans="1:8" ht="17.25" x14ac:dyDescent="0.2">
      <c r="A2247" s="177"/>
      <c r="B2247" s="177"/>
      <c r="C2247" s="177"/>
      <c r="D2247" s="177"/>
      <c r="E2247" s="177"/>
      <c r="F2247" s="177"/>
      <c r="G2247" s="177"/>
      <c r="H2247" s="177"/>
    </row>
    <row r="2248" spans="1:8" ht="17.25" x14ac:dyDescent="0.2">
      <c r="A2248" s="177"/>
      <c r="B2248" s="177"/>
      <c r="C2248" s="177"/>
      <c r="D2248" s="177"/>
      <c r="E2248" s="177"/>
      <c r="F2248" s="177"/>
      <c r="G2248" s="177"/>
      <c r="H2248" s="177"/>
    </row>
    <row r="2249" spans="1:8" ht="17.25" x14ac:dyDescent="0.2">
      <c r="A2249" s="177"/>
      <c r="B2249" s="177"/>
      <c r="C2249" s="177"/>
      <c r="D2249" s="177"/>
      <c r="E2249" s="177"/>
      <c r="F2249" s="177"/>
      <c r="G2249" s="177"/>
      <c r="H2249" s="177"/>
    </row>
    <row r="2250" spans="1:8" ht="17.25" x14ac:dyDescent="0.2">
      <c r="A2250" s="177"/>
      <c r="B2250" s="177"/>
      <c r="C2250" s="177"/>
      <c r="D2250" s="177"/>
      <c r="E2250" s="177"/>
      <c r="F2250" s="177"/>
      <c r="G2250" s="177"/>
      <c r="H2250" s="177"/>
    </row>
    <row r="2251" spans="1:8" ht="17.25" x14ac:dyDescent="0.2">
      <c r="A2251" s="177"/>
      <c r="B2251" s="177"/>
      <c r="C2251" s="177"/>
      <c r="D2251" s="177"/>
      <c r="E2251" s="177"/>
      <c r="F2251" s="177"/>
      <c r="G2251" s="177"/>
      <c r="H2251" s="177"/>
    </row>
    <row r="2252" spans="1:8" ht="17.25" x14ac:dyDescent="0.2">
      <c r="A2252" s="177"/>
      <c r="B2252" s="177"/>
      <c r="C2252" s="177"/>
      <c r="D2252" s="177"/>
      <c r="E2252" s="177"/>
      <c r="F2252" s="177"/>
      <c r="G2252" s="177"/>
      <c r="H2252" s="177"/>
    </row>
    <row r="2253" spans="1:8" ht="17.25" x14ac:dyDescent="0.2">
      <c r="A2253" s="177"/>
      <c r="B2253" s="177"/>
      <c r="C2253" s="177"/>
      <c r="D2253" s="177"/>
      <c r="E2253" s="177"/>
      <c r="F2253" s="177"/>
      <c r="G2253" s="177"/>
      <c r="H2253" s="177"/>
    </row>
    <row r="2254" spans="1:8" ht="17.25" x14ac:dyDescent="0.2">
      <c r="A2254" s="177"/>
      <c r="B2254" s="177"/>
      <c r="C2254" s="177"/>
      <c r="D2254" s="177"/>
      <c r="E2254" s="177"/>
      <c r="F2254" s="177"/>
      <c r="G2254" s="177"/>
      <c r="H2254" s="177"/>
    </row>
    <row r="2255" spans="1:8" ht="17.25" x14ac:dyDescent="0.2">
      <c r="A2255" s="177"/>
      <c r="B2255" s="177"/>
      <c r="C2255" s="177"/>
      <c r="D2255" s="177"/>
      <c r="E2255" s="177"/>
      <c r="F2255" s="177"/>
      <c r="G2255" s="177"/>
      <c r="H2255" s="177"/>
    </row>
    <row r="2256" spans="1:8" ht="17.25" x14ac:dyDescent="0.2">
      <c r="A2256" s="177"/>
      <c r="B2256" s="177"/>
      <c r="C2256" s="177"/>
      <c r="D2256" s="177"/>
      <c r="E2256" s="177"/>
      <c r="F2256" s="177"/>
      <c r="G2256" s="177"/>
      <c r="H2256" s="177"/>
    </row>
    <row r="2257" spans="1:8" ht="17.25" x14ac:dyDescent="0.2">
      <c r="A2257" s="177"/>
      <c r="B2257" s="177"/>
      <c r="C2257" s="177"/>
      <c r="D2257" s="177"/>
      <c r="E2257" s="177"/>
      <c r="F2257" s="177"/>
      <c r="G2257" s="177"/>
      <c r="H2257" s="177"/>
    </row>
    <row r="2258" spans="1:8" ht="17.25" x14ac:dyDescent="0.2">
      <c r="A2258" s="177"/>
      <c r="B2258" s="177"/>
      <c r="C2258" s="177"/>
      <c r="D2258" s="177"/>
      <c r="E2258" s="177"/>
      <c r="F2258" s="177"/>
      <c r="G2258" s="177"/>
      <c r="H2258" s="177"/>
    </row>
    <row r="2259" spans="1:8" ht="17.25" x14ac:dyDescent="0.2">
      <c r="A2259" s="177"/>
      <c r="B2259" s="177"/>
      <c r="C2259" s="177"/>
      <c r="D2259" s="177"/>
      <c r="E2259" s="177"/>
      <c r="F2259" s="177"/>
      <c r="G2259" s="177"/>
      <c r="H2259" s="177"/>
    </row>
    <row r="2260" spans="1:8" ht="17.25" x14ac:dyDescent="0.2">
      <c r="A2260" s="177"/>
      <c r="B2260" s="177"/>
      <c r="C2260" s="177"/>
      <c r="D2260" s="177"/>
      <c r="E2260" s="177"/>
      <c r="F2260" s="177"/>
      <c r="G2260" s="177"/>
      <c r="H2260" s="177"/>
    </row>
    <row r="2261" spans="1:8" ht="17.25" x14ac:dyDescent="0.2">
      <c r="A2261" s="177"/>
      <c r="B2261" s="177"/>
      <c r="C2261" s="177"/>
      <c r="D2261" s="177"/>
      <c r="E2261" s="177"/>
      <c r="F2261" s="177"/>
      <c r="G2261" s="177"/>
      <c r="H2261" s="177"/>
    </row>
    <row r="2262" spans="1:8" ht="17.25" x14ac:dyDescent="0.2">
      <c r="A2262" s="177"/>
      <c r="B2262" s="177"/>
      <c r="C2262" s="177"/>
      <c r="D2262" s="177"/>
      <c r="E2262" s="177"/>
      <c r="F2262" s="177"/>
      <c r="G2262" s="177"/>
      <c r="H2262" s="177"/>
    </row>
    <row r="2263" spans="1:8" ht="17.25" x14ac:dyDescent="0.2">
      <c r="A2263" s="177"/>
      <c r="B2263" s="177"/>
      <c r="C2263" s="177"/>
      <c r="D2263" s="177"/>
      <c r="E2263" s="177"/>
      <c r="F2263" s="177"/>
      <c r="G2263" s="177"/>
      <c r="H2263" s="177"/>
    </row>
    <row r="2264" spans="1:8" ht="17.25" x14ac:dyDescent="0.2">
      <c r="A2264" s="177"/>
      <c r="B2264" s="177"/>
      <c r="C2264" s="177"/>
      <c r="D2264" s="177"/>
      <c r="E2264" s="177"/>
      <c r="F2264" s="177"/>
      <c r="G2264" s="177"/>
      <c r="H2264" s="177"/>
    </row>
    <row r="2265" spans="1:8" ht="17.25" x14ac:dyDescent="0.2">
      <c r="A2265" s="177"/>
      <c r="B2265" s="177"/>
      <c r="C2265" s="177"/>
      <c r="D2265" s="177"/>
      <c r="E2265" s="177"/>
      <c r="F2265" s="177"/>
      <c r="G2265" s="177"/>
      <c r="H2265" s="177"/>
    </row>
    <row r="2266" spans="1:8" ht="17.25" x14ac:dyDescent="0.2">
      <c r="A2266" s="177"/>
      <c r="B2266" s="177"/>
      <c r="C2266" s="177"/>
      <c r="D2266" s="177"/>
      <c r="E2266" s="177"/>
      <c r="F2266" s="177"/>
      <c r="G2266" s="177"/>
      <c r="H2266" s="177"/>
    </row>
    <row r="2267" spans="1:8" ht="17.25" x14ac:dyDescent="0.2">
      <c r="A2267" s="177"/>
      <c r="B2267" s="177"/>
      <c r="C2267" s="177"/>
      <c r="D2267" s="177"/>
      <c r="E2267" s="177"/>
      <c r="F2267" s="177"/>
      <c r="G2267" s="177"/>
      <c r="H2267" s="177"/>
    </row>
    <row r="2268" spans="1:8" ht="17.25" x14ac:dyDescent="0.2">
      <c r="A2268" s="177"/>
      <c r="B2268" s="177"/>
      <c r="C2268" s="177"/>
      <c r="D2268" s="177"/>
      <c r="E2268" s="177"/>
      <c r="F2268" s="177"/>
      <c r="G2268" s="177"/>
      <c r="H2268" s="177"/>
    </row>
    <row r="2269" spans="1:8" ht="17.25" x14ac:dyDescent="0.2">
      <c r="A2269" s="177"/>
      <c r="B2269" s="177"/>
      <c r="C2269" s="177"/>
      <c r="D2269" s="177"/>
      <c r="E2269" s="177"/>
      <c r="F2269" s="177"/>
      <c r="G2269" s="177"/>
      <c r="H2269" s="177"/>
    </row>
    <row r="2270" spans="1:8" ht="17.25" x14ac:dyDescent="0.2">
      <c r="A2270" s="177"/>
      <c r="B2270" s="177"/>
      <c r="C2270" s="177"/>
      <c r="D2270" s="177"/>
      <c r="E2270" s="177"/>
      <c r="F2270" s="177"/>
      <c r="G2270" s="177"/>
      <c r="H2270" s="177"/>
    </row>
    <row r="2271" spans="1:8" ht="17.25" x14ac:dyDescent="0.2">
      <c r="A2271" s="177"/>
      <c r="B2271" s="177"/>
      <c r="C2271" s="177"/>
      <c r="D2271" s="177"/>
      <c r="E2271" s="177"/>
      <c r="F2271" s="177"/>
      <c r="G2271" s="177"/>
      <c r="H2271" s="177"/>
    </row>
    <row r="2272" spans="1:8" ht="17.25" x14ac:dyDescent="0.2">
      <c r="A2272" s="177"/>
      <c r="B2272" s="177"/>
      <c r="C2272" s="177"/>
      <c r="D2272" s="177"/>
      <c r="E2272" s="177"/>
      <c r="F2272" s="177"/>
      <c r="G2272" s="177"/>
      <c r="H2272" s="177"/>
    </row>
    <row r="2273" spans="1:8" ht="17.25" x14ac:dyDescent="0.2">
      <c r="A2273" s="177"/>
      <c r="B2273" s="177"/>
      <c r="C2273" s="177"/>
      <c r="D2273" s="177"/>
      <c r="E2273" s="177"/>
      <c r="F2273" s="177"/>
      <c r="G2273" s="177"/>
      <c r="H2273" s="177"/>
    </row>
    <row r="2274" spans="1:8" ht="17.25" x14ac:dyDescent="0.2">
      <c r="A2274" s="177"/>
      <c r="B2274" s="177"/>
      <c r="C2274" s="177"/>
      <c r="D2274" s="177"/>
      <c r="E2274" s="177"/>
      <c r="F2274" s="177"/>
      <c r="G2274" s="177"/>
      <c r="H2274" s="177"/>
    </row>
    <row r="2275" spans="1:8" ht="17.25" x14ac:dyDescent="0.2">
      <c r="A2275" s="177"/>
      <c r="B2275" s="177"/>
      <c r="C2275" s="177"/>
      <c r="D2275" s="177"/>
      <c r="E2275" s="177"/>
      <c r="F2275" s="177"/>
      <c r="G2275" s="177"/>
      <c r="H2275" s="177"/>
    </row>
    <row r="2276" spans="1:8" ht="17.25" x14ac:dyDescent="0.2">
      <c r="A2276" s="177"/>
      <c r="B2276" s="177"/>
      <c r="C2276" s="177"/>
      <c r="D2276" s="177"/>
      <c r="E2276" s="177"/>
      <c r="F2276" s="177"/>
      <c r="G2276" s="177"/>
      <c r="H2276" s="177"/>
    </row>
    <row r="2277" spans="1:8" ht="17.25" x14ac:dyDescent="0.2">
      <c r="A2277" s="177"/>
      <c r="B2277" s="177"/>
      <c r="C2277" s="177"/>
      <c r="D2277" s="177"/>
      <c r="E2277" s="177"/>
      <c r="F2277" s="177"/>
      <c r="G2277" s="177"/>
      <c r="H2277" s="177"/>
    </row>
    <row r="2278" spans="1:8" ht="17.25" x14ac:dyDescent="0.2">
      <c r="A2278" s="177"/>
      <c r="B2278" s="177"/>
      <c r="C2278" s="177"/>
      <c r="D2278" s="177"/>
      <c r="E2278" s="177"/>
      <c r="F2278" s="177"/>
      <c r="G2278" s="177"/>
      <c r="H2278" s="177"/>
    </row>
    <row r="2279" spans="1:8" ht="17.25" x14ac:dyDescent="0.2">
      <c r="A2279" s="177"/>
      <c r="B2279" s="177"/>
      <c r="C2279" s="177"/>
      <c r="D2279" s="177"/>
      <c r="E2279" s="177"/>
      <c r="F2279" s="177"/>
      <c r="G2279" s="177"/>
      <c r="H2279" s="177"/>
    </row>
    <row r="2280" spans="1:8" ht="17.25" x14ac:dyDescent="0.2">
      <c r="A2280" s="177"/>
      <c r="B2280" s="177"/>
      <c r="C2280" s="177"/>
      <c r="D2280" s="177"/>
      <c r="E2280" s="177"/>
      <c r="F2280" s="177"/>
      <c r="G2280" s="177"/>
      <c r="H2280" s="177"/>
    </row>
    <row r="2281" spans="1:8" ht="17.25" x14ac:dyDescent="0.2">
      <c r="A2281" s="177"/>
      <c r="B2281" s="177"/>
      <c r="C2281" s="177"/>
      <c r="D2281" s="177"/>
      <c r="E2281" s="177"/>
      <c r="F2281" s="177"/>
      <c r="G2281" s="177"/>
      <c r="H2281" s="177"/>
    </row>
    <row r="2282" spans="1:8" ht="17.25" x14ac:dyDescent="0.2">
      <c r="A2282" s="177"/>
      <c r="B2282" s="177"/>
      <c r="C2282" s="177"/>
      <c r="D2282" s="177"/>
      <c r="E2282" s="177"/>
      <c r="F2282" s="177"/>
      <c r="G2282" s="177"/>
      <c r="H2282" s="177"/>
    </row>
    <row r="2283" spans="1:8" ht="17.25" x14ac:dyDescent="0.2">
      <c r="A2283" s="177"/>
      <c r="B2283" s="177"/>
      <c r="C2283" s="177"/>
      <c r="D2283" s="177"/>
      <c r="E2283" s="177"/>
      <c r="F2283" s="177"/>
      <c r="G2283" s="177"/>
      <c r="H2283" s="177"/>
    </row>
    <row r="2284" spans="1:8" ht="17.25" x14ac:dyDescent="0.2">
      <c r="A2284" s="177"/>
      <c r="B2284" s="177"/>
      <c r="C2284" s="177"/>
      <c r="D2284" s="177"/>
      <c r="E2284" s="177"/>
      <c r="F2284" s="177"/>
      <c r="G2284" s="177"/>
      <c r="H2284" s="177"/>
    </row>
    <row r="2285" spans="1:8" ht="17.25" x14ac:dyDescent="0.2">
      <c r="A2285" s="177"/>
      <c r="B2285" s="177"/>
      <c r="C2285" s="177"/>
      <c r="D2285" s="177"/>
      <c r="E2285" s="177"/>
      <c r="F2285" s="177"/>
      <c r="G2285" s="177"/>
      <c r="H2285" s="177"/>
    </row>
    <row r="2286" spans="1:8" ht="17.25" x14ac:dyDescent="0.2">
      <c r="A2286" s="177"/>
      <c r="B2286" s="177"/>
      <c r="C2286" s="177"/>
      <c r="D2286" s="177"/>
      <c r="E2286" s="177"/>
      <c r="F2286" s="177"/>
      <c r="G2286" s="177"/>
      <c r="H2286" s="177"/>
    </row>
    <row r="2287" spans="1:8" ht="17.25" x14ac:dyDescent="0.2">
      <c r="A2287" s="177"/>
      <c r="B2287" s="177"/>
      <c r="C2287" s="177"/>
      <c r="D2287" s="177"/>
      <c r="E2287" s="177"/>
      <c r="F2287" s="177"/>
      <c r="G2287" s="177"/>
      <c r="H2287" s="177"/>
    </row>
    <row r="2288" spans="1:8" ht="17.25" x14ac:dyDescent="0.2">
      <c r="A2288" s="177"/>
      <c r="B2288" s="177"/>
      <c r="C2288" s="177"/>
      <c r="D2288" s="177"/>
      <c r="E2288" s="177"/>
      <c r="F2288" s="177"/>
      <c r="G2288" s="177"/>
      <c r="H2288" s="177"/>
    </row>
    <row r="2289" spans="1:8" ht="17.25" x14ac:dyDescent="0.2">
      <c r="A2289" s="177"/>
      <c r="B2289" s="177"/>
      <c r="C2289" s="177"/>
      <c r="D2289" s="177"/>
      <c r="E2289" s="177"/>
      <c r="F2289" s="177"/>
      <c r="G2289" s="177"/>
      <c r="H2289" s="177"/>
    </row>
    <row r="2290" spans="1:8" ht="17.25" x14ac:dyDescent="0.2">
      <c r="A2290" s="177"/>
      <c r="B2290" s="177"/>
      <c r="C2290" s="177"/>
      <c r="D2290" s="177"/>
      <c r="E2290" s="177"/>
      <c r="F2290" s="177"/>
      <c r="G2290" s="177"/>
      <c r="H2290" s="177"/>
    </row>
    <row r="2291" spans="1:8" ht="17.25" x14ac:dyDescent="0.2">
      <c r="A2291" s="177"/>
      <c r="B2291" s="177"/>
      <c r="C2291" s="177"/>
      <c r="D2291" s="177"/>
      <c r="E2291" s="177"/>
      <c r="F2291" s="177"/>
      <c r="G2291" s="177"/>
      <c r="H2291" s="177"/>
    </row>
    <row r="2292" spans="1:8" ht="17.25" x14ac:dyDescent="0.2">
      <c r="A2292" s="177"/>
      <c r="B2292" s="177"/>
      <c r="C2292" s="177"/>
      <c r="D2292" s="177"/>
      <c r="E2292" s="177"/>
      <c r="F2292" s="177"/>
      <c r="G2292" s="177"/>
      <c r="H2292" s="177"/>
    </row>
    <row r="2293" spans="1:8" ht="17.25" x14ac:dyDescent="0.2">
      <c r="A2293" s="177"/>
      <c r="B2293" s="177"/>
      <c r="C2293" s="177"/>
      <c r="D2293" s="177"/>
      <c r="E2293" s="177"/>
      <c r="F2293" s="177"/>
      <c r="G2293" s="177"/>
      <c r="H2293" s="177"/>
    </row>
    <row r="2294" spans="1:8" ht="17.25" x14ac:dyDescent="0.2">
      <c r="A2294" s="177"/>
      <c r="B2294" s="177"/>
      <c r="C2294" s="177"/>
      <c r="D2294" s="177"/>
      <c r="E2294" s="177"/>
      <c r="F2294" s="177"/>
      <c r="G2294" s="177"/>
      <c r="H2294" s="177"/>
    </row>
    <row r="2295" spans="1:8" ht="17.25" x14ac:dyDescent="0.2">
      <c r="A2295" s="177"/>
      <c r="B2295" s="177"/>
      <c r="C2295" s="177"/>
      <c r="D2295" s="177"/>
      <c r="E2295" s="177"/>
      <c r="F2295" s="177"/>
      <c r="G2295" s="177"/>
      <c r="H2295" s="177"/>
    </row>
    <row r="2296" spans="1:8" ht="17.25" x14ac:dyDescent="0.2">
      <c r="A2296" s="177"/>
      <c r="B2296" s="177"/>
      <c r="C2296" s="177"/>
      <c r="D2296" s="177"/>
      <c r="E2296" s="177"/>
      <c r="F2296" s="177"/>
      <c r="G2296" s="177"/>
      <c r="H2296" s="177"/>
    </row>
    <row r="2297" spans="1:8" ht="17.25" x14ac:dyDescent="0.2">
      <c r="A2297" s="177"/>
      <c r="B2297" s="177"/>
      <c r="C2297" s="177"/>
      <c r="D2297" s="177"/>
      <c r="E2297" s="177"/>
      <c r="F2297" s="177"/>
      <c r="G2297" s="177"/>
      <c r="H2297" s="177"/>
    </row>
    <row r="2298" spans="1:8" ht="17.25" x14ac:dyDescent="0.2">
      <c r="A2298" s="177"/>
      <c r="B2298" s="177"/>
      <c r="C2298" s="177"/>
      <c r="D2298" s="177"/>
      <c r="E2298" s="177"/>
      <c r="F2298" s="177"/>
      <c r="G2298" s="177"/>
      <c r="H2298" s="177"/>
    </row>
    <row r="2299" spans="1:8" ht="17.25" x14ac:dyDescent="0.2">
      <c r="A2299" s="177"/>
      <c r="B2299" s="177"/>
      <c r="C2299" s="177"/>
      <c r="D2299" s="177"/>
      <c r="E2299" s="177"/>
      <c r="F2299" s="177"/>
      <c r="G2299" s="177"/>
      <c r="H2299" s="177"/>
    </row>
    <row r="2300" spans="1:8" ht="17.25" x14ac:dyDescent="0.2">
      <c r="A2300" s="177"/>
      <c r="B2300" s="177"/>
      <c r="C2300" s="177"/>
      <c r="D2300" s="177"/>
      <c r="E2300" s="177"/>
      <c r="F2300" s="177"/>
      <c r="G2300" s="177"/>
      <c r="H2300" s="177"/>
    </row>
    <row r="2301" spans="1:8" ht="17.25" x14ac:dyDescent="0.2">
      <c r="A2301" s="177"/>
      <c r="B2301" s="177"/>
      <c r="C2301" s="177"/>
      <c r="D2301" s="177"/>
      <c r="E2301" s="177"/>
      <c r="F2301" s="177"/>
      <c r="G2301" s="177"/>
      <c r="H2301" s="177"/>
    </row>
    <row r="2302" spans="1:8" ht="17.25" x14ac:dyDescent="0.2">
      <c r="A2302" s="177"/>
      <c r="B2302" s="177"/>
      <c r="C2302" s="177"/>
      <c r="D2302" s="177"/>
      <c r="E2302" s="177"/>
      <c r="F2302" s="177"/>
      <c r="G2302" s="177"/>
      <c r="H2302" s="177"/>
    </row>
    <row r="2303" spans="1:8" ht="17.25" x14ac:dyDescent="0.2">
      <c r="A2303" s="177"/>
      <c r="B2303" s="177"/>
      <c r="C2303" s="177"/>
      <c r="D2303" s="177"/>
      <c r="E2303" s="177"/>
      <c r="F2303" s="177"/>
      <c r="G2303" s="177"/>
      <c r="H2303" s="177"/>
    </row>
    <row r="2304" spans="1:8" ht="17.25" x14ac:dyDescent="0.2">
      <c r="A2304" s="177"/>
      <c r="B2304" s="177"/>
      <c r="C2304" s="177"/>
      <c r="D2304" s="177"/>
      <c r="E2304" s="177"/>
      <c r="F2304" s="177"/>
      <c r="G2304" s="177"/>
      <c r="H2304" s="177"/>
    </row>
    <row r="2305" spans="1:8" ht="17.25" x14ac:dyDescent="0.2">
      <c r="A2305" s="177"/>
      <c r="B2305" s="177"/>
      <c r="C2305" s="177"/>
      <c r="D2305" s="177"/>
      <c r="E2305" s="177"/>
      <c r="F2305" s="177"/>
      <c r="G2305" s="177"/>
      <c r="H2305" s="177"/>
    </row>
    <row r="2306" spans="1:8" ht="17.25" x14ac:dyDescent="0.2">
      <c r="A2306" s="177"/>
      <c r="B2306" s="177"/>
      <c r="C2306" s="177"/>
      <c r="D2306" s="177"/>
      <c r="E2306" s="177"/>
      <c r="F2306" s="177"/>
      <c r="G2306" s="177"/>
      <c r="H2306" s="177"/>
    </row>
    <row r="2307" spans="1:8" ht="17.25" x14ac:dyDescent="0.2">
      <c r="A2307" s="177"/>
      <c r="B2307" s="177"/>
      <c r="C2307" s="177"/>
      <c r="D2307" s="177"/>
      <c r="E2307" s="177"/>
      <c r="F2307" s="177"/>
      <c r="G2307" s="177"/>
      <c r="H2307" s="177"/>
    </row>
    <row r="2308" spans="1:8" ht="17.25" x14ac:dyDescent="0.2">
      <c r="A2308" s="177"/>
      <c r="B2308" s="177"/>
      <c r="C2308" s="177"/>
      <c r="D2308" s="177"/>
      <c r="E2308" s="177"/>
      <c r="F2308" s="177"/>
      <c r="G2308" s="177"/>
      <c r="H2308" s="177"/>
    </row>
    <row r="2309" spans="1:8" ht="17.25" x14ac:dyDescent="0.2">
      <c r="A2309" s="177"/>
      <c r="B2309" s="177"/>
      <c r="C2309" s="177"/>
      <c r="D2309" s="177"/>
      <c r="E2309" s="177"/>
      <c r="F2309" s="177"/>
      <c r="G2309" s="177"/>
      <c r="H2309" s="177"/>
    </row>
    <row r="2310" spans="1:8" ht="17.25" x14ac:dyDescent="0.2">
      <c r="A2310" s="177"/>
      <c r="B2310" s="177"/>
      <c r="C2310" s="177"/>
      <c r="D2310" s="177"/>
      <c r="E2310" s="177"/>
      <c r="F2310" s="177"/>
      <c r="G2310" s="177"/>
      <c r="H2310" s="177"/>
    </row>
    <row r="2311" spans="1:8" ht="17.25" x14ac:dyDescent="0.2">
      <c r="A2311" s="177"/>
      <c r="B2311" s="177"/>
      <c r="C2311" s="177"/>
      <c r="D2311" s="177"/>
      <c r="E2311" s="177"/>
      <c r="F2311" s="177"/>
      <c r="G2311" s="177"/>
      <c r="H2311" s="177"/>
    </row>
    <row r="2312" spans="1:8" ht="17.25" x14ac:dyDescent="0.2">
      <c r="A2312" s="177"/>
      <c r="B2312" s="177"/>
      <c r="C2312" s="177"/>
      <c r="D2312" s="177"/>
      <c r="E2312" s="177"/>
      <c r="F2312" s="177"/>
      <c r="G2312" s="177"/>
      <c r="H2312" s="177"/>
    </row>
    <row r="2313" spans="1:8" ht="17.25" x14ac:dyDescent="0.2">
      <c r="A2313" s="177"/>
      <c r="B2313" s="177"/>
      <c r="C2313" s="177"/>
      <c r="D2313" s="177"/>
      <c r="E2313" s="177"/>
      <c r="F2313" s="177"/>
      <c r="G2313" s="177"/>
      <c r="H2313" s="177"/>
    </row>
    <row r="2314" spans="1:8" ht="17.25" x14ac:dyDescent="0.2">
      <c r="A2314" s="177"/>
      <c r="B2314" s="177"/>
      <c r="C2314" s="177"/>
      <c r="D2314" s="177"/>
      <c r="E2314" s="177"/>
      <c r="F2314" s="177"/>
      <c r="G2314" s="177"/>
      <c r="H2314" s="177"/>
    </row>
    <row r="2315" spans="1:8" ht="17.25" x14ac:dyDescent="0.2">
      <c r="A2315" s="177"/>
      <c r="B2315" s="177"/>
      <c r="C2315" s="177"/>
      <c r="D2315" s="177"/>
      <c r="E2315" s="177"/>
      <c r="F2315" s="177"/>
      <c r="G2315" s="177"/>
      <c r="H2315" s="177"/>
    </row>
    <row r="2316" spans="1:8" ht="17.25" x14ac:dyDescent="0.2">
      <c r="A2316" s="177"/>
      <c r="B2316" s="177"/>
      <c r="C2316" s="177"/>
      <c r="D2316" s="177"/>
      <c r="E2316" s="177"/>
      <c r="F2316" s="177"/>
      <c r="G2316" s="177"/>
      <c r="H2316" s="177"/>
    </row>
    <row r="2317" spans="1:8" ht="17.25" x14ac:dyDescent="0.2">
      <c r="A2317" s="177"/>
      <c r="B2317" s="177"/>
      <c r="C2317" s="177"/>
      <c r="D2317" s="177"/>
      <c r="E2317" s="177"/>
      <c r="F2317" s="177"/>
      <c r="G2317" s="177"/>
      <c r="H2317" s="177"/>
    </row>
    <row r="2318" spans="1:8" ht="17.25" x14ac:dyDescent="0.2">
      <c r="A2318" s="177"/>
      <c r="B2318" s="177"/>
      <c r="C2318" s="177"/>
      <c r="D2318" s="177"/>
      <c r="E2318" s="177"/>
      <c r="F2318" s="177"/>
      <c r="G2318" s="177"/>
      <c r="H2318" s="177"/>
    </row>
    <row r="2319" spans="1:8" ht="17.25" x14ac:dyDescent="0.2">
      <c r="A2319" s="177"/>
      <c r="B2319" s="177"/>
      <c r="C2319" s="177"/>
      <c r="D2319" s="177"/>
      <c r="E2319" s="177"/>
      <c r="F2319" s="177"/>
      <c r="G2319" s="177"/>
      <c r="H2319" s="177"/>
    </row>
    <row r="2320" spans="1:8" ht="17.25" x14ac:dyDescent="0.2">
      <c r="A2320" s="177"/>
      <c r="B2320" s="177"/>
      <c r="C2320" s="177"/>
      <c r="D2320" s="177"/>
      <c r="E2320" s="177"/>
      <c r="F2320" s="177"/>
      <c r="G2320" s="177"/>
      <c r="H2320" s="177"/>
    </row>
    <row r="2321" spans="1:8" ht="17.25" x14ac:dyDescent="0.2">
      <c r="A2321" s="177"/>
      <c r="B2321" s="177"/>
      <c r="C2321" s="177"/>
      <c r="D2321" s="177"/>
      <c r="E2321" s="177"/>
      <c r="F2321" s="177"/>
      <c r="G2321" s="177"/>
      <c r="H2321" s="177"/>
    </row>
    <row r="2322" spans="1:8" ht="17.25" x14ac:dyDescent="0.2">
      <c r="A2322" s="177"/>
      <c r="B2322" s="177"/>
      <c r="C2322" s="177"/>
      <c r="D2322" s="177"/>
      <c r="E2322" s="177"/>
      <c r="F2322" s="177"/>
      <c r="G2322" s="177"/>
      <c r="H2322" s="177"/>
    </row>
    <row r="2323" spans="1:8" ht="17.25" x14ac:dyDescent="0.2">
      <c r="A2323" s="177"/>
      <c r="B2323" s="177"/>
      <c r="C2323" s="177"/>
      <c r="D2323" s="177"/>
      <c r="E2323" s="177"/>
      <c r="F2323" s="177"/>
      <c r="G2323" s="177"/>
      <c r="H2323" s="177"/>
    </row>
    <row r="2324" spans="1:8" ht="17.25" x14ac:dyDescent="0.2">
      <c r="A2324" s="177"/>
      <c r="B2324" s="177"/>
      <c r="C2324" s="177"/>
      <c r="D2324" s="177"/>
      <c r="E2324" s="177"/>
      <c r="F2324" s="177"/>
      <c r="G2324" s="177"/>
      <c r="H2324" s="177"/>
    </row>
    <row r="2325" spans="1:8" ht="17.25" x14ac:dyDescent="0.2">
      <c r="A2325" s="177"/>
      <c r="B2325" s="177"/>
      <c r="C2325" s="177"/>
      <c r="D2325" s="177"/>
      <c r="E2325" s="177"/>
      <c r="F2325" s="177"/>
      <c r="G2325" s="177"/>
      <c r="H2325" s="177"/>
    </row>
    <row r="2326" spans="1:8" ht="17.25" x14ac:dyDescent="0.2">
      <c r="A2326" s="177"/>
      <c r="B2326" s="177"/>
      <c r="C2326" s="177"/>
      <c r="D2326" s="177"/>
      <c r="E2326" s="177"/>
      <c r="F2326" s="177"/>
      <c r="G2326" s="177"/>
      <c r="H2326" s="177"/>
    </row>
    <row r="2327" spans="1:8" ht="17.25" x14ac:dyDescent="0.2">
      <c r="A2327" s="177"/>
      <c r="B2327" s="177"/>
      <c r="C2327" s="177"/>
      <c r="D2327" s="177"/>
      <c r="E2327" s="177"/>
      <c r="F2327" s="177"/>
      <c r="G2327" s="177"/>
      <c r="H2327" s="177"/>
    </row>
    <row r="2328" spans="1:8" ht="17.25" x14ac:dyDescent="0.2">
      <c r="A2328" s="177"/>
      <c r="B2328" s="177"/>
      <c r="C2328" s="177"/>
      <c r="D2328" s="177"/>
      <c r="E2328" s="177"/>
      <c r="F2328" s="177"/>
      <c r="G2328" s="177"/>
      <c r="H2328" s="177"/>
    </row>
    <row r="2329" spans="1:8" ht="17.25" x14ac:dyDescent="0.2">
      <c r="A2329" s="177"/>
      <c r="B2329" s="177"/>
      <c r="C2329" s="177"/>
      <c r="D2329" s="177"/>
      <c r="E2329" s="177"/>
      <c r="F2329" s="177"/>
      <c r="G2329" s="177"/>
      <c r="H2329" s="177"/>
    </row>
    <row r="2330" spans="1:8" ht="17.25" x14ac:dyDescent="0.2">
      <c r="A2330" s="177"/>
      <c r="B2330" s="177"/>
      <c r="C2330" s="177"/>
      <c r="D2330" s="177"/>
      <c r="E2330" s="177"/>
      <c r="F2330" s="177"/>
      <c r="G2330" s="177"/>
      <c r="H2330" s="177"/>
    </row>
    <row r="2331" spans="1:8" ht="17.25" x14ac:dyDescent="0.2">
      <c r="A2331" s="177"/>
      <c r="B2331" s="177"/>
      <c r="C2331" s="177"/>
      <c r="D2331" s="177"/>
      <c r="E2331" s="177"/>
      <c r="F2331" s="177"/>
      <c r="G2331" s="177"/>
      <c r="H2331" s="177"/>
    </row>
    <row r="2332" spans="1:8" ht="17.25" x14ac:dyDescent="0.2">
      <c r="A2332" s="177"/>
      <c r="B2332" s="177"/>
      <c r="C2332" s="177"/>
      <c r="D2332" s="177"/>
      <c r="E2332" s="177"/>
      <c r="F2332" s="177"/>
      <c r="G2332" s="177"/>
      <c r="H2332" s="177"/>
    </row>
    <row r="2333" spans="1:8" ht="17.25" x14ac:dyDescent="0.2">
      <c r="A2333" s="177"/>
      <c r="B2333" s="177"/>
      <c r="C2333" s="177"/>
      <c r="D2333" s="177"/>
      <c r="E2333" s="177"/>
      <c r="F2333" s="177"/>
      <c r="G2333" s="177"/>
      <c r="H2333" s="177"/>
    </row>
    <row r="2334" spans="1:8" ht="17.25" x14ac:dyDescent="0.2">
      <c r="A2334" s="177"/>
      <c r="B2334" s="177"/>
      <c r="C2334" s="177"/>
      <c r="D2334" s="177"/>
      <c r="E2334" s="177"/>
      <c r="F2334" s="177"/>
      <c r="G2334" s="177"/>
      <c r="H2334" s="177"/>
    </row>
    <row r="2335" spans="1:8" ht="17.25" x14ac:dyDescent="0.2">
      <c r="A2335" s="177"/>
      <c r="B2335" s="177"/>
      <c r="C2335" s="177"/>
      <c r="D2335" s="177"/>
      <c r="E2335" s="177"/>
      <c r="F2335" s="177"/>
      <c r="G2335" s="177"/>
      <c r="H2335" s="177"/>
    </row>
    <row r="2336" spans="1:8" ht="17.25" x14ac:dyDescent="0.2">
      <c r="A2336" s="177"/>
      <c r="B2336" s="177"/>
      <c r="C2336" s="177"/>
      <c r="D2336" s="177"/>
      <c r="E2336" s="177"/>
      <c r="F2336" s="177"/>
      <c r="G2336" s="177"/>
      <c r="H2336" s="177"/>
    </row>
    <row r="2337" spans="1:8" ht="17.25" x14ac:dyDescent="0.2">
      <c r="A2337" s="177"/>
      <c r="B2337" s="177"/>
      <c r="C2337" s="177"/>
      <c r="D2337" s="177"/>
      <c r="E2337" s="177"/>
      <c r="F2337" s="177"/>
      <c r="G2337" s="177"/>
      <c r="H2337" s="177"/>
    </row>
    <row r="2338" spans="1:8" ht="17.25" x14ac:dyDescent="0.2">
      <c r="A2338" s="177"/>
      <c r="B2338" s="177"/>
      <c r="C2338" s="177"/>
      <c r="D2338" s="177"/>
      <c r="E2338" s="177"/>
      <c r="F2338" s="177"/>
      <c r="G2338" s="177"/>
      <c r="H2338" s="177"/>
    </row>
    <row r="2339" spans="1:8" ht="17.25" x14ac:dyDescent="0.2">
      <c r="A2339" s="177"/>
      <c r="B2339" s="177"/>
      <c r="C2339" s="177"/>
      <c r="D2339" s="177"/>
      <c r="E2339" s="177"/>
      <c r="F2339" s="177"/>
      <c r="G2339" s="177"/>
      <c r="H2339" s="177"/>
    </row>
    <row r="2340" spans="1:8" ht="17.25" x14ac:dyDescent="0.2">
      <c r="A2340" s="177"/>
      <c r="B2340" s="177"/>
      <c r="C2340" s="177"/>
      <c r="D2340" s="177"/>
      <c r="E2340" s="177"/>
      <c r="F2340" s="177"/>
      <c r="G2340" s="177"/>
      <c r="H2340" s="177"/>
    </row>
    <row r="2341" spans="1:8" ht="17.25" x14ac:dyDescent="0.2">
      <c r="A2341" s="177"/>
      <c r="B2341" s="177"/>
      <c r="C2341" s="177"/>
      <c r="D2341" s="177"/>
      <c r="E2341" s="177"/>
      <c r="F2341" s="177"/>
      <c r="G2341" s="177"/>
      <c r="H2341" s="177"/>
    </row>
    <row r="2342" spans="1:8" ht="17.25" x14ac:dyDescent="0.2">
      <c r="A2342" s="177"/>
      <c r="B2342" s="177"/>
      <c r="C2342" s="177"/>
      <c r="D2342" s="177"/>
      <c r="E2342" s="177"/>
      <c r="F2342" s="177"/>
      <c r="G2342" s="177"/>
      <c r="H2342" s="177"/>
    </row>
    <row r="2343" spans="1:8" ht="17.25" x14ac:dyDescent="0.2">
      <c r="A2343" s="177"/>
      <c r="B2343" s="177"/>
      <c r="C2343" s="177"/>
      <c r="D2343" s="177"/>
      <c r="E2343" s="177"/>
      <c r="F2343" s="177"/>
      <c r="G2343" s="177"/>
      <c r="H2343" s="177"/>
    </row>
    <row r="2344" spans="1:8" ht="17.25" x14ac:dyDescent="0.2">
      <c r="A2344" s="177"/>
      <c r="B2344" s="177"/>
      <c r="C2344" s="177"/>
      <c r="D2344" s="177"/>
      <c r="E2344" s="177"/>
      <c r="F2344" s="177"/>
      <c r="G2344" s="177"/>
      <c r="H2344" s="177"/>
    </row>
    <row r="2345" spans="1:8" ht="17.25" x14ac:dyDescent="0.2">
      <c r="A2345" s="177"/>
      <c r="B2345" s="177"/>
      <c r="C2345" s="177"/>
      <c r="D2345" s="177"/>
      <c r="E2345" s="177"/>
      <c r="F2345" s="177"/>
      <c r="G2345" s="177"/>
      <c r="H2345" s="177"/>
    </row>
    <row r="2346" spans="1:8" ht="17.25" x14ac:dyDescent="0.2">
      <c r="A2346" s="177"/>
      <c r="B2346" s="177"/>
      <c r="C2346" s="177"/>
      <c r="D2346" s="177"/>
      <c r="E2346" s="177"/>
      <c r="F2346" s="177"/>
      <c r="G2346" s="177"/>
      <c r="H2346" s="177"/>
    </row>
    <row r="2347" spans="1:8" ht="17.25" x14ac:dyDescent="0.2">
      <c r="A2347" s="177"/>
      <c r="B2347" s="177"/>
      <c r="C2347" s="177"/>
      <c r="D2347" s="177"/>
      <c r="E2347" s="177"/>
      <c r="F2347" s="177"/>
      <c r="G2347" s="177"/>
      <c r="H2347" s="177"/>
    </row>
    <row r="2348" spans="1:8" ht="17.25" x14ac:dyDescent="0.2">
      <c r="A2348" s="177"/>
      <c r="B2348" s="177"/>
      <c r="C2348" s="177"/>
      <c r="D2348" s="177"/>
      <c r="E2348" s="177"/>
      <c r="F2348" s="177"/>
      <c r="G2348" s="177"/>
      <c r="H2348" s="177"/>
    </row>
    <row r="2349" spans="1:8" ht="17.25" x14ac:dyDescent="0.2">
      <c r="A2349" s="177"/>
      <c r="B2349" s="177"/>
      <c r="C2349" s="177"/>
      <c r="D2349" s="177"/>
      <c r="E2349" s="177"/>
      <c r="F2349" s="177"/>
      <c r="G2349" s="177"/>
      <c r="H2349" s="177"/>
    </row>
    <row r="2350" spans="1:8" ht="17.25" x14ac:dyDescent="0.2">
      <c r="A2350" s="177"/>
      <c r="B2350" s="177"/>
      <c r="C2350" s="177"/>
      <c r="D2350" s="177"/>
      <c r="E2350" s="177"/>
      <c r="F2350" s="177"/>
      <c r="G2350" s="177"/>
      <c r="H2350" s="177"/>
    </row>
    <row r="2351" spans="1:8" ht="17.25" x14ac:dyDescent="0.2">
      <c r="A2351" s="177"/>
      <c r="B2351" s="177"/>
      <c r="C2351" s="177"/>
      <c r="D2351" s="177"/>
      <c r="E2351" s="177"/>
      <c r="F2351" s="177"/>
      <c r="G2351" s="177"/>
      <c r="H2351" s="177"/>
    </row>
    <row r="2352" spans="1:8" ht="17.25" x14ac:dyDescent="0.2">
      <c r="A2352" s="177"/>
      <c r="B2352" s="177"/>
      <c r="C2352" s="177"/>
      <c r="D2352" s="177"/>
      <c r="E2352" s="177"/>
      <c r="F2352" s="177"/>
      <c r="G2352" s="177"/>
      <c r="H2352" s="177"/>
    </row>
    <row r="2353" spans="1:8" ht="17.25" x14ac:dyDescent="0.2">
      <c r="A2353" s="177"/>
      <c r="B2353" s="177"/>
      <c r="C2353" s="177"/>
      <c r="D2353" s="177"/>
      <c r="E2353" s="177"/>
      <c r="F2353" s="177"/>
      <c r="G2353" s="177"/>
      <c r="H2353" s="177"/>
    </row>
    <row r="2354" spans="1:8" ht="17.25" x14ac:dyDescent="0.2">
      <c r="A2354" s="177"/>
      <c r="B2354" s="177"/>
      <c r="C2354" s="177"/>
      <c r="D2354" s="177"/>
      <c r="E2354" s="177"/>
      <c r="F2354" s="177"/>
      <c r="G2354" s="177"/>
      <c r="H2354" s="177"/>
    </row>
    <row r="2355" spans="1:8" ht="17.25" x14ac:dyDescent="0.2">
      <c r="A2355" s="177"/>
      <c r="B2355" s="177"/>
      <c r="C2355" s="177"/>
      <c r="D2355" s="177"/>
      <c r="E2355" s="177"/>
      <c r="F2355" s="177"/>
      <c r="G2355" s="177"/>
      <c r="H2355" s="177"/>
    </row>
    <row r="2356" spans="1:8" ht="17.25" x14ac:dyDescent="0.2">
      <c r="A2356" s="177"/>
      <c r="B2356" s="177"/>
      <c r="C2356" s="177"/>
      <c r="D2356" s="177"/>
      <c r="E2356" s="177"/>
      <c r="F2356" s="177"/>
      <c r="G2356" s="177"/>
      <c r="H2356" s="177"/>
    </row>
    <row r="2357" spans="1:8" ht="17.25" x14ac:dyDescent="0.2">
      <c r="A2357" s="177"/>
      <c r="B2357" s="177"/>
      <c r="C2357" s="177"/>
      <c r="D2357" s="177"/>
      <c r="E2357" s="177"/>
      <c r="F2357" s="177"/>
      <c r="G2357" s="177"/>
      <c r="H2357" s="177"/>
    </row>
    <row r="2358" spans="1:8" ht="17.25" x14ac:dyDescent="0.2">
      <c r="A2358" s="177"/>
      <c r="B2358" s="177"/>
      <c r="C2358" s="177"/>
      <c r="D2358" s="177"/>
      <c r="E2358" s="177"/>
      <c r="F2358" s="177"/>
      <c r="G2358" s="177"/>
      <c r="H2358" s="177"/>
    </row>
    <row r="2359" spans="1:8" ht="17.25" x14ac:dyDescent="0.2">
      <c r="A2359" s="177"/>
      <c r="B2359" s="177"/>
      <c r="C2359" s="177"/>
      <c r="D2359" s="177"/>
      <c r="E2359" s="177"/>
      <c r="F2359" s="177"/>
      <c r="G2359" s="177"/>
      <c r="H2359" s="177"/>
    </row>
    <row r="2360" spans="1:8" ht="17.25" x14ac:dyDescent="0.2">
      <c r="A2360" s="177"/>
      <c r="B2360" s="177"/>
      <c r="C2360" s="177"/>
      <c r="D2360" s="177"/>
      <c r="E2360" s="177"/>
      <c r="F2360" s="177"/>
      <c r="G2360" s="177"/>
      <c r="H2360" s="177"/>
    </row>
    <row r="2361" spans="1:8" ht="17.25" x14ac:dyDescent="0.2">
      <c r="A2361" s="177"/>
      <c r="B2361" s="177"/>
      <c r="C2361" s="177"/>
      <c r="D2361" s="177"/>
      <c r="E2361" s="177"/>
      <c r="F2361" s="177"/>
      <c r="G2361" s="177"/>
      <c r="H2361" s="177"/>
    </row>
    <row r="2362" spans="1:8" ht="17.25" x14ac:dyDescent="0.2">
      <c r="A2362" s="177"/>
      <c r="B2362" s="177"/>
      <c r="C2362" s="177"/>
      <c r="D2362" s="177"/>
      <c r="E2362" s="177"/>
      <c r="F2362" s="177"/>
      <c r="G2362" s="177"/>
      <c r="H2362" s="177"/>
    </row>
    <row r="2363" spans="1:8" ht="17.25" x14ac:dyDescent="0.2">
      <c r="A2363" s="177"/>
      <c r="B2363" s="177"/>
      <c r="C2363" s="177"/>
      <c r="D2363" s="177"/>
      <c r="E2363" s="177"/>
      <c r="F2363" s="177"/>
      <c r="G2363" s="177"/>
      <c r="H2363" s="177"/>
    </row>
    <row r="2364" spans="1:8" ht="17.25" x14ac:dyDescent="0.2">
      <c r="A2364" s="177"/>
      <c r="B2364" s="177"/>
      <c r="C2364" s="177"/>
      <c r="D2364" s="177"/>
      <c r="E2364" s="177"/>
      <c r="F2364" s="177"/>
      <c r="G2364" s="177"/>
      <c r="H2364" s="177"/>
    </row>
    <row r="2365" spans="1:8" ht="17.25" x14ac:dyDescent="0.2">
      <c r="A2365" s="177"/>
      <c r="B2365" s="177"/>
      <c r="C2365" s="177"/>
      <c r="D2365" s="177"/>
      <c r="E2365" s="177"/>
      <c r="F2365" s="177"/>
      <c r="G2365" s="177"/>
      <c r="H2365" s="177"/>
    </row>
    <row r="2366" spans="1:8" ht="17.25" x14ac:dyDescent="0.2">
      <c r="A2366" s="177"/>
      <c r="B2366" s="177"/>
      <c r="C2366" s="177"/>
      <c r="D2366" s="177"/>
      <c r="E2366" s="177"/>
      <c r="F2366" s="177"/>
      <c r="G2366" s="177"/>
      <c r="H2366" s="177"/>
    </row>
    <row r="2367" spans="1:8" ht="17.25" x14ac:dyDescent="0.2">
      <c r="A2367" s="177"/>
      <c r="B2367" s="177"/>
      <c r="C2367" s="177"/>
      <c r="D2367" s="177"/>
      <c r="E2367" s="177"/>
      <c r="F2367" s="177"/>
      <c r="G2367" s="177"/>
      <c r="H2367" s="177"/>
    </row>
    <row r="2368" spans="1:8" ht="17.25" x14ac:dyDescent="0.2">
      <c r="A2368" s="177"/>
      <c r="B2368" s="177"/>
      <c r="C2368" s="177"/>
      <c r="D2368" s="177"/>
      <c r="E2368" s="177"/>
      <c r="F2368" s="177"/>
      <c r="G2368" s="177"/>
      <c r="H2368" s="177"/>
    </row>
    <row r="2369" spans="1:8" ht="17.25" x14ac:dyDescent="0.2">
      <c r="A2369" s="177"/>
      <c r="B2369" s="177"/>
      <c r="C2369" s="177"/>
      <c r="D2369" s="177"/>
      <c r="E2369" s="177"/>
      <c r="F2369" s="177"/>
      <c r="G2369" s="177"/>
      <c r="H2369" s="177"/>
    </row>
    <row r="2370" spans="1:8" ht="17.25" x14ac:dyDescent="0.2">
      <c r="A2370" s="177"/>
      <c r="B2370" s="177"/>
      <c r="C2370" s="177"/>
      <c r="D2370" s="177"/>
      <c r="E2370" s="177"/>
      <c r="F2370" s="177"/>
      <c r="G2370" s="177"/>
      <c r="H2370" s="177"/>
    </row>
    <row r="2371" spans="1:8" ht="17.25" x14ac:dyDescent="0.2">
      <c r="A2371" s="177"/>
      <c r="B2371" s="177"/>
      <c r="C2371" s="177"/>
      <c r="D2371" s="177"/>
      <c r="E2371" s="177"/>
      <c r="F2371" s="177"/>
      <c r="G2371" s="177"/>
      <c r="H2371" s="177"/>
    </row>
    <row r="2372" spans="1:8" ht="17.25" x14ac:dyDescent="0.2">
      <c r="A2372" s="177"/>
      <c r="B2372" s="177"/>
      <c r="C2372" s="177"/>
      <c r="D2372" s="177"/>
      <c r="E2372" s="177"/>
      <c r="F2372" s="177"/>
      <c r="G2372" s="177"/>
      <c r="H2372" s="177"/>
    </row>
    <row r="2373" spans="1:8" ht="17.25" x14ac:dyDescent="0.2">
      <c r="A2373" s="177"/>
      <c r="B2373" s="177"/>
      <c r="C2373" s="177"/>
      <c r="D2373" s="177"/>
      <c r="E2373" s="177"/>
      <c r="F2373" s="177"/>
      <c r="G2373" s="177"/>
      <c r="H2373" s="177"/>
    </row>
    <row r="2374" spans="1:8" ht="17.25" x14ac:dyDescent="0.2">
      <c r="A2374" s="177"/>
      <c r="B2374" s="177"/>
      <c r="C2374" s="177"/>
      <c r="D2374" s="177"/>
      <c r="E2374" s="177"/>
      <c r="F2374" s="177"/>
      <c r="G2374" s="177"/>
      <c r="H2374" s="177"/>
    </row>
    <row r="2375" spans="1:8" ht="17.25" x14ac:dyDescent="0.2">
      <c r="A2375" s="177"/>
      <c r="B2375" s="177"/>
      <c r="C2375" s="177"/>
      <c r="D2375" s="177"/>
      <c r="E2375" s="177"/>
      <c r="F2375" s="177"/>
      <c r="G2375" s="177"/>
      <c r="H2375" s="177"/>
    </row>
    <row r="2376" spans="1:8" ht="17.25" x14ac:dyDescent="0.2">
      <c r="A2376" s="177"/>
      <c r="B2376" s="177"/>
      <c r="C2376" s="177"/>
      <c r="D2376" s="177"/>
      <c r="E2376" s="177"/>
      <c r="F2376" s="177"/>
      <c r="G2376" s="177"/>
      <c r="H2376" s="177"/>
    </row>
    <row r="2377" spans="1:8" ht="17.25" x14ac:dyDescent="0.2">
      <c r="A2377" s="177"/>
      <c r="B2377" s="177"/>
      <c r="C2377" s="177"/>
      <c r="D2377" s="177"/>
      <c r="E2377" s="177"/>
      <c r="F2377" s="177"/>
      <c r="G2377" s="177"/>
      <c r="H2377" s="177"/>
    </row>
    <row r="2378" spans="1:8" ht="17.25" x14ac:dyDescent="0.2">
      <c r="A2378" s="177"/>
      <c r="B2378" s="177"/>
      <c r="C2378" s="177"/>
      <c r="D2378" s="177"/>
      <c r="E2378" s="177"/>
      <c r="F2378" s="177"/>
      <c r="G2378" s="177"/>
      <c r="H2378" s="177"/>
    </row>
    <row r="2379" spans="1:8" ht="17.25" x14ac:dyDescent="0.2">
      <c r="A2379" s="177"/>
      <c r="B2379" s="177"/>
      <c r="C2379" s="177"/>
      <c r="D2379" s="177"/>
      <c r="E2379" s="177"/>
      <c r="F2379" s="177"/>
      <c r="G2379" s="177"/>
      <c r="H2379" s="177"/>
    </row>
    <row r="2380" spans="1:8" ht="17.25" x14ac:dyDescent="0.2">
      <c r="A2380" s="177"/>
      <c r="B2380" s="177"/>
      <c r="C2380" s="177"/>
      <c r="D2380" s="177"/>
      <c r="E2380" s="177"/>
      <c r="F2380" s="177"/>
      <c r="G2380" s="177"/>
      <c r="H2380" s="177"/>
    </row>
    <row r="2381" spans="1:8" ht="17.25" x14ac:dyDescent="0.2">
      <c r="A2381" s="177"/>
      <c r="B2381" s="177"/>
      <c r="C2381" s="177"/>
      <c r="D2381" s="177"/>
      <c r="E2381" s="177"/>
      <c r="F2381" s="177"/>
      <c r="G2381" s="177"/>
      <c r="H2381" s="177"/>
    </row>
    <row r="2382" spans="1:8" ht="17.25" x14ac:dyDescent="0.2">
      <c r="A2382" s="177"/>
      <c r="B2382" s="177"/>
      <c r="C2382" s="177"/>
      <c r="D2382" s="177"/>
      <c r="E2382" s="177"/>
      <c r="F2382" s="177"/>
      <c r="G2382" s="177"/>
      <c r="H2382" s="177"/>
    </row>
    <row r="2383" spans="1:8" ht="17.25" x14ac:dyDescent="0.2">
      <c r="A2383" s="177"/>
      <c r="B2383" s="177"/>
      <c r="C2383" s="177"/>
      <c r="D2383" s="177"/>
      <c r="E2383" s="177"/>
      <c r="F2383" s="177"/>
      <c r="G2383" s="177"/>
      <c r="H2383" s="177"/>
    </row>
    <row r="2384" spans="1:8" ht="17.25" x14ac:dyDescent="0.2">
      <c r="A2384" s="177"/>
      <c r="B2384" s="177"/>
      <c r="C2384" s="177"/>
      <c r="D2384" s="177"/>
      <c r="E2384" s="177"/>
      <c r="F2384" s="177"/>
      <c r="G2384" s="177"/>
      <c r="H2384" s="177"/>
    </row>
    <row r="2385" spans="1:8" ht="17.25" x14ac:dyDescent="0.2">
      <c r="A2385" s="177"/>
      <c r="B2385" s="177"/>
      <c r="C2385" s="177"/>
      <c r="D2385" s="177"/>
      <c r="E2385" s="177"/>
      <c r="F2385" s="177"/>
      <c r="G2385" s="177"/>
      <c r="H2385" s="177"/>
    </row>
    <row r="2386" spans="1:8" ht="17.25" x14ac:dyDescent="0.2">
      <c r="A2386" s="177"/>
      <c r="B2386" s="177"/>
      <c r="C2386" s="177"/>
      <c r="D2386" s="177"/>
      <c r="E2386" s="177"/>
      <c r="F2386" s="177"/>
      <c r="G2386" s="177"/>
      <c r="H2386" s="177"/>
    </row>
    <row r="2387" spans="1:8" ht="17.25" x14ac:dyDescent="0.2">
      <c r="A2387" s="177"/>
      <c r="B2387" s="177"/>
      <c r="C2387" s="177"/>
      <c r="D2387" s="177"/>
      <c r="E2387" s="177"/>
      <c r="F2387" s="177"/>
      <c r="G2387" s="177"/>
      <c r="H2387" s="177"/>
    </row>
    <row r="2388" spans="1:8" ht="17.25" x14ac:dyDescent="0.2">
      <c r="A2388" s="177"/>
      <c r="B2388" s="177"/>
      <c r="C2388" s="177"/>
      <c r="D2388" s="177"/>
      <c r="E2388" s="177"/>
      <c r="F2388" s="177"/>
      <c r="G2388" s="177"/>
      <c r="H2388" s="177"/>
    </row>
    <row r="2389" spans="1:8" ht="17.25" x14ac:dyDescent="0.2">
      <c r="A2389" s="177"/>
      <c r="B2389" s="177"/>
      <c r="C2389" s="177"/>
      <c r="D2389" s="177"/>
      <c r="E2389" s="177"/>
      <c r="F2389" s="177"/>
      <c r="G2389" s="177"/>
      <c r="H2389" s="177"/>
    </row>
    <row r="2390" spans="1:8" ht="17.25" x14ac:dyDescent="0.2">
      <c r="A2390" s="177"/>
      <c r="B2390" s="177"/>
      <c r="C2390" s="177"/>
      <c r="D2390" s="177"/>
      <c r="E2390" s="177"/>
      <c r="F2390" s="177"/>
      <c r="G2390" s="177"/>
      <c r="H2390" s="177"/>
    </row>
    <row r="2391" spans="1:8" ht="17.25" x14ac:dyDescent="0.2">
      <c r="A2391" s="177"/>
      <c r="B2391" s="177"/>
      <c r="C2391" s="177"/>
      <c r="D2391" s="177"/>
      <c r="E2391" s="177"/>
      <c r="F2391" s="177"/>
      <c r="G2391" s="177"/>
      <c r="H2391" s="177"/>
    </row>
    <row r="2392" spans="1:8" ht="17.25" x14ac:dyDescent="0.2">
      <c r="A2392" s="177"/>
      <c r="B2392" s="177"/>
      <c r="C2392" s="177"/>
      <c r="D2392" s="177"/>
      <c r="E2392" s="177"/>
      <c r="F2392" s="177"/>
      <c r="G2392" s="177"/>
      <c r="H2392" s="177"/>
    </row>
    <row r="2393" spans="1:8" ht="17.25" x14ac:dyDescent="0.2">
      <c r="A2393" s="177"/>
      <c r="B2393" s="177"/>
      <c r="C2393" s="177"/>
      <c r="D2393" s="177"/>
      <c r="E2393" s="177"/>
      <c r="F2393" s="177"/>
      <c r="G2393" s="177"/>
      <c r="H2393" s="177"/>
    </row>
    <row r="2394" spans="1:8" ht="17.25" x14ac:dyDescent="0.2">
      <c r="A2394" s="177"/>
      <c r="B2394" s="177"/>
      <c r="C2394" s="177"/>
      <c r="D2394" s="177"/>
      <c r="E2394" s="177"/>
      <c r="F2394" s="177"/>
      <c r="G2394" s="177"/>
      <c r="H2394" s="177"/>
    </row>
    <row r="2395" spans="1:8" ht="17.25" x14ac:dyDescent="0.2">
      <c r="A2395" s="177"/>
      <c r="B2395" s="177"/>
      <c r="C2395" s="177"/>
      <c r="D2395" s="177"/>
      <c r="E2395" s="177"/>
      <c r="F2395" s="177"/>
      <c r="G2395" s="177"/>
      <c r="H2395" s="177"/>
    </row>
    <row r="2396" spans="1:8" ht="17.25" x14ac:dyDescent="0.2">
      <c r="A2396" s="177"/>
      <c r="B2396" s="177"/>
      <c r="C2396" s="177"/>
      <c r="D2396" s="177"/>
      <c r="E2396" s="177"/>
      <c r="F2396" s="177"/>
      <c r="G2396" s="177"/>
      <c r="H2396" s="177"/>
    </row>
    <row r="2397" spans="1:8" ht="17.25" x14ac:dyDescent="0.2">
      <c r="A2397" s="177"/>
      <c r="B2397" s="177"/>
      <c r="C2397" s="177"/>
      <c r="D2397" s="177"/>
      <c r="E2397" s="177"/>
      <c r="F2397" s="177"/>
      <c r="G2397" s="177"/>
      <c r="H2397" s="177"/>
    </row>
    <row r="2398" spans="1:8" ht="17.25" x14ac:dyDescent="0.2">
      <c r="A2398" s="177"/>
      <c r="B2398" s="177"/>
      <c r="C2398" s="177"/>
      <c r="D2398" s="177"/>
      <c r="E2398" s="177"/>
      <c r="F2398" s="177"/>
      <c r="G2398" s="177"/>
      <c r="H2398" s="177"/>
    </row>
    <row r="2399" spans="1:8" ht="17.25" x14ac:dyDescent="0.2">
      <c r="A2399" s="177"/>
      <c r="B2399" s="177"/>
      <c r="C2399" s="177"/>
      <c r="D2399" s="177"/>
      <c r="E2399" s="177"/>
      <c r="F2399" s="177"/>
      <c r="G2399" s="177"/>
      <c r="H2399" s="177"/>
    </row>
    <row r="2400" spans="1:8" ht="17.25" x14ac:dyDescent="0.2">
      <c r="A2400" s="177"/>
      <c r="B2400" s="177"/>
      <c r="C2400" s="177"/>
      <c r="D2400" s="177"/>
      <c r="E2400" s="177"/>
      <c r="F2400" s="177"/>
      <c r="G2400" s="177"/>
      <c r="H2400" s="177"/>
    </row>
    <row r="2401" spans="1:8" ht="17.25" x14ac:dyDescent="0.2">
      <c r="A2401" s="177"/>
      <c r="B2401" s="177"/>
      <c r="C2401" s="177"/>
      <c r="D2401" s="177"/>
      <c r="E2401" s="177"/>
      <c r="F2401" s="177"/>
      <c r="G2401" s="177"/>
      <c r="H2401" s="177"/>
    </row>
    <row r="2402" spans="1:8" ht="17.25" x14ac:dyDescent="0.2">
      <c r="A2402" s="177"/>
      <c r="B2402" s="177"/>
      <c r="C2402" s="177"/>
      <c r="D2402" s="177"/>
      <c r="E2402" s="177"/>
      <c r="F2402" s="177"/>
      <c r="G2402" s="177"/>
      <c r="H2402" s="177"/>
    </row>
    <row r="2403" spans="1:8" ht="17.25" x14ac:dyDescent="0.2">
      <c r="A2403" s="177"/>
      <c r="B2403" s="177"/>
      <c r="C2403" s="177"/>
      <c r="D2403" s="177"/>
      <c r="E2403" s="177"/>
      <c r="F2403" s="177"/>
      <c r="G2403" s="177"/>
      <c r="H2403" s="177"/>
    </row>
    <row r="2404" spans="1:8" ht="17.25" x14ac:dyDescent="0.2">
      <c r="A2404" s="177"/>
      <c r="B2404" s="177"/>
      <c r="C2404" s="177"/>
      <c r="D2404" s="177"/>
      <c r="E2404" s="177"/>
      <c r="F2404" s="177"/>
      <c r="G2404" s="177"/>
      <c r="H2404" s="177"/>
    </row>
    <row r="2405" spans="1:8" ht="17.25" x14ac:dyDescent="0.2">
      <c r="A2405" s="177"/>
      <c r="B2405" s="177"/>
      <c r="C2405" s="177"/>
      <c r="D2405" s="177"/>
      <c r="E2405" s="177"/>
      <c r="F2405" s="177"/>
      <c r="G2405" s="177"/>
      <c r="H2405" s="177"/>
    </row>
    <row r="2406" spans="1:8" ht="17.25" x14ac:dyDescent="0.2">
      <c r="A2406" s="177"/>
      <c r="B2406" s="177"/>
      <c r="C2406" s="177"/>
      <c r="D2406" s="177"/>
      <c r="E2406" s="177"/>
      <c r="F2406" s="177"/>
      <c r="G2406" s="177"/>
      <c r="H2406" s="177"/>
    </row>
    <row r="2407" spans="1:8" ht="17.25" x14ac:dyDescent="0.2">
      <c r="A2407" s="177"/>
      <c r="B2407" s="177"/>
      <c r="C2407" s="177"/>
      <c r="D2407" s="177"/>
      <c r="E2407" s="177"/>
      <c r="F2407" s="177"/>
      <c r="G2407" s="177"/>
      <c r="H2407" s="177"/>
    </row>
    <row r="2408" spans="1:8" ht="17.25" x14ac:dyDescent="0.2">
      <c r="A2408" s="177"/>
      <c r="B2408" s="177"/>
      <c r="C2408" s="177"/>
      <c r="D2408" s="177"/>
      <c r="E2408" s="177"/>
      <c r="F2408" s="177"/>
      <c r="G2408" s="177"/>
      <c r="H2408" s="177"/>
    </row>
    <row r="2409" spans="1:8" ht="17.25" x14ac:dyDescent="0.2">
      <c r="A2409" s="177"/>
      <c r="B2409" s="177"/>
      <c r="C2409" s="177"/>
      <c r="D2409" s="177"/>
      <c r="E2409" s="177"/>
      <c r="F2409" s="177"/>
      <c r="G2409" s="177"/>
      <c r="H2409" s="177"/>
    </row>
    <row r="2410" spans="1:8" ht="17.25" x14ac:dyDescent="0.2">
      <c r="A2410" s="177"/>
      <c r="B2410" s="177"/>
      <c r="C2410" s="177"/>
      <c r="D2410" s="177"/>
      <c r="E2410" s="177"/>
      <c r="F2410" s="177"/>
      <c r="G2410" s="177"/>
      <c r="H2410" s="177"/>
    </row>
    <row r="2411" spans="1:8" ht="17.25" x14ac:dyDescent="0.2">
      <c r="A2411" s="177"/>
      <c r="B2411" s="177"/>
      <c r="C2411" s="177"/>
      <c r="D2411" s="177"/>
      <c r="E2411" s="177"/>
      <c r="F2411" s="177"/>
      <c r="G2411" s="177"/>
      <c r="H2411" s="177"/>
    </row>
    <row r="2412" spans="1:8" ht="17.25" x14ac:dyDescent="0.2">
      <c r="A2412" s="177"/>
      <c r="B2412" s="177"/>
      <c r="C2412" s="177"/>
      <c r="D2412" s="177"/>
      <c r="E2412" s="177"/>
      <c r="F2412" s="177"/>
      <c r="G2412" s="177"/>
      <c r="H2412" s="177"/>
    </row>
    <row r="2413" spans="1:8" ht="17.25" x14ac:dyDescent="0.2">
      <c r="A2413" s="177"/>
      <c r="B2413" s="177"/>
      <c r="C2413" s="177"/>
      <c r="D2413" s="177"/>
      <c r="E2413" s="177"/>
      <c r="F2413" s="177"/>
      <c r="G2413" s="177"/>
      <c r="H2413" s="177"/>
    </row>
    <row r="2414" spans="1:8" ht="17.25" x14ac:dyDescent="0.2">
      <c r="A2414" s="177"/>
      <c r="B2414" s="177"/>
      <c r="C2414" s="177"/>
      <c r="D2414" s="177"/>
      <c r="E2414" s="177"/>
      <c r="F2414" s="177"/>
      <c r="G2414" s="177"/>
      <c r="H2414" s="177"/>
    </row>
    <row r="2415" spans="1:8" ht="17.25" x14ac:dyDescent="0.2">
      <c r="A2415" s="177"/>
      <c r="B2415" s="177"/>
      <c r="C2415" s="177"/>
      <c r="D2415" s="177"/>
      <c r="E2415" s="177"/>
      <c r="F2415" s="177"/>
      <c r="G2415" s="177"/>
      <c r="H2415" s="177"/>
    </row>
    <row r="2416" spans="1:8" ht="17.25" x14ac:dyDescent="0.2">
      <c r="A2416" s="177"/>
      <c r="B2416" s="177"/>
      <c r="C2416" s="177"/>
      <c r="D2416" s="177"/>
      <c r="E2416" s="177"/>
      <c r="F2416" s="177"/>
      <c r="G2416" s="177"/>
      <c r="H2416" s="177"/>
    </row>
    <row r="2417" spans="1:8" ht="17.25" x14ac:dyDescent="0.2">
      <c r="A2417" s="177"/>
      <c r="B2417" s="177"/>
      <c r="C2417" s="177"/>
      <c r="D2417" s="177"/>
      <c r="E2417" s="177"/>
      <c r="F2417" s="177"/>
      <c r="G2417" s="177"/>
      <c r="H2417" s="177"/>
    </row>
    <row r="2418" spans="1:8" ht="17.25" x14ac:dyDescent="0.2">
      <c r="A2418" s="177"/>
      <c r="B2418" s="177"/>
      <c r="C2418" s="177"/>
      <c r="D2418" s="177"/>
      <c r="E2418" s="177"/>
      <c r="F2418" s="177"/>
      <c r="G2418" s="177"/>
      <c r="H2418" s="177"/>
    </row>
    <row r="2419" spans="1:8" ht="17.25" x14ac:dyDescent="0.2">
      <c r="A2419" s="177"/>
      <c r="B2419" s="177"/>
      <c r="C2419" s="177"/>
      <c r="D2419" s="177"/>
      <c r="E2419" s="177"/>
      <c r="F2419" s="177"/>
      <c r="G2419" s="177"/>
      <c r="H2419" s="177"/>
    </row>
    <row r="2420" spans="1:8" ht="17.25" x14ac:dyDescent="0.2">
      <c r="A2420" s="177"/>
      <c r="B2420" s="177"/>
      <c r="C2420" s="177"/>
      <c r="D2420" s="177"/>
      <c r="E2420" s="177"/>
      <c r="F2420" s="177"/>
      <c r="G2420" s="177"/>
      <c r="H2420" s="177"/>
    </row>
    <row r="2421" spans="1:8" ht="17.25" x14ac:dyDescent="0.2">
      <c r="A2421" s="177"/>
      <c r="B2421" s="177"/>
      <c r="C2421" s="177"/>
      <c r="D2421" s="177"/>
      <c r="E2421" s="177"/>
      <c r="F2421" s="177"/>
      <c r="G2421" s="177"/>
      <c r="H2421" s="177"/>
    </row>
    <row r="2422" spans="1:8" ht="17.25" x14ac:dyDescent="0.2">
      <c r="A2422" s="177"/>
      <c r="B2422" s="177"/>
      <c r="C2422" s="177"/>
      <c r="D2422" s="177"/>
      <c r="E2422" s="177"/>
      <c r="F2422" s="177"/>
      <c r="G2422" s="177"/>
      <c r="H2422" s="177"/>
    </row>
    <row r="2423" spans="1:8" ht="17.25" x14ac:dyDescent="0.2">
      <c r="A2423" s="177"/>
      <c r="B2423" s="177"/>
      <c r="C2423" s="177"/>
      <c r="D2423" s="177"/>
      <c r="E2423" s="177"/>
      <c r="F2423" s="177"/>
      <c r="G2423" s="177"/>
      <c r="H2423" s="177"/>
    </row>
    <row r="2424" spans="1:8" ht="17.25" x14ac:dyDescent="0.2">
      <c r="A2424" s="177"/>
      <c r="B2424" s="177"/>
      <c r="C2424" s="177"/>
      <c r="D2424" s="177"/>
      <c r="E2424" s="177"/>
      <c r="F2424" s="177"/>
      <c r="G2424" s="177"/>
      <c r="H2424" s="177"/>
    </row>
    <row r="2425" spans="1:8" ht="17.25" x14ac:dyDescent="0.2">
      <c r="A2425" s="177"/>
      <c r="B2425" s="177"/>
      <c r="C2425" s="177"/>
      <c r="D2425" s="177"/>
      <c r="E2425" s="177"/>
      <c r="F2425" s="177"/>
      <c r="G2425" s="177"/>
      <c r="H2425" s="177"/>
    </row>
    <row r="2426" spans="1:8" ht="17.25" x14ac:dyDescent="0.2">
      <c r="A2426" s="177"/>
      <c r="B2426" s="177"/>
      <c r="C2426" s="177"/>
      <c r="D2426" s="177"/>
      <c r="E2426" s="177"/>
      <c r="F2426" s="177"/>
      <c r="G2426" s="177"/>
      <c r="H2426" s="177"/>
    </row>
    <row r="2427" spans="1:8" ht="17.25" x14ac:dyDescent="0.2">
      <c r="A2427" s="177"/>
      <c r="B2427" s="177"/>
      <c r="C2427" s="177"/>
      <c r="D2427" s="177"/>
      <c r="E2427" s="177"/>
      <c r="F2427" s="177"/>
      <c r="G2427" s="177"/>
      <c r="H2427" s="177"/>
    </row>
    <row r="2428" spans="1:8" ht="17.25" x14ac:dyDescent="0.2">
      <c r="A2428" s="177"/>
      <c r="B2428" s="177"/>
      <c r="C2428" s="177"/>
      <c r="D2428" s="177"/>
      <c r="E2428" s="177"/>
      <c r="F2428" s="177"/>
      <c r="G2428" s="177"/>
      <c r="H2428" s="177"/>
    </row>
    <row r="2429" spans="1:8" ht="17.25" x14ac:dyDescent="0.2">
      <c r="A2429" s="177"/>
      <c r="B2429" s="177"/>
      <c r="C2429" s="177"/>
      <c r="D2429" s="177"/>
      <c r="E2429" s="177"/>
      <c r="F2429" s="177"/>
      <c r="G2429" s="177"/>
      <c r="H2429" s="177"/>
    </row>
    <row r="2430" spans="1:8" ht="17.25" x14ac:dyDescent="0.2">
      <c r="A2430" s="177"/>
      <c r="B2430" s="177"/>
      <c r="C2430" s="177"/>
      <c r="D2430" s="177"/>
      <c r="E2430" s="177"/>
      <c r="F2430" s="177"/>
      <c r="G2430" s="177"/>
      <c r="H2430" s="177"/>
    </row>
    <row r="2431" spans="1:8" ht="17.25" x14ac:dyDescent="0.2">
      <c r="A2431" s="177"/>
      <c r="B2431" s="177"/>
      <c r="C2431" s="177"/>
      <c r="D2431" s="177"/>
      <c r="E2431" s="177"/>
      <c r="F2431" s="177"/>
      <c r="G2431" s="177"/>
      <c r="H2431" s="177"/>
    </row>
    <row r="2432" spans="1:8" ht="17.25" x14ac:dyDescent="0.2">
      <c r="A2432" s="177"/>
      <c r="B2432" s="177"/>
      <c r="C2432" s="177"/>
      <c r="D2432" s="177"/>
      <c r="E2432" s="177"/>
      <c r="F2432" s="177"/>
      <c r="G2432" s="177"/>
      <c r="H2432" s="177"/>
    </row>
    <row r="2433" spans="1:8" ht="17.25" x14ac:dyDescent="0.2">
      <c r="A2433" s="177"/>
      <c r="B2433" s="177"/>
      <c r="C2433" s="177"/>
      <c r="D2433" s="177"/>
      <c r="E2433" s="177"/>
      <c r="F2433" s="177"/>
      <c r="G2433" s="177"/>
      <c r="H2433" s="177"/>
    </row>
    <row r="2434" spans="1:8" ht="17.25" x14ac:dyDescent="0.2">
      <c r="A2434" s="177"/>
      <c r="B2434" s="177"/>
      <c r="C2434" s="177"/>
      <c r="D2434" s="177"/>
      <c r="E2434" s="177"/>
      <c r="F2434" s="177"/>
      <c r="G2434" s="177"/>
      <c r="H2434" s="177"/>
    </row>
    <row r="2435" spans="1:8" ht="17.25" x14ac:dyDescent="0.2">
      <c r="A2435" s="177"/>
      <c r="B2435" s="177"/>
      <c r="C2435" s="177"/>
      <c r="D2435" s="177"/>
      <c r="E2435" s="177"/>
      <c r="F2435" s="177"/>
      <c r="G2435" s="177"/>
      <c r="H2435" s="177"/>
    </row>
    <row r="2436" spans="1:8" ht="17.25" x14ac:dyDescent="0.2">
      <c r="A2436" s="177"/>
      <c r="B2436" s="177"/>
      <c r="C2436" s="177"/>
      <c r="D2436" s="177"/>
      <c r="E2436" s="177"/>
      <c r="F2436" s="177"/>
      <c r="G2436" s="177"/>
      <c r="H2436" s="177"/>
    </row>
    <row r="2437" spans="1:8" ht="17.25" x14ac:dyDescent="0.2">
      <c r="A2437" s="177"/>
      <c r="B2437" s="177"/>
      <c r="C2437" s="177"/>
      <c r="D2437" s="177"/>
      <c r="E2437" s="177"/>
      <c r="F2437" s="177"/>
      <c r="G2437" s="177"/>
      <c r="H2437" s="177"/>
    </row>
    <row r="2438" spans="1:8" ht="17.25" x14ac:dyDescent="0.2">
      <c r="A2438" s="177"/>
      <c r="B2438" s="177"/>
      <c r="C2438" s="177"/>
      <c r="D2438" s="177"/>
      <c r="E2438" s="177"/>
      <c r="F2438" s="177"/>
      <c r="G2438" s="177"/>
      <c r="H2438" s="177"/>
    </row>
    <row r="2439" spans="1:8" ht="17.25" x14ac:dyDescent="0.2">
      <c r="A2439" s="177"/>
      <c r="B2439" s="177"/>
      <c r="C2439" s="177"/>
      <c r="D2439" s="177"/>
      <c r="E2439" s="177"/>
      <c r="F2439" s="177"/>
      <c r="G2439" s="177"/>
      <c r="H2439" s="177"/>
    </row>
    <row r="2440" spans="1:8" ht="17.25" x14ac:dyDescent="0.2">
      <c r="A2440" s="177"/>
      <c r="B2440" s="177"/>
      <c r="C2440" s="177"/>
      <c r="D2440" s="177"/>
      <c r="E2440" s="177"/>
      <c r="F2440" s="177"/>
      <c r="G2440" s="177"/>
      <c r="H2440" s="177"/>
    </row>
    <row r="2441" spans="1:8" ht="17.25" x14ac:dyDescent="0.2">
      <c r="A2441" s="177"/>
      <c r="B2441" s="177"/>
      <c r="C2441" s="177"/>
      <c r="D2441" s="177"/>
      <c r="E2441" s="177"/>
      <c r="F2441" s="177"/>
      <c r="G2441" s="177"/>
      <c r="H2441" s="177"/>
    </row>
    <row r="2442" spans="1:8" ht="17.25" x14ac:dyDescent="0.2">
      <c r="A2442" s="177"/>
      <c r="B2442" s="177"/>
      <c r="C2442" s="177"/>
      <c r="D2442" s="177"/>
      <c r="E2442" s="177"/>
      <c r="F2442" s="177"/>
      <c r="G2442" s="177"/>
      <c r="H2442" s="177"/>
    </row>
    <row r="2443" spans="1:8" ht="17.25" x14ac:dyDescent="0.2">
      <c r="A2443" s="177"/>
      <c r="B2443" s="177"/>
      <c r="C2443" s="177"/>
      <c r="D2443" s="177"/>
      <c r="E2443" s="177"/>
      <c r="F2443" s="177"/>
      <c r="G2443" s="177"/>
      <c r="H2443" s="177"/>
    </row>
    <row r="2444" spans="1:8" ht="17.25" x14ac:dyDescent="0.2">
      <c r="A2444" s="177"/>
      <c r="B2444" s="177"/>
      <c r="C2444" s="177"/>
      <c r="D2444" s="177"/>
      <c r="E2444" s="177"/>
      <c r="F2444" s="177"/>
      <c r="G2444" s="177"/>
      <c r="H2444" s="177"/>
    </row>
    <row r="2445" spans="1:8" ht="17.25" x14ac:dyDescent="0.2">
      <c r="A2445" s="177"/>
      <c r="B2445" s="177"/>
      <c r="C2445" s="177"/>
      <c r="D2445" s="177"/>
      <c r="E2445" s="177"/>
      <c r="F2445" s="177"/>
      <c r="G2445" s="177"/>
      <c r="H2445" s="177"/>
    </row>
    <row r="2446" spans="1:8" ht="17.25" x14ac:dyDescent="0.2">
      <c r="A2446" s="177"/>
      <c r="B2446" s="177"/>
      <c r="C2446" s="177"/>
      <c r="D2446" s="177"/>
      <c r="E2446" s="177"/>
      <c r="F2446" s="177"/>
      <c r="G2446" s="177"/>
      <c r="H2446" s="177"/>
    </row>
    <row r="2447" spans="1:8" ht="17.25" x14ac:dyDescent="0.2">
      <c r="A2447" s="177"/>
      <c r="B2447" s="177"/>
      <c r="C2447" s="177"/>
      <c r="D2447" s="177"/>
      <c r="E2447" s="177"/>
      <c r="F2447" s="177"/>
      <c r="G2447" s="177"/>
      <c r="H2447" s="177"/>
    </row>
    <row r="2448" spans="1:8" ht="17.25" x14ac:dyDescent="0.2">
      <c r="A2448" s="177"/>
      <c r="B2448" s="177"/>
      <c r="C2448" s="177"/>
      <c r="D2448" s="177"/>
      <c r="E2448" s="177"/>
      <c r="F2448" s="177"/>
      <c r="G2448" s="177"/>
      <c r="H2448" s="177"/>
    </row>
    <row r="2449" spans="1:8" ht="17.25" x14ac:dyDescent="0.2">
      <c r="A2449" s="177"/>
      <c r="B2449" s="177"/>
      <c r="C2449" s="177"/>
      <c r="D2449" s="177"/>
      <c r="E2449" s="177"/>
      <c r="F2449" s="177"/>
      <c r="G2449" s="177"/>
      <c r="H2449" s="177"/>
    </row>
    <row r="2450" spans="1:8" ht="17.25" x14ac:dyDescent="0.2">
      <c r="A2450" s="177"/>
      <c r="B2450" s="177"/>
      <c r="C2450" s="177"/>
      <c r="D2450" s="177"/>
      <c r="E2450" s="177"/>
      <c r="F2450" s="177"/>
      <c r="G2450" s="177"/>
      <c r="H2450" s="177"/>
    </row>
    <row r="2451" spans="1:8" ht="17.25" x14ac:dyDescent="0.2">
      <c r="A2451" s="177"/>
      <c r="B2451" s="177"/>
      <c r="C2451" s="177"/>
      <c r="D2451" s="177"/>
      <c r="E2451" s="177"/>
      <c r="F2451" s="177"/>
      <c r="G2451" s="177"/>
      <c r="H2451" s="177"/>
    </row>
    <row r="2452" spans="1:8" ht="17.25" x14ac:dyDescent="0.2">
      <c r="A2452" s="177"/>
      <c r="B2452" s="177"/>
      <c r="C2452" s="177"/>
      <c r="D2452" s="177"/>
      <c r="E2452" s="177"/>
      <c r="F2452" s="177"/>
      <c r="G2452" s="177"/>
      <c r="H2452" s="177"/>
    </row>
    <row r="2453" spans="1:8" ht="17.25" x14ac:dyDescent="0.2">
      <c r="A2453" s="177"/>
      <c r="B2453" s="177"/>
      <c r="C2453" s="177"/>
      <c r="D2453" s="177"/>
      <c r="E2453" s="177"/>
      <c r="F2453" s="177"/>
      <c r="G2453" s="177"/>
      <c r="H2453" s="177"/>
    </row>
    <row r="2454" spans="1:8" ht="17.25" x14ac:dyDescent="0.2">
      <c r="A2454" s="177"/>
      <c r="B2454" s="177"/>
      <c r="C2454" s="177"/>
      <c r="D2454" s="177"/>
      <c r="E2454" s="177"/>
      <c r="F2454" s="177"/>
      <c r="G2454" s="177"/>
      <c r="H2454" s="177"/>
    </row>
    <row r="2455" spans="1:8" ht="17.25" x14ac:dyDescent="0.2">
      <c r="A2455" s="177"/>
      <c r="B2455" s="177"/>
      <c r="C2455" s="177"/>
      <c r="D2455" s="177"/>
      <c r="E2455" s="177"/>
      <c r="F2455" s="177"/>
      <c r="G2455" s="177"/>
      <c r="H2455" s="177"/>
    </row>
    <row r="2456" spans="1:8" ht="17.25" x14ac:dyDescent="0.2">
      <c r="A2456" s="177"/>
      <c r="B2456" s="177"/>
      <c r="C2456" s="177"/>
      <c r="D2456" s="177"/>
      <c r="E2456" s="177"/>
      <c r="F2456" s="177"/>
      <c r="G2456" s="177"/>
      <c r="H2456" s="177"/>
    </row>
    <row r="2457" spans="1:8" ht="17.25" x14ac:dyDescent="0.2">
      <c r="A2457" s="177"/>
      <c r="B2457" s="177"/>
      <c r="C2457" s="177"/>
      <c r="D2457" s="177"/>
      <c r="E2457" s="177"/>
      <c r="F2457" s="177"/>
      <c r="G2457" s="177"/>
      <c r="H2457" s="177"/>
    </row>
    <row r="2458" spans="1:8" ht="17.25" x14ac:dyDescent="0.2">
      <c r="A2458" s="177"/>
      <c r="B2458" s="177"/>
      <c r="C2458" s="177"/>
      <c r="D2458" s="177"/>
      <c r="E2458" s="177"/>
      <c r="F2458" s="177"/>
      <c r="G2458" s="177"/>
      <c r="H2458" s="177"/>
    </row>
    <row r="2459" spans="1:8" ht="17.25" x14ac:dyDescent="0.2">
      <c r="A2459" s="177"/>
      <c r="B2459" s="177"/>
      <c r="C2459" s="177"/>
      <c r="D2459" s="177"/>
      <c r="E2459" s="177"/>
      <c r="F2459" s="177"/>
      <c r="G2459" s="177"/>
      <c r="H2459" s="177"/>
    </row>
    <row r="2460" spans="1:8" ht="17.25" x14ac:dyDescent="0.2">
      <c r="A2460" s="177"/>
      <c r="B2460" s="177"/>
      <c r="C2460" s="177"/>
      <c r="D2460" s="177"/>
      <c r="E2460" s="177"/>
      <c r="F2460" s="177"/>
      <c r="G2460" s="177"/>
      <c r="H2460" s="177"/>
    </row>
    <row r="2461" spans="1:8" ht="17.25" x14ac:dyDescent="0.2">
      <c r="A2461" s="177"/>
      <c r="B2461" s="177"/>
      <c r="C2461" s="177"/>
      <c r="D2461" s="177"/>
      <c r="E2461" s="177"/>
      <c r="F2461" s="177"/>
      <c r="G2461" s="177"/>
      <c r="H2461" s="177"/>
    </row>
    <row r="2462" spans="1:8" ht="17.25" x14ac:dyDescent="0.2">
      <c r="A2462" s="177"/>
      <c r="B2462" s="177"/>
      <c r="C2462" s="177"/>
      <c r="D2462" s="177"/>
      <c r="E2462" s="177"/>
      <c r="F2462" s="177"/>
      <c r="G2462" s="177"/>
      <c r="H2462" s="177"/>
    </row>
    <row r="2463" spans="1:8" ht="17.25" x14ac:dyDescent="0.2">
      <c r="A2463" s="177"/>
      <c r="B2463" s="177"/>
      <c r="C2463" s="177"/>
      <c r="D2463" s="177"/>
      <c r="E2463" s="177"/>
      <c r="F2463" s="177"/>
      <c r="G2463" s="177"/>
      <c r="H2463" s="177"/>
    </row>
    <row r="2464" spans="1:8" ht="17.25" x14ac:dyDescent="0.2">
      <c r="A2464" s="177"/>
      <c r="B2464" s="177"/>
      <c r="C2464" s="177"/>
      <c r="D2464" s="177"/>
      <c r="E2464" s="177"/>
      <c r="F2464" s="177"/>
      <c r="G2464" s="177"/>
      <c r="H2464" s="177"/>
    </row>
    <row r="2465" spans="1:8" ht="17.25" x14ac:dyDescent="0.2">
      <c r="A2465" s="177"/>
      <c r="B2465" s="177"/>
      <c r="C2465" s="177"/>
      <c r="D2465" s="177"/>
      <c r="E2465" s="177"/>
      <c r="F2465" s="177"/>
      <c r="G2465" s="177"/>
      <c r="H2465" s="177"/>
    </row>
    <row r="2466" spans="1:8" ht="17.25" x14ac:dyDescent="0.2">
      <c r="A2466" s="177"/>
      <c r="B2466" s="177"/>
      <c r="C2466" s="177"/>
      <c r="D2466" s="177"/>
      <c r="E2466" s="177"/>
      <c r="F2466" s="177"/>
      <c r="G2466" s="177"/>
      <c r="H2466" s="177"/>
    </row>
    <row r="2467" spans="1:8" ht="17.25" x14ac:dyDescent="0.2">
      <c r="A2467" s="177"/>
      <c r="B2467" s="177"/>
      <c r="C2467" s="177"/>
      <c r="D2467" s="177"/>
      <c r="E2467" s="177"/>
      <c r="F2467" s="177"/>
      <c r="G2467" s="177"/>
      <c r="H2467" s="177"/>
    </row>
    <row r="2468" spans="1:8" ht="17.25" x14ac:dyDescent="0.2">
      <c r="A2468" s="177"/>
      <c r="B2468" s="177"/>
      <c r="C2468" s="177"/>
      <c r="D2468" s="177"/>
      <c r="E2468" s="177"/>
      <c r="F2468" s="177"/>
      <c r="G2468" s="177"/>
      <c r="H2468" s="177"/>
    </row>
    <row r="2469" spans="1:8" ht="17.25" x14ac:dyDescent="0.2">
      <c r="A2469" s="177"/>
      <c r="B2469" s="177"/>
      <c r="C2469" s="177"/>
      <c r="D2469" s="177"/>
      <c r="E2469" s="177"/>
      <c r="F2469" s="177"/>
      <c r="G2469" s="177"/>
      <c r="H2469" s="177"/>
    </row>
    <row r="2470" spans="1:8" ht="17.25" x14ac:dyDescent="0.2">
      <c r="A2470" s="177"/>
      <c r="B2470" s="177"/>
      <c r="C2470" s="177"/>
      <c r="D2470" s="177"/>
      <c r="E2470" s="177"/>
      <c r="F2470" s="177"/>
      <c r="G2470" s="177"/>
      <c r="H2470" s="177"/>
    </row>
    <row r="2471" spans="1:8" ht="17.25" x14ac:dyDescent="0.2">
      <c r="A2471" s="177"/>
      <c r="B2471" s="177"/>
      <c r="C2471" s="177"/>
      <c r="D2471" s="177"/>
      <c r="E2471" s="177"/>
      <c r="F2471" s="177"/>
      <c r="G2471" s="177"/>
      <c r="H2471" s="177"/>
    </row>
    <row r="2472" spans="1:8" ht="17.25" x14ac:dyDescent="0.2">
      <c r="A2472" s="177"/>
      <c r="B2472" s="177"/>
      <c r="C2472" s="177"/>
      <c r="D2472" s="177"/>
      <c r="E2472" s="177"/>
      <c r="F2472" s="177"/>
      <c r="G2472" s="177"/>
      <c r="H2472" s="177"/>
    </row>
    <row r="2473" spans="1:8" ht="17.25" x14ac:dyDescent="0.2">
      <c r="A2473" s="177"/>
      <c r="B2473" s="177"/>
      <c r="C2473" s="177"/>
      <c r="D2473" s="177"/>
      <c r="E2473" s="177"/>
      <c r="F2473" s="177"/>
      <c r="G2473" s="177"/>
      <c r="H2473" s="177"/>
    </row>
    <row r="2474" spans="1:8" ht="17.25" x14ac:dyDescent="0.2">
      <c r="A2474" s="177"/>
      <c r="B2474" s="177"/>
      <c r="C2474" s="177"/>
      <c r="D2474" s="177"/>
      <c r="E2474" s="177"/>
      <c r="F2474" s="177"/>
      <c r="G2474" s="177"/>
      <c r="H2474" s="177"/>
    </row>
    <row r="2475" spans="1:8" ht="17.25" x14ac:dyDescent="0.2">
      <c r="A2475" s="177"/>
      <c r="B2475" s="177"/>
      <c r="C2475" s="177"/>
      <c r="D2475" s="177"/>
      <c r="E2475" s="177"/>
      <c r="F2475" s="177"/>
      <c r="G2475" s="177"/>
      <c r="H2475" s="177"/>
    </row>
    <row r="2476" spans="1:8" ht="17.25" x14ac:dyDescent="0.2">
      <c r="A2476" s="177"/>
      <c r="B2476" s="177"/>
      <c r="C2476" s="177"/>
      <c r="D2476" s="177"/>
      <c r="E2476" s="177"/>
      <c r="F2476" s="177"/>
      <c r="G2476" s="177"/>
      <c r="H2476" s="177"/>
    </row>
    <row r="2477" spans="1:8" ht="17.25" x14ac:dyDescent="0.2">
      <c r="A2477" s="177"/>
      <c r="B2477" s="177"/>
      <c r="C2477" s="177"/>
      <c r="D2477" s="177"/>
      <c r="E2477" s="177"/>
      <c r="F2477" s="177"/>
      <c r="G2477" s="177"/>
      <c r="H2477" s="177"/>
    </row>
    <row r="2478" spans="1:8" ht="17.25" x14ac:dyDescent="0.2">
      <c r="A2478" s="177"/>
      <c r="B2478" s="177"/>
      <c r="C2478" s="177"/>
      <c r="D2478" s="177"/>
      <c r="E2478" s="177"/>
      <c r="F2478" s="177"/>
      <c r="G2478" s="177"/>
      <c r="H2478" s="177"/>
    </row>
    <row r="2479" spans="1:8" ht="17.25" x14ac:dyDescent="0.2">
      <c r="A2479" s="177"/>
      <c r="B2479" s="177"/>
      <c r="C2479" s="177"/>
      <c r="D2479" s="177"/>
      <c r="E2479" s="177"/>
      <c r="F2479" s="177"/>
      <c r="G2479" s="177"/>
      <c r="H2479" s="177"/>
    </row>
    <row r="2480" spans="1:8" ht="17.25" x14ac:dyDescent="0.2">
      <c r="A2480" s="177"/>
      <c r="B2480" s="177"/>
      <c r="C2480" s="177"/>
      <c r="D2480" s="177"/>
      <c r="E2480" s="177"/>
      <c r="F2480" s="177"/>
      <c r="G2480" s="177"/>
      <c r="H2480" s="177"/>
    </row>
    <row r="2481" spans="1:8" ht="17.25" x14ac:dyDescent="0.2">
      <c r="A2481" s="177"/>
      <c r="B2481" s="177"/>
      <c r="C2481" s="177"/>
      <c r="D2481" s="177"/>
      <c r="E2481" s="177"/>
      <c r="F2481" s="177"/>
      <c r="G2481" s="177"/>
      <c r="H2481" s="177"/>
    </row>
    <row r="2482" spans="1:8" ht="17.25" x14ac:dyDescent="0.2">
      <c r="A2482" s="177"/>
      <c r="B2482" s="177"/>
      <c r="C2482" s="177"/>
      <c r="D2482" s="177"/>
      <c r="E2482" s="177"/>
      <c r="F2482" s="177"/>
      <c r="G2482" s="177"/>
      <c r="H2482" s="177"/>
    </row>
    <row r="2483" spans="1:8" ht="17.25" x14ac:dyDescent="0.2">
      <c r="A2483" s="177"/>
      <c r="B2483" s="177"/>
      <c r="C2483" s="177"/>
      <c r="D2483" s="177"/>
      <c r="E2483" s="177"/>
      <c r="F2483" s="177"/>
      <c r="G2483" s="177"/>
      <c r="H2483" s="177"/>
    </row>
    <row r="2484" spans="1:8" ht="17.25" x14ac:dyDescent="0.2">
      <c r="A2484" s="177"/>
      <c r="B2484" s="177"/>
      <c r="C2484" s="177"/>
      <c r="D2484" s="177"/>
      <c r="E2484" s="177"/>
      <c r="F2484" s="177"/>
      <c r="G2484" s="177"/>
      <c r="H2484" s="177"/>
    </row>
    <row r="2485" spans="1:8" ht="17.25" x14ac:dyDescent="0.2">
      <c r="A2485" s="177"/>
      <c r="B2485" s="177"/>
      <c r="C2485" s="177"/>
      <c r="D2485" s="177"/>
      <c r="E2485" s="177"/>
      <c r="F2485" s="177"/>
      <c r="G2485" s="177"/>
      <c r="H2485" s="177"/>
    </row>
    <row r="2486" spans="1:8" ht="17.25" x14ac:dyDescent="0.2">
      <c r="A2486" s="177"/>
      <c r="B2486" s="177"/>
      <c r="C2486" s="177"/>
      <c r="D2486" s="177"/>
      <c r="E2486" s="177"/>
      <c r="F2486" s="177"/>
      <c r="G2486" s="177"/>
      <c r="H2486" s="177"/>
    </row>
    <row r="2487" spans="1:8" ht="17.25" x14ac:dyDescent="0.2">
      <c r="A2487" s="177"/>
      <c r="B2487" s="177"/>
      <c r="C2487" s="177"/>
      <c r="D2487" s="177"/>
      <c r="E2487" s="177"/>
      <c r="F2487" s="177"/>
      <c r="G2487" s="177"/>
      <c r="H2487" s="177"/>
    </row>
    <row r="2488" spans="1:8" ht="17.25" x14ac:dyDescent="0.2">
      <c r="A2488" s="177"/>
      <c r="B2488" s="177"/>
      <c r="C2488" s="177"/>
      <c r="D2488" s="177"/>
      <c r="E2488" s="177"/>
      <c r="F2488" s="177"/>
      <c r="G2488" s="177"/>
      <c r="H2488" s="177"/>
    </row>
    <row r="2489" spans="1:8" ht="17.25" x14ac:dyDescent="0.2">
      <c r="A2489" s="177"/>
      <c r="B2489" s="177"/>
      <c r="C2489" s="177"/>
      <c r="D2489" s="177"/>
      <c r="E2489" s="177"/>
      <c r="F2489" s="177"/>
      <c r="G2489" s="177"/>
      <c r="H2489" s="177"/>
    </row>
    <row r="2490" spans="1:8" ht="17.25" x14ac:dyDescent="0.2">
      <c r="A2490" s="177"/>
      <c r="B2490" s="177"/>
      <c r="C2490" s="177"/>
      <c r="D2490" s="177"/>
      <c r="E2490" s="177"/>
      <c r="F2490" s="177"/>
      <c r="G2490" s="177"/>
      <c r="H2490" s="177"/>
    </row>
    <row r="2491" spans="1:8" ht="17.25" x14ac:dyDescent="0.2">
      <c r="A2491" s="177"/>
      <c r="B2491" s="177"/>
      <c r="C2491" s="177"/>
      <c r="D2491" s="177"/>
      <c r="E2491" s="177"/>
      <c r="F2491" s="177"/>
      <c r="G2491" s="177"/>
      <c r="H2491" s="177"/>
    </row>
    <row r="2492" spans="1:8" ht="17.25" x14ac:dyDescent="0.2">
      <c r="A2492" s="177"/>
      <c r="B2492" s="177"/>
      <c r="C2492" s="177"/>
      <c r="D2492" s="177"/>
      <c r="E2492" s="177"/>
      <c r="F2492" s="177"/>
      <c r="G2492" s="177"/>
      <c r="H2492" s="177"/>
    </row>
    <row r="2493" spans="1:8" ht="17.25" x14ac:dyDescent="0.2">
      <c r="A2493" s="177"/>
      <c r="B2493" s="177"/>
      <c r="C2493" s="177"/>
      <c r="D2493" s="177"/>
      <c r="E2493" s="177"/>
      <c r="F2493" s="177"/>
      <c r="G2493" s="177"/>
      <c r="H2493" s="177"/>
    </row>
    <row r="2494" spans="1:8" ht="17.25" x14ac:dyDescent="0.2">
      <c r="A2494" s="177"/>
      <c r="B2494" s="177"/>
      <c r="C2494" s="177"/>
      <c r="D2494" s="177"/>
      <c r="E2494" s="177"/>
      <c r="F2494" s="177"/>
      <c r="G2494" s="177"/>
      <c r="H2494" s="177"/>
    </row>
    <row r="2495" spans="1:8" ht="17.25" x14ac:dyDescent="0.2">
      <c r="A2495" s="177"/>
      <c r="B2495" s="177"/>
      <c r="C2495" s="177"/>
      <c r="D2495" s="177"/>
      <c r="E2495" s="177"/>
      <c r="F2495" s="177"/>
      <c r="G2495" s="177"/>
      <c r="H2495" s="177"/>
    </row>
    <row r="2496" spans="1:8" ht="17.25" x14ac:dyDescent="0.2">
      <c r="A2496" s="177"/>
      <c r="B2496" s="177"/>
      <c r="C2496" s="177"/>
      <c r="D2496" s="177"/>
      <c r="E2496" s="177"/>
      <c r="F2496" s="177"/>
      <c r="G2496" s="177"/>
      <c r="H2496" s="177"/>
    </row>
    <row r="2497" spans="1:8" ht="17.25" x14ac:dyDescent="0.2">
      <c r="A2497" s="177"/>
      <c r="B2497" s="177"/>
      <c r="C2497" s="177"/>
      <c r="D2497" s="177"/>
      <c r="E2497" s="177"/>
      <c r="F2497" s="177"/>
      <c r="G2497" s="177"/>
      <c r="H2497" s="177"/>
    </row>
    <row r="2498" spans="1:8" ht="17.25" x14ac:dyDescent="0.2">
      <c r="A2498" s="177"/>
      <c r="B2498" s="177"/>
      <c r="C2498" s="177"/>
      <c r="D2498" s="177"/>
      <c r="E2498" s="177"/>
      <c r="F2498" s="177"/>
      <c r="G2498" s="177"/>
      <c r="H2498" s="177"/>
    </row>
    <row r="2499" spans="1:8" ht="17.25" x14ac:dyDescent="0.2">
      <c r="A2499" s="177"/>
      <c r="B2499" s="177"/>
      <c r="C2499" s="177"/>
      <c r="D2499" s="177"/>
      <c r="E2499" s="177"/>
      <c r="F2499" s="177"/>
      <c r="G2499" s="177"/>
      <c r="H2499" s="177"/>
    </row>
    <row r="2500" spans="1:8" ht="17.25" x14ac:dyDescent="0.2">
      <c r="A2500" s="177"/>
      <c r="B2500" s="177"/>
      <c r="C2500" s="177"/>
      <c r="D2500" s="177"/>
      <c r="E2500" s="177"/>
      <c r="F2500" s="177"/>
      <c r="G2500" s="177"/>
      <c r="H2500" s="177"/>
    </row>
    <row r="2501" spans="1:8" ht="17.25" x14ac:dyDescent="0.2">
      <c r="A2501" s="177"/>
      <c r="B2501" s="177"/>
      <c r="C2501" s="177"/>
      <c r="D2501" s="177"/>
      <c r="E2501" s="177"/>
      <c r="F2501" s="177"/>
      <c r="G2501" s="177"/>
      <c r="H2501" s="177"/>
    </row>
    <row r="2502" spans="1:8" ht="17.25" x14ac:dyDescent="0.2">
      <c r="A2502" s="177"/>
      <c r="B2502" s="177"/>
      <c r="C2502" s="177"/>
      <c r="D2502" s="177"/>
      <c r="E2502" s="177"/>
      <c r="F2502" s="177"/>
      <c r="G2502" s="177"/>
      <c r="H2502" s="177"/>
    </row>
    <row r="2503" spans="1:8" ht="17.25" x14ac:dyDescent="0.2">
      <c r="A2503" s="177"/>
      <c r="B2503" s="177"/>
      <c r="C2503" s="177"/>
      <c r="D2503" s="177"/>
      <c r="E2503" s="177"/>
      <c r="F2503" s="177"/>
      <c r="G2503" s="177"/>
      <c r="H2503" s="177"/>
    </row>
    <row r="2504" spans="1:8" ht="17.25" x14ac:dyDescent="0.2">
      <c r="A2504" s="177"/>
      <c r="B2504" s="177"/>
      <c r="C2504" s="177"/>
      <c r="D2504" s="177"/>
      <c r="E2504" s="177"/>
      <c r="F2504" s="177"/>
      <c r="G2504" s="177"/>
      <c r="H2504" s="177"/>
    </row>
    <row r="2505" spans="1:8" ht="17.25" x14ac:dyDescent="0.2">
      <c r="A2505" s="177"/>
      <c r="B2505" s="177"/>
      <c r="C2505" s="177"/>
      <c r="D2505" s="177"/>
      <c r="E2505" s="177"/>
      <c r="F2505" s="177"/>
      <c r="G2505" s="177"/>
      <c r="H2505" s="177"/>
    </row>
    <row r="2506" spans="1:8" ht="17.25" x14ac:dyDescent="0.2">
      <c r="A2506" s="177"/>
      <c r="B2506" s="177"/>
      <c r="C2506" s="177"/>
      <c r="D2506" s="177"/>
      <c r="E2506" s="177"/>
      <c r="F2506" s="177"/>
      <c r="G2506" s="177"/>
      <c r="H2506" s="177"/>
    </row>
    <row r="2507" spans="1:8" ht="17.25" x14ac:dyDescent="0.2">
      <c r="A2507" s="177"/>
      <c r="B2507" s="177"/>
      <c r="C2507" s="177"/>
      <c r="D2507" s="177"/>
      <c r="E2507" s="177"/>
      <c r="F2507" s="177"/>
      <c r="G2507" s="177"/>
      <c r="H2507" s="177"/>
    </row>
    <row r="2508" spans="1:8" ht="17.25" x14ac:dyDescent="0.2">
      <c r="A2508" s="177"/>
      <c r="B2508" s="177"/>
      <c r="C2508" s="177"/>
      <c r="D2508" s="177"/>
      <c r="E2508" s="177"/>
      <c r="F2508" s="177"/>
      <c r="G2508" s="177"/>
      <c r="H2508" s="177"/>
    </row>
    <row r="2509" spans="1:8" ht="17.25" x14ac:dyDescent="0.2">
      <c r="A2509" s="177"/>
      <c r="B2509" s="177"/>
      <c r="C2509" s="177"/>
      <c r="D2509" s="177"/>
      <c r="E2509" s="177"/>
      <c r="F2509" s="177"/>
      <c r="G2509" s="177"/>
      <c r="H2509" s="177"/>
    </row>
    <row r="2510" spans="1:8" ht="17.25" x14ac:dyDescent="0.2">
      <c r="A2510" s="177"/>
      <c r="B2510" s="177"/>
      <c r="C2510" s="177"/>
      <c r="D2510" s="177"/>
      <c r="E2510" s="177"/>
      <c r="F2510" s="177"/>
      <c r="G2510" s="177"/>
      <c r="H2510" s="177"/>
    </row>
    <row r="2511" spans="1:8" ht="17.25" x14ac:dyDescent="0.2">
      <c r="A2511" s="177"/>
      <c r="B2511" s="177"/>
      <c r="C2511" s="177"/>
      <c r="D2511" s="177"/>
      <c r="E2511" s="177"/>
      <c r="F2511" s="177"/>
      <c r="G2511" s="177"/>
      <c r="H2511" s="177"/>
    </row>
    <row r="2512" spans="1:8" ht="17.25" x14ac:dyDescent="0.2">
      <c r="A2512" s="177"/>
      <c r="B2512" s="177"/>
      <c r="C2512" s="177"/>
      <c r="D2512" s="177"/>
      <c r="E2512" s="177"/>
      <c r="F2512" s="177"/>
      <c r="G2512" s="177"/>
      <c r="H2512" s="177"/>
    </row>
    <row r="2513" spans="1:8" ht="17.25" x14ac:dyDescent="0.2">
      <c r="A2513" s="177"/>
      <c r="B2513" s="177"/>
      <c r="C2513" s="177"/>
      <c r="D2513" s="177"/>
      <c r="E2513" s="177"/>
      <c r="F2513" s="177"/>
      <c r="G2513" s="177"/>
      <c r="H2513" s="177"/>
    </row>
    <row r="2514" spans="1:8" ht="17.25" x14ac:dyDescent="0.2">
      <c r="A2514" s="177"/>
      <c r="B2514" s="177"/>
      <c r="C2514" s="177"/>
      <c r="D2514" s="177"/>
      <c r="E2514" s="177"/>
      <c r="F2514" s="177"/>
      <c r="G2514" s="177"/>
      <c r="H2514" s="177"/>
    </row>
    <row r="2515" spans="1:8" ht="17.25" x14ac:dyDescent="0.2">
      <c r="A2515" s="177"/>
      <c r="B2515" s="177"/>
      <c r="C2515" s="177"/>
      <c r="D2515" s="177"/>
      <c r="E2515" s="177"/>
      <c r="F2515" s="177"/>
      <c r="G2515" s="177"/>
      <c r="H2515" s="177"/>
    </row>
    <row r="2516" spans="1:8" ht="17.25" x14ac:dyDescent="0.2">
      <c r="A2516" s="177"/>
      <c r="B2516" s="177"/>
      <c r="C2516" s="177"/>
      <c r="D2516" s="177"/>
      <c r="E2516" s="177"/>
      <c r="F2516" s="177"/>
      <c r="G2516" s="177"/>
      <c r="H2516" s="177"/>
    </row>
    <row r="2517" spans="1:8" ht="17.25" x14ac:dyDescent="0.2">
      <c r="A2517" s="177"/>
      <c r="B2517" s="177"/>
      <c r="C2517" s="177"/>
      <c r="D2517" s="177"/>
      <c r="E2517" s="177"/>
      <c r="F2517" s="177"/>
      <c r="G2517" s="177"/>
      <c r="H2517" s="177"/>
    </row>
    <row r="2518" spans="1:8" ht="17.25" x14ac:dyDescent="0.2">
      <c r="A2518" s="177"/>
      <c r="B2518" s="177"/>
      <c r="C2518" s="177"/>
      <c r="D2518" s="177"/>
      <c r="E2518" s="177"/>
      <c r="F2518" s="177"/>
      <c r="G2518" s="177"/>
      <c r="H2518" s="177"/>
    </row>
    <row r="2519" spans="1:8" ht="17.25" x14ac:dyDescent="0.2">
      <c r="A2519" s="177"/>
      <c r="B2519" s="177"/>
      <c r="C2519" s="177"/>
      <c r="D2519" s="177"/>
      <c r="E2519" s="177"/>
      <c r="F2519" s="177"/>
      <c r="G2519" s="177"/>
      <c r="H2519" s="177"/>
    </row>
    <row r="2520" spans="1:8" ht="17.25" x14ac:dyDescent="0.2">
      <c r="A2520" s="177"/>
      <c r="B2520" s="177"/>
      <c r="C2520" s="177"/>
      <c r="D2520" s="177"/>
      <c r="E2520" s="177"/>
      <c r="F2520" s="177"/>
      <c r="G2520" s="177"/>
      <c r="H2520" s="177"/>
    </row>
    <row r="2521" spans="1:8" ht="17.25" x14ac:dyDescent="0.2">
      <c r="A2521" s="177"/>
      <c r="B2521" s="177"/>
      <c r="C2521" s="177"/>
      <c r="D2521" s="177"/>
      <c r="E2521" s="177"/>
      <c r="F2521" s="177"/>
      <c r="G2521" s="177"/>
      <c r="H2521" s="177"/>
    </row>
    <row r="2522" spans="1:8" ht="17.25" x14ac:dyDescent="0.2">
      <c r="A2522" s="177"/>
      <c r="B2522" s="177"/>
      <c r="C2522" s="177"/>
      <c r="D2522" s="177"/>
      <c r="E2522" s="177"/>
      <c r="F2522" s="177"/>
      <c r="G2522" s="177"/>
      <c r="H2522" s="177"/>
    </row>
    <row r="2523" spans="1:8" ht="17.25" x14ac:dyDescent="0.2">
      <c r="A2523" s="177"/>
      <c r="B2523" s="177"/>
      <c r="C2523" s="177"/>
      <c r="D2523" s="177"/>
      <c r="E2523" s="177"/>
      <c r="F2523" s="177"/>
      <c r="G2523" s="177"/>
      <c r="H2523" s="177"/>
    </row>
    <row r="2524" spans="1:8" ht="17.25" x14ac:dyDescent="0.2">
      <c r="A2524" s="177"/>
      <c r="B2524" s="177"/>
      <c r="C2524" s="177"/>
      <c r="D2524" s="177"/>
      <c r="E2524" s="177"/>
      <c r="F2524" s="177"/>
      <c r="G2524" s="177"/>
      <c r="H2524" s="177"/>
    </row>
    <row r="2525" spans="1:8" ht="17.25" x14ac:dyDescent="0.2">
      <c r="A2525" s="177"/>
      <c r="B2525" s="177"/>
      <c r="C2525" s="177"/>
      <c r="D2525" s="177"/>
      <c r="E2525" s="177"/>
      <c r="F2525" s="177"/>
      <c r="G2525" s="177"/>
      <c r="H2525" s="177"/>
    </row>
    <row r="2526" spans="1:8" ht="17.25" x14ac:dyDescent="0.2">
      <c r="A2526" s="177"/>
      <c r="B2526" s="177"/>
      <c r="C2526" s="177"/>
      <c r="D2526" s="177"/>
      <c r="E2526" s="177"/>
      <c r="F2526" s="177"/>
      <c r="G2526" s="177"/>
      <c r="H2526" s="177"/>
    </row>
    <row r="2527" spans="1:8" ht="17.25" x14ac:dyDescent="0.2">
      <c r="A2527" s="177"/>
      <c r="B2527" s="177"/>
      <c r="C2527" s="177"/>
      <c r="D2527" s="177"/>
      <c r="E2527" s="177"/>
      <c r="F2527" s="177"/>
      <c r="G2527" s="177"/>
      <c r="H2527" s="177"/>
    </row>
    <row r="2528" spans="1:8" ht="17.25" x14ac:dyDescent="0.2">
      <c r="A2528" s="177"/>
      <c r="B2528" s="177"/>
      <c r="C2528" s="177"/>
      <c r="D2528" s="177"/>
      <c r="E2528" s="177"/>
      <c r="F2528" s="177"/>
      <c r="G2528" s="177"/>
      <c r="H2528" s="177"/>
    </row>
    <row r="2529" spans="1:8" ht="17.25" x14ac:dyDescent="0.2">
      <c r="A2529" s="177"/>
      <c r="B2529" s="177"/>
      <c r="C2529" s="177"/>
      <c r="D2529" s="177"/>
      <c r="E2529" s="177"/>
      <c r="F2529" s="177"/>
      <c r="G2529" s="177"/>
      <c r="H2529" s="177"/>
    </row>
    <row r="2530" spans="1:8" ht="17.25" x14ac:dyDescent="0.2">
      <c r="A2530" s="177"/>
      <c r="B2530" s="177"/>
      <c r="C2530" s="177"/>
      <c r="D2530" s="177"/>
      <c r="E2530" s="177"/>
      <c r="F2530" s="177"/>
      <c r="G2530" s="177"/>
      <c r="H2530" s="177"/>
    </row>
    <row r="2531" spans="1:8" ht="17.25" x14ac:dyDescent="0.2">
      <c r="A2531" s="177"/>
      <c r="B2531" s="177"/>
      <c r="C2531" s="177"/>
      <c r="D2531" s="177"/>
      <c r="E2531" s="177"/>
      <c r="F2531" s="177"/>
      <c r="G2531" s="177"/>
      <c r="H2531" s="177"/>
    </row>
    <row r="2532" spans="1:8" ht="17.25" x14ac:dyDescent="0.2">
      <c r="A2532" s="177"/>
      <c r="B2532" s="177"/>
      <c r="C2532" s="177"/>
      <c r="D2532" s="177"/>
      <c r="E2532" s="177"/>
      <c r="F2532" s="177"/>
      <c r="G2532" s="177"/>
      <c r="H2532" s="177"/>
    </row>
    <row r="2533" spans="1:8" ht="17.25" x14ac:dyDescent="0.2">
      <c r="A2533" s="177"/>
      <c r="B2533" s="177"/>
      <c r="C2533" s="177"/>
      <c r="D2533" s="177"/>
      <c r="E2533" s="177"/>
      <c r="F2533" s="177"/>
      <c r="G2533" s="177"/>
      <c r="H2533" s="177"/>
    </row>
    <row r="2534" spans="1:8" ht="17.25" x14ac:dyDescent="0.2">
      <c r="A2534" s="177"/>
      <c r="B2534" s="177"/>
      <c r="C2534" s="177"/>
      <c r="D2534" s="177"/>
      <c r="E2534" s="177"/>
      <c r="F2534" s="177"/>
      <c r="G2534" s="177"/>
      <c r="H2534" s="177"/>
    </row>
    <row r="2535" spans="1:8" ht="17.25" x14ac:dyDescent="0.2">
      <c r="A2535" s="177"/>
      <c r="B2535" s="177"/>
      <c r="C2535" s="177"/>
      <c r="D2535" s="177"/>
      <c r="E2535" s="177"/>
      <c r="F2535" s="177"/>
      <c r="G2535" s="177"/>
      <c r="H2535" s="177"/>
    </row>
    <row r="2536" spans="1:8" ht="17.25" x14ac:dyDescent="0.2">
      <c r="A2536" s="177"/>
      <c r="B2536" s="177"/>
      <c r="C2536" s="177"/>
      <c r="D2536" s="177"/>
      <c r="E2536" s="177"/>
      <c r="F2536" s="177"/>
      <c r="G2536" s="177"/>
      <c r="H2536" s="177"/>
    </row>
    <row r="2537" spans="1:8" ht="17.25" x14ac:dyDescent="0.2">
      <c r="A2537" s="177"/>
      <c r="B2537" s="177"/>
      <c r="C2537" s="177"/>
      <c r="D2537" s="177"/>
      <c r="E2537" s="177"/>
      <c r="F2537" s="177"/>
      <c r="G2537" s="177"/>
      <c r="H2537" s="177"/>
    </row>
    <row r="2538" spans="1:8" ht="17.25" x14ac:dyDescent="0.2">
      <c r="A2538" s="177"/>
      <c r="B2538" s="177"/>
      <c r="C2538" s="177"/>
      <c r="D2538" s="177"/>
      <c r="E2538" s="177"/>
      <c r="F2538" s="177"/>
      <c r="G2538" s="177"/>
      <c r="H2538" s="177"/>
    </row>
    <row r="2539" spans="1:8" ht="17.25" x14ac:dyDescent="0.2">
      <c r="A2539" s="177"/>
      <c r="B2539" s="177"/>
      <c r="C2539" s="177"/>
      <c r="D2539" s="177"/>
      <c r="E2539" s="177"/>
      <c r="F2539" s="177"/>
      <c r="G2539" s="177"/>
      <c r="H2539" s="177"/>
    </row>
    <row r="2540" spans="1:8" ht="17.25" x14ac:dyDescent="0.2">
      <c r="A2540" s="177"/>
      <c r="B2540" s="177"/>
      <c r="C2540" s="177"/>
      <c r="D2540" s="177"/>
      <c r="E2540" s="177"/>
      <c r="F2540" s="177"/>
      <c r="G2540" s="177"/>
      <c r="H2540" s="177"/>
    </row>
    <row r="2541" spans="1:8" ht="17.25" x14ac:dyDescent="0.2">
      <c r="A2541" s="177"/>
      <c r="B2541" s="177"/>
      <c r="C2541" s="177"/>
      <c r="D2541" s="177"/>
      <c r="E2541" s="177"/>
      <c r="F2541" s="177"/>
      <c r="G2541" s="177"/>
      <c r="H2541" s="177"/>
    </row>
    <row r="2542" spans="1:8" ht="17.25" x14ac:dyDescent="0.2">
      <c r="A2542" s="177"/>
      <c r="B2542" s="177"/>
      <c r="C2542" s="177"/>
      <c r="D2542" s="177"/>
      <c r="E2542" s="177"/>
      <c r="F2542" s="177"/>
      <c r="G2542" s="177"/>
      <c r="H2542" s="177"/>
    </row>
    <row r="2543" spans="1:8" ht="17.25" x14ac:dyDescent="0.2">
      <c r="A2543" s="177"/>
      <c r="B2543" s="177"/>
      <c r="C2543" s="177"/>
      <c r="D2543" s="177"/>
      <c r="E2543" s="177"/>
      <c r="F2543" s="177"/>
      <c r="G2543" s="177"/>
      <c r="H2543" s="177"/>
    </row>
    <row r="2544" spans="1:8" ht="17.25" x14ac:dyDescent="0.2">
      <c r="A2544" s="177"/>
      <c r="B2544" s="177"/>
      <c r="C2544" s="177"/>
      <c r="D2544" s="177"/>
      <c r="E2544" s="177"/>
      <c r="F2544" s="177"/>
      <c r="G2544" s="177"/>
      <c r="H2544" s="177"/>
    </row>
    <row r="2545" spans="1:8" ht="17.25" x14ac:dyDescent="0.2">
      <c r="A2545" s="177"/>
      <c r="B2545" s="177"/>
      <c r="C2545" s="177"/>
      <c r="D2545" s="177"/>
      <c r="E2545" s="177"/>
      <c r="F2545" s="177"/>
      <c r="G2545" s="177"/>
      <c r="H2545" s="177"/>
    </row>
    <row r="2546" spans="1:8" ht="17.25" x14ac:dyDescent="0.2">
      <c r="A2546" s="177"/>
      <c r="B2546" s="177"/>
      <c r="C2546" s="177"/>
      <c r="D2546" s="177"/>
      <c r="E2546" s="177"/>
      <c r="F2546" s="177"/>
      <c r="G2546" s="177"/>
      <c r="H2546" s="177"/>
    </row>
    <row r="2547" spans="1:8" ht="17.25" x14ac:dyDescent="0.2">
      <c r="A2547" s="177"/>
      <c r="B2547" s="177"/>
      <c r="C2547" s="177"/>
      <c r="D2547" s="177"/>
      <c r="E2547" s="177"/>
      <c r="F2547" s="177"/>
      <c r="G2547" s="177"/>
      <c r="H2547" s="177"/>
    </row>
    <row r="2548" spans="1:8" ht="17.25" x14ac:dyDescent="0.2">
      <c r="A2548" s="177"/>
      <c r="B2548" s="177"/>
      <c r="C2548" s="177"/>
      <c r="D2548" s="177"/>
      <c r="E2548" s="177"/>
      <c r="F2548" s="177"/>
      <c r="G2548" s="177"/>
      <c r="H2548" s="177"/>
    </row>
    <row r="2549" spans="1:8" ht="17.25" x14ac:dyDescent="0.2">
      <c r="A2549" s="177"/>
      <c r="B2549" s="177"/>
      <c r="C2549" s="177"/>
      <c r="D2549" s="177"/>
      <c r="E2549" s="177"/>
      <c r="F2549" s="177"/>
      <c r="G2549" s="177"/>
      <c r="H2549" s="177"/>
    </row>
    <row r="2550" spans="1:8" ht="17.25" x14ac:dyDescent="0.2">
      <c r="A2550" s="177"/>
      <c r="B2550" s="177"/>
      <c r="C2550" s="177"/>
      <c r="D2550" s="177"/>
      <c r="E2550" s="177"/>
      <c r="F2550" s="177"/>
      <c r="G2550" s="177"/>
      <c r="H2550" s="177"/>
    </row>
    <row r="2551" spans="1:8" ht="17.25" x14ac:dyDescent="0.2">
      <c r="A2551" s="177"/>
      <c r="B2551" s="177"/>
      <c r="C2551" s="177"/>
      <c r="D2551" s="177"/>
      <c r="E2551" s="177"/>
      <c r="F2551" s="177"/>
      <c r="G2551" s="177"/>
      <c r="H2551" s="177"/>
    </row>
    <row r="2552" spans="1:8" ht="17.25" x14ac:dyDescent="0.2">
      <c r="A2552" s="177"/>
      <c r="B2552" s="177"/>
      <c r="C2552" s="177"/>
      <c r="D2552" s="177"/>
      <c r="E2552" s="177"/>
      <c r="F2552" s="177"/>
      <c r="G2552" s="177"/>
      <c r="H2552" s="177"/>
    </row>
    <row r="2553" spans="1:8" ht="17.25" x14ac:dyDescent="0.2">
      <c r="A2553" s="177"/>
      <c r="B2553" s="177"/>
      <c r="C2553" s="177"/>
      <c r="D2553" s="177"/>
      <c r="E2553" s="177"/>
      <c r="F2553" s="177"/>
      <c r="G2553" s="177"/>
      <c r="H2553" s="177"/>
    </row>
    <row r="2554" spans="1:8" ht="17.25" x14ac:dyDescent="0.2">
      <c r="A2554" s="177"/>
      <c r="B2554" s="177"/>
      <c r="C2554" s="177"/>
      <c r="D2554" s="177"/>
      <c r="E2554" s="177"/>
      <c r="F2554" s="177"/>
      <c r="G2554" s="177"/>
      <c r="H2554" s="177"/>
    </row>
    <row r="2555" spans="1:8" ht="17.25" x14ac:dyDescent="0.2">
      <c r="A2555" s="177"/>
      <c r="B2555" s="177"/>
      <c r="C2555" s="177"/>
      <c r="D2555" s="177"/>
      <c r="E2555" s="177"/>
      <c r="F2555" s="177"/>
      <c r="G2555" s="177"/>
      <c r="H2555" s="177"/>
    </row>
    <row r="2556" spans="1:8" ht="17.25" x14ac:dyDescent="0.2">
      <c r="A2556" s="177"/>
      <c r="B2556" s="177"/>
      <c r="C2556" s="177"/>
      <c r="D2556" s="177"/>
      <c r="E2556" s="177"/>
      <c r="F2556" s="177"/>
      <c r="G2556" s="177"/>
      <c r="H2556" s="177"/>
    </row>
    <row r="2557" spans="1:8" ht="17.25" x14ac:dyDescent="0.2">
      <c r="A2557" s="177"/>
      <c r="B2557" s="177"/>
      <c r="C2557" s="177"/>
      <c r="D2557" s="177"/>
      <c r="E2557" s="177"/>
      <c r="F2557" s="177"/>
      <c r="G2557" s="177"/>
      <c r="H2557" s="177"/>
    </row>
    <row r="2558" spans="1:8" ht="17.25" x14ac:dyDescent="0.2">
      <c r="A2558" s="177"/>
      <c r="B2558" s="177"/>
      <c r="C2558" s="177"/>
      <c r="D2558" s="177"/>
      <c r="E2558" s="177"/>
      <c r="F2558" s="177"/>
      <c r="G2558" s="177"/>
      <c r="H2558" s="177"/>
    </row>
    <row r="2559" spans="1:8" ht="17.25" x14ac:dyDescent="0.2">
      <c r="A2559" s="177"/>
      <c r="B2559" s="177"/>
      <c r="C2559" s="177"/>
      <c r="D2559" s="177"/>
      <c r="E2559" s="177"/>
      <c r="F2559" s="177"/>
      <c r="G2559" s="177"/>
      <c r="H2559" s="177"/>
    </row>
    <row r="2560" spans="1:8" ht="17.25" x14ac:dyDescent="0.2">
      <c r="A2560" s="177"/>
      <c r="B2560" s="177"/>
      <c r="C2560" s="177"/>
      <c r="D2560" s="177"/>
      <c r="E2560" s="177"/>
      <c r="F2560" s="177"/>
      <c r="G2560" s="177"/>
      <c r="H2560" s="177"/>
    </row>
    <row r="2561" spans="1:8" ht="17.25" x14ac:dyDescent="0.2">
      <c r="A2561" s="177"/>
      <c r="B2561" s="177"/>
      <c r="C2561" s="177"/>
      <c r="D2561" s="177"/>
      <c r="E2561" s="177"/>
      <c r="F2561" s="177"/>
      <c r="G2561" s="177"/>
      <c r="H2561" s="177"/>
    </row>
    <row r="2562" spans="1:8" ht="17.25" x14ac:dyDescent="0.2">
      <c r="A2562" s="177"/>
      <c r="B2562" s="177"/>
      <c r="C2562" s="177"/>
      <c r="D2562" s="177"/>
      <c r="E2562" s="177"/>
      <c r="F2562" s="177"/>
      <c r="G2562" s="177"/>
      <c r="H2562" s="177"/>
    </row>
    <row r="2563" spans="1:8" ht="17.25" x14ac:dyDescent="0.2">
      <c r="A2563" s="177"/>
      <c r="B2563" s="177"/>
      <c r="C2563" s="177"/>
      <c r="D2563" s="177"/>
      <c r="E2563" s="177"/>
      <c r="F2563" s="177"/>
      <c r="G2563" s="177"/>
      <c r="H2563" s="177"/>
    </row>
    <row r="2564" spans="1:8" ht="17.25" x14ac:dyDescent="0.2">
      <c r="A2564" s="177"/>
      <c r="B2564" s="177"/>
      <c r="C2564" s="177"/>
      <c r="D2564" s="177"/>
      <c r="E2564" s="177"/>
      <c r="F2564" s="177"/>
      <c r="G2564" s="177"/>
      <c r="H2564" s="177"/>
    </row>
    <row r="2565" spans="1:8" ht="17.25" x14ac:dyDescent="0.2">
      <c r="A2565" s="177"/>
      <c r="B2565" s="177"/>
      <c r="C2565" s="177"/>
      <c r="D2565" s="177"/>
      <c r="E2565" s="177"/>
      <c r="F2565" s="177"/>
      <c r="G2565" s="177"/>
      <c r="H2565" s="177"/>
    </row>
    <row r="2566" spans="1:8" ht="17.25" x14ac:dyDescent="0.2">
      <c r="A2566" s="177"/>
      <c r="B2566" s="177"/>
      <c r="C2566" s="177"/>
      <c r="D2566" s="177"/>
      <c r="E2566" s="177"/>
      <c r="F2566" s="177"/>
      <c r="G2566" s="177"/>
      <c r="H2566" s="177"/>
    </row>
    <row r="2567" spans="1:8" ht="17.25" x14ac:dyDescent="0.2">
      <c r="A2567" s="177"/>
      <c r="B2567" s="177"/>
      <c r="C2567" s="177"/>
      <c r="D2567" s="177"/>
      <c r="E2567" s="177"/>
      <c r="F2567" s="177"/>
      <c r="G2567" s="177"/>
      <c r="H2567" s="177"/>
    </row>
    <row r="2568" spans="1:8" ht="17.25" x14ac:dyDescent="0.2">
      <c r="A2568" s="177"/>
      <c r="B2568" s="177"/>
      <c r="C2568" s="177"/>
      <c r="D2568" s="177"/>
      <c r="E2568" s="177"/>
      <c r="F2568" s="177"/>
      <c r="G2568" s="177"/>
      <c r="H2568" s="177"/>
    </row>
    <row r="2569" spans="1:8" ht="17.25" x14ac:dyDescent="0.2">
      <c r="A2569" s="177"/>
      <c r="B2569" s="177"/>
      <c r="C2569" s="177"/>
      <c r="D2569" s="177"/>
      <c r="E2569" s="177"/>
      <c r="F2569" s="177"/>
      <c r="G2569" s="177"/>
      <c r="H2569" s="177"/>
    </row>
    <row r="2570" spans="1:8" ht="17.25" x14ac:dyDescent="0.2">
      <c r="A2570" s="177"/>
      <c r="B2570" s="177"/>
      <c r="C2570" s="177"/>
      <c r="D2570" s="177"/>
      <c r="E2570" s="177"/>
      <c r="F2570" s="177"/>
      <c r="G2570" s="177"/>
      <c r="H2570" s="177"/>
    </row>
    <row r="2571" spans="1:8" ht="17.25" x14ac:dyDescent="0.2">
      <c r="A2571" s="177"/>
      <c r="B2571" s="177"/>
      <c r="C2571" s="177"/>
      <c r="D2571" s="177"/>
      <c r="E2571" s="177"/>
      <c r="F2571" s="177"/>
      <c r="G2571" s="177"/>
      <c r="H2571" s="177"/>
    </row>
    <row r="2572" spans="1:8" ht="17.25" x14ac:dyDescent="0.2">
      <c r="A2572" s="177"/>
      <c r="B2572" s="177"/>
      <c r="C2572" s="177"/>
      <c r="D2572" s="177"/>
      <c r="E2572" s="177"/>
      <c r="F2572" s="177"/>
      <c r="G2572" s="177"/>
      <c r="H2572" s="177"/>
    </row>
    <row r="2573" spans="1:8" ht="17.25" x14ac:dyDescent="0.2">
      <c r="A2573" s="177"/>
      <c r="B2573" s="177"/>
      <c r="C2573" s="177"/>
      <c r="D2573" s="177"/>
      <c r="E2573" s="177"/>
      <c r="F2573" s="177"/>
      <c r="G2573" s="177"/>
      <c r="H2573" s="177"/>
    </row>
    <row r="2574" spans="1:8" ht="17.25" x14ac:dyDescent="0.2">
      <c r="A2574" s="177"/>
      <c r="B2574" s="177"/>
      <c r="C2574" s="177"/>
      <c r="D2574" s="177"/>
      <c r="E2574" s="177"/>
      <c r="F2574" s="177"/>
      <c r="G2574" s="177"/>
      <c r="H2574" s="177"/>
    </row>
    <row r="2575" spans="1:8" ht="17.25" x14ac:dyDescent="0.2">
      <c r="A2575" s="177"/>
      <c r="B2575" s="177"/>
      <c r="C2575" s="177"/>
      <c r="D2575" s="177"/>
      <c r="E2575" s="177"/>
      <c r="F2575" s="177"/>
      <c r="G2575" s="177"/>
      <c r="H2575" s="177"/>
    </row>
    <row r="2576" spans="1:8" ht="17.25" x14ac:dyDescent="0.2">
      <c r="A2576" s="177"/>
      <c r="B2576" s="177"/>
      <c r="C2576" s="177"/>
      <c r="D2576" s="177"/>
      <c r="E2576" s="177"/>
      <c r="F2576" s="177"/>
      <c r="G2576" s="177"/>
      <c r="H2576" s="177"/>
    </row>
    <row r="2577" spans="1:8" ht="17.25" x14ac:dyDescent="0.2">
      <c r="A2577" s="177"/>
      <c r="B2577" s="177"/>
      <c r="C2577" s="177"/>
      <c r="D2577" s="177"/>
      <c r="E2577" s="177"/>
      <c r="F2577" s="177"/>
      <c r="G2577" s="177"/>
      <c r="H2577" s="177"/>
    </row>
    <row r="2578" spans="1:8" ht="17.25" x14ac:dyDescent="0.2">
      <c r="A2578" s="177"/>
      <c r="B2578" s="177"/>
      <c r="C2578" s="177"/>
      <c r="D2578" s="177"/>
      <c r="E2578" s="177"/>
      <c r="F2578" s="177"/>
      <c r="G2578" s="177"/>
      <c r="H2578" s="177"/>
    </row>
    <row r="2579" spans="1:8" ht="17.25" x14ac:dyDescent="0.2">
      <c r="A2579" s="177"/>
      <c r="B2579" s="177"/>
      <c r="C2579" s="177"/>
      <c r="D2579" s="177"/>
      <c r="E2579" s="177"/>
      <c r="F2579" s="177"/>
      <c r="G2579" s="177"/>
      <c r="H2579" s="177"/>
    </row>
    <row r="2580" spans="1:8" ht="17.25" x14ac:dyDescent="0.2">
      <c r="A2580" s="177"/>
      <c r="B2580" s="177"/>
      <c r="C2580" s="177"/>
      <c r="D2580" s="177"/>
      <c r="E2580" s="177"/>
      <c r="F2580" s="177"/>
      <c r="G2580" s="177"/>
      <c r="H2580" s="177"/>
    </row>
    <row r="2581" spans="1:8" ht="17.25" x14ac:dyDescent="0.2">
      <c r="A2581" s="177"/>
      <c r="B2581" s="177"/>
      <c r="C2581" s="177"/>
      <c r="D2581" s="177"/>
      <c r="E2581" s="177"/>
      <c r="F2581" s="177"/>
      <c r="G2581" s="177"/>
      <c r="H2581" s="177"/>
    </row>
    <row r="2582" spans="1:8" ht="17.25" x14ac:dyDescent="0.2">
      <c r="A2582" s="177"/>
      <c r="B2582" s="177"/>
      <c r="C2582" s="177"/>
      <c r="D2582" s="177"/>
      <c r="E2582" s="177"/>
      <c r="F2582" s="177"/>
      <c r="G2582" s="177"/>
      <c r="H2582" s="177"/>
    </row>
    <row r="2583" spans="1:8" ht="17.25" x14ac:dyDescent="0.2">
      <c r="A2583" s="177"/>
      <c r="B2583" s="177"/>
      <c r="C2583" s="177"/>
      <c r="D2583" s="177"/>
      <c r="E2583" s="177"/>
      <c r="F2583" s="177"/>
      <c r="G2583" s="177"/>
      <c r="H2583" s="177"/>
    </row>
    <row r="2584" spans="1:8" ht="17.25" x14ac:dyDescent="0.2">
      <c r="A2584" s="177"/>
      <c r="B2584" s="177"/>
      <c r="C2584" s="177"/>
      <c r="D2584" s="177"/>
      <c r="E2584" s="177"/>
      <c r="F2584" s="177"/>
      <c r="G2584" s="177"/>
      <c r="H2584" s="177"/>
    </row>
    <row r="2585" spans="1:8" ht="17.25" x14ac:dyDescent="0.2">
      <c r="A2585" s="177"/>
      <c r="B2585" s="177"/>
      <c r="C2585" s="177"/>
      <c r="D2585" s="177"/>
      <c r="E2585" s="177"/>
      <c r="F2585" s="177"/>
      <c r="G2585" s="177"/>
      <c r="H2585" s="177"/>
    </row>
    <row r="2586" spans="1:8" ht="17.25" x14ac:dyDescent="0.2">
      <c r="A2586" s="177"/>
      <c r="B2586" s="177"/>
      <c r="C2586" s="177"/>
      <c r="D2586" s="177"/>
      <c r="E2586" s="177"/>
      <c r="F2586" s="177"/>
      <c r="G2586" s="177"/>
      <c r="H2586" s="177"/>
    </row>
    <row r="2587" spans="1:8" ht="17.25" x14ac:dyDescent="0.2">
      <c r="A2587" s="177"/>
      <c r="B2587" s="177"/>
      <c r="C2587" s="177"/>
      <c r="D2587" s="177"/>
      <c r="E2587" s="177"/>
      <c r="F2587" s="177"/>
      <c r="G2587" s="177"/>
      <c r="H2587" s="177"/>
    </row>
    <row r="2588" spans="1:8" ht="17.25" x14ac:dyDescent="0.2">
      <c r="A2588" s="177"/>
      <c r="B2588" s="177"/>
      <c r="C2588" s="177"/>
      <c r="D2588" s="177"/>
      <c r="E2588" s="177"/>
      <c r="F2588" s="177"/>
      <c r="G2588" s="177"/>
      <c r="H2588" s="177"/>
    </row>
    <row r="2589" spans="1:8" ht="17.25" x14ac:dyDescent="0.2">
      <c r="A2589" s="177"/>
      <c r="B2589" s="177"/>
      <c r="C2589" s="177"/>
      <c r="D2589" s="177"/>
      <c r="E2589" s="177"/>
      <c r="F2589" s="177"/>
      <c r="G2589" s="177"/>
      <c r="H2589" s="177"/>
    </row>
    <row r="2590" spans="1:8" ht="17.25" x14ac:dyDescent="0.2">
      <c r="A2590" s="177"/>
      <c r="B2590" s="177"/>
      <c r="C2590" s="177"/>
      <c r="D2590" s="177"/>
      <c r="E2590" s="177"/>
      <c r="F2590" s="177"/>
      <c r="G2590" s="177"/>
      <c r="H2590" s="177"/>
    </row>
    <row r="2591" spans="1:8" ht="17.25" x14ac:dyDescent="0.2">
      <c r="A2591" s="177"/>
      <c r="B2591" s="177"/>
      <c r="C2591" s="177"/>
      <c r="D2591" s="177"/>
      <c r="E2591" s="177"/>
      <c r="F2591" s="177"/>
      <c r="G2591" s="177"/>
      <c r="H2591" s="177"/>
    </row>
    <row r="2592" spans="1:8" ht="17.25" x14ac:dyDescent="0.2">
      <c r="A2592" s="177"/>
      <c r="B2592" s="177"/>
      <c r="C2592" s="177"/>
      <c r="D2592" s="177"/>
      <c r="E2592" s="177"/>
      <c r="F2592" s="177"/>
      <c r="G2592" s="177"/>
      <c r="H2592" s="177"/>
    </row>
    <row r="2593" spans="1:8" ht="17.25" x14ac:dyDescent="0.2">
      <c r="A2593" s="177"/>
      <c r="B2593" s="177"/>
      <c r="C2593" s="177"/>
      <c r="D2593" s="177"/>
      <c r="E2593" s="177"/>
      <c r="F2593" s="177"/>
      <c r="G2593" s="177"/>
      <c r="H2593" s="177"/>
    </row>
    <row r="2594" spans="1:8" ht="17.25" x14ac:dyDescent="0.2">
      <c r="A2594" s="177"/>
      <c r="B2594" s="177"/>
      <c r="C2594" s="177"/>
      <c r="D2594" s="177"/>
      <c r="E2594" s="177"/>
      <c r="F2594" s="177"/>
      <c r="G2594" s="177"/>
      <c r="H2594" s="177"/>
    </row>
    <row r="2595" spans="1:8" ht="17.25" x14ac:dyDescent="0.2">
      <c r="A2595" s="177"/>
      <c r="B2595" s="177"/>
      <c r="C2595" s="177"/>
      <c r="D2595" s="177"/>
      <c r="E2595" s="177"/>
      <c r="F2595" s="177"/>
      <c r="G2595" s="177"/>
      <c r="H2595" s="177"/>
    </row>
    <row r="2596" spans="1:8" ht="17.25" x14ac:dyDescent="0.2">
      <c r="A2596" s="177"/>
      <c r="B2596" s="177"/>
      <c r="C2596" s="177"/>
      <c r="D2596" s="177"/>
      <c r="E2596" s="177"/>
      <c r="F2596" s="177"/>
      <c r="G2596" s="177"/>
      <c r="H2596" s="177"/>
    </row>
    <row r="2597" spans="1:8" ht="17.25" x14ac:dyDescent="0.2">
      <c r="A2597" s="177"/>
      <c r="B2597" s="177"/>
      <c r="C2597" s="177"/>
      <c r="D2597" s="177"/>
      <c r="E2597" s="177"/>
      <c r="F2597" s="177"/>
      <c r="G2597" s="177"/>
      <c r="H2597" s="177"/>
    </row>
    <row r="2598" spans="1:8" ht="17.25" x14ac:dyDescent="0.2">
      <c r="A2598" s="177"/>
      <c r="B2598" s="177"/>
      <c r="C2598" s="177"/>
      <c r="D2598" s="177"/>
      <c r="E2598" s="177"/>
      <c r="F2598" s="177"/>
      <c r="G2598" s="177"/>
      <c r="H2598" s="177"/>
    </row>
    <row r="2599" spans="1:8" ht="17.25" x14ac:dyDescent="0.2">
      <c r="A2599" s="177"/>
      <c r="B2599" s="177"/>
      <c r="C2599" s="177"/>
      <c r="D2599" s="177"/>
      <c r="E2599" s="177"/>
      <c r="F2599" s="177"/>
      <c r="G2599" s="177"/>
      <c r="H2599" s="177"/>
    </row>
    <row r="2600" spans="1:8" ht="17.25" x14ac:dyDescent="0.2">
      <c r="A2600" s="177"/>
      <c r="B2600" s="177"/>
      <c r="C2600" s="177"/>
      <c r="D2600" s="177"/>
      <c r="E2600" s="177"/>
      <c r="F2600" s="177"/>
      <c r="G2600" s="177"/>
      <c r="H2600" s="177"/>
    </row>
    <row r="2601" spans="1:8" ht="17.25" x14ac:dyDescent="0.2">
      <c r="A2601" s="177"/>
      <c r="B2601" s="177"/>
      <c r="C2601" s="177"/>
      <c r="D2601" s="177"/>
      <c r="E2601" s="177"/>
      <c r="F2601" s="177"/>
      <c r="G2601" s="177"/>
      <c r="H2601" s="177"/>
    </row>
    <row r="2602" spans="1:8" ht="17.25" x14ac:dyDescent="0.2">
      <c r="A2602" s="177"/>
      <c r="B2602" s="177"/>
      <c r="C2602" s="177"/>
      <c r="D2602" s="177"/>
      <c r="E2602" s="177"/>
      <c r="F2602" s="177"/>
      <c r="G2602" s="177"/>
      <c r="H2602" s="177"/>
    </row>
    <row r="2603" spans="1:8" ht="17.25" x14ac:dyDescent="0.2">
      <c r="A2603" s="177"/>
      <c r="B2603" s="177"/>
      <c r="C2603" s="177"/>
      <c r="D2603" s="177"/>
      <c r="E2603" s="177"/>
      <c r="F2603" s="177"/>
      <c r="G2603" s="177"/>
      <c r="H2603" s="177"/>
    </row>
    <row r="2604" spans="1:8" ht="17.25" x14ac:dyDescent="0.2">
      <c r="A2604" s="177"/>
      <c r="B2604" s="177"/>
      <c r="C2604" s="177"/>
      <c r="D2604" s="177"/>
      <c r="E2604" s="177"/>
      <c r="F2604" s="177"/>
      <c r="G2604" s="177"/>
      <c r="H2604" s="177"/>
    </row>
    <row r="2605" spans="1:8" ht="17.25" x14ac:dyDescent="0.2">
      <c r="A2605" s="177"/>
      <c r="B2605" s="177"/>
      <c r="C2605" s="177"/>
      <c r="D2605" s="177"/>
      <c r="E2605" s="177"/>
      <c r="F2605" s="177"/>
      <c r="G2605" s="177"/>
      <c r="H2605" s="177"/>
    </row>
    <row r="2606" spans="1:8" ht="17.25" x14ac:dyDescent="0.2">
      <c r="A2606" s="177"/>
      <c r="B2606" s="177"/>
      <c r="C2606" s="177"/>
      <c r="D2606" s="177"/>
      <c r="E2606" s="177"/>
      <c r="F2606" s="177"/>
      <c r="G2606" s="177"/>
      <c r="H2606" s="177"/>
    </row>
    <row r="2607" spans="1:8" ht="17.25" x14ac:dyDescent="0.2">
      <c r="A2607" s="177"/>
      <c r="B2607" s="177"/>
      <c r="C2607" s="177"/>
      <c r="D2607" s="177"/>
      <c r="E2607" s="177"/>
      <c r="F2607" s="177"/>
      <c r="G2607" s="177"/>
      <c r="H2607" s="177"/>
    </row>
    <row r="2608" spans="1:8" ht="17.25" x14ac:dyDescent="0.2">
      <c r="A2608" s="177"/>
      <c r="B2608" s="177"/>
      <c r="C2608" s="177"/>
      <c r="D2608" s="177"/>
      <c r="E2608" s="177"/>
      <c r="F2608" s="177"/>
      <c r="G2608" s="177"/>
      <c r="H2608" s="177"/>
    </row>
    <row r="2609" spans="1:8" ht="17.25" x14ac:dyDescent="0.2">
      <c r="A2609" s="177"/>
      <c r="B2609" s="177"/>
      <c r="C2609" s="177"/>
      <c r="D2609" s="177"/>
      <c r="E2609" s="177"/>
      <c r="F2609" s="177"/>
      <c r="G2609" s="177"/>
      <c r="H2609" s="177"/>
    </row>
    <row r="2610" spans="1:8" ht="17.25" x14ac:dyDescent="0.2">
      <c r="A2610" s="177"/>
      <c r="B2610" s="177"/>
      <c r="C2610" s="177"/>
      <c r="D2610" s="177"/>
      <c r="E2610" s="177"/>
      <c r="F2610" s="177"/>
      <c r="G2610" s="177"/>
      <c r="H2610" s="177"/>
    </row>
    <row r="2611" spans="1:8" ht="17.25" x14ac:dyDescent="0.2">
      <c r="A2611" s="177"/>
      <c r="B2611" s="177"/>
      <c r="C2611" s="177"/>
      <c r="D2611" s="177"/>
      <c r="E2611" s="177"/>
      <c r="F2611" s="177"/>
      <c r="G2611" s="177"/>
      <c r="H2611" s="177"/>
    </row>
    <row r="2612" spans="1:8" ht="17.25" x14ac:dyDescent="0.2">
      <c r="A2612" s="177"/>
      <c r="B2612" s="177"/>
      <c r="C2612" s="177"/>
      <c r="D2612" s="177"/>
      <c r="E2612" s="177"/>
      <c r="F2612" s="177"/>
      <c r="G2612" s="177"/>
      <c r="H2612" s="177"/>
    </row>
    <row r="2613" spans="1:8" ht="17.25" x14ac:dyDescent="0.2">
      <c r="A2613" s="177"/>
      <c r="B2613" s="177"/>
      <c r="C2613" s="177"/>
      <c r="D2613" s="177"/>
      <c r="E2613" s="177"/>
      <c r="F2613" s="177"/>
      <c r="G2613" s="177"/>
      <c r="H2613" s="177"/>
    </row>
    <row r="2614" spans="1:8" ht="17.25" x14ac:dyDescent="0.2">
      <c r="A2614" s="177"/>
      <c r="B2614" s="177"/>
      <c r="C2614" s="177"/>
      <c r="D2614" s="177"/>
      <c r="E2614" s="177"/>
      <c r="F2614" s="177"/>
      <c r="G2614" s="177"/>
      <c r="H2614" s="177"/>
    </row>
    <row r="2615" spans="1:8" ht="17.25" x14ac:dyDescent="0.2">
      <c r="A2615" s="177"/>
      <c r="B2615" s="177"/>
      <c r="C2615" s="177"/>
      <c r="D2615" s="177"/>
      <c r="E2615" s="177"/>
      <c r="F2615" s="177"/>
      <c r="G2615" s="177"/>
      <c r="H2615" s="177"/>
    </row>
    <row r="2616" spans="1:8" ht="17.25" x14ac:dyDescent="0.2">
      <c r="A2616" s="177"/>
      <c r="B2616" s="177"/>
      <c r="C2616" s="177"/>
      <c r="D2616" s="177"/>
      <c r="E2616" s="177"/>
      <c r="F2616" s="177"/>
      <c r="G2616" s="177"/>
      <c r="H2616" s="177"/>
    </row>
    <row r="2617" spans="1:8" ht="17.25" x14ac:dyDescent="0.2">
      <c r="A2617" s="177"/>
      <c r="B2617" s="177"/>
      <c r="C2617" s="177"/>
      <c r="D2617" s="177"/>
      <c r="E2617" s="177"/>
      <c r="F2617" s="177"/>
      <c r="G2617" s="177"/>
      <c r="H2617" s="177"/>
    </row>
    <row r="2618" spans="1:8" ht="17.25" x14ac:dyDescent="0.2">
      <c r="A2618" s="177"/>
      <c r="B2618" s="177"/>
      <c r="C2618" s="177"/>
      <c r="D2618" s="177"/>
      <c r="E2618" s="177"/>
      <c r="F2618" s="177"/>
      <c r="G2618" s="177"/>
      <c r="H2618" s="177"/>
    </row>
    <row r="2619" spans="1:8" ht="17.25" x14ac:dyDescent="0.2">
      <c r="A2619" s="177"/>
      <c r="B2619" s="177"/>
      <c r="C2619" s="177"/>
      <c r="D2619" s="177"/>
      <c r="E2619" s="177"/>
      <c r="F2619" s="177"/>
      <c r="G2619" s="177"/>
      <c r="H2619" s="177"/>
    </row>
    <row r="2620" spans="1:8" ht="17.25" x14ac:dyDescent="0.2">
      <c r="A2620" s="177"/>
      <c r="B2620" s="177"/>
      <c r="C2620" s="177"/>
      <c r="D2620" s="177"/>
      <c r="E2620" s="177"/>
      <c r="F2620" s="177"/>
      <c r="G2620" s="177"/>
      <c r="H2620" s="177"/>
    </row>
    <row r="2621" spans="1:8" ht="17.25" x14ac:dyDescent="0.2">
      <c r="A2621" s="177"/>
      <c r="B2621" s="177"/>
      <c r="C2621" s="177"/>
      <c r="D2621" s="177"/>
      <c r="E2621" s="177"/>
      <c r="F2621" s="177"/>
      <c r="G2621" s="177"/>
      <c r="H2621" s="177"/>
    </row>
    <row r="2622" spans="1:8" ht="17.25" x14ac:dyDescent="0.2">
      <c r="A2622" s="177"/>
      <c r="B2622" s="177"/>
      <c r="C2622" s="177"/>
      <c r="D2622" s="177"/>
      <c r="E2622" s="177"/>
      <c r="F2622" s="177"/>
      <c r="G2622" s="177"/>
      <c r="H2622" s="177"/>
    </row>
    <row r="2623" spans="1:8" ht="17.25" x14ac:dyDescent="0.2">
      <c r="A2623" s="177"/>
      <c r="B2623" s="177"/>
      <c r="C2623" s="177"/>
      <c r="D2623" s="177"/>
      <c r="E2623" s="177"/>
      <c r="F2623" s="177"/>
      <c r="G2623" s="177"/>
      <c r="H2623" s="177"/>
    </row>
    <row r="2624" spans="1:8" ht="17.25" x14ac:dyDescent="0.2">
      <c r="A2624" s="177"/>
      <c r="B2624" s="177"/>
      <c r="C2624" s="177"/>
      <c r="D2624" s="177"/>
      <c r="E2624" s="177"/>
      <c r="F2624" s="177"/>
      <c r="G2624" s="177"/>
      <c r="H2624" s="177"/>
    </row>
    <row r="2625" spans="1:8" ht="17.25" x14ac:dyDescent="0.2">
      <c r="A2625" s="177"/>
      <c r="B2625" s="177"/>
      <c r="C2625" s="177"/>
      <c r="D2625" s="177"/>
      <c r="E2625" s="177"/>
      <c r="F2625" s="177"/>
      <c r="G2625" s="177"/>
      <c r="H2625" s="177"/>
    </row>
    <row r="2626" spans="1:8" ht="17.25" x14ac:dyDescent="0.2">
      <c r="A2626" s="177"/>
      <c r="B2626" s="177"/>
      <c r="C2626" s="177"/>
      <c r="D2626" s="177"/>
      <c r="E2626" s="177"/>
      <c r="F2626" s="177"/>
      <c r="G2626" s="177"/>
      <c r="H2626" s="177"/>
    </row>
    <row r="2627" spans="1:8" ht="17.25" x14ac:dyDescent="0.2">
      <c r="A2627" s="177"/>
      <c r="B2627" s="177"/>
      <c r="C2627" s="177"/>
      <c r="D2627" s="177"/>
      <c r="E2627" s="177"/>
      <c r="F2627" s="177"/>
      <c r="G2627" s="177"/>
      <c r="H2627" s="177"/>
    </row>
    <row r="2628" spans="1:8" ht="17.25" x14ac:dyDescent="0.2">
      <c r="A2628" s="177"/>
      <c r="B2628" s="177"/>
      <c r="C2628" s="177"/>
      <c r="D2628" s="177"/>
      <c r="E2628" s="177"/>
      <c r="F2628" s="177"/>
      <c r="G2628" s="177"/>
      <c r="H2628" s="177"/>
    </row>
    <row r="2629" spans="1:8" ht="17.25" x14ac:dyDescent="0.2">
      <c r="A2629" s="177"/>
      <c r="B2629" s="177"/>
      <c r="C2629" s="177"/>
      <c r="D2629" s="177"/>
      <c r="E2629" s="177"/>
      <c r="F2629" s="177"/>
      <c r="G2629" s="177"/>
      <c r="H2629" s="177"/>
    </row>
    <row r="2630" spans="1:8" ht="17.25" x14ac:dyDescent="0.2">
      <c r="A2630" s="177"/>
      <c r="B2630" s="177"/>
      <c r="C2630" s="177"/>
      <c r="D2630" s="177"/>
      <c r="E2630" s="177"/>
      <c r="F2630" s="177"/>
      <c r="G2630" s="177"/>
      <c r="H2630" s="177"/>
    </row>
    <row r="2631" spans="1:8" ht="17.25" x14ac:dyDescent="0.2">
      <c r="A2631" s="177"/>
      <c r="B2631" s="177"/>
      <c r="C2631" s="177"/>
      <c r="D2631" s="177"/>
      <c r="E2631" s="177"/>
      <c r="F2631" s="177"/>
      <c r="G2631" s="177"/>
      <c r="H2631" s="177"/>
    </row>
    <row r="2632" spans="1:8" ht="17.25" x14ac:dyDescent="0.2">
      <c r="A2632" s="177"/>
      <c r="B2632" s="177"/>
      <c r="C2632" s="177"/>
      <c r="D2632" s="177"/>
      <c r="E2632" s="177"/>
      <c r="F2632" s="177"/>
      <c r="G2632" s="177"/>
      <c r="H2632" s="177"/>
    </row>
    <row r="2633" spans="1:8" ht="17.25" x14ac:dyDescent="0.2">
      <c r="A2633" s="177"/>
      <c r="B2633" s="177"/>
      <c r="C2633" s="177"/>
      <c r="D2633" s="177"/>
      <c r="E2633" s="177"/>
      <c r="F2633" s="177"/>
      <c r="G2633" s="177"/>
      <c r="H2633" s="177"/>
    </row>
    <row r="2634" spans="1:8" ht="17.25" x14ac:dyDescent="0.2">
      <c r="A2634" s="177"/>
      <c r="B2634" s="177"/>
      <c r="C2634" s="177"/>
      <c r="D2634" s="177"/>
      <c r="E2634" s="177"/>
      <c r="F2634" s="177"/>
      <c r="G2634" s="177"/>
      <c r="H2634" s="177"/>
    </row>
    <row r="2635" spans="1:8" ht="17.25" x14ac:dyDescent="0.2">
      <c r="A2635" s="177"/>
      <c r="B2635" s="177"/>
      <c r="C2635" s="177"/>
      <c r="D2635" s="177"/>
      <c r="E2635" s="177"/>
      <c r="F2635" s="177"/>
      <c r="G2635" s="177"/>
      <c r="H2635" s="177"/>
    </row>
    <row r="2636" spans="1:8" ht="17.25" x14ac:dyDescent="0.2">
      <c r="A2636" s="177"/>
      <c r="B2636" s="177"/>
      <c r="C2636" s="177"/>
      <c r="D2636" s="177"/>
      <c r="E2636" s="177"/>
      <c r="F2636" s="177"/>
      <c r="G2636" s="177"/>
      <c r="H2636" s="177"/>
    </row>
    <row r="2637" spans="1:8" ht="17.25" x14ac:dyDescent="0.2">
      <c r="A2637" s="177"/>
      <c r="B2637" s="177"/>
      <c r="C2637" s="177"/>
      <c r="D2637" s="177"/>
      <c r="E2637" s="177"/>
      <c r="F2637" s="177"/>
      <c r="G2637" s="177"/>
      <c r="H2637" s="177"/>
    </row>
    <row r="2638" spans="1:8" ht="17.25" x14ac:dyDescent="0.2">
      <c r="A2638" s="177"/>
      <c r="B2638" s="177"/>
      <c r="C2638" s="177"/>
      <c r="D2638" s="177"/>
      <c r="E2638" s="177"/>
      <c r="F2638" s="177"/>
      <c r="G2638" s="177"/>
      <c r="H2638" s="177"/>
    </row>
    <row r="2639" spans="1:8" ht="17.25" x14ac:dyDescent="0.2">
      <c r="A2639" s="177"/>
      <c r="B2639" s="177"/>
      <c r="C2639" s="177"/>
      <c r="D2639" s="177"/>
      <c r="E2639" s="177"/>
      <c r="F2639" s="177"/>
      <c r="G2639" s="177"/>
      <c r="H2639" s="177"/>
    </row>
    <row r="2640" spans="1:8" ht="17.25" x14ac:dyDescent="0.2">
      <c r="A2640" s="177"/>
      <c r="B2640" s="177"/>
      <c r="C2640" s="177"/>
      <c r="D2640" s="177"/>
      <c r="E2640" s="177"/>
      <c r="F2640" s="177"/>
      <c r="G2640" s="177"/>
      <c r="H2640" s="177"/>
    </row>
    <row r="2641" spans="1:8" ht="17.25" x14ac:dyDescent="0.2">
      <c r="A2641" s="177"/>
      <c r="B2641" s="177"/>
      <c r="C2641" s="177"/>
      <c r="D2641" s="177"/>
      <c r="E2641" s="177"/>
      <c r="F2641" s="177"/>
      <c r="G2641" s="177"/>
      <c r="H2641" s="177"/>
    </row>
    <row r="2642" spans="1:8" ht="17.25" x14ac:dyDescent="0.2">
      <c r="A2642" s="177"/>
      <c r="B2642" s="177"/>
      <c r="C2642" s="177"/>
      <c r="D2642" s="177"/>
      <c r="E2642" s="177"/>
      <c r="F2642" s="177"/>
      <c r="G2642" s="177"/>
      <c r="H2642" s="177"/>
    </row>
    <row r="2643" spans="1:8" ht="17.25" x14ac:dyDescent="0.2">
      <c r="A2643" s="177"/>
      <c r="B2643" s="177"/>
      <c r="C2643" s="177"/>
      <c r="D2643" s="177"/>
      <c r="E2643" s="177"/>
      <c r="F2643" s="177"/>
      <c r="G2643" s="177"/>
      <c r="H2643" s="177"/>
    </row>
    <row r="2644" spans="1:8" ht="17.25" x14ac:dyDescent="0.2">
      <c r="A2644" s="177"/>
      <c r="B2644" s="177"/>
      <c r="C2644" s="177"/>
      <c r="D2644" s="177"/>
      <c r="E2644" s="177"/>
      <c r="F2644" s="177"/>
      <c r="G2644" s="177"/>
      <c r="H2644" s="177"/>
    </row>
    <row r="2645" spans="1:8" ht="17.25" x14ac:dyDescent="0.2">
      <c r="A2645" s="177"/>
      <c r="B2645" s="177"/>
      <c r="C2645" s="177"/>
      <c r="D2645" s="177"/>
      <c r="E2645" s="177"/>
      <c r="F2645" s="177"/>
      <c r="G2645" s="177"/>
      <c r="H2645" s="177"/>
    </row>
    <row r="2646" spans="1:8" ht="17.25" x14ac:dyDescent="0.2">
      <c r="A2646" s="177"/>
      <c r="B2646" s="177"/>
      <c r="C2646" s="177"/>
      <c r="D2646" s="177"/>
      <c r="E2646" s="177"/>
      <c r="F2646" s="177"/>
      <c r="G2646" s="177"/>
      <c r="H2646" s="177"/>
    </row>
    <row r="2647" spans="1:8" ht="17.25" x14ac:dyDescent="0.2">
      <c r="A2647" s="177"/>
      <c r="B2647" s="177"/>
      <c r="C2647" s="177"/>
      <c r="D2647" s="177"/>
      <c r="E2647" s="177"/>
      <c r="F2647" s="177"/>
      <c r="G2647" s="177"/>
      <c r="H2647" s="177"/>
    </row>
    <row r="2648" spans="1:8" ht="17.25" x14ac:dyDescent="0.2">
      <c r="A2648" s="177"/>
      <c r="B2648" s="177"/>
      <c r="C2648" s="177"/>
      <c r="D2648" s="177"/>
      <c r="E2648" s="177"/>
      <c r="F2648" s="177"/>
      <c r="G2648" s="177"/>
      <c r="H2648" s="177"/>
    </row>
    <row r="2649" spans="1:8" ht="17.25" x14ac:dyDescent="0.2">
      <c r="A2649" s="177"/>
      <c r="B2649" s="177"/>
      <c r="C2649" s="177"/>
      <c r="D2649" s="177"/>
      <c r="E2649" s="177"/>
      <c r="F2649" s="177"/>
      <c r="G2649" s="177"/>
      <c r="H2649" s="177"/>
    </row>
    <row r="2650" spans="1:8" ht="17.25" x14ac:dyDescent="0.2">
      <c r="A2650" s="177"/>
      <c r="B2650" s="177"/>
      <c r="C2650" s="177"/>
      <c r="D2650" s="177"/>
      <c r="E2650" s="177"/>
      <c r="F2650" s="177"/>
      <c r="G2650" s="177"/>
      <c r="H2650" s="177"/>
    </row>
    <row r="2651" spans="1:8" ht="17.25" x14ac:dyDescent="0.2">
      <c r="A2651" s="177"/>
      <c r="B2651" s="177"/>
      <c r="C2651" s="177"/>
      <c r="D2651" s="177"/>
      <c r="E2651" s="177"/>
      <c r="F2651" s="177"/>
      <c r="G2651" s="177"/>
      <c r="H2651" s="177"/>
    </row>
    <row r="2652" spans="1:8" ht="17.25" x14ac:dyDescent="0.2">
      <c r="A2652" s="177"/>
      <c r="B2652" s="177"/>
      <c r="C2652" s="177"/>
      <c r="D2652" s="177"/>
      <c r="E2652" s="177"/>
      <c r="F2652" s="177"/>
      <c r="G2652" s="177"/>
      <c r="H2652" s="177"/>
    </row>
    <row r="2653" spans="1:8" ht="17.25" x14ac:dyDescent="0.2">
      <c r="A2653" s="177"/>
      <c r="B2653" s="177"/>
      <c r="C2653" s="177"/>
      <c r="D2653" s="177"/>
      <c r="E2653" s="177"/>
      <c r="F2653" s="177"/>
      <c r="G2653" s="177"/>
      <c r="H2653" s="177"/>
    </row>
    <row r="2654" spans="1:8" ht="17.25" x14ac:dyDescent="0.2">
      <c r="A2654" s="177"/>
      <c r="B2654" s="177"/>
      <c r="C2654" s="177"/>
      <c r="D2654" s="177"/>
      <c r="E2654" s="177"/>
      <c r="F2654" s="177"/>
      <c r="G2654" s="177"/>
      <c r="H2654" s="177"/>
    </row>
    <row r="2655" spans="1:8" ht="17.25" x14ac:dyDescent="0.2">
      <c r="A2655" s="177"/>
      <c r="B2655" s="177"/>
      <c r="C2655" s="177"/>
      <c r="D2655" s="177"/>
      <c r="E2655" s="177"/>
      <c r="F2655" s="177"/>
      <c r="G2655" s="177"/>
      <c r="H2655" s="177"/>
    </row>
    <row r="2656" spans="1:8" ht="17.25" x14ac:dyDescent="0.2">
      <c r="A2656" s="177"/>
      <c r="B2656" s="177"/>
      <c r="C2656" s="177"/>
      <c r="D2656" s="177"/>
      <c r="E2656" s="177"/>
      <c r="F2656" s="177"/>
      <c r="G2656" s="177"/>
      <c r="H2656" s="177"/>
    </row>
    <row r="2657" spans="1:8" ht="17.25" x14ac:dyDescent="0.2">
      <c r="A2657" s="177"/>
      <c r="B2657" s="177"/>
      <c r="C2657" s="177"/>
      <c r="D2657" s="177"/>
      <c r="E2657" s="177"/>
      <c r="F2657" s="177"/>
      <c r="G2657" s="177"/>
      <c r="H2657" s="177"/>
    </row>
    <row r="2658" spans="1:8" ht="17.25" x14ac:dyDescent="0.2">
      <c r="A2658" s="177"/>
      <c r="B2658" s="177"/>
      <c r="C2658" s="177"/>
      <c r="D2658" s="177"/>
      <c r="E2658" s="177"/>
      <c r="F2658" s="177"/>
      <c r="G2658" s="177"/>
      <c r="H2658" s="177"/>
    </row>
    <row r="2659" spans="1:8" ht="17.25" x14ac:dyDescent="0.2">
      <c r="A2659" s="177"/>
      <c r="B2659" s="177"/>
      <c r="C2659" s="177"/>
      <c r="D2659" s="177"/>
      <c r="E2659" s="177"/>
      <c r="F2659" s="177"/>
      <c r="G2659" s="177"/>
      <c r="H2659" s="177"/>
    </row>
    <row r="2660" spans="1:8" ht="17.25" x14ac:dyDescent="0.2">
      <c r="A2660" s="177"/>
      <c r="B2660" s="177"/>
      <c r="C2660" s="177"/>
      <c r="D2660" s="177"/>
      <c r="E2660" s="177"/>
      <c r="F2660" s="177"/>
      <c r="G2660" s="177"/>
      <c r="H2660" s="177"/>
    </row>
    <row r="2661" spans="1:8" ht="17.25" x14ac:dyDescent="0.2">
      <c r="A2661" s="177"/>
      <c r="B2661" s="177"/>
      <c r="C2661" s="177"/>
      <c r="D2661" s="177"/>
      <c r="E2661" s="177"/>
      <c r="F2661" s="177"/>
      <c r="G2661" s="177"/>
      <c r="H2661" s="177"/>
    </row>
    <row r="2662" spans="1:8" ht="17.25" x14ac:dyDescent="0.2">
      <c r="A2662" s="177"/>
      <c r="B2662" s="177"/>
      <c r="C2662" s="177"/>
      <c r="D2662" s="177"/>
      <c r="E2662" s="177"/>
      <c r="F2662" s="177"/>
      <c r="G2662" s="177"/>
      <c r="H2662" s="177"/>
    </row>
    <row r="2663" spans="1:8" ht="17.25" x14ac:dyDescent="0.2">
      <c r="A2663" s="177"/>
      <c r="B2663" s="177"/>
      <c r="C2663" s="177"/>
      <c r="D2663" s="177"/>
      <c r="E2663" s="177"/>
      <c r="F2663" s="177"/>
      <c r="G2663" s="177"/>
      <c r="H2663" s="177"/>
    </row>
    <row r="2664" spans="1:8" ht="17.25" x14ac:dyDescent="0.2">
      <c r="A2664" s="177"/>
      <c r="B2664" s="177"/>
      <c r="C2664" s="177"/>
      <c r="D2664" s="177"/>
      <c r="E2664" s="177"/>
      <c r="F2664" s="177"/>
      <c r="G2664" s="177"/>
      <c r="H2664" s="177"/>
    </row>
    <row r="2665" spans="1:8" ht="17.25" x14ac:dyDescent="0.2">
      <c r="A2665" s="177"/>
      <c r="B2665" s="177"/>
      <c r="C2665" s="177"/>
      <c r="D2665" s="177"/>
      <c r="E2665" s="177"/>
      <c r="F2665" s="177"/>
      <c r="G2665" s="177"/>
      <c r="H2665" s="177"/>
    </row>
    <row r="2666" spans="1:8" ht="17.25" x14ac:dyDescent="0.2">
      <c r="A2666" s="177"/>
      <c r="B2666" s="177"/>
      <c r="C2666" s="177"/>
      <c r="D2666" s="177"/>
      <c r="E2666" s="177"/>
      <c r="F2666" s="177"/>
      <c r="G2666" s="177"/>
      <c r="H2666" s="177"/>
    </row>
    <row r="2667" spans="1:8" ht="17.25" x14ac:dyDescent="0.2">
      <c r="A2667" s="177"/>
      <c r="B2667" s="177"/>
      <c r="C2667" s="177"/>
      <c r="D2667" s="177"/>
      <c r="E2667" s="177"/>
      <c r="F2667" s="177"/>
      <c r="G2667" s="177"/>
      <c r="H2667" s="177"/>
    </row>
    <row r="2668" spans="1:8" ht="17.25" x14ac:dyDescent="0.2">
      <c r="A2668" s="177"/>
      <c r="B2668" s="177"/>
      <c r="C2668" s="177"/>
      <c r="D2668" s="177"/>
      <c r="E2668" s="177"/>
      <c r="F2668" s="177"/>
      <c r="G2668" s="177"/>
      <c r="H2668" s="177"/>
    </row>
    <row r="2669" spans="1:8" ht="17.25" x14ac:dyDescent="0.2">
      <c r="A2669" s="177"/>
      <c r="B2669" s="177"/>
      <c r="C2669" s="177"/>
      <c r="D2669" s="177"/>
      <c r="E2669" s="177"/>
      <c r="F2669" s="177"/>
      <c r="G2669" s="177"/>
      <c r="H2669" s="177"/>
    </row>
    <row r="2670" spans="1:8" ht="17.25" x14ac:dyDescent="0.2">
      <c r="A2670" s="177"/>
      <c r="B2670" s="177"/>
      <c r="C2670" s="177"/>
      <c r="D2670" s="177"/>
      <c r="E2670" s="177"/>
      <c r="F2670" s="177"/>
      <c r="G2670" s="177"/>
      <c r="H2670" s="177"/>
    </row>
    <row r="2671" spans="1:8" ht="17.25" x14ac:dyDescent="0.2">
      <c r="A2671" s="177"/>
      <c r="B2671" s="177"/>
      <c r="C2671" s="177"/>
      <c r="D2671" s="177"/>
      <c r="E2671" s="177"/>
      <c r="F2671" s="177"/>
      <c r="G2671" s="177"/>
      <c r="H2671" s="177"/>
    </row>
    <row r="2672" spans="1:8" ht="17.25" x14ac:dyDescent="0.2">
      <c r="A2672" s="177"/>
      <c r="B2672" s="177"/>
      <c r="C2672" s="177"/>
      <c r="D2672" s="177"/>
      <c r="E2672" s="177"/>
      <c r="F2672" s="177"/>
      <c r="G2672" s="177"/>
      <c r="H2672" s="177"/>
    </row>
    <row r="2673" spans="1:8" ht="17.25" x14ac:dyDescent="0.2">
      <c r="A2673" s="177"/>
      <c r="B2673" s="177"/>
      <c r="C2673" s="177"/>
      <c r="D2673" s="177"/>
      <c r="E2673" s="177"/>
      <c r="F2673" s="177"/>
      <c r="G2673" s="177"/>
      <c r="H2673" s="177"/>
    </row>
    <row r="2674" spans="1:8" ht="17.25" x14ac:dyDescent="0.2">
      <c r="A2674" s="177"/>
      <c r="B2674" s="177"/>
      <c r="C2674" s="177"/>
      <c r="D2674" s="177"/>
      <c r="E2674" s="177"/>
      <c r="F2674" s="177"/>
      <c r="G2674" s="177"/>
      <c r="H2674" s="177"/>
    </row>
    <row r="2675" spans="1:8" ht="17.25" x14ac:dyDescent="0.2">
      <c r="A2675" s="177"/>
      <c r="B2675" s="177"/>
      <c r="C2675" s="177"/>
      <c r="D2675" s="177"/>
      <c r="E2675" s="177"/>
      <c r="F2675" s="177"/>
      <c r="G2675" s="177"/>
      <c r="H2675" s="177"/>
    </row>
    <row r="2676" spans="1:8" ht="17.25" x14ac:dyDescent="0.2">
      <c r="A2676" s="177"/>
      <c r="B2676" s="177"/>
      <c r="C2676" s="177"/>
      <c r="D2676" s="177"/>
      <c r="E2676" s="177"/>
      <c r="F2676" s="177"/>
      <c r="G2676" s="177"/>
      <c r="H2676" s="177"/>
    </row>
    <row r="2677" spans="1:8" ht="17.25" x14ac:dyDescent="0.2">
      <c r="A2677" s="177"/>
      <c r="B2677" s="177"/>
      <c r="C2677" s="177"/>
      <c r="D2677" s="177"/>
      <c r="E2677" s="177"/>
      <c r="F2677" s="177"/>
      <c r="G2677" s="177"/>
      <c r="H2677" s="177"/>
    </row>
    <row r="2678" spans="1:8" ht="17.25" x14ac:dyDescent="0.2">
      <c r="A2678" s="177"/>
      <c r="B2678" s="177"/>
      <c r="C2678" s="177"/>
      <c r="D2678" s="177"/>
      <c r="E2678" s="177"/>
      <c r="F2678" s="177"/>
      <c r="G2678" s="177"/>
      <c r="H2678" s="177"/>
    </row>
    <row r="2679" spans="1:8" ht="17.25" x14ac:dyDescent="0.2">
      <c r="A2679" s="177"/>
      <c r="B2679" s="177"/>
      <c r="C2679" s="177"/>
      <c r="D2679" s="177"/>
      <c r="E2679" s="177"/>
      <c r="F2679" s="177"/>
      <c r="G2679" s="177"/>
      <c r="H2679" s="177"/>
    </row>
    <row r="2680" spans="1:8" ht="17.25" x14ac:dyDescent="0.2">
      <c r="A2680" s="177"/>
      <c r="B2680" s="177"/>
      <c r="C2680" s="177"/>
      <c r="D2680" s="177"/>
      <c r="E2680" s="177"/>
      <c r="F2680" s="177"/>
      <c r="G2680" s="177"/>
      <c r="H2680" s="177"/>
    </row>
    <row r="2681" spans="1:8" ht="17.25" x14ac:dyDescent="0.2">
      <c r="A2681" s="177"/>
      <c r="B2681" s="177"/>
      <c r="C2681" s="177"/>
      <c r="D2681" s="177"/>
      <c r="E2681" s="177"/>
      <c r="F2681" s="177"/>
      <c r="G2681" s="177"/>
      <c r="H2681" s="177"/>
    </row>
    <row r="2682" spans="1:8" ht="17.25" x14ac:dyDescent="0.2">
      <c r="A2682" s="177"/>
      <c r="B2682" s="177"/>
      <c r="C2682" s="177"/>
      <c r="D2682" s="177"/>
      <c r="E2682" s="177"/>
      <c r="F2682" s="177"/>
      <c r="G2682" s="177"/>
      <c r="H2682" s="177"/>
    </row>
    <row r="2683" spans="1:8" ht="17.25" x14ac:dyDescent="0.2">
      <c r="A2683" s="177"/>
      <c r="B2683" s="177"/>
      <c r="C2683" s="177"/>
      <c r="D2683" s="177"/>
      <c r="E2683" s="177"/>
      <c r="F2683" s="177"/>
      <c r="G2683" s="177"/>
      <c r="H2683" s="177"/>
    </row>
    <row r="2684" spans="1:8" ht="17.25" x14ac:dyDescent="0.2">
      <c r="A2684" s="177"/>
      <c r="B2684" s="177"/>
      <c r="C2684" s="177"/>
      <c r="D2684" s="177"/>
      <c r="E2684" s="177"/>
      <c r="F2684" s="177"/>
      <c r="G2684" s="177"/>
      <c r="H2684" s="177"/>
    </row>
    <row r="2685" spans="1:8" ht="17.25" x14ac:dyDescent="0.2">
      <c r="A2685" s="177"/>
      <c r="B2685" s="177"/>
      <c r="C2685" s="177"/>
      <c r="D2685" s="177"/>
      <c r="E2685" s="177"/>
      <c r="F2685" s="177"/>
      <c r="G2685" s="177"/>
      <c r="H2685" s="177"/>
    </row>
    <row r="2686" spans="1:8" ht="17.25" x14ac:dyDescent="0.2">
      <c r="A2686" s="177"/>
      <c r="B2686" s="177"/>
      <c r="C2686" s="177"/>
      <c r="D2686" s="177"/>
      <c r="E2686" s="177"/>
      <c r="F2686" s="177"/>
      <c r="G2686" s="177"/>
      <c r="H2686" s="177"/>
    </row>
    <row r="2687" spans="1:8" ht="17.25" x14ac:dyDescent="0.2">
      <c r="A2687" s="177"/>
      <c r="B2687" s="177"/>
      <c r="C2687" s="177"/>
      <c r="D2687" s="177"/>
      <c r="E2687" s="177"/>
      <c r="F2687" s="177"/>
      <c r="G2687" s="177"/>
      <c r="H2687" s="177"/>
    </row>
    <row r="2688" spans="1:8" ht="17.25" x14ac:dyDescent="0.2">
      <c r="A2688" s="177"/>
      <c r="B2688" s="177"/>
      <c r="C2688" s="177"/>
      <c r="D2688" s="177"/>
      <c r="E2688" s="177"/>
      <c r="F2688" s="177"/>
      <c r="G2688" s="177"/>
      <c r="H2688" s="177"/>
    </row>
    <row r="2689" spans="1:8" ht="17.25" x14ac:dyDescent="0.2">
      <c r="A2689" s="177"/>
      <c r="B2689" s="177"/>
      <c r="C2689" s="177"/>
      <c r="D2689" s="177"/>
      <c r="E2689" s="177"/>
      <c r="F2689" s="177"/>
      <c r="G2689" s="177"/>
      <c r="H2689" s="177"/>
    </row>
    <row r="2690" spans="1:8" ht="17.25" x14ac:dyDescent="0.2">
      <c r="A2690" s="177"/>
      <c r="B2690" s="177"/>
      <c r="C2690" s="177"/>
      <c r="D2690" s="177"/>
      <c r="E2690" s="177"/>
      <c r="F2690" s="177"/>
      <c r="G2690" s="177"/>
      <c r="H2690" s="177"/>
    </row>
    <row r="2691" spans="1:8" ht="17.25" x14ac:dyDescent="0.2">
      <c r="A2691" s="177"/>
      <c r="B2691" s="177"/>
      <c r="C2691" s="177"/>
      <c r="D2691" s="177"/>
      <c r="E2691" s="177"/>
      <c r="F2691" s="177"/>
      <c r="G2691" s="177"/>
      <c r="H2691" s="177"/>
    </row>
    <row r="2692" spans="1:8" ht="17.25" x14ac:dyDescent="0.2">
      <c r="A2692" s="177"/>
      <c r="B2692" s="177"/>
      <c r="C2692" s="177"/>
      <c r="D2692" s="177"/>
      <c r="E2692" s="177"/>
      <c r="F2692" s="177"/>
      <c r="G2692" s="177"/>
      <c r="H2692" s="177"/>
    </row>
    <row r="2693" spans="1:8" ht="17.25" x14ac:dyDescent="0.2">
      <c r="A2693" s="177"/>
      <c r="B2693" s="177"/>
      <c r="C2693" s="177"/>
      <c r="D2693" s="177"/>
      <c r="E2693" s="177"/>
      <c r="F2693" s="177"/>
      <c r="G2693" s="177"/>
      <c r="H2693" s="177"/>
    </row>
    <row r="2694" spans="1:8" ht="17.25" x14ac:dyDescent="0.2">
      <c r="A2694" s="177"/>
      <c r="B2694" s="177"/>
      <c r="C2694" s="177"/>
      <c r="D2694" s="177"/>
      <c r="E2694" s="177"/>
      <c r="F2694" s="177"/>
      <c r="G2694" s="177"/>
      <c r="H2694" s="177"/>
    </row>
    <row r="2695" spans="1:8" ht="17.25" x14ac:dyDescent="0.2">
      <c r="A2695" s="177"/>
      <c r="B2695" s="177"/>
      <c r="C2695" s="177"/>
      <c r="D2695" s="177"/>
      <c r="E2695" s="177"/>
      <c r="F2695" s="177"/>
      <c r="G2695" s="177"/>
      <c r="H2695" s="177"/>
    </row>
    <row r="2696" spans="1:8" ht="17.25" x14ac:dyDescent="0.2">
      <c r="A2696" s="177"/>
      <c r="B2696" s="177"/>
      <c r="C2696" s="177"/>
      <c r="D2696" s="177"/>
      <c r="E2696" s="177"/>
      <c r="F2696" s="177"/>
      <c r="G2696" s="177"/>
      <c r="H2696" s="177"/>
    </row>
    <row r="2697" spans="1:8" ht="17.25" x14ac:dyDescent="0.2">
      <c r="A2697" s="177"/>
      <c r="B2697" s="177"/>
      <c r="C2697" s="177"/>
      <c r="D2697" s="177"/>
      <c r="E2697" s="177"/>
      <c r="F2697" s="177"/>
      <c r="G2697" s="177"/>
      <c r="H2697" s="177"/>
    </row>
    <row r="2698" spans="1:8" ht="17.25" x14ac:dyDescent="0.2">
      <c r="A2698" s="177"/>
      <c r="B2698" s="177"/>
      <c r="C2698" s="177"/>
      <c r="D2698" s="177"/>
      <c r="E2698" s="177"/>
      <c r="F2698" s="177"/>
      <c r="G2698" s="177"/>
      <c r="H2698" s="177"/>
    </row>
    <row r="2699" spans="1:8" ht="17.25" x14ac:dyDescent="0.2">
      <c r="A2699" s="177"/>
      <c r="B2699" s="177"/>
      <c r="C2699" s="177"/>
      <c r="D2699" s="177"/>
      <c r="E2699" s="177"/>
      <c r="F2699" s="177"/>
      <c r="G2699" s="177"/>
      <c r="H2699" s="177"/>
    </row>
    <row r="2700" spans="1:8" ht="17.25" x14ac:dyDescent="0.2">
      <c r="A2700" s="177"/>
      <c r="B2700" s="177"/>
      <c r="C2700" s="177"/>
      <c r="D2700" s="177"/>
      <c r="E2700" s="177"/>
      <c r="F2700" s="177"/>
      <c r="G2700" s="177"/>
      <c r="H2700" s="177"/>
    </row>
    <row r="2701" spans="1:8" ht="17.25" x14ac:dyDescent="0.2">
      <c r="A2701" s="177"/>
      <c r="B2701" s="177"/>
      <c r="C2701" s="177"/>
      <c r="D2701" s="177"/>
      <c r="E2701" s="177"/>
      <c r="F2701" s="177"/>
      <c r="G2701" s="177"/>
      <c r="H2701" s="177"/>
    </row>
    <row r="2702" spans="1:8" ht="17.25" x14ac:dyDescent="0.2">
      <c r="A2702" s="177"/>
      <c r="B2702" s="177"/>
      <c r="C2702" s="177"/>
      <c r="D2702" s="177"/>
      <c r="E2702" s="177"/>
      <c r="F2702" s="177"/>
      <c r="G2702" s="177"/>
      <c r="H2702" s="177"/>
    </row>
    <row r="2703" spans="1:8" ht="17.25" x14ac:dyDescent="0.2">
      <c r="A2703" s="177"/>
      <c r="B2703" s="177"/>
      <c r="C2703" s="177"/>
      <c r="D2703" s="177"/>
      <c r="E2703" s="177"/>
      <c r="F2703" s="177"/>
      <c r="G2703" s="177"/>
      <c r="H2703" s="177"/>
    </row>
    <row r="2704" spans="1:8" ht="17.25" x14ac:dyDescent="0.2">
      <c r="A2704" s="177"/>
      <c r="B2704" s="177"/>
      <c r="C2704" s="177"/>
      <c r="D2704" s="177"/>
      <c r="E2704" s="177"/>
      <c r="F2704" s="177"/>
      <c r="G2704" s="177"/>
      <c r="H2704" s="177"/>
    </row>
    <row r="2705" spans="1:8" ht="17.25" x14ac:dyDescent="0.2">
      <c r="A2705" s="177"/>
      <c r="B2705" s="177"/>
      <c r="C2705" s="177"/>
      <c r="D2705" s="177"/>
      <c r="E2705" s="177"/>
      <c r="F2705" s="177"/>
      <c r="G2705" s="177"/>
      <c r="H2705" s="177"/>
    </row>
    <row r="2706" spans="1:8" ht="17.25" x14ac:dyDescent="0.2">
      <c r="A2706" s="177"/>
      <c r="B2706" s="177"/>
      <c r="C2706" s="177"/>
      <c r="D2706" s="177"/>
      <c r="E2706" s="177"/>
      <c r="F2706" s="177"/>
      <c r="G2706" s="177"/>
      <c r="H2706" s="177"/>
    </row>
    <row r="2707" spans="1:8" ht="17.25" x14ac:dyDescent="0.2">
      <c r="A2707" s="177"/>
      <c r="B2707" s="177"/>
      <c r="C2707" s="177"/>
      <c r="D2707" s="177"/>
      <c r="E2707" s="177"/>
      <c r="F2707" s="177"/>
      <c r="G2707" s="177"/>
      <c r="H2707" s="177"/>
    </row>
    <row r="2708" spans="1:8" ht="17.25" x14ac:dyDescent="0.2">
      <c r="A2708" s="177"/>
      <c r="B2708" s="177"/>
      <c r="C2708" s="177"/>
      <c r="D2708" s="177"/>
      <c r="E2708" s="177"/>
      <c r="F2708" s="177"/>
      <c r="G2708" s="177"/>
      <c r="H2708" s="177"/>
    </row>
    <row r="2709" spans="1:8" ht="17.25" x14ac:dyDescent="0.2">
      <c r="A2709" s="177"/>
      <c r="B2709" s="177"/>
      <c r="C2709" s="177"/>
      <c r="D2709" s="177"/>
      <c r="E2709" s="177"/>
      <c r="F2709" s="177"/>
      <c r="G2709" s="177"/>
      <c r="H2709" s="177"/>
    </row>
    <row r="2710" spans="1:8" ht="17.25" x14ac:dyDescent="0.2">
      <c r="A2710" s="177"/>
      <c r="B2710" s="177"/>
      <c r="C2710" s="177"/>
      <c r="D2710" s="177"/>
      <c r="E2710" s="177"/>
      <c r="F2710" s="177"/>
      <c r="G2710" s="177"/>
      <c r="H2710" s="177"/>
    </row>
    <row r="2711" spans="1:8" ht="17.25" x14ac:dyDescent="0.2">
      <c r="A2711" s="177"/>
      <c r="B2711" s="177"/>
      <c r="C2711" s="177"/>
      <c r="D2711" s="177"/>
      <c r="E2711" s="177"/>
      <c r="F2711" s="177"/>
      <c r="G2711" s="177"/>
      <c r="H2711" s="177"/>
    </row>
    <row r="2712" spans="1:8" ht="17.25" x14ac:dyDescent="0.2">
      <c r="A2712" s="177"/>
      <c r="B2712" s="177"/>
      <c r="C2712" s="177"/>
      <c r="D2712" s="177"/>
      <c r="E2712" s="177"/>
      <c r="F2712" s="177"/>
      <c r="G2712" s="177"/>
      <c r="H2712" s="177"/>
    </row>
    <row r="2713" spans="1:8" ht="17.25" x14ac:dyDescent="0.2">
      <c r="A2713" s="177"/>
      <c r="B2713" s="177"/>
      <c r="C2713" s="177"/>
      <c r="D2713" s="177"/>
      <c r="E2713" s="177"/>
      <c r="F2713" s="177"/>
      <c r="G2713" s="177"/>
      <c r="H2713" s="177"/>
    </row>
    <row r="2714" spans="1:8" ht="17.25" x14ac:dyDescent="0.2">
      <c r="A2714" s="177"/>
      <c r="B2714" s="177"/>
      <c r="C2714" s="177"/>
      <c r="D2714" s="177"/>
      <c r="E2714" s="177"/>
      <c r="F2714" s="177"/>
      <c r="G2714" s="177"/>
      <c r="H2714" s="177"/>
    </row>
    <row r="2715" spans="1:8" ht="17.25" x14ac:dyDescent="0.2">
      <c r="A2715" s="177"/>
      <c r="B2715" s="177"/>
      <c r="C2715" s="177"/>
      <c r="D2715" s="177"/>
      <c r="E2715" s="177"/>
      <c r="F2715" s="177"/>
      <c r="G2715" s="177"/>
      <c r="H2715" s="177"/>
    </row>
    <row r="2716" spans="1:8" ht="17.25" x14ac:dyDescent="0.2">
      <c r="A2716" s="177"/>
      <c r="B2716" s="177"/>
      <c r="C2716" s="177"/>
      <c r="D2716" s="177"/>
      <c r="E2716" s="177"/>
      <c r="F2716" s="177"/>
      <c r="G2716" s="177"/>
      <c r="H2716" s="177"/>
    </row>
    <row r="2717" spans="1:8" ht="17.25" x14ac:dyDescent="0.2">
      <c r="A2717" s="177"/>
      <c r="B2717" s="177"/>
      <c r="C2717" s="177"/>
      <c r="D2717" s="177"/>
      <c r="E2717" s="177"/>
      <c r="F2717" s="177"/>
      <c r="G2717" s="177"/>
      <c r="H2717" s="177"/>
    </row>
    <row r="2718" spans="1:8" ht="17.25" x14ac:dyDescent="0.2">
      <c r="A2718" s="177"/>
      <c r="B2718" s="177"/>
      <c r="C2718" s="177"/>
      <c r="D2718" s="177"/>
      <c r="E2718" s="177"/>
      <c r="F2718" s="177"/>
      <c r="G2718" s="177"/>
      <c r="H2718" s="177"/>
    </row>
    <row r="2719" spans="1:8" ht="17.25" x14ac:dyDescent="0.2">
      <c r="A2719" s="177"/>
      <c r="B2719" s="177"/>
      <c r="C2719" s="177"/>
      <c r="D2719" s="177"/>
      <c r="E2719" s="177"/>
      <c r="F2719" s="177"/>
      <c r="G2719" s="177"/>
      <c r="H2719" s="177"/>
    </row>
    <row r="2720" spans="1:8" ht="17.25" x14ac:dyDescent="0.2">
      <c r="A2720" s="177"/>
      <c r="B2720" s="177"/>
      <c r="C2720" s="177"/>
      <c r="D2720" s="177"/>
      <c r="E2720" s="177"/>
      <c r="F2720" s="177"/>
      <c r="G2720" s="177"/>
      <c r="H2720" s="177"/>
    </row>
    <row r="2721" spans="1:8" ht="17.25" x14ac:dyDescent="0.2">
      <c r="A2721" s="177"/>
      <c r="B2721" s="177"/>
      <c r="C2721" s="177"/>
      <c r="D2721" s="177"/>
      <c r="E2721" s="177"/>
      <c r="F2721" s="177"/>
      <c r="G2721" s="177"/>
      <c r="H2721" s="177"/>
    </row>
    <row r="2722" spans="1:8" ht="17.25" x14ac:dyDescent="0.2">
      <c r="A2722" s="177"/>
      <c r="B2722" s="177"/>
      <c r="C2722" s="177"/>
      <c r="D2722" s="177"/>
      <c r="E2722" s="177"/>
      <c r="F2722" s="177"/>
      <c r="G2722" s="177"/>
      <c r="H2722" s="177"/>
    </row>
    <row r="2723" spans="1:8" ht="17.25" x14ac:dyDescent="0.2">
      <c r="A2723" s="177"/>
      <c r="B2723" s="177"/>
      <c r="C2723" s="177"/>
      <c r="D2723" s="177"/>
      <c r="E2723" s="177"/>
      <c r="F2723" s="177"/>
      <c r="G2723" s="177"/>
      <c r="H2723" s="177"/>
    </row>
    <row r="2724" spans="1:8" ht="17.25" x14ac:dyDescent="0.2">
      <c r="A2724" s="177"/>
      <c r="B2724" s="177"/>
      <c r="C2724" s="177"/>
      <c r="D2724" s="177"/>
      <c r="E2724" s="177"/>
      <c r="F2724" s="177"/>
      <c r="G2724" s="177"/>
      <c r="H2724" s="177"/>
    </row>
    <row r="2725" spans="1:8" ht="17.25" x14ac:dyDescent="0.2">
      <c r="A2725" s="177"/>
      <c r="B2725" s="177"/>
      <c r="C2725" s="177"/>
      <c r="D2725" s="177"/>
      <c r="E2725" s="177"/>
      <c r="F2725" s="177"/>
      <c r="G2725" s="177"/>
      <c r="H2725" s="177"/>
    </row>
    <row r="2726" spans="1:8" ht="17.25" x14ac:dyDescent="0.2">
      <c r="A2726" s="177"/>
      <c r="B2726" s="177"/>
      <c r="C2726" s="177"/>
      <c r="D2726" s="177"/>
      <c r="E2726" s="177"/>
      <c r="F2726" s="177"/>
      <c r="G2726" s="177"/>
      <c r="H2726" s="177"/>
    </row>
    <row r="2727" spans="1:8" ht="17.25" x14ac:dyDescent="0.2">
      <c r="A2727" s="177"/>
      <c r="B2727" s="177"/>
      <c r="C2727" s="177"/>
      <c r="D2727" s="177"/>
      <c r="E2727" s="177"/>
      <c r="F2727" s="177"/>
      <c r="G2727" s="177"/>
      <c r="H2727" s="177"/>
    </row>
    <row r="2728" spans="1:8" ht="17.25" x14ac:dyDescent="0.2">
      <c r="A2728" s="177"/>
      <c r="B2728" s="177"/>
      <c r="C2728" s="177"/>
      <c r="D2728" s="177"/>
      <c r="E2728" s="177"/>
      <c r="F2728" s="177"/>
      <c r="G2728" s="177"/>
      <c r="H2728" s="177"/>
    </row>
    <row r="2729" spans="1:8" ht="17.25" x14ac:dyDescent="0.2">
      <c r="A2729" s="177"/>
      <c r="B2729" s="177"/>
      <c r="C2729" s="177"/>
      <c r="D2729" s="177"/>
      <c r="E2729" s="177"/>
      <c r="F2729" s="177"/>
      <c r="G2729" s="177"/>
      <c r="H2729" s="177"/>
    </row>
    <row r="2730" spans="1:8" ht="17.25" x14ac:dyDescent="0.2">
      <c r="A2730" s="177"/>
      <c r="B2730" s="177"/>
      <c r="C2730" s="177"/>
      <c r="D2730" s="177"/>
      <c r="E2730" s="177"/>
      <c r="F2730" s="177"/>
      <c r="G2730" s="177"/>
      <c r="H2730" s="177"/>
    </row>
    <row r="2731" spans="1:8" ht="17.25" x14ac:dyDescent="0.2">
      <c r="A2731" s="177"/>
      <c r="B2731" s="177"/>
      <c r="C2731" s="177"/>
      <c r="D2731" s="177"/>
      <c r="E2731" s="177"/>
      <c r="F2731" s="177"/>
      <c r="G2731" s="177"/>
      <c r="H2731" s="177"/>
    </row>
    <row r="2732" spans="1:8" ht="17.25" x14ac:dyDescent="0.2">
      <c r="A2732" s="177"/>
      <c r="B2732" s="177"/>
      <c r="C2732" s="177"/>
      <c r="D2732" s="177"/>
      <c r="E2732" s="177"/>
      <c r="F2732" s="177"/>
      <c r="G2732" s="177"/>
      <c r="H2732" s="177"/>
    </row>
    <row r="2733" spans="1:8" ht="17.25" x14ac:dyDescent="0.2">
      <c r="A2733" s="177"/>
      <c r="B2733" s="177"/>
      <c r="C2733" s="177"/>
      <c r="D2733" s="177"/>
      <c r="E2733" s="177"/>
      <c r="F2733" s="177"/>
      <c r="G2733" s="177"/>
      <c r="H2733" s="177"/>
    </row>
    <row r="2734" spans="1:8" ht="17.25" x14ac:dyDescent="0.2">
      <c r="A2734" s="177"/>
      <c r="B2734" s="177"/>
      <c r="C2734" s="177"/>
      <c r="D2734" s="177"/>
      <c r="E2734" s="177"/>
      <c r="F2734" s="177"/>
      <c r="G2734" s="177"/>
      <c r="H2734" s="177"/>
    </row>
    <row r="2735" spans="1:8" ht="17.25" x14ac:dyDescent="0.2">
      <c r="A2735" s="177"/>
      <c r="B2735" s="177"/>
      <c r="C2735" s="177"/>
      <c r="D2735" s="177"/>
      <c r="E2735" s="177"/>
      <c r="F2735" s="177"/>
      <c r="G2735" s="177"/>
      <c r="H2735" s="177"/>
    </row>
    <row r="2736" spans="1:8" ht="17.25" x14ac:dyDescent="0.2">
      <c r="A2736" s="177"/>
      <c r="B2736" s="177"/>
      <c r="C2736" s="177"/>
      <c r="D2736" s="177"/>
      <c r="E2736" s="177"/>
      <c r="F2736" s="177"/>
      <c r="G2736" s="177"/>
      <c r="H2736" s="177"/>
    </row>
    <row r="2737" spans="1:8" ht="17.25" x14ac:dyDescent="0.2">
      <c r="A2737" s="177"/>
      <c r="B2737" s="177"/>
      <c r="C2737" s="177"/>
      <c r="D2737" s="177"/>
      <c r="E2737" s="177"/>
      <c r="F2737" s="177"/>
      <c r="G2737" s="177"/>
      <c r="H2737" s="177"/>
    </row>
    <row r="2738" spans="1:8" ht="17.25" x14ac:dyDescent="0.2">
      <c r="A2738" s="177"/>
      <c r="B2738" s="177"/>
      <c r="C2738" s="177"/>
      <c r="D2738" s="177"/>
      <c r="E2738" s="177"/>
      <c r="F2738" s="177"/>
      <c r="G2738" s="177"/>
      <c r="H2738" s="177"/>
    </row>
    <row r="2739" spans="1:8" ht="17.25" x14ac:dyDescent="0.2">
      <c r="A2739" s="177"/>
      <c r="B2739" s="177"/>
      <c r="C2739" s="177"/>
      <c r="D2739" s="177"/>
      <c r="E2739" s="177"/>
      <c r="F2739" s="177"/>
      <c r="G2739" s="177"/>
      <c r="H2739" s="177"/>
    </row>
    <row r="2740" spans="1:8" ht="17.25" x14ac:dyDescent="0.2">
      <c r="A2740" s="177"/>
      <c r="B2740" s="177"/>
      <c r="C2740" s="177"/>
      <c r="D2740" s="177"/>
      <c r="E2740" s="177"/>
      <c r="F2740" s="177"/>
      <c r="G2740" s="177"/>
      <c r="H2740" s="177"/>
    </row>
    <row r="2741" spans="1:8" ht="17.25" x14ac:dyDescent="0.2">
      <c r="A2741" s="177"/>
      <c r="B2741" s="177"/>
      <c r="C2741" s="177"/>
      <c r="D2741" s="177"/>
      <c r="E2741" s="177"/>
      <c r="F2741" s="177"/>
      <c r="G2741" s="177"/>
      <c r="H2741" s="177"/>
    </row>
    <row r="2742" spans="1:8" ht="17.25" x14ac:dyDescent="0.2">
      <c r="A2742" s="177"/>
      <c r="B2742" s="177"/>
      <c r="C2742" s="177"/>
      <c r="D2742" s="177"/>
      <c r="E2742" s="177"/>
      <c r="F2742" s="177"/>
      <c r="G2742" s="177"/>
      <c r="H2742" s="177"/>
    </row>
    <row r="2743" spans="1:8" ht="17.25" x14ac:dyDescent="0.2">
      <c r="A2743" s="177"/>
      <c r="B2743" s="177"/>
      <c r="C2743" s="177"/>
      <c r="D2743" s="177"/>
      <c r="E2743" s="177"/>
      <c r="F2743" s="177"/>
      <c r="G2743" s="177"/>
      <c r="H2743" s="177"/>
    </row>
    <row r="2744" spans="1:8" ht="17.25" x14ac:dyDescent="0.2">
      <c r="A2744" s="177"/>
      <c r="B2744" s="177"/>
      <c r="C2744" s="177"/>
      <c r="D2744" s="177"/>
      <c r="E2744" s="177"/>
      <c r="F2744" s="177"/>
      <c r="G2744" s="177"/>
      <c r="H2744" s="177"/>
    </row>
    <row r="2745" spans="1:8" ht="17.25" x14ac:dyDescent="0.2">
      <c r="A2745" s="177"/>
      <c r="B2745" s="177"/>
      <c r="C2745" s="177"/>
      <c r="D2745" s="177"/>
      <c r="E2745" s="177"/>
      <c r="F2745" s="177"/>
      <c r="G2745" s="177"/>
      <c r="H2745" s="177"/>
    </row>
    <row r="2746" spans="1:8" ht="17.25" x14ac:dyDescent="0.2">
      <c r="A2746" s="177"/>
      <c r="B2746" s="177"/>
      <c r="C2746" s="177"/>
      <c r="D2746" s="177"/>
      <c r="E2746" s="177"/>
      <c r="F2746" s="177"/>
      <c r="G2746" s="177"/>
      <c r="H2746" s="177"/>
    </row>
    <row r="2747" spans="1:8" ht="17.25" x14ac:dyDescent="0.2">
      <c r="A2747" s="177"/>
      <c r="B2747" s="177"/>
      <c r="C2747" s="177"/>
      <c r="D2747" s="177"/>
      <c r="E2747" s="177"/>
      <c r="F2747" s="177"/>
      <c r="G2747" s="177"/>
      <c r="H2747" s="177"/>
    </row>
    <row r="2748" spans="1:8" ht="17.25" x14ac:dyDescent="0.2">
      <c r="A2748" s="177"/>
      <c r="B2748" s="177"/>
      <c r="C2748" s="177"/>
      <c r="D2748" s="177"/>
      <c r="E2748" s="177"/>
      <c r="F2748" s="177"/>
      <c r="G2748" s="177"/>
      <c r="H2748" s="177"/>
    </row>
    <row r="2749" spans="1:8" ht="17.25" x14ac:dyDescent="0.2">
      <c r="A2749" s="177"/>
      <c r="B2749" s="177"/>
      <c r="C2749" s="177"/>
      <c r="D2749" s="177"/>
      <c r="E2749" s="177"/>
      <c r="F2749" s="177"/>
      <c r="G2749" s="177"/>
      <c r="H2749" s="177"/>
    </row>
    <row r="2750" spans="1:8" ht="17.25" x14ac:dyDescent="0.2">
      <c r="A2750" s="177"/>
      <c r="B2750" s="177"/>
      <c r="C2750" s="177"/>
      <c r="D2750" s="177"/>
      <c r="E2750" s="177"/>
      <c r="F2750" s="177"/>
      <c r="G2750" s="177"/>
      <c r="H2750" s="177"/>
    </row>
    <row r="2751" spans="1:8" ht="17.25" x14ac:dyDescent="0.2">
      <c r="A2751" s="177"/>
      <c r="B2751" s="177"/>
      <c r="C2751" s="177"/>
      <c r="D2751" s="177"/>
      <c r="E2751" s="177"/>
      <c r="F2751" s="177"/>
      <c r="G2751" s="177"/>
      <c r="H2751" s="177"/>
    </row>
    <row r="2752" spans="1:8" ht="17.25" x14ac:dyDescent="0.2">
      <c r="A2752" s="177"/>
      <c r="B2752" s="177"/>
      <c r="C2752" s="177"/>
      <c r="D2752" s="177"/>
      <c r="E2752" s="177"/>
      <c r="F2752" s="177"/>
      <c r="G2752" s="177"/>
      <c r="H2752" s="177"/>
    </row>
    <row r="2753" spans="1:8" ht="17.25" x14ac:dyDescent="0.2">
      <c r="A2753" s="177"/>
      <c r="B2753" s="177"/>
      <c r="C2753" s="177"/>
      <c r="D2753" s="177"/>
      <c r="E2753" s="177"/>
      <c r="F2753" s="177"/>
      <c r="G2753" s="177"/>
      <c r="H2753" s="177"/>
    </row>
    <row r="2754" spans="1:8" ht="17.25" x14ac:dyDescent="0.2">
      <c r="A2754" s="177"/>
      <c r="B2754" s="177"/>
      <c r="C2754" s="177"/>
      <c r="D2754" s="177"/>
      <c r="E2754" s="177"/>
      <c r="F2754" s="177"/>
      <c r="G2754" s="177"/>
      <c r="H2754" s="177"/>
    </row>
    <row r="2755" spans="1:8" ht="17.25" x14ac:dyDescent="0.2">
      <c r="A2755" s="177"/>
      <c r="B2755" s="177"/>
      <c r="C2755" s="177"/>
      <c r="D2755" s="177"/>
      <c r="E2755" s="177"/>
      <c r="F2755" s="177"/>
      <c r="G2755" s="177"/>
      <c r="H2755" s="177"/>
    </row>
    <row r="2756" spans="1:8" ht="17.25" x14ac:dyDescent="0.2">
      <c r="A2756" s="177"/>
      <c r="B2756" s="177"/>
      <c r="C2756" s="177"/>
      <c r="D2756" s="177"/>
      <c r="E2756" s="177"/>
      <c r="F2756" s="177"/>
      <c r="G2756" s="177"/>
      <c r="H2756" s="177"/>
    </row>
    <row r="2757" spans="1:8" ht="17.25" x14ac:dyDescent="0.2">
      <c r="A2757" s="177"/>
      <c r="B2757" s="177"/>
      <c r="C2757" s="177"/>
      <c r="D2757" s="177"/>
      <c r="E2757" s="177"/>
      <c r="F2757" s="177"/>
      <c r="G2757" s="177"/>
      <c r="H2757" s="177"/>
    </row>
    <row r="2758" spans="1:8" ht="17.25" x14ac:dyDescent="0.2">
      <c r="A2758" s="177"/>
      <c r="B2758" s="177"/>
      <c r="C2758" s="177"/>
      <c r="D2758" s="177"/>
      <c r="E2758" s="177"/>
      <c r="F2758" s="177"/>
      <c r="G2758" s="177"/>
      <c r="H2758" s="177"/>
    </row>
    <row r="2759" spans="1:8" ht="17.25" x14ac:dyDescent="0.2">
      <c r="A2759" s="177"/>
      <c r="B2759" s="177"/>
      <c r="C2759" s="177"/>
      <c r="D2759" s="177"/>
      <c r="E2759" s="177"/>
      <c r="F2759" s="177"/>
      <c r="G2759" s="177"/>
      <c r="H2759" s="177"/>
    </row>
    <row r="2760" spans="1:8" ht="17.25" x14ac:dyDescent="0.2">
      <c r="A2760" s="177"/>
      <c r="B2760" s="177"/>
      <c r="C2760" s="177"/>
      <c r="D2760" s="177"/>
      <c r="E2760" s="177"/>
      <c r="F2760" s="177"/>
      <c r="G2760" s="177"/>
      <c r="H2760" s="177"/>
    </row>
    <row r="2761" spans="1:8" ht="17.25" x14ac:dyDescent="0.2">
      <c r="A2761" s="177"/>
      <c r="B2761" s="177"/>
      <c r="C2761" s="177"/>
      <c r="D2761" s="177"/>
      <c r="E2761" s="177"/>
      <c r="F2761" s="177"/>
      <c r="G2761" s="177"/>
      <c r="H2761" s="177"/>
    </row>
    <row r="2762" spans="1:8" ht="17.25" x14ac:dyDescent="0.2">
      <c r="A2762" s="177"/>
      <c r="B2762" s="177"/>
      <c r="C2762" s="177"/>
      <c r="D2762" s="177"/>
      <c r="E2762" s="177"/>
      <c r="F2762" s="177"/>
      <c r="G2762" s="177"/>
      <c r="H2762" s="177"/>
    </row>
    <row r="2763" spans="1:8" ht="17.25" x14ac:dyDescent="0.2">
      <c r="A2763" s="177"/>
      <c r="B2763" s="177"/>
      <c r="C2763" s="177"/>
      <c r="D2763" s="177"/>
      <c r="E2763" s="177"/>
      <c r="F2763" s="177"/>
      <c r="G2763" s="177"/>
      <c r="H2763" s="177"/>
    </row>
    <row r="2764" spans="1:8" ht="17.25" x14ac:dyDescent="0.2">
      <c r="A2764" s="177"/>
      <c r="B2764" s="177"/>
      <c r="C2764" s="177"/>
      <c r="D2764" s="177"/>
      <c r="E2764" s="177"/>
      <c r="F2764" s="177"/>
      <c r="G2764" s="177"/>
      <c r="H2764" s="177"/>
    </row>
    <row r="2765" spans="1:8" ht="17.25" x14ac:dyDescent="0.2">
      <c r="A2765" s="177"/>
      <c r="B2765" s="177"/>
      <c r="C2765" s="177"/>
      <c r="D2765" s="177"/>
      <c r="E2765" s="177"/>
      <c r="F2765" s="177"/>
      <c r="G2765" s="177"/>
      <c r="H2765" s="177"/>
    </row>
    <row r="2766" spans="1:8" ht="17.25" x14ac:dyDescent="0.2">
      <c r="A2766" s="177"/>
      <c r="B2766" s="177"/>
      <c r="C2766" s="177"/>
      <c r="D2766" s="177"/>
      <c r="E2766" s="177"/>
      <c r="F2766" s="177"/>
      <c r="G2766" s="177"/>
      <c r="H2766" s="177"/>
    </row>
    <row r="2767" spans="1:8" ht="17.25" x14ac:dyDescent="0.2">
      <c r="A2767" s="177"/>
      <c r="B2767" s="177"/>
      <c r="C2767" s="177"/>
      <c r="D2767" s="177"/>
      <c r="E2767" s="177"/>
      <c r="F2767" s="177"/>
      <c r="G2767" s="177"/>
      <c r="H2767" s="177"/>
    </row>
    <row r="2768" spans="1:8" ht="17.25" x14ac:dyDescent="0.2">
      <c r="A2768" s="177"/>
      <c r="B2768" s="177"/>
      <c r="C2768" s="177"/>
      <c r="D2768" s="177"/>
      <c r="E2768" s="177"/>
      <c r="F2768" s="177"/>
      <c r="G2768" s="177"/>
      <c r="H2768" s="177"/>
    </row>
    <row r="2769" spans="1:8" ht="17.25" x14ac:dyDescent="0.2">
      <c r="A2769" s="177"/>
      <c r="B2769" s="177"/>
      <c r="C2769" s="177"/>
      <c r="D2769" s="177"/>
      <c r="E2769" s="177"/>
      <c r="F2769" s="177"/>
      <c r="G2769" s="177"/>
      <c r="H2769" s="177"/>
    </row>
    <row r="2770" spans="1:8" ht="17.25" x14ac:dyDescent="0.2">
      <c r="A2770" s="177"/>
      <c r="B2770" s="177"/>
      <c r="C2770" s="177"/>
      <c r="D2770" s="177"/>
      <c r="E2770" s="177"/>
      <c r="F2770" s="177"/>
      <c r="G2770" s="177"/>
      <c r="H2770" s="177"/>
    </row>
    <row r="2771" spans="1:8" ht="17.25" x14ac:dyDescent="0.2">
      <c r="A2771" s="177"/>
      <c r="B2771" s="177"/>
      <c r="C2771" s="177"/>
      <c r="D2771" s="177"/>
      <c r="E2771" s="177"/>
      <c r="F2771" s="177"/>
      <c r="G2771" s="177"/>
      <c r="H2771" s="177"/>
    </row>
    <row r="2772" spans="1:8" ht="17.25" x14ac:dyDescent="0.2">
      <c r="A2772" s="177"/>
      <c r="B2772" s="177"/>
      <c r="C2772" s="177"/>
      <c r="D2772" s="177"/>
      <c r="E2772" s="177"/>
      <c r="F2772" s="177"/>
      <c r="G2772" s="177"/>
      <c r="H2772" s="177"/>
    </row>
    <row r="2773" spans="1:8" ht="17.25" x14ac:dyDescent="0.2">
      <c r="A2773" s="177"/>
      <c r="B2773" s="177"/>
      <c r="C2773" s="177"/>
      <c r="D2773" s="177"/>
      <c r="E2773" s="177"/>
      <c r="F2773" s="177"/>
      <c r="G2773" s="177"/>
      <c r="H2773" s="177"/>
    </row>
    <row r="2774" spans="1:8" ht="17.25" x14ac:dyDescent="0.2">
      <c r="A2774" s="177"/>
      <c r="B2774" s="177"/>
      <c r="C2774" s="177"/>
      <c r="D2774" s="177"/>
      <c r="E2774" s="177"/>
      <c r="F2774" s="177"/>
      <c r="G2774" s="177"/>
      <c r="H2774" s="177"/>
    </row>
    <row r="2775" spans="1:8" ht="17.25" x14ac:dyDescent="0.2">
      <c r="A2775" s="177"/>
      <c r="B2775" s="177"/>
      <c r="C2775" s="177"/>
      <c r="D2775" s="177"/>
      <c r="E2775" s="177"/>
      <c r="F2775" s="177"/>
      <c r="G2775" s="177"/>
      <c r="H2775" s="177"/>
    </row>
    <row r="2776" spans="1:8" ht="17.25" x14ac:dyDescent="0.2">
      <c r="A2776" s="177"/>
      <c r="B2776" s="177"/>
      <c r="C2776" s="177"/>
      <c r="D2776" s="177"/>
      <c r="E2776" s="177"/>
      <c r="F2776" s="177"/>
      <c r="G2776" s="177"/>
      <c r="H2776" s="177"/>
    </row>
    <row r="2777" spans="1:8" ht="17.25" x14ac:dyDescent="0.2">
      <c r="A2777" s="177"/>
      <c r="B2777" s="177"/>
      <c r="C2777" s="177"/>
      <c r="D2777" s="177"/>
      <c r="E2777" s="177"/>
      <c r="F2777" s="177"/>
      <c r="G2777" s="177"/>
      <c r="H2777" s="177"/>
    </row>
    <row r="2778" spans="1:8" ht="17.25" x14ac:dyDescent="0.2">
      <c r="A2778" s="177"/>
      <c r="B2778" s="177"/>
      <c r="C2778" s="177"/>
      <c r="D2778" s="177"/>
      <c r="E2778" s="177"/>
      <c r="F2778" s="177"/>
      <c r="G2778" s="177"/>
      <c r="H2778" s="177"/>
    </row>
    <row r="2779" spans="1:8" ht="17.25" x14ac:dyDescent="0.2">
      <c r="A2779" s="177"/>
      <c r="B2779" s="177"/>
      <c r="C2779" s="177"/>
      <c r="D2779" s="177"/>
      <c r="E2779" s="177"/>
      <c r="F2779" s="177"/>
      <c r="G2779" s="177"/>
      <c r="H2779" s="177"/>
    </row>
    <row r="2780" spans="1:8" ht="17.25" x14ac:dyDescent="0.2">
      <c r="A2780" s="177"/>
      <c r="B2780" s="177"/>
      <c r="C2780" s="177"/>
      <c r="D2780" s="177"/>
      <c r="E2780" s="177"/>
      <c r="F2780" s="177"/>
      <c r="G2780" s="177"/>
      <c r="H2780" s="177"/>
    </row>
    <row r="2781" spans="1:8" ht="17.25" x14ac:dyDescent="0.2">
      <c r="A2781" s="177"/>
      <c r="B2781" s="177"/>
      <c r="C2781" s="177"/>
      <c r="D2781" s="177"/>
      <c r="E2781" s="177"/>
      <c r="F2781" s="177"/>
      <c r="G2781" s="177"/>
      <c r="H2781" s="177"/>
    </row>
    <row r="2782" spans="1:8" ht="17.25" x14ac:dyDescent="0.2">
      <c r="A2782" s="177"/>
      <c r="B2782" s="177"/>
      <c r="C2782" s="177"/>
      <c r="D2782" s="177"/>
      <c r="E2782" s="177"/>
      <c r="F2782" s="177"/>
      <c r="G2782" s="177"/>
      <c r="H2782" s="177"/>
    </row>
    <row r="2783" spans="1:8" ht="17.25" x14ac:dyDescent="0.2">
      <c r="A2783" s="177"/>
      <c r="B2783" s="177"/>
      <c r="C2783" s="177"/>
      <c r="D2783" s="177"/>
      <c r="E2783" s="177"/>
      <c r="F2783" s="177"/>
      <c r="G2783" s="177"/>
      <c r="H2783" s="177"/>
    </row>
    <row r="2784" spans="1:8" ht="17.25" x14ac:dyDescent="0.2">
      <c r="A2784" s="177"/>
      <c r="B2784" s="177"/>
      <c r="C2784" s="177"/>
      <c r="D2784" s="177"/>
      <c r="E2784" s="177"/>
      <c r="F2784" s="177"/>
      <c r="G2784" s="177"/>
      <c r="H2784" s="177"/>
    </row>
    <row r="2785" spans="1:8" ht="17.25" x14ac:dyDescent="0.2">
      <c r="A2785" s="177"/>
      <c r="B2785" s="177"/>
      <c r="C2785" s="177"/>
      <c r="D2785" s="177"/>
      <c r="E2785" s="177"/>
      <c r="F2785" s="177"/>
      <c r="G2785" s="177"/>
      <c r="H2785" s="177"/>
    </row>
    <row r="2786" spans="1:8" ht="17.25" x14ac:dyDescent="0.2">
      <c r="A2786" s="177"/>
      <c r="B2786" s="177"/>
      <c r="C2786" s="177"/>
      <c r="D2786" s="177"/>
      <c r="E2786" s="177"/>
      <c r="F2786" s="177"/>
      <c r="G2786" s="177"/>
      <c r="H2786" s="177"/>
    </row>
    <row r="2787" spans="1:8" ht="17.25" x14ac:dyDescent="0.2">
      <c r="A2787" s="177"/>
      <c r="B2787" s="177"/>
      <c r="C2787" s="177"/>
      <c r="D2787" s="177"/>
      <c r="E2787" s="177"/>
      <c r="F2787" s="177"/>
      <c r="G2787" s="177"/>
      <c r="H2787" s="177"/>
    </row>
    <row r="2788" spans="1:8" ht="17.25" x14ac:dyDescent="0.2">
      <c r="A2788" s="177"/>
      <c r="B2788" s="177"/>
      <c r="C2788" s="177"/>
      <c r="D2788" s="177"/>
      <c r="E2788" s="177"/>
      <c r="F2788" s="177"/>
      <c r="G2788" s="177"/>
      <c r="H2788" s="177"/>
    </row>
    <row r="2789" spans="1:8" ht="17.25" x14ac:dyDescent="0.2">
      <c r="A2789" s="177"/>
      <c r="B2789" s="177"/>
      <c r="C2789" s="177"/>
      <c r="D2789" s="177"/>
      <c r="E2789" s="177"/>
      <c r="F2789" s="177"/>
      <c r="G2789" s="177"/>
      <c r="H2789" s="177"/>
    </row>
    <row r="2790" spans="1:8" ht="17.25" x14ac:dyDescent="0.2">
      <c r="A2790" s="177"/>
      <c r="B2790" s="177"/>
      <c r="C2790" s="177"/>
      <c r="D2790" s="177"/>
      <c r="E2790" s="177"/>
      <c r="F2790" s="177"/>
      <c r="G2790" s="177"/>
      <c r="H2790" s="177"/>
    </row>
    <row r="2791" spans="1:8" ht="17.25" x14ac:dyDescent="0.2">
      <c r="A2791" s="177"/>
      <c r="B2791" s="177"/>
      <c r="C2791" s="177"/>
      <c r="D2791" s="177"/>
      <c r="E2791" s="177"/>
      <c r="F2791" s="177"/>
      <c r="G2791" s="177"/>
      <c r="H2791" s="177"/>
    </row>
    <row r="2792" spans="1:8" ht="17.25" x14ac:dyDescent="0.2">
      <c r="A2792" s="177"/>
      <c r="B2792" s="177"/>
      <c r="C2792" s="177"/>
      <c r="D2792" s="177"/>
      <c r="E2792" s="177"/>
      <c r="F2792" s="177"/>
      <c r="G2792" s="177"/>
      <c r="H2792" s="177"/>
    </row>
    <row r="2793" spans="1:8" ht="17.25" x14ac:dyDescent="0.2">
      <c r="A2793" s="177"/>
      <c r="B2793" s="177"/>
      <c r="C2793" s="177"/>
      <c r="D2793" s="177"/>
      <c r="E2793" s="177"/>
      <c r="F2793" s="177"/>
      <c r="G2793" s="177"/>
      <c r="H2793" s="177"/>
    </row>
    <row r="2794" spans="1:8" ht="17.25" x14ac:dyDescent="0.2">
      <c r="A2794" s="177"/>
      <c r="B2794" s="177"/>
      <c r="C2794" s="177"/>
      <c r="D2794" s="177"/>
      <c r="E2794" s="177"/>
      <c r="F2794" s="177"/>
      <c r="G2794" s="177"/>
      <c r="H2794" s="177"/>
    </row>
    <row r="2795" spans="1:8" ht="17.25" x14ac:dyDescent="0.2">
      <c r="A2795" s="177"/>
      <c r="B2795" s="177"/>
      <c r="C2795" s="177"/>
      <c r="D2795" s="177"/>
      <c r="E2795" s="177"/>
      <c r="F2795" s="177"/>
      <c r="G2795" s="177"/>
      <c r="H2795" s="177"/>
    </row>
    <row r="2796" spans="1:8" ht="17.25" x14ac:dyDescent="0.2">
      <c r="A2796" s="177"/>
      <c r="B2796" s="177"/>
      <c r="C2796" s="177"/>
      <c r="D2796" s="177"/>
      <c r="E2796" s="177"/>
      <c r="F2796" s="177"/>
      <c r="G2796" s="177"/>
      <c r="H2796" s="177"/>
    </row>
    <row r="2797" spans="1:8" ht="17.25" x14ac:dyDescent="0.2">
      <c r="A2797" s="177"/>
      <c r="B2797" s="177"/>
      <c r="C2797" s="177"/>
      <c r="D2797" s="177"/>
      <c r="E2797" s="177"/>
      <c r="F2797" s="177"/>
      <c r="G2797" s="177"/>
      <c r="H2797" s="177"/>
    </row>
    <row r="2798" spans="1:8" ht="17.25" x14ac:dyDescent="0.2">
      <c r="A2798" s="177"/>
      <c r="B2798" s="177"/>
      <c r="C2798" s="177"/>
      <c r="D2798" s="177"/>
      <c r="E2798" s="177"/>
      <c r="F2798" s="177"/>
      <c r="G2798" s="177"/>
      <c r="H2798" s="177"/>
    </row>
    <row r="2799" spans="1:8" ht="17.25" x14ac:dyDescent="0.2">
      <c r="A2799" s="177"/>
      <c r="B2799" s="177"/>
      <c r="C2799" s="177"/>
      <c r="D2799" s="177"/>
      <c r="E2799" s="177"/>
      <c r="F2799" s="177"/>
      <c r="G2799" s="177"/>
      <c r="H2799" s="177"/>
    </row>
    <row r="2800" spans="1:8" ht="17.25" x14ac:dyDescent="0.2">
      <c r="A2800" s="177"/>
      <c r="B2800" s="177"/>
      <c r="C2800" s="177"/>
      <c r="D2800" s="177"/>
      <c r="E2800" s="177"/>
      <c r="F2800" s="177"/>
      <c r="G2800" s="177"/>
      <c r="H2800" s="177"/>
    </row>
    <row r="2801" spans="1:8" ht="17.25" x14ac:dyDescent="0.2">
      <c r="A2801" s="177"/>
      <c r="B2801" s="177"/>
      <c r="C2801" s="177"/>
      <c r="D2801" s="177"/>
      <c r="E2801" s="177"/>
      <c r="F2801" s="177"/>
      <c r="G2801" s="177"/>
      <c r="H2801" s="177"/>
    </row>
    <row r="2802" spans="1:8" ht="17.25" x14ac:dyDescent="0.2">
      <c r="A2802" s="177"/>
      <c r="B2802" s="177"/>
      <c r="C2802" s="177"/>
      <c r="D2802" s="177"/>
      <c r="E2802" s="177"/>
      <c r="F2802" s="177"/>
      <c r="G2802" s="177"/>
      <c r="H2802" s="177"/>
    </row>
    <row r="2803" spans="1:8" ht="17.25" x14ac:dyDescent="0.2">
      <c r="A2803" s="177"/>
      <c r="B2803" s="177"/>
      <c r="C2803" s="177"/>
      <c r="D2803" s="177"/>
      <c r="E2803" s="177"/>
      <c r="F2803" s="177"/>
      <c r="G2803" s="177"/>
      <c r="H2803" s="177"/>
    </row>
    <row r="2804" spans="1:8" ht="17.25" x14ac:dyDescent="0.2">
      <c r="A2804" s="177"/>
      <c r="B2804" s="177"/>
      <c r="C2804" s="177"/>
      <c r="D2804" s="177"/>
      <c r="E2804" s="177"/>
      <c r="F2804" s="177"/>
      <c r="G2804" s="177"/>
      <c r="H2804" s="177"/>
    </row>
    <row r="2805" spans="1:8" ht="17.25" x14ac:dyDescent="0.2">
      <c r="A2805" s="177"/>
      <c r="B2805" s="177"/>
      <c r="C2805" s="177"/>
      <c r="D2805" s="177"/>
      <c r="E2805" s="177"/>
      <c r="F2805" s="177"/>
      <c r="G2805" s="177"/>
      <c r="H2805" s="177"/>
    </row>
    <row r="2806" spans="1:8" ht="17.25" x14ac:dyDescent="0.2">
      <c r="A2806" s="177"/>
      <c r="B2806" s="177"/>
      <c r="C2806" s="177"/>
      <c r="D2806" s="177"/>
      <c r="E2806" s="177"/>
      <c r="F2806" s="177"/>
      <c r="G2806" s="177"/>
      <c r="H2806" s="177"/>
    </row>
    <row r="2807" spans="1:8" ht="17.25" x14ac:dyDescent="0.2">
      <c r="A2807" s="177"/>
      <c r="B2807" s="177"/>
      <c r="C2807" s="177"/>
      <c r="D2807" s="177"/>
      <c r="E2807" s="177"/>
      <c r="F2807" s="177"/>
      <c r="G2807" s="177"/>
      <c r="H2807" s="177"/>
    </row>
    <row r="2808" spans="1:8" ht="17.25" x14ac:dyDescent="0.2">
      <c r="A2808" s="177"/>
      <c r="B2808" s="177"/>
      <c r="C2808" s="177"/>
      <c r="D2808" s="177"/>
      <c r="E2808" s="177"/>
      <c r="F2808" s="177"/>
      <c r="G2808" s="177"/>
      <c r="H2808" s="177"/>
    </row>
    <row r="2809" spans="1:8" ht="17.25" x14ac:dyDescent="0.2">
      <c r="A2809" s="177"/>
      <c r="B2809" s="177"/>
      <c r="C2809" s="177"/>
      <c r="D2809" s="177"/>
      <c r="E2809" s="177"/>
      <c r="F2809" s="177"/>
      <c r="G2809" s="177"/>
      <c r="H2809" s="177"/>
    </row>
    <row r="2810" spans="1:8" ht="17.25" x14ac:dyDescent="0.2">
      <c r="A2810" s="177"/>
      <c r="B2810" s="177"/>
      <c r="C2810" s="177"/>
      <c r="D2810" s="177"/>
      <c r="E2810" s="177"/>
      <c r="F2810" s="177"/>
      <c r="G2810" s="177"/>
      <c r="H2810" s="177"/>
    </row>
    <row r="2811" spans="1:8" ht="17.25" x14ac:dyDescent="0.2">
      <c r="A2811" s="177"/>
      <c r="B2811" s="177"/>
      <c r="C2811" s="177"/>
      <c r="D2811" s="177"/>
      <c r="E2811" s="177"/>
      <c r="F2811" s="177"/>
      <c r="G2811" s="177"/>
      <c r="H2811" s="177"/>
    </row>
    <row r="2812" spans="1:8" ht="17.25" x14ac:dyDescent="0.2">
      <c r="A2812" s="177"/>
      <c r="B2812" s="177"/>
      <c r="C2812" s="177"/>
      <c r="D2812" s="177"/>
      <c r="E2812" s="177"/>
      <c r="F2812" s="177"/>
      <c r="G2812" s="177"/>
      <c r="H2812" s="177"/>
    </row>
    <row r="2813" spans="1:8" ht="17.25" x14ac:dyDescent="0.2">
      <c r="A2813" s="177"/>
      <c r="B2813" s="177"/>
      <c r="C2813" s="177"/>
      <c r="D2813" s="177"/>
      <c r="E2813" s="177"/>
      <c r="F2813" s="177"/>
      <c r="G2813" s="177"/>
      <c r="H2813" s="177"/>
    </row>
    <row r="2814" spans="1:8" ht="17.25" x14ac:dyDescent="0.2">
      <c r="A2814" s="177"/>
      <c r="B2814" s="177"/>
      <c r="C2814" s="177"/>
      <c r="D2814" s="177"/>
      <c r="E2814" s="177"/>
      <c r="F2814" s="177"/>
      <c r="G2814" s="177"/>
      <c r="H2814" s="177"/>
    </row>
    <row r="2815" spans="1:8" ht="17.25" x14ac:dyDescent="0.2">
      <c r="A2815" s="177"/>
      <c r="B2815" s="177"/>
      <c r="C2815" s="177"/>
      <c r="D2815" s="177"/>
      <c r="E2815" s="177"/>
      <c r="F2815" s="177"/>
      <c r="G2815" s="177"/>
      <c r="H2815" s="177"/>
    </row>
    <row r="2816" spans="1:8" ht="17.25" x14ac:dyDescent="0.2">
      <c r="A2816" s="177"/>
      <c r="B2816" s="177"/>
      <c r="C2816" s="177"/>
      <c r="D2816" s="177"/>
      <c r="E2816" s="177"/>
      <c r="F2816" s="177"/>
      <c r="G2816" s="177"/>
      <c r="H2816" s="177"/>
    </row>
    <row r="2817" spans="1:8" ht="17.25" x14ac:dyDescent="0.2">
      <c r="A2817" s="177"/>
      <c r="B2817" s="177"/>
      <c r="C2817" s="177"/>
      <c r="D2817" s="177"/>
      <c r="E2817" s="177"/>
      <c r="F2817" s="177"/>
      <c r="G2817" s="177"/>
      <c r="H2817" s="177"/>
    </row>
    <row r="2818" spans="1:8" ht="17.25" x14ac:dyDescent="0.2">
      <c r="A2818" s="177"/>
      <c r="B2818" s="177"/>
      <c r="C2818" s="177"/>
      <c r="D2818" s="177"/>
      <c r="E2818" s="177"/>
      <c r="F2818" s="177"/>
      <c r="G2818" s="177"/>
      <c r="H2818" s="177"/>
    </row>
    <row r="2819" spans="1:8" ht="17.25" x14ac:dyDescent="0.2">
      <c r="A2819" s="177"/>
      <c r="B2819" s="177"/>
      <c r="C2819" s="177"/>
      <c r="D2819" s="177"/>
      <c r="E2819" s="177"/>
      <c r="F2819" s="177"/>
      <c r="G2819" s="177"/>
      <c r="H2819" s="177"/>
    </row>
    <row r="2820" spans="1:8" ht="17.25" x14ac:dyDescent="0.2">
      <c r="A2820" s="177"/>
      <c r="B2820" s="177"/>
      <c r="C2820" s="177"/>
      <c r="D2820" s="177"/>
      <c r="E2820" s="177"/>
      <c r="F2820" s="177"/>
      <c r="G2820" s="177"/>
      <c r="H2820" s="177"/>
    </row>
    <row r="2821" spans="1:8" ht="17.25" x14ac:dyDescent="0.2">
      <c r="A2821" s="177"/>
      <c r="B2821" s="177"/>
      <c r="C2821" s="177"/>
      <c r="D2821" s="177"/>
      <c r="E2821" s="177"/>
      <c r="F2821" s="177"/>
      <c r="G2821" s="177"/>
      <c r="H2821" s="177"/>
    </row>
    <row r="2822" spans="1:8" ht="17.25" x14ac:dyDescent="0.2">
      <c r="A2822" s="177"/>
      <c r="B2822" s="177"/>
      <c r="C2822" s="177"/>
      <c r="D2822" s="177"/>
      <c r="E2822" s="177"/>
      <c r="F2822" s="177"/>
      <c r="G2822" s="177"/>
      <c r="H2822" s="177"/>
    </row>
    <row r="2823" spans="1:8" ht="17.25" x14ac:dyDescent="0.2">
      <c r="A2823" s="177"/>
      <c r="B2823" s="177"/>
      <c r="C2823" s="177"/>
      <c r="D2823" s="177"/>
      <c r="E2823" s="177"/>
      <c r="F2823" s="177"/>
      <c r="G2823" s="177"/>
      <c r="H2823" s="177"/>
    </row>
    <row r="2824" spans="1:8" ht="17.25" x14ac:dyDescent="0.2">
      <c r="A2824" s="177"/>
      <c r="B2824" s="177"/>
      <c r="C2824" s="177"/>
      <c r="D2824" s="177"/>
      <c r="E2824" s="177"/>
      <c r="F2824" s="177"/>
      <c r="G2824" s="177"/>
      <c r="H2824" s="177"/>
    </row>
    <row r="2825" spans="1:8" ht="17.25" x14ac:dyDescent="0.2">
      <c r="A2825" s="177"/>
      <c r="B2825" s="177"/>
      <c r="C2825" s="177"/>
      <c r="D2825" s="177"/>
      <c r="E2825" s="177"/>
      <c r="F2825" s="177"/>
      <c r="G2825" s="177"/>
      <c r="H2825" s="177"/>
    </row>
    <row r="2826" spans="1:8" ht="17.25" x14ac:dyDescent="0.2">
      <c r="A2826" s="177"/>
      <c r="B2826" s="177"/>
      <c r="C2826" s="177"/>
      <c r="D2826" s="177"/>
      <c r="E2826" s="177"/>
      <c r="F2826" s="177"/>
      <c r="G2826" s="177"/>
      <c r="H2826" s="177"/>
    </row>
    <row r="2827" spans="1:8" ht="17.25" x14ac:dyDescent="0.2">
      <c r="A2827" s="177"/>
      <c r="B2827" s="177"/>
      <c r="C2827" s="177"/>
      <c r="D2827" s="177"/>
      <c r="E2827" s="177"/>
      <c r="F2827" s="177"/>
      <c r="G2827" s="177"/>
      <c r="H2827" s="177"/>
    </row>
    <row r="2828" spans="1:8" ht="17.25" x14ac:dyDescent="0.2">
      <c r="A2828" s="177"/>
      <c r="B2828" s="177"/>
      <c r="C2828" s="177"/>
      <c r="D2828" s="177"/>
      <c r="E2828" s="177"/>
      <c r="F2828" s="177"/>
      <c r="G2828" s="177"/>
      <c r="H2828" s="177"/>
    </row>
    <row r="2829" spans="1:8" ht="17.25" x14ac:dyDescent="0.2">
      <c r="A2829" s="177"/>
      <c r="B2829" s="177"/>
      <c r="C2829" s="177"/>
      <c r="D2829" s="177"/>
      <c r="E2829" s="177"/>
      <c r="F2829" s="177"/>
      <c r="G2829" s="177"/>
      <c r="H2829" s="177"/>
    </row>
    <row r="2830" spans="1:8" ht="17.25" x14ac:dyDescent="0.2">
      <c r="A2830" s="177"/>
      <c r="B2830" s="177"/>
      <c r="C2830" s="177"/>
      <c r="D2830" s="177"/>
      <c r="E2830" s="177"/>
      <c r="F2830" s="177"/>
      <c r="G2830" s="177"/>
      <c r="H2830" s="177"/>
    </row>
    <row r="2831" spans="1:8" ht="17.25" x14ac:dyDescent="0.2">
      <c r="A2831" s="177"/>
      <c r="B2831" s="177"/>
      <c r="C2831" s="177"/>
      <c r="D2831" s="177"/>
      <c r="E2831" s="177"/>
      <c r="F2831" s="177"/>
      <c r="G2831" s="177"/>
      <c r="H2831" s="177"/>
    </row>
    <row r="2832" spans="1:8" ht="17.25" x14ac:dyDescent="0.2">
      <c r="A2832" s="177"/>
      <c r="B2832" s="177"/>
      <c r="C2832" s="177"/>
      <c r="D2832" s="177"/>
      <c r="E2832" s="177"/>
      <c r="F2832" s="177"/>
      <c r="G2832" s="177"/>
      <c r="H2832" s="177"/>
    </row>
    <row r="2833" spans="1:8" ht="17.25" x14ac:dyDescent="0.2">
      <c r="A2833" s="177"/>
      <c r="B2833" s="177"/>
      <c r="C2833" s="177"/>
      <c r="D2833" s="177"/>
      <c r="E2833" s="177"/>
      <c r="F2833" s="177"/>
      <c r="G2833" s="177"/>
      <c r="H2833" s="177"/>
    </row>
    <row r="2834" spans="1:8" ht="17.25" x14ac:dyDescent="0.2">
      <c r="A2834" s="177"/>
      <c r="B2834" s="177"/>
      <c r="C2834" s="177"/>
      <c r="D2834" s="177"/>
      <c r="E2834" s="177"/>
      <c r="F2834" s="177"/>
      <c r="G2834" s="177"/>
      <c r="H2834" s="177"/>
    </row>
    <row r="2835" spans="1:8" ht="17.25" x14ac:dyDescent="0.2">
      <c r="A2835" s="177"/>
      <c r="B2835" s="177"/>
      <c r="C2835" s="177"/>
      <c r="D2835" s="177"/>
      <c r="E2835" s="177"/>
      <c r="F2835" s="177"/>
      <c r="G2835" s="177"/>
      <c r="H2835" s="177"/>
    </row>
    <row r="2836" spans="1:8" ht="17.25" x14ac:dyDescent="0.2">
      <c r="A2836" s="177"/>
      <c r="B2836" s="177"/>
      <c r="C2836" s="177"/>
      <c r="D2836" s="177"/>
      <c r="E2836" s="177"/>
      <c r="F2836" s="177"/>
      <c r="G2836" s="177"/>
      <c r="H2836" s="177"/>
    </row>
    <row r="2837" spans="1:8" ht="17.25" x14ac:dyDescent="0.2">
      <c r="A2837" s="177"/>
      <c r="B2837" s="177"/>
      <c r="C2837" s="177"/>
      <c r="D2837" s="177"/>
      <c r="E2837" s="177"/>
      <c r="F2837" s="177"/>
      <c r="G2837" s="177"/>
      <c r="H2837" s="177"/>
    </row>
    <row r="2838" spans="1:8" ht="17.25" x14ac:dyDescent="0.2">
      <c r="A2838" s="177"/>
      <c r="B2838" s="177"/>
      <c r="C2838" s="177"/>
      <c r="D2838" s="177"/>
      <c r="E2838" s="177"/>
      <c r="F2838" s="177"/>
      <c r="G2838" s="177"/>
      <c r="H2838" s="177"/>
    </row>
    <row r="2839" spans="1:8" ht="17.25" x14ac:dyDescent="0.2">
      <c r="A2839" s="177"/>
      <c r="B2839" s="177"/>
      <c r="C2839" s="177"/>
      <c r="D2839" s="177"/>
      <c r="E2839" s="177"/>
      <c r="F2839" s="177"/>
      <c r="G2839" s="177"/>
      <c r="H2839" s="177"/>
    </row>
    <row r="2840" spans="1:8" ht="17.25" x14ac:dyDescent="0.2">
      <c r="A2840" s="177"/>
      <c r="B2840" s="177"/>
      <c r="C2840" s="177"/>
      <c r="D2840" s="177"/>
      <c r="E2840" s="177"/>
      <c r="F2840" s="177"/>
      <c r="G2840" s="177"/>
      <c r="H2840" s="177"/>
    </row>
    <row r="2841" spans="1:8" ht="17.25" x14ac:dyDescent="0.2">
      <c r="A2841" s="177"/>
      <c r="B2841" s="177"/>
      <c r="C2841" s="177"/>
      <c r="D2841" s="177"/>
      <c r="E2841" s="177"/>
      <c r="F2841" s="177"/>
      <c r="G2841" s="177"/>
      <c r="H2841" s="177"/>
    </row>
    <row r="2842" spans="1:8" ht="17.25" x14ac:dyDescent="0.2">
      <c r="A2842" s="177"/>
      <c r="B2842" s="177"/>
      <c r="C2842" s="177"/>
      <c r="D2842" s="177"/>
      <c r="E2842" s="177"/>
      <c r="F2842" s="177"/>
      <c r="G2842" s="177"/>
      <c r="H2842" s="177"/>
    </row>
    <row r="2843" spans="1:8" ht="17.25" x14ac:dyDescent="0.2">
      <c r="A2843" s="177"/>
      <c r="B2843" s="177"/>
      <c r="C2843" s="177"/>
      <c r="D2843" s="177"/>
      <c r="E2843" s="177"/>
      <c r="F2843" s="177"/>
      <c r="G2843" s="177"/>
      <c r="H2843" s="177"/>
    </row>
    <row r="2844" spans="1:8" ht="17.25" x14ac:dyDescent="0.2">
      <c r="A2844" s="177"/>
      <c r="B2844" s="177"/>
      <c r="C2844" s="177"/>
      <c r="D2844" s="177"/>
      <c r="E2844" s="177"/>
      <c r="F2844" s="177"/>
      <c r="G2844" s="177"/>
      <c r="H2844" s="177"/>
    </row>
    <row r="2845" spans="1:8" ht="17.25" x14ac:dyDescent="0.2">
      <c r="A2845" s="177"/>
      <c r="B2845" s="177"/>
      <c r="C2845" s="177"/>
      <c r="D2845" s="177"/>
      <c r="E2845" s="177"/>
      <c r="F2845" s="177"/>
      <c r="G2845" s="177"/>
      <c r="H2845" s="177"/>
    </row>
    <row r="2846" spans="1:8" ht="17.25" x14ac:dyDescent="0.2">
      <c r="A2846" s="177"/>
      <c r="B2846" s="177"/>
      <c r="C2846" s="177"/>
      <c r="D2846" s="177"/>
      <c r="E2846" s="177"/>
      <c r="F2846" s="177"/>
      <c r="G2846" s="177"/>
      <c r="H2846" s="177"/>
    </row>
    <row r="2847" spans="1:8" ht="17.25" x14ac:dyDescent="0.2">
      <c r="A2847" s="177"/>
      <c r="B2847" s="177"/>
      <c r="C2847" s="177"/>
      <c r="D2847" s="177"/>
      <c r="E2847" s="177"/>
      <c r="F2847" s="177"/>
      <c r="G2847" s="177"/>
      <c r="H2847" s="177"/>
    </row>
    <row r="2848" spans="1:8" ht="17.25" x14ac:dyDescent="0.2">
      <c r="A2848" s="177"/>
      <c r="B2848" s="177"/>
      <c r="C2848" s="177"/>
      <c r="D2848" s="177"/>
      <c r="E2848" s="177"/>
      <c r="F2848" s="177"/>
      <c r="G2848" s="177"/>
      <c r="H2848" s="177"/>
    </row>
    <row r="2849" spans="1:8" ht="17.25" x14ac:dyDescent="0.2">
      <c r="A2849" s="177"/>
      <c r="B2849" s="177"/>
      <c r="C2849" s="177"/>
      <c r="D2849" s="177"/>
      <c r="E2849" s="177"/>
      <c r="F2849" s="177"/>
      <c r="G2849" s="177"/>
      <c r="H2849" s="177"/>
    </row>
    <row r="2850" spans="1:8" ht="17.25" x14ac:dyDescent="0.2">
      <c r="A2850" s="177"/>
      <c r="B2850" s="177"/>
      <c r="C2850" s="177"/>
      <c r="D2850" s="177"/>
      <c r="E2850" s="177"/>
      <c r="F2850" s="177"/>
      <c r="G2850" s="177"/>
      <c r="H2850" s="177"/>
    </row>
    <row r="2851" spans="1:8" ht="17.25" x14ac:dyDescent="0.2">
      <c r="A2851" s="177"/>
      <c r="B2851" s="177"/>
      <c r="C2851" s="177"/>
      <c r="D2851" s="177"/>
      <c r="E2851" s="177"/>
      <c r="F2851" s="177"/>
      <c r="G2851" s="177"/>
      <c r="H2851" s="177"/>
    </row>
    <row r="2852" spans="1:8" ht="17.25" x14ac:dyDescent="0.2">
      <c r="A2852" s="177"/>
      <c r="B2852" s="177"/>
      <c r="C2852" s="177"/>
      <c r="D2852" s="177"/>
      <c r="E2852" s="177"/>
      <c r="F2852" s="177"/>
      <c r="G2852" s="177"/>
      <c r="H2852" s="177"/>
    </row>
    <row r="2853" spans="1:8" ht="17.25" x14ac:dyDescent="0.2">
      <c r="A2853" s="177"/>
      <c r="B2853" s="177"/>
      <c r="C2853" s="177"/>
      <c r="D2853" s="177"/>
      <c r="E2853" s="177"/>
      <c r="F2853" s="177"/>
      <c r="G2853" s="177"/>
      <c r="H2853" s="177"/>
    </row>
    <row r="2854" spans="1:8" ht="17.25" x14ac:dyDescent="0.2">
      <c r="A2854" s="177"/>
      <c r="B2854" s="177"/>
      <c r="C2854" s="177"/>
      <c r="D2854" s="177"/>
      <c r="E2854" s="177"/>
      <c r="F2854" s="177"/>
      <c r="G2854" s="177"/>
      <c r="H2854" s="177"/>
    </row>
    <row r="2855" spans="1:8" ht="17.25" x14ac:dyDescent="0.2">
      <c r="A2855" s="177"/>
      <c r="B2855" s="177"/>
      <c r="C2855" s="177"/>
      <c r="D2855" s="177"/>
      <c r="E2855" s="177"/>
      <c r="F2855" s="177"/>
      <c r="G2855" s="177"/>
      <c r="H2855" s="177"/>
    </row>
    <row r="2856" spans="1:8" ht="17.25" x14ac:dyDescent="0.2">
      <c r="A2856" s="177"/>
      <c r="B2856" s="177"/>
      <c r="C2856" s="177"/>
      <c r="D2856" s="177"/>
      <c r="E2856" s="177"/>
      <c r="F2856" s="177"/>
      <c r="G2856" s="177"/>
      <c r="H2856" s="177"/>
    </row>
    <row r="2857" spans="1:8" ht="17.25" x14ac:dyDescent="0.2">
      <c r="A2857" s="177"/>
      <c r="B2857" s="177"/>
      <c r="C2857" s="177"/>
      <c r="D2857" s="177"/>
      <c r="E2857" s="177"/>
      <c r="F2857" s="177"/>
      <c r="G2857" s="177"/>
      <c r="H2857" s="177"/>
    </row>
    <row r="2858" spans="1:8" ht="17.25" x14ac:dyDescent="0.2">
      <c r="A2858" s="177"/>
      <c r="B2858" s="177"/>
      <c r="C2858" s="177"/>
      <c r="D2858" s="177"/>
      <c r="E2858" s="177"/>
      <c r="F2858" s="177"/>
      <c r="G2858" s="177"/>
      <c r="H2858" s="177"/>
    </row>
    <row r="2859" spans="1:8" ht="17.25" x14ac:dyDescent="0.2">
      <c r="A2859" s="177"/>
      <c r="B2859" s="177"/>
      <c r="C2859" s="177"/>
      <c r="D2859" s="177"/>
      <c r="E2859" s="177"/>
      <c r="F2859" s="177"/>
      <c r="G2859" s="177"/>
      <c r="H2859" s="177"/>
    </row>
    <row r="2860" spans="1:8" ht="17.25" x14ac:dyDescent="0.2">
      <c r="A2860" s="177"/>
      <c r="B2860" s="177"/>
      <c r="C2860" s="177"/>
      <c r="D2860" s="177"/>
      <c r="E2860" s="177"/>
      <c r="F2860" s="177"/>
      <c r="G2860" s="177"/>
      <c r="H2860" s="177"/>
    </row>
    <row r="2861" spans="1:8" ht="17.25" x14ac:dyDescent="0.2">
      <c r="A2861" s="177"/>
      <c r="B2861" s="177"/>
      <c r="C2861" s="177"/>
      <c r="D2861" s="177"/>
      <c r="E2861" s="177"/>
      <c r="F2861" s="177"/>
      <c r="G2861" s="177"/>
      <c r="H2861" s="177"/>
    </row>
    <row r="2862" spans="1:8" ht="17.25" x14ac:dyDescent="0.2">
      <c r="A2862" s="177"/>
      <c r="B2862" s="177"/>
      <c r="C2862" s="177"/>
      <c r="D2862" s="177"/>
      <c r="E2862" s="177"/>
      <c r="F2862" s="177"/>
      <c r="G2862" s="177"/>
      <c r="H2862" s="177"/>
    </row>
    <row r="2863" spans="1:8" ht="17.25" x14ac:dyDescent="0.2">
      <c r="A2863" s="177"/>
      <c r="B2863" s="177"/>
      <c r="C2863" s="177"/>
      <c r="D2863" s="177"/>
      <c r="E2863" s="177"/>
      <c r="F2863" s="177"/>
      <c r="G2863" s="177"/>
      <c r="H2863" s="177"/>
    </row>
    <row r="2864" spans="1:8" ht="17.25" x14ac:dyDescent="0.2">
      <c r="A2864" s="177"/>
      <c r="B2864" s="177"/>
      <c r="C2864" s="177"/>
      <c r="D2864" s="177"/>
      <c r="E2864" s="177"/>
      <c r="F2864" s="177"/>
      <c r="G2864" s="177"/>
      <c r="H2864" s="177"/>
    </row>
    <row r="2865" spans="1:8" ht="17.25" x14ac:dyDescent="0.2">
      <c r="A2865" s="177"/>
      <c r="B2865" s="177"/>
      <c r="C2865" s="177"/>
      <c r="D2865" s="177"/>
      <c r="E2865" s="177"/>
      <c r="F2865" s="177"/>
      <c r="G2865" s="177"/>
      <c r="H2865" s="177"/>
    </row>
    <row r="2866" spans="1:8" ht="17.25" x14ac:dyDescent="0.2">
      <c r="A2866" s="177"/>
      <c r="B2866" s="177"/>
      <c r="C2866" s="177"/>
      <c r="D2866" s="177"/>
      <c r="E2866" s="177"/>
      <c r="F2866" s="177"/>
      <c r="G2866" s="177"/>
      <c r="H2866" s="177"/>
    </row>
    <row r="2867" spans="1:8" ht="17.25" x14ac:dyDescent="0.2">
      <c r="A2867" s="177"/>
      <c r="B2867" s="177"/>
      <c r="C2867" s="177"/>
      <c r="D2867" s="177"/>
      <c r="E2867" s="177"/>
      <c r="F2867" s="177"/>
      <c r="G2867" s="177"/>
      <c r="H2867" s="177"/>
    </row>
    <row r="2868" spans="1:8" ht="17.25" x14ac:dyDescent="0.2">
      <c r="A2868" s="177"/>
      <c r="B2868" s="177"/>
      <c r="C2868" s="177"/>
      <c r="D2868" s="177"/>
      <c r="E2868" s="177"/>
      <c r="F2868" s="177"/>
      <c r="G2868" s="177"/>
      <c r="H2868" s="177"/>
    </row>
    <row r="2869" spans="1:8" ht="17.25" x14ac:dyDescent="0.2">
      <c r="A2869" s="177"/>
      <c r="B2869" s="177"/>
      <c r="C2869" s="177"/>
      <c r="D2869" s="177"/>
      <c r="E2869" s="177"/>
      <c r="F2869" s="177"/>
      <c r="G2869" s="177"/>
      <c r="H2869" s="177"/>
    </row>
    <row r="2870" spans="1:8" ht="17.25" x14ac:dyDescent="0.2">
      <c r="A2870" s="177"/>
      <c r="B2870" s="177"/>
      <c r="C2870" s="177"/>
      <c r="D2870" s="177"/>
      <c r="E2870" s="177"/>
      <c r="F2870" s="177"/>
      <c r="G2870" s="177"/>
      <c r="H2870" s="177"/>
    </row>
    <row r="2871" spans="1:8" ht="17.25" x14ac:dyDescent="0.2">
      <c r="A2871" s="177"/>
      <c r="B2871" s="177"/>
      <c r="C2871" s="177"/>
      <c r="D2871" s="177"/>
      <c r="E2871" s="177"/>
      <c r="F2871" s="177"/>
      <c r="G2871" s="177"/>
      <c r="H2871" s="177"/>
    </row>
    <row r="2872" spans="1:8" ht="17.25" x14ac:dyDescent="0.2">
      <c r="A2872" s="177"/>
      <c r="B2872" s="177"/>
      <c r="C2872" s="177"/>
      <c r="D2872" s="177"/>
      <c r="E2872" s="177"/>
      <c r="F2872" s="177"/>
      <c r="G2872" s="177"/>
      <c r="H2872" s="177"/>
    </row>
    <row r="2873" spans="1:8" ht="17.25" x14ac:dyDescent="0.2">
      <c r="A2873" s="177"/>
      <c r="B2873" s="177"/>
      <c r="C2873" s="177"/>
      <c r="D2873" s="177"/>
      <c r="E2873" s="177"/>
      <c r="F2873" s="177"/>
      <c r="G2873" s="177"/>
      <c r="H2873" s="177"/>
    </row>
    <row r="2874" spans="1:8" ht="17.25" x14ac:dyDescent="0.2">
      <c r="A2874" s="177"/>
      <c r="B2874" s="177"/>
      <c r="C2874" s="177"/>
      <c r="D2874" s="177"/>
      <c r="E2874" s="177"/>
      <c r="F2874" s="177"/>
      <c r="G2874" s="177"/>
      <c r="H2874" s="177"/>
    </row>
    <row r="2875" spans="1:8" ht="17.25" x14ac:dyDescent="0.2">
      <c r="A2875" s="177"/>
      <c r="B2875" s="177"/>
      <c r="C2875" s="177"/>
      <c r="D2875" s="177"/>
      <c r="E2875" s="177"/>
      <c r="F2875" s="177"/>
      <c r="G2875" s="177"/>
      <c r="H2875" s="177"/>
    </row>
    <row r="2876" spans="1:8" ht="17.25" x14ac:dyDescent="0.2">
      <c r="A2876" s="177"/>
      <c r="B2876" s="177"/>
      <c r="C2876" s="177"/>
      <c r="D2876" s="177"/>
      <c r="E2876" s="177"/>
      <c r="F2876" s="177"/>
      <c r="G2876" s="177"/>
      <c r="H2876" s="177"/>
    </row>
    <row r="2877" spans="1:8" ht="17.25" x14ac:dyDescent="0.2">
      <c r="A2877" s="177"/>
      <c r="B2877" s="177"/>
      <c r="C2877" s="177"/>
      <c r="D2877" s="177"/>
      <c r="E2877" s="177"/>
      <c r="F2877" s="177"/>
      <c r="G2877" s="177"/>
      <c r="H2877" s="177"/>
    </row>
    <row r="2878" spans="1:8" ht="17.25" x14ac:dyDescent="0.2">
      <c r="A2878" s="177"/>
      <c r="B2878" s="177"/>
      <c r="C2878" s="177"/>
      <c r="D2878" s="177"/>
      <c r="E2878" s="177"/>
      <c r="F2878" s="177"/>
      <c r="G2878" s="177"/>
      <c r="H2878" s="177"/>
    </row>
    <row r="2879" spans="1:8" ht="17.25" x14ac:dyDescent="0.2">
      <c r="A2879" s="177"/>
      <c r="B2879" s="177"/>
      <c r="C2879" s="177"/>
      <c r="D2879" s="177"/>
      <c r="E2879" s="177"/>
      <c r="F2879" s="177"/>
      <c r="G2879" s="177"/>
      <c r="H2879" s="177"/>
    </row>
    <row r="2880" spans="1:8" ht="17.25" x14ac:dyDescent="0.2">
      <c r="A2880" s="177"/>
      <c r="B2880" s="177"/>
      <c r="C2880" s="177"/>
      <c r="D2880" s="177"/>
      <c r="E2880" s="177"/>
      <c r="F2880" s="177"/>
      <c r="G2880" s="177"/>
      <c r="H2880" s="177"/>
    </row>
    <row r="2881" spans="1:8" ht="17.25" x14ac:dyDescent="0.2">
      <c r="A2881" s="177"/>
      <c r="B2881" s="177"/>
      <c r="C2881" s="177"/>
      <c r="D2881" s="177"/>
      <c r="E2881" s="177"/>
      <c r="F2881" s="177"/>
      <c r="G2881" s="177"/>
      <c r="H2881" s="177"/>
    </row>
    <row r="2882" spans="1:8" ht="17.25" x14ac:dyDescent="0.2">
      <c r="A2882" s="177"/>
      <c r="B2882" s="177"/>
      <c r="C2882" s="177"/>
      <c r="D2882" s="177"/>
      <c r="E2882" s="177"/>
      <c r="F2882" s="177"/>
      <c r="G2882" s="177"/>
      <c r="H2882" s="177"/>
    </row>
    <row r="2883" spans="1:8" ht="17.25" x14ac:dyDescent="0.2">
      <c r="A2883" s="177"/>
      <c r="B2883" s="177"/>
      <c r="C2883" s="177"/>
      <c r="D2883" s="177"/>
      <c r="E2883" s="177"/>
      <c r="F2883" s="177"/>
      <c r="G2883" s="177"/>
      <c r="H2883" s="177"/>
    </row>
    <row r="2884" spans="1:8" ht="17.25" x14ac:dyDescent="0.2">
      <c r="A2884" s="177"/>
      <c r="B2884" s="177"/>
      <c r="C2884" s="177"/>
      <c r="D2884" s="177"/>
      <c r="E2884" s="177"/>
      <c r="F2884" s="177"/>
      <c r="G2884" s="177"/>
      <c r="H2884" s="177"/>
    </row>
    <row r="2885" spans="1:8" ht="17.25" x14ac:dyDescent="0.2">
      <c r="A2885" s="177"/>
      <c r="B2885" s="177"/>
      <c r="C2885" s="177"/>
      <c r="D2885" s="177"/>
      <c r="E2885" s="177"/>
      <c r="F2885" s="177"/>
      <c r="G2885" s="177"/>
      <c r="H2885" s="177"/>
    </row>
    <row r="2886" spans="1:8" ht="17.25" x14ac:dyDescent="0.2">
      <c r="A2886" s="177"/>
      <c r="B2886" s="177"/>
      <c r="C2886" s="177"/>
      <c r="D2886" s="177"/>
      <c r="E2886" s="177"/>
      <c r="F2886" s="177"/>
      <c r="G2886" s="177"/>
      <c r="H2886" s="177"/>
    </row>
    <row r="2887" spans="1:8" ht="17.25" x14ac:dyDescent="0.2">
      <c r="A2887" s="177"/>
      <c r="B2887" s="177"/>
      <c r="C2887" s="177"/>
      <c r="D2887" s="177"/>
      <c r="E2887" s="177"/>
      <c r="F2887" s="177"/>
      <c r="G2887" s="177"/>
      <c r="H2887" s="177"/>
    </row>
    <row r="2888" spans="1:8" ht="17.25" x14ac:dyDescent="0.2">
      <c r="A2888" s="177"/>
      <c r="B2888" s="177"/>
      <c r="C2888" s="177"/>
      <c r="D2888" s="177"/>
      <c r="E2888" s="177"/>
      <c r="F2888" s="177"/>
      <c r="G2888" s="177"/>
      <c r="H2888" s="177"/>
    </row>
    <row r="2889" spans="1:8" ht="17.25" x14ac:dyDescent="0.2">
      <c r="A2889" s="177"/>
      <c r="B2889" s="177"/>
      <c r="C2889" s="177"/>
      <c r="D2889" s="177"/>
      <c r="E2889" s="177"/>
      <c r="F2889" s="177"/>
      <c r="G2889" s="177"/>
      <c r="H2889" s="177"/>
    </row>
    <row r="2890" spans="1:8" ht="17.25" x14ac:dyDescent="0.2">
      <c r="A2890" s="177"/>
      <c r="B2890" s="177"/>
      <c r="C2890" s="177"/>
      <c r="D2890" s="177"/>
      <c r="E2890" s="177"/>
      <c r="F2890" s="177"/>
      <c r="G2890" s="177"/>
      <c r="H2890" s="177"/>
    </row>
    <row r="2891" spans="1:8" ht="17.25" x14ac:dyDescent="0.2">
      <c r="A2891" s="177"/>
      <c r="B2891" s="177"/>
      <c r="C2891" s="177"/>
      <c r="D2891" s="177"/>
      <c r="E2891" s="177"/>
      <c r="F2891" s="177"/>
      <c r="G2891" s="177"/>
      <c r="H2891" s="177"/>
    </row>
    <row r="2892" spans="1:8" ht="17.25" x14ac:dyDescent="0.2">
      <c r="A2892" s="177"/>
      <c r="B2892" s="177"/>
      <c r="C2892" s="177"/>
      <c r="D2892" s="177"/>
      <c r="E2892" s="177"/>
      <c r="F2892" s="177"/>
      <c r="G2892" s="177"/>
      <c r="H2892" s="177"/>
    </row>
    <row r="2893" spans="1:8" ht="17.25" x14ac:dyDescent="0.2">
      <c r="A2893" s="177"/>
      <c r="B2893" s="177"/>
      <c r="C2893" s="177"/>
      <c r="D2893" s="177"/>
      <c r="E2893" s="177"/>
      <c r="F2893" s="177"/>
      <c r="G2893" s="177"/>
      <c r="H2893" s="177"/>
    </row>
    <row r="2894" spans="1:8" ht="17.25" x14ac:dyDescent="0.2">
      <c r="A2894" s="177"/>
      <c r="B2894" s="177"/>
      <c r="C2894" s="177"/>
      <c r="D2894" s="177"/>
      <c r="E2894" s="177"/>
      <c r="F2894" s="177"/>
      <c r="G2894" s="177"/>
      <c r="H2894" s="177"/>
    </row>
    <row r="2895" spans="1:8" ht="17.25" x14ac:dyDescent="0.2">
      <c r="A2895" s="177"/>
      <c r="B2895" s="177"/>
      <c r="C2895" s="177"/>
      <c r="D2895" s="177"/>
      <c r="E2895" s="177"/>
      <c r="F2895" s="177"/>
      <c r="G2895" s="177"/>
      <c r="H2895" s="177"/>
    </row>
    <row r="2896" spans="1:8" ht="17.25" x14ac:dyDescent="0.2">
      <c r="A2896" s="177"/>
      <c r="B2896" s="177"/>
      <c r="C2896" s="177"/>
      <c r="D2896" s="177"/>
      <c r="E2896" s="177"/>
      <c r="F2896" s="177"/>
      <c r="G2896" s="177"/>
      <c r="H2896" s="177"/>
    </row>
    <row r="2897" spans="1:8" ht="17.25" x14ac:dyDescent="0.2">
      <c r="A2897" s="177"/>
      <c r="B2897" s="177"/>
      <c r="C2897" s="177"/>
      <c r="D2897" s="177"/>
      <c r="E2897" s="177"/>
      <c r="F2897" s="177"/>
      <c r="G2897" s="177"/>
      <c r="H2897" s="177"/>
    </row>
    <row r="2898" spans="1:8" ht="17.25" x14ac:dyDescent="0.2">
      <c r="A2898" s="177"/>
      <c r="B2898" s="177"/>
      <c r="C2898" s="177"/>
      <c r="D2898" s="177"/>
      <c r="E2898" s="177"/>
      <c r="F2898" s="177"/>
      <c r="G2898" s="177"/>
      <c r="H2898" s="177"/>
    </row>
    <row r="2899" spans="1:8" ht="17.25" x14ac:dyDescent="0.2">
      <c r="A2899" s="177"/>
      <c r="B2899" s="177"/>
      <c r="C2899" s="177"/>
      <c r="D2899" s="177"/>
      <c r="E2899" s="177"/>
      <c r="F2899" s="177"/>
      <c r="G2899" s="177"/>
      <c r="H2899" s="177"/>
    </row>
    <row r="2900" spans="1:8" ht="17.25" x14ac:dyDescent="0.2">
      <c r="A2900" s="177"/>
      <c r="B2900" s="177"/>
      <c r="C2900" s="177"/>
      <c r="D2900" s="177"/>
      <c r="E2900" s="177"/>
      <c r="F2900" s="177"/>
      <c r="G2900" s="177"/>
      <c r="H2900" s="177"/>
    </row>
    <row r="2901" spans="1:8" ht="17.25" x14ac:dyDescent="0.2">
      <c r="A2901" s="177"/>
      <c r="B2901" s="177"/>
      <c r="C2901" s="177"/>
      <c r="D2901" s="177"/>
      <c r="E2901" s="177"/>
      <c r="F2901" s="177"/>
      <c r="G2901" s="177"/>
      <c r="H2901" s="177"/>
    </row>
    <row r="2902" spans="1:8" ht="17.25" x14ac:dyDescent="0.2">
      <c r="A2902" s="177"/>
      <c r="B2902" s="177"/>
      <c r="C2902" s="177"/>
      <c r="D2902" s="177"/>
      <c r="E2902" s="177"/>
      <c r="F2902" s="177"/>
      <c r="G2902" s="177"/>
      <c r="H2902" s="177"/>
    </row>
    <row r="2903" spans="1:8" ht="17.25" x14ac:dyDescent="0.2">
      <c r="A2903" s="177"/>
      <c r="B2903" s="177"/>
      <c r="C2903" s="177"/>
      <c r="D2903" s="177"/>
      <c r="E2903" s="177"/>
      <c r="F2903" s="177"/>
      <c r="G2903" s="177"/>
      <c r="H2903" s="177"/>
    </row>
    <row r="2904" spans="1:8" ht="17.25" x14ac:dyDescent="0.2">
      <c r="A2904" s="177"/>
      <c r="B2904" s="177"/>
      <c r="C2904" s="177"/>
      <c r="D2904" s="177"/>
      <c r="E2904" s="177"/>
      <c r="F2904" s="177"/>
      <c r="G2904" s="177"/>
      <c r="H2904" s="177"/>
    </row>
    <row r="2905" spans="1:8" ht="17.25" x14ac:dyDescent="0.2">
      <c r="A2905" s="177"/>
      <c r="B2905" s="177"/>
      <c r="C2905" s="177"/>
      <c r="D2905" s="177"/>
      <c r="E2905" s="177"/>
      <c r="F2905" s="177"/>
      <c r="G2905" s="177"/>
      <c r="H2905" s="177"/>
    </row>
    <row r="2906" spans="1:8" ht="17.25" x14ac:dyDescent="0.2">
      <c r="A2906" s="177"/>
      <c r="B2906" s="177"/>
      <c r="C2906" s="177"/>
      <c r="D2906" s="177"/>
      <c r="E2906" s="177"/>
      <c r="F2906" s="177"/>
      <c r="G2906" s="177"/>
      <c r="H2906" s="177"/>
    </row>
    <row r="2907" spans="1:8" ht="17.25" x14ac:dyDescent="0.2">
      <c r="A2907" s="177"/>
      <c r="B2907" s="177"/>
      <c r="C2907" s="177"/>
      <c r="D2907" s="177"/>
      <c r="E2907" s="177"/>
      <c r="F2907" s="177"/>
      <c r="G2907" s="177"/>
      <c r="H2907" s="177"/>
    </row>
    <row r="2908" spans="1:8" ht="17.25" x14ac:dyDescent="0.2">
      <c r="A2908" s="177"/>
      <c r="B2908" s="177"/>
      <c r="C2908" s="177"/>
      <c r="D2908" s="177"/>
      <c r="E2908" s="177"/>
      <c r="F2908" s="177"/>
      <c r="G2908" s="177"/>
      <c r="H2908" s="177"/>
    </row>
    <row r="2909" spans="1:8" ht="17.25" x14ac:dyDescent="0.2">
      <c r="A2909" s="177"/>
      <c r="B2909" s="177"/>
      <c r="C2909" s="177"/>
      <c r="D2909" s="177"/>
      <c r="E2909" s="177"/>
      <c r="F2909" s="177"/>
      <c r="G2909" s="177"/>
      <c r="H2909" s="177"/>
    </row>
    <row r="2910" spans="1:8" ht="17.25" x14ac:dyDescent="0.2">
      <c r="A2910" s="177"/>
      <c r="B2910" s="177"/>
      <c r="C2910" s="177"/>
      <c r="D2910" s="177"/>
      <c r="E2910" s="177"/>
      <c r="F2910" s="177"/>
      <c r="G2910" s="177"/>
      <c r="H2910" s="177"/>
    </row>
    <row r="2911" spans="1:8" ht="17.25" x14ac:dyDescent="0.2">
      <c r="A2911" s="177"/>
      <c r="B2911" s="177"/>
      <c r="C2911" s="177"/>
      <c r="D2911" s="177"/>
      <c r="E2911" s="177"/>
      <c r="F2911" s="177"/>
      <c r="G2911" s="177"/>
      <c r="H2911" s="177"/>
    </row>
    <row r="2912" spans="1:8" ht="17.25" x14ac:dyDescent="0.2">
      <c r="A2912" s="177"/>
      <c r="B2912" s="177"/>
      <c r="C2912" s="177"/>
      <c r="D2912" s="177"/>
      <c r="E2912" s="177"/>
      <c r="F2912" s="177"/>
      <c r="G2912" s="177"/>
      <c r="H2912" s="177"/>
    </row>
    <row r="2913" spans="1:8" ht="17.25" x14ac:dyDescent="0.2">
      <c r="A2913" s="177"/>
      <c r="B2913" s="177"/>
      <c r="C2913" s="177"/>
      <c r="D2913" s="177"/>
      <c r="E2913" s="177"/>
      <c r="F2913" s="177"/>
      <c r="G2913" s="177"/>
      <c r="H2913" s="177"/>
    </row>
    <row r="2914" spans="1:8" ht="17.25" x14ac:dyDescent="0.2">
      <c r="A2914" s="177"/>
      <c r="B2914" s="177"/>
      <c r="C2914" s="177"/>
      <c r="D2914" s="177"/>
      <c r="E2914" s="177"/>
      <c r="F2914" s="177"/>
      <c r="G2914" s="177"/>
      <c r="H2914" s="177"/>
    </row>
    <row r="2915" spans="1:8" ht="17.25" x14ac:dyDescent="0.2">
      <c r="A2915" s="177"/>
      <c r="B2915" s="177"/>
      <c r="C2915" s="177"/>
      <c r="D2915" s="177"/>
      <c r="E2915" s="177"/>
      <c r="F2915" s="177"/>
      <c r="G2915" s="177"/>
      <c r="H2915" s="177"/>
    </row>
    <row r="2916" spans="1:8" ht="17.25" x14ac:dyDescent="0.2">
      <c r="A2916" s="177"/>
      <c r="B2916" s="177"/>
      <c r="C2916" s="177"/>
      <c r="D2916" s="177"/>
      <c r="E2916" s="177"/>
      <c r="F2916" s="177"/>
      <c r="G2916" s="177"/>
      <c r="H2916" s="177"/>
    </row>
    <row r="2917" spans="1:8" ht="17.25" x14ac:dyDescent="0.2">
      <c r="A2917" s="177"/>
      <c r="B2917" s="177"/>
      <c r="C2917" s="177"/>
      <c r="D2917" s="177"/>
      <c r="E2917" s="177"/>
      <c r="F2917" s="177"/>
      <c r="G2917" s="177"/>
      <c r="H2917" s="177"/>
    </row>
    <row r="2918" spans="1:8" ht="17.25" x14ac:dyDescent="0.2">
      <c r="A2918" s="177"/>
      <c r="B2918" s="177"/>
      <c r="C2918" s="177"/>
      <c r="D2918" s="177"/>
      <c r="E2918" s="177"/>
      <c r="F2918" s="177"/>
      <c r="G2918" s="177"/>
      <c r="H2918" s="177"/>
    </row>
    <row r="2919" spans="1:8" ht="17.25" x14ac:dyDescent="0.2">
      <c r="A2919" s="177"/>
      <c r="B2919" s="177"/>
      <c r="C2919" s="177"/>
      <c r="D2919" s="177"/>
      <c r="E2919" s="177"/>
      <c r="F2919" s="177"/>
      <c r="G2919" s="177"/>
      <c r="H2919" s="177"/>
    </row>
    <row r="2920" spans="1:8" ht="17.25" x14ac:dyDescent="0.2">
      <c r="A2920" s="177"/>
      <c r="B2920" s="177"/>
      <c r="C2920" s="177"/>
      <c r="D2920" s="177"/>
      <c r="E2920" s="177"/>
      <c r="F2920" s="177"/>
      <c r="G2920" s="177"/>
      <c r="H2920" s="177"/>
    </row>
    <row r="2921" spans="1:8" ht="17.25" x14ac:dyDescent="0.2">
      <c r="A2921" s="177"/>
      <c r="B2921" s="177"/>
      <c r="C2921" s="177"/>
      <c r="D2921" s="177"/>
      <c r="E2921" s="177"/>
      <c r="F2921" s="177"/>
      <c r="G2921" s="177"/>
      <c r="H2921" s="177"/>
    </row>
    <row r="2922" spans="1:8" ht="17.25" x14ac:dyDescent="0.2">
      <c r="A2922" s="177"/>
      <c r="B2922" s="177"/>
      <c r="C2922" s="177"/>
      <c r="D2922" s="177"/>
      <c r="E2922" s="177"/>
      <c r="F2922" s="177"/>
      <c r="G2922" s="177"/>
      <c r="H2922" s="177"/>
    </row>
    <row r="2923" spans="1:8" ht="17.25" x14ac:dyDescent="0.2">
      <c r="A2923" s="177"/>
      <c r="B2923" s="177"/>
      <c r="C2923" s="177"/>
      <c r="D2923" s="177"/>
      <c r="E2923" s="177"/>
      <c r="F2923" s="177"/>
      <c r="G2923" s="177"/>
      <c r="H2923" s="177"/>
    </row>
    <row r="2924" spans="1:8" ht="17.25" x14ac:dyDescent="0.2">
      <c r="A2924" s="177"/>
      <c r="B2924" s="177"/>
      <c r="C2924" s="177"/>
      <c r="D2924" s="177"/>
      <c r="E2924" s="177"/>
      <c r="F2924" s="177"/>
      <c r="G2924" s="177"/>
      <c r="H2924" s="177"/>
    </row>
    <row r="2925" spans="1:8" ht="17.25" x14ac:dyDescent="0.2">
      <c r="A2925" s="177"/>
      <c r="B2925" s="177"/>
      <c r="C2925" s="177"/>
      <c r="D2925" s="177"/>
      <c r="E2925" s="177"/>
      <c r="F2925" s="177"/>
      <c r="G2925" s="177"/>
      <c r="H2925" s="177"/>
    </row>
    <row r="2926" spans="1:8" ht="17.25" x14ac:dyDescent="0.2">
      <c r="A2926" s="177"/>
      <c r="B2926" s="177"/>
      <c r="C2926" s="177"/>
      <c r="D2926" s="177"/>
      <c r="E2926" s="177"/>
      <c r="F2926" s="177"/>
      <c r="G2926" s="177"/>
      <c r="H2926" s="177"/>
    </row>
    <row r="2927" spans="1:8" ht="17.25" x14ac:dyDescent="0.2">
      <c r="A2927" s="177"/>
      <c r="B2927" s="177"/>
      <c r="C2927" s="177"/>
      <c r="D2927" s="177"/>
      <c r="E2927" s="177"/>
      <c r="F2927" s="177"/>
      <c r="G2927" s="177"/>
      <c r="H2927" s="177"/>
    </row>
    <row r="2928" spans="1:8" ht="17.25" x14ac:dyDescent="0.2">
      <c r="A2928" s="177"/>
      <c r="B2928" s="177"/>
      <c r="C2928" s="177"/>
      <c r="D2928" s="177"/>
      <c r="E2928" s="177"/>
      <c r="F2928" s="177"/>
      <c r="G2928" s="177"/>
      <c r="H2928" s="177"/>
    </row>
    <row r="2929" spans="1:8" ht="17.25" x14ac:dyDescent="0.2">
      <c r="A2929" s="177"/>
      <c r="B2929" s="177"/>
      <c r="C2929" s="177"/>
      <c r="D2929" s="177"/>
      <c r="E2929" s="177"/>
      <c r="F2929" s="177"/>
      <c r="G2929" s="177"/>
      <c r="H2929" s="177"/>
    </row>
    <row r="2930" spans="1:8" ht="17.25" x14ac:dyDescent="0.2">
      <c r="A2930" s="177"/>
      <c r="B2930" s="177"/>
      <c r="C2930" s="177"/>
      <c r="D2930" s="177"/>
      <c r="E2930" s="177"/>
      <c r="F2930" s="177"/>
      <c r="G2930" s="177"/>
      <c r="H2930" s="177"/>
    </row>
    <row r="2931" spans="1:8" ht="17.25" x14ac:dyDescent="0.2">
      <c r="A2931" s="177"/>
      <c r="B2931" s="177"/>
      <c r="C2931" s="177"/>
      <c r="D2931" s="177"/>
      <c r="E2931" s="177"/>
      <c r="F2931" s="177"/>
      <c r="G2931" s="177"/>
      <c r="H2931" s="177"/>
    </row>
    <row r="2932" spans="1:8" ht="17.25" x14ac:dyDescent="0.2">
      <c r="A2932" s="177"/>
      <c r="B2932" s="177"/>
      <c r="C2932" s="177"/>
      <c r="D2932" s="177"/>
      <c r="E2932" s="177"/>
      <c r="F2932" s="177"/>
      <c r="G2932" s="177"/>
      <c r="H2932" s="177"/>
    </row>
    <row r="2933" spans="1:8" ht="17.25" x14ac:dyDescent="0.2">
      <c r="A2933" s="177"/>
      <c r="B2933" s="177"/>
      <c r="C2933" s="177"/>
      <c r="D2933" s="177"/>
      <c r="E2933" s="177"/>
      <c r="F2933" s="177"/>
      <c r="G2933" s="177"/>
      <c r="H2933" s="177"/>
    </row>
    <row r="2934" spans="1:8" ht="17.25" x14ac:dyDescent="0.2">
      <c r="A2934" s="177"/>
      <c r="B2934" s="177"/>
      <c r="C2934" s="177"/>
      <c r="D2934" s="177"/>
      <c r="E2934" s="177"/>
      <c r="F2934" s="177"/>
      <c r="G2934" s="177"/>
      <c r="H2934" s="177"/>
    </row>
    <row r="2935" spans="1:8" ht="17.25" x14ac:dyDescent="0.2">
      <c r="A2935" s="177"/>
      <c r="B2935" s="177"/>
      <c r="C2935" s="177"/>
      <c r="D2935" s="177"/>
      <c r="E2935" s="177"/>
      <c r="F2935" s="177"/>
      <c r="G2935" s="177"/>
      <c r="H2935" s="177"/>
    </row>
    <row r="2936" spans="1:8" ht="17.25" x14ac:dyDescent="0.2">
      <c r="A2936" s="177"/>
      <c r="B2936" s="177"/>
      <c r="C2936" s="177"/>
      <c r="D2936" s="177"/>
      <c r="E2936" s="177"/>
      <c r="F2936" s="177"/>
      <c r="G2936" s="177"/>
      <c r="H2936" s="177"/>
    </row>
    <row r="2937" spans="1:8" ht="17.25" x14ac:dyDescent="0.2">
      <c r="A2937" s="177"/>
      <c r="B2937" s="177"/>
      <c r="C2937" s="177"/>
      <c r="D2937" s="177"/>
      <c r="E2937" s="177"/>
      <c r="F2937" s="177"/>
      <c r="G2937" s="177"/>
      <c r="H2937" s="177"/>
    </row>
    <row r="2938" spans="1:8" ht="17.25" x14ac:dyDescent="0.2">
      <c r="A2938" s="177"/>
      <c r="B2938" s="177"/>
      <c r="C2938" s="177"/>
      <c r="D2938" s="177"/>
      <c r="E2938" s="177"/>
      <c r="F2938" s="177"/>
      <c r="G2938" s="177"/>
      <c r="H2938" s="177"/>
    </row>
    <row r="2939" spans="1:8" ht="17.25" x14ac:dyDescent="0.2">
      <c r="A2939" s="177"/>
      <c r="B2939" s="177"/>
      <c r="C2939" s="177"/>
      <c r="D2939" s="177"/>
      <c r="E2939" s="177"/>
      <c r="F2939" s="177"/>
      <c r="G2939" s="177"/>
      <c r="H2939" s="177"/>
    </row>
    <row r="2940" spans="1:8" ht="17.25" x14ac:dyDescent="0.2">
      <c r="A2940" s="177"/>
      <c r="B2940" s="177"/>
      <c r="C2940" s="177"/>
      <c r="D2940" s="177"/>
      <c r="E2940" s="177"/>
      <c r="F2940" s="177"/>
      <c r="G2940" s="177"/>
      <c r="H2940" s="177"/>
    </row>
    <row r="2941" spans="1:8" ht="17.25" x14ac:dyDescent="0.2">
      <c r="A2941" s="177"/>
      <c r="B2941" s="177"/>
      <c r="C2941" s="177"/>
      <c r="D2941" s="177"/>
      <c r="E2941" s="177"/>
      <c r="F2941" s="177"/>
      <c r="G2941" s="177"/>
      <c r="H2941" s="177"/>
    </row>
    <row r="2942" spans="1:8" ht="17.25" x14ac:dyDescent="0.2">
      <c r="A2942" s="177"/>
      <c r="B2942" s="177"/>
      <c r="C2942" s="177"/>
      <c r="D2942" s="177"/>
      <c r="E2942" s="177"/>
      <c r="F2942" s="177"/>
      <c r="G2942" s="177"/>
      <c r="H2942" s="177"/>
    </row>
    <row r="2943" spans="1:8" ht="17.25" x14ac:dyDescent="0.2">
      <c r="A2943" s="177"/>
      <c r="B2943" s="177"/>
      <c r="C2943" s="177"/>
      <c r="D2943" s="177"/>
      <c r="E2943" s="177"/>
      <c r="F2943" s="177"/>
      <c r="G2943" s="177"/>
      <c r="H2943" s="177"/>
    </row>
    <row r="2944" spans="1:8" ht="17.25" x14ac:dyDescent="0.2">
      <c r="A2944" s="177"/>
      <c r="B2944" s="177"/>
      <c r="C2944" s="177"/>
      <c r="D2944" s="177"/>
      <c r="E2944" s="177"/>
      <c r="F2944" s="177"/>
      <c r="G2944" s="177"/>
      <c r="H2944" s="177"/>
    </row>
    <row r="2945" spans="1:8" ht="17.25" x14ac:dyDescent="0.2">
      <c r="A2945" s="177"/>
      <c r="B2945" s="177"/>
      <c r="C2945" s="177"/>
      <c r="D2945" s="177"/>
      <c r="E2945" s="177"/>
      <c r="F2945" s="177"/>
      <c r="G2945" s="177"/>
      <c r="H2945" s="177"/>
    </row>
    <row r="2946" spans="1:8" ht="17.25" x14ac:dyDescent="0.2">
      <c r="A2946" s="177"/>
      <c r="B2946" s="177"/>
      <c r="C2946" s="177"/>
      <c r="D2946" s="177"/>
      <c r="E2946" s="177"/>
      <c r="F2946" s="177"/>
      <c r="G2946" s="177"/>
      <c r="H2946" s="177"/>
    </row>
    <row r="2947" spans="1:8" ht="17.25" x14ac:dyDescent="0.2">
      <c r="A2947" s="177"/>
      <c r="B2947" s="177"/>
      <c r="C2947" s="177"/>
      <c r="D2947" s="177"/>
      <c r="E2947" s="177"/>
      <c r="F2947" s="177"/>
      <c r="G2947" s="177"/>
      <c r="H2947" s="177"/>
    </row>
    <row r="2948" spans="1:8" ht="17.25" x14ac:dyDescent="0.2">
      <c r="A2948" s="177"/>
      <c r="B2948" s="177"/>
      <c r="C2948" s="177"/>
      <c r="D2948" s="177"/>
      <c r="E2948" s="177"/>
      <c r="F2948" s="177"/>
      <c r="G2948" s="177"/>
      <c r="H2948" s="177"/>
    </row>
    <row r="2949" spans="1:8" ht="17.25" x14ac:dyDescent="0.2">
      <c r="A2949" s="177"/>
      <c r="B2949" s="177"/>
      <c r="C2949" s="177"/>
      <c r="D2949" s="177"/>
      <c r="E2949" s="177"/>
      <c r="F2949" s="177"/>
      <c r="G2949" s="177"/>
      <c r="H2949" s="177"/>
    </row>
    <row r="2950" spans="1:8" ht="17.25" x14ac:dyDescent="0.2">
      <c r="A2950" s="177"/>
      <c r="B2950" s="177"/>
      <c r="C2950" s="177"/>
      <c r="D2950" s="177"/>
      <c r="E2950" s="177"/>
      <c r="F2950" s="177"/>
      <c r="G2950" s="177"/>
      <c r="H2950" s="177"/>
    </row>
    <row r="2951" spans="1:8" ht="17.25" x14ac:dyDescent="0.2">
      <c r="A2951" s="177"/>
      <c r="B2951" s="177"/>
      <c r="C2951" s="177"/>
      <c r="D2951" s="177"/>
      <c r="E2951" s="177"/>
      <c r="F2951" s="177"/>
      <c r="G2951" s="177"/>
      <c r="H2951" s="177"/>
    </row>
    <row r="2952" spans="1:8" ht="17.25" x14ac:dyDescent="0.2">
      <c r="A2952" s="177"/>
      <c r="B2952" s="177"/>
      <c r="C2952" s="177"/>
      <c r="D2952" s="177"/>
      <c r="E2952" s="177"/>
      <c r="F2952" s="177"/>
      <c r="G2952" s="177"/>
      <c r="H2952" s="177"/>
    </row>
    <row r="2953" spans="1:8" ht="17.25" x14ac:dyDescent="0.2">
      <c r="A2953" s="177"/>
      <c r="B2953" s="177"/>
      <c r="C2953" s="177"/>
      <c r="D2953" s="177"/>
      <c r="E2953" s="177"/>
      <c r="F2953" s="177"/>
      <c r="G2953" s="177"/>
      <c r="H2953" s="177"/>
    </row>
    <row r="2954" spans="1:8" ht="17.25" x14ac:dyDescent="0.2">
      <c r="A2954" s="177"/>
      <c r="B2954" s="177"/>
      <c r="C2954" s="177"/>
      <c r="D2954" s="177"/>
      <c r="E2954" s="177"/>
      <c r="F2954" s="177"/>
      <c r="G2954" s="177"/>
      <c r="H2954" s="177"/>
    </row>
    <row r="2955" spans="1:8" ht="17.25" x14ac:dyDescent="0.2">
      <c r="A2955" s="177"/>
      <c r="B2955" s="177"/>
      <c r="C2955" s="177"/>
      <c r="D2955" s="177"/>
      <c r="E2955" s="177"/>
      <c r="F2955" s="177"/>
      <c r="G2955" s="177"/>
      <c r="H2955" s="177"/>
    </row>
    <row r="2956" spans="1:8" ht="17.25" x14ac:dyDescent="0.2">
      <c r="A2956" s="177"/>
      <c r="B2956" s="177"/>
      <c r="C2956" s="177"/>
      <c r="D2956" s="177"/>
      <c r="E2956" s="177"/>
      <c r="F2956" s="177"/>
      <c r="G2956" s="177"/>
      <c r="H2956" s="177"/>
    </row>
    <row r="2957" spans="1:8" ht="17.25" x14ac:dyDescent="0.2">
      <c r="A2957" s="177"/>
      <c r="B2957" s="177"/>
      <c r="C2957" s="177"/>
      <c r="D2957" s="177"/>
      <c r="E2957" s="177"/>
      <c r="F2957" s="177"/>
      <c r="G2957" s="177"/>
      <c r="H2957" s="177"/>
    </row>
    <row r="2958" spans="1:8" ht="17.25" x14ac:dyDescent="0.2">
      <c r="A2958" s="177"/>
      <c r="B2958" s="177"/>
      <c r="C2958" s="177"/>
      <c r="D2958" s="177"/>
      <c r="E2958" s="177"/>
      <c r="F2958" s="177"/>
      <c r="G2958" s="177"/>
      <c r="H2958" s="177"/>
    </row>
    <row r="2959" spans="1:8" ht="17.25" x14ac:dyDescent="0.2">
      <c r="A2959" s="177"/>
      <c r="B2959" s="177"/>
      <c r="C2959" s="177"/>
      <c r="D2959" s="177"/>
      <c r="E2959" s="177"/>
      <c r="F2959" s="177"/>
      <c r="G2959" s="177"/>
      <c r="H2959" s="177"/>
    </row>
    <row r="2960" spans="1:8" ht="17.25" x14ac:dyDescent="0.2">
      <c r="A2960" s="177"/>
      <c r="B2960" s="177"/>
      <c r="C2960" s="177"/>
      <c r="D2960" s="177"/>
      <c r="E2960" s="177"/>
      <c r="F2960" s="177"/>
      <c r="G2960" s="177"/>
      <c r="H2960" s="177"/>
    </row>
    <row r="2961" spans="1:8" ht="17.25" x14ac:dyDescent="0.2">
      <c r="A2961" s="177"/>
      <c r="B2961" s="177"/>
      <c r="C2961" s="177"/>
      <c r="D2961" s="177"/>
      <c r="E2961" s="177"/>
      <c r="F2961" s="177"/>
      <c r="G2961" s="177"/>
      <c r="H2961" s="177"/>
    </row>
    <row r="2962" spans="1:8" ht="17.25" x14ac:dyDescent="0.2">
      <c r="A2962" s="177"/>
      <c r="B2962" s="177"/>
      <c r="C2962" s="177"/>
      <c r="D2962" s="177"/>
      <c r="E2962" s="177"/>
      <c r="F2962" s="177"/>
      <c r="G2962" s="177"/>
      <c r="H2962" s="177"/>
    </row>
    <row r="2963" spans="1:8" ht="17.25" x14ac:dyDescent="0.2">
      <c r="A2963" s="177"/>
      <c r="B2963" s="177"/>
      <c r="C2963" s="177"/>
      <c r="D2963" s="177"/>
      <c r="E2963" s="177"/>
      <c r="F2963" s="177"/>
      <c r="G2963" s="177"/>
      <c r="H2963" s="177"/>
    </row>
    <row r="2964" spans="1:8" ht="17.25" x14ac:dyDescent="0.2">
      <c r="A2964" s="177"/>
      <c r="B2964" s="177"/>
      <c r="C2964" s="177"/>
      <c r="D2964" s="177"/>
      <c r="E2964" s="177"/>
      <c r="F2964" s="177"/>
      <c r="G2964" s="177"/>
      <c r="H2964" s="177"/>
    </row>
    <row r="2965" spans="1:8" ht="17.25" x14ac:dyDescent="0.2">
      <c r="A2965" s="177"/>
      <c r="B2965" s="177"/>
      <c r="C2965" s="177"/>
      <c r="D2965" s="177"/>
      <c r="E2965" s="177"/>
      <c r="F2965" s="177"/>
      <c r="G2965" s="177"/>
      <c r="H2965" s="177"/>
    </row>
    <row r="2966" spans="1:8" ht="17.25" x14ac:dyDescent="0.2">
      <c r="A2966" s="177"/>
      <c r="B2966" s="177"/>
      <c r="C2966" s="177"/>
      <c r="D2966" s="177"/>
      <c r="E2966" s="177"/>
      <c r="F2966" s="177"/>
      <c r="G2966" s="177"/>
      <c r="H2966" s="177"/>
    </row>
    <row r="2967" spans="1:8" ht="17.25" x14ac:dyDescent="0.2">
      <c r="A2967" s="177"/>
      <c r="B2967" s="177"/>
      <c r="C2967" s="177"/>
      <c r="D2967" s="177"/>
      <c r="E2967" s="177"/>
      <c r="F2967" s="177"/>
      <c r="G2967" s="177"/>
      <c r="H2967" s="177"/>
    </row>
    <row r="2968" spans="1:8" ht="17.25" x14ac:dyDescent="0.2">
      <c r="A2968" s="177"/>
      <c r="B2968" s="177"/>
      <c r="C2968" s="177"/>
      <c r="D2968" s="177"/>
      <c r="E2968" s="177"/>
      <c r="F2968" s="177"/>
      <c r="G2968" s="177"/>
      <c r="H2968" s="177"/>
    </row>
    <row r="2969" spans="1:8" ht="17.25" x14ac:dyDescent="0.2">
      <c r="A2969" s="177"/>
      <c r="B2969" s="177"/>
      <c r="C2969" s="177"/>
      <c r="D2969" s="177"/>
      <c r="E2969" s="177"/>
      <c r="F2969" s="177"/>
      <c r="G2969" s="177"/>
      <c r="H2969" s="177"/>
    </row>
    <row r="2970" spans="1:8" ht="17.25" x14ac:dyDescent="0.2">
      <c r="A2970" s="177"/>
      <c r="B2970" s="177"/>
      <c r="C2970" s="177"/>
      <c r="D2970" s="177"/>
      <c r="E2970" s="177"/>
      <c r="F2970" s="177"/>
      <c r="G2970" s="177"/>
      <c r="H2970" s="177"/>
    </row>
    <row r="2971" spans="1:8" ht="17.25" x14ac:dyDescent="0.2">
      <c r="A2971" s="177"/>
      <c r="B2971" s="177"/>
      <c r="C2971" s="177"/>
      <c r="D2971" s="177"/>
      <c r="E2971" s="177"/>
      <c r="F2971" s="177"/>
      <c r="G2971" s="177"/>
      <c r="H2971" s="177"/>
    </row>
    <row r="2972" spans="1:8" ht="17.25" x14ac:dyDescent="0.2">
      <c r="A2972" s="177"/>
      <c r="B2972" s="177"/>
      <c r="C2972" s="177"/>
      <c r="D2972" s="177"/>
      <c r="E2972" s="177"/>
      <c r="F2972" s="177"/>
      <c r="G2972" s="177"/>
      <c r="H2972" s="177"/>
    </row>
    <row r="2973" spans="1:8" ht="17.25" x14ac:dyDescent="0.2">
      <c r="A2973" s="177"/>
      <c r="B2973" s="177"/>
      <c r="C2973" s="177"/>
      <c r="D2973" s="177"/>
      <c r="E2973" s="177"/>
      <c r="F2973" s="177"/>
      <c r="G2973" s="177"/>
      <c r="H2973" s="177"/>
    </row>
    <row r="2974" spans="1:8" ht="17.25" x14ac:dyDescent="0.2">
      <c r="A2974" s="177"/>
      <c r="B2974" s="177"/>
      <c r="C2974" s="177"/>
      <c r="D2974" s="177"/>
      <c r="E2974" s="177"/>
      <c r="F2974" s="177"/>
      <c r="G2974" s="177"/>
      <c r="H2974" s="177"/>
    </row>
    <row r="2975" spans="1:8" ht="17.25" x14ac:dyDescent="0.2">
      <c r="A2975" s="177"/>
      <c r="B2975" s="177"/>
      <c r="C2975" s="177"/>
      <c r="D2975" s="177"/>
      <c r="E2975" s="177"/>
      <c r="F2975" s="177"/>
      <c r="G2975" s="177"/>
      <c r="H2975" s="177"/>
    </row>
    <row r="2976" spans="1:8" ht="17.25" x14ac:dyDescent="0.2">
      <c r="A2976" s="177"/>
      <c r="B2976" s="177"/>
      <c r="C2976" s="177"/>
      <c r="D2976" s="177"/>
      <c r="E2976" s="177"/>
      <c r="F2976" s="177"/>
      <c r="G2976" s="177"/>
      <c r="H2976" s="177"/>
    </row>
    <row r="2977" spans="1:8" ht="17.25" x14ac:dyDescent="0.2">
      <c r="A2977" s="177"/>
      <c r="B2977" s="177"/>
      <c r="C2977" s="177"/>
      <c r="D2977" s="177"/>
      <c r="E2977" s="177"/>
      <c r="F2977" s="177"/>
      <c r="G2977" s="177"/>
      <c r="H2977" s="177"/>
    </row>
    <row r="2978" spans="1:8" ht="17.25" x14ac:dyDescent="0.2">
      <c r="A2978" s="177"/>
      <c r="B2978" s="177"/>
      <c r="C2978" s="177"/>
      <c r="D2978" s="177"/>
      <c r="E2978" s="177"/>
      <c r="F2978" s="177"/>
      <c r="G2978" s="177"/>
      <c r="H2978" s="177"/>
    </row>
  </sheetData>
  <sheetProtection formatRows="0" insertRows="0" sort="0" autoFilter="0"/>
  <autoFilter ref="A3:H1997" xr:uid="{00000000-0001-0000-1200-000000000000}"/>
  <mergeCells count="1">
    <mergeCell ref="A1:G1"/>
  </mergeCells>
  <conditionalFormatting sqref="E261 C305:E1997 C266:D304 C262:E265 C261 C239:E260 C28:D28 C26:D26 C27:E27 C8:D17 C4:E7 C18:E25 H1997 G94:G100 A4:A1997 G102:G120 H49:H120 G121:H125 G128:H138 H126:H127 C29:E133 C134:D134 E132:E136 G142:H1996 H139:H141 C135:E165 C166:C169 E166:F169 B18:B237 C170:E237 F4:F1997">
    <cfRule type="expression" dxfId="146" priority="358">
      <formula>MOD(ROW(),2)=0</formula>
    </cfRule>
  </conditionalFormatting>
  <conditionalFormatting sqref="E8">
    <cfRule type="expression" dxfId="145" priority="75">
      <formula>MOD(ROW(),2)=0</formula>
    </cfRule>
  </conditionalFormatting>
  <conditionalFormatting sqref="E10:E13">
    <cfRule type="expression" dxfId="144" priority="72">
      <formula>MOD(ROW(),2)=0</formula>
    </cfRule>
  </conditionalFormatting>
  <conditionalFormatting sqref="E14:E17">
    <cfRule type="expression" dxfId="143" priority="69">
      <formula>MOD(ROW(),2)=0</formula>
    </cfRule>
  </conditionalFormatting>
  <conditionalFormatting sqref="E26">
    <cfRule type="expression" dxfId="142" priority="64">
      <formula>MOD(ROW(),2)=0</formula>
    </cfRule>
  </conditionalFormatting>
  <conditionalFormatting sqref="E238">
    <cfRule type="expression" dxfId="141" priority="58">
      <formula>MOD(ROW(),2)=0</formula>
    </cfRule>
  </conditionalFormatting>
  <conditionalFormatting sqref="D261">
    <cfRule type="expression" dxfId="140" priority="55">
      <formula>MOD(ROW(),2)=0</formula>
    </cfRule>
  </conditionalFormatting>
  <conditionalFormatting sqref="E266:E267">
    <cfRule type="expression" dxfId="139" priority="54">
      <formula>MOD(ROW(),2)=0</formula>
    </cfRule>
  </conditionalFormatting>
  <conditionalFormatting sqref="E268:E277">
    <cfRule type="expression" dxfId="138" priority="51">
      <formula>MOD(ROW(),2)=0</formula>
    </cfRule>
  </conditionalFormatting>
  <conditionalFormatting sqref="E278:E282">
    <cfRule type="expression" dxfId="137" priority="48">
      <formula>MOD(ROW(),2)=0</formula>
    </cfRule>
  </conditionalFormatting>
  <conditionalFormatting sqref="E283:E287">
    <cfRule type="expression" dxfId="136" priority="45">
      <formula>MOD(ROW(),2)=0</formula>
    </cfRule>
  </conditionalFormatting>
  <conditionalFormatting sqref="E288:E304">
    <cfRule type="expression" dxfId="135" priority="42">
      <formula>MOD(ROW(),2)=0</formula>
    </cfRule>
  </conditionalFormatting>
  <conditionalFormatting sqref="B239:B265 B305:B1997 B4:B7">
    <cfRule type="expression" dxfId="134" priority="21">
      <formula>MOD(ROW(),2)=0</formula>
    </cfRule>
  </conditionalFormatting>
  <conditionalFormatting sqref="B8">
    <cfRule type="expression" dxfId="133" priority="20">
      <formula>MOD(ROW(),2)=0</formula>
    </cfRule>
  </conditionalFormatting>
  <conditionalFormatting sqref="B9:B13">
    <cfRule type="expression" dxfId="132" priority="19">
      <formula>MOD(ROW(),2)=0</formula>
    </cfRule>
  </conditionalFormatting>
  <conditionalFormatting sqref="B14:B17">
    <cfRule type="expression" dxfId="131" priority="18">
      <formula>MOD(ROW(),2)=0</formula>
    </cfRule>
  </conditionalFormatting>
  <conditionalFormatting sqref="B238">
    <cfRule type="expression" dxfId="130" priority="15">
      <formula>MOD(ROW(),2)=0</formula>
    </cfRule>
  </conditionalFormatting>
  <conditionalFormatting sqref="B266:B267">
    <cfRule type="expression" dxfId="129" priority="14">
      <formula>MOD(ROW(),2)=0</formula>
    </cfRule>
  </conditionalFormatting>
  <conditionalFormatting sqref="B268:B277">
    <cfRule type="expression" dxfId="128" priority="13">
      <formula>MOD(ROW(),2)=0</formula>
    </cfRule>
  </conditionalFormatting>
  <conditionalFormatting sqref="B278:B282">
    <cfRule type="expression" dxfId="127" priority="12">
      <formula>MOD(ROW(),2)=0</formula>
    </cfRule>
  </conditionalFormatting>
  <conditionalFormatting sqref="B283:B287">
    <cfRule type="expression" dxfId="126" priority="11">
      <formula>MOD(ROW(),2)=0</formula>
    </cfRule>
  </conditionalFormatting>
  <conditionalFormatting sqref="B288:B304">
    <cfRule type="expression" dxfId="125" priority="10">
      <formula>MOD(ROW(),2)=0</formula>
    </cfRule>
  </conditionalFormatting>
  <conditionalFormatting sqref="G4:H48 G49:G92">
    <cfRule type="expression" dxfId="124" priority="9">
      <formula>MOD(ROW(),2)=0</formula>
    </cfRule>
  </conditionalFormatting>
  <conditionalFormatting sqref="E9">
    <cfRule type="expression" dxfId="123" priority="8">
      <formula>MOD(ROW(),2)=0</formula>
    </cfRule>
  </conditionalFormatting>
  <conditionalFormatting sqref="E28">
    <cfRule type="expression" dxfId="122" priority="7">
      <formula>MOD(ROW(),2)=0</formula>
    </cfRule>
  </conditionalFormatting>
  <conditionalFormatting sqref="G93">
    <cfRule type="expression" dxfId="121" priority="5">
      <formula>MOD(ROW(),2)=0</formula>
    </cfRule>
  </conditionalFormatting>
  <conditionalFormatting sqref="G101">
    <cfRule type="expression" dxfId="120" priority="3">
      <formula>MOD(ROW(),2)=0</formula>
    </cfRule>
  </conditionalFormatting>
  <conditionalFormatting sqref="G140">
    <cfRule type="expression" dxfId="119" priority="2">
      <formula>MOD(ROW(),2)=0</formula>
    </cfRule>
  </conditionalFormatting>
  <conditionalFormatting sqref="D166:D169">
    <cfRule type="expression" dxfId="118" priority="1">
      <formula>MOD(ROW(),2)=0</formula>
    </cfRule>
  </conditionalFormatting>
  <dataValidations count="2">
    <dataValidation type="custom" allowBlank="1" showInputMessage="1" showErrorMessage="1" sqref="A4:A2978" xr:uid="{3775D820-5902-43E4-8B5A-8145D48C5A81}">
      <formula1>IF($B4="","",WEEKNUM(B4))</formula1>
    </dataValidation>
    <dataValidation type="date" allowBlank="1" showInputMessage="1" showErrorMessage="1" sqref="B2:B1048576" xr:uid="{A5C4FD95-C77D-4B12-B71F-C3695ABE034F}">
      <formula1>45292</formula1>
      <formula2>45657</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r:uid="{879165B2-D181-4CD2-8EA2-7A32E76EB102}">
          <x14:formula1>
            <xm:f>'רשימה נפתחת - לא לגעת!!'!$B$2:$B$8</xm:f>
          </x14:formula1>
          <xm:sqref>C239:C1997 C4:C162 C165 C168:C237</xm:sqref>
        </x14:dataValidation>
        <x14:dataValidation type="list" allowBlank="1" showInputMessage="1" showErrorMessage="1" xr:uid="{AE398D00-604D-481D-A81C-71FB6746DCCC}">
          <x14:formula1>
            <xm:f>'רשימה נפתחת - לא לגעת!!'!$B$207:$B$213</xm:f>
          </x14:formula1>
          <xm:sqref>C1998:C2978</xm:sqref>
        </x14:dataValidation>
        <x14:dataValidation type="list" allowBlank="1" showInputMessage="1" showErrorMessage="1" xr:uid="{868BF108-63C2-4D8D-998A-F72DB9072EDB}">
          <x14:formula1>
            <xm:f>'רשימה נפתחת - לא לגעת!!'!$B$220:$B$221</xm:f>
          </x14:formula1>
          <xm:sqref>F1998:F2978</xm:sqref>
        </x14:dataValidation>
        <x14:dataValidation type="list" allowBlank="1" showInputMessage="1" showErrorMessage="1" xr:uid="{E68E48C7-7236-4875-886F-BC91709E67EC}">
          <x14:formula1>
            <xm:f>'רשימה נפתחת - לא לגעת!!'!$B$214:$B$217</xm:f>
          </x14:formula1>
          <xm:sqref>E1998:E2978</xm:sqref>
        </x14:dataValidation>
        <x14:dataValidation type="list" allowBlank="1" showInputMessage="1" showErrorMessage="1" xr:uid="{2730F7B2-B522-4D16-96D1-4FB47D5E8647}">
          <x14:formula1>
            <xm:f>'רשימה נפתחת - לא לגעת!!'!$B$42:$B$43</xm:f>
          </x14:formula1>
          <xm:sqref>F4:F1997</xm:sqref>
        </x14:dataValidation>
        <x14:dataValidation type="list" allowBlank="1" showInputMessage="1" showErrorMessage="1" xr:uid="{3F82658C-95EC-4794-83D9-2B091184CE98}">
          <x14:formula1>
            <xm:f>'רשימה נפתחת - לא לגעת!!'!$B$39:$B$41</xm:f>
          </x14:formula1>
          <xm:sqref>E4:E133 E135:E1997</xm:sqref>
        </x14:dataValidation>
        <x14:dataValidation type="list" allowBlank="1" showInputMessage="1" showErrorMessage="1" xr:uid="{046EF4D4-5F7B-4B0E-A548-B87AF2B96250}">
          <x14:formula1>
            <xm:f>'רשימה נפתחת - לא לגעת!!'!$B$57:$B$60</xm:f>
          </x14:formula1>
          <xm:sqref>H4:H1997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Worksheet______10"/>
  <dimension ref="A1:S128"/>
  <sheetViews>
    <sheetView rightToLeft="1" zoomScale="110" zoomScaleNormal="110" workbookViewId="0">
      <pane xSplit="2" ySplit="3" topLeftCell="C25" activePane="bottomRight" state="frozen"/>
      <selection activeCell="K740" sqref="A1:K740"/>
      <selection pane="topRight" activeCell="K740" sqref="A1:K740"/>
      <selection pane="bottomLeft" activeCell="K740" sqref="A1:K740"/>
      <selection pane="bottomRight" activeCell="F32" sqref="F32"/>
    </sheetView>
  </sheetViews>
  <sheetFormatPr defaultColWidth="9" defaultRowHeight="15.75" x14ac:dyDescent="0.2"/>
  <cols>
    <col min="1" max="1" width="13.625" style="135" customWidth="1"/>
    <col min="2" max="2" width="16.875" style="135" customWidth="1"/>
    <col min="3" max="3" width="13.75" style="135" customWidth="1"/>
    <col min="4" max="4" width="12.375" style="135" customWidth="1"/>
    <col min="5" max="5" width="16.125" style="135" customWidth="1"/>
    <col min="6" max="6" width="43" style="146" customWidth="1"/>
    <col min="7" max="7" width="32.25" style="146" customWidth="1"/>
    <col min="8" max="8" width="15.25" style="146" customWidth="1"/>
    <col min="9" max="16384" width="9" style="135"/>
  </cols>
  <sheetData>
    <row r="1" spans="1:8" ht="36.75" customHeight="1" thickBot="1" x14ac:dyDescent="0.25">
      <c r="A1" s="584" t="s">
        <v>146</v>
      </c>
      <c r="B1" s="584"/>
      <c r="C1" s="584"/>
      <c r="D1" s="584"/>
      <c r="E1" s="584"/>
      <c r="F1" s="584"/>
      <c r="G1" s="584"/>
      <c r="H1" s="584"/>
    </row>
    <row r="2" spans="1:8" ht="41.25" customHeight="1" thickBot="1" x14ac:dyDescent="0.25">
      <c r="A2" s="136" t="s">
        <v>18</v>
      </c>
      <c r="B2" s="137" t="s">
        <v>19</v>
      </c>
      <c r="C2" s="138" t="s">
        <v>20</v>
      </c>
      <c r="D2" s="139" t="s">
        <v>21</v>
      </c>
      <c r="E2" s="138" t="s">
        <v>20</v>
      </c>
      <c r="F2" s="137" t="s">
        <v>21</v>
      </c>
      <c r="G2" s="137" t="s">
        <v>21</v>
      </c>
      <c r="H2" s="138" t="s">
        <v>20</v>
      </c>
    </row>
    <row r="3" spans="1:8" ht="41.25" customHeight="1" thickBot="1" x14ac:dyDescent="0.25">
      <c r="A3" s="140" t="s">
        <v>0</v>
      </c>
      <c r="B3" s="141" t="s">
        <v>1</v>
      </c>
      <c r="C3" s="141" t="s">
        <v>2</v>
      </c>
      <c r="D3" s="141" t="s">
        <v>4</v>
      </c>
      <c r="E3" s="141" t="s">
        <v>43</v>
      </c>
      <c r="F3" s="142" t="s">
        <v>92</v>
      </c>
      <c r="G3" s="141" t="s">
        <v>45</v>
      </c>
      <c r="H3" s="141" t="s">
        <v>90</v>
      </c>
    </row>
    <row r="4" spans="1:8" ht="78.75" x14ac:dyDescent="0.2">
      <c r="A4" s="143">
        <v>1</v>
      </c>
      <c r="B4" s="144">
        <v>45308</v>
      </c>
      <c r="C4" s="144" t="s">
        <v>11</v>
      </c>
      <c r="D4" s="144" t="s">
        <v>171</v>
      </c>
      <c r="E4" s="144" t="s">
        <v>70</v>
      </c>
      <c r="F4" s="154" t="s">
        <v>482</v>
      </c>
      <c r="G4" s="144" t="s">
        <v>407</v>
      </c>
      <c r="H4" s="144" t="s">
        <v>99</v>
      </c>
    </row>
    <row r="5" spans="1:8" ht="47.25" x14ac:dyDescent="0.2">
      <c r="A5" s="143">
        <f>WEEKNUM(B5)</f>
        <v>7</v>
      </c>
      <c r="B5" s="144">
        <v>45339</v>
      </c>
      <c r="C5" s="144" t="s">
        <v>162</v>
      </c>
      <c r="D5" s="144" t="s">
        <v>915</v>
      </c>
      <c r="E5" s="144" t="s">
        <v>44</v>
      </c>
      <c r="F5" s="154" t="s">
        <v>916</v>
      </c>
      <c r="G5" s="144" t="s">
        <v>407</v>
      </c>
      <c r="H5" s="144" t="s">
        <v>99</v>
      </c>
    </row>
    <row r="6" spans="1:8" ht="47.25" x14ac:dyDescent="0.2">
      <c r="A6" s="143">
        <f t="shared" ref="A6:A68" si="0">WEEKNUM(B6)</f>
        <v>8</v>
      </c>
      <c r="B6" s="144">
        <v>45343</v>
      </c>
      <c r="C6" s="144" t="s">
        <v>11</v>
      </c>
      <c r="D6" s="144" t="s">
        <v>948</v>
      </c>
      <c r="E6" s="144" t="s">
        <v>44</v>
      </c>
      <c r="F6" s="154" t="s">
        <v>978</v>
      </c>
      <c r="G6" s="154" t="s">
        <v>979</v>
      </c>
      <c r="H6" s="144" t="s">
        <v>99</v>
      </c>
    </row>
    <row r="7" spans="1:8" ht="31.5" x14ac:dyDescent="0.2">
      <c r="A7" s="143">
        <f t="shared" si="0"/>
        <v>11</v>
      </c>
      <c r="B7" s="144">
        <v>45363</v>
      </c>
      <c r="C7" s="144" t="s">
        <v>11</v>
      </c>
      <c r="D7" s="144" t="s">
        <v>1237</v>
      </c>
      <c r="E7" s="144" t="s">
        <v>70</v>
      </c>
      <c r="F7" s="154" t="s">
        <v>1238</v>
      </c>
      <c r="G7" s="154" t="s">
        <v>1239</v>
      </c>
      <c r="H7" s="144" t="s">
        <v>99</v>
      </c>
    </row>
    <row r="8" spans="1:8" ht="51.75" x14ac:dyDescent="0.2">
      <c r="A8" s="143">
        <f t="shared" si="0"/>
        <v>11</v>
      </c>
      <c r="B8" s="144">
        <v>45365</v>
      </c>
      <c r="C8" s="144" t="s">
        <v>11</v>
      </c>
      <c r="D8" s="144" t="s">
        <v>1279</v>
      </c>
      <c r="E8" s="144" t="s">
        <v>70</v>
      </c>
      <c r="F8" s="154" t="s">
        <v>1281</v>
      </c>
      <c r="G8" s="195" t="s">
        <v>1282</v>
      </c>
      <c r="H8" s="144" t="s">
        <v>99</v>
      </c>
    </row>
    <row r="9" spans="1:8" ht="47.25" x14ac:dyDescent="0.2">
      <c r="A9" s="143">
        <f t="shared" si="0"/>
        <v>11</v>
      </c>
      <c r="B9" s="144">
        <v>45365</v>
      </c>
      <c r="C9" s="144" t="s">
        <v>11</v>
      </c>
      <c r="D9" s="144" t="s">
        <v>1280</v>
      </c>
      <c r="E9" s="144" t="s">
        <v>44</v>
      </c>
      <c r="F9" s="154" t="s">
        <v>1283</v>
      </c>
      <c r="G9" s="195" t="s">
        <v>407</v>
      </c>
      <c r="H9" s="144" t="s">
        <v>99</v>
      </c>
    </row>
    <row r="10" spans="1:8" ht="47.25" x14ac:dyDescent="0.2">
      <c r="A10" s="143">
        <f t="shared" si="0"/>
        <v>12</v>
      </c>
      <c r="B10" s="144">
        <v>45368</v>
      </c>
      <c r="C10" s="144" t="s">
        <v>11</v>
      </c>
      <c r="D10" s="144" t="s">
        <v>1313</v>
      </c>
      <c r="E10" s="144" t="s">
        <v>44</v>
      </c>
      <c r="F10" s="154" t="s">
        <v>1314</v>
      </c>
      <c r="G10" s="195" t="s">
        <v>1315</v>
      </c>
      <c r="H10" s="144" t="s">
        <v>99</v>
      </c>
    </row>
    <row r="11" spans="1:8" ht="47.25" x14ac:dyDescent="0.2">
      <c r="A11" s="143">
        <f t="shared" si="0"/>
        <v>12</v>
      </c>
      <c r="B11" s="144">
        <v>45370</v>
      </c>
      <c r="C11" s="144" t="s">
        <v>11</v>
      </c>
      <c r="D11" s="144" t="s">
        <v>1344</v>
      </c>
      <c r="E11" s="144" t="s">
        <v>44</v>
      </c>
      <c r="F11" s="154" t="s">
        <v>1345</v>
      </c>
      <c r="G11" s="195" t="s">
        <v>1346</v>
      </c>
      <c r="H11" s="144" t="s">
        <v>99</v>
      </c>
    </row>
    <row r="12" spans="1:8" ht="69" x14ac:dyDescent="0.2">
      <c r="A12" s="143">
        <f t="shared" si="0"/>
        <v>12</v>
      </c>
      <c r="B12" s="144">
        <v>45374</v>
      </c>
      <c r="C12" s="144" t="s">
        <v>11</v>
      </c>
      <c r="D12" s="144" t="s">
        <v>1313</v>
      </c>
      <c r="E12" s="144" t="s">
        <v>44</v>
      </c>
      <c r="F12" s="154" t="s">
        <v>1389</v>
      </c>
      <c r="G12" s="195" t="s">
        <v>1390</v>
      </c>
      <c r="H12" s="144" t="s">
        <v>99</v>
      </c>
    </row>
    <row r="13" spans="1:8" ht="63" x14ac:dyDescent="0.2">
      <c r="A13" s="143">
        <f t="shared" si="0"/>
        <v>13</v>
      </c>
      <c r="B13" s="144">
        <v>45379</v>
      </c>
      <c r="C13" s="144" t="s">
        <v>11</v>
      </c>
      <c r="D13" s="144" t="s">
        <v>1440</v>
      </c>
      <c r="E13" s="144" t="s">
        <v>44</v>
      </c>
      <c r="F13" s="154" t="s">
        <v>1442</v>
      </c>
      <c r="G13" s="195" t="s">
        <v>1441</v>
      </c>
      <c r="H13" s="144" t="s">
        <v>99</v>
      </c>
    </row>
    <row r="14" spans="1:8" ht="63" x14ac:dyDescent="0.2">
      <c r="A14" s="143">
        <f t="shared" si="0"/>
        <v>14</v>
      </c>
      <c r="B14" s="144">
        <v>45382</v>
      </c>
      <c r="C14" s="144" t="s">
        <v>11</v>
      </c>
      <c r="D14" s="144" t="s">
        <v>1494</v>
      </c>
      <c r="E14" s="144" t="s">
        <v>44</v>
      </c>
      <c r="F14" s="154" t="s">
        <v>1495</v>
      </c>
      <c r="G14" s="195" t="s">
        <v>1496</v>
      </c>
      <c r="H14" s="144" t="s">
        <v>99</v>
      </c>
    </row>
    <row r="15" spans="1:8" ht="51.75" x14ac:dyDescent="0.2">
      <c r="A15" s="143">
        <f t="shared" si="0"/>
        <v>14</v>
      </c>
      <c r="B15" s="144">
        <v>45386</v>
      </c>
      <c r="C15" s="144" t="s">
        <v>11</v>
      </c>
      <c r="D15" s="144" t="s">
        <v>1567</v>
      </c>
      <c r="E15" s="144" t="s">
        <v>70</v>
      </c>
      <c r="F15" s="154" t="s">
        <v>1568</v>
      </c>
      <c r="G15" s="195" t="s">
        <v>1569</v>
      </c>
      <c r="H15" s="144" t="s">
        <v>99</v>
      </c>
    </row>
    <row r="16" spans="1:8" ht="69" x14ac:dyDescent="0.2">
      <c r="A16" s="143">
        <f t="shared" si="0"/>
        <v>15</v>
      </c>
      <c r="B16" s="144">
        <v>45392</v>
      </c>
      <c r="C16" s="144" t="s">
        <v>11</v>
      </c>
      <c r="D16" s="144" t="s">
        <v>1344</v>
      </c>
      <c r="E16" s="144" t="s">
        <v>70</v>
      </c>
      <c r="F16" s="154" t="s">
        <v>1657</v>
      </c>
      <c r="G16" s="195" t="s">
        <v>1658</v>
      </c>
      <c r="H16" s="144" t="s">
        <v>99</v>
      </c>
    </row>
    <row r="17" spans="1:19" ht="51.75" x14ac:dyDescent="0.2">
      <c r="A17" s="143">
        <f t="shared" si="0"/>
        <v>17</v>
      </c>
      <c r="B17" s="144">
        <v>45405</v>
      </c>
      <c r="C17" s="144" t="s">
        <v>11</v>
      </c>
      <c r="D17" s="144" t="s">
        <v>948</v>
      </c>
      <c r="E17" s="144" t="s">
        <v>44</v>
      </c>
      <c r="F17" s="154" t="s">
        <v>1941</v>
      </c>
      <c r="G17" s="195" t="s">
        <v>1942</v>
      </c>
      <c r="H17" s="144" t="s">
        <v>99</v>
      </c>
    </row>
    <row r="18" spans="1:19" ht="47.25" x14ac:dyDescent="0.2">
      <c r="A18" s="143">
        <f t="shared" si="0"/>
        <v>19</v>
      </c>
      <c r="B18" s="144">
        <v>45423</v>
      </c>
      <c r="C18" s="144" t="s">
        <v>11</v>
      </c>
      <c r="D18" s="144" t="s">
        <v>1567</v>
      </c>
      <c r="E18" s="144" t="s">
        <v>44</v>
      </c>
      <c r="F18" s="154" t="s">
        <v>2134</v>
      </c>
      <c r="G18" s="195" t="s">
        <v>2137</v>
      </c>
      <c r="H18" s="144" t="s">
        <v>99</v>
      </c>
    </row>
    <row r="19" spans="1:19" ht="69" x14ac:dyDescent="0.2">
      <c r="A19" s="143">
        <f t="shared" si="0"/>
        <v>20</v>
      </c>
      <c r="B19" s="144">
        <v>45430</v>
      </c>
      <c r="C19" s="144" t="s">
        <v>11</v>
      </c>
      <c r="D19" s="144" t="s">
        <v>1313</v>
      </c>
      <c r="E19" s="144" t="s">
        <v>44</v>
      </c>
      <c r="F19" s="154" t="s">
        <v>2235</v>
      </c>
      <c r="G19" s="195" t="s">
        <v>2236</v>
      </c>
      <c r="H19" s="144" t="s">
        <v>99</v>
      </c>
      <c r="I19" s="145"/>
      <c r="J19" s="145"/>
      <c r="K19" s="145"/>
    </row>
    <row r="20" spans="1:19" ht="63" x14ac:dyDescent="0.2">
      <c r="A20" s="143">
        <f t="shared" si="0"/>
        <v>22</v>
      </c>
      <c r="B20" s="144">
        <v>45441</v>
      </c>
      <c r="C20" s="144" t="s">
        <v>11</v>
      </c>
      <c r="D20" s="144" t="s">
        <v>1313</v>
      </c>
      <c r="E20" s="144" t="s">
        <v>44</v>
      </c>
      <c r="F20" s="154" t="s">
        <v>2456</v>
      </c>
      <c r="G20" s="154" t="s">
        <v>2455</v>
      </c>
      <c r="H20" s="144" t="s">
        <v>99</v>
      </c>
    </row>
    <row r="21" spans="1:19" ht="78.75" x14ac:dyDescent="0.2">
      <c r="A21" s="143">
        <f t="shared" si="0"/>
        <v>23</v>
      </c>
      <c r="B21" s="144">
        <v>45447</v>
      </c>
      <c r="C21" s="144" t="s">
        <v>11</v>
      </c>
      <c r="D21" s="144" t="s">
        <v>1313</v>
      </c>
      <c r="E21" s="144" t="s">
        <v>44</v>
      </c>
      <c r="F21" s="154" t="s">
        <v>2554</v>
      </c>
      <c r="G21" s="154" t="s">
        <v>2555</v>
      </c>
      <c r="H21" s="144" t="s">
        <v>99</v>
      </c>
      <c r="J21" s="145"/>
      <c r="K21" s="145"/>
      <c r="L21" s="145"/>
      <c r="M21" s="145"/>
      <c r="N21" s="145"/>
      <c r="O21" s="145"/>
      <c r="P21" s="145"/>
      <c r="Q21" s="145"/>
      <c r="R21" s="145"/>
      <c r="S21" s="145"/>
    </row>
    <row r="22" spans="1:19" ht="31.5" x14ac:dyDescent="0.2">
      <c r="A22" s="143">
        <f t="shared" si="0"/>
        <v>24</v>
      </c>
      <c r="B22" s="144">
        <v>45452</v>
      </c>
      <c r="C22" s="144" t="s">
        <v>11</v>
      </c>
      <c r="D22" s="144" t="s">
        <v>2646</v>
      </c>
      <c r="E22" s="144" t="s">
        <v>44</v>
      </c>
      <c r="F22" s="154" t="s">
        <v>2647</v>
      </c>
      <c r="G22" s="154" t="s">
        <v>2648</v>
      </c>
      <c r="H22" s="144" t="s">
        <v>99</v>
      </c>
    </row>
    <row r="23" spans="1:19" ht="31.5" x14ac:dyDescent="0.2">
      <c r="A23" s="143">
        <f t="shared" si="0"/>
        <v>24</v>
      </c>
      <c r="B23" s="144">
        <v>45458</v>
      </c>
      <c r="C23" s="144" t="s">
        <v>11</v>
      </c>
      <c r="D23" s="144" t="s">
        <v>171</v>
      </c>
      <c r="E23" s="144" t="s">
        <v>44</v>
      </c>
      <c r="F23" s="154" t="s">
        <v>2717</v>
      </c>
      <c r="G23" s="154"/>
      <c r="H23" s="144" t="s">
        <v>99</v>
      </c>
    </row>
    <row r="24" spans="1:19" ht="63" x14ac:dyDescent="0.2">
      <c r="A24" s="143">
        <f t="shared" si="0"/>
        <v>25</v>
      </c>
      <c r="B24" s="144">
        <v>45463</v>
      </c>
      <c r="C24" s="144" t="s">
        <v>11</v>
      </c>
      <c r="D24" s="144" t="s">
        <v>171</v>
      </c>
      <c r="E24" s="144" t="s">
        <v>44</v>
      </c>
      <c r="F24" s="154" t="s">
        <v>2798</v>
      </c>
      <c r="G24" s="154" t="s">
        <v>2799</v>
      </c>
      <c r="H24" s="144" t="s">
        <v>99</v>
      </c>
    </row>
    <row r="25" spans="1:19" ht="47.25" x14ac:dyDescent="0.2">
      <c r="A25" s="143">
        <f t="shared" si="0"/>
        <v>26</v>
      </c>
      <c r="B25" s="144">
        <v>45471</v>
      </c>
      <c r="C25" s="144" t="s">
        <v>12</v>
      </c>
      <c r="D25" s="144" t="s">
        <v>1680</v>
      </c>
      <c r="E25" s="144" t="s">
        <v>44</v>
      </c>
      <c r="F25" s="154" t="s">
        <v>2875</v>
      </c>
      <c r="G25" s="154" t="s">
        <v>2876</v>
      </c>
      <c r="H25" s="144" t="s">
        <v>99</v>
      </c>
    </row>
    <row r="26" spans="1:19" ht="63" x14ac:dyDescent="0.2">
      <c r="A26" s="143">
        <f t="shared" si="0"/>
        <v>27</v>
      </c>
      <c r="B26" s="144">
        <v>45476</v>
      </c>
      <c r="C26" s="144" t="s">
        <v>11</v>
      </c>
      <c r="D26" s="144" t="s">
        <v>2966</v>
      </c>
      <c r="E26" s="144" t="s">
        <v>44</v>
      </c>
      <c r="F26" s="154" t="s">
        <v>2967</v>
      </c>
      <c r="G26" s="154" t="s">
        <v>2968</v>
      </c>
      <c r="H26" s="144" t="s">
        <v>99</v>
      </c>
    </row>
    <row r="27" spans="1:19" ht="31.5" x14ac:dyDescent="0.2">
      <c r="A27" s="143">
        <f t="shared" si="0"/>
        <v>31</v>
      </c>
      <c r="B27" s="144">
        <v>45501</v>
      </c>
      <c r="C27" s="144" t="s">
        <v>11</v>
      </c>
      <c r="D27" s="144" t="s">
        <v>641</v>
      </c>
      <c r="E27" s="144" t="s">
        <v>44</v>
      </c>
      <c r="F27" s="154" t="s">
        <v>3291</v>
      </c>
      <c r="G27" s="154" t="s">
        <v>3292</v>
      </c>
      <c r="H27" s="144" t="s">
        <v>99</v>
      </c>
    </row>
    <row r="28" spans="1:19" ht="47.25" x14ac:dyDescent="0.2">
      <c r="A28" s="143">
        <f t="shared" si="0"/>
        <v>38</v>
      </c>
      <c r="B28" s="144">
        <v>45552</v>
      </c>
      <c r="C28" s="144" t="s">
        <v>11</v>
      </c>
      <c r="D28" s="144" t="s">
        <v>2646</v>
      </c>
      <c r="E28" s="144" t="s">
        <v>44</v>
      </c>
      <c r="F28" s="154" t="s">
        <v>4230</v>
      </c>
      <c r="G28" s="154" t="s">
        <v>4231</v>
      </c>
      <c r="H28" s="144" t="s">
        <v>99</v>
      </c>
    </row>
    <row r="29" spans="1:19" ht="47.25" x14ac:dyDescent="0.2">
      <c r="A29" s="143">
        <f t="shared" si="0"/>
        <v>39</v>
      </c>
      <c r="B29" s="144">
        <v>45559</v>
      </c>
      <c r="C29" s="144" t="s">
        <v>11</v>
      </c>
      <c r="D29" s="154" t="s">
        <v>4347</v>
      </c>
      <c r="E29" s="144" t="s">
        <v>70</v>
      </c>
      <c r="F29" s="154" t="s">
        <v>4348</v>
      </c>
      <c r="G29" s="154" t="s">
        <v>4349</v>
      </c>
      <c r="H29" s="144" t="s">
        <v>99</v>
      </c>
    </row>
    <row r="30" spans="1:19" ht="78.75" x14ac:dyDescent="0.2">
      <c r="A30" s="143">
        <f t="shared" si="0"/>
        <v>45</v>
      </c>
      <c r="B30" s="144">
        <v>45601</v>
      </c>
      <c r="C30" s="144" t="s">
        <v>11</v>
      </c>
      <c r="D30" s="144" t="s">
        <v>5102</v>
      </c>
      <c r="E30" s="144" t="s">
        <v>44</v>
      </c>
      <c r="F30" s="154" t="s">
        <v>5103</v>
      </c>
      <c r="G30" s="154" t="s">
        <v>5104</v>
      </c>
      <c r="H30" s="144" t="s">
        <v>99</v>
      </c>
    </row>
    <row r="31" spans="1:19" ht="17.25" x14ac:dyDescent="0.2">
      <c r="A31" s="143">
        <f t="shared" si="0"/>
        <v>0</v>
      </c>
      <c r="B31" s="144"/>
      <c r="C31" s="144"/>
      <c r="D31" s="144"/>
      <c r="E31" s="144"/>
      <c r="F31" s="154"/>
      <c r="G31" s="154"/>
      <c r="H31" s="144" t="s">
        <v>99</v>
      </c>
    </row>
    <row r="32" spans="1:19" ht="17.25" x14ac:dyDescent="0.2">
      <c r="A32" s="143">
        <f t="shared" si="0"/>
        <v>0</v>
      </c>
      <c r="B32" s="144"/>
      <c r="C32" s="144"/>
      <c r="D32" s="144"/>
      <c r="E32" s="144"/>
      <c r="F32" s="154"/>
      <c r="G32" s="144"/>
      <c r="H32" s="144" t="s">
        <v>99</v>
      </c>
    </row>
    <row r="33" spans="1:8" ht="17.25" x14ac:dyDescent="0.2">
      <c r="A33" s="143">
        <f t="shared" si="0"/>
        <v>0</v>
      </c>
      <c r="B33" s="144"/>
      <c r="C33" s="144"/>
      <c r="D33" s="144"/>
      <c r="E33" s="144"/>
      <c r="F33" s="144"/>
      <c r="G33" s="144"/>
      <c r="H33" s="144" t="s">
        <v>99</v>
      </c>
    </row>
    <row r="34" spans="1:8" ht="17.25" x14ac:dyDescent="0.2">
      <c r="A34" s="143">
        <f t="shared" si="0"/>
        <v>0</v>
      </c>
      <c r="B34" s="144"/>
      <c r="C34" s="144"/>
      <c r="D34" s="144"/>
      <c r="E34" s="144"/>
      <c r="F34" s="144"/>
      <c r="G34" s="144"/>
      <c r="H34" s="144" t="s">
        <v>99</v>
      </c>
    </row>
    <row r="35" spans="1:8" ht="17.25" x14ac:dyDescent="0.2">
      <c r="A35" s="143">
        <f t="shared" si="0"/>
        <v>0</v>
      </c>
      <c r="B35" s="144"/>
      <c r="C35" s="144"/>
      <c r="D35" s="144"/>
      <c r="E35" s="144"/>
      <c r="F35" s="144"/>
      <c r="G35" s="144"/>
      <c r="H35" s="144" t="s">
        <v>99</v>
      </c>
    </row>
    <row r="36" spans="1:8" ht="17.25" x14ac:dyDescent="0.2">
      <c r="A36" s="143">
        <f t="shared" si="0"/>
        <v>0</v>
      </c>
      <c r="B36" s="144"/>
      <c r="C36" s="144"/>
      <c r="D36" s="144"/>
      <c r="E36" s="144"/>
      <c r="F36" s="144"/>
      <c r="G36" s="144"/>
      <c r="H36" s="144" t="s">
        <v>99</v>
      </c>
    </row>
    <row r="37" spans="1:8" ht="17.25" x14ac:dyDescent="0.2">
      <c r="A37" s="143">
        <f t="shared" si="0"/>
        <v>0</v>
      </c>
      <c r="B37" s="144"/>
      <c r="C37" s="144"/>
      <c r="D37" s="144"/>
      <c r="E37" s="144"/>
      <c r="F37" s="144"/>
      <c r="G37" s="144"/>
      <c r="H37" s="144"/>
    </row>
    <row r="38" spans="1:8" ht="17.25" x14ac:dyDescent="0.2">
      <c r="A38" s="143">
        <f t="shared" si="0"/>
        <v>0</v>
      </c>
      <c r="B38" s="144"/>
      <c r="C38" s="144"/>
      <c r="D38" s="144"/>
      <c r="E38" s="144"/>
      <c r="F38" s="144"/>
      <c r="G38" s="144"/>
      <c r="H38" s="144"/>
    </row>
    <row r="39" spans="1:8" ht="17.25" x14ac:dyDescent="0.2">
      <c r="A39" s="143">
        <f t="shared" si="0"/>
        <v>0</v>
      </c>
      <c r="B39" s="144"/>
      <c r="C39" s="144"/>
      <c r="D39" s="144"/>
      <c r="E39" s="144"/>
      <c r="F39" s="144"/>
      <c r="G39" s="144"/>
      <c r="H39" s="144"/>
    </row>
    <row r="40" spans="1:8" ht="17.25" x14ac:dyDescent="0.2">
      <c r="A40" s="143">
        <f t="shared" si="0"/>
        <v>0</v>
      </c>
      <c r="B40" s="144"/>
      <c r="C40" s="144"/>
      <c r="D40" s="144"/>
      <c r="E40" s="144"/>
      <c r="F40" s="144"/>
      <c r="G40" s="144"/>
      <c r="H40" s="144"/>
    </row>
    <row r="41" spans="1:8" ht="17.25" x14ac:dyDescent="0.2">
      <c r="A41" s="143">
        <f t="shared" si="0"/>
        <v>0</v>
      </c>
      <c r="B41" s="144"/>
      <c r="C41" s="144"/>
      <c r="D41" s="144"/>
      <c r="E41" s="144"/>
      <c r="F41" s="144"/>
      <c r="G41" s="144"/>
      <c r="H41" s="144"/>
    </row>
    <row r="42" spans="1:8" ht="17.25" x14ac:dyDescent="0.2">
      <c r="A42" s="143">
        <f t="shared" si="0"/>
        <v>0</v>
      </c>
      <c r="B42" s="144"/>
      <c r="C42" s="144"/>
      <c r="D42" s="144"/>
      <c r="E42" s="144"/>
      <c r="F42" s="144"/>
      <c r="G42" s="144"/>
      <c r="H42" s="144"/>
    </row>
    <row r="43" spans="1:8" ht="17.25" x14ac:dyDescent="0.2">
      <c r="A43" s="143">
        <f t="shared" si="0"/>
        <v>0</v>
      </c>
      <c r="B43" s="144"/>
      <c r="C43" s="144"/>
      <c r="D43" s="144"/>
      <c r="E43" s="144"/>
      <c r="F43" s="144"/>
      <c r="G43" s="144"/>
      <c r="H43" s="144"/>
    </row>
    <row r="44" spans="1:8" ht="17.25" x14ac:dyDescent="0.2">
      <c r="A44" s="143">
        <f t="shared" si="0"/>
        <v>0</v>
      </c>
      <c r="B44" s="144"/>
      <c r="C44" s="144"/>
      <c r="D44" s="144"/>
      <c r="E44" s="144"/>
      <c r="F44" s="144"/>
      <c r="G44" s="144"/>
      <c r="H44" s="144"/>
    </row>
    <row r="45" spans="1:8" ht="17.25" x14ac:dyDescent="0.2">
      <c r="A45" s="143">
        <f t="shared" si="0"/>
        <v>0</v>
      </c>
      <c r="B45" s="144"/>
      <c r="C45" s="144"/>
      <c r="D45" s="144"/>
      <c r="E45" s="144"/>
      <c r="F45" s="144"/>
      <c r="G45" s="144"/>
      <c r="H45" s="144"/>
    </row>
    <row r="46" spans="1:8" ht="17.25" x14ac:dyDescent="0.2">
      <c r="A46" s="143">
        <f t="shared" si="0"/>
        <v>0</v>
      </c>
      <c r="B46" s="144"/>
      <c r="C46" s="144"/>
      <c r="D46" s="144"/>
      <c r="E46" s="144"/>
      <c r="F46" s="144"/>
      <c r="G46" s="144"/>
      <c r="H46" s="144"/>
    </row>
    <row r="47" spans="1:8" ht="17.25" x14ac:dyDescent="0.2">
      <c r="A47" s="143">
        <f t="shared" si="0"/>
        <v>0</v>
      </c>
      <c r="B47" s="144"/>
      <c r="C47" s="144"/>
      <c r="D47" s="144"/>
      <c r="E47" s="144"/>
      <c r="F47" s="144"/>
      <c r="G47" s="144"/>
      <c r="H47" s="144"/>
    </row>
    <row r="48" spans="1:8" ht="17.25" x14ac:dyDescent="0.2">
      <c r="A48" s="143">
        <f t="shared" si="0"/>
        <v>0</v>
      </c>
      <c r="B48" s="144"/>
      <c r="C48" s="144"/>
      <c r="D48" s="144"/>
      <c r="E48" s="144"/>
      <c r="F48" s="144"/>
      <c r="G48" s="144"/>
      <c r="H48" s="144"/>
    </row>
    <row r="49" spans="1:8" ht="17.25" x14ac:dyDescent="0.2">
      <c r="A49" s="143">
        <f t="shared" si="0"/>
        <v>0</v>
      </c>
      <c r="B49" s="144"/>
      <c r="C49" s="144"/>
      <c r="D49" s="144"/>
      <c r="E49" s="144"/>
      <c r="F49" s="144"/>
      <c r="G49" s="144"/>
      <c r="H49" s="144"/>
    </row>
    <row r="50" spans="1:8" ht="17.25" x14ac:dyDescent="0.2">
      <c r="A50" s="143">
        <f t="shared" si="0"/>
        <v>0</v>
      </c>
      <c r="B50" s="144"/>
      <c r="C50" s="144"/>
      <c r="D50" s="144"/>
      <c r="E50" s="144"/>
      <c r="F50" s="144"/>
      <c r="G50" s="144"/>
      <c r="H50" s="144"/>
    </row>
    <row r="51" spans="1:8" ht="17.25" x14ac:dyDescent="0.2">
      <c r="A51" s="143">
        <f t="shared" si="0"/>
        <v>0</v>
      </c>
      <c r="B51" s="144"/>
      <c r="C51" s="144"/>
      <c r="D51" s="144"/>
      <c r="E51" s="144"/>
      <c r="F51" s="144"/>
      <c r="G51" s="144"/>
      <c r="H51" s="144"/>
    </row>
    <row r="52" spans="1:8" ht="17.25" x14ac:dyDescent="0.2">
      <c r="A52" s="143">
        <f t="shared" si="0"/>
        <v>0</v>
      </c>
      <c r="B52" s="144"/>
      <c r="C52" s="144"/>
      <c r="D52" s="144"/>
      <c r="E52" s="144"/>
      <c r="F52" s="144"/>
      <c r="G52" s="144"/>
      <c r="H52" s="144"/>
    </row>
    <row r="53" spans="1:8" ht="17.25" x14ac:dyDescent="0.2">
      <c r="A53" s="143">
        <f t="shared" si="0"/>
        <v>0</v>
      </c>
      <c r="B53" s="144"/>
      <c r="C53" s="144"/>
      <c r="D53" s="144"/>
      <c r="E53" s="144"/>
      <c r="F53" s="144"/>
      <c r="G53" s="144"/>
      <c r="H53" s="144"/>
    </row>
    <row r="54" spans="1:8" ht="17.25" x14ac:dyDescent="0.2">
      <c r="A54" s="143">
        <f t="shared" si="0"/>
        <v>0</v>
      </c>
      <c r="B54" s="144"/>
      <c r="C54" s="144"/>
      <c r="D54" s="144"/>
      <c r="E54" s="144"/>
      <c r="F54" s="144"/>
      <c r="G54" s="144"/>
      <c r="H54" s="144"/>
    </row>
    <row r="55" spans="1:8" ht="17.25" x14ac:dyDescent="0.2">
      <c r="A55" s="143">
        <f t="shared" si="0"/>
        <v>0</v>
      </c>
      <c r="B55" s="144"/>
      <c r="C55" s="144"/>
      <c r="D55" s="144"/>
      <c r="E55" s="144"/>
      <c r="F55" s="144"/>
      <c r="G55" s="144"/>
      <c r="H55" s="144"/>
    </row>
    <row r="56" spans="1:8" ht="17.25" x14ac:dyDescent="0.2">
      <c r="A56" s="143">
        <f t="shared" si="0"/>
        <v>0</v>
      </c>
      <c r="B56" s="144"/>
      <c r="C56" s="144"/>
      <c r="D56" s="144"/>
      <c r="E56" s="144"/>
      <c r="F56" s="144"/>
      <c r="G56" s="144"/>
      <c r="H56" s="144"/>
    </row>
    <row r="57" spans="1:8" ht="17.25" x14ac:dyDescent="0.2">
      <c r="A57" s="143">
        <f t="shared" si="0"/>
        <v>0</v>
      </c>
      <c r="B57" s="144"/>
      <c r="C57" s="144"/>
      <c r="D57" s="144"/>
      <c r="E57" s="144"/>
      <c r="F57" s="144"/>
      <c r="G57" s="144"/>
      <c r="H57" s="144"/>
    </row>
    <row r="58" spans="1:8" ht="17.25" x14ac:dyDescent="0.2">
      <c r="A58" s="143">
        <f t="shared" si="0"/>
        <v>0</v>
      </c>
      <c r="B58" s="144"/>
      <c r="C58" s="144"/>
      <c r="D58" s="144"/>
      <c r="E58" s="144"/>
      <c r="F58" s="144"/>
      <c r="G58" s="144"/>
      <c r="H58" s="144"/>
    </row>
    <row r="59" spans="1:8" ht="17.25" x14ac:dyDescent="0.2">
      <c r="A59" s="143">
        <f t="shared" si="0"/>
        <v>0</v>
      </c>
      <c r="B59" s="144"/>
      <c r="C59" s="144"/>
      <c r="D59" s="144"/>
      <c r="E59" s="144"/>
      <c r="F59" s="144"/>
      <c r="G59" s="144"/>
      <c r="H59" s="144"/>
    </row>
    <row r="60" spans="1:8" ht="17.25" x14ac:dyDescent="0.2">
      <c r="A60" s="143">
        <f t="shared" si="0"/>
        <v>0</v>
      </c>
      <c r="B60" s="144"/>
      <c r="C60" s="144"/>
      <c r="D60" s="144"/>
      <c r="E60" s="144"/>
      <c r="F60" s="144"/>
      <c r="G60" s="144"/>
      <c r="H60" s="144"/>
    </row>
    <row r="61" spans="1:8" ht="17.25" x14ac:dyDescent="0.2">
      <c r="A61" s="143">
        <f t="shared" si="0"/>
        <v>0</v>
      </c>
      <c r="B61" s="144"/>
      <c r="C61" s="144"/>
      <c r="D61" s="144"/>
      <c r="E61" s="144"/>
      <c r="F61" s="144"/>
      <c r="G61" s="144"/>
      <c r="H61" s="144"/>
    </row>
    <row r="62" spans="1:8" ht="17.25" x14ac:dyDescent="0.2">
      <c r="A62" s="143">
        <f t="shared" si="0"/>
        <v>0</v>
      </c>
      <c r="B62" s="144"/>
      <c r="C62" s="144"/>
      <c r="D62" s="144"/>
      <c r="E62" s="144"/>
      <c r="F62" s="144"/>
      <c r="G62" s="144"/>
      <c r="H62" s="144"/>
    </row>
    <row r="63" spans="1:8" ht="17.25" x14ac:dyDescent="0.2">
      <c r="A63" s="143">
        <f t="shared" si="0"/>
        <v>0</v>
      </c>
      <c r="B63" s="144"/>
      <c r="C63" s="144"/>
      <c r="D63" s="144"/>
      <c r="E63" s="144"/>
      <c r="F63" s="144"/>
      <c r="G63" s="144"/>
      <c r="H63" s="144"/>
    </row>
    <row r="64" spans="1:8" ht="17.25" x14ac:dyDescent="0.2">
      <c r="A64" s="143">
        <f t="shared" si="0"/>
        <v>0</v>
      </c>
      <c r="B64" s="144"/>
      <c r="C64" s="144"/>
      <c r="D64" s="144"/>
      <c r="E64" s="144"/>
      <c r="F64" s="144"/>
      <c r="G64" s="144"/>
      <c r="H64" s="144"/>
    </row>
    <row r="65" spans="1:8" ht="17.25" x14ac:dyDescent="0.2">
      <c r="A65" s="143">
        <f t="shared" si="0"/>
        <v>0</v>
      </c>
      <c r="B65" s="144"/>
      <c r="C65" s="144"/>
      <c r="D65" s="144"/>
      <c r="E65" s="144"/>
      <c r="F65" s="144"/>
      <c r="G65" s="144"/>
      <c r="H65" s="144"/>
    </row>
    <row r="66" spans="1:8" ht="17.25" x14ac:dyDescent="0.2">
      <c r="A66" s="143">
        <f t="shared" si="0"/>
        <v>0</v>
      </c>
      <c r="B66" s="144"/>
      <c r="C66" s="144"/>
      <c r="D66" s="144"/>
      <c r="E66" s="144"/>
      <c r="F66" s="144"/>
      <c r="G66" s="144"/>
      <c r="H66" s="144"/>
    </row>
    <row r="67" spans="1:8" ht="17.25" x14ac:dyDescent="0.2">
      <c r="A67" s="143">
        <f t="shared" si="0"/>
        <v>0</v>
      </c>
      <c r="B67" s="144"/>
      <c r="C67" s="144"/>
      <c r="D67" s="144"/>
      <c r="E67" s="144"/>
      <c r="F67" s="144"/>
      <c r="G67" s="144"/>
      <c r="H67" s="144"/>
    </row>
    <row r="68" spans="1:8" ht="17.25" x14ac:dyDescent="0.2">
      <c r="A68" s="143">
        <f t="shared" si="0"/>
        <v>0</v>
      </c>
      <c r="B68" s="144"/>
      <c r="C68" s="144"/>
      <c r="D68" s="144"/>
      <c r="E68" s="144"/>
      <c r="F68" s="144"/>
      <c r="G68" s="144"/>
      <c r="H68" s="144"/>
    </row>
    <row r="69" spans="1:8" ht="17.25" x14ac:dyDescent="0.2">
      <c r="A69" s="143">
        <f t="shared" ref="A69:A106" si="1">WEEKNUM(B69)</f>
        <v>0</v>
      </c>
      <c r="B69" s="144"/>
      <c r="C69" s="144"/>
      <c r="D69" s="144"/>
      <c r="E69" s="144"/>
      <c r="F69" s="144"/>
      <c r="G69" s="144"/>
      <c r="H69" s="144"/>
    </row>
    <row r="70" spans="1:8" ht="17.25" x14ac:dyDescent="0.2">
      <c r="A70" s="143">
        <f t="shared" si="1"/>
        <v>0</v>
      </c>
      <c r="B70" s="144"/>
      <c r="C70" s="144"/>
      <c r="D70" s="144"/>
      <c r="E70" s="144"/>
      <c r="F70" s="144"/>
      <c r="G70" s="144"/>
      <c r="H70" s="144"/>
    </row>
    <row r="71" spans="1:8" ht="17.25" x14ac:dyDescent="0.2">
      <c r="A71" s="143">
        <f t="shared" si="1"/>
        <v>0</v>
      </c>
      <c r="B71" s="144"/>
      <c r="C71" s="144"/>
      <c r="D71" s="144"/>
      <c r="E71" s="144"/>
      <c r="F71" s="144"/>
      <c r="G71" s="144"/>
      <c r="H71" s="144"/>
    </row>
    <row r="72" spans="1:8" ht="17.25" x14ac:dyDescent="0.2">
      <c r="A72" s="143">
        <f t="shared" si="1"/>
        <v>0</v>
      </c>
      <c r="B72" s="144"/>
      <c r="C72" s="144"/>
      <c r="D72" s="144"/>
      <c r="E72" s="144"/>
      <c r="F72" s="144"/>
      <c r="G72" s="144"/>
      <c r="H72" s="144"/>
    </row>
    <row r="73" spans="1:8" ht="17.25" x14ac:dyDescent="0.2">
      <c r="A73" s="143">
        <f t="shared" si="1"/>
        <v>0</v>
      </c>
      <c r="B73" s="144"/>
      <c r="C73" s="144"/>
      <c r="D73" s="144"/>
      <c r="E73" s="144"/>
      <c r="F73" s="144"/>
      <c r="G73" s="144"/>
      <c r="H73" s="144"/>
    </row>
    <row r="74" spans="1:8" ht="17.25" x14ac:dyDescent="0.2">
      <c r="A74" s="143">
        <f t="shared" si="1"/>
        <v>0</v>
      </c>
      <c r="B74" s="144"/>
      <c r="C74" s="144"/>
      <c r="D74" s="144"/>
      <c r="E74" s="144"/>
      <c r="F74" s="144"/>
      <c r="G74" s="144"/>
      <c r="H74" s="144"/>
    </row>
    <row r="75" spans="1:8" ht="17.25" x14ac:dyDescent="0.2">
      <c r="A75" s="143">
        <f t="shared" si="1"/>
        <v>0</v>
      </c>
      <c r="B75" s="144"/>
      <c r="C75" s="144"/>
      <c r="D75" s="144"/>
      <c r="E75" s="144"/>
      <c r="F75" s="144"/>
      <c r="G75" s="144"/>
      <c r="H75" s="144"/>
    </row>
    <row r="76" spans="1:8" ht="17.25" x14ac:dyDescent="0.2">
      <c r="A76" s="143">
        <f t="shared" si="1"/>
        <v>0</v>
      </c>
      <c r="B76" s="144"/>
      <c r="C76" s="144"/>
      <c r="D76" s="144"/>
      <c r="E76" s="144"/>
      <c r="F76" s="144"/>
      <c r="G76" s="144"/>
      <c r="H76" s="144"/>
    </row>
    <row r="77" spans="1:8" ht="17.25" x14ac:dyDescent="0.2">
      <c r="A77" s="143">
        <f t="shared" si="1"/>
        <v>0</v>
      </c>
      <c r="B77" s="144"/>
      <c r="C77" s="144"/>
      <c r="D77" s="144"/>
      <c r="E77" s="144"/>
      <c r="F77" s="144"/>
      <c r="G77" s="144"/>
      <c r="H77" s="144"/>
    </row>
    <row r="78" spans="1:8" ht="17.25" x14ac:dyDescent="0.2">
      <c r="A78" s="143">
        <f t="shared" si="1"/>
        <v>0</v>
      </c>
      <c r="B78" s="144"/>
      <c r="C78" s="144"/>
      <c r="D78" s="144"/>
      <c r="E78" s="144"/>
      <c r="F78" s="144"/>
      <c r="G78" s="144"/>
      <c r="H78" s="144"/>
    </row>
    <row r="79" spans="1:8" ht="17.25" x14ac:dyDescent="0.2">
      <c r="A79" s="143">
        <f t="shared" si="1"/>
        <v>0</v>
      </c>
      <c r="B79" s="144"/>
      <c r="C79" s="144"/>
      <c r="D79" s="144"/>
      <c r="E79" s="144"/>
      <c r="F79" s="144"/>
      <c r="G79" s="144"/>
      <c r="H79" s="144"/>
    </row>
    <row r="80" spans="1:8" ht="17.25" x14ac:dyDescent="0.2">
      <c r="A80" s="143">
        <f t="shared" si="1"/>
        <v>0</v>
      </c>
      <c r="B80" s="144"/>
      <c r="C80" s="144"/>
      <c r="D80" s="144"/>
      <c r="E80" s="144"/>
      <c r="F80" s="144"/>
      <c r="G80" s="144"/>
      <c r="H80" s="144"/>
    </row>
    <row r="81" spans="1:8" ht="17.25" x14ac:dyDescent="0.2">
      <c r="A81" s="143">
        <f t="shared" si="1"/>
        <v>0</v>
      </c>
      <c r="B81" s="144"/>
      <c r="C81" s="144"/>
      <c r="D81" s="144"/>
      <c r="E81" s="144"/>
      <c r="F81" s="144"/>
      <c r="G81" s="144"/>
      <c r="H81" s="144"/>
    </row>
    <row r="82" spans="1:8" ht="17.25" x14ac:dyDescent="0.2">
      <c r="A82" s="143">
        <f t="shared" si="1"/>
        <v>0</v>
      </c>
      <c r="B82" s="144"/>
      <c r="C82" s="144"/>
      <c r="D82" s="144"/>
      <c r="E82" s="144"/>
      <c r="F82" s="144"/>
      <c r="G82" s="144"/>
      <c r="H82" s="144"/>
    </row>
    <row r="83" spans="1:8" ht="17.25" x14ac:dyDescent="0.2">
      <c r="A83" s="143">
        <f t="shared" si="1"/>
        <v>0</v>
      </c>
      <c r="B83" s="144"/>
      <c r="C83" s="144"/>
      <c r="D83" s="144"/>
      <c r="E83" s="144"/>
      <c r="F83" s="144"/>
      <c r="G83" s="144"/>
      <c r="H83" s="144"/>
    </row>
    <row r="84" spans="1:8" ht="17.25" x14ac:dyDescent="0.2">
      <c r="A84" s="143">
        <f t="shared" si="1"/>
        <v>0</v>
      </c>
      <c r="B84" s="144"/>
      <c r="C84" s="144"/>
      <c r="D84" s="144"/>
      <c r="E84" s="144"/>
      <c r="F84" s="144"/>
      <c r="G84" s="144"/>
      <c r="H84" s="144"/>
    </row>
    <row r="85" spans="1:8" ht="17.25" x14ac:dyDescent="0.2">
      <c r="A85" s="143">
        <f t="shared" si="1"/>
        <v>0</v>
      </c>
      <c r="B85" s="144"/>
      <c r="C85" s="144"/>
      <c r="D85" s="144"/>
      <c r="E85" s="144"/>
      <c r="F85" s="144"/>
      <c r="G85" s="144"/>
      <c r="H85" s="144"/>
    </row>
    <row r="86" spans="1:8" ht="17.25" x14ac:dyDescent="0.2">
      <c r="A86" s="143">
        <f t="shared" si="1"/>
        <v>0</v>
      </c>
      <c r="B86" s="144"/>
      <c r="C86" s="144"/>
      <c r="D86" s="144"/>
      <c r="E86" s="144"/>
      <c r="F86" s="144"/>
      <c r="G86" s="144"/>
      <c r="H86" s="144"/>
    </row>
    <row r="87" spans="1:8" ht="17.25" x14ac:dyDescent="0.2">
      <c r="A87" s="143">
        <f t="shared" si="1"/>
        <v>0</v>
      </c>
      <c r="B87" s="144"/>
      <c r="C87" s="144"/>
      <c r="D87" s="144"/>
      <c r="E87" s="144"/>
      <c r="F87" s="144"/>
      <c r="G87" s="144"/>
      <c r="H87" s="144"/>
    </row>
    <row r="88" spans="1:8" ht="17.25" x14ac:dyDescent="0.2">
      <c r="A88" s="143">
        <f t="shared" si="1"/>
        <v>0</v>
      </c>
      <c r="B88" s="144"/>
      <c r="C88" s="144"/>
      <c r="D88" s="144"/>
      <c r="E88" s="144"/>
      <c r="F88" s="144"/>
      <c r="G88" s="144"/>
      <c r="H88" s="144"/>
    </row>
    <row r="89" spans="1:8" ht="17.25" x14ac:dyDescent="0.2">
      <c r="A89" s="143">
        <f t="shared" si="1"/>
        <v>0</v>
      </c>
      <c r="B89" s="144"/>
      <c r="C89" s="144"/>
      <c r="D89" s="144"/>
      <c r="E89" s="144"/>
      <c r="F89" s="144"/>
      <c r="G89" s="144"/>
      <c r="H89" s="144"/>
    </row>
    <row r="90" spans="1:8" ht="17.25" x14ac:dyDescent="0.2">
      <c r="A90" s="143">
        <f t="shared" si="1"/>
        <v>0</v>
      </c>
      <c r="B90" s="144"/>
      <c r="C90" s="144"/>
      <c r="D90" s="144"/>
      <c r="E90" s="144"/>
      <c r="F90" s="144"/>
      <c r="G90" s="144"/>
      <c r="H90" s="144"/>
    </row>
    <row r="91" spans="1:8" ht="17.25" x14ac:dyDescent="0.2">
      <c r="A91" s="143">
        <f t="shared" si="1"/>
        <v>0</v>
      </c>
      <c r="B91" s="144"/>
      <c r="C91" s="144"/>
      <c r="D91" s="144"/>
      <c r="E91" s="144"/>
      <c r="F91" s="144"/>
      <c r="G91" s="144"/>
      <c r="H91" s="144"/>
    </row>
    <row r="92" spans="1:8" ht="17.25" x14ac:dyDescent="0.2">
      <c r="A92" s="143">
        <f t="shared" si="1"/>
        <v>0</v>
      </c>
      <c r="B92" s="144"/>
      <c r="C92" s="144"/>
      <c r="D92" s="144"/>
      <c r="E92" s="144"/>
      <c r="F92" s="144"/>
      <c r="G92" s="144"/>
      <c r="H92" s="144"/>
    </row>
    <row r="93" spans="1:8" ht="17.25" x14ac:dyDescent="0.2">
      <c r="A93" s="143">
        <f t="shared" si="1"/>
        <v>0</v>
      </c>
      <c r="B93" s="144"/>
      <c r="C93" s="144"/>
      <c r="D93" s="144"/>
      <c r="E93" s="144"/>
      <c r="F93" s="144"/>
      <c r="G93" s="144"/>
      <c r="H93" s="144"/>
    </row>
    <row r="94" spans="1:8" ht="17.25" x14ac:dyDescent="0.2">
      <c r="A94" s="143">
        <f t="shared" si="1"/>
        <v>0</v>
      </c>
      <c r="B94" s="144"/>
      <c r="C94" s="144"/>
      <c r="D94" s="144"/>
      <c r="E94" s="144"/>
      <c r="F94" s="144"/>
      <c r="G94" s="144"/>
      <c r="H94" s="144"/>
    </row>
    <row r="95" spans="1:8" ht="17.25" x14ac:dyDescent="0.2">
      <c r="A95" s="143">
        <f t="shared" si="1"/>
        <v>0</v>
      </c>
      <c r="B95" s="144"/>
      <c r="C95" s="144"/>
      <c r="D95" s="144"/>
      <c r="E95" s="144"/>
      <c r="F95" s="144"/>
      <c r="G95" s="144"/>
      <c r="H95" s="144"/>
    </row>
    <row r="96" spans="1:8" ht="17.25" x14ac:dyDescent="0.2">
      <c r="A96" s="143">
        <f t="shared" si="1"/>
        <v>0</v>
      </c>
      <c r="B96" s="144"/>
      <c r="C96" s="144"/>
      <c r="D96" s="144"/>
      <c r="E96" s="144"/>
      <c r="F96" s="144"/>
      <c r="G96" s="144"/>
      <c r="H96" s="144"/>
    </row>
    <row r="97" spans="1:8" ht="17.25" x14ac:dyDescent="0.2">
      <c r="A97" s="143">
        <f t="shared" si="1"/>
        <v>0</v>
      </c>
      <c r="B97" s="144"/>
      <c r="C97" s="144"/>
      <c r="D97" s="144"/>
      <c r="E97" s="144"/>
      <c r="F97" s="144"/>
      <c r="G97" s="144"/>
      <c r="H97" s="144"/>
    </row>
    <row r="98" spans="1:8" ht="17.25" x14ac:dyDescent="0.2">
      <c r="A98" s="143">
        <f t="shared" si="1"/>
        <v>0</v>
      </c>
      <c r="B98" s="144"/>
      <c r="C98" s="144"/>
      <c r="D98" s="144"/>
      <c r="E98" s="144"/>
      <c r="F98" s="144"/>
      <c r="G98" s="144"/>
      <c r="H98" s="144"/>
    </row>
    <row r="99" spans="1:8" ht="17.25" x14ac:dyDescent="0.2">
      <c r="A99" s="143">
        <f t="shared" si="1"/>
        <v>0</v>
      </c>
      <c r="B99" s="144"/>
      <c r="C99" s="144"/>
      <c r="D99" s="144"/>
      <c r="E99" s="144"/>
      <c r="F99" s="144"/>
      <c r="G99" s="144"/>
      <c r="H99" s="144"/>
    </row>
    <row r="100" spans="1:8" ht="17.25" x14ac:dyDescent="0.2">
      <c r="A100" s="143">
        <f t="shared" si="1"/>
        <v>0</v>
      </c>
      <c r="B100" s="144"/>
      <c r="C100" s="144"/>
      <c r="D100" s="144"/>
      <c r="E100" s="144"/>
      <c r="F100" s="144"/>
      <c r="G100" s="144"/>
      <c r="H100" s="144"/>
    </row>
    <row r="101" spans="1:8" ht="17.25" x14ac:dyDescent="0.2">
      <c r="A101" s="143">
        <f t="shared" si="1"/>
        <v>0</v>
      </c>
      <c r="B101" s="144"/>
      <c r="C101" s="144"/>
      <c r="D101" s="144"/>
      <c r="E101" s="144"/>
      <c r="F101" s="144"/>
      <c r="G101" s="144"/>
      <c r="H101" s="144"/>
    </row>
    <row r="102" spans="1:8" ht="17.25" x14ac:dyDescent="0.2">
      <c r="A102" s="143">
        <f t="shared" si="1"/>
        <v>0</v>
      </c>
      <c r="B102" s="144"/>
      <c r="C102" s="144"/>
      <c r="D102" s="144"/>
      <c r="E102" s="144"/>
      <c r="F102" s="144"/>
      <c r="G102" s="144"/>
      <c r="H102" s="144"/>
    </row>
    <row r="103" spans="1:8" ht="17.25" x14ac:dyDescent="0.2">
      <c r="A103" s="143">
        <f t="shared" si="1"/>
        <v>0</v>
      </c>
      <c r="B103" s="144"/>
      <c r="C103" s="144"/>
      <c r="D103" s="144"/>
      <c r="E103" s="144"/>
      <c r="F103" s="144"/>
      <c r="G103" s="144"/>
      <c r="H103" s="144"/>
    </row>
    <row r="104" spans="1:8" ht="17.25" x14ac:dyDescent="0.2">
      <c r="A104" s="143">
        <f t="shared" si="1"/>
        <v>0</v>
      </c>
      <c r="B104" s="144"/>
      <c r="C104" s="144"/>
      <c r="D104" s="144"/>
      <c r="E104" s="144"/>
      <c r="F104" s="144"/>
      <c r="G104" s="144"/>
      <c r="H104" s="144"/>
    </row>
    <row r="105" spans="1:8" ht="17.25" x14ac:dyDescent="0.2">
      <c r="A105" s="143">
        <f t="shared" si="1"/>
        <v>0</v>
      </c>
      <c r="B105" s="144"/>
      <c r="C105" s="144"/>
      <c r="D105" s="144"/>
      <c r="E105" s="144"/>
      <c r="F105" s="144"/>
      <c r="G105" s="144"/>
      <c r="H105" s="144"/>
    </row>
    <row r="106" spans="1:8" ht="17.25" x14ac:dyDescent="0.2">
      <c r="A106" s="143">
        <f t="shared" si="1"/>
        <v>0</v>
      </c>
      <c r="B106" s="144"/>
      <c r="C106" s="144"/>
      <c r="D106" s="144"/>
      <c r="E106" s="144"/>
      <c r="F106" s="144"/>
      <c r="G106" s="144"/>
      <c r="H106" s="144"/>
    </row>
    <row r="107" spans="1:8" ht="17.25" x14ac:dyDescent="0.2">
      <c r="A107" s="143">
        <f t="shared" ref="A107:A128" si="2">WEEKNUM(B107)</f>
        <v>0</v>
      </c>
      <c r="B107" s="144"/>
      <c r="C107" s="144"/>
      <c r="D107" s="144"/>
      <c r="E107" s="144"/>
      <c r="F107" s="144"/>
      <c r="G107" s="144"/>
      <c r="H107" s="144"/>
    </row>
    <row r="108" spans="1:8" ht="17.25" x14ac:dyDescent="0.2">
      <c r="A108" s="143">
        <f t="shared" si="2"/>
        <v>0</v>
      </c>
      <c r="B108" s="144"/>
      <c r="C108" s="144"/>
      <c r="D108" s="144"/>
      <c r="E108" s="144"/>
      <c r="F108" s="144"/>
      <c r="G108" s="144"/>
      <c r="H108" s="144"/>
    </row>
    <row r="109" spans="1:8" ht="17.25" x14ac:dyDescent="0.2">
      <c r="A109" s="143">
        <f t="shared" si="2"/>
        <v>0</v>
      </c>
      <c r="B109" s="144"/>
      <c r="C109" s="144"/>
      <c r="D109" s="144"/>
      <c r="E109" s="144"/>
      <c r="F109" s="144"/>
      <c r="G109" s="144"/>
      <c r="H109" s="144"/>
    </row>
    <row r="110" spans="1:8" ht="17.25" x14ac:dyDescent="0.2">
      <c r="A110" s="143">
        <f t="shared" si="2"/>
        <v>0</v>
      </c>
      <c r="B110" s="144"/>
      <c r="C110" s="144"/>
      <c r="D110" s="144"/>
      <c r="E110" s="144"/>
      <c r="F110" s="144"/>
      <c r="G110" s="144"/>
      <c r="H110" s="144"/>
    </row>
    <row r="111" spans="1:8" ht="17.25" x14ac:dyDescent="0.2">
      <c r="A111" s="143">
        <f t="shared" si="2"/>
        <v>0</v>
      </c>
      <c r="B111" s="144"/>
      <c r="C111" s="144"/>
      <c r="D111" s="144"/>
      <c r="E111" s="144"/>
      <c r="F111" s="144"/>
      <c r="G111" s="144"/>
      <c r="H111" s="144"/>
    </row>
    <row r="112" spans="1:8" ht="17.25" x14ac:dyDescent="0.2">
      <c r="A112" s="143">
        <f t="shared" si="2"/>
        <v>0</v>
      </c>
      <c r="B112" s="144"/>
      <c r="C112" s="144"/>
      <c r="D112" s="144"/>
      <c r="E112" s="144"/>
      <c r="F112" s="144"/>
      <c r="G112" s="144"/>
      <c r="H112" s="144"/>
    </row>
    <row r="113" spans="1:8" ht="17.25" x14ac:dyDescent="0.2">
      <c r="A113" s="143">
        <f t="shared" si="2"/>
        <v>0</v>
      </c>
      <c r="B113" s="144"/>
      <c r="C113" s="144"/>
      <c r="D113" s="144"/>
      <c r="E113" s="144"/>
      <c r="F113" s="144"/>
      <c r="G113" s="144"/>
      <c r="H113" s="144"/>
    </row>
    <row r="114" spans="1:8" ht="17.25" x14ac:dyDescent="0.2">
      <c r="A114" s="143">
        <f t="shared" si="2"/>
        <v>0</v>
      </c>
      <c r="B114" s="144"/>
      <c r="C114" s="144"/>
      <c r="D114" s="144"/>
      <c r="E114" s="144"/>
      <c r="F114" s="144"/>
      <c r="G114" s="144"/>
      <c r="H114" s="144"/>
    </row>
    <row r="115" spans="1:8" ht="17.25" x14ac:dyDescent="0.2">
      <c r="A115" s="143">
        <f t="shared" si="2"/>
        <v>0</v>
      </c>
      <c r="B115" s="144"/>
      <c r="C115" s="144"/>
      <c r="D115" s="144"/>
      <c r="E115" s="144"/>
      <c r="F115" s="144"/>
      <c r="G115" s="144"/>
      <c r="H115" s="144"/>
    </row>
    <row r="116" spans="1:8" ht="17.25" x14ac:dyDescent="0.2">
      <c r="A116" s="143">
        <f t="shared" si="2"/>
        <v>0</v>
      </c>
      <c r="B116" s="144"/>
      <c r="C116" s="144"/>
      <c r="D116" s="144"/>
      <c r="E116" s="144"/>
      <c r="F116" s="144"/>
      <c r="G116" s="144"/>
      <c r="H116" s="144"/>
    </row>
    <row r="117" spans="1:8" ht="17.25" x14ac:dyDescent="0.2">
      <c r="A117" s="143">
        <f t="shared" si="2"/>
        <v>0</v>
      </c>
      <c r="B117" s="144"/>
      <c r="C117" s="144"/>
      <c r="D117" s="144"/>
      <c r="E117" s="144"/>
      <c r="F117" s="144"/>
      <c r="G117" s="144"/>
      <c r="H117" s="144"/>
    </row>
    <row r="118" spans="1:8" ht="17.25" x14ac:dyDescent="0.2">
      <c r="A118" s="143">
        <f t="shared" si="2"/>
        <v>0</v>
      </c>
      <c r="B118" s="144"/>
      <c r="C118" s="144"/>
      <c r="D118" s="144"/>
      <c r="E118" s="144"/>
      <c r="F118" s="144"/>
      <c r="G118" s="144"/>
      <c r="H118" s="144"/>
    </row>
    <row r="119" spans="1:8" ht="17.25" x14ac:dyDescent="0.2">
      <c r="A119" s="143">
        <f t="shared" si="2"/>
        <v>0</v>
      </c>
      <c r="B119" s="144"/>
      <c r="C119" s="144"/>
      <c r="D119" s="144"/>
      <c r="E119" s="144"/>
      <c r="F119" s="144"/>
      <c r="G119" s="144"/>
      <c r="H119" s="144"/>
    </row>
    <row r="120" spans="1:8" ht="17.25" x14ac:dyDescent="0.2">
      <c r="A120" s="143">
        <f t="shared" si="2"/>
        <v>0</v>
      </c>
      <c r="B120" s="144"/>
      <c r="C120" s="144"/>
      <c r="D120" s="144"/>
      <c r="E120" s="144"/>
      <c r="F120" s="144"/>
      <c r="G120" s="144"/>
      <c r="H120" s="144"/>
    </row>
    <row r="121" spans="1:8" ht="17.25" x14ac:dyDescent="0.2">
      <c r="A121" s="143">
        <f t="shared" si="2"/>
        <v>0</v>
      </c>
      <c r="B121" s="144"/>
      <c r="C121" s="144"/>
      <c r="D121" s="144"/>
      <c r="E121" s="144"/>
      <c r="F121" s="144"/>
      <c r="G121" s="144"/>
      <c r="H121" s="144"/>
    </row>
    <row r="122" spans="1:8" ht="17.25" x14ac:dyDescent="0.2">
      <c r="A122" s="143">
        <f t="shared" si="2"/>
        <v>0</v>
      </c>
      <c r="B122" s="144"/>
      <c r="C122" s="144"/>
      <c r="D122" s="144"/>
      <c r="E122" s="144"/>
      <c r="F122" s="144"/>
      <c r="G122" s="144"/>
      <c r="H122" s="144"/>
    </row>
    <row r="123" spans="1:8" ht="17.25" x14ac:dyDescent="0.2">
      <c r="A123" s="143">
        <f t="shared" si="2"/>
        <v>0</v>
      </c>
      <c r="B123" s="144"/>
      <c r="C123" s="144"/>
      <c r="D123" s="144"/>
      <c r="E123" s="144"/>
      <c r="F123" s="144"/>
      <c r="G123" s="144"/>
      <c r="H123" s="144"/>
    </row>
    <row r="124" spans="1:8" ht="17.25" x14ac:dyDescent="0.2">
      <c r="A124" s="143">
        <f t="shared" si="2"/>
        <v>0</v>
      </c>
      <c r="B124" s="144"/>
      <c r="C124" s="144"/>
      <c r="D124" s="144"/>
      <c r="E124" s="144"/>
      <c r="F124" s="144"/>
      <c r="G124" s="144"/>
      <c r="H124" s="144"/>
    </row>
    <row r="125" spans="1:8" ht="17.25" x14ac:dyDescent="0.2">
      <c r="A125" s="143">
        <f t="shared" si="2"/>
        <v>0</v>
      </c>
      <c r="B125" s="144"/>
      <c r="C125" s="144"/>
      <c r="D125" s="144"/>
      <c r="E125" s="144"/>
      <c r="F125" s="144"/>
      <c r="G125" s="144"/>
      <c r="H125" s="144"/>
    </row>
    <row r="126" spans="1:8" ht="17.25" x14ac:dyDescent="0.2">
      <c r="A126" s="143">
        <f t="shared" si="2"/>
        <v>0</v>
      </c>
      <c r="B126" s="144"/>
      <c r="C126" s="144"/>
      <c r="D126" s="144"/>
      <c r="E126" s="144"/>
      <c r="F126" s="144"/>
      <c r="G126" s="144"/>
      <c r="H126" s="144"/>
    </row>
    <row r="127" spans="1:8" ht="17.25" x14ac:dyDescent="0.2">
      <c r="A127" s="143">
        <f t="shared" si="2"/>
        <v>0</v>
      </c>
      <c r="B127" s="144"/>
      <c r="C127" s="144"/>
      <c r="D127" s="144"/>
      <c r="E127" s="144"/>
      <c r="F127" s="144"/>
      <c r="G127" s="144"/>
      <c r="H127" s="144"/>
    </row>
    <row r="128" spans="1:8" ht="17.25" x14ac:dyDescent="0.2">
      <c r="A128" s="143">
        <f t="shared" si="2"/>
        <v>0</v>
      </c>
      <c r="B128" s="144"/>
      <c r="C128" s="144"/>
      <c r="D128" s="144"/>
      <c r="E128" s="144"/>
      <c r="F128" s="144"/>
      <c r="G128" s="144"/>
      <c r="H128" s="144"/>
    </row>
  </sheetData>
  <sheetProtection sort="0" autoFilter="0"/>
  <autoFilter ref="A3:H128" xr:uid="{00000000-0001-0000-0A00-000000000000}"/>
  <mergeCells count="1">
    <mergeCell ref="A1:H1"/>
  </mergeCells>
  <phoneticPr fontId="5" type="noConversion"/>
  <conditionalFormatting sqref="E4:E102">
    <cfRule type="cellIs" dxfId="117" priority="39" operator="equal">
      <formula>"שוד"</formula>
    </cfRule>
  </conditionalFormatting>
  <conditionalFormatting sqref="B4:E22 B23:F128">
    <cfRule type="expression" dxfId="116" priority="43">
      <formula>MOD(ROW(),2)=0</formula>
    </cfRule>
  </conditionalFormatting>
  <conditionalFormatting sqref="A4:A128">
    <cfRule type="expression" dxfId="115" priority="33">
      <formula>MOD(ROW(),2)=0</formula>
    </cfRule>
  </conditionalFormatting>
  <conditionalFormatting sqref="G4:G5 G8:G19 G21:G25 G29:G128">
    <cfRule type="expression" dxfId="114" priority="32">
      <formula>MOD(ROW(),2)=0</formula>
    </cfRule>
  </conditionalFormatting>
  <conditionalFormatting sqref="G10 G14 G18 G22 G30 G34 G38 G42 G46 G50 G54 G58 G62 G66 G70 G74 G78 G82 G86 G90 G94 G98 G102 G106 G110 G114 G118 G122 G126">
    <cfRule type="expression" dxfId="113" priority="31">
      <formula>MOD(ROW(),2)=0</formula>
    </cfRule>
  </conditionalFormatting>
  <conditionalFormatting sqref="H4:H128">
    <cfRule type="expression" dxfId="112" priority="30">
      <formula>MOD(ROW(),2)=0</formula>
    </cfRule>
  </conditionalFormatting>
  <conditionalFormatting sqref="H6 H10 H14 H38 H42 H46 H50 H54 H58 H62 H66 H70 H74 H78 H82 H86 H90 H94 H98 H102 H106 H110 H114 H118 H122 H126 H18:H19 H22:H36">
    <cfRule type="expression" dxfId="111" priority="29">
      <formula>MOD(ROW(),2)=0</formula>
    </cfRule>
  </conditionalFormatting>
  <conditionalFormatting sqref="F4">
    <cfRule type="expression" dxfId="110" priority="28">
      <formula>MOD(ROW(),2)=0</formula>
    </cfRule>
  </conditionalFormatting>
  <conditionalFormatting sqref="F5:F19">
    <cfRule type="expression" dxfId="109" priority="26">
      <formula>MOD(ROW(),2)=0</formula>
    </cfRule>
  </conditionalFormatting>
  <conditionalFormatting sqref="G6">
    <cfRule type="expression" dxfId="108" priority="25">
      <formula>MOD(ROW(),2)=0</formula>
    </cfRule>
  </conditionalFormatting>
  <conditionalFormatting sqref="G7">
    <cfRule type="expression" dxfId="107" priority="24">
      <formula>MOD(ROW(),2)=0</formula>
    </cfRule>
  </conditionalFormatting>
  <conditionalFormatting sqref="G11">
    <cfRule type="expression" dxfId="106" priority="23">
      <formula>MOD(ROW(),2)=0</formula>
    </cfRule>
  </conditionalFormatting>
  <conditionalFormatting sqref="G12">
    <cfRule type="expression" dxfId="105" priority="22">
      <formula>MOD(ROW(),2)=0</formula>
    </cfRule>
  </conditionalFormatting>
  <conditionalFormatting sqref="G13">
    <cfRule type="expression" dxfId="104" priority="21">
      <formula>MOD(ROW(),2)=0</formula>
    </cfRule>
  </conditionalFormatting>
  <conditionalFormatting sqref="G14">
    <cfRule type="expression" dxfId="103" priority="20">
      <formula>MOD(ROW(),2)=0</formula>
    </cfRule>
  </conditionalFormatting>
  <conditionalFormatting sqref="G15">
    <cfRule type="expression" dxfId="102" priority="19">
      <formula>MOD(ROW(),2)=0</formula>
    </cfRule>
  </conditionalFormatting>
  <conditionalFormatting sqref="G16">
    <cfRule type="expression" dxfId="101" priority="18">
      <formula>MOD(ROW(),2)=0</formula>
    </cfRule>
  </conditionalFormatting>
  <conditionalFormatting sqref="G17">
    <cfRule type="expression" dxfId="100" priority="17">
      <formula>MOD(ROW(),2)=0</formula>
    </cfRule>
  </conditionalFormatting>
  <conditionalFormatting sqref="G18">
    <cfRule type="expression" dxfId="99" priority="16">
      <formula>MOD(ROW(),2)=0</formula>
    </cfRule>
  </conditionalFormatting>
  <conditionalFormatting sqref="F20:G20 G20:G24">
    <cfRule type="expression" dxfId="98" priority="15">
      <formula>MOD(ROW(),2)=0</formula>
    </cfRule>
  </conditionalFormatting>
  <conditionalFormatting sqref="F21:F26">
    <cfRule type="expression" dxfId="97" priority="13">
      <formula>MOD(ROW(),2)=0</formula>
    </cfRule>
  </conditionalFormatting>
  <conditionalFormatting sqref="G21">
    <cfRule type="expression" dxfId="96" priority="12">
      <formula>MOD(ROW(),2)=0</formula>
    </cfRule>
  </conditionalFormatting>
  <conditionalFormatting sqref="F22">
    <cfRule type="expression" dxfId="95" priority="11">
      <formula>MOD(ROW(),2)=0</formula>
    </cfRule>
  </conditionalFormatting>
  <conditionalFormatting sqref="G25">
    <cfRule type="expression" dxfId="94" priority="10">
      <formula>MOD(ROW(),2)=0</formula>
    </cfRule>
  </conditionalFormatting>
  <conditionalFormatting sqref="G26">
    <cfRule type="expression" dxfId="93" priority="9">
      <formula>MOD(ROW(),2)=0</formula>
    </cfRule>
  </conditionalFormatting>
  <conditionalFormatting sqref="G26">
    <cfRule type="expression" dxfId="92" priority="8">
      <formula>MOD(ROW(),2)=0</formula>
    </cfRule>
  </conditionalFormatting>
  <conditionalFormatting sqref="F27">
    <cfRule type="expression" dxfId="91" priority="7">
      <formula>MOD(ROW(),2)=0</formula>
    </cfRule>
  </conditionalFormatting>
  <conditionalFormatting sqref="G27">
    <cfRule type="expression" dxfId="90" priority="6">
      <formula>MOD(ROW(),2)=0</formula>
    </cfRule>
  </conditionalFormatting>
  <conditionalFormatting sqref="G27">
    <cfRule type="expression" dxfId="89" priority="5">
      <formula>MOD(ROW(),2)=0</formula>
    </cfRule>
  </conditionalFormatting>
  <conditionalFormatting sqref="F28:F32">
    <cfRule type="expression" dxfId="88" priority="4">
      <formula>MOD(ROW(),2)=0</formula>
    </cfRule>
  </conditionalFormatting>
  <conditionalFormatting sqref="G28:G31">
    <cfRule type="expression" dxfId="87" priority="3">
      <formula>MOD(ROW(),2)=0</formula>
    </cfRule>
  </conditionalFormatting>
  <conditionalFormatting sqref="G28:G31">
    <cfRule type="expression" dxfId="86" priority="2">
      <formula>MOD(ROW(),2)=0</formula>
    </cfRule>
  </conditionalFormatting>
  <conditionalFormatting sqref="D29">
    <cfRule type="expression" dxfId="85" priority="1">
      <formula>MOD(ROW(),2)=0</formula>
    </cfRule>
  </conditionalFormatting>
  <dataValidations count="2">
    <dataValidation type="date" allowBlank="1" showInputMessage="1" showErrorMessage="1" sqref="B4:B103" xr:uid="{00000000-0002-0000-0A00-000001000000}">
      <formula1>45292</formula1>
      <formula2>45657</formula2>
    </dataValidation>
    <dataValidation type="custom" allowBlank="1" showInputMessage="1" showErrorMessage="1" sqref="A4:A128" xr:uid="{7E073661-3C5F-41E9-A7ED-FC49C286BFC5}">
      <formula1>IF(ISBLANK($B4),"",WEEKNUM(B4,1))</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A00-000002000000}">
          <x14:formula1>
            <xm:f>'רשימה נפתחת - לא לגעת!!'!$B$135:$B$141</xm:f>
          </x14:formula1>
          <xm:sqref>C103</xm:sqref>
        </x14:dataValidation>
        <x14:dataValidation type="list" allowBlank="1" showInputMessage="1" showErrorMessage="1" xr:uid="{00000000-0002-0000-0A00-000003000000}">
          <x14:formula1>
            <xm:f>'רשימה נפתחת - לא לגעת!!'!$B$142:$B$143</xm:f>
          </x14:formula1>
          <xm:sqref>E103</xm:sqref>
        </x14:dataValidation>
        <x14:dataValidation type="list" allowBlank="1" showInputMessage="1" showErrorMessage="1" xr:uid="{7EFF73F5-F0C9-40C8-BA03-94AC3A93DFFC}">
          <x14:formula1>
            <xm:f>'רשימה נפתחת - לא לגעת!!'!$B$19:$B$20</xm:f>
          </x14:formula1>
          <xm:sqref>E4:E102</xm:sqref>
        </x14:dataValidation>
        <x14:dataValidation type="list" allowBlank="1" showInputMessage="1" showErrorMessage="1" xr:uid="{EE0CFC8D-9129-4282-A2EC-C08C9BB7A238}">
          <x14:formula1>
            <xm:f>'רשימה נפתחת - לא לגעת!!'!$B$57:$B$60</xm:f>
          </x14:formula1>
          <xm:sqref>H4:H128</xm:sqref>
        </x14:dataValidation>
        <x14:dataValidation type="list" allowBlank="1" showInputMessage="1" showErrorMessage="1" xr:uid="{60DB53B7-0E4C-4B52-80BE-70755E297A3F}">
          <x14:formula1>
            <xm:f>'רשימה נפתחת - לא לגעת!!'!$B$2:$B$8</xm:f>
          </x14:formula1>
          <xm:sqref>C4:C102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1EECC-1755-43AE-9505-043CE5DEE696}">
  <sheetPr codeName="גיליון5"/>
  <dimension ref="A1:L411"/>
  <sheetViews>
    <sheetView rightToLeft="1" zoomScale="90" zoomScaleNormal="90" workbookViewId="0">
      <pane ySplit="1" topLeftCell="A395" activePane="bottomLeft" state="frozen"/>
      <selection pane="bottomLeft" activeCell="F416" sqref="F416"/>
    </sheetView>
  </sheetViews>
  <sheetFormatPr defaultColWidth="9" defaultRowHeight="17.25" x14ac:dyDescent="0.2"/>
  <cols>
    <col min="1" max="1" width="9.25" style="203" bestFit="1" customWidth="1"/>
    <col min="2" max="2" width="12.125" style="203" bestFit="1" customWidth="1"/>
    <col min="3" max="3" width="9" style="203"/>
    <col min="4" max="4" width="14.375" style="203" customWidth="1"/>
    <col min="5" max="5" width="24" style="203" customWidth="1"/>
    <col min="6" max="6" width="16.375" style="203" customWidth="1"/>
    <col min="7" max="7" width="41.5" style="203" customWidth="1"/>
    <col min="8" max="8" width="39" style="203" customWidth="1"/>
    <col min="9" max="10" width="9" style="203"/>
    <col min="11" max="11" width="13" style="203" customWidth="1"/>
    <col min="12" max="12" width="16.5" style="203" customWidth="1"/>
    <col min="13" max="16384" width="9" style="203"/>
  </cols>
  <sheetData>
    <row r="1" spans="1:12" ht="42.75" customHeight="1" x14ac:dyDescent="0.2">
      <c r="A1" s="448" t="s">
        <v>0</v>
      </c>
      <c r="B1" s="448" t="s">
        <v>1</v>
      </c>
      <c r="C1" s="448" t="s">
        <v>2</v>
      </c>
      <c r="D1" s="448" t="s">
        <v>3602</v>
      </c>
      <c r="E1" s="448" t="s">
        <v>4</v>
      </c>
      <c r="F1" s="449" t="s">
        <v>3600</v>
      </c>
      <c r="G1" s="449" t="s">
        <v>92</v>
      </c>
      <c r="H1" s="449" t="s">
        <v>3601</v>
      </c>
      <c r="I1" s="448" t="s">
        <v>26</v>
      </c>
      <c r="J1" s="448" t="s">
        <v>27</v>
      </c>
      <c r="K1" s="449" t="s">
        <v>3710</v>
      </c>
      <c r="L1" s="449" t="s">
        <v>3711</v>
      </c>
    </row>
    <row r="2" spans="1:12" ht="51.75" x14ac:dyDescent="0.2">
      <c r="A2" s="240">
        <f>WEEKNUM(B2,1)</f>
        <v>34</v>
      </c>
      <c r="B2" s="450">
        <v>45522</v>
      </c>
      <c r="C2" s="62" t="s">
        <v>9</v>
      </c>
      <c r="D2" s="62" t="s">
        <v>3603</v>
      </c>
      <c r="E2" s="62" t="s">
        <v>541</v>
      </c>
      <c r="F2" s="62">
        <v>5</v>
      </c>
      <c r="G2" s="62" t="s">
        <v>3689</v>
      </c>
      <c r="H2" s="62"/>
      <c r="I2" s="62" t="s">
        <v>3604</v>
      </c>
      <c r="J2" s="62" t="s">
        <v>3604</v>
      </c>
      <c r="K2" s="62" t="s">
        <v>16</v>
      </c>
      <c r="L2" s="62"/>
    </row>
    <row r="3" spans="1:12" ht="51.75" x14ac:dyDescent="0.2">
      <c r="A3" s="240">
        <f t="shared" ref="A3:A69" si="0">WEEKNUM(B3,1)</f>
        <v>34</v>
      </c>
      <c r="B3" s="450">
        <v>45522</v>
      </c>
      <c r="C3" s="62" t="s">
        <v>14</v>
      </c>
      <c r="D3" s="62" t="s">
        <v>3605</v>
      </c>
      <c r="E3" s="62" t="s">
        <v>3606</v>
      </c>
      <c r="F3" s="62">
        <v>3</v>
      </c>
      <c r="G3" s="62" t="s">
        <v>3690</v>
      </c>
      <c r="H3" s="62"/>
      <c r="I3" s="62" t="s">
        <v>3604</v>
      </c>
      <c r="J3" s="62" t="s">
        <v>3604</v>
      </c>
      <c r="K3" s="62" t="s">
        <v>16</v>
      </c>
      <c r="L3" s="62"/>
    </row>
    <row r="4" spans="1:12" ht="51.75" x14ac:dyDescent="0.2">
      <c r="A4" s="240">
        <f t="shared" si="0"/>
        <v>34</v>
      </c>
      <c r="B4" s="450">
        <v>45522</v>
      </c>
      <c r="C4" s="62" t="s">
        <v>13</v>
      </c>
      <c r="D4" s="62" t="s">
        <v>3607</v>
      </c>
      <c r="E4" s="62" t="s">
        <v>3707</v>
      </c>
      <c r="F4" s="62">
        <v>1</v>
      </c>
      <c r="G4" s="62" t="s">
        <v>3691</v>
      </c>
      <c r="H4" s="62" t="s">
        <v>3608</v>
      </c>
      <c r="I4" s="62" t="s">
        <v>3604</v>
      </c>
      <c r="J4" s="62" t="s">
        <v>3604</v>
      </c>
      <c r="K4" s="62" t="s">
        <v>16</v>
      </c>
      <c r="L4" s="62"/>
    </row>
    <row r="5" spans="1:12" ht="51.75" x14ac:dyDescent="0.2">
      <c r="A5" s="240">
        <f t="shared" si="0"/>
        <v>34</v>
      </c>
      <c r="B5" s="450">
        <v>45523</v>
      </c>
      <c r="C5" s="62" t="s">
        <v>3619</v>
      </c>
      <c r="D5" s="62" t="s">
        <v>3609</v>
      </c>
      <c r="E5" s="62" t="s">
        <v>3610</v>
      </c>
      <c r="F5" s="62">
        <v>1</v>
      </c>
      <c r="G5" s="62" t="s">
        <v>3691</v>
      </c>
      <c r="H5" s="62" t="s">
        <v>89</v>
      </c>
      <c r="I5" s="62" t="s">
        <v>3604</v>
      </c>
      <c r="J5" s="62" t="s">
        <v>3604</v>
      </c>
      <c r="K5" s="62" t="s">
        <v>16</v>
      </c>
      <c r="L5" s="62"/>
    </row>
    <row r="6" spans="1:12" ht="51.75" x14ac:dyDescent="0.2">
      <c r="A6" s="240">
        <f t="shared" si="0"/>
        <v>34</v>
      </c>
      <c r="B6" s="450">
        <v>45523</v>
      </c>
      <c r="C6" s="62" t="s">
        <v>9</v>
      </c>
      <c r="D6" s="62" t="s">
        <v>3611</v>
      </c>
      <c r="E6" s="62" t="s">
        <v>3612</v>
      </c>
      <c r="F6" s="62">
        <v>4</v>
      </c>
      <c r="G6" s="62" t="s">
        <v>3692</v>
      </c>
      <c r="H6" s="62"/>
      <c r="I6" s="62" t="s">
        <v>3604</v>
      </c>
      <c r="J6" s="62" t="s">
        <v>3604</v>
      </c>
      <c r="K6" s="62" t="s">
        <v>16</v>
      </c>
      <c r="L6" s="62"/>
    </row>
    <row r="7" spans="1:12" ht="51.75" x14ac:dyDescent="0.2">
      <c r="A7" s="240">
        <f t="shared" si="0"/>
        <v>34</v>
      </c>
      <c r="B7" s="450">
        <v>45523</v>
      </c>
      <c r="C7" s="62" t="s">
        <v>9</v>
      </c>
      <c r="D7" s="62" t="s">
        <v>3613</v>
      </c>
      <c r="E7" s="62" t="s">
        <v>3708</v>
      </c>
      <c r="F7" s="62">
        <v>2</v>
      </c>
      <c r="G7" s="62" t="s">
        <v>3693</v>
      </c>
      <c r="H7" s="62" t="s">
        <v>3608</v>
      </c>
      <c r="I7" s="62" t="s">
        <v>3604</v>
      </c>
      <c r="J7" s="62" t="s">
        <v>3604</v>
      </c>
      <c r="K7" s="62" t="s">
        <v>16</v>
      </c>
      <c r="L7" s="62"/>
    </row>
    <row r="8" spans="1:12" ht="34.5" x14ac:dyDescent="0.2">
      <c r="A8" s="240">
        <f t="shared" si="0"/>
        <v>34</v>
      </c>
      <c r="B8" s="450">
        <v>45523</v>
      </c>
      <c r="C8" s="62" t="s">
        <v>9</v>
      </c>
      <c r="D8" s="62"/>
      <c r="E8" s="62" t="s">
        <v>3708</v>
      </c>
      <c r="F8" s="62">
        <v>3</v>
      </c>
      <c r="G8" s="62" t="s">
        <v>3694</v>
      </c>
      <c r="H8" s="62"/>
      <c r="I8" s="62" t="s">
        <v>3604</v>
      </c>
      <c r="J8" s="62" t="s">
        <v>3604</v>
      </c>
      <c r="K8" s="62" t="s">
        <v>16</v>
      </c>
      <c r="L8" s="62"/>
    </row>
    <row r="9" spans="1:12" ht="51.75" x14ac:dyDescent="0.2">
      <c r="A9" s="240">
        <f t="shared" si="0"/>
        <v>34</v>
      </c>
      <c r="B9" s="450">
        <v>45523</v>
      </c>
      <c r="C9" s="62" t="s">
        <v>11</v>
      </c>
      <c r="D9" s="62" t="s">
        <v>3614</v>
      </c>
      <c r="E9" s="62" t="s">
        <v>3615</v>
      </c>
      <c r="F9" s="62">
        <v>1</v>
      </c>
      <c r="G9" s="62" t="s">
        <v>3695</v>
      </c>
      <c r="H9" s="62"/>
      <c r="I9" s="62" t="s">
        <v>3604</v>
      </c>
      <c r="J9" s="62" t="s">
        <v>3604</v>
      </c>
      <c r="K9" s="62" t="s">
        <v>16</v>
      </c>
      <c r="L9" s="62"/>
    </row>
    <row r="10" spans="1:12" ht="69" x14ac:dyDescent="0.2">
      <c r="A10" s="240">
        <f t="shared" si="0"/>
        <v>34</v>
      </c>
      <c r="B10" s="450">
        <v>45523</v>
      </c>
      <c r="C10" s="62" t="s">
        <v>12</v>
      </c>
      <c r="D10" s="62" t="s">
        <v>3616</v>
      </c>
      <c r="E10" s="62" t="s">
        <v>3617</v>
      </c>
      <c r="F10" s="62">
        <v>2</v>
      </c>
      <c r="G10" s="62" t="s">
        <v>3696</v>
      </c>
      <c r="H10" s="62"/>
      <c r="I10" s="62" t="s">
        <v>3604</v>
      </c>
      <c r="J10" s="62" t="s">
        <v>3604</v>
      </c>
      <c r="K10" s="62" t="s">
        <v>3627</v>
      </c>
      <c r="L10" s="62" t="s">
        <v>3618</v>
      </c>
    </row>
    <row r="11" spans="1:12" ht="51.75" x14ac:dyDescent="0.2">
      <c r="A11" s="240">
        <f t="shared" si="0"/>
        <v>34</v>
      </c>
      <c r="B11" s="450">
        <v>45524</v>
      </c>
      <c r="C11" s="62" t="s">
        <v>9</v>
      </c>
      <c r="D11" s="62" t="s">
        <v>3611</v>
      </c>
      <c r="E11" s="62" t="s">
        <v>3620</v>
      </c>
      <c r="F11" s="62">
        <v>1</v>
      </c>
      <c r="G11" s="62" t="s">
        <v>3697</v>
      </c>
      <c r="H11" s="62" t="s">
        <v>3608</v>
      </c>
      <c r="I11" s="62" t="s">
        <v>3604</v>
      </c>
      <c r="J11" s="62" t="s">
        <v>3604</v>
      </c>
      <c r="K11" s="62" t="s">
        <v>16</v>
      </c>
      <c r="L11" s="62"/>
    </row>
    <row r="12" spans="1:12" ht="51.75" x14ac:dyDescent="0.2">
      <c r="A12" s="240">
        <f t="shared" si="0"/>
        <v>34</v>
      </c>
      <c r="B12" s="450">
        <v>45524</v>
      </c>
      <c r="C12" s="62" t="s">
        <v>9</v>
      </c>
      <c r="D12" s="62" t="s">
        <v>3621</v>
      </c>
      <c r="E12" s="62" t="s">
        <v>3622</v>
      </c>
      <c r="F12" s="62">
        <v>2</v>
      </c>
      <c r="G12" s="62" t="s">
        <v>3698</v>
      </c>
      <c r="H12" s="62" t="s">
        <v>3608</v>
      </c>
      <c r="I12" s="62" t="s">
        <v>3604</v>
      </c>
      <c r="J12" s="62" t="s">
        <v>3604</v>
      </c>
      <c r="K12" s="62" t="s">
        <v>16</v>
      </c>
      <c r="L12" s="62"/>
    </row>
    <row r="13" spans="1:12" ht="51.75" x14ac:dyDescent="0.2">
      <c r="A13" s="240">
        <f t="shared" si="0"/>
        <v>34</v>
      </c>
      <c r="B13" s="450">
        <v>45524</v>
      </c>
      <c r="C13" s="62" t="s">
        <v>11</v>
      </c>
      <c r="D13" s="62" t="s">
        <v>3624</v>
      </c>
      <c r="E13" s="62" t="s">
        <v>3623</v>
      </c>
      <c r="F13" s="62">
        <v>2</v>
      </c>
      <c r="G13" s="62" t="s">
        <v>3699</v>
      </c>
      <c r="H13" s="62" t="s">
        <v>3608</v>
      </c>
      <c r="I13" s="62" t="s">
        <v>3604</v>
      </c>
      <c r="J13" s="62" t="s">
        <v>3604</v>
      </c>
      <c r="K13" s="62" t="s">
        <v>16</v>
      </c>
      <c r="L13" s="62"/>
    </row>
    <row r="14" spans="1:12" ht="51.75" x14ac:dyDescent="0.2">
      <c r="A14" s="240">
        <f t="shared" si="0"/>
        <v>34</v>
      </c>
      <c r="B14" s="450">
        <v>45524</v>
      </c>
      <c r="C14" s="62" t="s">
        <v>14</v>
      </c>
      <c r="D14" s="62" t="s">
        <v>3625</v>
      </c>
      <c r="E14" s="62" t="s">
        <v>3626</v>
      </c>
      <c r="F14" s="62">
        <v>2</v>
      </c>
      <c r="G14" s="62" t="s">
        <v>3700</v>
      </c>
      <c r="H14" s="62" t="s">
        <v>3608</v>
      </c>
      <c r="I14" s="62" t="s">
        <v>3604</v>
      </c>
      <c r="J14" s="62" t="s">
        <v>3604</v>
      </c>
      <c r="K14" s="62" t="s">
        <v>16</v>
      </c>
      <c r="L14" s="62"/>
    </row>
    <row r="15" spans="1:12" ht="51.75" x14ac:dyDescent="0.2">
      <c r="A15" s="240">
        <f t="shared" si="0"/>
        <v>34</v>
      </c>
      <c r="B15" s="450">
        <v>45524</v>
      </c>
      <c r="C15" s="62" t="s">
        <v>14</v>
      </c>
      <c r="D15" s="62" t="s">
        <v>3605</v>
      </c>
      <c r="E15" s="62" t="s">
        <v>492</v>
      </c>
      <c r="F15" s="62">
        <v>4</v>
      </c>
      <c r="G15" s="62" t="s">
        <v>3701</v>
      </c>
      <c r="H15" s="62"/>
      <c r="I15" s="62" t="s">
        <v>3604</v>
      </c>
      <c r="J15" s="62" t="s">
        <v>3604</v>
      </c>
      <c r="K15" s="62" t="s">
        <v>15</v>
      </c>
      <c r="L15" s="62"/>
    </row>
    <row r="16" spans="1:12" ht="51.75" x14ac:dyDescent="0.2">
      <c r="A16" s="240">
        <f t="shared" si="0"/>
        <v>34</v>
      </c>
      <c r="B16" s="450">
        <v>45524</v>
      </c>
      <c r="C16" s="62" t="s">
        <v>13</v>
      </c>
      <c r="D16" s="62" t="s">
        <v>3628</v>
      </c>
      <c r="E16" s="62" t="s">
        <v>3629</v>
      </c>
      <c r="F16" s="62" t="s">
        <v>3630</v>
      </c>
      <c r="G16" s="62" t="s">
        <v>3702</v>
      </c>
      <c r="H16" s="62" t="s">
        <v>3608</v>
      </c>
      <c r="I16" s="62" t="s">
        <v>3604</v>
      </c>
      <c r="J16" s="62" t="s">
        <v>3604</v>
      </c>
      <c r="K16" s="62" t="s">
        <v>16</v>
      </c>
      <c r="L16" s="62"/>
    </row>
    <row r="17" spans="1:12" ht="51.75" x14ac:dyDescent="0.2">
      <c r="A17" s="240">
        <f t="shared" si="0"/>
        <v>34</v>
      </c>
      <c r="B17" s="450">
        <v>45525</v>
      </c>
      <c r="C17" s="62" t="s">
        <v>9</v>
      </c>
      <c r="D17" s="62" t="s">
        <v>3611</v>
      </c>
      <c r="E17" s="62" t="s">
        <v>1218</v>
      </c>
      <c r="F17" s="62">
        <v>1</v>
      </c>
      <c r="G17" s="62" t="s">
        <v>3703</v>
      </c>
      <c r="H17" s="62" t="s">
        <v>3608</v>
      </c>
      <c r="I17" s="62" t="s">
        <v>3604</v>
      </c>
      <c r="J17" s="62" t="s">
        <v>3604</v>
      </c>
      <c r="K17" s="62" t="s">
        <v>16</v>
      </c>
      <c r="L17" s="62"/>
    </row>
    <row r="18" spans="1:12" ht="51.75" x14ac:dyDescent="0.2">
      <c r="A18" s="240">
        <f t="shared" si="0"/>
        <v>34</v>
      </c>
      <c r="B18" s="450">
        <v>45525</v>
      </c>
      <c r="C18" s="62" t="s">
        <v>11</v>
      </c>
      <c r="D18" s="62" t="s">
        <v>3614</v>
      </c>
      <c r="E18" s="62" t="s">
        <v>3651</v>
      </c>
      <c r="F18" s="62" t="s">
        <v>3630</v>
      </c>
      <c r="G18" s="62" t="s">
        <v>3704</v>
      </c>
      <c r="H18" s="62" t="s">
        <v>3650</v>
      </c>
      <c r="I18" s="62" t="s">
        <v>3604</v>
      </c>
      <c r="J18" s="62" t="s">
        <v>3604</v>
      </c>
      <c r="K18" s="62" t="s">
        <v>15</v>
      </c>
      <c r="L18" s="62" t="s">
        <v>3618</v>
      </c>
    </row>
    <row r="19" spans="1:12" ht="51.75" x14ac:dyDescent="0.2">
      <c r="A19" s="240">
        <f t="shared" si="0"/>
        <v>34</v>
      </c>
      <c r="B19" s="450">
        <v>45525</v>
      </c>
      <c r="C19" s="62" t="s">
        <v>14</v>
      </c>
      <c r="D19" s="62" t="s">
        <v>3605</v>
      </c>
      <c r="E19" s="62" t="s">
        <v>492</v>
      </c>
      <c r="F19" s="62">
        <v>4</v>
      </c>
      <c r="G19" s="62" t="s">
        <v>3705</v>
      </c>
      <c r="H19" s="62" t="s">
        <v>3652</v>
      </c>
      <c r="I19" s="62" t="s">
        <v>3604</v>
      </c>
      <c r="J19" s="62" t="s">
        <v>3604</v>
      </c>
      <c r="K19" s="62" t="s">
        <v>16</v>
      </c>
      <c r="L19" s="62"/>
    </row>
    <row r="20" spans="1:12" ht="51.75" x14ac:dyDescent="0.2">
      <c r="A20" s="240">
        <f t="shared" si="0"/>
        <v>34</v>
      </c>
      <c r="B20" s="450">
        <v>45525</v>
      </c>
      <c r="C20" s="62" t="s">
        <v>13</v>
      </c>
      <c r="D20" s="62" t="s">
        <v>3653</v>
      </c>
      <c r="E20" s="62" t="s">
        <v>3654</v>
      </c>
      <c r="F20" s="62">
        <v>1</v>
      </c>
      <c r="G20" s="62" t="s">
        <v>3706</v>
      </c>
      <c r="H20" s="62" t="s">
        <v>3655</v>
      </c>
      <c r="I20" s="62" t="s">
        <v>3604</v>
      </c>
      <c r="J20" s="62" t="s">
        <v>3604</v>
      </c>
      <c r="K20" s="62" t="s">
        <v>15</v>
      </c>
      <c r="L20" s="62" t="s">
        <v>3655</v>
      </c>
    </row>
    <row r="21" spans="1:12" ht="51.75" x14ac:dyDescent="0.2">
      <c r="A21" s="240">
        <f t="shared" si="0"/>
        <v>34</v>
      </c>
      <c r="B21" s="450">
        <v>45526</v>
      </c>
      <c r="C21" s="62" t="s">
        <v>9</v>
      </c>
      <c r="D21" s="62" t="s">
        <v>3621</v>
      </c>
      <c r="E21" s="62" t="s">
        <v>1047</v>
      </c>
      <c r="F21" s="62">
        <v>2</v>
      </c>
      <c r="G21" s="62" t="s">
        <v>3715</v>
      </c>
      <c r="H21" s="62" t="s">
        <v>3608</v>
      </c>
      <c r="I21" s="62" t="s">
        <v>3604</v>
      </c>
      <c r="J21" s="62" t="s">
        <v>3604</v>
      </c>
      <c r="K21" s="62" t="s">
        <v>16</v>
      </c>
      <c r="L21" s="62" t="s">
        <v>16</v>
      </c>
    </row>
    <row r="22" spans="1:12" ht="51.75" x14ac:dyDescent="0.2">
      <c r="A22" s="240">
        <f t="shared" si="0"/>
        <v>34</v>
      </c>
      <c r="B22" s="450">
        <v>45526</v>
      </c>
      <c r="C22" s="62" t="s">
        <v>9</v>
      </c>
      <c r="D22" s="62" t="s">
        <v>3713</v>
      </c>
      <c r="E22" s="62" t="s">
        <v>1952</v>
      </c>
      <c r="F22" s="62">
        <v>8</v>
      </c>
      <c r="G22" s="62" t="s">
        <v>3716</v>
      </c>
      <c r="H22" s="62" t="s">
        <v>3608</v>
      </c>
      <c r="I22" s="62" t="s">
        <v>3604</v>
      </c>
      <c r="J22" s="62" t="s">
        <v>3604</v>
      </c>
      <c r="K22" s="62" t="s">
        <v>16</v>
      </c>
      <c r="L22" s="62" t="s">
        <v>16</v>
      </c>
    </row>
    <row r="23" spans="1:12" ht="51.75" x14ac:dyDescent="0.2">
      <c r="A23" s="240">
        <f t="shared" si="0"/>
        <v>34</v>
      </c>
      <c r="B23" s="450">
        <v>45526</v>
      </c>
      <c r="C23" s="62" t="s">
        <v>11</v>
      </c>
      <c r="D23" s="62" t="s">
        <v>3714</v>
      </c>
      <c r="E23" s="62" t="s">
        <v>766</v>
      </c>
      <c r="F23" s="62">
        <v>10</v>
      </c>
      <c r="G23" s="62" t="s">
        <v>3717</v>
      </c>
      <c r="H23" s="62"/>
      <c r="I23" s="62" t="s">
        <v>3604</v>
      </c>
      <c r="J23" s="62" t="s">
        <v>3604</v>
      </c>
      <c r="K23" s="62" t="s">
        <v>15</v>
      </c>
      <c r="L23" s="62" t="s">
        <v>3709</v>
      </c>
    </row>
    <row r="24" spans="1:12" ht="34.5" x14ac:dyDescent="0.2">
      <c r="A24" s="240">
        <v>34</v>
      </c>
      <c r="B24" s="450">
        <v>45526</v>
      </c>
      <c r="C24" s="62" t="s">
        <v>12</v>
      </c>
      <c r="D24" s="62" t="s">
        <v>3616</v>
      </c>
      <c r="E24" s="62" t="s">
        <v>1364</v>
      </c>
      <c r="F24" s="62">
        <v>1</v>
      </c>
      <c r="G24" s="62" t="s">
        <v>3718</v>
      </c>
      <c r="H24" s="62"/>
      <c r="I24" s="62" t="s">
        <v>3604</v>
      </c>
      <c r="J24" s="62" t="s">
        <v>3604</v>
      </c>
      <c r="K24" s="62" t="s">
        <v>15</v>
      </c>
      <c r="L24" s="62" t="s">
        <v>3719</v>
      </c>
    </row>
    <row r="25" spans="1:12" ht="51.75" x14ac:dyDescent="0.2">
      <c r="A25" s="240">
        <f t="shared" si="0"/>
        <v>34</v>
      </c>
      <c r="B25" s="450">
        <v>45527</v>
      </c>
      <c r="C25" s="240" t="s">
        <v>9</v>
      </c>
      <c r="D25" s="240" t="s">
        <v>3621</v>
      </c>
      <c r="E25" s="240" t="s">
        <v>1507</v>
      </c>
      <c r="F25" s="240">
        <v>2</v>
      </c>
      <c r="G25" s="62" t="s">
        <v>3683</v>
      </c>
      <c r="H25" s="62" t="s">
        <v>3608</v>
      </c>
      <c r="I25" s="240" t="s">
        <v>3604</v>
      </c>
      <c r="J25" s="62" t="s">
        <v>3604</v>
      </c>
      <c r="K25" s="240" t="s">
        <v>16</v>
      </c>
      <c r="L25" s="240"/>
    </row>
    <row r="26" spans="1:12" ht="34.5" x14ac:dyDescent="0.2">
      <c r="A26" s="240">
        <f t="shared" si="0"/>
        <v>34</v>
      </c>
      <c r="B26" s="450">
        <v>45527</v>
      </c>
      <c r="C26" s="240" t="s">
        <v>11</v>
      </c>
      <c r="D26" s="240" t="s">
        <v>3614</v>
      </c>
      <c r="E26" s="240" t="s">
        <v>172</v>
      </c>
      <c r="F26" s="240">
        <v>4</v>
      </c>
      <c r="G26" s="62" t="s">
        <v>3684</v>
      </c>
      <c r="H26" s="62"/>
      <c r="I26" s="240" t="s">
        <v>3604</v>
      </c>
      <c r="J26" s="62" t="s">
        <v>3604</v>
      </c>
      <c r="K26" s="240" t="s">
        <v>15</v>
      </c>
      <c r="L26" s="240" t="s">
        <v>3655</v>
      </c>
    </row>
    <row r="27" spans="1:12" ht="51.75" x14ac:dyDescent="0.2">
      <c r="A27" s="240">
        <f t="shared" si="0"/>
        <v>34</v>
      </c>
      <c r="B27" s="450">
        <v>45528</v>
      </c>
      <c r="C27" s="240" t="s">
        <v>9</v>
      </c>
      <c r="D27" s="240" t="s">
        <v>3621</v>
      </c>
      <c r="E27" s="240" t="s">
        <v>508</v>
      </c>
      <c r="F27" s="240">
        <v>2</v>
      </c>
      <c r="G27" s="62" t="s">
        <v>3685</v>
      </c>
      <c r="H27" s="62" t="s">
        <v>3608</v>
      </c>
      <c r="I27" s="240" t="s">
        <v>3604</v>
      </c>
      <c r="J27" s="62" t="s">
        <v>3604</v>
      </c>
      <c r="K27" s="240" t="s">
        <v>16</v>
      </c>
      <c r="L27" s="240"/>
    </row>
    <row r="28" spans="1:12" ht="51.75" x14ac:dyDescent="0.2">
      <c r="A28" s="240">
        <f t="shared" si="0"/>
        <v>34</v>
      </c>
      <c r="B28" s="450">
        <v>45528</v>
      </c>
      <c r="C28" s="240" t="s">
        <v>11</v>
      </c>
      <c r="D28" s="240" t="s">
        <v>3614</v>
      </c>
      <c r="E28" s="240" t="s">
        <v>1103</v>
      </c>
      <c r="F28" s="240">
        <v>3</v>
      </c>
      <c r="G28" s="62" t="s">
        <v>3686</v>
      </c>
      <c r="H28" s="62"/>
      <c r="I28" s="240" t="s">
        <v>3604</v>
      </c>
      <c r="J28" s="62" t="s">
        <v>3604</v>
      </c>
      <c r="K28" s="240" t="s">
        <v>15</v>
      </c>
      <c r="L28" s="240" t="s">
        <v>3709</v>
      </c>
    </row>
    <row r="29" spans="1:12" ht="51.75" x14ac:dyDescent="0.2">
      <c r="A29" s="240">
        <f t="shared" si="0"/>
        <v>34</v>
      </c>
      <c r="B29" s="450">
        <v>45528</v>
      </c>
      <c r="C29" s="240" t="s">
        <v>11</v>
      </c>
      <c r="D29" s="240" t="s">
        <v>3614</v>
      </c>
      <c r="E29" s="240" t="s">
        <v>3682</v>
      </c>
      <c r="F29" s="240">
        <v>1</v>
      </c>
      <c r="G29" s="62" t="s">
        <v>3687</v>
      </c>
      <c r="H29" s="62"/>
      <c r="I29" s="240" t="s">
        <v>3604</v>
      </c>
      <c r="J29" s="62" t="s">
        <v>3604</v>
      </c>
      <c r="K29" s="240" t="s">
        <v>15</v>
      </c>
      <c r="L29" s="240" t="s">
        <v>3709</v>
      </c>
    </row>
    <row r="30" spans="1:12" ht="51.75" x14ac:dyDescent="0.2">
      <c r="A30" s="240">
        <f t="shared" si="0"/>
        <v>34</v>
      </c>
      <c r="B30" s="450">
        <v>45528</v>
      </c>
      <c r="C30" s="240" t="s">
        <v>11</v>
      </c>
      <c r="D30" s="240" t="s">
        <v>3614</v>
      </c>
      <c r="E30" s="240" t="s">
        <v>451</v>
      </c>
      <c r="F30" s="240" t="s">
        <v>3630</v>
      </c>
      <c r="G30" s="62" t="s">
        <v>3688</v>
      </c>
      <c r="H30" s="62"/>
      <c r="I30" s="240" t="s">
        <v>3604</v>
      </c>
      <c r="J30" s="62" t="s">
        <v>3604</v>
      </c>
      <c r="K30" s="240" t="s">
        <v>15</v>
      </c>
      <c r="L30" s="240" t="s">
        <v>3709</v>
      </c>
    </row>
    <row r="31" spans="1:12" ht="51.75" x14ac:dyDescent="0.2">
      <c r="A31" s="240">
        <f t="shared" si="0"/>
        <v>34</v>
      </c>
      <c r="B31" s="450">
        <v>45528</v>
      </c>
      <c r="C31" s="240" t="s">
        <v>9</v>
      </c>
      <c r="D31" s="452">
        <v>0.24722222222222223</v>
      </c>
      <c r="E31" s="240" t="s">
        <v>1047</v>
      </c>
      <c r="F31" s="240">
        <v>5</v>
      </c>
      <c r="G31" s="62" t="s">
        <v>3741</v>
      </c>
      <c r="H31" s="240" t="s">
        <v>3608</v>
      </c>
      <c r="I31" s="240" t="s">
        <v>3604</v>
      </c>
      <c r="J31" s="62" t="s">
        <v>3604</v>
      </c>
      <c r="K31" s="240"/>
      <c r="L31" s="240"/>
    </row>
    <row r="32" spans="1:12" ht="51.75" x14ac:dyDescent="0.2">
      <c r="A32" s="240">
        <f t="shared" si="0"/>
        <v>34</v>
      </c>
      <c r="B32" s="450">
        <v>45528</v>
      </c>
      <c r="C32" s="240" t="s">
        <v>10</v>
      </c>
      <c r="D32" s="452">
        <v>0.74722222222222223</v>
      </c>
      <c r="E32" s="240" t="s">
        <v>586</v>
      </c>
      <c r="F32" s="240">
        <v>2</v>
      </c>
      <c r="G32" s="62" t="s">
        <v>3742</v>
      </c>
      <c r="H32" s="240"/>
      <c r="I32" s="240" t="s">
        <v>3604</v>
      </c>
      <c r="J32" s="62" t="s">
        <v>3604</v>
      </c>
      <c r="K32" s="240" t="s">
        <v>15</v>
      </c>
      <c r="L32" s="240"/>
    </row>
    <row r="33" spans="1:12" ht="51.75" x14ac:dyDescent="0.2">
      <c r="A33" s="240">
        <f t="shared" si="0"/>
        <v>34</v>
      </c>
      <c r="B33" s="450">
        <v>45528</v>
      </c>
      <c r="C33" s="240" t="s">
        <v>11</v>
      </c>
      <c r="D33" s="452">
        <v>0.77361111111111114</v>
      </c>
      <c r="E33" s="240" t="s">
        <v>650</v>
      </c>
      <c r="F33" s="240">
        <v>2</v>
      </c>
      <c r="G33" s="62" t="s">
        <v>3743</v>
      </c>
      <c r="H33" s="240"/>
      <c r="I33" s="240" t="s">
        <v>3604</v>
      </c>
      <c r="J33" s="62" t="s">
        <v>3604</v>
      </c>
      <c r="K33" s="240" t="s">
        <v>15</v>
      </c>
      <c r="L33" s="240" t="s">
        <v>3709</v>
      </c>
    </row>
    <row r="34" spans="1:12" ht="51.75" x14ac:dyDescent="0.2">
      <c r="A34" s="240">
        <f t="shared" si="0"/>
        <v>34</v>
      </c>
      <c r="B34" s="450">
        <v>45528</v>
      </c>
      <c r="C34" s="203" t="s">
        <v>11</v>
      </c>
      <c r="D34" s="453">
        <v>0.88958333333333339</v>
      </c>
      <c r="E34" s="203" t="s">
        <v>1440</v>
      </c>
      <c r="F34" s="203">
        <v>2</v>
      </c>
      <c r="G34" s="62" t="s">
        <v>3744</v>
      </c>
      <c r="H34" s="203" t="s">
        <v>3650</v>
      </c>
      <c r="I34" s="240" t="s">
        <v>3604</v>
      </c>
      <c r="J34" s="62" t="s">
        <v>3604</v>
      </c>
      <c r="K34" s="203" t="s">
        <v>15</v>
      </c>
      <c r="L34" s="203" t="s">
        <v>3709</v>
      </c>
    </row>
    <row r="35" spans="1:12" ht="51.75" x14ac:dyDescent="0.2">
      <c r="A35" s="240">
        <f t="shared" si="0"/>
        <v>34</v>
      </c>
      <c r="B35" s="450">
        <v>45528</v>
      </c>
      <c r="C35" s="203" t="s">
        <v>14</v>
      </c>
      <c r="D35" s="453">
        <v>0.92152777777777783</v>
      </c>
      <c r="E35" s="203" t="s">
        <v>265</v>
      </c>
      <c r="F35" s="203">
        <v>6</v>
      </c>
      <c r="G35" s="62" t="s">
        <v>3745</v>
      </c>
      <c r="H35" s="203" t="s">
        <v>3650</v>
      </c>
      <c r="I35" s="240" t="s">
        <v>3604</v>
      </c>
      <c r="J35" s="62" t="s">
        <v>3604</v>
      </c>
      <c r="K35" s="203" t="s">
        <v>15</v>
      </c>
      <c r="L35" s="203" t="s">
        <v>3709</v>
      </c>
    </row>
    <row r="36" spans="1:12" ht="51.75" x14ac:dyDescent="0.2">
      <c r="A36" s="240">
        <f t="shared" si="0"/>
        <v>34</v>
      </c>
      <c r="B36" s="450">
        <v>45528</v>
      </c>
      <c r="C36" s="203" t="s">
        <v>13</v>
      </c>
      <c r="D36" s="453">
        <v>0.55555555555555558</v>
      </c>
      <c r="E36" s="203" t="s">
        <v>3740</v>
      </c>
      <c r="F36" s="203">
        <v>1</v>
      </c>
      <c r="G36" s="62" t="s">
        <v>3746</v>
      </c>
      <c r="H36" s="203" t="s">
        <v>3608</v>
      </c>
      <c r="I36" s="240" t="s">
        <v>3604</v>
      </c>
      <c r="J36" s="62" t="s">
        <v>3604</v>
      </c>
      <c r="K36" s="203" t="s">
        <v>16</v>
      </c>
    </row>
    <row r="37" spans="1:12" ht="51.75" x14ac:dyDescent="0.2">
      <c r="A37" s="240">
        <f t="shared" si="0"/>
        <v>35</v>
      </c>
      <c r="B37" s="450">
        <v>45529</v>
      </c>
      <c r="C37" s="203" t="s">
        <v>11</v>
      </c>
      <c r="D37" s="453">
        <v>3.125E-2</v>
      </c>
      <c r="E37" s="203" t="s">
        <v>3747</v>
      </c>
      <c r="F37" s="203">
        <v>2</v>
      </c>
      <c r="G37" s="62" t="s">
        <v>3748</v>
      </c>
      <c r="H37" s="203" t="s">
        <v>3650</v>
      </c>
      <c r="I37" s="203" t="s">
        <v>3604</v>
      </c>
      <c r="J37" s="203" t="s">
        <v>3604</v>
      </c>
      <c r="K37" s="203" t="s">
        <v>15</v>
      </c>
      <c r="L37" s="203" t="s">
        <v>3709</v>
      </c>
    </row>
    <row r="38" spans="1:12" ht="51.75" x14ac:dyDescent="0.2">
      <c r="A38" s="240">
        <f t="shared" si="0"/>
        <v>35</v>
      </c>
      <c r="B38" s="450">
        <v>45529</v>
      </c>
      <c r="C38" s="203" t="s">
        <v>9</v>
      </c>
      <c r="D38" s="453">
        <v>0.91180555555555554</v>
      </c>
      <c r="E38" s="203" t="s">
        <v>1055</v>
      </c>
      <c r="F38" s="203">
        <v>6</v>
      </c>
      <c r="G38" s="62" t="s">
        <v>3778</v>
      </c>
      <c r="H38" s="203" t="s">
        <v>3650</v>
      </c>
      <c r="I38" s="203" t="s">
        <v>3604</v>
      </c>
      <c r="J38" s="203" t="s">
        <v>3604</v>
      </c>
      <c r="K38" s="203" t="s">
        <v>16</v>
      </c>
    </row>
    <row r="39" spans="1:12" ht="51.75" x14ac:dyDescent="0.2">
      <c r="A39" s="240">
        <f t="shared" si="0"/>
        <v>35</v>
      </c>
      <c r="B39" s="450">
        <v>45529</v>
      </c>
      <c r="C39" s="203" t="s">
        <v>11</v>
      </c>
      <c r="D39" s="453">
        <v>0.4826388888888889</v>
      </c>
      <c r="E39" s="203" t="s">
        <v>1435</v>
      </c>
      <c r="F39" s="203" t="s">
        <v>3630</v>
      </c>
      <c r="G39" s="62" t="s">
        <v>3781</v>
      </c>
      <c r="H39" s="203" t="s">
        <v>3650</v>
      </c>
      <c r="I39" s="203" t="s">
        <v>3604</v>
      </c>
      <c r="J39" s="203" t="s">
        <v>3604</v>
      </c>
      <c r="K39" s="203" t="s">
        <v>15</v>
      </c>
      <c r="L39" s="203" t="s">
        <v>3709</v>
      </c>
    </row>
    <row r="40" spans="1:12" ht="69" x14ac:dyDescent="0.2">
      <c r="A40" s="240">
        <f t="shared" si="0"/>
        <v>35</v>
      </c>
      <c r="B40" s="450">
        <v>45529</v>
      </c>
      <c r="C40" s="203" t="s">
        <v>12</v>
      </c>
      <c r="D40" s="453">
        <v>0.31319444444444444</v>
      </c>
      <c r="E40" s="203" t="s">
        <v>457</v>
      </c>
      <c r="F40" s="203" t="s">
        <v>3630</v>
      </c>
      <c r="G40" s="62" t="s">
        <v>3782</v>
      </c>
      <c r="H40" s="203" t="s">
        <v>3608</v>
      </c>
      <c r="I40" s="203" t="s">
        <v>3604</v>
      </c>
      <c r="J40" s="203" t="s">
        <v>3604</v>
      </c>
      <c r="K40" s="203" t="s">
        <v>16</v>
      </c>
    </row>
    <row r="41" spans="1:12" ht="51.75" x14ac:dyDescent="0.2">
      <c r="A41" s="240">
        <f t="shared" si="0"/>
        <v>35</v>
      </c>
      <c r="B41" s="450">
        <v>45529</v>
      </c>
      <c r="C41" s="203" t="s">
        <v>14</v>
      </c>
      <c r="D41" s="453">
        <v>0.33333333333333331</v>
      </c>
      <c r="E41" s="203" t="s">
        <v>3779</v>
      </c>
      <c r="F41" s="203">
        <v>4</v>
      </c>
      <c r="G41" s="62" t="s">
        <v>3783</v>
      </c>
      <c r="H41" s="203" t="s">
        <v>3650</v>
      </c>
      <c r="I41" s="203" t="s">
        <v>3604</v>
      </c>
      <c r="J41" s="203" t="s">
        <v>3604</v>
      </c>
      <c r="K41" s="203" t="s">
        <v>16</v>
      </c>
    </row>
    <row r="42" spans="1:12" ht="51.75" x14ac:dyDescent="0.2">
      <c r="A42" s="240">
        <f t="shared" si="0"/>
        <v>35</v>
      </c>
      <c r="B42" s="450">
        <v>45530</v>
      </c>
      <c r="C42" s="203" t="s">
        <v>11</v>
      </c>
      <c r="D42" s="453">
        <v>3.0555555555555555E-2</v>
      </c>
      <c r="E42" s="203" t="s">
        <v>3780</v>
      </c>
      <c r="F42" s="203">
        <v>1</v>
      </c>
      <c r="G42" s="62" t="s">
        <v>3784</v>
      </c>
      <c r="H42" s="203" t="s">
        <v>3650</v>
      </c>
      <c r="I42" s="203" t="s">
        <v>3604</v>
      </c>
      <c r="J42" s="203" t="s">
        <v>3604</v>
      </c>
      <c r="K42" s="203" t="s">
        <v>15</v>
      </c>
      <c r="L42" s="203" t="s">
        <v>3709</v>
      </c>
    </row>
    <row r="43" spans="1:12" ht="51.75" x14ac:dyDescent="0.2">
      <c r="A43" s="240">
        <f t="shared" si="0"/>
        <v>35</v>
      </c>
      <c r="B43" s="450">
        <v>45530</v>
      </c>
      <c r="C43" s="203" t="s">
        <v>9</v>
      </c>
      <c r="D43" s="453">
        <v>0.76388888888888884</v>
      </c>
      <c r="E43" s="203" t="s">
        <v>1218</v>
      </c>
      <c r="F43" s="203">
        <v>1</v>
      </c>
      <c r="G43" s="62" t="s">
        <v>3785</v>
      </c>
      <c r="H43" s="203" t="s">
        <v>3608</v>
      </c>
      <c r="I43" s="203" t="s">
        <v>3604</v>
      </c>
      <c r="J43" s="203" t="s">
        <v>3604</v>
      </c>
      <c r="K43" s="203" t="s">
        <v>16</v>
      </c>
    </row>
    <row r="44" spans="1:12" ht="51.75" x14ac:dyDescent="0.2">
      <c r="A44" s="240">
        <f t="shared" si="0"/>
        <v>35</v>
      </c>
      <c r="B44" s="450">
        <v>45530</v>
      </c>
      <c r="C44" s="203" t="s">
        <v>10</v>
      </c>
      <c r="D44" s="453">
        <v>0.75902777777777775</v>
      </c>
      <c r="E44" s="203" t="s">
        <v>1023</v>
      </c>
      <c r="F44" s="203" t="s">
        <v>3630</v>
      </c>
      <c r="G44" s="62" t="s">
        <v>3786</v>
      </c>
      <c r="H44" s="203" t="s">
        <v>3652</v>
      </c>
      <c r="I44" s="203" t="s">
        <v>3604</v>
      </c>
      <c r="J44" s="203" t="s">
        <v>3604</v>
      </c>
      <c r="K44" s="203" t="s">
        <v>15</v>
      </c>
      <c r="L44" s="203" t="s">
        <v>3790</v>
      </c>
    </row>
    <row r="45" spans="1:12" ht="34.5" x14ac:dyDescent="0.2">
      <c r="A45" s="240">
        <f t="shared" si="0"/>
        <v>35</v>
      </c>
      <c r="B45" s="450">
        <v>45530</v>
      </c>
      <c r="C45" s="203" t="s">
        <v>10</v>
      </c>
      <c r="D45" s="453">
        <v>0.97777777777777775</v>
      </c>
      <c r="E45" s="203" t="s">
        <v>1453</v>
      </c>
      <c r="F45" s="203" t="s">
        <v>3630</v>
      </c>
      <c r="G45" s="62" t="s">
        <v>3787</v>
      </c>
      <c r="H45" s="203" t="s">
        <v>3650</v>
      </c>
      <c r="I45" s="203" t="s">
        <v>3604</v>
      </c>
      <c r="J45" s="203" t="s">
        <v>3604</v>
      </c>
      <c r="K45" s="203" t="s">
        <v>16</v>
      </c>
    </row>
    <row r="46" spans="1:12" ht="51.75" x14ac:dyDescent="0.2">
      <c r="A46" s="240">
        <f t="shared" si="0"/>
        <v>35</v>
      </c>
      <c r="B46" s="450">
        <v>45530</v>
      </c>
      <c r="C46" s="203" t="s">
        <v>11</v>
      </c>
      <c r="D46" s="453">
        <v>0.39166666666666666</v>
      </c>
      <c r="E46" s="203" t="s">
        <v>641</v>
      </c>
      <c r="F46" s="203" t="s">
        <v>3630</v>
      </c>
      <c r="G46" s="62" t="s">
        <v>3788</v>
      </c>
      <c r="H46" s="203" t="s">
        <v>3650</v>
      </c>
      <c r="I46" s="203" t="s">
        <v>3604</v>
      </c>
      <c r="J46" s="203" t="s">
        <v>3604</v>
      </c>
      <c r="K46" s="203" t="s">
        <v>15</v>
      </c>
      <c r="L46" s="203" t="s">
        <v>3709</v>
      </c>
    </row>
    <row r="47" spans="1:12" ht="51.75" x14ac:dyDescent="0.2">
      <c r="A47" s="240">
        <f t="shared" si="0"/>
        <v>35</v>
      </c>
      <c r="B47" s="450">
        <v>45531</v>
      </c>
      <c r="C47" s="203" t="s">
        <v>12</v>
      </c>
      <c r="D47" s="453">
        <v>0.16666666666666666</v>
      </c>
      <c r="E47" s="203" t="s">
        <v>851</v>
      </c>
      <c r="F47" s="203">
        <v>1</v>
      </c>
      <c r="G47" s="62" t="s">
        <v>3789</v>
      </c>
      <c r="H47" s="203" t="s">
        <v>3650</v>
      </c>
      <c r="I47" s="203" t="s">
        <v>3604</v>
      </c>
      <c r="J47" s="203" t="s">
        <v>3604</v>
      </c>
      <c r="K47" s="203" t="s">
        <v>15</v>
      </c>
      <c r="L47" s="203" t="s">
        <v>3709</v>
      </c>
    </row>
    <row r="48" spans="1:12" ht="51.75" x14ac:dyDescent="0.2">
      <c r="A48" s="240">
        <f t="shared" si="0"/>
        <v>35</v>
      </c>
      <c r="B48" s="450">
        <v>45531</v>
      </c>
      <c r="C48" s="203" t="s">
        <v>9</v>
      </c>
      <c r="D48" s="453">
        <v>0.33055555555555555</v>
      </c>
      <c r="E48" s="203" t="s">
        <v>1218</v>
      </c>
      <c r="F48" s="203">
        <v>2</v>
      </c>
      <c r="G48" s="62" t="s">
        <v>3819</v>
      </c>
      <c r="H48" s="203" t="s">
        <v>3608</v>
      </c>
      <c r="I48" s="203" t="s">
        <v>3604</v>
      </c>
      <c r="J48" s="203" t="s">
        <v>3604</v>
      </c>
      <c r="K48" s="203" t="s">
        <v>16</v>
      </c>
    </row>
    <row r="49" spans="1:12" ht="51.75" x14ac:dyDescent="0.2">
      <c r="A49" s="240">
        <f t="shared" si="0"/>
        <v>35</v>
      </c>
      <c r="B49" s="450">
        <v>45531</v>
      </c>
      <c r="C49" s="203" t="s">
        <v>9</v>
      </c>
      <c r="D49" s="453">
        <v>0.5395833333333333</v>
      </c>
      <c r="E49" s="203" t="s">
        <v>245</v>
      </c>
      <c r="F49" s="203">
        <v>3</v>
      </c>
      <c r="G49" s="62" t="s">
        <v>3820</v>
      </c>
      <c r="H49" s="203" t="s">
        <v>3650</v>
      </c>
      <c r="I49" s="203" t="s">
        <v>3604</v>
      </c>
      <c r="J49" s="203" t="s">
        <v>3604</v>
      </c>
      <c r="K49" s="203" t="s">
        <v>16</v>
      </c>
    </row>
    <row r="50" spans="1:12" ht="51.75" x14ac:dyDescent="0.2">
      <c r="A50" s="240">
        <f t="shared" si="0"/>
        <v>35</v>
      </c>
      <c r="B50" s="450">
        <v>45531</v>
      </c>
      <c r="C50" s="453" t="s">
        <v>9</v>
      </c>
      <c r="D50" s="453">
        <v>0.77222222222222225</v>
      </c>
      <c r="E50" s="203" t="s">
        <v>1047</v>
      </c>
      <c r="F50" s="203">
        <v>4</v>
      </c>
      <c r="G50" s="62" t="s">
        <v>3821</v>
      </c>
      <c r="H50" s="203" t="s">
        <v>3608</v>
      </c>
      <c r="I50" s="203" t="s">
        <v>3604</v>
      </c>
      <c r="J50" s="203" t="s">
        <v>3604</v>
      </c>
      <c r="K50" s="203" t="s">
        <v>16</v>
      </c>
    </row>
    <row r="51" spans="1:12" ht="51.75" x14ac:dyDescent="0.2">
      <c r="A51" s="240">
        <f t="shared" si="0"/>
        <v>35</v>
      </c>
      <c r="B51" s="450">
        <v>45531</v>
      </c>
      <c r="C51" s="453" t="s">
        <v>10</v>
      </c>
      <c r="D51" s="453">
        <v>0.18472222222222223</v>
      </c>
      <c r="E51" s="203" t="s">
        <v>255</v>
      </c>
      <c r="F51" s="203" t="s">
        <v>3630</v>
      </c>
      <c r="G51" s="62" t="s">
        <v>3824</v>
      </c>
      <c r="H51" s="203" t="s">
        <v>3650</v>
      </c>
      <c r="I51" s="203" t="s">
        <v>3604</v>
      </c>
      <c r="J51" s="203" t="s">
        <v>3604</v>
      </c>
      <c r="K51" s="203" t="s">
        <v>16</v>
      </c>
    </row>
    <row r="52" spans="1:12" ht="51.75" x14ac:dyDescent="0.2">
      <c r="A52" s="240">
        <f t="shared" si="0"/>
        <v>35</v>
      </c>
      <c r="B52" s="450">
        <v>45531</v>
      </c>
      <c r="C52" s="203" t="s">
        <v>12</v>
      </c>
      <c r="D52" s="453">
        <v>0.34375</v>
      </c>
      <c r="E52" s="203" t="s">
        <v>3822</v>
      </c>
      <c r="F52" s="203">
        <v>1</v>
      </c>
      <c r="G52" s="62" t="s">
        <v>3823</v>
      </c>
      <c r="H52" s="203" t="s">
        <v>63</v>
      </c>
      <c r="I52" s="203" t="s">
        <v>3604</v>
      </c>
      <c r="J52" s="203" t="s">
        <v>3604</v>
      </c>
      <c r="K52" s="203" t="s">
        <v>16</v>
      </c>
    </row>
    <row r="53" spans="1:12" ht="51.75" x14ac:dyDescent="0.2">
      <c r="A53" s="240">
        <f t="shared" si="0"/>
        <v>35</v>
      </c>
      <c r="B53" s="450">
        <v>45531</v>
      </c>
      <c r="C53" s="203" t="s">
        <v>12</v>
      </c>
      <c r="D53" s="453">
        <v>0.95624999999999993</v>
      </c>
      <c r="E53" s="203" t="s">
        <v>816</v>
      </c>
      <c r="F53" s="203">
        <v>2</v>
      </c>
      <c r="G53" s="62" t="s">
        <v>3825</v>
      </c>
      <c r="H53" s="203" t="s">
        <v>3650</v>
      </c>
      <c r="I53" s="203" t="s">
        <v>3604</v>
      </c>
      <c r="J53" s="203" t="s">
        <v>3604</v>
      </c>
      <c r="K53" s="203" t="s">
        <v>16</v>
      </c>
    </row>
    <row r="54" spans="1:12" ht="34.5" x14ac:dyDescent="0.2">
      <c r="A54" s="240">
        <f t="shared" si="0"/>
        <v>35</v>
      </c>
      <c r="B54" s="450">
        <v>45532</v>
      </c>
      <c r="C54" s="203" t="s">
        <v>11</v>
      </c>
      <c r="D54" s="453">
        <v>0.60486111111111118</v>
      </c>
      <c r="E54" s="203" t="s">
        <v>3835</v>
      </c>
      <c r="F54" s="203" t="s">
        <v>3630</v>
      </c>
      <c r="G54" s="62" t="s">
        <v>3836</v>
      </c>
      <c r="H54" s="203" t="s">
        <v>3839</v>
      </c>
      <c r="I54" s="203" t="s">
        <v>3604</v>
      </c>
      <c r="J54" s="203" t="s">
        <v>3604</v>
      </c>
      <c r="K54" s="203" t="s">
        <v>16</v>
      </c>
    </row>
    <row r="55" spans="1:12" ht="51.75" x14ac:dyDescent="0.2">
      <c r="A55" s="240">
        <f t="shared" si="0"/>
        <v>35</v>
      </c>
      <c r="B55" s="450">
        <v>45532</v>
      </c>
      <c r="C55" s="203" t="s">
        <v>11</v>
      </c>
      <c r="D55" s="453">
        <v>0.76458333333333339</v>
      </c>
      <c r="E55" s="203" t="s">
        <v>1313</v>
      </c>
      <c r="F55" s="203">
        <v>1</v>
      </c>
      <c r="G55" s="62" t="s">
        <v>3837</v>
      </c>
      <c r="H55" s="203" t="s">
        <v>3840</v>
      </c>
      <c r="I55" s="203" t="s">
        <v>3604</v>
      </c>
      <c r="J55" s="203" t="s">
        <v>3604</v>
      </c>
      <c r="K55" s="203" t="s">
        <v>16</v>
      </c>
    </row>
    <row r="56" spans="1:12" ht="51.75" x14ac:dyDescent="0.2">
      <c r="A56" s="240">
        <f t="shared" si="0"/>
        <v>35</v>
      </c>
      <c r="B56" s="450">
        <v>45532</v>
      </c>
      <c r="C56" s="203" t="s">
        <v>11</v>
      </c>
      <c r="D56" s="453">
        <v>0.76597222222222217</v>
      </c>
      <c r="E56" s="203" t="s">
        <v>2666</v>
      </c>
      <c r="F56" s="203">
        <v>1</v>
      </c>
      <c r="G56" s="62" t="s">
        <v>3838</v>
      </c>
      <c r="H56" s="203" t="s">
        <v>63</v>
      </c>
      <c r="I56" s="203" t="s">
        <v>3604</v>
      </c>
      <c r="J56" s="203" t="s">
        <v>3604</v>
      </c>
      <c r="K56" s="203" t="s">
        <v>16</v>
      </c>
    </row>
    <row r="57" spans="1:12" ht="47.25" x14ac:dyDescent="0.2">
      <c r="A57" s="240">
        <v>35</v>
      </c>
      <c r="B57" s="460">
        <v>45533</v>
      </c>
      <c r="C57" s="203" t="s">
        <v>3846</v>
      </c>
      <c r="D57" s="453">
        <v>0.76597222222222217</v>
      </c>
      <c r="E57" s="203" t="s">
        <v>3275</v>
      </c>
      <c r="F57" s="203" t="s">
        <v>3630</v>
      </c>
      <c r="G57" s="326" t="s">
        <v>3902</v>
      </c>
      <c r="H57" s="203" t="s">
        <v>2024</v>
      </c>
      <c r="I57" s="203" t="s">
        <v>3604</v>
      </c>
      <c r="J57" s="203" t="s">
        <v>3604</v>
      </c>
      <c r="K57" s="203" t="s">
        <v>16</v>
      </c>
    </row>
    <row r="58" spans="1:12" ht="47.25" x14ac:dyDescent="0.2">
      <c r="A58" s="240">
        <v>35</v>
      </c>
      <c r="B58" s="460">
        <v>45533</v>
      </c>
      <c r="C58" s="203" t="s">
        <v>14</v>
      </c>
      <c r="D58" s="453">
        <v>0.79722222222222217</v>
      </c>
      <c r="E58" s="203" t="s">
        <v>3847</v>
      </c>
      <c r="F58" s="203" t="s">
        <v>3630</v>
      </c>
      <c r="G58" s="326" t="s">
        <v>3903</v>
      </c>
      <c r="H58" s="203" t="s">
        <v>63</v>
      </c>
      <c r="I58" s="203" t="s">
        <v>3604</v>
      </c>
      <c r="J58" s="203" t="s">
        <v>3604</v>
      </c>
      <c r="K58" s="203" t="s">
        <v>16</v>
      </c>
    </row>
    <row r="59" spans="1:12" ht="47.25" x14ac:dyDescent="0.2">
      <c r="A59" s="240">
        <v>35</v>
      </c>
      <c r="B59" s="460">
        <v>45533</v>
      </c>
      <c r="C59" s="203" t="s">
        <v>14</v>
      </c>
      <c r="D59" s="453">
        <v>0.89166666666666661</v>
      </c>
      <c r="E59" s="203" t="s">
        <v>3847</v>
      </c>
      <c r="F59" s="203">
        <v>2</v>
      </c>
      <c r="G59" s="326" t="s">
        <v>3904</v>
      </c>
      <c r="H59" s="203" t="s">
        <v>63</v>
      </c>
      <c r="I59" s="203" t="s">
        <v>3604</v>
      </c>
      <c r="J59" s="203" t="s">
        <v>3604</v>
      </c>
      <c r="K59" s="203" t="s">
        <v>16</v>
      </c>
    </row>
    <row r="60" spans="1:12" ht="51.75" x14ac:dyDescent="0.2">
      <c r="A60" s="240">
        <f t="shared" si="0"/>
        <v>36</v>
      </c>
      <c r="B60" s="460">
        <v>45537</v>
      </c>
      <c r="C60" s="203" t="s">
        <v>11</v>
      </c>
      <c r="D60" s="453">
        <v>0.75347222222222221</v>
      </c>
      <c r="E60" s="203" t="s">
        <v>3897</v>
      </c>
      <c r="F60" s="203">
        <v>1</v>
      </c>
      <c r="G60" s="62" t="s">
        <v>3899</v>
      </c>
      <c r="H60" s="203" t="s">
        <v>3608</v>
      </c>
      <c r="I60" s="203" t="s">
        <v>3604</v>
      </c>
      <c r="J60" s="203" t="s">
        <v>3604</v>
      </c>
      <c r="K60" s="203" t="s">
        <v>16</v>
      </c>
    </row>
    <row r="61" spans="1:12" ht="51.75" x14ac:dyDescent="0.2">
      <c r="A61" s="240">
        <f t="shared" si="0"/>
        <v>36</v>
      </c>
      <c r="B61" s="460">
        <v>45537</v>
      </c>
      <c r="C61" s="203" t="s">
        <v>12</v>
      </c>
      <c r="D61" s="453">
        <v>0.40902777777777777</v>
      </c>
      <c r="E61" s="203" t="s">
        <v>334</v>
      </c>
      <c r="F61" s="203">
        <v>4</v>
      </c>
      <c r="G61" s="62" t="s">
        <v>3900</v>
      </c>
      <c r="H61" s="203" t="s">
        <v>3650</v>
      </c>
      <c r="I61" s="203" t="s">
        <v>3604</v>
      </c>
      <c r="J61" s="203" t="s">
        <v>3604</v>
      </c>
      <c r="K61" s="203" t="s">
        <v>16</v>
      </c>
    </row>
    <row r="62" spans="1:12" ht="51.75" x14ac:dyDescent="0.2">
      <c r="A62" s="240">
        <f t="shared" si="0"/>
        <v>36</v>
      </c>
      <c r="B62" s="460">
        <v>45537</v>
      </c>
      <c r="C62" s="203" t="s">
        <v>13</v>
      </c>
      <c r="D62" s="453">
        <v>0.76527777777777783</v>
      </c>
      <c r="E62" s="203" t="s">
        <v>3898</v>
      </c>
      <c r="F62" s="203">
        <v>1</v>
      </c>
      <c r="G62" s="62" t="s">
        <v>3901</v>
      </c>
      <c r="H62" s="203" t="s">
        <v>3650</v>
      </c>
      <c r="I62" s="203" t="s">
        <v>3604</v>
      </c>
      <c r="J62" s="203" t="s">
        <v>3604</v>
      </c>
      <c r="K62" s="203" t="s">
        <v>16</v>
      </c>
    </row>
    <row r="63" spans="1:12" ht="51.75" x14ac:dyDescent="0.2">
      <c r="A63" s="240">
        <f t="shared" si="0"/>
        <v>36</v>
      </c>
      <c r="B63" s="460">
        <v>45539</v>
      </c>
      <c r="C63" s="203" t="s">
        <v>12</v>
      </c>
      <c r="D63" s="453">
        <v>0.22013888888888888</v>
      </c>
      <c r="E63" s="203" t="s">
        <v>1192</v>
      </c>
      <c r="F63" s="203">
        <v>1</v>
      </c>
      <c r="G63" s="62" t="s">
        <v>3928</v>
      </c>
      <c r="H63" s="203" t="s">
        <v>3650</v>
      </c>
      <c r="I63" s="203" t="s">
        <v>3604</v>
      </c>
      <c r="J63" s="203" t="s">
        <v>3604</v>
      </c>
      <c r="K63" s="203" t="s">
        <v>16</v>
      </c>
    </row>
    <row r="64" spans="1:12" ht="51.75" x14ac:dyDescent="0.2">
      <c r="A64" s="240">
        <f t="shared" si="0"/>
        <v>36</v>
      </c>
      <c r="B64" s="460">
        <v>45539</v>
      </c>
      <c r="C64" s="203" t="s">
        <v>13</v>
      </c>
      <c r="D64" s="453">
        <v>0.32361111111111113</v>
      </c>
      <c r="E64" s="203" t="s">
        <v>969</v>
      </c>
      <c r="F64" s="203">
        <v>1</v>
      </c>
      <c r="G64" s="62" t="s">
        <v>3929</v>
      </c>
      <c r="I64" s="203" t="s">
        <v>3604</v>
      </c>
      <c r="J64" s="203" t="s">
        <v>3604</v>
      </c>
      <c r="K64" s="203" t="s">
        <v>15</v>
      </c>
      <c r="L64" s="203" t="s">
        <v>3709</v>
      </c>
    </row>
    <row r="65" spans="1:12" ht="51.75" x14ac:dyDescent="0.2">
      <c r="A65" s="240">
        <f t="shared" si="0"/>
        <v>36</v>
      </c>
      <c r="B65" s="460">
        <v>45539</v>
      </c>
      <c r="C65" s="203" t="s">
        <v>13</v>
      </c>
      <c r="D65" s="453">
        <v>0.41041666666666665</v>
      </c>
      <c r="E65" s="203" t="s">
        <v>3740</v>
      </c>
      <c r="F65" s="203">
        <v>1</v>
      </c>
      <c r="G65" s="62" t="s">
        <v>3930</v>
      </c>
      <c r="H65" s="203" t="s">
        <v>3650</v>
      </c>
      <c r="I65" s="203" t="s">
        <v>3604</v>
      </c>
      <c r="J65" s="203" t="s">
        <v>3604</v>
      </c>
      <c r="K65" s="203" t="s">
        <v>16</v>
      </c>
    </row>
    <row r="66" spans="1:12" ht="51.75" x14ac:dyDescent="0.2">
      <c r="A66" s="240">
        <f t="shared" si="0"/>
        <v>36</v>
      </c>
      <c r="B66" s="460">
        <v>45540</v>
      </c>
      <c r="C66" s="203" t="s">
        <v>12</v>
      </c>
      <c r="D66" s="453">
        <v>3.2638888888888891E-2</v>
      </c>
      <c r="E66" s="203" t="s">
        <v>2911</v>
      </c>
      <c r="F66" s="203">
        <v>3</v>
      </c>
      <c r="G66" s="62" t="s">
        <v>3931</v>
      </c>
      <c r="H66" s="203" t="s">
        <v>63</v>
      </c>
      <c r="I66" s="203" t="s">
        <v>3604</v>
      </c>
      <c r="J66" s="203" t="s">
        <v>3604</v>
      </c>
      <c r="K66" s="203" t="s">
        <v>15</v>
      </c>
      <c r="L66" s="203" t="s">
        <v>3932</v>
      </c>
    </row>
    <row r="67" spans="1:12" ht="69" x14ac:dyDescent="0.2">
      <c r="A67" s="240">
        <f t="shared" si="0"/>
        <v>36</v>
      </c>
      <c r="B67" s="460">
        <v>45540</v>
      </c>
      <c r="C67" s="203" t="s">
        <v>10</v>
      </c>
      <c r="D67" s="453">
        <v>0.79305555555555562</v>
      </c>
      <c r="E67" s="203" t="s">
        <v>1359</v>
      </c>
      <c r="F67" s="203">
        <v>1</v>
      </c>
      <c r="G67" s="62" t="s">
        <v>3948</v>
      </c>
      <c r="H67" s="203" t="s">
        <v>3949</v>
      </c>
      <c r="I67" s="203" t="s">
        <v>3604</v>
      </c>
      <c r="J67" s="203" t="s">
        <v>3604</v>
      </c>
      <c r="K67" s="203" t="s">
        <v>16</v>
      </c>
    </row>
    <row r="68" spans="1:12" ht="51.75" x14ac:dyDescent="0.2">
      <c r="A68" s="240">
        <f t="shared" si="0"/>
        <v>36</v>
      </c>
      <c r="B68" s="460">
        <v>45540</v>
      </c>
      <c r="C68" s="203" t="s">
        <v>11</v>
      </c>
      <c r="D68" s="453">
        <v>0.78819444444444453</v>
      </c>
      <c r="E68" s="203" t="s">
        <v>3957</v>
      </c>
      <c r="F68" s="203" t="s">
        <v>3954</v>
      </c>
      <c r="G68" s="62" t="s">
        <v>3950</v>
      </c>
      <c r="H68" s="203" t="s">
        <v>3839</v>
      </c>
      <c r="I68" s="203" t="s">
        <v>3604</v>
      </c>
      <c r="J68" s="203" t="s">
        <v>3604</v>
      </c>
      <c r="K68" s="203" t="s">
        <v>16</v>
      </c>
    </row>
    <row r="69" spans="1:12" ht="51.75" x14ac:dyDescent="0.2">
      <c r="A69" s="240">
        <f t="shared" si="0"/>
        <v>36</v>
      </c>
      <c r="B69" s="460">
        <v>45540</v>
      </c>
      <c r="C69" s="203" t="s">
        <v>14</v>
      </c>
      <c r="D69" s="453">
        <v>0.85625000000000007</v>
      </c>
      <c r="E69" s="203" t="s">
        <v>179</v>
      </c>
      <c r="F69" s="203">
        <v>3</v>
      </c>
      <c r="G69" s="62" t="s">
        <v>3951</v>
      </c>
      <c r="H69" s="203" t="s">
        <v>3955</v>
      </c>
      <c r="I69" s="203" t="s">
        <v>3604</v>
      </c>
      <c r="J69" s="203" t="s">
        <v>3604</v>
      </c>
      <c r="K69" s="203" t="s">
        <v>16</v>
      </c>
    </row>
    <row r="70" spans="1:12" ht="69" x14ac:dyDescent="0.2">
      <c r="A70" s="240">
        <f t="shared" ref="A70:A131" si="1">WEEKNUM(B70,1)</f>
        <v>36</v>
      </c>
      <c r="B70" s="460">
        <v>45540</v>
      </c>
      <c r="C70" s="203" t="s">
        <v>14</v>
      </c>
      <c r="D70" s="453">
        <v>0.92013888888888884</v>
      </c>
      <c r="E70" s="203" t="s">
        <v>3958</v>
      </c>
      <c r="F70" s="203">
        <v>3</v>
      </c>
      <c r="G70" s="62" t="s">
        <v>3952</v>
      </c>
      <c r="H70" s="203" t="s">
        <v>63</v>
      </c>
      <c r="I70" s="203" t="s">
        <v>3604</v>
      </c>
      <c r="J70" s="203" t="s">
        <v>3956</v>
      </c>
      <c r="K70" s="203" t="s">
        <v>16</v>
      </c>
    </row>
    <row r="71" spans="1:12" ht="51.75" x14ac:dyDescent="0.2">
      <c r="A71" s="240">
        <f t="shared" si="1"/>
        <v>36</v>
      </c>
      <c r="B71" s="460">
        <v>45540</v>
      </c>
      <c r="C71" s="203" t="s">
        <v>13</v>
      </c>
      <c r="D71" s="453">
        <v>0.44375000000000003</v>
      </c>
      <c r="E71" s="203" t="s">
        <v>3959</v>
      </c>
      <c r="F71" s="203">
        <v>1</v>
      </c>
      <c r="G71" s="62" t="s">
        <v>3953</v>
      </c>
      <c r="H71" s="203" t="s">
        <v>3650</v>
      </c>
      <c r="I71" s="203" t="s">
        <v>3604</v>
      </c>
      <c r="J71" s="203" t="s">
        <v>3604</v>
      </c>
      <c r="K71" s="203" t="s">
        <v>16</v>
      </c>
    </row>
    <row r="72" spans="1:12" ht="51.75" x14ac:dyDescent="0.2">
      <c r="A72" s="240">
        <f t="shared" si="1"/>
        <v>36</v>
      </c>
      <c r="B72" s="460">
        <v>45540</v>
      </c>
      <c r="C72" s="203" t="s">
        <v>9</v>
      </c>
      <c r="D72" s="453">
        <v>0.3298611111111111</v>
      </c>
      <c r="E72" s="203" t="s">
        <v>3242</v>
      </c>
      <c r="F72" s="203">
        <v>3</v>
      </c>
      <c r="G72" s="62" t="s">
        <v>3971</v>
      </c>
      <c r="H72" s="203" t="s">
        <v>3608</v>
      </c>
      <c r="I72" s="203" t="s">
        <v>3604</v>
      </c>
      <c r="J72" s="203" t="s">
        <v>3604</v>
      </c>
      <c r="K72" s="203" t="s">
        <v>16</v>
      </c>
    </row>
    <row r="73" spans="1:12" ht="51.75" x14ac:dyDescent="0.2">
      <c r="A73" s="240">
        <f t="shared" si="1"/>
        <v>36</v>
      </c>
      <c r="B73" s="460">
        <v>45540</v>
      </c>
      <c r="C73" s="203" t="s">
        <v>11</v>
      </c>
      <c r="D73" s="453">
        <v>0.69513888888888886</v>
      </c>
      <c r="E73" s="203" t="s">
        <v>3969</v>
      </c>
      <c r="F73" s="203" t="s">
        <v>3630</v>
      </c>
      <c r="G73" s="62" t="s">
        <v>3972</v>
      </c>
      <c r="H73" s="203" t="s">
        <v>3650</v>
      </c>
      <c r="I73" s="203" t="s">
        <v>3604</v>
      </c>
      <c r="J73" s="203" t="s">
        <v>3604</v>
      </c>
      <c r="K73" s="203" t="s">
        <v>16</v>
      </c>
    </row>
    <row r="74" spans="1:12" ht="51.75" x14ac:dyDescent="0.2">
      <c r="A74" s="240">
        <f t="shared" si="1"/>
        <v>36</v>
      </c>
      <c r="B74" s="460">
        <v>45540</v>
      </c>
      <c r="C74" s="203" t="s">
        <v>11</v>
      </c>
      <c r="D74" s="453">
        <v>0.82291666666666663</v>
      </c>
      <c r="E74" s="203" t="s">
        <v>2764</v>
      </c>
      <c r="F74" s="203">
        <v>5</v>
      </c>
      <c r="G74" s="62" t="s">
        <v>3973</v>
      </c>
      <c r="H74" s="203" t="s">
        <v>3608</v>
      </c>
      <c r="I74" s="203" t="s">
        <v>3604</v>
      </c>
      <c r="J74" s="203" t="s">
        <v>3604</v>
      </c>
      <c r="K74" s="203" t="s">
        <v>16</v>
      </c>
    </row>
    <row r="75" spans="1:12" ht="69" x14ac:dyDescent="0.2">
      <c r="A75" s="240">
        <f t="shared" si="1"/>
        <v>36</v>
      </c>
      <c r="B75" s="460">
        <v>45540</v>
      </c>
      <c r="C75" s="203" t="s">
        <v>12</v>
      </c>
      <c r="D75" s="453">
        <v>0.65208333333333335</v>
      </c>
      <c r="E75" s="203" t="s">
        <v>3970</v>
      </c>
      <c r="F75" s="203">
        <v>3</v>
      </c>
      <c r="G75" s="62" t="s">
        <v>3974</v>
      </c>
      <c r="H75" s="203" t="s">
        <v>62</v>
      </c>
      <c r="I75" s="203" t="s">
        <v>3604</v>
      </c>
      <c r="J75" s="203" t="s">
        <v>3604</v>
      </c>
      <c r="K75" s="203" t="s">
        <v>16</v>
      </c>
    </row>
    <row r="76" spans="1:12" ht="51.75" x14ac:dyDescent="0.2">
      <c r="A76" s="240">
        <f t="shared" si="1"/>
        <v>36</v>
      </c>
      <c r="B76" s="460">
        <v>45540</v>
      </c>
      <c r="C76" s="203" t="s">
        <v>12</v>
      </c>
      <c r="D76" s="453">
        <v>0.65208333333333335</v>
      </c>
      <c r="E76" s="203" t="s">
        <v>3970</v>
      </c>
      <c r="F76" s="203">
        <v>3</v>
      </c>
      <c r="G76" s="62" t="s">
        <v>3975</v>
      </c>
      <c r="H76" s="203" t="s">
        <v>3977</v>
      </c>
      <c r="I76" s="203" t="s">
        <v>3604</v>
      </c>
      <c r="J76" s="203" t="s">
        <v>3604</v>
      </c>
      <c r="K76" s="203" t="s">
        <v>16</v>
      </c>
    </row>
    <row r="77" spans="1:12" ht="51.75" x14ac:dyDescent="0.2">
      <c r="A77" s="240">
        <f t="shared" si="1"/>
        <v>36</v>
      </c>
      <c r="B77" s="460">
        <v>45540</v>
      </c>
      <c r="C77" s="203" t="s">
        <v>13</v>
      </c>
      <c r="D77" s="453">
        <v>0.85833333333333339</v>
      </c>
      <c r="E77" s="203" t="s">
        <v>2923</v>
      </c>
      <c r="F77" s="203">
        <v>1</v>
      </c>
      <c r="G77" s="62" t="s">
        <v>3976</v>
      </c>
      <c r="H77" s="203" t="s">
        <v>3650</v>
      </c>
      <c r="I77" s="203" t="s">
        <v>3604</v>
      </c>
      <c r="J77" s="203" t="s">
        <v>3604</v>
      </c>
      <c r="K77" s="203" t="s">
        <v>16</v>
      </c>
    </row>
    <row r="78" spans="1:12" ht="51.75" x14ac:dyDescent="0.2">
      <c r="A78" s="240">
        <f t="shared" si="1"/>
        <v>36</v>
      </c>
      <c r="B78" s="460">
        <v>45542</v>
      </c>
      <c r="C78" s="203" t="s">
        <v>9</v>
      </c>
      <c r="D78" s="453">
        <v>0.27430555555555552</v>
      </c>
      <c r="E78" s="203" t="s">
        <v>4002</v>
      </c>
      <c r="F78" s="203">
        <v>2</v>
      </c>
      <c r="G78" s="62" t="s">
        <v>4004</v>
      </c>
      <c r="H78" s="203" t="s">
        <v>3608</v>
      </c>
      <c r="I78" s="203" t="s">
        <v>3604</v>
      </c>
      <c r="J78" s="203" t="s">
        <v>3604</v>
      </c>
      <c r="K78" s="203" t="s">
        <v>16</v>
      </c>
    </row>
    <row r="79" spans="1:12" ht="51.75" x14ac:dyDescent="0.2">
      <c r="A79" s="240">
        <f t="shared" si="1"/>
        <v>36</v>
      </c>
      <c r="B79" s="460">
        <v>45542</v>
      </c>
      <c r="C79" s="203" t="s">
        <v>9</v>
      </c>
      <c r="D79" s="453">
        <v>0.60138888888888886</v>
      </c>
      <c r="E79" s="203" t="s">
        <v>1218</v>
      </c>
      <c r="F79" s="203">
        <v>3</v>
      </c>
      <c r="G79" s="62" t="s">
        <v>4005</v>
      </c>
      <c r="H79" s="203" t="s">
        <v>3608</v>
      </c>
      <c r="I79" s="203" t="s">
        <v>3604</v>
      </c>
      <c r="J79" s="203" t="s">
        <v>3604</v>
      </c>
      <c r="K79" s="203" t="s">
        <v>16</v>
      </c>
    </row>
    <row r="80" spans="1:12" ht="51.75" x14ac:dyDescent="0.2">
      <c r="A80" s="240">
        <f t="shared" si="1"/>
        <v>36</v>
      </c>
      <c r="B80" s="460">
        <v>45542</v>
      </c>
      <c r="C80" s="203" t="s">
        <v>11</v>
      </c>
      <c r="D80" s="453">
        <v>0.37222222222222223</v>
      </c>
      <c r="E80" s="203" t="s">
        <v>563</v>
      </c>
      <c r="F80" s="203">
        <v>3</v>
      </c>
      <c r="G80" s="62" t="s">
        <v>4006</v>
      </c>
      <c r="H80" s="203" t="s">
        <v>63</v>
      </c>
      <c r="I80" s="203" t="s">
        <v>3604</v>
      </c>
      <c r="J80" s="203" t="s">
        <v>3956</v>
      </c>
      <c r="K80" s="203" t="s">
        <v>15</v>
      </c>
    </row>
    <row r="81" spans="1:12" ht="51.75" x14ac:dyDescent="0.2">
      <c r="A81" s="240">
        <f t="shared" si="1"/>
        <v>36</v>
      </c>
      <c r="B81" s="460">
        <v>45542</v>
      </c>
      <c r="C81" s="203" t="s">
        <v>11</v>
      </c>
      <c r="D81" s="453">
        <v>0.82638888888888884</v>
      </c>
      <c r="E81" s="203" t="s">
        <v>3897</v>
      </c>
      <c r="F81" s="203">
        <v>3</v>
      </c>
      <c r="G81" s="62" t="s">
        <v>4007</v>
      </c>
      <c r="H81" s="203" t="s">
        <v>3608</v>
      </c>
      <c r="I81" s="203" t="s">
        <v>3604</v>
      </c>
      <c r="J81" s="203" t="s">
        <v>3604</v>
      </c>
      <c r="K81" s="203" t="s">
        <v>16</v>
      </c>
    </row>
    <row r="82" spans="1:12" ht="69" x14ac:dyDescent="0.2">
      <c r="A82" s="240">
        <f t="shared" si="1"/>
        <v>36</v>
      </c>
      <c r="B82" s="460">
        <v>45542</v>
      </c>
      <c r="C82" s="203" t="s">
        <v>12</v>
      </c>
      <c r="D82" s="453">
        <v>0.7944444444444444</v>
      </c>
      <c r="E82" s="203" t="s">
        <v>2483</v>
      </c>
      <c r="F82" s="203">
        <v>1</v>
      </c>
      <c r="G82" s="62" t="s">
        <v>4008</v>
      </c>
      <c r="H82" s="203" t="s">
        <v>3650</v>
      </c>
      <c r="I82" s="203" t="s">
        <v>3604</v>
      </c>
      <c r="J82" s="203" t="s">
        <v>3604</v>
      </c>
      <c r="K82" s="203" t="s">
        <v>16</v>
      </c>
    </row>
    <row r="83" spans="1:12" ht="51.75" x14ac:dyDescent="0.2">
      <c r="A83" s="240">
        <f t="shared" si="1"/>
        <v>36</v>
      </c>
      <c r="B83" s="460">
        <v>45542</v>
      </c>
      <c r="C83" s="203" t="s">
        <v>12</v>
      </c>
      <c r="D83" s="453">
        <v>0.89374999999999993</v>
      </c>
      <c r="E83" s="203" t="s">
        <v>953</v>
      </c>
      <c r="F83" s="203">
        <v>2</v>
      </c>
      <c r="G83" s="62" t="s">
        <v>4009</v>
      </c>
      <c r="H83" s="203" t="s">
        <v>4013</v>
      </c>
      <c r="I83" s="203" t="s">
        <v>3604</v>
      </c>
      <c r="J83" s="203" t="s">
        <v>3604</v>
      </c>
      <c r="K83" s="203" t="s">
        <v>16</v>
      </c>
    </row>
    <row r="84" spans="1:12" ht="51.75" x14ac:dyDescent="0.2">
      <c r="A84" s="240">
        <f t="shared" si="1"/>
        <v>36</v>
      </c>
      <c r="B84" s="460">
        <v>45542</v>
      </c>
      <c r="C84" s="203" t="s">
        <v>14</v>
      </c>
      <c r="D84" s="453">
        <v>0.61319444444444449</v>
      </c>
      <c r="E84" s="203" t="s">
        <v>4003</v>
      </c>
      <c r="F84" s="203">
        <v>5</v>
      </c>
      <c r="G84" s="62" t="s">
        <v>4010</v>
      </c>
      <c r="H84" s="203" t="s">
        <v>3608</v>
      </c>
      <c r="I84" s="203" t="s">
        <v>3604</v>
      </c>
      <c r="J84" s="203" t="s">
        <v>3604</v>
      </c>
      <c r="K84" s="203" t="s">
        <v>16</v>
      </c>
    </row>
    <row r="85" spans="1:12" ht="69" x14ac:dyDescent="0.2">
      <c r="A85" s="240">
        <f t="shared" si="1"/>
        <v>37</v>
      </c>
      <c r="B85" s="460">
        <v>45543</v>
      </c>
      <c r="C85" s="203" t="s">
        <v>14</v>
      </c>
      <c r="D85" s="453">
        <v>0.21319444444444444</v>
      </c>
      <c r="E85" s="203" t="s">
        <v>2667</v>
      </c>
      <c r="F85" s="203">
        <v>1</v>
      </c>
      <c r="G85" s="62" t="s">
        <v>4011</v>
      </c>
      <c r="H85" s="203" t="s">
        <v>63</v>
      </c>
      <c r="I85" s="203" t="s">
        <v>3604</v>
      </c>
      <c r="J85" s="203" t="s">
        <v>3604</v>
      </c>
      <c r="K85" s="203" t="s">
        <v>15</v>
      </c>
      <c r="L85" s="203" t="s">
        <v>4012</v>
      </c>
    </row>
    <row r="86" spans="1:12" ht="51.75" x14ac:dyDescent="0.2">
      <c r="A86" s="240">
        <f t="shared" si="1"/>
        <v>37</v>
      </c>
      <c r="B86" s="460">
        <v>45543</v>
      </c>
      <c r="C86" s="203" t="s">
        <v>9</v>
      </c>
      <c r="D86" s="453">
        <v>0.7631944444444444</v>
      </c>
      <c r="E86" s="203" t="s">
        <v>4039</v>
      </c>
      <c r="F86" s="203">
        <v>3</v>
      </c>
      <c r="G86" s="62" t="s">
        <v>4036</v>
      </c>
      <c r="H86" s="203" t="s">
        <v>3608</v>
      </c>
      <c r="I86" s="203" t="s">
        <v>3604</v>
      </c>
      <c r="J86" s="203" t="s">
        <v>3604</v>
      </c>
      <c r="K86" s="203" t="s">
        <v>16</v>
      </c>
    </row>
    <row r="87" spans="1:12" ht="51.75" x14ac:dyDescent="0.2">
      <c r="A87" s="240">
        <f t="shared" si="1"/>
        <v>36</v>
      </c>
      <c r="B87" s="460">
        <v>45542</v>
      </c>
      <c r="C87" s="203" t="s">
        <v>11</v>
      </c>
      <c r="D87" s="453">
        <v>0.77638888888888891</v>
      </c>
      <c r="E87" s="203" t="s">
        <v>171</v>
      </c>
      <c r="F87" s="203">
        <v>3</v>
      </c>
      <c r="G87" s="62" t="s">
        <v>4037</v>
      </c>
      <c r="H87" s="203" t="s">
        <v>3608</v>
      </c>
      <c r="I87" s="203" t="s">
        <v>3604</v>
      </c>
      <c r="J87" s="62" t="s">
        <v>4041</v>
      </c>
      <c r="K87" s="203" t="s">
        <v>16</v>
      </c>
    </row>
    <row r="88" spans="1:12" ht="69" x14ac:dyDescent="0.2">
      <c r="A88" s="240">
        <f t="shared" si="1"/>
        <v>37</v>
      </c>
      <c r="B88" s="460">
        <v>45544</v>
      </c>
      <c r="C88" s="203" t="s">
        <v>14</v>
      </c>
      <c r="D88" s="453">
        <v>1.5972222222222224E-2</v>
      </c>
      <c r="E88" s="203" t="s">
        <v>4040</v>
      </c>
      <c r="F88" s="203">
        <v>5</v>
      </c>
      <c r="G88" s="62" t="s">
        <v>4038</v>
      </c>
      <c r="H88" s="203" t="s">
        <v>3608</v>
      </c>
      <c r="I88" s="203" t="s">
        <v>3604</v>
      </c>
      <c r="J88" s="203" t="s">
        <v>3604</v>
      </c>
      <c r="K88" s="203" t="s">
        <v>16</v>
      </c>
    </row>
    <row r="89" spans="1:12" ht="51.75" x14ac:dyDescent="0.2">
      <c r="A89" s="240">
        <f t="shared" si="1"/>
        <v>37</v>
      </c>
      <c r="B89" s="460">
        <v>45544</v>
      </c>
      <c r="C89" s="203" t="s">
        <v>11</v>
      </c>
      <c r="D89" s="453">
        <v>0.78888888888888886</v>
      </c>
      <c r="E89" s="203" t="s">
        <v>551</v>
      </c>
      <c r="F89" s="203">
        <v>3</v>
      </c>
      <c r="G89" s="62" t="s">
        <v>4059</v>
      </c>
      <c r="H89" s="203" t="s">
        <v>3608</v>
      </c>
      <c r="I89" s="203" t="s">
        <v>3604</v>
      </c>
      <c r="J89" s="203" t="s">
        <v>3604</v>
      </c>
      <c r="K89" s="203" t="s">
        <v>16</v>
      </c>
    </row>
    <row r="90" spans="1:12" ht="51.75" x14ac:dyDescent="0.2">
      <c r="A90" s="240">
        <f t="shared" si="1"/>
        <v>37</v>
      </c>
      <c r="B90" s="460">
        <v>45544</v>
      </c>
      <c r="C90" s="203" t="s">
        <v>11</v>
      </c>
      <c r="D90" s="453">
        <v>0.8618055555555556</v>
      </c>
      <c r="E90" s="203" t="s">
        <v>4057</v>
      </c>
      <c r="F90" s="203">
        <v>1</v>
      </c>
      <c r="G90" s="62" t="s">
        <v>4060</v>
      </c>
      <c r="H90" s="203" t="s">
        <v>3608</v>
      </c>
      <c r="I90" s="203" t="s">
        <v>3604</v>
      </c>
      <c r="J90" s="203" t="s">
        <v>3604</v>
      </c>
      <c r="K90" s="203" t="s">
        <v>16</v>
      </c>
    </row>
    <row r="91" spans="1:12" ht="51.75" x14ac:dyDescent="0.2">
      <c r="A91" s="240">
        <f t="shared" si="1"/>
        <v>37</v>
      </c>
      <c r="B91" s="460">
        <v>45544</v>
      </c>
      <c r="C91" s="203" t="s">
        <v>13</v>
      </c>
      <c r="D91" s="453">
        <v>0.48333333333333334</v>
      </c>
      <c r="E91" s="203" t="s">
        <v>207</v>
      </c>
      <c r="F91" s="203" t="s">
        <v>3630</v>
      </c>
      <c r="G91" s="62" t="s">
        <v>4061</v>
      </c>
      <c r="H91" s="203" t="s">
        <v>4064</v>
      </c>
      <c r="I91" s="203" t="s">
        <v>3604</v>
      </c>
      <c r="J91" s="203" t="s">
        <v>3604</v>
      </c>
      <c r="K91" s="203" t="s">
        <v>16</v>
      </c>
    </row>
    <row r="92" spans="1:12" ht="51.75" x14ac:dyDescent="0.2">
      <c r="A92" s="240">
        <f t="shared" si="1"/>
        <v>37</v>
      </c>
      <c r="B92" s="460">
        <v>45544</v>
      </c>
      <c r="C92" s="203" t="s">
        <v>13</v>
      </c>
      <c r="D92" s="453">
        <v>0.5625</v>
      </c>
      <c r="E92" s="203" t="s">
        <v>3209</v>
      </c>
      <c r="F92" s="203">
        <v>3</v>
      </c>
      <c r="G92" s="62" t="s">
        <v>4062</v>
      </c>
      <c r="H92" s="203" t="s">
        <v>63</v>
      </c>
      <c r="I92" s="203" t="s">
        <v>3604</v>
      </c>
      <c r="J92" s="203" t="s">
        <v>3604</v>
      </c>
      <c r="K92" s="203" t="s">
        <v>15</v>
      </c>
      <c r="L92" s="203" t="s">
        <v>4066</v>
      </c>
    </row>
    <row r="93" spans="1:12" ht="51.75" x14ac:dyDescent="0.2">
      <c r="A93" s="240">
        <f t="shared" si="1"/>
        <v>37</v>
      </c>
      <c r="B93" s="460">
        <v>45544</v>
      </c>
      <c r="C93" s="203" t="s">
        <v>13</v>
      </c>
      <c r="D93" s="453">
        <v>0.87986111111111109</v>
      </c>
      <c r="E93" s="203" t="s">
        <v>4058</v>
      </c>
      <c r="F93" s="203">
        <v>1</v>
      </c>
      <c r="G93" s="62" t="s">
        <v>4063</v>
      </c>
      <c r="H93" s="203" t="s">
        <v>4065</v>
      </c>
      <c r="I93" s="203" t="s">
        <v>3604</v>
      </c>
      <c r="J93" s="203" t="s">
        <v>3604</v>
      </c>
      <c r="K93" s="203" t="s">
        <v>16</v>
      </c>
    </row>
    <row r="94" spans="1:12" ht="51.75" x14ac:dyDescent="0.2">
      <c r="A94" s="240">
        <f t="shared" si="1"/>
        <v>37</v>
      </c>
      <c r="B94" s="460">
        <v>45545</v>
      </c>
      <c r="C94" s="203" t="s">
        <v>9</v>
      </c>
      <c r="D94" s="453">
        <v>0.78333333333333333</v>
      </c>
      <c r="E94" s="203" t="s">
        <v>1218</v>
      </c>
      <c r="F94" s="203">
        <v>6</v>
      </c>
      <c r="G94" s="62" t="s">
        <v>4083</v>
      </c>
      <c r="H94" s="203" t="s">
        <v>3608</v>
      </c>
      <c r="I94" s="203" t="s">
        <v>3604</v>
      </c>
      <c r="J94" s="203" t="s">
        <v>3604</v>
      </c>
      <c r="K94" s="203" t="s">
        <v>16</v>
      </c>
    </row>
    <row r="95" spans="1:12" ht="51.75" x14ac:dyDescent="0.2">
      <c r="A95" s="240">
        <f t="shared" si="1"/>
        <v>37</v>
      </c>
      <c r="B95" s="460">
        <v>45546</v>
      </c>
      <c r="C95" s="203" t="s">
        <v>9</v>
      </c>
      <c r="D95" s="453">
        <v>0.95486111111111116</v>
      </c>
      <c r="E95" s="203" t="s">
        <v>1218</v>
      </c>
      <c r="F95" s="203">
        <v>1</v>
      </c>
      <c r="G95" s="62" t="s">
        <v>4106</v>
      </c>
      <c r="H95" s="203" t="s">
        <v>3608</v>
      </c>
      <c r="I95" s="203" t="s">
        <v>3604</v>
      </c>
      <c r="J95" s="203" t="s">
        <v>3604</v>
      </c>
      <c r="K95" s="203" t="s">
        <v>16</v>
      </c>
    </row>
    <row r="96" spans="1:12" ht="51.75" x14ac:dyDescent="0.2">
      <c r="A96" s="240">
        <f t="shared" si="1"/>
        <v>37</v>
      </c>
      <c r="B96" s="460">
        <v>45546</v>
      </c>
      <c r="C96" s="203" t="s">
        <v>14</v>
      </c>
      <c r="D96" s="453">
        <v>0.75069444444444444</v>
      </c>
      <c r="E96" s="203" t="s">
        <v>794</v>
      </c>
      <c r="F96" s="203">
        <v>2</v>
      </c>
      <c r="G96" s="62" t="s">
        <v>4107</v>
      </c>
      <c r="H96" s="203" t="s">
        <v>3608</v>
      </c>
      <c r="I96" s="203" t="s">
        <v>3604</v>
      </c>
      <c r="J96" s="203" t="s">
        <v>3604</v>
      </c>
      <c r="K96" s="203" t="s">
        <v>16</v>
      </c>
    </row>
    <row r="97" spans="1:12" ht="51.75" x14ac:dyDescent="0.2">
      <c r="A97" s="240">
        <f t="shared" si="1"/>
        <v>37</v>
      </c>
      <c r="B97" s="460">
        <v>45546</v>
      </c>
      <c r="C97" s="203" t="s">
        <v>13</v>
      </c>
      <c r="D97" s="453">
        <v>0.94930555555555562</v>
      </c>
      <c r="E97" s="203" t="s">
        <v>3658</v>
      </c>
      <c r="F97" s="203">
        <v>1</v>
      </c>
      <c r="G97" s="62" t="s">
        <v>4108</v>
      </c>
      <c r="H97" s="203" t="s">
        <v>16</v>
      </c>
      <c r="I97" s="203" t="s">
        <v>3604</v>
      </c>
      <c r="J97" s="203" t="s">
        <v>3604</v>
      </c>
      <c r="K97" s="203" t="s">
        <v>15</v>
      </c>
      <c r="L97" s="203" t="s">
        <v>3709</v>
      </c>
    </row>
    <row r="98" spans="1:12" ht="51.75" x14ac:dyDescent="0.2">
      <c r="A98" s="240">
        <f t="shared" si="1"/>
        <v>37</v>
      </c>
      <c r="B98" s="460">
        <v>45547</v>
      </c>
      <c r="C98" s="203" t="s">
        <v>11</v>
      </c>
      <c r="D98" s="453">
        <v>0.99513888888888891</v>
      </c>
      <c r="E98" s="203" t="s">
        <v>1494</v>
      </c>
      <c r="F98" s="203">
        <v>3</v>
      </c>
      <c r="G98" s="62" t="s">
        <v>4121</v>
      </c>
      <c r="H98" s="203" t="s">
        <v>16</v>
      </c>
      <c r="I98" s="203" t="s">
        <v>3604</v>
      </c>
      <c r="J98" s="203" t="s">
        <v>3604</v>
      </c>
      <c r="K98" s="203" t="s">
        <v>15</v>
      </c>
      <c r="L98" s="203" t="s">
        <v>3932</v>
      </c>
    </row>
    <row r="99" spans="1:12" ht="69" x14ac:dyDescent="0.2">
      <c r="A99" s="240">
        <f t="shared" si="1"/>
        <v>37</v>
      </c>
      <c r="B99" s="460">
        <v>45547</v>
      </c>
      <c r="C99" s="203" t="s">
        <v>12</v>
      </c>
      <c r="D99" s="453">
        <v>0.3034722222222222</v>
      </c>
      <c r="E99" s="203" t="s">
        <v>4125</v>
      </c>
      <c r="F99" s="203">
        <v>3</v>
      </c>
      <c r="G99" s="62" t="s">
        <v>4122</v>
      </c>
      <c r="H99" s="203" t="s">
        <v>3608</v>
      </c>
      <c r="I99" s="203" t="s">
        <v>3604</v>
      </c>
      <c r="J99" s="203" t="s">
        <v>3604</v>
      </c>
      <c r="K99" s="203" t="s">
        <v>15</v>
      </c>
      <c r="L99" s="203" t="s">
        <v>4126</v>
      </c>
    </row>
    <row r="100" spans="1:12" ht="51.75" x14ac:dyDescent="0.2">
      <c r="A100" s="240">
        <f t="shared" si="1"/>
        <v>37</v>
      </c>
      <c r="B100" s="460">
        <v>45547</v>
      </c>
      <c r="C100" s="203" t="s">
        <v>12</v>
      </c>
      <c r="D100" s="453">
        <v>0.62222222222222223</v>
      </c>
      <c r="E100" s="203" t="s">
        <v>662</v>
      </c>
      <c r="F100" s="203">
        <v>1</v>
      </c>
      <c r="G100" s="62" t="s">
        <v>4123</v>
      </c>
      <c r="H100" s="203" t="s">
        <v>16</v>
      </c>
      <c r="I100" s="203" t="s">
        <v>3604</v>
      </c>
      <c r="J100" s="203" t="s">
        <v>3604</v>
      </c>
      <c r="K100" s="203" t="s">
        <v>15</v>
      </c>
      <c r="L100" s="203" t="s">
        <v>3655</v>
      </c>
    </row>
    <row r="101" spans="1:12" ht="51.75" x14ac:dyDescent="0.2">
      <c r="A101" s="240">
        <f t="shared" si="1"/>
        <v>37</v>
      </c>
      <c r="B101" s="460">
        <v>45547</v>
      </c>
      <c r="C101" s="203" t="s">
        <v>13</v>
      </c>
      <c r="D101" s="453">
        <v>0.34375</v>
      </c>
      <c r="E101" s="203" t="s">
        <v>2260</v>
      </c>
      <c r="F101" s="203">
        <v>1</v>
      </c>
      <c r="G101" s="62" t="s">
        <v>4124</v>
      </c>
      <c r="H101" s="203" t="s">
        <v>3650</v>
      </c>
      <c r="I101" s="203" t="s">
        <v>3604</v>
      </c>
      <c r="J101" s="203" t="s">
        <v>3604</v>
      </c>
      <c r="K101" s="203" t="s">
        <v>16</v>
      </c>
    </row>
    <row r="102" spans="1:12" ht="51.75" x14ac:dyDescent="0.2">
      <c r="A102" s="240">
        <f t="shared" si="1"/>
        <v>37</v>
      </c>
      <c r="B102" s="460">
        <v>45547</v>
      </c>
      <c r="C102" s="203" t="s">
        <v>162</v>
      </c>
      <c r="D102" s="453">
        <v>0.4145833333333333</v>
      </c>
      <c r="E102" s="203" t="s">
        <v>4089</v>
      </c>
      <c r="F102" s="203">
        <v>1</v>
      </c>
      <c r="G102" s="62" t="s">
        <v>4129</v>
      </c>
      <c r="H102" s="203" t="s">
        <v>16</v>
      </c>
      <c r="I102" s="203" t="s">
        <v>3604</v>
      </c>
      <c r="J102" s="203" t="s">
        <v>15</v>
      </c>
      <c r="K102" s="203" t="s">
        <v>15</v>
      </c>
      <c r="L102" s="203" t="s">
        <v>4127</v>
      </c>
    </row>
    <row r="103" spans="1:12" ht="34.5" x14ac:dyDescent="0.2">
      <c r="A103" s="240">
        <f t="shared" si="1"/>
        <v>37</v>
      </c>
      <c r="B103" s="460">
        <v>45548</v>
      </c>
      <c r="C103" s="203" t="s">
        <v>9</v>
      </c>
      <c r="D103" s="453">
        <v>0.1125</v>
      </c>
      <c r="E103" s="203" t="s">
        <v>1740</v>
      </c>
      <c r="F103" s="203">
        <v>1</v>
      </c>
      <c r="G103" s="62" t="s">
        <v>4128</v>
      </c>
      <c r="H103" s="203" t="s">
        <v>16</v>
      </c>
      <c r="I103" s="203" t="s">
        <v>3604</v>
      </c>
      <c r="J103" s="203" t="s">
        <v>3604</v>
      </c>
      <c r="K103" s="203" t="s">
        <v>16</v>
      </c>
    </row>
    <row r="104" spans="1:12" ht="51.75" x14ac:dyDescent="0.2">
      <c r="A104" s="240">
        <f t="shared" si="1"/>
        <v>37</v>
      </c>
      <c r="B104" s="460">
        <v>45548</v>
      </c>
      <c r="C104" s="203" t="s">
        <v>9</v>
      </c>
      <c r="D104" s="453">
        <v>0.30138888888888887</v>
      </c>
      <c r="E104" s="203" t="s">
        <v>4137</v>
      </c>
      <c r="F104" s="203">
        <v>3</v>
      </c>
      <c r="G104" s="62" t="s">
        <v>4134</v>
      </c>
      <c r="H104" s="203" t="s">
        <v>3608</v>
      </c>
      <c r="I104" s="203" t="s">
        <v>3604</v>
      </c>
      <c r="J104" s="203" t="s">
        <v>3604</v>
      </c>
      <c r="K104" s="203" t="s">
        <v>16</v>
      </c>
    </row>
    <row r="105" spans="1:12" ht="51.75" x14ac:dyDescent="0.2">
      <c r="A105" s="240">
        <f t="shared" si="1"/>
        <v>37</v>
      </c>
      <c r="B105" s="460">
        <v>45548</v>
      </c>
      <c r="C105" s="203" t="s">
        <v>9</v>
      </c>
      <c r="D105" s="453">
        <v>0.3430555555555555</v>
      </c>
      <c r="E105" s="203" t="s">
        <v>4138</v>
      </c>
      <c r="F105" s="203">
        <v>1</v>
      </c>
      <c r="G105" s="62" t="s">
        <v>4135</v>
      </c>
      <c r="H105" s="203" t="s">
        <v>3608</v>
      </c>
      <c r="I105" s="203" t="s">
        <v>3604</v>
      </c>
      <c r="J105" s="203" t="s">
        <v>3604</v>
      </c>
      <c r="K105" s="203" t="s">
        <v>16</v>
      </c>
    </row>
    <row r="106" spans="1:12" ht="51.75" x14ac:dyDescent="0.2">
      <c r="A106" s="240">
        <f t="shared" si="1"/>
        <v>37</v>
      </c>
      <c r="B106" s="460">
        <v>45548</v>
      </c>
      <c r="C106" s="203" t="s">
        <v>13</v>
      </c>
      <c r="D106" s="453">
        <v>0.88402777777777775</v>
      </c>
      <c r="E106" s="203" t="s">
        <v>4139</v>
      </c>
      <c r="F106" s="203">
        <v>1</v>
      </c>
      <c r="G106" s="62" t="s">
        <v>4136</v>
      </c>
      <c r="H106" s="203" t="s">
        <v>16</v>
      </c>
      <c r="I106" s="203" t="s">
        <v>3604</v>
      </c>
      <c r="J106" s="203" t="s">
        <v>3604</v>
      </c>
      <c r="K106" s="203" t="s">
        <v>16</v>
      </c>
    </row>
    <row r="107" spans="1:12" ht="86.25" x14ac:dyDescent="0.2">
      <c r="A107" s="240">
        <f t="shared" si="1"/>
        <v>37</v>
      </c>
      <c r="B107" s="460">
        <v>45549</v>
      </c>
      <c r="C107" s="203" t="s">
        <v>9</v>
      </c>
      <c r="D107" s="453">
        <v>0.65972222222222221</v>
      </c>
      <c r="E107" s="203" t="s">
        <v>4168</v>
      </c>
      <c r="F107" s="203">
        <v>3</v>
      </c>
      <c r="G107" s="62" t="s">
        <v>4159</v>
      </c>
      <c r="H107" s="203" t="s">
        <v>3608</v>
      </c>
      <c r="I107" s="203" t="s">
        <v>3604</v>
      </c>
      <c r="J107" s="203" t="s">
        <v>15</v>
      </c>
      <c r="K107" s="203" t="s">
        <v>16</v>
      </c>
    </row>
    <row r="108" spans="1:12" ht="69" x14ac:dyDescent="0.2">
      <c r="A108" s="240">
        <f t="shared" si="1"/>
        <v>37</v>
      </c>
      <c r="B108" s="460">
        <v>45549</v>
      </c>
      <c r="C108" s="203" t="s">
        <v>9</v>
      </c>
      <c r="D108" s="453">
        <v>0.84375</v>
      </c>
      <c r="E108" s="203" t="s">
        <v>1218</v>
      </c>
      <c r="F108" s="203">
        <v>6</v>
      </c>
      <c r="G108" s="62" t="s">
        <v>4158</v>
      </c>
      <c r="H108" s="203" t="s">
        <v>3608</v>
      </c>
      <c r="I108" s="203" t="s">
        <v>3604</v>
      </c>
      <c r="J108" s="203" t="s">
        <v>3604</v>
      </c>
      <c r="K108" s="203" t="s">
        <v>16</v>
      </c>
    </row>
    <row r="109" spans="1:12" ht="51.75" x14ac:dyDescent="0.2">
      <c r="A109" s="240">
        <f t="shared" si="1"/>
        <v>37</v>
      </c>
      <c r="B109" s="460">
        <v>45549</v>
      </c>
      <c r="C109" s="203" t="s">
        <v>11</v>
      </c>
      <c r="D109" s="453">
        <v>0.76874999999999993</v>
      </c>
      <c r="E109" s="203" t="s">
        <v>172</v>
      </c>
      <c r="F109" s="203">
        <v>3</v>
      </c>
      <c r="G109" s="62" t="s">
        <v>4160</v>
      </c>
      <c r="H109" s="203" t="s">
        <v>16</v>
      </c>
      <c r="I109" s="203" t="s">
        <v>3604</v>
      </c>
      <c r="J109" s="203" t="s">
        <v>3604</v>
      </c>
      <c r="K109" s="203" t="s">
        <v>15</v>
      </c>
      <c r="L109" s="203" t="s">
        <v>3790</v>
      </c>
    </row>
    <row r="110" spans="1:12" ht="51.75" x14ac:dyDescent="0.2">
      <c r="A110" s="240">
        <f t="shared" si="1"/>
        <v>37</v>
      </c>
      <c r="B110" s="460">
        <v>45549</v>
      </c>
      <c r="C110" s="203" t="s">
        <v>14</v>
      </c>
      <c r="D110" s="453">
        <v>0.73125000000000007</v>
      </c>
      <c r="E110" s="203" t="s">
        <v>1066</v>
      </c>
      <c r="F110" s="203">
        <v>2</v>
      </c>
      <c r="G110" s="62" t="s">
        <v>4161</v>
      </c>
      <c r="H110" s="203" t="s">
        <v>16</v>
      </c>
      <c r="I110" s="203" t="s">
        <v>3604</v>
      </c>
      <c r="J110" s="203" t="s">
        <v>3604</v>
      </c>
      <c r="K110" s="203" t="s">
        <v>16</v>
      </c>
    </row>
    <row r="111" spans="1:12" ht="69" x14ac:dyDescent="0.2">
      <c r="A111" s="240">
        <f t="shared" si="1"/>
        <v>37</v>
      </c>
      <c r="B111" s="460">
        <v>45549</v>
      </c>
      <c r="C111" s="203" t="s">
        <v>14</v>
      </c>
      <c r="D111" s="453">
        <v>0.88124999999999998</v>
      </c>
      <c r="E111" s="203" t="s">
        <v>3336</v>
      </c>
      <c r="F111" s="203">
        <v>3</v>
      </c>
      <c r="G111" s="62" t="s">
        <v>4162</v>
      </c>
      <c r="H111" s="203" t="s">
        <v>16</v>
      </c>
      <c r="I111" s="203" t="s">
        <v>3604</v>
      </c>
      <c r="J111" s="203" t="s">
        <v>3604</v>
      </c>
      <c r="K111" s="203" t="s">
        <v>15</v>
      </c>
      <c r="L111" s="203" t="s">
        <v>3709</v>
      </c>
    </row>
    <row r="112" spans="1:12" ht="69" x14ac:dyDescent="0.2">
      <c r="A112" s="240">
        <f t="shared" si="1"/>
        <v>37</v>
      </c>
      <c r="B112" s="460">
        <v>45549</v>
      </c>
      <c r="C112" s="203" t="s">
        <v>13</v>
      </c>
      <c r="D112" s="453">
        <v>0.54999999999999993</v>
      </c>
      <c r="E112" s="203" t="s">
        <v>3740</v>
      </c>
      <c r="F112" s="203">
        <v>3</v>
      </c>
      <c r="G112" s="62" t="s">
        <v>4163</v>
      </c>
      <c r="H112" s="203" t="s">
        <v>3608</v>
      </c>
      <c r="I112" s="203" t="s">
        <v>3604</v>
      </c>
      <c r="J112" s="203" t="s">
        <v>3604</v>
      </c>
      <c r="K112" s="203" t="s">
        <v>15</v>
      </c>
      <c r="L112" s="203" t="s">
        <v>4126</v>
      </c>
    </row>
    <row r="113" spans="1:12" ht="69" x14ac:dyDescent="0.2">
      <c r="A113" s="240">
        <f t="shared" si="1"/>
        <v>37</v>
      </c>
      <c r="B113" s="460">
        <v>45549</v>
      </c>
      <c r="C113" s="203" t="s">
        <v>162</v>
      </c>
      <c r="D113" s="453">
        <v>0.84097222222222223</v>
      </c>
      <c r="E113" s="203" t="s">
        <v>4169</v>
      </c>
      <c r="F113" s="203">
        <v>1</v>
      </c>
      <c r="G113" s="62" t="s">
        <v>4164</v>
      </c>
      <c r="H113" s="203" t="s">
        <v>3650</v>
      </c>
      <c r="I113" s="203" t="s">
        <v>3604</v>
      </c>
      <c r="J113" s="203" t="s">
        <v>3604</v>
      </c>
      <c r="K113" s="203" t="s">
        <v>16</v>
      </c>
    </row>
    <row r="114" spans="1:12" ht="51.75" x14ac:dyDescent="0.2">
      <c r="A114" s="240">
        <f t="shared" si="1"/>
        <v>38</v>
      </c>
      <c r="B114" s="460">
        <v>45550</v>
      </c>
      <c r="C114" s="203" t="s">
        <v>11</v>
      </c>
      <c r="D114" s="453">
        <v>3.888888888888889E-2</v>
      </c>
      <c r="E114" s="203" t="s">
        <v>4170</v>
      </c>
      <c r="F114" s="203">
        <v>3</v>
      </c>
      <c r="G114" s="62" t="s">
        <v>4165</v>
      </c>
      <c r="H114" s="203" t="s">
        <v>16</v>
      </c>
      <c r="I114" s="203" t="s">
        <v>3604</v>
      </c>
      <c r="J114" s="203" t="s">
        <v>3604</v>
      </c>
      <c r="K114" s="203" t="s">
        <v>15</v>
      </c>
      <c r="L114" s="203" t="s">
        <v>3932</v>
      </c>
    </row>
    <row r="115" spans="1:12" ht="51.75" x14ac:dyDescent="0.2">
      <c r="A115" s="240">
        <f t="shared" si="1"/>
        <v>38</v>
      </c>
      <c r="B115" s="460">
        <v>45550</v>
      </c>
      <c r="C115" s="203" t="s">
        <v>13</v>
      </c>
      <c r="D115" s="453">
        <v>7.6388888888888895E-2</v>
      </c>
      <c r="E115" s="203" t="s">
        <v>207</v>
      </c>
      <c r="F115" s="203">
        <v>3</v>
      </c>
      <c r="G115" s="62" t="s">
        <v>4166</v>
      </c>
      <c r="H115" s="203" t="s">
        <v>16</v>
      </c>
      <c r="I115" s="203" t="s">
        <v>3604</v>
      </c>
      <c r="J115" s="203" t="s">
        <v>3604</v>
      </c>
      <c r="K115" s="203" t="s">
        <v>16</v>
      </c>
    </row>
    <row r="116" spans="1:12" ht="51.75" x14ac:dyDescent="0.2">
      <c r="A116" s="240">
        <f t="shared" si="1"/>
        <v>38</v>
      </c>
      <c r="B116" s="460">
        <v>45550</v>
      </c>
      <c r="C116" s="203" t="s">
        <v>13</v>
      </c>
      <c r="D116" s="453">
        <v>8.0555555555555561E-2</v>
      </c>
      <c r="E116" s="203" t="s">
        <v>207</v>
      </c>
      <c r="F116" s="203">
        <v>3</v>
      </c>
      <c r="G116" s="62" t="s">
        <v>4167</v>
      </c>
      <c r="H116" s="203" t="s">
        <v>16</v>
      </c>
      <c r="I116" s="203" t="s">
        <v>3604</v>
      </c>
      <c r="J116" s="203" t="s">
        <v>3604</v>
      </c>
      <c r="K116" s="203" t="s">
        <v>16</v>
      </c>
    </row>
    <row r="117" spans="1:12" ht="51.75" x14ac:dyDescent="0.2">
      <c r="A117" s="240">
        <f t="shared" si="1"/>
        <v>38</v>
      </c>
      <c r="B117" s="460">
        <v>45550</v>
      </c>
      <c r="C117" s="203" t="s">
        <v>14</v>
      </c>
      <c r="D117" s="453">
        <v>0.93263888888888891</v>
      </c>
      <c r="E117" s="203" t="s">
        <v>179</v>
      </c>
      <c r="F117" s="203">
        <v>1</v>
      </c>
      <c r="G117" s="62" t="s">
        <v>4195</v>
      </c>
      <c r="H117" s="203" t="s">
        <v>16</v>
      </c>
      <c r="I117" s="203" t="s">
        <v>3604</v>
      </c>
      <c r="J117" s="203" t="s">
        <v>3604</v>
      </c>
      <c r="K117" s="203" t="s">
        <v>15</v>
      </c>
      <c r="L117" s="203" t="s">
        <v>3709</v>
      </c>
    </row>
    <row r="118" spans="1:12" ht="51.75" x14ac:dyDescent="0.2">
      <c r="A118" s="240">
        <f t="shared" si="1"/>
        <v>38</v>
      </c>
      <c r="B118" s="460">
        <v>45550</v>
      </c>
      <c r="C118" s="203" t="s">
        <v>13</v>
      </c>
      <c r="D118" s="453">
        <v>0.58402777777777781</v>
      </c>
      <c r="E118" s="203" t="s">
        <v>3740</v>
      </c>
      <c r="F118" s="203">
        <v>1</v>
      </c>
      <c r="G118" s="62" t="s">
        <v>4197</v>
      </c>
      <c r="H118" s="203" t="s">
        <v>3608</v>
      </c>
      <c r="I118" s="203" t="s">
        <v>3604</v>
      </c>
      <c r="J118" s="203" t="s">
        <v>15</v>
      </c>
      <c r="K118" s="203" t="s">
        <v>16</v>
      </c>
    </row>
    <row r="119" spans="1:12" ht="51.75" x14ac:dyDescent="0.2">
      <c r="A119" s="240">
        <f t="shared" si="1"/>
        <v>38</v>
      </c>
      <c r="B119" s="460">
        <v>45550</v>
      </c>
      <c r="C119" s="203" t="s">
        <v>13</v>
      </c>
      <c r="D119" s="453">
        <v>0.79652777777777783</v>
      </c>
      <c r="E119" s="203" t="s">
        <v>4198</v>
      </c>
      <c r="F119" s="203">
        <v>1</v>
      </c>
      <c r="G119" s="62" t="s">
        <v>4196</v>
      </c>
      <c r="H119" s="203" t="s">
        <v>3650</v>
      </c>
      <c r="I119" s="203" t="s">
        <v>3604</v>
      </c>
      <c r="J119" s="203" t="s">
        <v>3604</v>
      </c>
      <c r="K119" s="203" t="s">
        <v>16</v>
      </c>
    </row>
    <row r="120" spans="1:12" ht="51.75" x14ac:dyDescent="0.2">
      <c r="A120" s="240">
        <f t="shared" si="1"/>
        <v>38</v>
      </c>
      <c r="B120" s="460">
        <v>45551</v>
      </c>
      <c r="C120" s="203" t="s">
        <v>10</v>
      </c>
      <c r="D120" s="453">
        <v>0.76666666666666661</v>
      </c>
      <c r="E120" s="203" t="s">
        <v>4217</v>
      </c>
      <c r="F120" s="203">
        <v>3</v>
      </c>
      <c r="G120" s="62" t="s">
        <v>4213</v>
      </c>
      <c r="H120" s="203" t="s">
        <v>16</v>
      </c>
      <c r="I120" s="203" t="s">
        <v>3604</v>
      </c>
      <c r="J120" s="203" t="s">
        <v>3604</v>
      </c>
      <c r="K120" s="203" t="s">
        <v>16</v>
      </c>
    </row>
    <row r="121" spans="1:12" ht="51.75" x14ac:dyDescent="0.2">
      <c r="A121" s="240">
        <f t="shared" si="1"/>
        <v>38</v>
      </c>
      <c r="B121" s="460">
        <v>45551</v>
      </c>
      <c r="C121" s="203" t="s">
        <v>14</v>
      </c>
      <c r="D121" s="453">
        <v>0.53125</v>
      </c>
      <c r="E121" s="203" t="s">
        <v>4218</v>
      </c>
      <c r="F121" s="203">
        <v>1</v>
      </c>
      <c r="G121" s="62" t="s">
        <v>4214</v>
      </c>
      <c r="H121" s="203" t="s">
        <v>16</v>
      </c>
      <c r="I121" s="203" t="s">
        <v>3604</v>
      </c>
      <c r="J121" s="203" t="s">
        <v>3604</v>
      </c>
      <c r="K121" s="203" t="s">
        <v>16</v>
      </c>
    </row>
    <row r="122" spans="1:12" ht="51.75" x14ac:dyDescent="0.2">
      <c r="A122" s="240">
        <f t="shared" si="1"/>
        <v>38</v>
      </c>
      <c r="B122" s="460">
        <v>45551</v>
      </c>
      <c r="C122" s="203" t="s">
        <v>13</v>
      </c>
      <c r="D122" s="453">
        <v>0.34930555555555554</v>
      </c>
      <c r="E122" s="203" t="s">
        <v>969</v>
      </c>
      <c r="F122" s="203">
        <v>3</v>
      </c>
      <c r="G122" s="62" t="s">
        <v>4215</v>
      </c>
      <c r="H122" s="203" t="s">
        <v>3650</v>
      </c>
      <c r="I122" s="203" t="s">
        <v>3604</v>
      </c>
      <c r="J122" s="203" t="s">
        <v>3604</v>
      </c>
      <c r="K122" s="203" t="s">
        <v>16</v>
      </c>
    </row>
    <row r="123" spans="1:12" ht="51.75" x14ac:dyDescent="0.2">
      <c r="A123" s="240">
        <f t="shared" si="1"/>
        <v>38</v>
      </c>
      <c r="B123" s="460">
        <v>45551</v>
      </c>
      <c r="C123" s="203" t="s">
        <v>13</v>
      </c>
      <c r="D123" s="453">
        <v>0.7944444444444444</v>
      </c>
      <c r="E123" s="203" t="s">
        <v>4219</v>
      </c>
      <c r="F123" s="203">
        <v>1</v>
      </c>
      <c r="G123" s="62" t="s">
        <v>4216</v>
      </c>
      <c r="H123" s="203" t="s">
        <v>3650</v>
      </c>
      <c r="I123" s="203" t="s">
        <v>3604</v>
      </c>
      <c r="J123" s="203" t="s">
        <v>3604</v>
      </c>
      <c r="K123" s="203" t="s">
        <v>16</v>
      </c>
    </row>
    <row r="124" spans="1:12" ht="51.75" x14ac:dyDescent="0.2">
      <c r="A124" s="240">
        <f t="shared" si="1"/>
        <v>38</v>
      </c>
      <c r="B124" s="460">
        <v>45553</v>
      </c>
      <c r="C124" s="203" t="s">
        <v>13</v>
      </c>
      <c r="D124" s="453">
        <v>0.3215277777777778</v>
      </c>
      <c r="E124" s="203" t="s">
        <v>969</v>
      </c>
      <c r="F124" s="203">
        <v>3</v>
      </c>
      <c r="G124" s="62" t="s">
        <v>4236</v>
      </c>
      <c r="H124" s="203" t="s">
        <v>16</v>
      </c>
      <c r="I124" s="203" t="s">
        <v>3604</v>
      </c>
      <c r="J124" s="203" t="s">
        <v>3604</v>
      </c>
      <c r="K124" s="203" t="s">
        <v>15</v>
      </c>
      <c r="L124" s="203" t="s">
        <v>4237</v>
      </c>
    </row>
    <row r="125" spans="1:12" ht="51.75" x14ac:dyDescent="0.2">
      <c r="A125" s="240">
        <f t="shared" si="1"/>
        <v>38</v>
      </c>
      <c r="B125" s="460">
        <v>45554</v>
      </c>
      <c r="C125" s="203" t="s">
        <v>11</v>
      </c>
      <c r="D125" s="453">
        <v>0.70833333333333337</v>
      </c>
      <c r="E125" s="203" t="s">
        <v>4257</v>
      </c>
      <c r="F125" s="203">
        <v>1</v>
      </c>
      <c r="G125" s="62" t="s">
        <v>4256</v>
      </c>
      <c r="H125" s="203" t="s">
        <v>3608</v>
      </c>
      <c r="I125" s="203" t="s">
        <v>3604</v>
      </c>
      <c r="J125" s="203" t="s">
        <v>3604</v>
      </c>
      <c r="K125" s="203" t="s">
        <v>16</v>
      </c>
    </row>
    <row r="126" spans="1:12" ht="34.5" x14ac:dyDescent="0.2">
      <c r="A126" s="240">
        <f t="shared" si="1"/>
        <v>38</v>
      </c>
      <c r="B126" s="460">
        <v>45555</v>
      </c>
      <c r="C126" s="203" t="s">
        <v>4273</v>
      </c>
      <c r="D126" s="453">
        <v>0.77083333333333337</v>
      </c>
      <c r="E126" s="203" t="s">
        <v>1047</v>
      </c>
      <c r="F126" s="203">
        <v>1</v>
      </c>
      <c r="G126" s="62" t="s">
        <v>4274</v>
      </c>
      <c r="H126" s="203" t="s">
        <v>16</v>
      </c>
      <c r="I126" s="203" t="s">
        <v>3604</v>
      </c>
      <c r="J126" s="203" t="s">
        <v>3604</v>
      </c>
      <c r="K126" s="203" t="s">
        <v>16</v>
      </c>
    </row>
    <row r="127" spans="1:12" ht="51.75" x14ac:dyDescent="0.2">
      <c r="A127" s="240">
        <f t="shared" si="1"/>
        <v>38</v>
      </c>
      <c r="B127" s="460">
        <v>45555</v>
      </c>
      <c r="C127" s="203" t="s">
        <v>10</v>
      </c>
      <c r="D127" s="453">
        <v>0.87291666666666667</v>
      </c>
      <c r="E127" s="203" t="s">
        <v>1299</v>
      </c>
      <c r="F127" s="203">
        <v>3</v>
      </c>
      <c r="G127" s="62" t="s">
        <v>4275</v>
      </c>
      <c r="H127" s="203" t="s">
        <v>16</v>
      </c>
      <c r="I127" s="203" t="s">
        <v>3604</v>
      </c>
      <c r="J127" s="203" t="s">
        <v>3604</v>
      </c>
      <c r="K127" s="203" t="s">
        <v>15</v>
      </c>
      <c r="L127" s="203" t="s">
        <v>3790</v>
      </c>
    </row>
    <row r="128" spans="1:12" ht="51.75" x14ac:dyDescent="0.2">
      <c r="A128" s="240">
        <f t="shared" si="1"/>
        <v>38</v>
      </c>
      <c r="B128" s="460">
        <v>45555</v>
      </c>
      <c r="C128" s="203" t="s">
        <v>11</v>
      </c>
      <c r="D128" s="453">
        <v>0.56805555555555554</v>
      </c>
      <c r="E128" s="203" t="s">
        <v>551</v>
      </c>
      <c r="F128" s="203">
        <v>3</v>
      </c>
      <c r="G128" s="62" t="s">
        <v>4276</v>
      </c>
      <c r="H128" s="203" t="s">
        <v>3608</v>
      </c>
      <c r="I128" s="203" t="s">
        <v>3604</v>
      </c>
      <c r="J128" s="203" t="s">
        <v>3604</v>
      </c>
      <c r="K128" s="203" t="s">
        <v>16</v>
      </c>
    </row>
    <row r="129" spans="1:12" ht="51.75" x14ac:dyDescent="0.2">
      <c r="A129" s="240">
        <f t="shared" si="1"/>
        <v>38</v>
      </c>
      <c r="B129" s="460">
        <v>45555</v>
      </c>
      <c r="C129" s="203" t="s">
        <v>11</v>
      </c>
      <c r="D129" s="453">
        <v>0.75208333333333333</v>
      </c>
      <c r="E129" s="203" t="s">
        <v>171</v>
      </c>
      <c r="F129" s="203">
        <v>3</v>
      </c>
      <c r="G129" s="62" t="s">
        <v>4277</v>
      </c>
      <c r="H129" s="203" t="s">
        <v>3608</v>
      </c>
      <c r="I129" s="203" t="s">
        <v>3604</v>
      </c>
      <c r="J129" s="203" t="s">
        <v>3604</v>
      </c>
      <c r="K129" s="203" t="s">
        <v>16</v>
      </c>
    </row>
    <row r="130" spans="1:12" ht="51.75" x14ac:dyDescent="0.2">
      <c r="A130" s="240">
        <f t="shared" si="1"/>
        <v>38</v>
      </c>
      <c r="B130" s="460">
        <v>45555</v>
      </c>
      <c r="C130" s="203" t="s">
        <v>11</v>
      </c>
      <c r="D130" s="453">
        <v>0.96875</v>
      </c>
      <c r="E130" s="203" t="s">
        <v>172</v>
      </c>
      <c r="F130" s="203">
        <v>1</v>
      </c>
      <c r="G130" s="62" t="s">
        <v>4278</v>
      </c>
      <c r="H130" s="203" t="s">
        <v>16</v>
      </c>
      <c r="I130" s="203" t="s">
        <v>3604</v>
      </c>
      <c r="J130" s="203" t="s">
        <v>3604</v>
      </c>
      <c r="K130" s="203" t="s">
        <v>16</v>
      </c>
    </row>
    <row r="131" spans="1:12" ht="51.75" x14ac:dyDescent="0.2">
      <c r="A131" s="240">
        <f t="shared" si="1"/>
        <v>38</v>
      </c>
      <c r="B131" s="460">
        <v>45555</v>
      </c>
      <c r="C131" s="203" t="s">
        <v>13</v>
      </c>
      <c r="D131" s="453">
        <v>0.6875</v>
      </c>
      <c r="E131" s="203" t="s">
        <v>1351</v>
      </c>
      <c r="F131" s="203">
        <v>3</v>
      </c>
      <c r="G131" s="62" t="s">
        <v>4279</v>
      </c>
      <c r="H131" s="203" t="s">
        <v>3650</v>
      </c>
      <c r="I131" s="203" t="s">
        <v>3604</v>
      </c>
      <c r="J131" s="203" t="s">
        <v>3604</v>
      </c>
      <c r="K131" s="203" t="s">
        <v>16</v>
      </c>
    </row>
    <row r="132" spans="1:12" ht="51.75" x14ac:dyDescent="0.2">
      <c r="A132" s="240">
        <f t="shared" ref="A132:A195" si="2">WEEKNUM(B132,1)</f>
        <v>38</v>
      </c>
      <c r="B132" s="460">
        <v>45555</v>
      </c>
      <c r="C132" s="203" t="s">
        <v>13</v>
      </c>
      <c r="D132" s="453">
        <v>0.95486111111111116</v>
      </c>
      <c r="E132" s="203" t="s">
        <v>2488</v>
      </c>
      <c r="F132" s="203">
        <v>3</v>
      </c>
      <c r="G132" s="62" t="s">
        <v>4280</v>
      </c>
      <c r="H132" s="203" t="s">
        <v>16</v>
      </c>
      <c r="I132" s="203" t="s">
        <v>3604</v>
      </c>
      <c r="J132" s="203" t="s">
        <v>3604</v>
      </c>
      <c r="K132" s="203" t="s">
        <v>16</v>
      </c>
    </row>
    <row r="133" spans="1:12" ht="51.75" x14ac:dyDescent="0.2">
      <c r="A133" s="240">
        <f t="shared" si="2"/>
        <v>38</v>
      </c>
      <c r="B133" s="460">
        <v>45556</v>
      </c>
      <c r="C133" s="203" t="s">
        <v>11</v>
      </c>
      <c r="D133" s="453">
        <v>0.70416666666666661</v>
      </c>
      <c r="E133" s="203" t="s">
        <v>171</v>
      </c>
      <c r="F133" s="203">
        <v>3</v>
      </c>
      <c r="G133" s="62" t="s">
        <v>4289</v>
      </c>
      <c r="H133" s="203" t="s">
        <v>3608</v>
      </c>
      <c r="I133" s="203" t="s">
        <v>3604</v>
      </c>
      <c r="J133" s="203" t="s">
        <v>3604</v>
      </c>
      <c r="K133" s="203" t="s">
        <v>16</v>
      </c>
    </row>
    <row r="134" spans="1:12" ht="51.75" x14ac:dyDescent="0.2">
      <c r="A134" s="240">
        <f t="shared" si="2"/>
        <v>38</v>
      </c>
      <c r="B134" s="460">
        <v>45556</v>
      </c>
      <c r="C134" s="203" t="s">
        <v>11</v>
      </c>
      <c r="D134" s="453">
        <v>0.70486111111111116</v>
      </c>
      <c r="E134" s="203" t="s">
        <v>1435</v>
      </c>
      <c r="F134" s="203">
        <v>1</v>
      </c>
      <c r="G134" s="62" t="s">
        <v>4290</v>
      </c>
      <c r="H134" s="203" t="s">
        <v>16</v>
      </c>
      <c r="I134" s="203" t="s">
        <v>3604</v>
      </c>
      <c r="J134" s="203" t="s">
        <v>3604</v>
      </c>
      <c r="K134" s="203" t="s">
        <v>16</v>
      </c>
    </row>
    <row r="135" spans="1:12" ht="51.75" x14ac:dyDescent="0.2">
      <c r="A135" s="240">
        <f t="shared" si="2"/>
        <v>38</v>
      </c>
      <c r="B135" s="460">
        <v>45556</v>
      </c>
      <c r="C135" s="203" t="s">
        <v>14</v>
      </c>
      <c r="D135" s="453">
        <v>0.46527777777777773</v>
      </c>
      <c r="E135" s="203" t="s">
        <v>4288</v>
      </c>
      <c r="F135" s="203">
        <v>1</v>
      </c>
      <c r="G135" s="62" t="s">
        <v>4291</v>
      </c>
      <c r="H135" s="203" t="s">
        <v>3608</v>
      </c>
      <c r="I135" s="203" t="s">
        <v>3604</v>
      </c>
      <c r="J135" s="203" t="s">
        <v>3604</v>
      </c>
      <c r="K135" s="203" t="s">
        <v>16</v>
      </c>
    </row>
    <row r="136" spans="1:12" ht="51.75" x14ac:dyDescent="0.2">
      <c r="A136" s="240">
        <f t="shared" si="2"/>
        <v>39</v>
      </c>
      <c r="B136" s="460">
        <v>45557</v>
      </c>
      <c r="C136" s="203" t="s">
        <v>9</v>
      </c>
      <c r="D136" s="453">
        <v>0.85902777777777783</v>
      </c>
      <c r="E136" s="203" t="s">
        <v>4138</v>
      </c>
      <c r="F136" s="203">
        <v>1</v>
      </c>
      <c r="G136" s="62" t="s">
        <v>4310</v>
      </c>
      <c r="H136" s="203" t="s">
        <v>3608</v>
      </c>
      <c r="I136" s="203" t="s">
        <v>3604</v>
      </c>
      <c r="J136" s="203" t="s">
        <v>3604</v>
      </c>
      <c r="K136" s="203" t="s">
        <v>16</v>
      </c>
    </row>
    <row r="137" spans="1:12" ht="51.75" x14ac:dyDescent="0.2">
      <c r="A137" s="240">
        <f t="shared" si="2"/>
        <v>39</v>
      </c>
      <c r="B137" s="460">
        <v>45557</v>
      </c>
      <c r="C137" s="203" t="s">
        <v>11</v>
      </c>
      <c r="D137" s="453">
        <v>0.79513888888888884</v>
      </c>
      <c r="E137" s="203" t="s">
        <v>3629</v>
      </c>
      <c r="F137" s="203">
        <v>3</v>
      </c>
      <c r="G137" s="62" t="s">
        <v>4311</v>
      </c>
      <c r="H137" s="203" t="s">
        <v>3608</v>
      </c>
      <c r="I137" s="203" t="s">
        <v>3604</v>
      </c>
      <c r="J137" s="203" t="s">
        <v>3604</v>
      </c>
      <c r="K137" s="203" t="s">
        <v>16</v>
      </c>
    </row>
    <row r="138" spans="1:12" ht="51.75" x14ac:dyDescent="0.2">
      <c r="A138" s="240">
        <f t="shared" si="2"/>
        <v>39</v>
      </c>
      <c r="B138" s="460">
        <v>45557</v>
      </c>
      <c r="C138" s="203" t="s">
        <v>14</v>
      </c>
      <c r="D138" s="453">
        <v>0.875</v>
      </c>
      <c r="E138" s="203" t="s">
        <v>492</v>
      </c>
      <c r="F138" s="203">
        <v>1</v>
      </c>
      <c r="G138" s="62" t="s">
        <v>4312</v>
      </c>
      <c r="H138" s="203" t="s">
        <v>16</v>
      </c>
      <c r="I138" s="203" t="s">
        <v>3604</v>
      </c>
      <c r="J138" s="203" t="s">
        <v>3604</v>
      </c>
      <c r="K138" s="203" t="s">
        <v>16</v>
      </c>
    </row>
    <row r="139" spans="1:12" ht="34.5" x14ac:dyDescent="0.2">
      <c r="A139" s="240">
        <f t="shared" si="2"/>
        <v>39</v>
      </c>
      <c r="B139" s="460">
        <v>45557</v>
      </c>
      <c r="C139" s="203" t="s">
        <v>14</v>
      </c>
      <c r="D139" s="453">
        <v>0.88750000000000007</v>
      </c>
      <c r="E139" s="203" t="s">
        <v>227</v>
      </c>
      <c r="F139" s="203">
        <v>4</v>
      </c>
      <c r="G139" s="62" t="s">
        <v>4313</v>
      </c>
      <c r="H139" s="203" t="s">
        <v>4064</v>
      </c>
      <c r="I139" s="203" t="s">
        <v>3604</v>
      </c>
      <c r="J139" s="203" t="s">
        <v>3604</v>
      </c>
      <c r="K139" s="203" t="s">
        <v>16</v>
      </c>
    </row>
    <row r="140" spans="1:12" ht="51.75" x14ac:dyDescent="0.2">
      <c r="A140" s="240">
        <f t="shared" si="2"/>
        <v>39</v>
      </c>
      <c r="B140" s="460">
        <v>45558</v>
      </c>
      <c r="C140" s="203" t="s">
        <v>11</v>
      </c>
      <c r="D140" s="453">
        <v>0.21736111111111112</v>
      </c>
      <c r="E140" s="203" t="s">
        <v>1440</v>
      </c>
      <c r="F140" s="203">
        <v>1</v>
      </c>
      <c r="G140" s="62" t="s">
        <v>4314</v>
      </c>
      <c r="H140" s="203" t="s">
        <v>3608</v>
      </c>
      <c r="I140" s="203" t="s">
        <v>3604</v>
      </c>
      <c r="J140" s="203" t="s">
        <v>3604</v>
      </c>
      <c r="K140" s="203" t="s">
        <v>16</v>
      </c>
    </row>
    <row r="141" spans="1:12" ht="51.75" x14ac:dyDescent="0.2">
      <c r="A141" s="240">
        <f t="shared" si="2"/>
        <v>39</v>
      </c>
      <c r="B141" s="460">
        <v>45558</v>
      </c>
      <c r="C141" s="203" t="s">
        <v>14</v>
      </c>
      <c r="D141" s="453">
        <v>0.17013888888888887</v>
      </c>
      <c r="E141" s="203" t="s">
        <v>867</v>
      </c>
      <c r="F141" s="203">
        <v>1</v>
      </c>
      <c r="G141" s="62" t="s">
        <v>4315</v>
      </c>
      <c r="H141" s="203" t="s">
        <v>3650</v>
      </c>
      <c r="I141" s="203" t="s">
        <v>3604</v>
      </c>
      <c r="J141" s="203" t="s">
        <v>3604</v>
      </c>
      <c r="K141" s="203" t="s">
        <v>15</v>
      </c>
      <c r="L141" s="203" t="s">
        <v>3932</v>
      </c>
    </row>
    <row r="142" spans="1:12" ht="51.75" x14ac:dyDescent="0.2">
      <c r="A142" s="240">
        <f t="shared" si="2"/>
        <v>39</v>
      </c>
      <c r="B142" s="460">
        <v>45558</v>
      </c>
      <c r="C142" s="203" t="s">
        <v>9</v>
      </c>
      <c r="D142" s="453">
        <v>0.51597222222222217</v>
      </c>
      <c r="E142" s="203" t="s">
        <v>311</v>
      </c>
      <c r="F142" s="203">
        <v>3</v>
      </c>
      <c r="G142" s="62" t="s">
        <v>4331</v>
      </c>
      <c r="H142" s="203" t="s">
        <v>3650</v>
      </c>
      <c r="I142" s="203" t="s">
        <v>3604</v>
      </c>
      <c r="J142" s="203" t="s">
        <v>3604</v>
      </c>
      <c r="K142" s="203" t="s">
        <v>16</v>
      </c>
    </row>
    <row r="143" spans="1:12" ht="51.75" x14ac:dyDescent="0.2">
      <c r="A143" s="240">
        <f t="shared" si="2"/>
        <v>39</v>
      </c>
      <c r="B143" s="460">
        <v>45558</v>
      </c>
      <c r="C143" s="203" t="s">
        <v>11</v>
      </c>
      <c r="D143" s="453">
        <v>0.75555555555555554</v>
      </c>
      <c r="E143" s="203" t="s">
        <v>1440</v>
      </c>
      <c r="F143" s="203">
        <v>3</v>
      </c>
      <c r="G143" s="62" t="s">
        <v>4332</v>
      </c>
      <c r="H143" s="203" t="s">
        <v>3608</v>
      </c>
      <c r="I143" s="203" t="s">
        <v>3604</v>
      </c>
      <c r="J143" s="203" t="s">
        <v>3604</v>
      </c>
      <c r="K143" s="203" t="s">
        <v>16</v>
      </c>
    </row>
    <row r="144" spans="1:12" ht="51.75" x14ac:dyDescent="0.2">
      <c r="A144" s="240">
        <f t="shared" si="2"/>
        <v>39</v>
      </c>
      <c r="B144" s="460">
        <v>45558</v>
      </c>
      <c r="C144" s="203" t="s">
        <v>11</v>
      </c>
      <c r="D144" s="453">
        <v>0.75763888888888886</v>
      </c>
      <c r="E144" s="203" t="s">
        <v>948</v>
      </c>
      <c r="F144" s="203">
        <v>2</v>
      </c>
      <c r="G144" s="62" t="s">
        <v>4333</v>
      </c>
      <c r="H144" s="203" t="s">
        <v>3608</v>
      </c>
      <c r="I144" s="203" t="s">
        <v>3604</v>
      </c>
      <c r="J144" s="203" t="s">
        <v>3604</v>
      </c>
      <c r="K144" s="203" t="s">
        <v>16</v>
      </c>
    </row>
    <row r="145" spans="1:12" ht="51.75" x14ac:dyDescent="0.2">
      <c r="A145" s="240">
        <f t="shared" si="2"/>
        <v>39</v>
      </c>
      <c r="B145" s="460">
        <v>45558</v>
      </c>
      <c r="C145" s="203" t="s">
        <v>11</v>
      </c>
      <c r="D145" s="453">
        <v>0.8340277777777777</v>
      </c>
      <c r="E145" s="203" t="s">
        <v>1440</v>
      </c>
      <c r="F145" s="203">
        <v>3</v>
      </c>
      <c r="G145" s="62" t="s">
        <v>4334</v>
      </c>
      <c r="H145" s="203" t="s">
        <v>3608</v>
      </c>
      <c r="I145" s="203" t="s">
        <v>3604</v>
      </c>
      <c r="J145" s="203" t="s">
        <v>3604</v>
      </c>
      <c r="K145" s="203" t="s">
        <v>16</v>
      </c>
    </row>
    <row r="146" spans="1:12" ht="51.75" x14ac:dyDescent="0.2">
      <c r="A146" s="240">
        <f t="shared" si="2"/>
        <v>39</v>
      </c>
      <c r="B146" s="460">
        <v>45558</v>
      </c>
      <c r="C146" s="203" t="s">
        <v>13</v>
      </c>
      <c r="D146" s="453">
        <v>0.91736111111111107</v>
      </c>
      <c r="E146" s="203" t="s">
        <v>3740</v>
      </c>
      <c r="F146" s="203">
        <v>2</v>
      </c>
      <c r="G146" s="62" t="s">
        <v>4335</v>
      </c>
      <c r="H146" s="203" t="s">
        <v>16</v>
      </c>
      <c r="I146" s="203" t="s">
        <v>3604</v>
      </c>
      <c r="J146" s="203" t="s">
        <v>3604</v>
      </c>
      <c r="K146" s="203" t="s">
        <v>15</v>
      </c>
      <c r="L146" s="203" t="s">
        <v>3790</v>
      </c>
    </row>
    <row r="147" spans="1:12" ht="51.75" x14ac:dyDescent="0.2">
      <c r="A147" s="240">
        <f t="shared" si="2"/>
        <v>39</v>
      </c>
      <c r="B147" s="460">
        <v>45558</v>
      </c>
      <c r="C147" s="203" t="s">
        <v>13</v>
      </c>
      <c r="D147" s="453">
        <v>0.91736111111111107</v>
      </c>
      <c r="E147" s="203" t="s">
        <v>3740</v>
      </c>
      <c r="F147" s="203">
        <v>2</v>
      </c>
      <c r="G147" s="62" t="s">
        <v>4335</v>
      </c>
      <c r="H147" s="203" t="s">
        <v>16</v>
      </c>
      <c r="I147" s="203" t="s">
        <v>3604</v>
      </c>
      <c r="J147" s="203" t="s">
        <v>3604</v>
      </c>
      <c r="K147" s="203" t="s">
        <v>15</v>
      </c>
      <c r="L147" s="203" t="s">
        <v>3790</v>
      </c>
    </row>
    <row r="148" spans="1:12" ht="51.75" x14ac:dyDescent="0.2">
      <c r="A148" s="240">
        <f t="shared" si="2"/>
        <v>39</v>
      </c>
      <c r="B148" s="460">
        <v>45559</v>
      </c>
      <c r="C148" s="203" t="s">
        <v>13</v>
      </c>
      <c r="D148" s="453">
        <v>0.83194444444444438</v>
      </c>
      <c r="E148" s="203" t="s">
        <v>1819</v>
      </c>
      <c r="F148" s="203">
        <v>1</v>
      </c>
      <c r="G148" s="62" t="s">
        <v>4343</v>
      </c>
      <c r="H148" s="203" t="s">
        <v>16</v>
      </c>
      <c r="I148" s="203" t="s">
        <v>3604</v>
      </c>
      <c r="J148" s="203" t="s">
        <v>3604</v>
      </c>
      <c r="K148" s="203" t="s">
        <v>16</v>
      </c>
    </row>
    <row r="149" spans="1:12" ht="51.75" x14ac:dyDescent="0.2">
      <c r="A149" s="240">
        <f t="shared" si="2"/>
        <v>39</v>
      </c>
      <c r="B149" s="460">
        <v>45559</v>
      </c>
      <c r="C149" s="203" t="s">
        <v>13</v>
      </c>
      <c r="D149" s="453">
        <v>0.86736111111111114</v>
      </c>
      <c r="E149" s="203" t="s">
        <v>2045</v>
      </c>
      <c r="F149" s="203">
        <v>1</v>
      </c>
      <c r="G149" s="62" t="s">
        <v>4344</v>
      </c>
      <c r="H149" s="203" t="s">
        <v>16</v>
      </c>
      <c r="I149" s="203" t="s">
        <v>3604</v>
      </c>
      <c r="J149" s="203" t="s">
        <v>3604</v>
      </c>
      <c r="K149" s="203" t="s">
        <v>16</v>
      </c>
    </row>
    <row r="150" spans="1:12" ht="51.75" x14ac:dyDescent="0.2">
      <c r="A150" s="240">
        <f t="shared" si="2"/>
        <v>39</v>
      </c>
      <c r="B150" s="460">
        <v>45559</v>
      </c>
      <c r="C150" s="203" t="s">
        <v>13</v>
      </c>
      <c r="D150" s="453">
        <v>0.91319444444444453</v>
      </c>
      <c r="E150" s="203" t="s">
        <v>969</v>
      </c>
      <c r="F150" s="203">
        <v>3</v>
      </c>
      <c r="G150" s="62" t="s">
        <v>4345</v>
      </c>
      <c r="H150" s="203" t="s">
        <v>16</v>
      </c>
      <c r="I150" s="203" t="s">
        <v>3604</v>
      </c>
      <c r="J150" s="203" t="s">
        <v>4342</v>
      </c>
      <c r="K150" s="203" t="s">
        <v>15</v>
      </c>
      <c r="L150" s="203" t="s">
        <v>3790</v>
      </c>
    </row>
    <row r="151" spans="1:12" ht="51.75" x14ac:dyDescent="0.2">
      <c r="A151" s="240">
        <f t="shared" si="2"/>
        <v>39</v>
      </c>
      <c r="B151" s="460">
        <v>45559</v>
      </c>
      <c r="C151" s="203" t="s">
        <v>13</v>
      </c>
      <c r="D151" s="453">
        <v>0.91319444444444453</v>
      </c>
      <c r="E151" s="203" t="s">
        <v>969</v>
      </c>
      <c r="F151" s="203">
        <v>3</v>
      </c>
      <c r="G151" s="62" t="s">
        <v>4346</v>
      </c>
      <c r="H151" s="203" t="s">
        <v>16</v>
      </c>
      <c r="I151" s="203" t="s">
        <v>3604</v>
      </c>
      <c r="J151" s="203" t="s">
        <v>3604</v>
      </c>
      <c r="K151" s="203" t="s">
        <v>15</v>
      </c>
      <c r="L151" s="203" t="s">
        <v>3790</v>
      </c>
    </row>
    <row r="152" spans="1:12" ht="51.75" x14ac:dyDescent="0.2">
      <c r="A152" s="240">
        <f t="shared" si="2"/>
        <v>39</v>
      </c>
      <c r="B152" s="460">
        <v>45561</v>
      </c>
      <c r="C152" s="203" t="s">
        <v>9</v>
      </c>
      <c r="D152" s="453">
        <v>0.55277777777777781</v>
      </c>
      <c r="E152" s="203" t="s">
        <v>245</v>
      </c>
      <c r="F152" s="203">
        <v>2</v>
      </c>
      <c r="G152" s="62" t="s">
        <v>4373</v>
      </c>
      <c r="H152" s="203" t="s">
        <v>4065</v>
      </c>
      <c r="I152" s="203" t="s">
        <v>3604</v>
      </c>
      <c r="J152" s="203" t="s">
        <v>3604</v>
      </c>
      <c r="K152" s="203" t="s">
        <v>16</v>
      </c>
    </row>
    <row r="153" spans="1:12" ht="51.75" x14ac:dyDescent="0.2">
      <c r="A153" s="240">
        <f t="shared" si="2"/>
        <v>39</v>
      </c>
      <c r="B153" s="460">
        <v>45561</v>
      </c>
      <c r="C153" s="203" t="s">
        <v>9</v>
      </c>
      <c r="D153" s="453">
        <v>0.85138888888888886</v>
      </c>
      <c r="E153" s="203" t="s">
        <v>314</v>
      </c>
      <c r="F153" s="203">
        <v>1</v>
      </c>
      <c r="G153" s="62" t="s">
        <v>4374</v>
      </c>
      <c r="H153" s="203" t="s">
        <v>16</v>
      </c>
      <c r="I153" s="203" t="s">
        <v>3604</v>
      </c>
      <c r="J153" s="203" t="s">
        <v>3604</v>
      </c>
      <c r="K153" s="203" t="s">
        <v>15</v>
      </c>
    </row>
    <row r="154" spans="1:12" ht="51.75" x14ac:dyDescent="0.2">
      <c r="A154" s="240">
        <f t="shared" si="2"/>
        <v>39</v>
      </c>
      <c r="B154" s="460">
        <v>45561</v>
      </c>
      <c r="C154" s="203" t="s">
        <v>11</v>
      </c>
      <c r="D154" s="453">
        <v>0.7909722222222223</v>
      </c>
      <c r="E154" s="203" t="s">
        <v>4371</v>
      </c>
      <c r="F154" s="203">
        <v>4</v>
      </c>
      <c r="G154" s="62" t="s">
        <v>4375</v>
      </c>
      <c r="H154" s="203" t="s">
        <v>3608</v>
      </c>
      <c r="I154" s="203" t="s">
        <v>3604</v>
      </c>
      <c r="J154" s="203" t="s">
        <v>3604</v>
      </c>
      <c r="K154" s="203" t="s">
        <v>16</v>
      </c>
    </row>
    <row r="155" spans="1:12" ht="51.75" x14ac:dyDescent="0.2">
      <c r="A155" s="240">
        <f t="shared" si="2"/>
        <v>39</v>
      </c>
      <c r="B155" s="460">
        <v>45561</v>
      </c>
      <c r="C155" s="203" t="s">
        <v>12</v>
      </c>
      <c r="D155" s="453">
        <v>0.32222222222222224</v>
      </c>
      <c r="E155" s="203" t="s">
        <v>4372</v>
      </c>
      <c r="F155" s="203">
        <v>1</v>
      </c>
      <c r="G155" s="62" t="s">
        <v>4376</v>
      </c>
      <c r="H155" s="203" t="s">
        <v>3650</v>
      </c>
      <c r="I155" s="203" t="s">
        <v>3604</v>
      </c>
      <c r="J155" s="203" t="s">
        <v>3604</v>
      </c>
      <c r="K155" s="203" t="s">
        <v>16</v>
      </c>
    </row>
    <row r="156" spans="1:12" ht="51.75" x14ac:dyDescent="0.2">
      <c r="A156" s="240">
        <f t="shared" si="2"/>
        <v>39</v>
      </c>
      <c r="B156" s="460">
        <v>45562</v>
      </c>
      <c r="C156" s="203" t="s">
        <v>9</v>
      </c>
      <c r="D156" s="453">
        <v>0.86944444444444446</v>
      </c>
      <c r="E156" s="203" t="s">
        <v>4392</v>
      </c>
      <c r="F156" s="203">
        <v>1</v>
      </c>
      <c r="G156" s="62" t="s">
        <v>4384</v>
      </c>
      <c r="H156" s="203" t="s">
        <v>16</v>
      </c>
      <c r="I156" s="203" t="s">
        <v>3604</v>
      </c>
      <c r="J156" s="203" t="s">
        <v>3604</v>
      </c>
      <c r="K156" s="203" t="s">
        <v>16</v>
      </c>
    </row>
    <row r="157" spans="1:12" ht="51.75" x14ac:dyDescent="0.2">
      <c r="A157" s="240">
        <f t="shared" si="2"/>
        <v>39</v>
      </c>
      <c r="B157" s="460">
        <v>45562</v>
      </c>
      <c r="C157" s="203" t="s">
        <v>11</v>
      </c>
      <c r="D157" s="453">
        <v>0.59097222222222223</v>
      </c>
      <c r="E157" s="203" t="s">
        <v>4393</v>
      </c>
      <c r="F157" s="203">
        <v>10</v>
      </c>
      <c r="G157" s="62" t="s">
        <v>4385</v>
      </c>
      <c r="H157" s="203" t="s">
        <v>3949</v>
      </c>
      <c r="I157" s="203" t="s">
        <v>3604</v>
      </c>
      <c r="J157" s="203" t="s">
        <v>3604</v>
      </c>
      <c r="K157" s="203" t="s">
        <v>16</v>
      </c>
    </row>
    <row r="158" spans="1:12" ht="51.75" x14ac:dyDescent="0.2">
      <c r="A158" s="240">
        <f t="shared" si="2"/>
        <v>39</v>
      </c>
      <c r="B158" s="460">
        <v>45562</v>
      </c>
      <c r="C158" s="203" t="s">
        <v>11</v>
      </c>
      <c r="D158" s="453">
        <v>0.7631944444444444</v>
      </c>
      <c r="E158" s="203" t="s">
        <v>4396</v>
      </c>
      <c r="F158" s="203">
        <v>2</v>
      </c>
      <c r="G158" s="62" t="s">
        <v>4386</v>
      </c>
      <c r="H158" s="203" t="s">
        <v>3608</v>
      </c>
      <c r="I158" s="203" t="s">
        <v>3604</v>
      </c>
      <c r="J158" s="203" t="s">
        <v>3604</v>
      </c>
      <c r="K158" s="203" t="s">
        <v>16</v>
      </c>
    </row>
    <row r="159" spans="1:12" ht="51.75" x14ac:dyDescent="0.2">
      <c r="A159" s="240">
        <f t="shared" si="2"/>
        <v>39</v>
      </c>
      <c r="B159" s="460">
        <v>45562</v>
      </c>
      <c r="C159" s="203" t="s">
        <v>11</v>
      </c>
      <c r="D159" s="453">
        <v>0.99305555555555547</v>
      </c>
      <c r="E159" s="203" t="s">
        <v>172</v>
      </c>
      <c r="F159" s="203">
        <v>1</v>
      </c>
      <c r="G159" s="62" t="s">
        <v>4387</v>
      </c>
      <c r="H159" s="203" t="s">
        <v>3650</v>
      </c>
      <c r="I159" s="203" t="s">
        <v>3604</v>
      </c>
      <c r="J159" s="203" t="s">
        <v>3604</v>
      </c>
      <c r="K159" s="203" t="s">
        <v>16</v>
      </c>
    </row>
    <row r="160" spans="1:12" ht="51.75" x14ac:dyDescent="0.2">
      <c r="A160" s="240">
        <f t="shared" si="2"/>
        <v>39</v>
      </c>
      <c r="B160" s="460">
        <v>45562</v>
      </c>
      <c r="C160" s="203" t="s">
        <v>12</v>
      </c>
      <c r="D160" s="453">
        <v>0.74236111111111114</v>
      </c>
      <c r="E160" s="203" t="s">
        <v>4394</v>
      </c>
      <c r="F160" s="203">
        <v>1</v>
      </c>
      <c r="G160" s="62" t="s">
        <v>4388</v>
      </c>
      <c r="H160" s="203" t="s">
        <v>16</v>
      </c>
      <c r="I160" s="203" t="s">
        <v>3604</v>
      </c>
      <c r="J160" s="203" t="s">
        <v>3604</v>
      </c>
      <c r="K160" s="203" t="s">
        <v>16</v>
      </c>
    </row>
    <row r="161" spans="1:12" ht="69" x14ac:dyDescent="0.2">
      <c r="A161" s="240">
        <f t="shared" si="2"/>
        <v>39</v>
      </c>
      <c r="B161" s="460">
        <v>45562</v>
      </c>
      <c r="C161" s="203" t="s">
        <v>14</v>
      </c>
      <c r="D161" s="453">
        <v>0.69444444444444453</v>
      </c>
      <c r="E161" s="203" t="s">
        <v>179</v>
      </c>
      <c r="F161" s="203">
        <v>1</v>
      </c>
      <c r="G161" s="62" t="s">
        <v>4389</v>
      </c>
      <c r="H161" s="203" t="s">
        <v>4065</v>
      </c>
      <c r="I161" s="203" t="s">
        <v>3604</v>
      </c>
      <c r="J161" s="203" t="s">
        <v>15</v>
      </c>
      <c r="K161" s="203" t="s">
        <v>16</v>
      </c>
    </row>
    <row r="162" spans="1:12" ht="51.75" x14ac:dyDescent="0.2">
      <c r="A162" s="240">
        <f t="shared" si="2"/>
        <v>39</v>
      </c>
      <c r="B162" s="460">
        <v>45562</v>
      </c>
      <c r="C162" s="203" t="s">
        <v>13</v>
      </c>
      <c r="D162" s="203" t="s">
        <v>4391</v>
      </c>
      <c r="E162" s="203" t="s">
        <v>4395</v>
      </c>
      <c r="F162" s="203">
        <v>1</v>
      </c>
      <c r="G162" s="62" t="s">
        <v>4390</v>
      </c>
      <c r="H162" s="203" t="s">
        <v>3650</v>
      </c>
      <c r="I162" s="203" t="s">
        <v>3604</v>
      </c>
      <c r="J162" s="203" t="s">
        <v>3604</v>
      </c>
      <c r="K162" s="203" t="s">
        <v>16</v>
      </c>
    </row>
    <row r="163" spans="1:12" ht="51.75" x14ac:dyDescent="0.2">
      <c r="A163" s="240">
        <f t="shared" si="2"/>
        <v>39</v>
      </c>
      <c r="B163" s="460">
        <v>45563</v>
      </c>
      <c r="C163" s="203" t="s">
        <v>13</v>
      </c>
      <c r="D163" s="453">
        <v>7.0833333333333331E-2</v>
      </c>
      <c r="E163" s="203" t="s">
        <v>596</v>
      </c>
      <c r="F163" s="203">
        <v>1</v>
      </c>
      <c r="G163" s="62" t="s">
        <v>4397</v>
      </c>
      <c r="H163" s="203" t="s">
        <v>3650</v>
      </c>
      <c r="I163" s="203" t="s">
        <v>3604</v>
      </c>
      <c r="J163" s="203" t="s">
        <v>3604</v>
      </c>
      <c r="K163" s="203" t="s">
        <v>16</v>
      </c>
    </row>
    <row r="164" spans="1:12" ht="34.5" x14ac:dyDescent="0.2">
      <c r="A164" s="240">
        <f t="shared" si="2"/>
        <v>39</v>
      </c>
      <c r="B164" s="460">
        <v>45563</v>
      </c>
      <c r="C164" s="203" t="s">
        <v>9</v>
      </c>
      <c r="D164" s="453">
        <v>0.77708333333333324</v>
      </c>
      <c r="E164" s="203" t="s">
        <v>4402</v>
      </c>
      <c r="F164" s="203">
        <v>1</v>
      </c>
      <c r="G164" s="62" t="s">
        <v>4399</v>
      </c>
      <c r="H164" s="203" t="s">
        <v>3608</v>
      </c>
      <c r="I164" s="203" t="s">
        <v>3604</v>
      </c>
      <c r="J164" s="203" t="s">
        <v>15</v>
      </c>
      <c r="K164" s="203" t="s">
        <v>16</v>
      </c>
    </row>
    <row r="165" spans="1:12" ht="51.75" x14ac:dyDescent="0.2">
      <c r="A165" s="240">
        <f t="shared" si="2"/>
        <v>39</v>
      </c>
      <c r="B165" s="460">
        <v>45563</v>
      </c>
      <c r="C165" s="203" t="s">
        <v>11</v>
      </c>
      <c r="D165" s="453">
        <v>0.7993055555555556</v>
      </c>
      <c r="E165" s="203" t="s">
        <v>1313</v>
      </c>
      <c r="F165" s="203">
        <v>1</v>
      </c>
      <c r="G165" s="62" t="s">
        <v>4400</v>
      </c>
      <c r="H165" s="203" t="s">
        <v>3650</v>
      </c>
      <c r="I165" s="203" t="s">
        <v>3604</v>
      </c>
      <c r="J165" s="203" t="s">
        <v>3604</v>
      </c>
      <c r="K165" s="203" t="s">
        <v>16</v>
      </c>
    </row>
    <row r="166" spans="1:12" ht="51.75" x14ac:dyDescent="0.2">
      <c r="A166" s="240">
        <f t="shared" si="2"/>
        <v>39</v>
      </c>
      <c r="B166" s="460">
        <v>45563</v>
      </c>
      <c r="C166" s="203" t="s">
        <v>13</v>
      </c>
      <c r="D166" s="453">
        <v>0.72430555555555554</v>
      </c>
      <c r="E166" s="203" t="s">
        <v>4403</v>
      </c>
      <c r="F166" s="203">
        <v>1</v>
      </c>
      <c r="G166" s="62" t="s">
        <v>4401</v>
      </c>
      <c r="H166" s="203" t="s">
        <v>3608</v>
      </c>
      <c r="I166" s="203" t="s">
        <v>3604</v>
      </c>
      <c r="J166" s="203" t="s">
        <v>3604</v>
      </c>
      <c r="K166" s="203" t="s">
        <v>16</v>
      </c>
    </row>
    <row r="167" spans="1:12" ht="51.75" x14ac:dyDescent="0.2">
      <c r="A167" s="240">
        <f t="shared" si="2"/>
        <v>40</v>
      </c>
      <c r="B167" s="460">
        <v>45564</v>
      </c>
      <c r="C167" s="203" t="s">
        <v>9</v>
      </c>
      <c r="D167" s="453">
        <v>0.52847222222222223</v>
      </c>
      <c r="E167" s="203" t="s">
        <v>4421</v>
      </c>
      <c r="F167" s="203">
        <v>1</v>
      </c>
      <c r="G167" s="62" t="s">
        <v>4423</v>
      </c>
      <c r="H167" s="203" t="s">
        <v>3608</v>
      </c>
      <c r="I167" s="203" t="s">
        <v>3604</v>
      </c>
      <c r="J167" s="203" t="s">
        <v>3604</v>
      </c>
      <c r="K167" s="203" t="s">
        <v>16</v>
      </c>
    </row>
    <row r="168" spans="1:12" ht="51.75" x14ac:dyDescent="0.2">
      <c r="A168" s="240">
        <f t="shared" si="2"/>
        <v>40</v>
      </c>
      <c r="B168" s="460">
        <v>45564</v>
      </c>
      <c r="C168" s="203" t="s">
        <v>11</v>
      </c>
      <c r="D168" s="453">
        <v>0.3576388888888889</v>
      </c>
      <c r="E168" s="203" t="s">
        <v>4422</v>
      </c>
      <c r="F168" s="203">
        <v>1</v>
      </c>
      <c r="G168" s="62" t="s">
        <v>4424</v>
      </c>
      <c r="H168" s="203" t="s">
        <v>16</v>
      </c>
      <c r="I168" s="203" t="s">
        <v>3604</v>
      </c>
      <c r="J168" s="203" t="s">
        <v>3604</v>
      </c>
      <c r="K168" s="203" t="s">
        <v>16</v>
      </c>
    </row>
    <row r="169" spans="1:12" ht="51.75" x14ac:dyDescent="0.2">
      <c r="A169" s="240">
        <f t="shared" si="2"/>
        <v>40</v>
      </c>
      <c r="B169" s="460">
        <v>45565</v>
      </c>
      <c r="C169" s="203" t="s">
        <v>13</v>
      </c>
      <c r="D169" s="453">
        <v>6.1805555555555558E-2</v>
      </c>
      <c r="E169" s="203" t="s">
        <v>1109</v>
      </c>
      <c r="F169" s="203">
        <v>5</v>
      </c>
      <c r="G169" s="62" t="s">
        <v>4425</v>
      </c>
      <c r="H169" s="203" t="s">
        <v>16</v>
      </c>
      <c r="I169" s="203" t="s">
        <v>3604</v>
      </c>
      <c r="J169" s="203" t="s">
        <v>3604</v>
      </c>
      <c r="K169" s="203" t="s">
        <v>15</v>
      </c>
      <c r="L169" s="203" t="s">
        <v>3655</v>
      </c>
    </row>
    <row r="170" spans="1:12" ht="51.75" x14ac:dyDescent="0.2">
      <c r="A170" s="240">
        <f t="shared" si="2"/>
        <v>40</v>
      </c>
      <c r="B170" s="460">
        <v>45565</v>
      </c>
      <c r="C170" s="203" t="s">
        <v>11</v>
      </c>
      <c r="D170" s="453">
        <v>0.29097222222222224</v>
      </c>
      <c r="E170" s="203" t="s">
        <v>4455</v>
      </c>
      <c r="F170" s="203">
        <v>1</v>
      </c>
      <c r="G170" s="62" t="s">
        <v>4449</v>
      </c>
      <c r="H170" s="203" t="s">
        <v>3608</v>
      </c>
      <c r="I170" s="203" t="s">
        <v>3604</v>
      </c>
      <c r="J170" s="203" t="s">
        <v>3604</v>
      </c>
      <c r="K170" s="203" t="s">
        <v>16</v>
      </c>
    </row>
    <row r="171" spans="1:12" ht="51.75" x14ac:dyDescent="0.2">
      <c r="A171" s="240">
        <f t="shared" si="2"/>
        <v>40</v>
      </c>
      <c r="B171" s="460">
        <v>45565</v>
      </c>
      <c r="C171" s="203" t="s">
        <v>11</v>
      </c>
      <c r="D171" s="453">
        <v>0.78333333333333333</v>
      </c>
      <c r="E171" s="203" t="s">
        <v>4456</v>
      </c>
      <c r="F171" s="203">
        <v>2</v>
      </c>
      <c r="G171" s="62" t="s">
        <v>4450</v>
      </c>
      <c r="H171" s="203" t="s">
        <v>16</v>
      </c>
      <c r="I171" s="203" t="s">
        <v>3604</v>
      </c>
      <c r="J171" s="203" t="s">
        <v>3604</v>
      </c>
      <c r="K171" s="203" t="s">
        <v>15</v>
      </c>
      <c r="L171" s="203" t="s">
        <v>3709</v>
      </c>
    </row>
    <row r="172" spans="1:12" ht="51.75" x14ac:dyDescent="0.2">
      <c r="A172" s="240">
        <f t="shared" si="2"/>
        <v>40</v>
      </c>
      <c r="B172" s="460">
        <v>45565</v>
      </c>
      <c r="C172" s="203" t="s">
        <v>11</v>
      </c>
      <c r="D172" s="453">
        <v>0.79652777777777783</v>
      </c>
      <c r="E172" s="203" t="s">
        <v>4457</v>
      </c>
      <c r="F172" s="203">
        <v>1</v>
      </c>
      <c r="G172" s="62" t="s">
        <v>4451</v>
      </c>
      <c r="H172" s="203" t="s">
        <v>16</v>
      </c>
      <c r="I172" s="203" t="s">
        <v>3604</v>
      </c>
      <c r="J172" s="203" t="s">
        <v>3604</v>
      </c>
      <c r="K172" s="203" t="s">
        <v>16</v>
      </c>
    </row>
    <row r="173" spans="1:12" ht="51.75" x14ac:dyDescent="0.2">
      <c r="A173" s="240">
        <f t="shared" si="2"/>
        <v>40</v>
      </c>
      <c r="B173" s="460">
        <v>45565</v>
      </c>
      <c r="C173" s="203" t="s">
        <v>12</v>
      </c>
      <c r="D173" s="453">
        <v>0.38472222222222219</v>
      </c>
      <c r="E173" s="203" t="s">
        <v>851</v>
      </c>
      <c r="F173" s="203">
        <v>4</v>
      </c>
      <c r="G173" s="62" t="s">
        <v>4452</v>
      </c>
      <c r="H173" s="203" t="s">
        <v>3650</v>
      </c>
      <c r="I173" s="203" t="s">
        <v>3604</v>
      </c>
      <c r="J173" s="203" t="s">
        <v>3604</v>
      </c>
      <c r="K173" s="203" t="s">
        <v>16</v>
      </c>
    </row>
    <row r="174" spans="1:12" ht="51.75" x14ac:dyDescent="0.2">
      <c r="A174" s="240">
        <f t="shared" si="2"/>
        <v>40</v>
      </c>
      <c r="B174" s="460">
        <v>45565</v>
      </c>
      <c r="C174" s="203" t="s">
        <v>14</v>
      </c>
      <c r="D174" s="453">
        <v>0.97222222222222221</v>
      </c>
      <c r="E174" s="203" t="s">
        <v>179</v>
      </c>
      <c r="F174" s="203">
        <v>1</v>
      </c>
      <c r="G174" s="62" t="s">
        <v>4453</v>
      </c>
      <c r="H174" s="203" t="s">
        <v>16</v>
      </c>
      <c r="I174" s="203" t="s">
        <v>3604</v>
      </c>
      <c r="J174" s="203" t="s">
        <v>3604</v>
      </c>
      <c r="K174" s="203" t="s">
        <v>16</v>
      </c>
    </row>
    <row r="175" spans="1:12" ht="34.5" x14ac:dyDescent="0.2">
      <c r="A175" s="240">
        <f t="shared" si="2"/>
        <v>40</v>
      </c>
      <c r="B175" s="460">
        <v>45565</v>
      </c>
      <c r="C175" s="203" t="s">
        <v>13</v>
      </c>
      <c r="D175" s="453">
        <v>0.94097222222222221</v>
      </c>
      <c r="E175" s="203" t="s">
        <v>969</v>
      </c>
      <c r="F175" s="203">
        <v>1</v>
      </c>
      <c r="G175" s="62" t="s">
        <v>4454</v>
      </c>
      <c r="H175" s="203" t="s">
        <v>16</v>
      </c>
      <c r="I175" s="203" t="s">
        <v>3604</v>
      </c>
      <c r="J175" s="203" t="s">
        <v>3604</v>
      </c>
      <c r="K175" s="203" t="s">
        <v>16</v>
      </c>
    </row>
    <row r="176" spans="1:12" ht="69" x14ac:dyDescent="0.2">
      <c r="A176" s="240">
        <f t="shared" si="2"/>
        <v>40</v>
      </c>
      <c r="B176" s="460">
        <v>45566</v>
      </c>
      <c r="C176" s="203" t="s">
        <v>9</v>
      </c>
      <c r="D176" s="453">
        <v>0.56388888888888888</v>
      </c>
      <c r="E176" s="203" t="s">
        <v>508</v>
      </c>
      <c r="F176" s="203">
        <v>1</v>
      </c>
      <c r="G176" s="62" t="s">
        <v>4477</v>
      </c>
      <c r="H176" s="203" t="s">
        <v>3608</v>
      </c>
      <c r="I176" s="203" t="s">
        <v>3604</v>
      </c>
      <c r="J176" s="203" t="s">
        <v>15</v>
      </c>
      <c r="K176" s="203" t="s">
        <v>16</v>
      </c>
    </row>
    <row r="177" spans="1:11" ht="51.75" x14ac:dyDescent="0.2">
      <c r="A177" s="240">
        <f t="shared" si="2"/>
        <v>40</v>
      </c>
      <c r="B177" s="460">
        <v>45566</v>
      </c>
      <c r="C177" s="203" t="s">
        <v>10</v>
      </c>
      <c r="D177" s="453">
        <v>0.85416666666666663</v>
      </c>
      <c r="E177" s="203" t="s">
        <v>255</v>
      </c>
      <c r="F177" s="203">
        <v>1</v>
      </c>
      <c r="G177" s="62" t="s">
        <v>4469</v>
      </c>
      <c r="H177" s="203" t="s">
        <v>16</v>
      </c>
      <c r="I177" s="203" t="s">
        <v>3604</v>
      </c>
      <c r="J177" s="203" t="s">
        <v>3604</v>
      </c>
      <c r="K177" s="203" t="s">
        <v>16</v>
      </c>
    </row>
    <row r="178" spans="1:11" ht="51.75" x14ac:dyDescent="0.2">
      <c r="A178" s="240">
        <f t="shared" si="2"/>
        <v>40</v>
      </c>
      <c r="B178" s="460">
        <v>45566</v>
      </c>
      <c r="C178" s="203" t="s">
        <v>11</v>
      </c>
      <c r="D178" s="453">
        <v>0.84791666666666676</v>
      </c>
      <c r="E178" s="203" t="s">
        <v>4478</v>
      </c>
      <c r="F178" s="203">
        <v>1</v>
      </c>
      <c r="G178" s="62" t="s">
        <v>4470</v>
      </c>
      <c r="H178" s="203" t="s">
        <v>16</v>
      </c>
      <c r="I178" s="203" t="s">
        <v>3604</v>
      </c>
      <c r="J178" s="203" t="s">
        <v>3604</v>
      </c>
      <c r="K178" s="203" t="s">
        <v>16</v>
      </c>
    </row>
    <row r="179" spans="1:11" ht="51.75" x14ac:dyDescent="0.2">
      <c r="A179" s="240">
        <f t="shared" si="2"/>
        <v>40</v>
      </c>
      <c r="B179" s="460">
        <v>45566</v>
      </c>
      <c r="C179" s="203" t="s">
        <v>11</v>
      </c>
      <c r="D179" s="453">
        <v>0.88611111111111107</v>
      </c>
      <c r="E179" s="203" t="s">
        <v>4479</v>
      </c>
      <c r="F179" s="203">
        <v>1</v>
      </c>
      <c r="G179" s="62" t="s">
        <v>4471</v>
      </c>
      <c r="H179" s="203" t="s">
        <v>16</v>
      </c>
      <c r="I179" s="203" t="s">
        <v>3604</v>
      </c>
      <c r="J179" s="203" t="s">
        <v>3604</v>
      </c>
      <c r="K179" s="203" t="s">
        <v>16</v>
      </c>
    </row>
    <row r="180" spans="1:11" ht="69" x14ac:dyDescent="0.2">
      <c r="A180" s="240">
        <f t="shared" si="2"/>
        <v>40</v>
      </c>
      <c r="B180" s="460">
        <v>45566</v>
      </c>
      <c r="C180" s="203" t="s">
        <v>12</v>
      </c>
      <c r="D180" s="453">
        <v>0.46527777777777773</v>
      </c>
      <c r="E180" s="203" t="s">
        <v>1713</v>
      </c>
      <c r="F180" s="203">
        <v>1</v>
      </c>
      <c r="G180" s="62" t="s">
        <v>4472</v>
      </c>
      <c r="H180" s="203" t="s">
        <v>16</v>
      </c>
      <c r="I180" s="203" t="s">
        <v>3604</v>
      </c>
      <c r="J180" s="203" t="s">
        <v>3604</v>
      </c>
      <c r="K180" s="203" t="s">
        <v>16</v>
      </c>
    </row>
    <row r="181" spans="1:11" ht="51.75" x14ac:dyDescent="0.2">
      <c r="A181" s="240">
        <f t="shared" si="2"/>
        <v>40</v>
      </c>
      <c r="B181" s="460">
        <v>45566</v>
      </c>
      <c r="C181" s="203" t="s">
        <v>12</v>
      </c>
      <c r="D181" s="453">
        <v>0.54861111111111105</v>
      </c>
      <c r="E181" s="203" t="s">
        <v>953</v>
      </c>
      <c r="F181" s="203">
        <v>1</v>
      </c>
      <c r="G181" s="62" t="s">
        <v>4473</v>
      </c>
      <c r="H181" s="203" t="s">
        <v>16</v>
      </c>
      <c r="I181" s="203" t="s">
        <v>3604</v>
      </c>
      <c r="J181" s="203" t="s">
        <v>3604</v>
      </c>
      <c r="K181" s="203" t="s">
        <v>16</v>
      </c>
    </row>
    <row r="182" spans="1:11" ht="51.75" x14ac:dyDescent="0.2">
      <c r="A182" s="240">
        <f t="shared" si="2"/>
        <v>40</v>
      </c>
      <c r="B182" s="460">
        <v>45566</v>
      </c>
      <c r="C182" s="203" t="s">
        <v>14</v>
      </c>
      <c r="D182" s="453">
        <v>0.86597222222222225</v>
      </c>
      <c r="E182" s="203" t="s">
        <v>179</v>
      </c>
      <c r="F182" s="203">
        <v>1</v>
      </c>
      <c r="G182" s="62" t="s">
        <v>4474</v>
      </c>
      <c r="H182" s="203" t="s">
        <v>16</v>
      </c>
      <c r="I182" s="203" t="s">
        <v>3604</v>
      </c>
      <c r="J182" s="203" t="s">
        <v>3604</v>
      </c>
      <c r="K182" s="203" t="s">
        <v>16</v>
      </c>
    </row>
    <row r="183" spans="1:11" ht="51.75" x14ac:dyDescent="0.2">
      <c r="A183" s="240">
        <f t="shared" si="2"/>
        <v>40</v>
      </c>
      <c r="B183" s="460">
        <v>45566</v>
      </c>
      <c r="C183" s="203" t="s">
        <v>14</v>
      </c>
      <c r="D183" s="453">
        <v>0.89166666666666661</v>
      </c>
      <c r="E183" s="203" t="s">
        <v>1257</v>
      </c>
      <c r="F183" s="203">
        <v>2</v>
      </c>
      <c r="G183" s="62" t="s">
        <v>4475</v>
      </c>
      <c r="H183" s="203" t="s">
        <v>3650</v>
      </c>
      <c r="I183" s="203" t="s">
        <v>3604</v>
      </c>
      <c r="J183" s="203" t="s">
        <v>3604</v>
      </c>
      <c r="K183" s="203" t="s">
        <v>16</v>
      </c>
    </row>
    <row r="184" spans="1:11" ht="34.5" x14ac:dyDescent="0.2">
      <c r="A184" s="240">
        <f t="shared" si="2"/>
        <v>40</v>
      </c>
      <c r="B184" s="460">
        <v>45566</v>
      </c>
      <c r="C184" s="203" t="s">
        <v>13</v>
      </c>
      <c r="D184" s="453">
        <v>0.86111111111111116</v>
      </c>
      <c r="E184" s="203" t="s">
        <v>4480</v>
      </c>
      <c r="F184" s="203">
        <v>1</v>
      </c>
      <c r="G184" s="62" t="s">
        <v>4476</v>
      </c>
      <c r="H184" s="203" t="s">
        <v>16</v>
      </c>
      <c r="I184" s="203" t="s">
        <v>3604</v>
      </c>
      <c r="J184" s="203" t="s">
        <v>3604</v>
      </c>
      <c r="K184" s="203" t="s">
        <v>16</v>
      </c>
    </row>
    <row r="185" spans="1:11" ht="51.75" x14ac:dyDescent="0.35">
      <c r="A185" s="240">
        <f t="shared" si="2"/>
        <v>40</v>
      </c>
      <c r="B185" s="460">
        <v>45567</v>
      </c>
      <c r="C185" s="203" t="s">
        <v>11</v>
      </c>
      <c r="D185" s="453">
        <v>0.5541666666666667</v>
      </c>
      <c r="E185" s="203" t="s">
        <v>2982</v>
      </c>
      <c r="G185" s="48" t="s">
        <v>4483</v>
      </c>
      <c r="H185" s="203" t="s">
        <v>16</v>
      </c>
      <c r="I185" s="203" t="s">
        <v>3604</v>
      </c>
      <c r="J185" s="203" t="s">
        <v>3604</v>
      </c>
      <c r="K185" s="203" t="s">
        <v>15</v>
      </c>
    </row>
    <row r="186" spans="1:11" ht="51.75" x14ac:dyDescent="0.35">
      <c r="A186" s="240">
        <f t="shared" si="2"/>
        <v>40</v>
      </c>
      <c r="B186" s="460">
        <v>45567</v>
      </c>
      <c r="C186" s="203" t="s">
        <v>11</v>
      </c>
      <c r="D186" s="453">
        <v>0.95277777777777783</v>
      </c>
      <c r="E186" s="203" t="s">
        <v>1103</v>
      </c>
      <c r="F186" s="203">
        <v>3</v>
      </c>
      <c r="G186" s="48" t="s">
        <v>4484</v>
      </c>
      <c r="H186" s="203" t="s">
        <v>16</v>
      </c>
      <c r="I186" s="203" t="s">
        <v>3604</v>
      </c>
      <c r="J186" s="203" t="s">
        <v>3604</v>
      </c>
      <c r="K186" s="203" t="s">
        <v>16</v>
      </c>
    </row>
    <row r="187" spans="1:11" ht="51.75" x14ac:dyDescent="0.2">
      <c r="A187" s="240">
        <f t="shared" si="2"/>
        <v>40</v>
      </c>
      <c r="B187" s="460">
        <v>45567</v>
      </c>
      <c r="C187" s="203" t="s">
        <v>3846</v>
      </c>
      <c r="D187" s="453">
        <v>7.5694444444444439E-2</v>
      </c>
      <c r="E187" s="203" t="s">
        <v>1673</v>
      </c>
      <c r="F187" s="203">
        <v>3</v>
      </c>
      <c r="G187" s="62" t="s">
        <v>4485</v>
      </c>
      <c r="H187" s="203" t="s">
        <v>16</v>
      </c>
      <c r="I187" s="203" t="s">
        <v>3604</v>
      </c>
      <c r="J187" s="203" t="s">
        <v>3604</v>
      </c>
      <c r="K187" s="203" t="s">
        <v>15</v>
      </c>
    </row>
    <row r="188" spans="1:11" ht="51.75" x14ac:dyDescent="0.2">
      <c r="A188" s="240">
        <f t="shared" si="2"/>
        <v>40</v>
      </c>
      <c r="B188" s="460">
        <v>45567</v>
      </c>
      <c r="C188" s="203" t="s">
        <v>13</v>
      </c>
      <c r="D188" s="453">
        <v>0.52777777777777779</v>
      </c>
      <c r="E188" s="203" t="s">
        <v>2567</v>
      </c>
      <c r="G188" s="62" t="s">
        <v>4486</v>
      </c>
      <c r="H188" s="203" t="s">
        <v>16</v>
      </c>
      <c r="I188" s="203" t="s">
        <v>3604</v>
      </c>
      <c r="J188" s="203" t="s">
        <v>3604</v>
      </c>
      <c r="K188" s="203" t="s">
        <v>16</v>
      </c>
    </row>
    <row r="189" spans="1:11" ht="34.5" x14ac:dyDescent="0.2">
      <c r="A189" s="240">
        <f t="shared" si="2"/>
        <v>40</v>
      </c>
      <c r="B189" s="460">
        <v>45567</v>
      </c>
      <c r="C189" s="203" t="s">
        <v>13</v>
      </c>
      <c r="D189" s="453">
        <v>0.85416666666666663</v>
      </c>
      <c r="E189" s="203" t="s">
        <v>207</v>
      </c>
      <c r="G189" s="62" t="s">
        <v>4487</v>
      </c>
      <c r="H189" s="203" t="s">
        <v>16</v>
      </c>
      <c r="I189" s="203" t="s">
        <v>3604</v>
      </c>
      <c r="J189" s="203" t="s">
        <v>3604</v>
      </c>
      <c r="K189" s="203" t="s">
        <v>16</v>
      </c>
    </row>
    <row r="190" spans="1:11" ht="51.75" x14ac:dyDescent="0.2">
      <c r="A190" s="240">
        <f t="shared" si="2"/>
        <v>40</v>
      </c>
      <c r="B190" s="460">
        <v>45568</v>
      </c>
      <c r="C190" s="203" t="s">
        <v>11</v>
      </c>
      <c r="D190" s="453">
        <v>0.7284722222222223</v>
      </c>
      <c r="E190" s="203" t="s">
        <v>4501</v>
      </c>
      <c r="F190" s="203">
        <v>2</v>
      </c>
      <c r="G190" s="62" t="s">
        <v>4502</v>
      </c>
      <c r="H190" s="203" t="s">
        <v>15</v>
      </c>
      <c r="I190" s="203" t="s">
        <v>3604</v>
      </c>
      <c r="J190" s="203" t="s">
        <v>3604</v>
      </c>
      <c r="K190" s="203" t="s">
        <v>16</v>
      </c>
    </row>
    <row r="191" spans="1:11" ht="51.75" x14ac:dyDescent="0.2">
      <c r="A191" s="240">
        <f t="shared" si="2"/>
        <v>40</v>
      </c>
      <c r="B191" s="460">
        <v>45568</v>
      </c>
      <c r="C191" s="203" t="s">
        <v>11</v>
      </c>
      <c r="D191" s="453">
        <v>0.73958333333333337</v>
      </c>
      <c r="E191" s="203" t="s">
        <v>4503</v>
      </c>
      <c r="F191" s="203">
        <v>15</v>
      </c>
      <c r="G191" s="62" t="s">
        <v>4504</v>
      </c>
      <c r="H191" s="203" t="s">
        <v>15</v>
      </c>
      <c r="I191" s="203" t="s">
        <v>3604</v>
      </c>
      <c r="J191" s="203" t="s">
        <v>3604</v>
      </c>
      <c r="K191" s="203" t="s">
        <v>16</v>
      </c>
    </row>
    <row r="192" spans="1:11" ht="51.75" x14ac:dyDescent="0.2">
      <c r="A192" s="240">
        <f t="shared" si="2"/>
        <v>40</v>
      </c>
      <c r="B192" s="460">
        <v>45568</v>
      </c>
      <c r="C192" s="203" t="s">
        <v>11</v>
      </c>
      <c r="D192" s="453">
        <v>0.8930555555555556</v>
      </c>
      <c r="E192" s="203" t="s">
        <v>4505</v>
      </c>
      <c r="F192" s="203">
        <v>1</v>
      </c>
      <c r="G192" s="62" t="s">
        <v>4506</v>
      </c>
      <c r="H192" s="203" t="s">
        <v>16</v>
      </c>
      <c r="I192" s="203" t="s">
        <v>3604</v>
      </c>
      <c r="J192" s="203" t="s">
        <v>3604</v>
      </c>
      <c r="K192" s="203" t="s">
        <v>15</v>
      </c>
    </row>
    <row r="193" spans="1:11" ht="69" x14ac:dyDescent="0.2">
      <c r="A193" s="240">
        <f t="shared" si="2"/>
        <v>40</v>
      </c>
      <c r="B193" s="460">
        <v>45568</v>
      </c>
      <c r="C193" s="203" t="s">
        <v>4507</v>
      </c>
      <c r="D193" s="453">
        <v>0.57986111111111105</v>
      </c>
      <c r="E193" s="252" t="s">
        <v>4508</v>
      </c>
      <c r="G193" s="62" t="s">
        <v>4509</v>
      </c>
      <c r="H193" s="203" t="s">
        <v>16</v>
      </c>
      <c r="I193" s="203" t="s">
        <v>3604</v>
      </c>
      <c r="J193" s="203" t="s">
        <v>3604</v>
      </c>
      <c r="K193" s="203" t="s">
        <v>16</v>
      </c>
    </row>
    <row r="194" spans="1:11" ht="51.75" x14ac:dyDescent="0.2">
      <c r="A194" s="240">
        <f t="shared" si="2"/>
        <v>40</v>
      </c>
      <c r="B194" s="460">
        <v>45568</v>
      </c>
      <c r="C194" s="203">
        <v>417</v>
      </c>
      <c r="D194" s="453">
        <v>0.72430555555555554</v>
      </c>
      <c r="E194" s="203" t="s">
        <v>4510</v>
      </c>
      <c r="G194" s="62" t="s">
        <v>4511</v>
      </c>
      <c r="H194" s="203" t="s">
        <v>16</v>
      </c>
      <c r="I194" s="203" t="s">
        <v>3604</v>
      </c>
      <c r="J194" s="203" t="s">
        <v>3604</v>
      </c>
      <c r="K194" s="203" t="s">
        <v>16</v>
      </c>
    </row>
    <row r="195" spans="1:11" ht="64.5" x14ac:dyDescent="0.2">
      <c r="A195" s="240">
        <f t="shared" si="2"/>
        <v>40</v>
      </c>
      <c r="B195" s="460">
        <v>45569</v>
      </c>
      <c r="C195" s="203" t="s">
        <v>9</v>
      </c>
      <c r="D195" s="453">
        <v>0.75486111111111109</v>
      </c>
      <c r="E195" s="203" t="s">
        <v>4516</v>
      </c>
      <c r="G195" s="62" t="s">
        <v>4527</v>
      </c>
      <c r="H195" s="203" t="s">
        <v>15</v>
      </c>
      <c r="I195" s="203" t="s">
        <v>3604</v>
      </c>
      <c r="J195" s="203" t="s">
        <v>3604</v>
      </c>
      <c r="K195" s="203" t="s">
        <v>16</v>
      </c>
    </row>
    <row r="196" spans="1:11" ht="48.75" x14ac:dyDescent="0.2">
      <c r="A196" s="240">
        <f t="shared" ref="A196:A258" si="3">WEEKNUM(B196,1)</f>
        <v>40</v>
      </c>
      <c r="B196" s="460">
        <v>45569</v>
      </c>
      <c r="C196" s="203" t="s">
        <v>11</v>
      </c>
      <c r="D196" s="453">
        <v>0.49236111111111108</v>
      </c>
      <c r="E196" s="203" t="s">
        <v>4517</v>
      </c>
      <c r="F196" s="203">
        <v>1</v>
      </c>
      <c r="G196" s="62" t="s">
        <v>4528</v>
      </c>
      <c r="H196" s="203" t="s">
        <v>15</v>
      </c>
      <c r="I196" s="203" t="s">
        <v>3604</v>
      </c>
      <c r="J196" s="203" t="s">
        <v>3604</v>
      </c>
      <c r="K196" s="203" t="s">
        <v>3604</v>
      </c>
    </row>
    <row r="197" spans="1:11" ht="48.75" x14ac:dyDescent="0.2">
      <c r="A197" s="240">
        <f t="shared" si="3"/>
        <v>40</v>
      </c>
      <c r="B197" s="460">
        <v>45569</v>
      </c>
      <c r="C197" s="203" t="s">
        <v>11</v>
      </c>
      <c r="D197" s="453">
        <v>0.50763888888888886</v>
      </c>
      <c r="E197" s="203" t="s">
        <v>4518</v>
      </c>
      <c r="F197" s="203">
        <v>17</v>
      </c>
      <c r="G197" s="62" t="s">
        <v>4529</v>
      </c>
      <c r="H197" s="203" t="s">
        <v>15</v>
      </c>
      <c r="I197" s="203" t="s">
        <v>3604</v>
      </c>
      <c r="J197" s="203" t="s">
        <v>3604</v>
      </c>
      <c r="K197" s="203" t="s">
        <v>3604</v>
      </c>
    </row>
    <row r="198" spans="1:11" ht="51.75" x14ac:dyDescent="0.2">
      <c r="A198" s="240">
        <f t="shared" si="3"/>
        <v>40</v>
      </c>
      <c r="B198" s="460">
        <v>45570</v>
      </c>
      <c r="C198" s="203" t="s">
        <v>9</v>
      </c>
      <c r="D198" s="453">
        <v>0.41041666666666665</v>
      </c>
      <c r="E198" s="203" t="s">
        <v>4539</v>
      </c>
      <c r="F198" s="203">
        <v>3</v>
      </c>
      <c r="G198" s="62" t="s">
        <v>4530</v>
      </c>
      <c r="H198" s="203" t="s">
        <v>3608</v>
      </c>
      <c r="I198" s="203" t="s">
        <v>3604</v>
      </c>
      <c r="J198" s="203" t="s">
        <v>3604</v>
      </c>
      <c r="K198" s="203" t="s">
        <v>16</v>
      </c>
    </row>
    <row r="199" spans="1:11" ht="51.75" x14ac:dyDescent="0.2">
      <c r="A199" s="240">
        <f t="shared" si="3"/>
        <v>40</v>
      </c>
      <c r="B199" s="460">
        <v>45570</v>
      </c>
      <c r="C199" s="203" t="s">
        <v>9</v>
      </c>
      <c r="D199" s="453">
        <v>0.4597222222222222</v>
      </c>
      <c r="E199" s="203" t="s">
        <v>4540</v>
      </c>
      <c r="F199" s="203">
        <v>2</v>
      </c>
      <c r="G199" s="62" t="s">
        <v>4531</v>
      </c>
      <c r="H199" s="203" t="s">
        <v>3608</v>
      </c>
      <c r="I199" s="203" t="s">
        <v>3604</v>
      </c>
      <c r="J199" s="203" t="s">
        <v>3604</v>
      </c>
      <c r="K199" s="203" t="s">
        <v>16</v>
      </c>
    </row>
    <row r="200" spans="1:11" ht="51.75" x14ac:dyDescent="0.2">
      <c r="A200" s="240">
        <f t="shared" si="3"/>
        <v>40</v>
      </c>
      <c r="B200" s="460">
        <v>45570</v>
      </c>
      <c r="C200" s="203" t="s">
        <v>10</v>
      </c>
      <c r="D200" s="453">
        <v>0.89513888888888893</v>
      </c>
      <c r="E200" s="203" t="s">
        <v>405</v>
      </c>
      <c r="F200" s="203">
        <v>1</v>
      </c>
      <c r="G200" s="62" t="s">
        <v>4532</v>
      </c>
      <c r="H200" s="203" t="s">
        <v>16</v>
      </c>
      <c r="I200" s="203" t="s">
        <v>3604</v>
      </c>
      <c r="J200" s="203" t="s">
        <v>3604</v>
      </c>
      <c r="K200" s="203" t="s">
        <v>16</v>
      </c>
    </row>
    <row r="201" spans="1:11" ht="51.75" x14ac:dyDescent="0.2">
      <c r="A201" s="240">
        <f t="shared" si="3"/>
        <v>40</v>
      </c>
      <c r="B201" s="460">
        <v>45570</v>
      </c>
      <c r="C201" s="203" t="s">
        <v>11</v>
      </c>
      <c r="D201" s="453">
        <v>0.45902777777777781</v>
      </c>
      <c r="E201" s="203" t="s">
        <v>4541</v>
      </c>
      <c r="F201" s="203">
        <v>10</v>
      </c>
      <c r="G201" s="62" t="s">
        <v>4533</v>
      </c>
      <c r="H201" s="203" t="s">
        <v>3650</v>
      </c>
      <c r="I201" s="203" t="s">
        <v>3604</v>
      </c>
      <c r="J201" s="203" t="s">
        <v>3604</v>
      </c>
      <c r="K201" s="203" t="s">
        <v>16</v>
      </c>
    </row>
    <row r="202" spans="1:11" ht="51.75" x14ac:dyDescent="0.2">
      <c r="A202" s="240">
        <f t="shared" si="3"/>
        <v>40</v>
      </c>
      <c r="B202" s="460">
        <v>45570</v>
      </c>
      <c r="C202" s="203" t="s">
        <v>11</v>
      </c>
      <c r="D202" s="453">
        <v>0.54027777777777775</v>
      </c>
      <c r="E202" s="203" t="s">
        <v>4257</v>
      </c>
      <c r="F202" s="203">
        <v>7</v>
      </c>
      <c r="G202" s="62" t="s">
        <v>4534</v>
      </c>
      <c r="H202" s="203" t="s">
        <v>3608</v>
      </c>
      <c r="I202" s="203" t="s">
        <v>3604</v>
      </c>
      <c r="J202" s="203" t="s">
        <v>3604</v>
      </c>
      <c r="K202" s="203" t="s">
        <v>16</v>
      </c>
    </row>
    <row r="203" spans="1:11" ht="51.75" x14ac:dyDescent="0.2">
      <c r="A203" s="240">
        <f t="shared" si="3"/>
        <v>40</v>
      </c>
      <c r="B203" s="460">
        <v>45570</v>
      </c>
      <c r="C203" s="203" t="s">
        <v>12</v>
      </c>
      <c r="D203" s="453">
        <v>0.73958333333333337</v>
      </c>
      <c r="E203" s="203" t="s">
        <v>4542</v>
      </c>
      <c r="F203" s="203">
        <v>2</v>
      </c>
      <c r="G203" s="62" t="s">
        <v>4535</v>
      </c>
      <c r="H203" s="203" t="s">
        <v>16</v>
      </c>
      <c r="I203" s="203" t="s">
        <v>3604</v>
      </c>
      <c r="J203" s="203" t="s">
        <v>15</v>
      </c>
      <c r="K203" s="203" t="s">
        <v>16</v>
      </c>
    </row>
    <row r="204" spans="1:11" ht="69" x14ac:dyDescent="0.2">
      <c r="A204" s="240">
        <f t="shared" si="3"/>
        <v>40</v>
      </c>
      <c r="B204" s="460">
        <v>45570</v>
      </c>
      <c r="C204" s="203" t="s">
        <v>14</v>
      </c>
      <c r="D204" s="453">
        <v>0.79513888888888884</v>
      </c>
      <c r="E204" s="203" t="s">
        <v>4543</v>
      </c>
      <c r="F204" s="203">
        <v>1</v>
      </c>
      <c r="G204" s="62" t="s">
        <v>4536</v>
      </c>
      <c r="H204" s="203" t="s">
        <v>3608</v>
      </c>
      <c r="I204" s="203" t="s">
        <v>3604</v>
      </c>
      <c r="J204" s="203" t="s">
        <v>3604</v>
      </c>
      <c r="K204" s="203" t="s">
        <v>16</v>
      </c>
    </row>
    <row r="205" spans="1:11" ht="51.75" x14ac:dyDescent="0.2">
      <c r="A205" s="240">
        <f t="shared" si="3"/>
        <v>40</v>
      </c>
      <c r="B205" s="460">
        <v>45570</v>
      </c>
      <c r="C205" s="203" t="s">
        <v>14</v>
      </c>
      <c r="D205" s="453">
        <v>0.91319444444444453</v>
      </c>
      <c r="E205" s="203" t="s">
        <v>179</v>
      </c>
      <c r="F205" s="203">
        <v>3</v>
      </c>
      <c r="G205" s="62" t="s">
        <v>4537</v>
      </c>
      <c r="H205" s="203" t="s">
        <v>16</v>
      </c>
      <c r="I205" s="203" t="s">
        <v>3604</v>
      </c>
      <c r="J205" s="203" t="s">
        <v>3604</v>
      </c>
      <c r="K205" s="203" t="s">
        <v>16</v>
      </c>
    </row>
    <row r="206" spans="1:11" ht="51.75" x14ac:dyDescent="0.2">
      <c r="A206" s="240">
        <f t="shared" si="3"/>
        <v>41</v>
      </c>
      <c r="B206" s="460">
        <v>45571</v>
      </c>
      <c r="C206" s="203" t="s">
        <v>14</v>
      </c>
      <c r="D206" s="453">
        <v>4.2361111111111106E-2</v>
      </c>
      <c r="E206" s="203" t="s">
        <v>179</v>
      </c>
      <c r="F206" s="203">
        <v>2</v>
      </c>
      <c r="G206" s="62" t="s">
        <v>4538</v>
      </c>
      <c r="H206" s="203" t="s">
        <v>16</v>
      </c>
      <c r="I206" s="203" t="s">
        <v>3604</v>
      </c>
      <c r="J206" s="203" t="s">
        <v>3604</v>
      </c>
      <c r="K206" s="203" t="s">
        <v>16</v>
      </c>
    </row>
    <row r="207" spans="1:11" ht="51.75" x14ac:dyDescent="0.2">
      <c r="A207" s="240">
        <f t="shared" si="3"/>
        <v>41</v>
      </c>
      <c r="B207" s="460">
        <v>45571</v>
      </c>
      <c r="C207" s="203" t="s">
        <v>9</v>
      </c>
      <c r="D207" s="453">
        <v>0.70486111111111116</v>
      </c>
      <c r="E207" s="203" t="s">
        <v>397</v>
      </c>
      <c r="F207" s="203">
        <v>3</v>
      </c>
      <c r="G207" s="62" t="s">
        <v>4571</v>
      </c>
      <c r="H207" s="203" t="s">
        <v>16</v>
      </c>
      <c r="I207" s="203" t="s">
        <v>3604</v>
      </c>
      <c r="J207" s="203" t="s">
        <v>3604</v>
      </c>
      <c r="K207" s="203" t="s">
        <v>16</v>
      </c>
    </row>
    <row r="208" spans="1:11" ht="51.75" x14ac:dyDescent="0.2">
      <c r="A208" s="240">
        <f t="shared" si="3"/>
        <v>41</v>
      </c>
      <c r="B208" s="460">
        <v>45571</v>
      </c>
      <c r="C208" s="203" t="s">
        <v>9</v>
      </c>
      <c r="D208" s="453">
        <v>0.79583333333333339</v>
      </c>
      <c r="E208" s="203" t="s">
        <v>4570</v>
      </c>
      <c r="F208" s="203">
        <v>1</v>
      </c>
      <c r="G208" s="62" t="s">
        <v>4572</v>
      </c>
      <c r="H208" s="203" t="s">
        <v>3650</v>
      </c>
      <c r="I208" s="203" t="s">
        <v>3604</v>
      </c>
      <c r="J208" s="203" t="s">
        <v>3604</v>
      </c>
      <c r="K208" s="203" t="s">
        <v>16</v>
      </c>
    </row>
    <row r="209" spans="1:12" ht="51.75" x14ac:dyDescent="0.2">
      <c r="A209" s="240">
        <f t="shared" si="3"/>
        <v>41</v>
      </c>
      <c r="B209" s="460">
        <v>45571</v>
      </c>
      <c r="C209" s="203" t="s">
        <v>14</v>
      </c>
      <c r="D209" s="453">
        <v>0.64930555555555558</v>
      </c>
      <c r="E209" s="203" t="s">
        <v>179</v>
      </c>
      <c r="F209" s="203">
        <v>15</v>
      </c>
      <c r="G209" s="62" t="s">
        <v>4573</v>
      </c>
      <c r="H209" s="203" t="s">
        <v>16</v>
      </c>
      <c r="I209" s="203" t="s">
        <v>3604</v>
      </c>
      <c r="J209" s="203" t="s">
        <v>3604</v>
      </c>
      <c r="K209" s="203" t="s">
        <v>16</v>
      </c>
    </row>
    <row r="210" spans="1:12" ht="51.75" x14ac:dyDescent="0.2">
      <c r="A210" s="240">
        <f t="shared" si="3"/>
        <v>41</v>
      </c>
      <c r="B210" s="460">
        <v>45571</v>
      </c>
      <c r="C210" s="203" t="s">
        <v>162</v>
      </c>
      <c r="D210" s="453">
        <v>0.50555555555555554</v>
      </c>
      <c r="E210" s="203" t="s">
        <v>4510</v>
      </c>
      <c r="F210" s="203">
        <v>3</v>
      </c>
      <c r="G210" s="62" t="s">
        <v>4574</v>
      </c>
      <c r="H210" s="203" t="s">
        <v>16</v>
      </c>
      <c r="I210" s="203" t="s">
        <v>3604</v>
      </c>
      <c r="J210" s="203" t="s">
        <v>3604</v>
      </c>
      <c r="K210" s="203" t="s">
        <v>15</v>
      </c>
      <c r="L210" s="203" t="s">
        <v>3709</v>
      </c>
    </row>
    <row r="211" spans="1:12" ht="51.75" x14ac:dyDescent="0.2">
      <c r="A211" s="240">
        <f t="shared" si="3"/>
        <v>41</v>
      </c>
      <c r="B211" s="460">
        <v>45572</v>
      </c>
      <c r="C211" s="203" t="s">
        <v>13</v>
      </c>
      <c r="D211" s="453">
        <v>0.19999999999999998</v>
      </c>
      <c r="E211" s="203" t="s">
        <v>3658</v>
      </c>
      <c r="F211" s="203">
        <v>3</v>
      </c>
      <c r="G211" s="62" t="s">
        <v>4575</v>
      </c>
      <c r="H211" s="203" t="s">
        <v>3650</v>
      </c>
      <c r="I211" s="203" t="s">
        <v>3604</v>
      </c>
      <c r="J211" s="203" t="s">
        <v>3604</v>
      </c>
      <c r="K211" s="203" t="s">
        <v>16</v>
      </c>
    </row>
    <row r="212" spans="1:12" ht="51.75" x14ac:dyDescent="0.2">
      <c r="A212" s="240">
        <f t="shared" si="3"/>
        <v>41</v>
      </c>
      <c r="B212" s="460">
        <v>45572</v>
      </c>
      <c r="C212" s="203" t="s">
        <v>9</v>
      </c>
      <c r="D212" s="453">
        <v>0.30972222222222223</v>
      </c>
      <c r="E212" s="203" t="s">
        <v>508</v>
      </c>
      <c r="F212" s="203">
        <v>1</v>
      </c>
      <c r="G212" s="62" t="s">
        <v>4593</v>
      </c>
      <c r="H212" s="203" t="s">
        <v>3608</v>
      </c>
      <c r="I212" s="203" t="s">
        <v>3604</v>
      </c>
      <c r="J212" s="203" t="s">
        <v>3604</v>
      </c>
      <c r="K212" s="203" t="s">
        <v>16</v>
      </c>
    </row>
    <row r="213" spans="1:12" ht="51.75" x14ac:dyDescent="0.2">
      <c r="A213" s="240">
        <f t="shared" si="3"/>
        <v>41</v>
      </c>
      <c r="B213" s="460">
        <v>45572</v>
      </c>
      <c r="C213" s="203" t="s">
        <v>12</v>
      </c>
      <c r="D213" s="453">
        <v>0.85555555555555562</v>
      </c>
      <c r="E213" s="203" t="s">
        <v>2156</v>
      </c>
      <c r="F213" s="203">
        <v>3</v>
      </c>
      <c r="G213" s="62" t="s">
        <v>4594</v>
      </c>
      <c r="H213" s="203" t="s">
        <v>3650</v>
      </c>
      <c r="I213" s="203" t="s">
        <v>3604</v>
      </c>
      <c r="J213" s="203" t="s">
        <v>3604</v>
      </c>
      <c r="K213" s="203" t="s">
        <v>16</v>
      </c>
    </row>
    <row r="214" spans="1:12" ht="51.75" x14ac:dyDescent="0.2">
      <c r="A214" s="240">
        <f t="shared" si="3"/>
        <v>41</v>
      </c>
      <c r="B214" s="460">
        <v>45572</v>
      </c>
      <c r="C214" s="203" t="s">
        <v>14</v>
      </c>
      <c r="D214" s="453">
        <v>0.8305555555555556</v>
      </c>
      <c r="E214" s="203" t="s">
        <v>4597</v>
      </c>
      <c r="F214" s="203">
        <v>2</v>
      </c>
      <c r="G214" s="62" t="s">
        <v>4595</v>
      </c>
      <c r="H214" s="203" t="s">
        <v>3608</v>
      </c>
      <c r="I214" s="203" t="s">
        <v>3604</v>
      </c>
      <c r="J214" s="203" t="s">
        <v>3604</v>
      </c>
      <c r="K214" s="203" t="s">
        <v>16</v>
      </c>
    </row>
    <row r="215" spans="1:12" ht="51.75" x14ac:dyDescent="0.2">
      <c r="A215" s="240">
        <f t="shared" si="3"/>
        <v>41</v>
      </c>
      <c r="B215" s="460">
        <v>45572</v>
      </c>
      <c r="C215" s="203" t="s">
        <v>13</v>
      </c>
      <c r="D215" s="453">
        <v>0.30138888888888887</v>
      </c>
      <c r="E215" s="203" t="s">
        <v>2045</v>
      </c>
      <c r="F215" s="203">
        <v>3</v>
      </c>
      <c r="G215" s="62" t="s">
        <v>4596</v>
      </c>
      <c r="H215" s="203" t="s">
        <v>3650</v>
      </c>
      <c r="I215" s="203" t="s">
        <v>3604</v>
      </c>
      <c r="J215" s="203" t="s">
        <v>3604</v>
      </c>
      <c r="K215" s="203" t="s">
        <v>16</v>
      </c>
    </row>
    <row r="216" spans="1:12" ht="51.75" x14ac:dyDescent="0.2">
      <c r="A216" s="240">
        <f t="shared" si="3"/>
        <v>41</v>
      </c>
      <c r="B216" s="460">
        <v>45573</v>
      </c>
      <c r="C216" s="203" t="s">
        <v>9</v>
      </c>
      <c r="D216" s="453">
        <v>0.44097222222222227</v>
      </c>
      <c r="E216" s="203" t="s">
        <v>4617</v>
      </c>
      <c r="F216" s="203">
        <v>3</v>
      </c>
      <c r="G216" s="62" t="s">
        <v>4614</v>
      </c>
      <c r="H216" s="203" t="s">
        <v>3608</v>
      </c>
      <c r="I216" s="203" t="s">
        <v>3604</v>
      </c>
      <c r="J216" s="203" t="s">
        <v>3604</v>
      </c>
      <c r="K216" s="203" t="s">
        <v>16</v>
      </c>
    </row>
    <row r="217" spans="1:12" ht="69" x14ac:dyDescent="0.2">
      <c r="A217" s="240">
        <f t="shared" si="3"/>
        <v>41</v>
      </c>
      <c r="B217" s="460">
        <v>45573</v>
      </c>
      <c r="C217" s="203" t="s">
        <v>14</v>
      </c>
      <c r="D217" s="453">
        <v>0.36944444444444446</v>
      </c>
      <c r="E217" s="203" t="s">
        <v>492</v>
      </c>
      <c r="F217" s="203">
        <v>3</v>
      </c>
      <c r="G217" s="62" t="s">
        <v>4615</v>
      </c>
      <c r="H217" s="203" t="s">
        <v>3650</v>
      </c>
      <c r="I217" s="203" t="s">
        <v>3604</v>
      </c>
      <c r="J217" s="203" t="s">
        <v>3604</v>
      </c>
      <c r="K217" s="203" t="s">
        <v>16</v>
      </c>
    </row>
    <row r="218" spans="1:12" ht="51.75" x14ac:dyDescent="0.2">
      <c r="A218" s="240">
        <f t="shared" si="3"/>
        <v>41</v>
      </c>
      <c r="B218" s="460">
        <v>45574</v>
      </c>
      <c r="C218" s="203" t="s">
        <v>9</v>
      </c>
      <c r="D218" s="453">
        <v>0.13402777777777777</v>
      </c>
      <c r="E218" s="203" t="s">
        <v>4618</v>
      </c>
      <c r="F218" s="203">
        <v>2</v>
      </c>
      <c r="G218" s="62" t="s">
        <v>4616</v>
      </c>
      <c r="H218" s="203" t="s">
        <v>3608</v>
      </c>
      <c r="I218" s="203" t="s">
        <v>3604</v>
      </c>
      <c r="J218" s="203" t="s">
        <v>3604</v>
      </c>
      <c r="K218" s="203" t="s">
        <v>16</v>
      </c>
    </row>
    <row r="219" spans="1:12" ht="69" x14ac:dyDescent="0.2">
      <c r="A219" s="240">
        <f t="shared" si="3"/>
        <v>41</v>
      </c>
      <c r="B219" s="460">
        <v>45574</v>
      </c>
      <c r="C219" s="203" t="s">
        <v>9</v>
      </c>
      <c r="D219" s="453">
        <v>0.44236111111111115</v>
      </c>
      <c r="E219" s="203" t="s">
        <v>4626</v>
      </c>
      <c r="F219" s="203">
        <v>4</v>
      </c>
      <c r="G219" s="62" t="s">
        <v>4627</v>
      </c>
      <c r="H219" s="203" t="s">
        <v>3608</v>
      </c>
      <c r="I219" s="203" t="s">
        <v>3604</v>
      </c>
      <c r="J219" s="203" t="s">
        <v>3604</v>
      </c>
      <c r="K219" s="203" t="s">
        <v>16</v>
      </c>
    </row>
    <row r="220" spans="1:12" ht="51.75" x14ac:dyDescent="0.2">
      <c r="A220" s="240">
        <f t="shared" si="3"/>
        <v>41</v>
      </c>
      <c r="B220" s="460">
        <v>45574</v>
      </c>
      <c r="C220" s="203" t="s">
        <v>10</v>
      </c>
      <c r="D220" s="453">
        <v>0.99583333333333324</v>
      </c>
      <c r="E220" s="203" t="s">
        <v>4628</v>
      </c>
      <c r="F220" s="203" t="s">
        <v>3630</v>
      </c>
      <c r="G220" s="62" t="s">
        <v>4629</v>
      </c>
      <c r="H220" s="203" t="s">
        <v>3650</v>
      </c>
      <c r="I220" s="203" t="s">
        <v>3604</v>
      </c>
      <c r="J220" s="203" t="s">
        <v>3604</v>
      </c>
      <c r="K220" s="203" t="s">
        <v>16</v>
      </c>
    </row>
    <row r="221" spans="1:12" ht="51.75" x14ac:dyDescent="0.2">
      <c r="A221" s="240">
        <f t="shared" si="3"/>
        <v>41</v>
      </c>
      <c r="B221" s="460">
        <v>45574</v>
      </c>
      <c r="C221" s="203" t="s">
        <v>14</v>
      </c>
      <c r="D221" s="453">
        <v>0.9555555555555556</v>
      </c>
      <c r="E221" s="203" t="s">
        <v>4630</v>
      </c>
      <c r="F221" s="203">
        <v>1</v>
      </c>
      <c r="G221" s="62" t="s">
        <v>4631</v>
      </c>
      <c r="H221" s="203" t="s">
        <v>3608</v>
      </c>
      <c r="I221" s="203" t="s">
        <v>3604</v>
      </c>
      <c r="J221" s="203" t="s">
        <v>3604</v>
      </c>
      <c r="K221" s="203" t="s">
        <v>16</v>
      </c>
    </row>
    <row r="222" spans="1:12" ht="51.75" x14ac:dyDescent="0.2">
      <c r="A222" s="240">
        <f t="shared" si="3"/>
        <v>41</v>
      </c>
      <c r="B222" s="460">
        <v>45575</v>
      </c>
      <c r="C222" s="203" t="s">
        <v>11</v>
      </c>
      <c r="D222" s="453">
        <v>0.88263888888888886</v>
      </c>
      <c r="E222" s="203" t="s">
        <v>650</v>
      </c>
      <c r="F222" s="203">
        <v>1</v>
      </c>
      <c r="G222" s="62" t="s">
        <v>4640</v>
      </c>
      <c r="H222" s="203" t="s">
        <v>3650</v>
      </c>
      <c r="I222" s="203" t="s">
        <v>3604</v>
      </c>
      <c r="J222" s="203" t="s">
        <v>3604</v>
      </c>
      <c r="K222" s="203" t="s">
        <v>16</v>
      </c>
    </row>
    <row r="223" spans="1:12" ht="51.75" x14ac:dyDescent="0.2">
      <c r="A223" s="240">
        <f t="shared" si="3"/>
        <v>41</v>
      </c>
      <c r="B223" s="460">
        <v>45575</v>
      </c>
      <c r="C223" s="203" t="s">
        <v>13</v>
      </c>
      <c r="D223" s="453">
        <v>0.64513888888888882</v>
      </c>
      <c r="E223" s="203" t="s">
        <v>252</v>
      </c>
      <c r="F223" s="203">
        <v>1</v>
      </c>
      <c r="G223" s="62" t="s">
        <v>4641</v>
      </c>
      <c r="H223" s="203" t="s">
        <v>3650</v>
      </c>
      <c r="I223" s="203" t="s">
        <v>3604</v>
      </c>
      <c r="J223" s="203" t="s">
        <v>3604</v>
      </c>
      <c r="K223" s="203" t="s">
        <v>16</v>
      </c>
    </row>
    <row r="224" spans="1:12" ht="51.75" x14ac:dyDescent="0.2">
      <c r="A224" s="240">
        <f t="shared" si="3"/>
        <v>41</v>
      </c>
      <c r="B224" s="460">
        <v>45575</v>
      </c>
      <c r="C224" s="203" t="s">
        <v>13</v>
      </c>
      <c r="D224" s="453">
        <v>0.81458333333333333</v>
      </c>
      <c r="E224" s="203" t="s">
        <v>4643</v>
      </c>
      <c r="F224" s="203">
        <v>1</v>
      </c>
      <c r="G224" s="62" t="s">
        <v>4642</v>
      </c>
      <c r="H224" s="203" t="s">
        <v>3650</v>
      </c>
      <c r="I224" s="203" t="s">
        <v>3604</v>
      </c>
      <c r="J224" s="203" t="s">
        <v>3604</v>
      </c>
      <c r="K224" s="203" t="s">
        <v>16</v>
      </c>
    </row>
    <row r="225" spans="1:12" ht="51.75" x14ac:dyDescent="0.2">
      <c r="A225" s="240">
        <f t="shared" si="3"/>
        <v>41</v>
      </c>
      <c r="B225" s="460">
        <v>45576</v>
      </c>
      <c r="C225" s="203" t="s">
        <v>11</v>
      </c>
      <c r="D225" s="453">
        <v>0.65486111111111112</v>
      </c>
      <c r="E225" s="203" t="s">
        <v>4649</v>
      </c>
      <c r="F225" s="203">
        <v>1</v>
      </c>
      <c r="G225" s="62" t="s">
        <v>4650</v>
      </c>
      <c r="H225" s="203" t="s">
        <v>3608</v>
      </c>
      <c r="I225" s="203" t="s">
        <v>3604</v>
      </c>
      <c r="J225" s="203" t="s">
        <v>3604</v>
      </c>
      <c r="K225" s="203" t="s">
        <v>16</v>
      </c>
    </row>
    <row r="226" spans="1:12" ht="51.75" x14ac:dyDescent="0.2">
      <c r="A226" s="240">
        <f t="shared" si="3"/>
        <v>41</v>
      </c>
      <c r="B226" s="460">
        <v>45576</v>
      </c>
      <c r="C226" s="203" t="s">
        <v>11</v>
      </c>
      <c r="D226" s="453">
        <v>0.70347222222222217</v>
      </c>
      <c r="E226" s="203" t="s">
        <v>4651</v>
      </c>
      <c r="F226" s="203">
        <v>1</v>
      </c>
      <c r="G226" s="62" t="s">
        <v>4652</v>
      </c>
      <c r="H226" s="203" t="s">
        <v>3608</v>
      </c>
      <c r="I226" s="203" t="s">
        <v>3604</v>
      </c>
      <c r="J226" s="203" t="s">
        <v>3604</v>
      </c>
      <c r="K226" s="203" t="s">
        <v>16</v>
      </c>
    </row>
    <row r="227" spans="1:12" ht="51.75" x14ac:dyDescent="0.2">
      <c r="A227" s="240">
        <f t="shared" si="3"/>
        <v>41</v>
      </c>
      <c r="B227" s="460">
        <v>45576</v>
      </c>
      <c r="C227" s="203" t="s">
        <v>11</v>
      </c>
      <c r="D227" s="453">
        <v>0.76597222222222217</v>
      </c>
      <c r="E227" s="203" t="s">
        <v>4653</v>
      </c>
      <c r="F227" s="203">
        <v>1</v>
      </c>
      <c r="G227" s="62" t="s">
        <v>4654</v>
      </c>
      <c r="H227" s="203" t="s">
        <v>3608</v>
      </c>
      <c r="I227" s="203" t="s">
        <v>3604</v>
      </c>
      <c r="J227" s="203" t="s">
        <v>3604</v>
      </c>
      <c r="K227" s="203" t="s">
        <v>16</v>
      </c>
    </row>
    <row r="228" spans="1:12" ht="51.75" x14ac:dyDescent="0.2">
      <c r="A228" s="240">
        <f t="shared" si="3"/>
        <v>41</v>
      </c>
      <c r="B228" s="460">
        <v>45576</v>
      </c>
      <c r="C228" s="203" t="s">
        <v>11</v>
      </c>
      <c r="D228" s="453">
        <v>0.77638888888888891</v>
      </c>
      <c r="E228" s="203" t="s">
        <v>4655</v>
      </c>
      <c r="F228" s="203">
        <v>1</v>
      </c>
      <c r="G228" s="62" t="s">
        <v>4656</v>
      </c>
      <c r="H228" s="203" t="s">
        <v>3608</v>
      </c>
      <c r="I228" s="203" t="s">
        <v>3604</v>
      </c>
      <c r="J228" s="203" t="s">
        <v>3604</v>
      </c>
      <c r="K228" s="203" t="s">
        <v>16</v>
      </c>
    </row>
    <row r="229" spans="1:12" ht="51.75" x14ac:dyDescent="0.2">
      <c r="A229" s="240">
        <f t="shared" si="3"/>
        <v>41</v>
      </c>
      <c r="B229" s="460">
        <v>45576</v>
      </c>
      <c r="C229" s="203" t="s">
        <v>11</v>
      </c>
      <c r="D229" s="453">
        <v>0.94236111111111109</v>
      </c>
      <c r="E229" s="203" t="s">
        <v>4657</v>
      </c>
      <c r="F229" s="203">
        <v>1</v>
      </c>
      <c r="G229" s="62" t="s">
        <v>4658</v>
      </c>
      <c r="H229" s="203" t="s">
        <v>3608</v>
      </c>
      <c r="I229" s="203" t="s">
        <v>3604</v>
      </c>
      <c r="J229" s="203" t="s">
        <v>3604</v>
      </c>
      <c r="K229" s="203" t="s">
        <v>16</v>
      </c>
    </row>
    <row r="230" spans="1:12" ht="51.75" x14ac:dyDescent="0.2">
      <c r="A230" s="240">
        <f t="shared" si="3"/>
        <v>41</v>
      </c>
      <c r="B230" s="460">
        <v>45576</v>
      </c>
      <c r="C230" s="203" t="s">
        <v>14</v>
      </c>
      <c r="D230" s="453">
        <v>0.3659722222222222</v>
      </c>
      <c r="E230" s="203" t="s">
        <v>4660</v>
      </c>
      <c r="F230" s="203">
        <v>1</v>
      </c>
      <c r="G230" s="62" t="s">
        <v>4659</v>
      </c>
      <c r="H230" s="203" t="s">
        <v>3608</v>
      </c>
      <c r="I230" s="203" t="s">
        <v>3604</v>
      </c>
      <c r="J230" s="203" t="s">
        <v>3604</v>
      </c>
      <c r="K230" s="203" t="s">
        <v>16</v>
      </c>
    </row>
    <row r="231" spans="1:12" ht="51.75" x14ac:dyDescent="0.2">
      <c r="A231" s="240">
        <f t="shared" si="3"/>
        <v>41</v>
      </c>
      <c r="B231" s="460">
        <v>45577</v>
      </c>
      <c r="C231" s="203" t="s">
        <v>11</v>
      </c>
      <c r="D231" s="453">
        <v>0.7368055555555556</v>
      </c>
      <c r="E231" s="203" t="s">
        <v>4691</v>
      </c>
      <c r="F231" s="203">
        <v>1</v>
      </c>
      <c r="G231" s="62" t="s">
        <v>4692</v>
      </c>
      <c r="H231" s="203" t="s">
        <v>3608</v>
      </c>
      <c r="I231" s="203" t="s">
        <v>3604</v>
      </c>
      <c r="J231" s="203" t="s">
        <v>3604</v>
      </c>
      <c r="K231" s="203" t="s">
        <v>16</v>
      </c>
    </row>
    <row r="232" spans="1:12" ht="51.75" x14ac:dyDescent="0.2">
      <c r="A232" s="240">
        <f t="shared" si="3"/>
        <v>41</v>
      </c>
      <c r="B232" s="460">
        <v>45577</v>
      </c>
      <c r="C232" s="203" t="s">
        <v>11</v>
      </c>
      <c r="D232" s="453">
        <v>0.7944444444444444</v>
      </c>
      <c r="E232" s="203" t="s">
        <v>4694</v>
      </c>
      <c r="F232" s="203">
        <v>1</v>
      </c>
      <c r="G232" s="62" t="s">
        <v>4693</v>
      </c>
      <c r="H232" s="203" t="s">
        <v>3650</v>
      </c>
      <c r="I232" s="203" t="s">
        <v>3604</v>
      </c>
      <c r="J232" s="203" t="s">
        <v>3604</v>
      </c>
      <c r="K232" s="203" t="s">
        <v>16</v>
      </c>
    </row>
    <row r="233" spans="1:12" ht="51.75" x14ac:dyDescent="0.2">
      <c r="A233" s="240">
        <f t="shared" si="3"/>
        <v>42</v>
      </c>
      <c r="B233" s="460">
        <v>45578</v>
      </c>
      <c r="C233" s="203" t="s">
        <v>9</v>
      </c>
      <c r="D233" s="453">
        <v>0.41388888888888892</v>
      </c>
      <c r="E233" s="203" t="s">
        <v>4626</v>
      </c>
      <c r="F233" s="203">
        <v>1</v>
      </c>
      <c r="G233" s="62" t="s">
        <v>4721</v>
      </c>
      <c r="H233" s="203" t="s">
        <v>3608</v>
      </c>
      <c r="I233" s="203" t="s">
        <v>3604</v>
      </c>
      <c r="J233" s="203" t="s">
        <v>15</v>
      </c>
      <c r="K233" s="203" t="s">
        <v>15</v>
      </c>
      <c r="L233" s="203" t="s">
        <v>4126</v>
      </c>
    </row>
    <row r="234" spans="1:12" ht="51.75" x14ac:dyDescent="0.2">
      <c r="A234" s="240">
        <f t="shared" si="3"/>
        <v>42</v>
      </c>
      <c r="B234" s="460">
        <v>45578</v>
      </c>
      <c r="C234" s="203" t="s">
        <v>11</v>
      </c>
      <c r="D234" s="453">
        <v>0.9145833333333333</v>
      </c>
      <c r="E234" s="203" t="s">
        <v>1435</v>
      </c>
      <c r="F234" s="203">
        <v>3</v>
      </c>
      <c r="G234" s="62" t="s">
        <v>4722</v>
      </c>
      <c r="H234" s="203" t="s">
        <v>3650</v>
      </c>
      <c r="I234" s="203" t="s">
        <v>3604</v>
      </c>
      <c r="J234" s="203" t="s">
        <v>3604</v>
      </c>
      <c r="K234" s="203" t="s">
        <v>15</v>
      </c>
      <c r="L234" s="203" t="s">
        <v>3618</v>
      </c>
    </row>
    <row r="235" spans="1:12" ht="51.75" x14ac:dyDescent="0.2">
      <c r="A235" s="240">
        <f t="shared" si="3"/>
        <v>42</v>
      </c>
      <c r="B235" s="460">
        <v>45578</v>
      </c>
      <c r="C235" s="203" t="s">
        <v>12</v>
      </c>
      <c r="D235" s="453">
        <v>0.52083333333333337</v>
      </c>
      <c r="E235" s="203" t="s">
        <v>2606</v>
      </c>
      <c r="F235" s="203">
        <v>1</v>
      </c>
      <c r="G235" s="62" t="s">
        <v>4723</v>
      </c>
      <c r="H235" s="203" t="s">
        <v>3650</v>
      </c>
      <c r="I235" s="203" t="s">
        <v>3604</v>
      </c>
      <c r="J235" s="203" t="s">
        <v>3604</v>
      </c>
      <c r="K235" s="203" t="s">
        <v>16</v>
      </c>
    </row>
    <row r="236" spans="1:12" ht="51.75" x14ac:dyDescent="0.2">
      <c r="A236" s="240">
        <f t="shared" si="3"/>
        <v>42</v>
      </c>
      <c r="B236" s="460">
        <v>45578</v>
      </c>
      <c r="C236" s="203" t="s">
        <v>12</v>
      </c>
      <c r="D236" s="453">
        <v>0.52083333333333337</v>
      </c>
      <c r="E236" s="203" t="s">
        <v>2606</v>
      </c>
      <c r="F236" s="203">
        <v>1</v>
      </c>
      <c r="G236" s="62" t="s">
        <v>4724</v>
      </c>
      <c r="H236" s="203" t="s">
        <v>3650</v>
      </c>
      <c r="I236" s="203" t="s">
        <v>3604</v>
      </c>
      <c r="J236" s="203" t="s">
        <v>3604</v>
      </c>
      <c r="K236" s="203" t="s">
        <v>16</v>
      </c>
    </row>
    <row r="237" spans="1:12" ht="51.75" x14ac:dyDescent="0.2">
      <c r="A237" s="240">
        <f t="shared" si="3"/>
        <v>42</v>
      </c>
      <c r="B237" s="460">
        <v>45579</v>
      </c>
      <c r="C237" s="203" t="s">
        <v>11</v>
      </c>
      <c r="D237" s="453">
        <v>0.46388888888888885</v>
      </c>
      <c r="E237" s="203" t="s">
        <v>4738</v>
      </c>
      <c r="F237" s="203">
        <v>10</v>
      </c>
      <c r="G237" s="62" t="s">
        <v>4734</v>
      </c>
      <c r="H237" s="203" t="s">
        <v>4740</v>
      </c>
      <c r="I237" s="203" t="s">
        <v>3604</v>
      </c>
      <c r="J237" s="203" t="s">
        <v>3604</v>
      </c>
      <c r="K237" s="203" t="s">
        <v>16</v>
      </c>
    </row>
    <row r="238" spans="1:12" ht="51.75" x14ac:dyDescent="0.2">
      <c r="A238" s="240">
        <f t="shared" si="3"/>
        <v>42</v>
      </c>
      <c r="B238" s="460">
        <v>45579</v>
      </c>
      <c r="C238" s="203" t="s">
        <v>11</v>
      </c>
      <c r="D238" s="453">
        <v>0.82638888888888884</v>
      </c>
      <c r="E238" s="203" t="s">
        <v>4739</v>
      </c>
      <c r="F238" s="203">
        <v>1</v>
      </c>
      <c r="G238" s="62" t="s">
        <v>4735</v>
      </c>
      <c r="H238" s="203" t="s">
        <v>4740</v>
      </c>
      <c r="I238" s="203" t="s">
        <v>3604</v>
      </c>
      <c r="J238" s="203" t="s">
        <v>3604</v>
      </c>
      <c r="K238" s="203" t="s">
        <v>16</v>
      </c>
    </row>
    <row r="239" spans="1:12" ht="69" x14ac:dyDescent="0.2">
      <c r="A239" s="240">
        <f t="shared" si="3"/>
        <v>42</v>
      </c>
      <c r="B239" s="460">
        <v>45579</v>
      </c>
      <c r="C239" s="203" t="s">
        <v>10</v>
      </c>
      <c r="D239" s="453">
        <v>0.22916666666666666</v>
      </c>
      <c r="E239" s="203" t="s">
        <v>231</v>
      </c>
      <c r="F239" s="203">
        <v>1</v>
      </c>
      <c r="G239" s="62" t="s">
        <v>4736</v>
      </c>
      <c r="H239" s="203" t="s">
        <v>3650</v>
      </c>
      <c r="I239" s="203" t="s">
        <v>3604</v>
      </c>
      <c r="J239" s="203" t="s">
        <v>15</v>
      </c>
      <c r="K239" s="203" t="s">
        <v>15</v>
      </c>
    </row>
    <row r="240" spans="1:12" ht="51.75" x14ac:dyDescent="0.2">
      <c r="A240" s="240">
        <f t="shared" si="3"/>
        <v>42</v>
      </c>
      <c r="B240" s="460">
        <v>45579</v>
      </c>
      <c r="C240" s="203" t="s">
        <v>10</v>
      </c>
      <c r="D240" s="453">
        <v>7.3611111111111113E-2</v>
      </c>
      <c r="E240" s="203" t="s">
        <v>867</v>
      </c>
      <c r="F240" s="203">
        <v>1</v>
      </c>
      <c r="G240" s="62" t="s">
        <v>4737</v>
      </c>
      <c r="H240" s="203" t="s">
        <v>3650</v>
      </c>
      <c r="I240" s="203" t="s">
        <v>3604</v>
      </c>
      <c r="J240" s="203" t="s">
        <v>3604</v>
      </c>
      <c r="K240" s="203" t="s">
        <v>15</v>
      </c>
    </row>
    <row r="241" spans="1:12" ht="86.25" x14ac:dyDescent="0.2">
      <c r="A241" s="240">
        <f t="shared" si="3"/>
        <v>42</v>
      </c>
      <c r="B241" s="460">
        <v>45581</v>
      </c>
      <c r="C241" s="203" t="s">
        <v>9</v>
      </c>
      <c r="D241" s="453">
        <v>0.21041666666666667</v>
      </c>
      <c r="E241" s="203" t="s">
        <v>4402</v>
      </c>
      <c r="F241" s="203">
        <v>1</v>
      </c>
      <c r="G241" s="62" t="s">
        <v>4751</v>
      </c>
      <c r="H241" s="203" t="s">
        <v>4740</v>
      </c>
      <c r="I241" s="203" t="s">
        <v>3604</v>
      </c>
      <c r="J241" s="203" t="s">
        <v>15</v>
      </c>
      <c r="K241" s="203" t="s">
        <v>16</v>
      </c>
    </row>
    <row r="242" spans="1:12" ht="51.75" x14ac:dyDescent="0.2">
      <c r="A242" s="240">
        <f t="shared" si="3"/>
        <v>42</v>
      </c>
      <c r="B242" s="460">
        <v>45581</v>
      </c>
      <c r="C242" s="203" t="s">
        <v>9</v>
      </c>
      <c r="D242" s="453">
        <v>0.5229166666666667</v>
      </c>
      <c r="E242" s="203" t="s">
        <v>4764</v>
      </c>
      <c r="F242" s="203">
        <v>3</v>
      </c>
      <c r="G242" s="62" t="s">
        <v>4760</v>
      </c>
      <c r="H242" s="203" t="s">
        <v>4740</v>
      </c>
      <c r="I242" s="203" t="s">
        <v>3604</v>
      </c>
      <c r="J242" s="203" t="s">
        <v>3604</v>
      </c>
      <c r="K242" s="203" t="s">
        <v>16</v>
      </c>
    </row>
    <row r="243" spans="1:12" ht="51.75" x14ac:dyDescent="0.2">
      <c r="A243" s="240">
        <f t="shared" si="3"/>
        <v>42</v>
      </c>
      <c r="B243" s="460">
        <v>45581</v>
      </c>
      <c r="C243" s="203" t="s">
        <v>9</v>
      </c>
      <c r="D243" s="453">
        <v>0.66249999999999998</v>
      </c>
      <c r="E243" s="203" t="s">
        <v>4765</v>
      </c>
      <c r="F243" s="203">
        <v>9</v>
      </c>
      <c r="G243" s="62" t="s">
        <v>4761</v>
      </c>
      <c r="H243" s="203" t="s">
        <v>4740</v>
      </c>
      <c r="I243" s="203" t="s">
        <v>3604</v>
      </c>
      <c r="J243" s="203" t="s">
        <v>3604</v>
      </c>
      <c r="K243" s="203" t="s">
        <v>16</v>
      </c>
    </row>
    <row r="244" spans="1:12" ht="51.75" x14ac:dyDescent="0.2">
      <c r="A244" s="240">
        <f t="shared" si="3"/>
        <v>42</v>
      </c>
      <c r="B244" s="460">
        <v>45581</v>
      </c>
      <c r="C244" s="203" t="s">
        <v>9</v>
      </c>
      <c r="D244" s="453">
        <v>0.78402777777777777</v>
      </c>
      <c r="E244" s="203" t="s">
        <v>4539</v>
      </c>
      <c r="F244" s="203">
        <v>3</v>
      </c>
      <c r="G244" s="62" t="s">
        <v>4762</v>
      </c>
      <c r="H244" s="203" t="s">
        <v>4740</v>
      </c>
      <c r="I244" s="203" t="s">
        <v>3604</v>
      </c>
      <c r="J244" s="203" t="s">
        <v>15</v>
      </c>
      <c r="K244" s="203" t="s">
        <v>16</v>
      </c>
    </row>
    <row r="245" spans="1:12" ht="51.75" x14ac:dyDescent="0.2">
      <c r="A245" s="240">
        <f t="shared" si="3"/>
        <v>42</v>
      </c>
      <c r="B245" s="460">
        <v>45581</v>
      </c>
      <c r="C245" s="203" t="s">
        <v>11</v>
      </c>
      <c r="D245" s="453">
        <v>0.98749999999999993</v>
      </c>
      <c r="E245" s="203" t="s">
        <v>4766</v>
      </c>
      <c r="F245" s="203">
        <v>3</v>
      </c>
      <c r="G245" s="62" t="s">
        <v>4763</v>
      </c>
      <c r="H245" s="203" t="s">
        <v>4740</v>
      </c>
      <c r="I245" s="203" t="s">
        <v>3604</v>
      </c>
      <c r="J245" s="203" t="s">
        <v>3604</v>
      </c>
      <c r="K245" s="203" t="s">
        <v>16</v>
      </c>
    </row>
    <row r="246" spans="1:12" ht="51.75" x14ac:dyDescent="0.2">
      <c r="A246" s="240">
        <f t="shared" si="3"/>
        <v>42</v>
      </c>
      <c r="B246" s="460">
        <v>45582</v>
      </c>
      <c r="C246" s="203" t="s">
        <v>9</v>
      </c>
      <c r="D246" s="453">
        <v>0.40902777777777777</v>
      </c>
      <c r="E246" s="203" t="s">
        <v>4779</v>
      </c>
      <c r="F246" s="203">
        <v>2</v>
      </c>
      <c r="G246" s="62" t="s">
        <v>4772</v>
      </c>
      <c r="H246" s="203" t="s">
        <v>4740</v>
      </c>
      <c r="I246" s="203" t="s">
        <v>3604</v>
      </c>
      <c r="J246" s="203" t="s">
        <v>3604</v>
      </c>
      <c r="K246" s="203" t="s">
        <v>16</v>
      </c>
    </row>
    <row r="247" spans="1:12" ht="51.75" x14ac:dyDescent="0.2">
      <c r="A247" s="240">
        <f t="shared" si="3"/>
        <v>42</v>
      </c>
      <c r="B247" s="460">
        <v>45582</v>
      </c>
      <c r="C247" s="203" t="s">
        <v>9</v>
      </c>
      <c r="D247" s="453">
        <v>0.42222222222222222</v>
      </c>
      <c r="E247" s="203" t="s">
        <v>4780</v>
      </c>
      <c r="F247" s="203">
        <v>5</v>
      </c>
      <c r="G247" s="62" t="s">
        <v>4773</v>
      </c>
      <c r="H247" s="203" t="s">
        <v>4740</v>
      </c>
      <c r="I247" s="203" t="s">
        <v>3604</v>
      </c>
      <c r="J247" s="203" t="s">
        <v>15</v>
      </c>
      <c r="K247" s="203" t="s">
        <v>16</v>
      </c>
    </row>
    <row r="248" spans="1:12" ht="51.75" x14ac:dyDescent="0.2">
      <c r="A248" s="240">
        <f t="shared" si="3"/>
        <v>42</v>
      </c>
      <c r="B248" s="460">
        <v>45582</v>
      </c>
      <c r="C248" s="203" t="s">
        <v>9</v>
      </c>
      <c r="D248" s="453">
        <v>0.45694444444444443</v>
      </c>
      <c r="E248" s="203" t="s">
        <v>4781</v>
      </c>
      <c r="F248" s="203">
        <v>2</v>
      </c>
      <c r="G248" s="62" t="s">
        <v>4774</v>
      </c>
      <c r="H248" s="203" t="s">
        <v>4740</v>
      </c>
      <c r="I248" s="203" t="s">
        <v>3604</v>
      </c>
      <c r="J248" s="203" t="s">
        <v>3604</v>
      </c>
      <c r="K248" s="203" t="s">
        <v>16</v>
      </c>
    </row>
    <row r="249" spans="1:12" ht="51.75" x14ac:dyDescent="0.2">
      <c r="A249" s="240">
        <f t="shared" si="3"/>
        <v>42</v>
      </c>
      <c r="B249" s="460">
        <v>45582</v>
      </c>
      <c r="C249" s="203" t="s">
        <v>9</v>
      </c>
      <c r="D249" s="453">
        <v>0.45694444444444443</v>
      </c>
      <c r="E249" s="203" t="s">
        <v>4781</v>
      </c>
      <c r="F249" s="203">
        <v>4</v>
      </c>
      <c r="G249" s="62" t="s">
        <v>4775</v>
      </c>
      <c r="H249" s="203" t="s">
        <v>4740</v>
      </c>
      <c r="I249" s="203" t="s">
        <v>3604</v>
      </c>
      <c r="J249" s="203" t="s">
        <v>3604</v>
      </c>
      <c r="K249" s="203" t="s">
        <v>16</v>
      </c>
    </row>
    <row r="250" spans="1:12" ht="51.75" x14ac:dyDescent="0.2">
      <c r="A250" s="240">
        <f t="shared" si="3"/>
        <v>42</v>
      </c>
      <c r="B250" s="460">
        <v>45582</v>
      </c>
      <c r="C250" s="203" t="s">
        <v>11</v>
      </c>
      <c r="D250" s="453">
        <v>0.56458333333333333</v>
      </c>
      <c r="E250" s="203" t="s">
        <v>4782</v>
      </c>
      <c r="F250" s="203">
        <v>1</v>
      </c>
      <c r="G250" s="62" t="s">
        <v>4776</v>
      </c>
      <c r="H250" s="203" t="s">
        <v>4740</v>
      </c>
      <c r="I250" s="203" t="s">
        <v>3604</v>
      </c>
      <c r="J250" s="203" t="s">
        <v>3604</v>
      </c>
      <c r="K250" s="203" t="s">
        <v>16</v>
      </c>
    </row>
    <row r="251" spans="1:12" ht="51.75" x14ac:dyDescent="0.2">
      <c r="A251" s="240">
        <f t="shared" si="3"/>
        <v>42</v>
      </c>
      <c r="B251" s="460">
        <v>45582</v>
      </c>
      <c r="C251" s="203" t="s">
        <v>11</v>
      </c>
      <c r="D251" s="453">
        <v>0.82013888888888886</v>
      </c>
      <c r="E251" s="203" t="s">
        <v>4783</v>
      </c>
      <c r="F251" s="203">
        <v>3</v>
      </c>
      <c r="G251" s="62" t="s">
        <v>4777</v>
      </c>
      <c r="H251" s="203" t="s">
        <v>4778</v>
      </c>
      <c r="I251" s="203" t="s">
        <v>3604</v>
      </c>
      <c r="J251" s="203" t="s">
        <v>3604</v>
      </c>
      <c r="K251" s="203" t="s">
        <v>16</v>
      </c>
    </row>
    <row r="252" spans="1:12" ht="51.75" x14ac:dyDescent="0.2">
      <c r="A252" s="240">
        <f t="shared" si="3"/>
        <v>42</v>
      </c>
      <c r="B252" s="460">
        <v>45583</v>
      </c>
      <c r="C252" s="203" t="s">
        <v>13</v>
      </c>
      <c r="D252" s="453">
        <v>0.67083333333333339</v>
      </c>
      <c r="E252" s="203" t="s">
        <v>4491</v>
      </c>
      <c r="F252" s="203">
        <v>3</v>
      </c>
      <c r="G252" s="62" t="s">
        <v>4790</v>
      </c>
      <c r="H252" s="203" t="s">
        <v>4778</v>
      </c>
      <c r="I252" s="203" t="s">
        <v>3604</v>
      </c>
      <c r="J252" s="203" t="s">
        <v>3604</v>
      </c>
      <c r="K252" s="203" t="s">
        <v>16</v>
      </c>
    </row>
    <row r="253" spans="1:12" ht="69" x14ac:dyDescent="0.2">
      <c r="A253" s="240">
        <f t="shared" si="3"/>
        <v>43</v>
      </c>
      <c r="B253" s="460">
        <v>45585</v>
      </c>
      <c r="C253" s="203" t="s">
        <v>11</v>
      </c>
      <c r="D253" s="453">
        <v>0.8534722222222223</v>
      </c>
      <c r="E253" s="203" t="s">
        <v>171</v>
      </c>
      <c r="F253" s="203">
        <v>3</v>
      </c>
      <c r="G253" s="62" t="s">
        <v>4820</v>
      </c>
      <c r="H253" s="203" t="s">
        <v>3608</v>
      </c>
      <c r="I253" s="203" t="s">
        <v>3604</v>
      </c>
      <c r="J253" s="203" t="s">
        <v>3604</v>
      </c>
      <c r="K253" s="203" t="s">
        <v>15</v>
      </c>
      <c r="L253" s="203" t="s">
        <v>4821</v>
      </c>
    </row>
    <row r="254" spans="1:12" ht="51.75" x14ac:dyDescent="0.2">
      <c r="A254" s="240">
        <f t="shared" si="3"/>
        <v>43</v>
      </c>
      <c r="B254" s="460">
        <v>45587</v>
      </c>
      <c r="C254" s="203" t="s">
        <v>13</v>
      </c>
      <c r="D254" s="453">
        <v>2.1527777777777781E-2</v>
      </c>
      <c r="E254" s="203" t="s">
        <v>207</v>
      </c>
      <c r="F254" s="203">
        <v>3</v>
      </c>
      <c r="G254" s="62" t="s">
        <v>4867</v>
      </c>
      <c r="H254" s="203" t="s">
        <v>3608</v>
      </c>
      <c r="I254" s="203" t="s">
        <v>3604</v>
      </c>
      <c r="J254" s="203" t="s">
        <v>3604</v>
      </c>
      <c r="K254" s="203" t="s">
        <v>16</v>
      </c>
    </row>
    <row r="255" spans="1:12" ht="51.75" x14ac:dyDescent="0.2">
      <c r="A255" s="240">
        <f t="shared" si="3"/>
        <v>43</v>
      </c>
      <c r="B255" s="460">
        <v>45587</v>
      </c>
      <c r="C255" s="203" t="s">
        <v>13</v>
      </c>
      <c r="D255" s="453">
        <v>7.6388888888888895E-2</v>
      </c>
      <c r="E255" s="203" t="s">
        <v>3740</v>
      </c>
      <c r="F255" s="203">
        <v>3</v>
      </c>
      <c r="G255" s="62" t="s">
        <v>4868</v>
      </c>
      <c r="H255" s="203" t="s">
        <v>3650</v>
      </c>
      <c r="I255" s="203" t="s">
        <v>3604</v>
      </c>
      <c r="J255" s="203" t="s">
        <v>3604</v>
      </c>
      <c r="K255" s="203" t="s">
        <v>15</v>
      </c>
      <c r="L255" s="203" t="s">
        <v>3932</v>
      </c>
    </row>
    <row r="256" spans="1:12" ht="51.75" x14ac:dyDescent="0.2">
      <c r="A256" s="240">
        <f t="shared" si="3"/>
        <v>43</v>
      </c>
      <c r="B256" s="460">
        <v>45587</v>
      </c>
      <c r="C256" s="203" t="s">
        <v>9</v>
      </c>
      <c r="D256" s="453">
        <v>0.3611111111111111</v>
      </c>
      <c r="E256" s="203" t="s">
        <v>4871</v>
      </c>
      <c r="F256" s="203">
        <v>3</v>
      </c>
      <c r="G256" s="62" t="s">
        <v>4872</v>
      </c>
      <c r="H256" s="203" t="s">
        <v>3608</v>
      </c>
      <c r="I256" s="203" t="s">
        <v>3604</v>
      </c>
      <c r="J256" s="203" t="s">
        <v>3604</v>
      </c>
      <c r="K256" s="203" t="s">
        <v>16</v>
      </c>
    </row>
    <row r="257" spans="1:12" ht="51.75" x14ac:dyDescent="0.2">
      <c r="A257" s="240">
        <f t="shared" si="3"/>
        <v>43</v>
      </c>
      <c r="B257" s="460">
        <v>45587</v>
      </c>
      <c r="C257" s="203" t="s">
        <v>11</v>
      </c>
      <c r="D257" s="453">
        <v>0.78333333333333333</v>
      </c>
      <c r="E257" s="203" t="s">
        <v>328</v>
      </c>
      <c r="F257" s="203">
        <v>2</v>
      </c>
      <c r="G257" s="62" t="s">
        <v>4873</v>
      </c>
      <c r="H257" s="203" t="s">
        <v>3608</v>
      </c>
      <c r="I257" s="203" t="s">
        <v>3604</v>
      </c>
      <c r="J257" s="203" t="s">
        <v>3604</v>
      </c>
      <c r="K257" s="203" t="s">
        <v>16</v>
      </c>
    </row>
    <row r="258" spans="1:12" ht="69" x14ac:dyDescent="0.2">
      <c r="A258" s="240">
        <f t="shared" si="3"/>
        <v>43</v>
      </c>
      <c r="B258" s="460">
        <v>45587</v>
      </c>
      <c r="C258" s="203" t="s">
        <v>13</v>
      </c>
      <c r="D258" s="453">
        <v>0.6777777777777777</v>
      </c>
      <c r="E258" s="203" t="s">
        <v>2567</v>
      </c>
      <c r="F258" s="203">
        <v>3</v>
      </c>
      <c r="G258" s="62" t="s">
        <v>4874</v>
      </c>
      <c r="H258" s="203" t="s">
        <v>3650</v>
      </c>
      <c r="I258" s="203" t="s">
        <v>3604</v>
      </c>
      <c r="J258" s="203" t="s">
        <v>3604</v>
      </c>
      <c r="K258" s="203" t="s">
        <v>16</v>
      </c>
    </row>
    <row r="259" spans="1:12" ht="52.5" thickBot="1" x14ac:dyDescent="0.25">
      <c r="A259" s="240">
        <v>43</v>
      </c>
      <c r="B259" s="460">
        <v>45588</v>
      </c>
      <c r="C259" s="203" t="s">
        <v>14</v>
      </c>
      <c r="D259" s="453">
        <v>0.51527777777777783</v>
      </c>
      <c r="E259" s="203" t="s">
        <v>3841</v>
      </c>
      <c r="F259" s="203">
        <v>1</v>
      </c>
      <c r="G259" s="62" t="s">
        <v>4903</v>
      </c>
      <c r="H259" s="203" t="s">
        <v>16</v>
      </c>
      <c r="I259" s="203" t="s">
        <v>3604</v>
      </c>
      <c r="J259" s="203" t="s">
        <v>3604</v>
      </c>
      <c r="K259" s="203" t="s">
        <v>16</v>
      </c>
    </row>
    <row r="260" spans="1:12" ht="52.5" thickBot="1" x14ac:dyDescent="0.25">
      <c r="A260" s="240">
        <v>43</v>
      </c>
      <c r="B260" s="460">
        <v>45588</v>
      </c>
      <c r="C260" s="203" t="s">
        <v>13</v>
      </c>
      <c r="D260" s="453">
        <v>0.31319444444444444</v>
      </c>
      <c r="E260" s="203" t="s">
        <v>4880</v>
      </c>
      <c r="F260" s="203">
        <v>1</v>
      </c>
      <c r="G260" s="490" t="s">
        <v>4902</v>
      </c>
      <c r="H260" s="203" t="s">
        <v>16</v>
      </c>
      <c r="I260" s="203" t="s">
        <v>4881</v>
      </c>
      <c r="J260" s="203" t="s">
        <v>4881</v>
      </c>
      <c r="K260" s="203" t="s">
        <v>4882</v>
      </c>
    </row>
    <row r="261" spans="1:12" ht="52.5" thickBot="1" x14ac:dyDescent="0.25">
      <c r="A261" s="240">
        <v>43</v>
      </c>
      <c r="B261" s="460">
        <v>45588</v>
      </c>
      <c r="C261" s="203" t="s">
        <v>13</v>
      </c>
      <c r="D261" s="453">
        <v>0.50972222222222219</v>
      </c>
      <c r="E261" s="203" t="s">
        <v>4883</v>
      </c>
      <c r="F261" s="203">
        <v>3</v>
      </c>
      <c r="G261" s="490" t="s">
        <v>4900</v>
      </c>
      <c r="H261" s="203" t="s">
        <v>16</v>
      </c>
      <c r="I261" s="203" t="s">
        <v>3604</v>
      </c>
      <c r="J261" s="203" t="s">
        <v>3604</v>
      </c>
      <c r="K261" s="203" t="s">
        <v>16</v>
      </c>
    </row>
    <row r="262" spans="1:12" ht="52.5" thickBot="1" x14ac:dyDescent="0.25">
      <c r="A262" s="240">
        <v>43</v>
      </c>
      <c r="B262" s="460">
        <v>45589</v>
      </c>
      <c r="C262" s="203" t="s">
        <v>14</v>
      </c>
      <c r="D262" s="453">
        <v>0.51527777777777783</v>
      </c>
      <c r="E262" s="203" t="s">
        <v>3841</v>
      </c>
      <c r="F262" s="203">
        <v>1</v>
      </c>
      <c r="G262" s="490" t="s">
        <v>4903</v>
      </c>
      <c r="H262" s="203" t="s">
        <v>16</v>
      </c>
      <c r="I262" s="203" t="s">
        <v>3604</v>
      </c>
      <c r="J262" s="203" t="s">
        <v>3604</v>
      </c>
      <c r="K262" s="203" t="s">
        <v>16</v>
      </c>
    </row>
    <row r="263" spans="1:12" ht="51.75" x14ac:dyDescent="0.35">
      <c r="A263" s="240">
        <v>43</v>
      </c>
      <c r="B263" s="460">
        <v>45589</v>
      </c>
      <c r="C263" s="203" t="s">
        <v>13</v>
      </c>
      <c r="D263" s="453">
        <v>0.31319444444444444</v>
      </c>
      <c r="E263" s="203" t="s">
        <v>969</v>
      </c>
      <c r="F263" s="203">
        <v>1</v>
      </c>
      <c r="G263" s="48" t="s">
        <v>4902</v>
      </c>
      <c r="H263" s="203" t="s">
        <v>16</v>
      </c>
      <c r="I263" s="203" t="s">
        <v>3604</v>
      </c>
      <c r="J263" s="203" t="s">
        <v>3604</v>
      </c>
      <c r="K263" s="203" t="s">
        <v>16</v>
      </c>
    </row>
    <row r="264" spans="1:12" ht="51.75" x14ac:dyDescent="0.35">
      <c r="A264" s="240">
        <v>43</v>
      </c>
      <c r="B264" s="460">
        <v>45589</v>
      </c>
      <c r="C264" s="203" t="s">
        <v>13</v>
      </c>
      <c r="D264" s="453">
        <v>0.50972222222222219</v>
      </c>
      <c r="E264" s="203" t="s">
        <v>4898</v>
      </c>
      <c r="F264" s="203">
        <v>3</v>
      </c>
      <c r="G264" s="48" t="s">
        <v>4900</v>
      </c>
      <c r="H264" s="203" t="s">
        <v>16</v>
      </c>
      <c r="I264" s="203" t="s">
        <v>3604</v>
      </c>
      <c r="J264" s="203" t="s">
        <v>3604</v>
      </c>
      <c r="K264" s="203" t="s">
        <v>16</v>
      </c>
    </row>
    <row r="265" spans="1:12" ht="51.75" x14ac:dyDescent="0.35">
      <c r="A265" s="240">
        <v>43</v>
      </c>
      <c r="B265" s="460">
        <v>45589</v>
      </c>
      <c r="C265" s="203">
        <v>417</v>
      </c>
      <c r="E265" s="252" t="s">
        <v>4899</v>
      </c>
      <c r="F265" s="203">
        <v>1</v>
      </c>
      <c r="G265" s="48" t="s">
        <v>4901</v>
      </c>
      <c r="H265" s="203" t="s">
        <v>16</v>
      </c>
      <c r="I265" s="203" t="s">
        <v>3604</v>
      </c>
      <c r="J265" s="203" t="s">
        <v>3604</v>
      </c>
      <c r="K265" s="203" t="s">
        <v>16</v>
      </c>
    </row>
    <row r="266" spans="1:12" ht="34.5" x14ac:dyDescent="0.2">
      <c r="A266" s="240">
        <v>43</v>
      </c>
      <c r="B266" s="460">
        <v>45590</v>
      </c>
      <c r="C266" s="203" t="s">
        <v>9</v>
      </c>
      <c r="D266" s="453">
        <v>0.22777777777777777</v>
      </c>
      <c r="E266" s="203" t="s">
        <v>311</v>
      </c>
      <c r="F266" s="203">
        <v>1</v>
      </c>
      <c r="G266" s="252" t="s">
        <v>4904</v>
      </c>
      <c r="H266" s="203" t="s">
        <v>16</v>
      </c>
      <c r="I266" s="203" t="s">
        <v>3604</v>
      </c>
      <c r="J266" s="203" t="s">
        <v>3604</v>
      </c>
      <c r="K266" s="203" t="s">
        <v>16</v>
      </c>
    </row>
    <row r="267" spans="1:12" ht="51.75" x14ac:dyDescent="0.2">
      <c r="A267" s="240">
        <v>43</v>
      </c>
      <c r="B267" s="460">
        <v>45590</v>
      </c>
      <c r="C267" s="203" t="s">
        <v>14</v>
      </c>
      <c r="D267" s="453">
        <v>0.65694444444444444</v>
      </c>
      <c r="E267" s="203" t="s">
        <v>4905</v>
      </c>
      <c r="F267" s="203">
        <v>1</v>
      </c>
      <c r="G267" s="252" t="s">
        <v>4906</v>
      </c>
      <c r="H267" s="203" t="s">
        <v>16</v>
      </c>
      <c r="I267" s="203" t="s">
        <v>3604</v>
      </c>
      <c r="J267" s="203" t="s">
        <v>3604</v>
      </c>
      <c r="K267" s="203" t="s">
        <v>16</v>
      </c>
    </row>
    <row r="268" spans="1:12" ht="51.75" x14ac:dyDescent="0.2">
      <c r="A268" s="240">
        <f t="shared" ref="A268:A322" si="4">WEEKNUM(B268,1)</f>
        <v>43</v>
      </c>
      <c r="B268" s="460">
        <v>45591</v>
      </c>
      <c r="C268" s="203" t="s">
        <v>11</v>
      </c>
      <c r="D268" s="453">
        <v>0.80972222222222223</v>
      </c>
      <c r="E268" s="203" t="s">
        <v>4920</v>
      </c>
      <c r="F268" s="203">
        <v>3</v>
      </c>
      <c r="G268" s="252" t="s">
        <v>4923</v>
      </c>
      <c r="H268" s="203" t="s">
        <v>3608</v>
      </c>
      <c r="I268" s="203" t="s">
        <v>3604</v>
      </c>
      <c r="J268" s="203" t="s">
        <v>1561</v>
      </c>
      <c r="K268" s="203" t="s">
        <v>16</v>
      </c>
    </row>
    <row r="269" spans="1:12" ht="51.75" x14ac:dyDescent="0.2">
      <c r="A269" s="240">
        <f t="shared" si="4"/>
        <v>43</v>
      </c>
      <c r="B269" s="460">
        <v>45591</v>
      </c>
      <c r="C269" s="203" t="s">
        <v>14</v>
      </c>
      <c r="D269" s="453">
        <v>0.62291666666666667</v>
      </c>
      <c r="E269" s="203" t="s">
        <v>4921</v>
      </c>
      <c r="F269" s="203">
        <v>1</v>
      </c>
      <c r="G269" s="252" t="s">
        <v>4924</v>
      </c>
      <c r="H269" s="203" t="s">
        <v>3608</v>
      </c>
      <c r="I269" s="203" t="s">
        <v>3604</v>
      </c>
      <c r="J269" s="203" t="s">
        <v>3604</v>
      </c>
      <c r="K269" s="203" t="s">
        <v>16</v>
      </c>
    </row>
    <row r="270" spans="1:12" ht="51.75" x14ac:dyDescent="0.2">
      <c r="A270" s="240">
        <f t="shared" si="4"/>
        <v>43</v>
      </c>
      <c r="B270" s="460">
        <v>45591</v>
      </c>
      <c r="C270" s="203" t="s">
        <v>14</v>
      </c>
      <c r="D270" s="453">
        <v>0.84583333333333333</v>
      </c>
      <c r="E270" s="203" t="s">
        <v>4922</v>
      </c>
      <c r="F270" s="203">
        <v>1</v>
      </c>
      <c r="G270" s="252" t="s">
        <v>4925</v>
      </c>
      <c r="H270" s="203" t="s">
        <v>3608</v>
      </c>
      <c r="I270" s="203" t="s">
        <v>3604</v>
      </c>
      <c r="J270" s="203" t="s">
        <v>3604</v>
      </c>
      <c r="K270" s="203" t="s">
        <v>16</v>
      </c>
    </row>
    <row r="271" spans="1:12" ht="69" x14ac:dyDescent="0.2">
      <c r="A271" s="240">
        <f t="shared" si="4"/>
        <v>44</v>
      </c>
      <c r="B271" s="460">
        <v>45592</v>
      </c>
      <c r="C271" s="203" t="s">
        <v>12</v>
      </c>
      <c r="D271" s="453">
        <v>4.9999999999999996E-2</v>
      </c>
      <c r="E271" s="252" t="s">
        <v>4926</v>
      </c>
      <c r="F271" s="203">
        <v>2</v>
      </c>
      <c r="G271" s="252" t="s">
        <v>4927</v>
      </c>
      <c r="H271" s="203" t="s">
        <v>3650</v>
      </c>
      <c r="I271" s="203" t="s">
        <v>3604</v>
      </c>
      <c r="J271" s="203" t="s">
        <v>3604</v>
      </c>
      <c r="K271" s="203" t="s">
        <v>16</v>
      </c>
    </row>
    <row r="272" spans="1:12" ht="51.75" x14ac:dyDescent="0.2">
      <c r="A272" s="240">
        <f t="shared" si="4"/>
        <v>44</v>
      </c>
      <c r="B272" s="460">
        <v>45592</v>
      </c>
      <c r="C272" s="203" t="s">
        <v>12</v>
      </c>
      <c r="D272" s="453">
        <v>0.3125</v>
      </c>
      <c r="E272" s="203" t="s">
        <v>4945</v>
      </c>
      <c r="F272" s="203">
        <v>1</v>
      </c>
      <c r="G272" s="252" t="s">
        <v>4946</v>
      </c>
      <c r="H272" s="203" t="s">
        <v>3608</v>
      </c>
      <c r="I272" s="203" t="s">
        <v>3604</v>
      </c>
      <c r="J272" s="203" t="s">
        <v>3604</v>
      </c>
      <c r="K272" s="203" t="s">
        <v>15</v>
      </c>
      <c r="L272" s="203" t="s">
        <v>4821</v>
      </c>
    </row>
    <row r="273" spans="1:12" ht="51.75" x14ac:dyDescent="0.2">
      <c r="A273" s="240">
        <f t="shared" si="4"/>
        <v>44</v>
      </c>
      <c r="B273" s="460">
        <v>45592</v>
      </c>
      <c r="C273" s="203" t="s">
        <v>14</v>
      </c>
      <c r="D273" s="453">
        <v>0.4465277777777778</v>
      </c>
      <c r="E273" s="203" t="s">
        <v>3336</v>
      </c>
      <c r="F273" s="203">
        <v>1</v>
      </c>
      <c r="G273" s="252" t="s">
        <v>4947</v>
      </c>
      <c r="H273" s="203" t="s">
        <v>3608</v>
      </c>
      <c r="I273" s="203" t="s">
        <v>3604</v>
      </c>
      <c r="J273" s="203" t="s">
        <v>3604</v>
      </c>
      <c r="K273" s="203" t="s">
        <v>3604</v>
      </c>
    </row>
    <row r="274" spans="1:12" ht="51.75" x14ac:dyDescent="0.2">
      <c r="A274" s="240">
        <f t="shared" si="4"/>
        <v>44</v>
      </c>
      <c r="B274" s="460">
        <v>45593</v>
      </c>
      <c r="C274" s="203" t="s">
        <v>9</v>
      </c>
      <c r="D274" s="453">
        <v>0.44444444444444442</v>
      </c>
      <c r="E274" s="203" t="s">
        <v>4539</v>
      </c>
      <c r="F274" s="203">
        <v>1</v>
      </c>
      <c r="G274" s="252" t="s">
        <v>4967</v>
      </c>
      <c r="H274" s="203" t="s">
        <v>4740</v>
      </c>
      <c r="I274" s="203" t="s">
        <v>3604</v>
      </c>
      <c r="J274" s="203" t="s">
        <v>4342</v>
      </c>
      <c r="K274" s="203" t="s">
        <v>16</v>
      </c>
    </row>
    <row r="275" spans="1:12" ht="51.75" x14ac:dyDescent="0.2">
      <c r="A275" s="240">
        <f t="shared" si="4"/>
        <v>44</v>
      </c>
      <c r="B275" s="460">
        <v>45593</v>
      </c>
      <c r="C275" s="203" t="s">
        <v>14</v>
      </c>
      <c r="D275" s="453">
        <v>0.31666666666666665</v>
      </c>
      <c r="E275" s="203" t="s">
        <v>4968</v>
      </c>
      <c r="F275" s="203">
        <v>2</v>
      </c>
      <c r="G275" s="252" t="s">
        <v>4969</v>
      </c>
      <c r="H275" s="203" t="s">
        <v>4740</v>
      </c>
      <c r="I275" s="203" t="s">
        <v>3604</v>
      </c>
      <c r="J275" s="203" t="s">
        <v>4881</v>
      </c>
      <c r="K275" s="203" t="s">
        <v>16</v>
      </c>
    </row>
    <row r="276" spans="1:12" ht="51.75" x14ac:dyDescent="0.2">
      <c r="A276" s="240">
        <f t="shared" si="4"/>
        <v>44</v>
      </c>
      <c r="B276" s="460">
        <v>45594</v>
      </c>
      <c r="C276" s="203" t="s">
        <v>9</v>
      </c>
      <c r="D276" s="453">
        <v>0.99930555555555556</v>
      </c>
      <c r="E276" s="203" t="s">
        <v>4984</v>
      </c>
      <c r="F276" s="203">
        <v>1</v>
      </c>
      <c r="G276" s="252" t="s">
        <v>4989</v>
      </c>
      <c r="H276" s="203" t="s">
        <v>4740</v>
      </c>
      <c r="I276" s="203" t="s">
        <v>3604</v>
      </c>
      <c r="J276" s="203" t="s">
        <v>3604</v>
      </c>
      <c r="K276" s="203" t="s">
        <v>16</v>
      </c>
    </row>
    <row r="277" spans="1:12" ht="34.5" x14ac:dyDescent="0.2">
      <c r="A277" s="240">
        <f t="shared" si="4"/>
        <v>44</v>
      </c>
      <c r="B277" s="460">
        <v>45594</v>
      </c>
      <c r="C277" s="203" t="s">
        <v>9</v>
      </c>
      <c r="D277" s="453">
        <v>0.46875</v>
      </c>
      <c r="E277" s="203" t="s">
        <v>4985</v>
      </c>
      <c r="F277" s="203">
        <v>1</v>
      </c>
      <c r="G277" s="252" t="s">
        <v>4990</v>
      </c>
      <c r="H277" s="203" t="s">
        <v>4740</v>
      </c>
      <c r="I277" s="203" t="s">
        <v>3604</v>
      </c>
      <c r="J277" s="203" t="s">
        <v>4342</v>
      </c>
      <c r="K277" s="203" t="s">
        <v>16</v>
      </c>
    </row>
    <row r="278" spans="1:12" ht="51.75" x14ac:dyDescent="0.2">
      <c r="A278" s="240">
        <f t="shared" si="4"/>
        <v>44</v>
      </c>
      <c r="B278" s="460">
        <v>45594</v>
      </c>
      <c r="C278" s="203" t="s">
        <v>11</v>
      </c>
      <c r="D278" s="453">
        <v>0.51041666666666663</v>
      </c>
      <c r="E278" s="203" t="s">
        <v>4986</v>
      </c>
      <c r="F278" s="203">
        <v>5</v>
      </c>
      <c r="G278" s="252" t="s">
        <v>4991</v>
      </c>
      <c r="H278" s="203" t="s">
        <v>4740</v>
      </c>
      <c r="I278" s="203" t="s">
        <v>3604</v>
      </c>
      <c r="J278" s="203" t="s">
        <v>3604</v>
      </c>
      <c r="K278" s="203" t="s">
        <v>16</v>
      </c>
    </row>
    <row r="279" spans="1:12" ht="51.75" x14ac:dyDescent="0.2">
      <c r="A279" s="240">
        <f t="shared" si="4"/>
        <v>44</v>
      </c>
      <c r="B279" s="460">
        <v>45594</v>
      </c>
      <c r="C279" s="203" t="s">
        <v>14</v>
      </c>
      <c r="D279" s="453">
        <v>0.52361111111111114</v>
      </c>
      <c r="E279" s="203" t="s">
        <v>4987</v>
      </c>
      <c r="F279" s="203">
        <v>3</v>
      </c>
      <c r="G279" s="252" t="s">
        <v>4992</v>
      </c>
      <c r="H279" s="203" t="s">
        <v>4740</v>
      </c>
      <c r="I279" s="203" t="s">
        <v>3604</v>
      </c>
      <c r="J279" s="203" t="s">
        <v>3604</v>
      </c>
      <c r="K279" s="203" t="s">
        <v>16</v>
      </c>
    </row>
    <row r="280" spans="1:12" ht="51.75" x14ac:dyDescent="0.2">
      <c r="A280" s="240">
        <f t="shared" si="4"/>
        <v>44</v>
      </c>
      <c r="B280" s="460">
        <v>45594</v>
      </c>
      <c r="C280" s="203" t="s">
        <v>14</v>
      </c>
      <c r="D280" s="453">
        <v>0.80555555555555547</v>
      </c>
      <c r="E280" s="203" t="s">
        <v>4988</v>
      </c>
      <c r="F280" s="203">
        <v>1</v>
      </c>
      <c r="G280" s="252" t="s">
        <v>4993</v>
      </c>
      <c r="H280" s="203" t="s">
        <v>4740</v>
      </c>
      <c r="I280" s="203" t="s">
        <v>3604</v>
      </c>
      <c r="J280" s="203" t="s">
        <v>4342</v>
      </c>
      <c r="K280" s="203" t="s">
        <v>16</v>
      </c>
    </row>
    <row r="281" spans="1:12" ht="51.75" x14ac:dyDescent="0.2">
      <c r="A281" s="240">
        <f>WEEKNUM(B281,1)</f>
        <v>44</v>
      </c>
      <c r="B281" s="460">
        <v>45596</v>
      </c>
      <c r="C281" s="203" t="s">
        <v>11</v>
      </c>
      <c r="D281" s="453">
        <v>0.66597222222222219</v>
      </c>
      <c r="E281" s="203" t="s">
        <v>5018</v>
      </c>
      <c r="F281" s="203">
        <v>1</v>
      </c>
      <c r="G281" s="252" t="s">
        <v>5019</v>
      </c>
      <c r="H281" s="203" t="s">
        <v>4740</v>
      </c>
      <c r="I281" s="203" t="s">
        <v>3604</v>
      </c>
      <c r="J281" s="203" t="s">
        <v>3604</v>
      </c>
      <c r="K281" s="203" t="s">
        <v>16</v>
      </c>
    </row>
    <row r="282" spans="1:12" ht="51.75" x14ac:dyDescent="0.2">
      <c r="A282" s="240">
        <f>WEEKNUM(B282,1)</f>
        <v>44</v>
      </c>
      <c r="B282" s="460">
        <v>45596</v>
      </c>
      <c r="C282" s="203" t="s">
        <v>14</v>
      </c>
      <c r="D282" s="453">
        <v>0.83611111111111114</v>
      </c>
      <c r="E282" s="203" t="s">
        <v>4708</v>
      </c>
      <c r="F282" s="203">
        <v>3</v>
      </c>
      <c r="G282" s="252" t="s">
        <v>5020</v>
      </c>
      <c r="H282" s="203" t="s">
        <v>3650</v>
      </c>
      <c r="I282" s="203" t="s">
        <v>3604</v>
      </c>
      <c r="J282" s="203" t="s">
        <v>3604</v>
      </c>
      <c r="K282" s="203" t="s">
        <v>16</v>
      </c>
    </row>
    <row r="283" spans="1:12" ht="51.75" x14ac:dyDescent="0.2">
      <c r="A283" s="240">
        <f t="shared" si="4"/>
        <v>44</v>
      </c>
      <c r="B283" s="460">
        <v>45597</v>
      </c>
      <c r="C283" s="203" t="s">
        <v>11</v>
      </c>
      <c r="D283" s="453">
        <v>4.0972222222222222E-2</v>
      </c>
      <c r="E283" s="203" t="s">
        <v>171</v>
      </c>
      <c r="F283" s="203">
        <v>3</v>
      </c>
      <c r="G283" s="252" t="s">
        <v>5021</v>
      </c>
      <c r="H283" s="203" t="s">
        <v>3650</v>
      </c>
      <c r="I283" s="203" t="s">
        <v>3604</v>
      </c>
      <c r="J283" s="203" t="s">
        <v>3604</v>
      </c>
      <c r="K283" s="203" t="s">
        <v>15</v>
      </c>
    </row>
    <row r="284" spans="1:12" ht="51.75" x14ac:dyDescent="0.2">
      <c r="A284" s="240">
        <f t="shared" si="4"/>
        <v>44</v>
      </c>
      <c r="B284" s="460">
        <v>45597</v>
      </c>
      <c r="C284" s="203" t="s">
        <v>14</v>
      </c>
      <c r="D284" s="453">
        <v>0.35555555555555557</v>
      </c>
      <c r="E284" s="203" t="s">
        <v>5050</v>
      </c>
      <c r="F284" s="203">
        <v>1</v>
      </c>
      <c r="G284" s="252" t="s">
        <v>5036</v>
      </c>
      <c r="H284" s="203" t="s">
        <v>4740</v>
      </c>
      <c r="I284" s="203" t="s">
        <v>3604</v>
      </c>
      <c r="J284" s="203" t="s">
        <v>3604</v>
      </c>
      <c r="K284" s="203" t="s">
        <v>16</v>
      </c>
    </row>
    <row r="285" spans="1:12" ht="51.75" x14ac:dyDescent="0.2">
      <c r="A285" s="240">
        <f t="shared" si="4"/>
        <v>44</v>
      </c>
      <c r="B285" s="460">
        <v>45598</v>
      </c>
      <c r="C285" s="203" t="s">
        <v>11</v>
      </c>
      <c r="D285" s="453">
        <v>0.53888888888888886</v>
      </c>
      <c r="E285" s="203" t="s">
        <v>5049</v>
      </c>
      <c r="F285" s="203">
        <v>3</v>
      </c>
      <c r="G285" s="252" t="s">
        <v>5051</v>
      </c>
      <c r="H285" s="203" t="s">
        <v>4740</v>
      </c>
      <c r="I285" s="203" t="s">
        <v>3604</v>
      </c>
      <c r="J285" s="203" t="s">
        <v>3604</v>
      </c>
      <c r="K285" s="203" t="s">
        <v>16</v>
      </c>
    </row>
    <row r="286" spans="1:12" ht="51.75" x14ac:dyDescent="0.2">
      <c r="A286" s="240">
        <f t="shared" si="4"/>
        <v>44</v>
      </c>
      <c r="B286" s="460">
        <v>45598</v>
      </c>
      <c r="C286" s="203" t="s">
        <v>14</v>
      </c>
      <c r="D286" s="453">
        <v>0.70000000000000007</v>
      </c>
      <c r="E286" s="203" t="s">
        <v>5052</v>
      </c>
      <c r="F286" s="203">
        <v>3</v>
      </c>
      <c r="G286" s="252" t="s">
        <v>5053</v>
      </c>
      <c r="H286" s="203" t="s">
        <v>4740</v>
      </c>
      <c r="I286" s="203" t="s">
        <v>3604</v>
      </c>
      <c r="J286" s="203" t="s">
        <v>4342</v>
      </c>
      <c r="K286" s="203" t="s">
        <v>15</v>
      </c>
      <c r="L286" s="203" t="s">
        <v>4821</v>
      </c>
    </row>
    <row r="287" spans="1:12" ht="51.75" x14ac:dyDescent="0.2">
      <c r="A287" s="240">
        <f t="shared" si="4"/>
        <v>44</v>
      </c>
      <c r="B287" s="460">
        <v>45598</v>
      </c>
      <c r="C287" s="203" t="s">
        <v>14</v>
      </c>
      <c r="D287" s="453">
        <v>0.7895833333333333</v>
      </c>
      <c r="E287" s="203" t="s">
        <v>5055</v>
      </c>
      <c r="F287" s="203">
        <v>3</v>
      </c>
      <c r="G287" s="252" t="s">
        <v>5054</v>
      </c>
      <c r="H287" s="203" t="s">
        <v>4740</v>
      </c>
      <c r="I287" s="203" t="s">
        <v>3604</v>
      </c>
      <c r="J287" s="203" t="s">
        <v>3604</v>
      </c>
      <c r="K287" s="203" t="s">
        <v>16</v>
      </c>
    </row>
    <row r="288" spans="1:12" ht="51.75" x14ac:dyDescent="0.2">
      <c r="A288" s="240">
        <f t="shared" si="4"/>
        <v>45</v>
      </c>
      <c r="B288" s="460">
        <v>45599</v>
      </c>
      <c r="C288" s="203" t="s">
        <v>14</v>
      </c>
      <c r="D288" s="453">
        <v>0.31111111111111112</v>
      </c>
      <c r="E288" s="252" t="s">
        <v>3779</v>
      </c>
      <c r="F288" s="203">
        <v>3</v>
      </c>
      <c r="G288" s="252" t="s">
        <v>5071</v>
      </c>
      <c r="H288" s="203" t="s">
        <v>4740</v>
      </c>
      <c r="I288" s="203" t="s">
        <v>3604</v>
      </c>
      <c r="J288" s="203" t="s">
        <v>3604</v>
      </c>
      <c r="K288" s="203" t="s">
        <v>15</v>
      </c>
      <c r="L288" s="203" t="s">
        <v>4821</v>
      </c>
    </row>
    <row r="289" spans="1:11" ht="51.75" x14ac:dyDescent="0.2">
      <c r="A289" s="240">
        <f t="shared" si="4"/>
        <v>45</v>
      </c>
      <c r="B289" s="460">
        <v>45601</v>
      </c>
      <c r="C289" s="203" t="s">
        <v>9</v>
      </c>
      <c r="D289" s="453">
        <v>0.50624999999999998</v>
      </c>
      <c r="E289" s="203" t="s">
        <v>5109</v>
      </c>
      <c r="F289" s="203">
        <v>4</v>
      </c>
      <c r="G289" s="252" t="s">
        <v>5108</v>
      </c>
      <c r="H289" s="203" t="s">
        <v>4740</v>
      </c>
      <c r="I289" s="203" t="s">
        <v>3604</v>
      </c>
      <c r="J289" s="203" t="s">
        <v>3604</v>
      </c>
      <c r="K289" s="203" t="s">
        <v>16</v>
      </c>
    </row>
    <row r="290" spans="1:11" ht="51.75" x14ac:dyDescent="0.2">
      <c r="A290" s="240">
        <f t="shared" si="4"/>
        <v>45</v>
      </c>
      <c r="B290" s="460">
        <v>45603</v>
      </c>
      <c r="C290" s="203" t="s">
        <v>9</v>
      </c>
      <c r="D290" s="453">
        <v>0.79375000000000007</v>
      </c>
      <c r="E290" s="203" t="s">
        <v>5132</v>
      </c>
      <c r="F290" s="203">
        <v>1</v>
      </c>
      <c r="G290" s="252" t="s">
        <v>5133</v>
      </c>
      <c r="H290" s="203" t="s">
        <v>3650</v>
      </c>
      <c r="I290" s="203" t="s">
        <v>3604</v>
      </c>
      <c r="J290" s="203" t="s">
        <v>3604</v>
      </c>
      <c r="K290" s="203" t="s">
        <v>16</v>
      </c>
    </row>
    <row r="291" spans="1:11" ht="51.75" x14ac:dyDescent="0.2">
      <c r="A291" s="240">
        <f t="shared" si="4"/>
        <v>45</v>
      </c>
      <c r="B291" s="460">
        <v>45603</v>
      </c>
      <c r="C291" s="203" t="s">
        <v>10</v>
      </c>
      <c r="D291" s="453">
        <v>0.37847222222222227</v>
      </c>
      <c r="E291" s="252" t="s">
        <v>5131</v>
      </c>
      <c r="F291" s="203">
        <v>3</v>
      </c>
      <c r="G291" s="252" t="s">
        <v>5134</v>
      </c>
      <c r="H291" s="203" t="s">
        <v>3650</v>
      </c>
      <c r="I291" s="203" t="s">
        <v>3604</v>
      </c>
      <c r="J291" s="203" t="s">
        <v>3604</v>
      </c>
      <c r="K291" s="203" t="s">
        <v>16</v>
      </c>
    </row>
    <row r="292" spans="1:11" ht="51.75" x14ac:dyDescent="0.2">
      <c r="A292" s="240">
        <f t="shared" si="4"/>
        <v>45</v>
      </c>
      <c r="B292" s="460">
        <v>45604</v>
      </c>
      <c r="C292" s="203" t="s">
        <v>11</v>
      </c>
      <c r="D292" s="492">
        <v>8.3333333333333332E-3</v>
      </c>
      <c r="E292" s="252" t="s">
        <v>5136</v>
      </c>
      <c r="F292" s="203">
        <v>1</v>
      </c>
      <c r="G292" s="252" t="s">
        <v>5135</v>
      </c>
      <c r="H292" s="203" t="s">
        <v>4740</v>
      </c>
      <c r="I292" s="203" t="s">
        <v>3604</v>
      </c>
      <c r="J292" s="203" t="s">
        <v>3604</v>
      </c>
      <c r="K292" s="203" t="s">
        <v>16</v>
      </c>
    </row>
    <row r="293" spans="1:11" ht="51.75" x14ac:dyDescent="0.2">
      <c r="A293" s="240">
        <f t="shared" si="4"/>
        <v>45</v>
      </c>
      <c r="B293" s="460">
        <v>45604</v>
      </c>
      <c r="C293" s="203" t="s">
        <v>10</v>
      </c>
      <c r="D293" s="453">
        <v>0.54999999999999993</v>
      </c>
      <c r="E293" s="203" t="s">
        <v>5144</v>
      </c>
      <c r="F293" s="203">
        <v>1</v>
      </c>
      <c r="G293" s="252" t="s">
        <v>5146</v>
      </c>
      <c r="H293" s="203" t="s">
        <v>24</v>
      </c>
      <c r="I293" s="203" t="s">
        <v>3604</v>
      </c>
      <c r="J293" s="203" t="s">
        <v>3604</v>
      </c>
      <c r="K293" s="203" t="s">
        <v>16</v>
      </c>
    </row>
    <row r="294" spans="1:11" ht="34.5" x14ac:dyDescent="0.2">
      <c r="A294" s="240">
        <f t="shared" si="4"/>
        <v>45</v>
      </c>
      <c r="B294" s="460">
        <v>45604</v>
      </c>
      <c r="C294" s="203" t="s">
        <v>12</v>
      </c>
      <c r="D294" s="453">
        <v>0.27013888888888887</v>
      </c>
      <c r="E294" s="203" t="s">
        <v>2911</v>
      </c>
      <c r="F294" s="203">
        <v>1</v>
      </c>
      <c r="G294" s="252" t="s">
        <v>5147</v>
      </c>
      <c r="H294" s="203" t="s">
        <v>5149</v>
      </c>
      <c r="I294" s="203" t="s">
        <v>16</v>
      </c>
      <c r="J294" s="252" t="s">
        <v>4041</v>
      </c>
      <c r="K294" s="203" t="s">
        <v>15</v>
      </c>
    </row>
    <row r="295" spans="1:11" ht="51.75" x14ac:dyDescent="0.2">
      <c r="A295" s="240">
        <f t="shared" si="4"/>
        <v>45</v>
      </c>
      <c r="B295" s="460">
        <v>45604</v>
      </c>
      <c r="C295" s="203" t="s">
        <v>13</v>
      </c>
      <c r="D295" s="453">
        <v>0.73888888888888893</v>
      </c>
      <c r="E295" s="203" t="s">
        <v>5145</v>
      </c>
      <c r="F295" s="203">
        <v>3</v>
      </c>
      <c r="G295" s="252" t="s">
        <v>5148</v>
      </c>
      <c r="H295" s="203" t="s">
        <v>3650</v>
      </c>
      <c r="I295" s="203" t="s">
        <v>3604</v>
      </c>
      <c r="J295" s="203" t="s">
        <v>3604</v>
      </c>
      <c r="K295" s="203" t="s">
        <v>16</v>
      </c>
    </row>
    <row r="296" spans="1:11" ht="51.75" x14ac:dyDescent="0.2">
      <c r="A296" s="240">
        <f t="shared" si="4"/>
        <v>45</v>
      </c>
      <c r="B296" s="460">
        <v>45605</v>
      </c>
      <c r="C296" s="203" t="s">
        <v>9</v>
      </c>
      <c r="D296" s="453">
        <v>0.96458333333333324</v>
      </c>
      <c r="E296" s="203" t="s">
        <v>5175</v>
      </c>
      <c r="F296" s="203">
        <v>12</v>
      </c>
      <c r="G296" s="252" t="s">
        <v>5170</v>
      </c>
      <c r="H296" s="203" t="s">
        <v>4740</v>
      </c>
      <c r="I296" s="203" t="s">
        <v>3604</v>
      </c>
      <c r="J296" s="203" t="s">
        <v>3604</v>
      </c>
      <c r="K296" s="203" t="s">
        <v>16</v>
      </c>
    </row>
    <row r="297" spans="1:11" ht="51.75" x14ac:dyDescent="0.2">
      <c r="A297" s="240">
        <f t="shared" si="4"/>
        <v>45</v>
      </c>
      <c r="B297" s="460">
        <v>45605</v>
      </c>
      <c r="C297" s="203" t="s">
        <v>10</v>
      </c>
      <c r="D297" s="453">
        <v>0.71111111111111114</v>
      </c>
      <c r="E297" s="203" t="s">
        <v>178</v>
      </c>
      <c r="F297" s="203">
        <v>1</v>
      </c>
      <c r="G297" s="252" t="s">
        <v>5171</v>
      </c>
      <c r="H297" s="203" t="s">
        <v>3949</v>
      </c>
      <c r="I297" s="203" t="s">
        <v>3604</v>
      </c>
      <c r="J297" s="203" t="s">
        <v>3604</v>
      </c>
      <c r="K297" s="203" t="s">
        <v>15</v>
      </c>
    </row>
    <row r="298" spans="1:11" ht="51.75" x14ac:dyDescent="0.2">
      <c r="A298" s="240">
        <f t="shared" si="4"/>
        <v>45</v>
      </c>
      <c r="B298" s="460">
        <v>45605</v>
      </c>
      <c r="C298" s="203" t="s">
        <v>14</v>
      </c>
      <c r="D298" s="203" t="s">
        <v>5169</v>
      </c>
      <c r="E298" s="252" t="s">
        <v>5174</v>
      </c>
      <c r="F298" s="203">
        <v>1</v>
      </c>
      <c r="G298" s="252" t="s">
        <v>5172</v>
      </c>
      <c r="H298" s="203" t="s">
        <v>4740</v>
      </c>
      <c r="I298" s="203" t="s">
        <v>3604</v>
      </c>
      <c r="J298" s="203" t="s">
        <v>3604</v>
      </c>
      <c r="K298" s="203" t="s">
        <v>16</v>
      </c>
    </row>
    <row r="299" spans="1:11" ht="51.75" x14ac:dyDescent="0.2">
      <c r="A299" s="240">
        <f t="shared" si="4"/>
        <v>45</v>
      </c>
      <c r="B299" s="460">
        <v>45605</v>
      </c>
      <c r="C299" s="203" t="s">
        <v>13</v>
      </c>
      <c r="D299" s="453">
        <v>0.69236111111111109</v>
      </c>
      <c r="E299" s="203" t="s">
        <v>3740</v>
      </c>
      <c r="F299" s="203">
        <v>5</v>
      </c>
      <c r="G299" s="252" t="s">
        <v>5173</v>
      </c>
      <c r="H299" s="203" t="s">
        <v>4740</v>
      </c>
      <c r="I299" s="203" t="s">
        <v>3604</v>
      </c>
      <c r="J299" s="203" t="s">
        <v>3604</v>
      </c>
      <c r="K299" s="203" t="s">
        <v>16</v>
      </c>
    </row>
    <row r="300" spans="1:11" ht="34.5" x14ac:dyDescent="0.2">
      <c r="A300" s="240">
        <f t="shared" si="4"/>
        <v>46</v>
      </c>
      <c r="B300" s="460">
        <v>45606</v>
      </c>
      <c r="C300" s="203" t="s">
        <v>10</v>
      </c>
      <c r="D300" s="453">
        <v>0.12638888888888888</v>
      </c>
      <c r="E300" s="203" t="s">
        <v>255</v>
      </c>
      <c r="F300" s="203">
        <v>1</v>
      </c>
      <c r="G300" s="252" t="s">
        <v>5178</v>
      </c>
      <c r="H300" s="203" t="s">
        <v>5149</v>
      </c>
      <c r="I300" s="203" t="s">
        <v>3604</v>
      </c>
      <c r="J300" s="203" t="s">
        <v>3604</v>
      </c>
      <c r="K300" s="203" t="s">
        <v>15</v>
      </c>
    </row>
    <row r="301" spans="1:11" ht="51.75" x14ac:dyDescent="0.2">
      <c r="A301" s="240">
        <f t="shared" si="4"/>
        <v>46</v>
      </c>
      <c r="B301" s="460">
        <v>45606</v>
      </c>
      <c r="C301" s="203" t="s">
        <v>11</v>
      </c>
      <c r="D301" s="453">
        <v>9.0277777777777787E-3</v>
      </c>
      <c r="E301" s="203" t="s">
        <v>5177</v>
      </c>
      <c r="F301" s="203">
        <v>1</v>
      </c>
      <c r="G301" s="252" t="s">
        <v>5179</v>
      </c>
      <c r="H301" s="203" t="s">
        <v>24</v>
      </c>
      <c r="I301" s="203" t="s">
        <v>3604</v>
      </c>
      <c r="J301" s="203" t="s">
        <v>3604</v>
      </c>
      <c r="K301" s="203" t="s">
        <v>15</v>
      </c>
    </row>
    <row r="302" spans="1:11" ht="51.75" x14ac:dyDescent="0.2">
      <c r="A302" s="240">
        <v>46</v>
      </c>
      <c r="B302" s="460">
        <v>45607</v>
      </c>
      <c r="C302" s="203" t="s">
        <v>11</v>
      </c>
      <c r="D302" s="453">
        <v>0.79305555555555562</v>
      </c>
      <c r="E302" s="203" t="s">
        <v>4014</v>
      </c>
      <c r="F302" s="203">
        <v>1</v>
      </c>
      <c r="G302" s="252" t="s">
        <v>5220</v>
      </c>
      <c r="H302" s="203" t="s">
        <v>4778</v>
      </c>
      <c r="I302" s="203" t="s">
        <v>3604</v>
      </c>
      <c r="J302" s="203" t="s">
        <v>3604</v>
      </c>
      <c r="K302" s="203" t="s">
        <v>16</v>
      </c>
    </row>
    <row r="303" spans="1:11" ht="51.75" x14ac:dyDescent="0.2">
      <c r="A303" s="240">
        <f t="shared" si="4"/>
        <v>46</v>
      </c>
      <c r="B303" s="460">
        <v>45608</v>
      </c>
      <c r="C303" s="203" t="s">
        <v>11</v>
      </c>
      <c r="D303" s="453">
        <v>0.13055555555555556</v>
      </c>
      <c r="E303" s="203" t="s">
        <v>563</v>
      </c>
      <c r="F303" s="203">
        <v>3</v>
      </c>
      <c r="G303" s="252" t="s">
        <v>5221</v>
      </c>
      <c r="H303" s="203" t="s">
        <v>3977</v>
      </c>
      <c r="I303" s="203" t="s">
        <v>3604</v>
      </c>
      <c r="J303" s="203" t="s">
        <v>3604</v>
      </c>
      <c r="K303" s="203" t="s">
        <v>16</v>
      </c>
    </row>
    <row r="304" spans="1:11" ht="51.75" x14ac:dyDescent="0.2">
      <c r="A304" s="240">
        <f t="shared" si="4"/>
        <v>46</v>
      </c>
      <c r="B304" s="460">
        <v>45608</v>
      </c>
      <c r="C304" s="203" t="s">
        <v>12</v>
      </c>
      <c r="D304" s="453">
        <v>0.16527777777777777</v>
      </c>
      <c r="E304" s="203" t="s">
        <v>460</v>
      </c>
      <c r="F304" s="203">
        <v>1</v>
      </c>
      <c r="G304" s="252" t="s">
        <v>5222</v>
      </c>
      <c r="H304" s="203" t="s">
        <v>3650</v>
      </c>
      <c r="I304" s="203" t="s">
        <v>3604</v>
      </c>
      <c r="J304" s="203" t="s">
        <v>3604</v>
      </c>
      <c r="K304" s="203" t="s">
        <v>16</v>
      </c>
    </row>
    <row r="305" spans="1:12" ht="51.75" x14ac:dyDescent="0.2">
      <c r="A305" s="240">
        <f t="shared" si="4"/>
        <v>46</v>
      </c>
      <c r="B305" s="460">
        <v>45608</v>
      </c>
      <c r="C305" s="203" t="s">
        <v>14</v>
      </c>
      <c r="D305" s="453">
        <v>0.78541666666666676</v>
      </c>
      <c r="E305" s="252" t="s">
        <v>5236</v>
      </c>
      <c r="F305" s="203">
        <v>4</v>
      </c>
      <c r="G305" s="252" t="s">
        <v>5237</v>
      </c>
      <c r="H305" s="203" t="s">
        <v>3650</v>
      </c>
      <c r="I305" s="203" t="s">
        <v>3604</v>
      </c>
      <c r="J305" s="203" t="s">
        <v>3604</v>
      </c>
      <c r="K305" s="203" t="s">
        <v>16</v>
      </c>
    </row>
    <row r="306" spans="1:12" ht="51.75" x14ac:dyDescent="0.2">
      <c r="A306" s="240">
        <f t="shared" si="4"/>
        <v>46</v>
      </c>
      <c r="B306" s="460">
        <v>45609</v>
      </c>
      <c r="C306" s="203" t="s">
        <v>11</v>
      </c>
      <c r="D306" s="453">
        <v>0.75763888888888886</v>
      </c>
      <c r="E306" s="203" t="s">
        <v>5257</v>
      </c>
      <c r="F306" s="203">
        <v>1</v>
      </c>
      <c r="G306" s="252" t="s">
        <v>5256</v>
      </c>
      <c r="H306" s="203" t="s">
        <v>4740</v>
      </c>
      <c r="I306" s="203" t="s">
        <v>3604</v>
      </c>
      <c r="J306" s="203" t="s">
        <v>3604</v>
      </c>
      <c r="K306" s="203" t="s">
        <v>16</v>
      </c>
    </row>
    <row r="307" spans="1:12" ht="51.75" x14ac:dyDescent="0.2">
      <c r="A307" s="240">
        <f t="shared" si="4"/>
        <v>46</v>
      </c>
      <c r="B307" s="460">
        <v>45609</v>
      </c>
      <c r="C307" s="203" t="s">
        <v>11</v>
      </c>
      <c r="D307" s="453">
        <v>0.98749999999999993</v>
      </c>
      <c r="E307" s="203" t="s">
        <v>5258</v>
      </c>
      <c r="F307" s="203">
        <v>5</v>
      </c>
      <c r="G307" s="252" t="s">
        <v>5259</v>
      </c>
      <c r="H307" s="203" t="s">
        <v>4740</v>
      </c>
      <c r="I307" s="203" t="s">
        <v>3604</v>
      </c>
      <c r="J307" s="203" t="s">
        <v>3604</v>
      </c>
      <c r="K307" s="203" t="s">
        <v>16</v>
      </c>
    </row>
    <row r="308" spans="1:12" ht="51.75" x14ac:dyDescent="0.2">
      <c r="A308" s="240">
        <f t="shared" si="4"/>
        <v>46</v>
      </c>
      <c r="B308" s="460">
        <v>45610</v>
      </c>
      <c r="C308" s="203" t="s">
        <v>14</v>
      </c>
      <c r="D308" s="453">
        <v>0.22013888888888888</v>
      </c>
      <c r="E308" s="203" t="s">
        <v>5261</v>
      </c>
      <c r="F308" s="203">
        <v>1</v>
      </c>
      <c r="G308" s="252" t="s">
        <v>5260</v>
      </c>
      <c r="H308" s="203" t="s">
        <v>4740</v>
      </c>
      <c r="I308" s="203" t="s">
        <v>3604</v>
      </c>
      <c r="J308" s="203" t="s">
        <v>3604</v>
      </c>
      <c r="K308" s="203" t="s">
        <v>16</v>
      </c>
    </row>
    <row r="309" spans="1:12" ht="51.75" x14ac:dyDescent="0.2">
      <c r="A309" s="240">
        <f t="shared" si="4"/>
        <v>46</v>
      </c>
      <c r="B309" s="460">
        <v>45611</v>
      </c>
      <c r="C309" s="203" t="s">
        <v>11</v>
      </c>
      <c r="D309" s="453">
        <v>0.67291666666666661</v>
      </c>
      <c r="E309" s="203" t="s">
        <v>5290</v>
      </c>
      <c r="F309" s="203">
        <v>3</v>
      </c>
      <c r="G309" s="252" t="s">
        <v>5291</v>
      </c>
      <c r="H309" s="203" t="s">
        <v>4740</v>
      </c>
      <c r="I309" s="203" t="s">
        <v>3604</v>
      </c>
      <c r="J309" s="203" t="s">
        <v>3604</v>
      </c>
      <c r="K309" s="203" t="s">
        <v>16</v>
      </c>
    </row>
    <row r="310" spans="1:12" ht="51.75" x14ac:dyDescent="0.2">
      <c r="A310" s="240">
        <f t="shared" si="4"/>
        <v>46</v>
      </c>
      <c r="B310" s="460">
        <v>45612</v>
      </c>
      <c r="C310" s="203" t="s">
        <v>9</v>
      </c>
      <c r="D310" s="453">
        <v>0.70972222222222225</v>
      </c>
      <c r="E310" s="203" t="s">
        <v>4540</v>
      </c>
      <c r="F310" s="203">
        <v>2</v>
      </c>
      <c r="G310" s="252" t="s">
        <v>5297</v>
      </c>
      <c r="H310" s="203" t="s">
        <v>4740</v>
      </c>
      <c r="I310" s="203" t="s">
        <v>3604</v>
      </c>
      <c r="J310" s="203" t="s">
        <v>3604</v>
      </c>
      <c r="K310" s="203" t="s">
        <v>16</v>
      </c>
    </row>
    <row r="311" spans="1:12" ht="69" x14ac:dyDescent="0.2">
      <c r="A311" s="240">
        <f t="shared" si="4"/>
        <v>46</v>
      </c>
      <c r="B311" s="460">
        <v>45612</v>
      </c>
      <c r="C311" s="203" t="s">
        <v>12</v>
      </c>
      <c r="D311" s="453">
        <v>0.65625</v>
      </c>
      <c r="E311" s="203" t="s">
        <v>5299</v>
      </c>
      <c r="F311" s="203">
        <v>3</v>
      </c>
      <c r="G311" s="252" t="s">
        <v>5298</v>
      </c>
      <c r="H311" s="203" t="s">
        <v>3650</v>
      </c>
      <c r="I311" s="203" t="s">
        <v>3604</v>
      </c>
      <c r="J311" s="203" t="s">
        <v>3604</v>
      </c>
      <c r="K311" s="203" t="s">
        <v>16</v>
      </c>
    </row>
    <row r="312" spans="1:12" ht="51.75" x14ac:dyDescent="0.2">
      <c r="A312" s="240">
        <f t="shared" si="4"/>
        <v>46</v>
      </c>
      <c r="B312" s="460">
        <v>45612</v>
      </c>
      <c r="C312" s="203" t="s">
        <v>12</v>
      </c>
      <c r="D312" s="453">
        <v>0.79652777777777783</v>
      </c>
      <c r="E312" s="203" t="s">
        <v>5301</v>
      </c>
      <c r="F312" s="203">
        <v>1</v>
      </c>
      <c r="G312" s="252" t="s">
        <v>5300</v>
      </c>
      <c r="H312" s="203" t="s">
        <v>3650</v>
      </c>
      <c r="I312" s="203" t="s">
        <v>3604</v>
      </c>
      <c r="J312" s="203" t="s">
        <v>3604</v>
      </c>
      <c r="K312" s="203" t="s">
        <v>16</v>
      </c>
    </row>
    <row r="313" spans="1:12" ht="51.75" x14ac:dyDescent="0.2">
      <c r="A313" s="240">
        <f t="shared" si="4"/>
        <v>46</v>
      </c>
      <c r="B313" s="460">
        <v>45612</v>
      </c>
      <c r="C313" s="203" t="s">
        <v>14</v>
      </c>
      <c r="D313" s="453">
        <v>0.42083333333333334</v>
      </c>
      <c r="E313" s="203" t="s">
        <v>5305</v>
      </c>
      <c r="F313" s="203">
        <v>2</v>
      </c>
      <c r="G313" s="252" t="s">
        <v>5302</v>
      </c>
      <c r="H313" s="203" t="s">
        <v>3650</v>
      </c>
      <c r="I313" s="203" t="s">
        <v>3604</v>
      </c>
      <c r="J313" s="203" t="s">
        <v>3604</v>
      </c>
      <c r="K313" s="203" t="s">
        <v>16</v>
      </c>
    </row>
    <row r="314" spans="1:12" ht="51.75" x14ac:dyDescent="0.2">
      <c r="A314" s="240">
        <f t="shared" si="4"/>
        <v>46</v>
      </c>
      <c r="B314" s="460">
        <v>45612</v>
      </c>
      <c r="C314" s="203" t="s">
        <v>14</v>
      </c>
      <c r="D314" s="453">
        <v>0.88958333333333339</v>
      </c>
      <c r="E314" s="203" t="s">
        <v>5304</v>
      </c>
      <c r="F314" s="203">
        <v>1</v>
      </c>
      <c r="G314" s="252" t="s">
        <v>5303</v>
      </c>
      <c r="H314" s="203" t="s">
        <v>4740</v>
      </c>
      <c r="I314" s="203" t="s">
        <v>3604</v>
      </c>
      <c r="J314" s="203" t="s">
        <v>3604</v>
      </c>
      <c r="K314" s="203" t="s">
        <v>16</v>
      </c>
    </row>
    <row r="315" spans="1:12" ht="51.75" x14ac:dyDescent="0.2">
      <c r="A315" s="240">
        <f t="shared" si="4"/>
        <v>47</v>
      </c>
      <c r="B315" s="460">
        <v>45613</v>
      </c>
      <c r="C315" s="203" t="s">
        <v>13</v>
      </c>
      <c r="D315" s="453">
        <v>0.38125000000000003</v>
      </c>
      <c r="E315" s="203" t="s">
        <v>5318</v>
      </c>
      <c r="F315" s="203">
        <v>1</v>
      </c>
      <c r="G315" s="252" t="s">
        <v>5319</v>
      </c>
      <c r="H315" s="203" t="s">
        <v>3650</v>
      </c>
      <c r="I315" s="203" t="s">
        <v>3604</v>
      </c>
      <c r="J315" s="203" t="s">
        <v>3604</v>
      </c>
      <c r="K315" s="203" t="s">
        <v>16</v>
      </c>
    </row>
    <row r="316" spans="1:12" ht="51.75" x14ac:dyDescent="0.2">
      <c r="A316" s="240">
        <f t="shared" si="4"/>
        <v>47</v>
      </c>
      <c r="B316" s="460">
        <v>45614</v>
      </c>
      <c r="C316" s="203" t="s">
        <v>14</v>
      </c>
      <c r="D316" s="453">
        <v>0.29097222222222224</v>
      </c>
      <c r="E316" s="203" t="s">
        <v>5349</v>
      </c>
      <c r="F316" s="203">
        <v>1</v>
      </c>
      <c r="G316" s="252" t="s">
        <v>5351</v>
      </c>
      <c r="H316" s="203" t="s">
        <v>4740</v>
      </c>
      <c r="I316" s="203" t="s">
        <v>3604</v>
      </c>
      <c r="J316" s="203" t="s">
        <v>3604</v>
      </c>
      <c r="K316" s="203" t="s">
        <v>15</v>
      </c>
      <c r="L316" s="203" t="s">
        <v>4821</v>
      </c>
    </row>
    <row r="317" spans="1:12" ht="51.75" x14ac:dyDescent="0.2">
      <c r="A317" s="240">
        <f t="shared" si="4"/>
        <v>47</v>
      </c>
      <c r="B317" s="460">
        <v>45614</v>
      </c>
      <c r="C317" s="203" t="s">
        <v>13</v>
      </c>
      <c r="D317" s="453">
        <v>0.47291666666666665</v>
      </c>
      <c r="E317" s="203" t="s">
        <v>5350</v>
      </c>
      <c r="F317" s="203">
        <v>3</v>
      </c>
      <c r="G317" s="252" t="s">
        <v>5352</v>
      </c>
      <c r="H317" s="203" t="s">
        <v>3650</v>
      </c>
      <c r="I317" s="203" t="s">
        <v>3604</v>
      </c>
      <c r="J317" s="203" t="s">
        <v>4342</v>
      </c>
      <c r="K317" s="203" t="s">
        <v>16</v>
      </c>
    </row>
    <row r="318" spans="1:12" ht="51.75" x14ac:dyDescent="0.2">
      <c r="A318" s="240">
        <f t="shared" si="4"/>
        <v>47</v>
      </c>
      <c r="B318" s="460">
        <v>45615</v>
      </c>
      <c r="C318" s="203" t="s">
        <v>9</v>
      </c>
      <c r="D318" s="453">
        <v>0.77916666666666667</v>
      </c>
      <c r="E318" s="203" t="s">
        <v>5367</v>
      </c>
      <c r="F318" s="203">
        <v>3</v>
      </c>
      <c r="G318" s="252" t="s">
        <v>5368</v>
      </c>
      <c r="H318" s="203" t="s">
        <v>5369</v>
      </c>
      <c r="I318" s="203" t="s">
        <v>3604</v>
      </c>
      <c r="J318" s="203" t="s">
        <v>3604</v>
      </c>
      <c r="K318" s="203" t="s">
        <v>16</v>
      </c>
    </row>
    <row r="319" spans="1:12" ht="51.75" x14ac:dyDescent="0.2">
      <c r="A319" s="240">
        <f t="shared" si="4"/>
        <v>47</v>
      </c>
      <c r="B319" s="460">
        <v>45617</v>
      </c>
      <c r="C319" s="203" t="s">
        <v>14</v>
      </c>
      <c r="D319" s="453">
        <v>0.62777777777777777</v>
      </c>
      <c r="E319" s="203" t="s">
        <v>5391</v>
      </c>
      <c r="F319" s="203">
        <v>1</v>
      </c>
      <c r="G319" s="252" t="s">
        <v>5392</v>
      </c>
      <c r="H319" s="203" t="s">
        <v>4740</v>
      </c>
      <c r="I319" s="203" t="s">
        <v>3604</v>
      </c>
      <c r="J319" s="203" t="s">
        <v>3604</v>
      </c>
      <c r="K319" s="203" t="s">
        <v>16</v>
      </c>
    </row>
    <row r="320" spans="1:12" ht="51.75" x14ac:dyDescent="0.2">
      <c r="A320" s="240">
        <f t="shared" si="4"/>
        <v>47</v>
      </c>
      <c r="B320" s="460">
        <v>45618</v>
      </c>
      <c r="C320" s="203" t="s">
        <v>11</v>
      </c>
      <c r="D320" s="453">
        <v>0.6777777777777777</v>
      </c>
      <c r="E320" s="203" t="s">
        <v>5406</v>
      </c>
      <c r="F320" s="203">
        <v>1</v>
      </c>
      <c r="G320" s="252" t="s">
        <v>5408</v>
      </c>
      <c r="H320" s="203" t="s">
        <v>4740</v>
      </c>
      <c r="I320" s="203" t="s">
        <v>3604</v>
      </c>
      <c r="J320" s="203" t="s">
        <v>3604</v>
      </c>
      <c r="K320" s="203" t="s">
        <v>16</v>
      </c>
    </row>
    <row r="321" spans="1:12" ht="51.75" x14ac:dyDescent="0.2">
      <c r="A321" s="240">
        <f t="shared" si="4"/>
        <v>47</v>
      </c>
      <c r="B321" s="460">
        <v>45618</v>
      </c>
      <c r="C321" s="203" t="s">
        <v>12</v>
      </c>
      <c r="D321" s="453">
        <v>0.58263888888888882</v>
      </c>
      <c r="E321" s="203" t="s">
        <v>5407</v>
      </c>
      <c r="F321" s="203">
        <v>1</v>
      </c>
      <c r="G321" s="252" t="s">
        <v>5409</v>
      </c>
      <c r="H321" s="203" t="s">
        <v>4740</v>
      </c>
      <c r="I321" s="203" t="s">
        <v>3604</v>
      </c>
      <c r="J321" s="203" t="s">
        <v>3604</v>
      </c>
      <c r="K321" s="203" t="s">
        <v>16</v>
      </c>
    </row>
    <row r="322" spans="1:12" ht="51.75" x14ac:dyDescent="0.2">
      <c r="A322" s="240">
        <f t="shared" si="4"/>
        <v>47</v>
      </c>
      <c r="B322" s="460">
        <v>45619</v>
      </c>
      <c r="C322" s="203" t="s">
        <v>11</v>
      </c>
      <c r="D322" s="453">
        <v>0.70624999999999993</v>
      </c>
      <c r="E322" s="203" t="s">
        <v>5418</v>
      </c>
      <c r="F322" s="203">
        <v>2</v>
      </c>
      <c r="G322" s="252" t="s">
        <v>5419</v>
      </c>
      <c r="H322" s="203" t="s">
        <v>4740</v>
      </c>
      <c r="I322" s="203" t="s">
        <v>3604</v>
      </c>
      <c r="J322" s="203" t="s">
        <v>3604</v>
      </c>
      <c r="K322" s="203" t="s">
        <v>16</v>
      </c>
    </row>
    <row r="323" spans="1:12" ht="69" x14ac:dyDescent="0.2">
      <c r="A323" s="240">
        <f t="shared" ref="A323:A382" si="5">WEEKNUM(B323,1)</f>
        <v>47</v>
      </c>
      <c r="B323" s="460">
        <v>45619</v>
      </c>
      <c r="C323" s="203" t="s">
        <v>12</v>
      </c>
      <c r="D323" s="453">
        <v>0.8125</v>
      </c>
      <c r="E323" s="203" t="s">
        <v>5420</v>
      </c>
      <c r="F323" s="203">
        <v>3</v>
      </c>
      <c r="G323" s="252" t="s">
        <v>5422</v>
      </c>
      <c r="H323" s="203" t="s">
        <v>3650</v>
      </c>
      <c r="I323" s="203" t="s">
        <v>3604</v>
      </c>
      <c r="J323" s="203" t="s">
        <v>3604</v>
      </c>
      <c r="K323" s="203" t="s">
        <v>15</v>
      </c>
      <c r="L323" s="203" t="s">
        <v>5421</v>
      </c>
    </row>
    <row r="324" spans="1:12" ht="51.75" x14ac:dyDescent="0.2">
      <c r="A324" s="240">
        <f t="shared" si="5"/>
        <v>47</v>
      </c>
      <c r="B324" s="460">
        <v>45619</v>
      </c>
      <c r="C324" s="203" t="s">
        <v>14</v>
      </c>
      <c r="D324" s="453">
        <v>0.65763888888888888</v>
      </c>
      <c r="E324" s="203" t="s">
        <v>5423</v>
      </c>
      <c r="F324" s="203">
        <v>3</v>
      </c>
      <c r="G324" s="252" t="s">
        <v>5424</v>
      </c>
      <c r="H324" s="203" t="s">
        <v>3650</v>
      </c>
      <c r="I324" s="203" t="s">
        <v>3604</v>
      </c>
      <c r="J324" s="203" t="s">
        <v>3604</v>
      </c>
      <c r="K324" s="203" t="s">
        <v>16</v>
      </c>
    </row>
    <row r="325" spans="1:12" ht="51.75" x14ac:dyDescent="0.2">
      <c r="A325" s="240">
        <f t="shared" si="5"/>
        <v>48</v>
      </c>
      <c r="B325" s="460">
        <v>45620</v>
      </c>
      <c r="C325" s="203" t="s">
        <v>10</v>
      </c>
      <c r="D325" s="453">
        <v>0.72430555555555554</v>
      </c>
      <c r="E325" s="203" t="s">
        <v>2881</v>
      </c>
      <c r="F325" s="203">
        <v>1</v>
      </c>
      <c r="G325" s="252" t="s">
        <v>5457</v>
      </c>
      <c r="H325" s="203" t="s">
        <v>3977</v>
      </c>
      <c r="I325" s="203" t="s">
        <v>3604</v>
      </c>
      <c r="J325" s="203" t="s">
        <v>3604</v>
      </c>
      <c r="K325" s="203" t="s">
        <v>15</v>
      </c>
      <c r="L325" s="203" t="s">
        <v>5460</v>
      </c>
    </row>
    <row r="326" spans="1:12" ht="51.75" x14ac:dyDescent="0.2">
      <c r="A326" s="240">
        <f t="shared" si="5"/>
        <v>48</v>
      </c>
      <c r="B326" s="460">
        <v>45620</v>
      </c>
      <c r="C326" s="203" t="s">
        <v>9</v>
      </c>
      <c r="D326" s="453">
        <v>0.80625000000000002</v>
      </c>
      <c r="E326" s="203" t="s">
        <v>5459</v>
      </c>
      <c r="F326" s="203">
        <v>2</v>
      </c>
      <c r="G326" s="252" t="s">
        <v>5458</v>
      </c>
      <c r="H326" s="203" t="s">
        <v>4740</v>
      </c>
      <c r="I326" s="203" t="s">
        <v>3604</v>
      </c>
      <c r="J326" s="203" t="s">
        <v>3604</v>
      </c>
      <c r="K326" s="203" t="s">
        <v>16</v>
      </c>
    </row>
    <row r="327" spans="1:12" ht="51.75" x14ac:dyDescent="0.2">
      <c r="A327" s="240">
        <f t="shared" si="5"/>
        <v>48</v>
      </c>
      <c r="B327" s="460">
        <v>45622</v>
      </c>
      <c r="C327" s="203" t="s">
        <v>11</v>
      </c>
      <c r="D327" s="453">
        <v>0.92708333333333337</v>
      </c>
      <c r="E327" s="203" t="s">
        <v>5492</v>
      </c>
      <c r="F327" s="203">
        <v>1</v>
      </c>
      <c r="G327" s="252" t="s">
        <v>5493</v>
      </c>
      <c r="H327" s="203" t="s">
        <v>4740</v>
      </c>
      <c r="I327" s="203" t="s">
        <v>3604</v>
      </c>
      <c r="J327" s="203" t="s">
        <v>3604</v>
      </c>
      <c r="K327" s="203" t="s">
        <v>16</v>
      </c>
    </row>
    <row r="328" spans="1:12" ht="51.75" x14ac:dyDescent="0.2">
      <c r="A328" s="240">
        <f t="shared" si="5"/>
        <v>48</v>
      </c>
      <c r="B328" s="460">
        <v>45623</v>
      </c>
      <c r="C328" s="203" t="s">
        <v>9</v>
      </c>
      <c r="D328" s="453">
        <v>0.5180555555555556</v>
      </c>
      <c r="E328" s="203" t="s">
        <v>5517</v>
      </c>
      <c r="F328" s="203">
        <v>2</v>
      </c>
      <c r="G328" s="252" t="s">
        <v>5518</v>
      </c>
      <c r="H328" s="203" t="s">
        <v>4740</v>
      </c>
      <c r="I328" s="203" t="s">
        <v>3604</v>
      </c>
      <c r="J328" s="203" t="s">
        <v>3604</v>
      </c>
      <c r="K328" s="203" t="s">
        <v>16</v>
      </c>
    </row>
    <row r="329" spans="1:12" ht="51.75" x14ac:dyDescent="0.2">
      <c r="A329" s="240">
        <f t="shared" si="5"/>
        <v>48</v>
      </c>
      <c r="B329" s="460">
        <v>45623</v>
      </c>
      <c r="C329" s="203" t="s">
        <v>9</v>
      </c>
      <c r="D329" s="453">
        <v>0.7402777777777777</v>
      </c>
      <c r="E329" s="203" t="s">
        <v>4539</v>
      </c>
      <c r="F329" s="203">
        <v>1</v>
      </c>
      <c r="G329" s="252" t="s">
        <v>5519</v>
      </c>
      <c r="H329" s="203" t="s">
        <v>4740</v>
      </c>
      <c r="I329" s="203" t="s">
        <v>3604</v>
      </c>
      <c r="J329" s="203" t="s">
        <v>3604</v>
      </c>
      <c r="K329" s="203" t="s">
        <v>16</v>
      </c>
    </row>
    <row r="330" spans="1:12" ht="34.5" x14ac:dyDescent="0.2">
      <c r="A330" s="240">
        <f t="shared" si="5"/>
        <v>48</v>
      </c>
      <c r="B330" s="460">
        <v>45623</v>
      </c>
      <c r="C330" s="203" t="s">
        <v>10</v>
      </c>
      <c r="D330" s="453">
        <v>0.27083333333333331</v>
      </c>
      <c r="E330" s="203" t="s">
        <v>255</v>
      </c>
      <c r="F330" s="203">
        <v>1</v>
      </c>
      <c r="G330" s="252" t="s">
        <v>5521</v>
      </c>
      <c r="H330" s="203" t="s">
        <v>3650</v>
      </c>
      <c r="I330" s="203" t="s">
        <v>3604</v>
      </c>
      <c r="J330" s="203" t="s">
        <v>3604</v>
      </c>
      <c r="K330" s="203" t="s">
        <v>16</v>
      </c>
    </row>
    <row r="331" spans="1:12" ht="51.75" x14ac:dyDescent="0.2">
      <c r="A331" s="240">
        <f t="shared" si="5"/>
        <v>48</v>
      </c>
      <c r="B331" s="460">
        <v>45623</v>
      </c>
      <c r="C331" s="203" t="s">
        <v>11</v>
      </c>
      <c r="D331" s="453">
        <v>0.74444444444444446</v>
      </c>
      <c r="E331" s="203" t="s">
        <v>5522</v>
      </c>
      <c r="F331" s="203">
        <v>3</v>
      </c>
      <c r="G331" s="252" t="s">
        <v>5520</v>
      </c>
      <c r="H331" s="203" t="s">
        <v>3650</v>
      </c>
      <c r="I331" s="203" t="s">
        <v>3604</v>
      </c>
      <c r="J331" s="203" t="s">
        <v>3604</v>
      </c>
      <c r="K331" s="203" t="s">
        <v>16</v>
      </c>
    </row>
    <row r="332" spans="1:12" ht="51.75" x14ac:dyDescent="0.2">
      <c r="A332" s="240">
        <f t="shared" si="5"/>
        <v>48</v>
      </c>
      <c r="B332" s="460">
        <v>45624</v>
      </c>
      <c r="C332" s="203" t="s">
        <v>9</v>
      </c>
      <c r="D332" s="453">
        <v>0.65416666666666667</v>
      </c>
      <c r="E332" s="203" t="s">
        <v>5459</v>
      </c>
      <c r="F332" s="203">
        <v>4</v>
      </c>
      <c r="G332" s="252" t="s">
        <v>5544</v>
      </c>
      <c r="H332" s="203" t="s">
        <v>4740</v>
      </c>
      <c r="I332" s="203" t="s">
        <v>3604</v>
      </c>
      <c r="J332" s="203" t="s">
        <v>3604</v>
      </c>
      <c r="K332" s="203" t="s">
        <v>16</v>
      </c>
    </row>
    <row r="333" spans="1:12" ht="51.75" x14ac:dyDescent="0.2">
      <c r="A333" s="240">
        <f t="shared" si="5"/>
        <v>48</v>
      </c>
      <c r="B333" s="460">
        <v>45624</v>
      </c>
      <c r="C333" s="203" t="s">
        <v>11</v>
      </c>
      <c r="D333" s="453">
        <v>0.51111111111111118</v>
      </c>
      <c r="E333" s="203" t="s">
        <v>4541</v>
      </c>
      <c r="F333" s="203">
        <v>1</v>
      </c>
      <c r="G333" s="252" t="s">
        <v>5545</v>
      </c>
      <c r="H333" s="203" t="s">
        <v>4740</v>
      </c>
      <c r="I333" s="203" t="s">
        <v>3604</v>
      </c>
      <c r="J333" s="203" t="s">
        <v>3604</v>
      </c>
      <c r="K333" s="203" t="s">
        <v>16</v>
      </c>
    </row>
    <row r="334" spans="1:12" ht="51.75" x14ac:dyDescent="0.2">
      <c r="A334" s="240">
        <f t="shared" si="5"/>
        <v>48</v>
      </c>
      <c r="B334" s="460">
        <v>45624</v>
      </c>
      <c r="C334" s="203" t="s">
        <v>11</v>
      </c>
      <c r="D334" s="453">
        <v>0.60972222222222217</v>
      </c>
      <c r="E334" s="203" t="s">
        <v>5543</v>
      </c>
      <c r="F334" s="203">
        <v>1</v>
      </c>
      <c r="G334" s="252" t="s">
        <v>5548</v>
      </c>
      <c r="H334" s="203" t="s">
        <v>4740</v>
      </c>
      <c r="I334" s="203" t="s">
        <v>3604</v>
      </c>
      <c r="J334" s="203" t="s">
        <v>4342</v>
      </c>
      <c r="K334" s="203" t="s">
        <v>16</v>
      </c>
    </row>
    <row r="335" spans="1:12" ht="51.75" x14ac:dyDescent="0.2">
      <c r="A335" s="240">
        <f t="shared" si="5"/>
        <v>48</v>
      </c>
      <c r="B335" s="460">
        <v>45624</v>
      </c>
      <c r="C335" s="203" t="s">
        <v>11</v>
      </c>
      <c r="D335" s="453">
        <v>0.7895833333333333</v>
      </c>
      <c r="E335" s="203" t="s">
        <v>1275</v>
      </c>
      <c r="F335" s="203">
        <v>1</v>
      </c>
      <c r="G335" s="252" t="s">
        <v>5546</v>
      </c>
      <c r="H335" s="203" t="s">
        <v>3719</v>
      </c>
      <c r="I335" s="203" t="s">
        <v>3604</v>
      </c>
      <c r="J335" s="203" t="s">
        <v>3604</v>
      </c>
      <c r="K335" s="203" t="s">
        <v>15</v>
      </c>
    </row>
    <row r="336" spans="1:12" ht="51.75" x14ac:dyDescent="0.2">
      <c r="A336" s="240">
        <f t="shared" si="5"/>
        <v>48</v>
      </c>
      <c r="B336" s="460">
        <v>45624</v>
      </c>
      <c r="C336" s="203" t="s">
        <v>11</v>
      </c>
      <c r="D336" s="453">
        <v>0.87916666666666676</v>
      </c>
      <c r="E336" s="203" t="s">
        <v>1494</v>
      </c>
      <c r="F336" s="203">
        <v>2</v>
      </c>
      <c r="G336" s="252" t="s">
        <v>5547</v>
      </c>
      <c r="H336" s="203" t="s">
        <v>3650</v>
      </c>
      <c r="I336" s="203" t="s">
        <v>3604</v>
      </c>
      <c r="J336" s="203" t="s">
        <v>3604</v>
      </c>
      <c r="K336" s="203" t="s">
        <v>15</v>
      </c>
    </row>
    <row r="337" spans="1:12" ht="69" x14ac:dyDescent="0.2">
      <c r="A337" s="240">
        <f t="shared" si="5"/>
        <v>48</v>
      </c>
      <c r="B337" s="460">
        <v>45624</v>
      </c>
      <c r="C337" s="203" t="s">
        <v>12</v>
      </c>
      <c r="D337" s="453">
        <v>0.32847222222222222</v>
      </c>
      <c r="E337" s="203" t="s">
        <v>816</v>
      </c>
      <c r="F337" s="203">
        <v>3</v>
      </c>
      <c r="G337" s="252" t="s">
        <v>5549</v>
      </c>
      <c r="H337" s="203" t="s">
        <v>3650</v>
      </c>
      <c r="I337" s="203" t="s">
        <v>3604</v>
      </c>
      <c r="J337" s="203" t="s">
        <v>4342</v>
      </c>
      <c r="K337" s="203" t="s">
        <v>16</v>
      </c>
    </row>
    <row r="338" spans="1:12" ht="51.75" x14ac:dyDescent="0.2">
      <c r="A338" s="240">
        <f t="shared" si="5"/>
        <v>48</v>
      </c>
      <c r="B338" s="460">
        <v>45625</v>
      </c>
      <c r="C338" s="203" t="s">
        <v>11</v>
      </c>
      <c r="D338" s="453">
        <v>0.18402777777777779</v>
      </c>
      <c r="E338" s="203" t="s">
        <v>5550</v>
      </c>
      <c r="F338" s="203">
        <v>3</v>
      </c>
      <c r="G338" s="252" t="s">
        <v>5551</v>
      </c>
      <c r="H338" s="203" t="s">
        <v>4740</v>
      </c>
      <c r="I338" s="203" t="s">
        <v>3604</v>
      </c>
      <c r="J338" s="203" t="s">
        <v>3604</v>
      </c>
      <c r="K338" s="203" t="s">
        <v>16</v>
      </c>
    </row>
    <row r="339" spans="1:12" ht="51.75" x14ac:dyDescent="0.2">
      <c r="A339" s="240">
        <f t="shared" si="5"/>
        <v>49</v>
      </c>
      <c r="B339" s="460">
        <v>45627</v>
      </c>
      <c r="C339" s="203" t="s">
        <v>11</v>
      </c>
      <c r="D339" s="453">
        <v>0.51874999999999993</v>
      </c>
      <c r="E339" s="203" t="s">
        <v>5609</v>
      </c>
      <c r="F339" s="203">
        <v>5</v>
      </c>
      <c r="G339" s="252" t="s">
        <v>5610</v>
      </c>
      <c r="H339" s="203" t="s">
        <v>4740</v>
      </c>
      <c r="I339" s="203" t="s">
        <v>3604</v>
      </c>
      <c r="J339" s="203" t="s">
        <v>3604</v>
      </c>
      <c r="K339" s="203" t="s">
        <v>16</v>
      </c>
    </row>
    <row r="340" spans="1:12" ht="51.75" x14ac:dyDescent="0.2">
      <c r="A340" s="240">
        <f t="shared" si="5"/>
        <v>49</v>
      </c>
      <c r="B340" s="460">
        <v>45628</v>
      </c>
      <c r="C340" s="203" t="s">
        <v>9</v>
      </c>
      <c r="D340" s="453">
        <v>0.79375000000000007</v>
      </c>
      <c r="E340" s="203" t="s">
        <v>5621</v>
      </c>
      <c r="F340" s="203">
        <v>1</v>
      </c>
      <c r="G340" s="252" t="s">
        <v>5622</v>
      </c>
      <c r="H340" s="203" t="s">
        <v>4740</v>
      </c>
      <c r="I340" s="203" t="s">
        <v>3604</v>
      </c>
      <c r="J340" s="203" t="s">
        <v>4342</v>
      </c>
      <c r="K340" s="203" t="s">
        <v>16</v>
      </c>
    </row>
    <row r="341" spans="1:12" ht="51.75" x14ac:dyDescent="0.2">
      <c r="A341" s="240">
        <f t="shared" si="5"/>
        <v>49</v>
      </c>
      <c r="B341" s="460">
        <v>45628</v>
      </c>
      <c r="C341" s="203" t="s">
        <v>11</v>
      </c>
      <c r="D341" s="453">
        <v>0.32083333333333336</v>
      </c>
      <c r="E341" s="203" t="s">
        <v>5623</v>
      </c>
      <c r="F341" s="203">
        <v>3</v>
      </c>
      <c r="G341" s="252" t="s">
        <v>5624</v>
      </c>
      <c r="H341" s="203" t="s">
        <v>4740</v>
      </c>
      <c r="I341" s="203" t="s">
        <v>3604</v>
      </c>
      <c r="J341" s="203" t="s">
        <v>4342</v>
      </c>
      <c r="K341" s="203" t="s">
        <v>16</v>
      </c>
    </row>
    <row r="342" spans="1:12" ht="51.75" x14ac:dyDescent="0.2">
      <c r="A342" s="240">
        <f t="shared" si="5"/>
        <v>49</v>
      </c>
      <c r="B342" s="460">
        <v>45628</v>
      </c>
      <c r="C342" s="203" t="s">
        <v>11</v>
      </c>
      <c r="D342" s="453">
        <v>0.37847222222222227</v>
      </c>
      <c r="E342" s="203" t="s">
        <v>5626</v>
      </c>
      <c r="F342" s="203">
        <v>3</v>
      </c>
      <c r="G342" s="252" t="s">
        <v>5625</v>
      </c>
      <c r="H342" s="203" t="s">
        <v>4740</v>
      </c>
      <c r="I342" s="203" t="s">
        <v>3604</v>
      </c>
      <c r="J342" s="203" t="s">
        <v>3604</v>
      </c>
      <c r="K342" s="203" t="s">
        <v>16</v>
      </c>
    </row>
    <row r="343" spans="1:12" ht="51.75" x14ac:dyDescent="0.2">
      <c r="A343" s="240">
        <f t="shared" si="5"/>
        <v>49</v>
      </c>
      <c r="B343" s="460">
        <v>45628</v>
      </c>
      <c r="C343" s="203" t="s">
        <v>11</v>
      </c>
      <c r="D343" s="453">
        <v>0.53749999999999998</v>
      </c>
      <c r="E343" s="203" t="s">
        <v>5628</v>
      </c>
      <c r="F343" s="203">
        <v>1</v>
      </c>
      <c r="G343" s="252" t="s">
        <v>5627</v>
      </c>
      <c r="H343" s="203" t="s">
        <v>4740</v>
      </c>
      <c r="I343" s="203" t="s">
        <v>3604</v>
      </c>
      <c r="J343" s="203" t="s">
        <v>3604</v>
      </c>
      <c r="K343" s="203" t="s">
        <v>16</v>
      </c>
    </row>
    <row r="344" spans="1:12" ht="51.75" x14ac:dyDescent="0.2">
      <c r="A344" s="240">
        <f t="shared" si="5"/>
        <v>49</v>
      </c>
      <c r="B344" s="460">
        <v>45628</v>
      </c>
      <c r="C344" s="203" t="s">
        <v>13</v>
      </c>
      <c r="D344" s="453">
        <v>0.26250000000000001</v>
      </c>
      <c r="E344" s="203" t="s">
        <v>5630</v>
      </c>
      <c r="F344" s="203">
        <v>3</v>
      </c>
      <c r="G344" s="252" t="s">
        <v>5629</v>
      </c>
      <c r="H344" s="203" t="s">
        <v>4740</v>
      </c>
      <c r="I344" s="203" t="s">
        <v>3604</v>
      </c>
      <c r="J344" s="203" t="s">
        <v>3604</v>
      </c>
      <c r="K344" s="203" t="s">
        <v>16</v>
      </c>
    </row>
    <row r="345" spans="1:12" ht="51.75" x14ac:dyDescent="0.2">
      <c r="A345" s="240">
        <f t="shared" si="5"/>
        <v>49</v>
      </c>
      <c r="B345" s="460">
        <v>45628</v>
      </c>
      <c r="C345" s="203" t="s">
        <v>14</v>
      </c>
      <c r="D345" s="453">
        <v>0.13541666666666666</v>
      </c>
      <c r="E345" s="203" t="s">
        <v>1011</v>
      </c>
      <c r="F345" s="203">
        <v>3</v>
      </c>
      <c r="G345" s="252" t="s">
        <v>5631</v>
      </c>
      <c r="H345" s="203" t="s">
        <v>63</v>
      </c>
      <c r="I345" s="203" t="s">
        <v>3604</v>
      </c>
      <c r="J345" s="203" t="s">
        <v>4342</v>
      </c>
      <c r="K345" s="203" t="s">
        <v>15</v>
      </c>
      <c r="L345" s="203" t="s">
        <v>140</v>
      </c>
    </row>
    <row r="346" spans="1:12" ht="51.75" x14ac:dyDescent="0.2">
      <c r="A346" s="240">
        <f t="shared" si="5"/>
        <v>49</v>
      </c>
      <c r="B346" s="460">
        <v>45629</v>
      </c>
      <c r="C346" s="203" t="s">
        <v>10</v>
      </c>
      <c r="D346" s="453">
        <v>0.74861111111111101</v>
      </c>
      <c r="E346" s="203" t="s">
        <v>5660</v>
      </c>
      <c r="F346" s="203">
        <v>3</v>
      </c>
      <c r="G346" s="252" t="s">
        <v>5656</v>
      </c>
      <c r="H346" s="203" t="s">
        <v>3650</v>
      </c>
      <c r="I346" s="203" t="s">
        <v>3604</v>
      </c>
      <c r="J346" s="203" t="s">
        <v>3604</v>
      </c>
      <c r="K346" s="203" t="s">
        <v>16</v>
      </c>
    </row>
    <row r="347" spans="1:12" ht="51.75" x14ac:dyDescent="0.2">
      <c r="A347" s="240">
        <f t="shared" si="5"/>
        <v>49</v>
      </c>
      <c r="B347" s="460">
        <v>45629</v>
      </c>
      <c r="C347" s="203" t="s">
        <v>11</v>
      </c>
      <c r="D347" s="453">
        <v>0.74236111111111114</v>
      </c>
      <c r="E347" s="203" t="s">
        <v>5659</v>
      </c>
      <c r="F347" s="203">
        <v>1</v>
      </c>
      <c r="G347" s="252" t="s">
        <v>5657</v>
      </c>
      <c r="H347" s="203" t="s">
        <v>5658</v>
      </c>
      <c r="I347" s="203" t="s">
        <v>3604</v>
      </c>
      <c r="J347" s="203" t="s">
        <v>3604</v>
      </c>
      <c r="K347" s="203" t="s">
        <v>16</v>
      </c>
    </row>
    <row r="348" spans="1:12" ht="51.75" x14ac:dyDescent="0.2">
      <c r="A348" s="240">
        <f t="shared" si="5"/>
        <v>49</v>
      </c>
      <c r="B348" s="460">
        <v>45630</v>
      </c>
      <c r="C348" s="203" t="s">
        <v>9</v>
      </c>
      <c r="D348" s="453">
        <v>0.84444444444444444</v>
      </c>
      <c r="E348" s="203" t="s">
        <v>5671</v>
      </c>
      <c r="F348" s="203">
        <v>1</v>
      </c>
      <c r="G348" s="252" t="s">
        <v>5672</v>
      </c>
      <c r="H348" s="203" t="s">
        <v>5658</v>
      </c>
      <c r="I348" s="203" t="s">
        <v>3604</v>
      </c>
      <c r="J348" s="203" t="s">
        <v>3604</v>
      </c>
      <c r="K348" s="203" t="s">
        <v>16</v>
      </c>
    </row>
    <row r="349" spans="1:12" ht="51.75" x14ac:dyDescent="0.2">
      <c r="A349" s="240">
        <f t="shared" si="5"/>
        <v>49</v>
      </c>
      <c r="B349" s="460">
        <v>45630</v>
      </c>
      <c r="C349" s="203" t="s">
        <v>11</v>
      </c>
      <c r="D349" s="453">
        <v>0.84652777777777777</v>
      </c>
      <c r="E349" s="252" t="s">
        <v>5675</v>
      </c>
      <c r="F349" s="203">
        <v>1</v>
      </c>
      <c r="G349" s="252" t="s">
        <v>5673</v>
      </c>
      <c r="H349" s="203" t="s">
        <v>5658</v>
      </c>
      <c r="I349" s="203" t="s">
        <v>3604</v>
      </c>
      <c r="J349" s="203" t="s">
        <v>3604</v>
      </c>
      <c r="K349" s="203" t="s">
        <v>16</v>
      </c>
    </row>
    <row r="350" spans="1:12" ht="69" x14ac:dyDescent="0.2">
      <c r="A350" s="240">
        <f t="shared" si="5"/>
        <v>49</v>
      </c>
      <c r="B350" s="460">
        <v>45630</v>
      </c>
      <c r="C350" s="203" t="s">
        <v>12</v>
      </c>
      <c r="D350" s="453">
        <v>0.41736111111111113</v>
      </c>
      <c r="E350" s="252" t="s">
        <v>5676</v>
      </c>
      <c r="F350" s="203">
        <v>3</v>
      </c>
      <c r="G350" s="252" t="s">
        <v>5674</v>
      </c>
      <c r="H350" s="203" t="s">
        <v>3650</v>
      </c>
      <c r="I350" s="203" t="s">
        <v>3604</v>
      </c>
      <c r="J350" s="203" t="s">
        <v>3604</v>
      </c>
      <c r="K350" s="203" t="s">
        <v>16</v>
      </c>
    </row>
    <row r="351" spans="1:12" ht="51.75" x14ac:dyDescent="0.2">
      <c r="A351" s="240">
        <f t="shared" si="5"/>
        <v>49</v>
      </c>
      <c r="B351" s="460">
        <v>45631</v>
      </c>
      <c r="C351" s="203" t="s">
        <v>9</v>
      </c>
      <c r="D351" s="453">
        <v>0.69444444444444453</v>
      </c>
      <c r="E351" s="252" t="s">
        <v>5693</v>
      </c>
      <c r="F351" s="203">
        <v>3</v>
      </c>
      <c r="G351" s="252" t="s">
        <v>5694</v>
      </c>
      <c r="H351" s="203" t="s">
        <v>5658</v>
      </c>
      <c r="I351" s="203" t="s">
        <v>3604</v>
      </c>
      <c r="J351" s="203" t="s">
        <v>3604</v>
      </c>
      <c r="K351" s="203" t="s">
        <v>16</v>
      </c>
    </row>
    <row r="352" spans="1:12" ht="34.5" x14ac:dyDescent="0.2">
      <c r="A352" s="240">
        <f t="shared" si="5"/>
        <v>49</v>
      </c>
      <c r="B352" s="460">
        <v>45632</v>
      </c>
      <c r="C352" s="203" t="s">
        <v>11</v>
      </c>
      <c r="D352" s="453">
        <v>0.65972222222222221</v>
      </c>
      <c r="E352" s="252" t="s">
        <v>641</v>
      </c>
      <c r="F352" s="203">
        <v>1</v>
      </c>
      <c r="G352" s="252" t="s">
        <v>5702</v>
      </c>
      <c r="H352" s="203" t="s">
        <v>3650</v>
      </c>
      <c r="I352" s="203" t="s">
        <v>3604</v>
      </c>
      <c r="J352" s="203" t="s">
        <v>3604</v>
      </c>
      <c r="K352" s="203" t="s">
        <v>16</v>
      </c>
    </row>
    <row r="353" spans="1:12" ht="69" x14ac:dyDescent="0.2">
      <c r="A353" s="240">
        <f t="shared" si="5"/>
        <v>49</v>
      </c>
      <c r="B353" s="460">
        <v>45633</v>
      </c>
      <c r="C353" s="203" t="s">
        <v>9</v>
      </c>
      <c r="D353" s="453">
        <v>0.86805555555555547</v>
      </c>
      <c r="E353" s="252" t="s">
        <v>5718</v>
      </c>
      <c r="F353" s="203">
        <v>1</v>
      </c>
      <c r="G353" s="252" t="s">
        <v>5716</v>
      </c>
      <c r="H353" s="203" t="s">
        <v>3650</v>
      </c>
      <c r="I353" s="203" t="s">
        <v>3604</v>
      </c>
      <c r="J353" s="203" t="s">
        <v>3604</v>
      </c>
      <c r="K353" s="203" t="s">
        <v>16</v>
      </c>
    </row>
    <row r="354" spans="1:12" ht="51.75" x14ac:dyDescent="0.2">
      <c r="A354" s="240">
        <f t="shared" si="5"/>
        <v>49</v>
      </c>
      <c r="B354" s="460">
        <v>45633</v>
      </c>
      <c r="C354" s="203" t="s">
        <v>14</v>
      </c>
      <c r="D354" s="453">
        <v>0.98402777777777783</v>
      </c>
      <c r="E354" s="203" t="s">
        <v>265</v>
      </c>
      <c r="F354" s="203">
        <v>3</v>
      </c>
      <c r="G354" s="252" t="s">
        <v>5717</v>
      </c>
      <c r="H354" s="203" t="s">
        <v>3650</v>
      </c>
      <c r="I354" s="203" t="s">
        <v>3604</v>
      </c>
      <c r="J354" s="203" t="s">
        <v>3604</v>
      </c>
      <c r="K354" s="203" t="s">
        <v>16</v>
      </c>
    </row>
    <row r="355" spans="1:12" ht="51.75" x14ac:dyDescent="0.2">
      <c r="A355" s="240">
        <f t="shared" si="5"/>
        <v>49</v>
      </c>
      <c r="B355" s="460">
        <v>45633</v>
      </c>
      <c r="C355" s="203" t="s">
        <v>14</v>
      </c>
      <c r="D355" s="453">
        <v>0.52361111111111114</v>
      </c>
      <c r="E355" s="203" t="s">
        <v>5720</v>
      </c>
      <c r="F355" s="203">
        <v>3</v>
      </c>
      <c r="G355" s="252" t="s">
        <v>5719</v>
      </c>
      <c r="H355" s="203" t="s">
        <v>5658</v>
      </c>
      <c r="I355" s="203" t="s">
        <v>3604</v>
      </c>
      <c r="J355" s="203" t="s">
        <v>3604</v>
      </c>
      <c r="K355" s="203" t="s">
        <v>16</v>
      </c>
    </row>
    <row r="356" spans="1:12" ht="69" x14ac:dyDescent="0.2">
      <c r="A356" s="240">
        <f t="shared" si="5"/>
        <v>50</v>
      </c>
      <c r="B356" s="516">
        <v>45634</v>
      </c>
      <c r="C356" s="517" t="s">
        <v>11</v>
      </c>
      <c r="D356" s="518">
        <v>0.6430555555555556</v>
      </c>
      <c r="E356" s="517" t="s">
        <v>171</v>
      </c>
      <c r="F356" s="517">
        <v>1</v>
      </c>
      <c r="G356" s="519" t="s">
        <v>5738</v>
      </c>
      <c r="I356" s="203" t="s">
        <v>3604</v>
      </c>
      <c r="J356" s="203" t="s">
        <v>5739</v>
      </c>
      <c r="K356" s="203" t="s">
        <v>16</v>
      </c>
    </row>
    <row r="357" spans="1:12" ht="51.75" x14ac:dyDescent="0.2">
      <c r="A357" s="240">
        <f t="shared" si="5"/>
        <v>50</v>
      </c>
      <c r="B357" s="460">
        <v>45637</v>
      </c>
      <c r="C357" s="203" t="s">
        <v>14</v>
      </c>
      <c r="D357" s="453">
        <v>0.15208333333333332</v>
      </c>
      <c r="E357" s="203" t="s">
        <v>3314</v>
      </c>
      <c r="F357" s="203">
        <v>3</v>
      </c>
      <c r="G357" s="519" t="s">
        <v>5765</v>
      </c>
      <c r="H357" s="203" t="s">
        <v>3650</v>
      </c>
      <c r="I357" s="203" t="s">
        <v>3604</v>
      </c>
      <c r="J357" s="203" t="s">
        <v>3604</v>
      </c>
      <c r="K357" s="203" t="s">
        <v>15</v>
      </c>
      <c r="L357" s="203" t="s">
        <v>3932</v>
      </c>
    </row>
    <row r="358" spans="1:12" ht="51.75" x14ac:dyDescent="0.2">
      <c r="A358" s="240">
        <f t="shared" si="5"/>
        <v>50</v>
      </c>
      <c r="B358" s="460">
        <v>45637</v>
      </c>
      <c r="C358" s="203" t="s">
        <v>9</v>
      </c>
      <c r="D358" s="453">
        <v>0.40625</v>
      </c>
      <c r="E358" s="203" t="s">
        <v>5784</v>
      </c>
      <c r="F358" s="203">
        <v>3</v>
      </c>
      <c r="G358" s="519" t="s">
        <v>5785</v>
      </c>
      <c r="H358" s="203" t="s">
        <v>4740</v>
      </c>
      <c r="I358" s="203" t="s">
        <v>3604</v>
      </c>
      <c r="J358" s="203" t="s">
        <v>3604</v>
      </c>
      <c r="K358" s="203" t="s">
        <v>16</v>
      </c>
    </row>
    <row r="359" spans="1:12" ht="51.75" x14ac:dyDescent="0.2">
      <c r="A359" s="240">
        <f t="shared" si="5"/>
        <v>50</v>
      </c>
      <c r="B359" s="460">
        <v>45637</v>
      </c>
      <c r="C359" s="203" t="s">
        <v>9</v>
      </c>
      <c r="D359" s="453">
        <v>0.54166666666666663</v>
      </c>
      <c r="E359" s="203" t="s">
        <v>4540</v>
      </c>
      <c r="F359" s="203">
        <v>3</v>
      </c>
      <c r="G359" s="519" t="s">
        <v>5786</v>
      </c>
      <c r="H359" s="203" t="s">
        <v>4740</v>
      </c>
      <c r="I359" s="203" t="s">
        <v>3604</v>
      </c>
      <c r="J359" s="203" t="s">
        <v>3604</v>
      </c>
      <c r="K359" s="203" t="s">
        <v>16</v>
      </c>
    </row>
    <row r="360" spans="1:12" ht="69" x14ac:dyDescent="0.2">
      <c r="A360" s="240">
        <f t="shared" si="5"/>
        <v>50</v>
      </c>
      <c r="B360" s="460">
        <v>45637</v>
      </c>
      <c r="C360" s="203" t="s">
        <v>10</v>
      </c>
      <c r="D360" s="453">
        <v>0.92013888888888884</v>
      </c>
      <c r="E360" s="203" t="s">
        <v>1108</v>
      </c>
      <c r="F360" s="203">
        <v>3</v>
      </c>
      <c r="G360" s="519" t="s">
        <v>5787</v>
      </c>
      <c r="H360" s="203" t="s">
        <v>3977</v>
      </c>
      <c r="I360" s="203" t="s">
        <v>3604</v>
      </c>
      <c r="J360" s="203" t="s">
        <v>3604</v>
      </c>
      <c r="K360" s="203" t="s">
        <v>15</v>
      </c>
    </row>
    <row r="361" spans="1:12" ht="51.75" x14ac:dyDescent="0.2">
      <c r="A361" s="240">
        <f t="shared" si="5"/>
        <v>50</v>
      </c>
      <c r="B361" s="460">
        <v>45637</v>
      </c>
      <c r="C361" s="203" t="s">
        <v>11</v>
      </c>
      <c r="D361" s="453">
        <v>0.46111111111111108</v>
      </c>
      <c r="E361" s="519" t="s">
        <v>5783</v>
      </c>
      <c r="F361" s="203">
        <v>15</v>
      </c>
      <c r="G361" s="519" t="s">
        <v>5788</v>
      </c>
      <c r="H361" s="203" t="s">
        <v>4740</v>
      </c>
      <c r="I361" s="203" t="s">
        <v>3604</v>
      </c>
      <c r="J361" s="203" t="s">
        <v>3604</v>
      </c>
      <c r="K361" s="203" t="s">
        <v>15</v>
      </c>
    </row>
    <row r="362" spans="1:12" ht="51.75" x14ac:dyDescent="0.2">
      <c r="A362" s="240">
        <f t="shared" si="5"/>
        <v>50</v>
      </c>
      <c r="B362" s="460">
        <v>45637</v>
      </c>
      <c r="C362" s="203" t="s">
        <v>12</v>
      </c>
      <c r="D362" s="453">
        <v>0.78402777777777777</v>
      </c>
      <c r="E362" s="203" t="s">
        <v>662</v>
      </c>
      <c r="F362" s="203">
        <v>3</v>
      </c>
      <c r="G362" s="519" t="s">
        <v>5789</v>
      </c>
      <c r="H362" s="203" t="s">
        <v>3652</v>
      </c>
      <c r="I362" s="203" t="s">
        <v>3604</v>
      </c>
      <c r="J362" s="203" t="s">
        <v>3604</v>
      </c>
      <c r="K362" s="203" t="s">
        <v>15</v>
      </c>
    </row>
    <row r="363" spans="1:12" ht="69" x14ac:dyDescent="0.2">
      <c r="A363" s="240">
        <f t="shared" si="5"/>
        <v>50</v>
      </c>
      <c r="B363" s="460">
        <v>45638</v>
      </c>
      <c r="C363" s="203" t="s">
        <v>14</v>
      </c>
      <c r="D363" s="453">
        <v>0.78402777777777777</v>
      </c>
      <c r="E363" s="519" t="s">
        <v>5790</v>
      </c>
      <c r="F363" s="203">
        <v>3</v>
      </c>
      <c r="G363" s="519" t="s">
        <v>5791</v>
      </c>
      <c r="H363" s="203" t="s">
        <v>3650</v>
      </c>
      <c r="I363" s="203" t="s">
        <v>3604</v>
      </c>
      <c r="J363" s="203" t="s">
        <v>3604</v>
      </c>
      <c r="K363" s="203" t="s">
        <v>16</v>
      </c>
    </row>
    <row r="364" spans="1:12" ht="51.75" x14ac:dyDescent="0.2">
      <c r="A364" s="240">
        <f t="shared" si="5"/>
        <v>50</v>
      </c>
      <c r="B364" s="460">
        <v>45638</v>
      </c>
      <c r="C364" s="203" t="s">
        <v>10</v>
      </c>
      <c r="D364" s="453">
        <v>0.81458333333333333</v>
      </c>
      <c r="E364" s="519" t="s">
        <v>5809</v>
      </c>
      <c r="F364" s="203">
        <v>3</v>
      </c>
      <c r="G364" s="519" t="s">
        <v>5810</v>
      </c>
      <c r="H364" s="203" t="s">
        <v>5812</v>
      </c>
      <c r="I364" s="203" t="s">
        <v>3604</v>
      </c>
      <c r="J364" s="203" t="s">
        <v>3604</v>
      </c>
      <c r="K364" s="203" t="s">
        <v>16</v>
      </c>
    </row>
    <row r="365" spans="1:12" ht="51.75" x14ac:dyDescent="0.2">
      <c r="A365" s="240">
        <f t="shared" si="5"/>
        <v>50</v>
      </c>
      <c r="B365" s="460">
        <v>45638</v>
      </c>
      <c r="C365" s="203" t="s">
        <v>12</v>
      </c>
      <c r="D365" s="453">
        <v>0.8027777777777777</v>
      </c>
      <c r="E365" s="519" t="s">
        <v>1670</v>
      </c>
      <c r="F365" s="203">
        <v>1</v>
      </c>
      <c r="G365" s="519" t="s">
        <v>5811</v>
      </c>
      <c r="H365" s="203" t="s">
        <v>5812</v>
      </c>
      <c r="I365" s="203" t="s">
        <v>3604</v>
      </c>
      <c r="J365" s="203" t="s">
        <v>3604</v>
      </c>
      <c r="K365" s="203" t="s">
        <v>15</v>
      </c>
    </row>
    <row r="366" spans="1:12" ht="69" x14ac:dyDescent="0.2">
      <c r="A366" s="240">
        <f t="shared" si="5"/>
        <v>50</v>
      </c>
      <c r="B366" s="460">
        <v>45639</v>
      </c>
      <c r="C366" s="203" t="s">
        <v>10</v>
      </c>
      <c r="D366" s="453">
        <v>3.4027777777777775E-2</v>
      </c>
      <c r="E366" s="519" t="s">
        <v>5827</v>
      </c>
      <c r="F366" s="203">
        <v>1</v>
      </c>
      <c r="G366" s="519" t="s">
        <v>5824</v>
      </c>
      <c r="H366" s="203" t="s">
        <v>85</v>
      </c>
      <c r="I366" s="203" t="s">
        <v>3604</v>
      </c>
      <c r="J366" s="519" t="s">
        <v>4041</v>
      </c>
      <c r="K366" s="203" t="s">
        <v>15</v>
      </c>
    </row>
    <row r="367" spans="1:12" ht="51.75" x14ac:dyDescent="0.2">
      <c r="A367" s="240">
        <f t="shared" si="5"/>
        <v>50</v>
      </c>
      <c r="B367" s="460">
        <v>45639</v>
      </c>
      <c r="C367" s="203" t="s">
        <v>11</v>
      </c>
      <c r="D367" s="453">
        <v>0.59236111111111112</v>
      </c>
      <c r="E367" s="519" t="s">
        <v>5828</v>
      </c>
      <c r="F367" s="203">
        <v>3</v>
      </c>
      <c r="G367" s="519" t="s">
        <v>5825</v>
      </c>
      <c r="H367" s="203" t="s">
        <v>3652</v>
      </c>
      <c r="I367" s="203" t="s">
        <v>3604</v>
      </c>
      <c r="J367" s="203" t="s">
        <v>3604</v>
      </c>
      <c r="K367" s="203" t="s">
        <v>15</v>
      </c>
    </row>
    <row r="368" spans="1:12" ht="51.75" x14ac:dyDescent="0.2">
      <c r="A368" s="240">
        <f t="shared" si="5"/>
        <v>50</v>
      </c>
      <c r="B368" s="460">
        <v>45639</v>
      </c>
      <c r="C368" s="203" t="s">
        <v>12</v>
      </c>
      <c r="D368" s="453">
        <v>0.51388888888888895</v>
      </c>
      <c r="E368" s="519" t="s">
        <v>178</v>
      </c>
      <c r="F368" s="203">
        <v>3</v>
      </c>
      <c r="G368" s="519" t="s">
        <v>5826</v>
      </c>
      <c r="H368" s="203" t="s">
        <v>5812</v>
      </c>
      <c r="I368" s="203" t="s">
        <v>3604</v>
      </c>
      <c r="J368" s="203" t="s">
        <v>3604</v>
      </c>
      <c r="K368" s="203" t="s">
        <v>15</v>
      </c>
    </row>
    <row r="369" spans="1:11" ht="51.75" x14ac:dyDescent="0.2">
      <c r="A369" s="240">
        <f t="shared" si="5"/>
        <v>50</v>
      </c>
      <c r="B369" s="460">
        <v>45640</v>
      </c>
      <c r="C369" s="203" t="s">
        <v>9</v>
      </c>
      <c r="D369" s="453">
        <v>0.53819444444444442</v>
      </c>
      <c r="E369" s="519" t="s">
        <v>5843</v>
      </c>
      <c r="F369" s="203">
        <v>3</v>
      </c>
      <c r="G369" s="519" t="s">
        <v>5844</v>
      </c>
      <c r="H369" s="203" t="s">
        <v>4740</v>
      </c>
      <c r="I369" s="203" t="s">
        <v>3604</v>
      </c>
      <c r="J369" s="203" t="s">
        <v>3604</v>
      </c>
      <c r="K369" s="203" t="s">
        <v>16</v>
      </c>
    </row>
    <row r="370" spans="1:11" ht="51.75" x14ac:dyDescent="0.2">
      <c r="A370" s="240">
        <f t="shared" si="5"/>
        <v>51</v>
      </c>
      <c r="B370" s="460">
        <v>45641</v>
      </c>
      <c r="C370" s="203" t="s">
        <v>11</v>
      </c>
      <c r="D370" s="453">
        <v>9.0277777777777787E-3</v>
      </c>
      <c r="E370" s="203" t="s">
        <v>948</v>
      </c>
      <c r="F370" s="203">
        <v>1</v>
      </c>
      <c r="G370" s="519" t="s">
        <v>5847</v>
      </c>
      <c r="H370" s="203" t="s">
        <v>3650</v>
      </c>
      <c r="I370" s="203" t="s">
        <v>3604</v>
      </c>
      <c r="J370" s="203" t="s">
        <v>3604</v>
      </c>
      <c r="K370" s="203" t="s">
        <v>15</v>
      </c>
    </row>
    <row r="371" spans="1:11" ht="51.75" x14ac:dyDescent="0.2">
      <c r="A371" s="240">
        <f t="shared" si="5"/>
        <v>51</v>
      </c>
      <c r="B371" s="460">
        <v>45641</v>
      </c>
      <c r="C371" s="203" t="s">
        <v>11</v>
      </c>
      <c r="D371" s="453">
        <v>3.4027777777777775E-2</v>
      </c>
      <c r="E371" s="203" t="s">
        <v>5845</v>
      </c>
      <c r="F371" s="203">
        <v>1</v>
      </c>
      <c r="G371" s="519" t="s">
        <v>5848</v>
      </c>
      <c r="H371" s="203" t="s">
        <v>4740</v>
      </c>
      <c r="I371" s="203" t="s">
        <v>3604</v>
      </c>
      <c r="J371" s="203" t="s">
        <v>3604</v>
      </c>
      <c r="K371" s="203" t="s">
        <v>16</v>
      </c>
    </row>
    <row r="372" spans="1:11" ht="51.75" x14ac:dyDescent="0.2">
      <c r="A372" s="240">
        <f t="shared" si="5"/>
        <v>51</v>
      </c>
      <c r="B372" s="460">
        <v>45641</v>
      </c>
      <c r="C372" s="203" t="s">
        <v>11</v>
      </c>
      <c r="D372" s="453">
        <v>0.22291666666666665</v>
      </c>
      <c r="E372" s="203" t="s">
        <v>5846</v>
      </c>
      <c r="F372" s="203">
        <v>1</v>
      </c>
      <c r="G372" s="519" t="s">
        <v>5849</v>
      </c>
      <c r="H372" s="203" t="s">
        <v>4740</v>
      </c>
      <c r="I372" s="203" t="s">
        <v>16</v>
      </c>
      <c r="J372" s="203" t="s">
        <v>16</v>
      </c>
      <c r="K372" s="203" t="s">
        <v>16</v>
      </c>
    </row>
    <row r="373" spans="1:11" ht="51.75" x14ac:dyDescent="0.2">
      <c r="A373" s="240">
        <f t="shared" si="5"/>
        <v>51</v>
      </c>
      <c r="B373" s="460">
        <v>45642</v>
      </c>
      <c r="C373" s="203" t="s">
        <v>11</v>
      </c>
      <c r="D373" s="453">
        <v>0.72916666666666663</v>
      </c>
      <c r="E373" s="203" t="s">
        <v>5888</v>
      </c>
      <c r="F373" s="203">
        <v>5</v>
      </c>
      <c r="G373" s="519" t="s">
        <v>5886</v>
      </c>
      <c r="H373" s="203" t="s">
        <v>4740</v>
      </c>
      <c r="I373" s="203" t="s">
        <v>16</v>
      </c>
      <c r="J373" s="203" t="s">
        <v>16</v>
      </c>
      <c r="K373" s="203" t="s">
        <v>16</v>
      </c>
    </row>
    <row r="374" spans="1:11" ht="69" x14ac:dyDescent="0.2">
      <c r="A374" s="240">
        <f t="shared" si="5"/>
        <v>51</v>
      </c>
      <c r="B374" s="460">
        <v>45642</v>
      </c>
      <c r="C374" s="203" t="s">
        <v>12</v>
      </c>
      <c r="D374" s="453">
        <v>0.84722222222222221</v>
      </c>
      <c r="E374" s="519" t="s">
        <v>5889</v>
      </c>
      <c r="F374" s="203">
        <v>2</v>
      </c>
      <c r="G374" s="519" t="s">
        <v>5887</v>
      </c>
      <c r="H374" s="203" t="s">
        <v>3839</v>
      </c>
      <c r="I374" s="203" t="s">
        <v>16</v>
      </c>
      <c r="J374" s="203" t="s">
        <v>16</v>
      </c>
      <c r="K374" s="203" t="s">
        <v>16</v>
      </c>
    </row>
    <row r="375" spans="1:11" ht="34.5" x14ac:dyDescent="0.2">
      <c r="A375" s="240">
        <f t="shared" si="5"/>
        <v>51</v>
      </c>
      <c r="B375" s="460">
        <v>45643</v>
      </c>
      <c r="C375" s="203" t="s">
        <v>9</v>
      </c>
      <c r="D375" s="453">
        <v>2.6388888888888889E-2</v>
      </c>
      <c r="E375" s="203" t="s">
        <v>5923</v>
      </c>
      <c r="F375" s="203">
        <v>1</v>
      </c>
      <c r="G375" s="519" t="s">
        <v>5926</v>
      </c>
      <c r="H375" s="203" t="s">
        <v>5930</v>
      </c>
      <c r="I375" s="203" t="s">
        <v>16</v>
      </c>
      <c r="J375" s="203" t="s">
        <v>16</v>
      </c>
      <c r="K375" s="203" t="s">
        <v>15</v>
      </c>
    </row>
    <row r="376" spans="1:11" ht="51.75" x14ac:dyDescent="0.2">
      <c r="A376" s="240">
        <f t="shared" si="5"/>
        <v>51</v>
      </c>
      <c r="B376" s="460">
        <v>45643</v>
      </c>
      <c r="C376" s="203" t="s">
        <v>11</v>
      </c>
      <c r="D376" s="453">
        <v>0.56458333333333333</v>
      </c>
      <c r="E376" s="203" t="s">
        <v>5924</v>
      </c>
      <c r="F376" s="203">
        <v>3</v>
      </c>
      <c r="G376" s="519" t="s">
        <v>5927</v>
      </c>
      <c r="H376" s="203" t="s">
        <v>4740</v>
      </c>
      <c r="I376" s="203" t="s">
        <v>16</v>
      </c>
      <c r="J376" s="203" t="s">
        <v>16</v>
      </c>
      <c r="K376" s="203" t="s">
        <v>16</v>
      </c>
    </row>
    <row r="377" spans="1:11" ht="51.75" x14ac:dyDescent="0.2">
      <c r="A377" s="240">
        <f t="shared" si="5"/>
        <v>51</v>
      </c>
      <c r="B377" s="460">
        <v>45643</v>
      </c>
      <c r="C377" s="203" t="s">
        <v>11</v>
      </c>
      <c r="D377" s="453">
        <v>0.56458333333333333</v>
      </c>
      <c r="E377" s="203" t="s">
        <v>5924</v>
      </c>
      <c r="F377" s="203">
        <v>2</v>
      </c>
      <c r="G377" s="519" t="s">
        <v>5928</v>
      </c>
      <c r="H377" s="203" t="s">
        <v>4740</v>
      </c>
      <c r="I377" s="203" t="s">
        <v>16</v>
      </c>
      <c r="J377" s="203" t="s">
        <v>15</v>
      </c>
      <c r="K377" s="203" t="s">
        <v>16</v>
      </c>
    </row>
    <row r="378" spans="1:11" ht="51.75" x14ac:dyDescent="0.2">
      <c r="A378" s="240">
        <f t="shared" si="5"/>
        <v>51</v>
      </c>
      <c r="B378" s="460">
        <v>45643</v>
      </c>
      <c r="C378" s="203" t="s">
        <v>13</v>
      </c>
      <c r="D378" s="453">
        <v>0.70416666666666661</v>
      </c>
      <c r="E378" s="203" t="s">
        <v>5925</v>
      </c>
      <c r="F378" s="203">
        <v>1</v>
      </c>
      <c r="G378" s="519" t="s">
        <v>5929</v>
      </c>
      <c r="H378" s="203" t="s">
        <v>5931</v>
      </c>
      <c r="I378" s="203" t="s">
        <v>16</v>
      </c>
      <c r="J378" s="203" t="s">
        <v>3604</v>
      </c>
      <c r="K378" s="203" t="s">
        <v>15</v>
      </c>
    </row>
    <row r="379" spans="1:11" ht="51.75" x14ac:dyDescent="0.2">
      <c r="A379" s="240">
        <f t="shared" si="5"/>
        <v>51</v>
      </c>
      <c r="B379" s="460">
        <v>45644</v>
      </c>
      <c r="C379" s="203" t="s">
        <v>10</v>
      </c>
      <c r="D379" s="453">
        <v>0.72361111111111109</v>
      </c>
      <c r="E379" s="203" t="s">
        <v>839</v>
      </c>
      <c r="F379" s="203">
        <v>5</v>
      </c>
      <c r="G379" s="519" t="s">
        <v>5937</v>
      </c>
      <c r="H379" s="203" t="s">
        <v>5812</v>
      </c>
      <c r="I379" s="203" t="s">
        <v>16</v>
      </c>
      <c r="J379" s="203" t="s">
        <v>3604</v>
      </c>
      <c r="K379" s="203" t="s">
        <v>16</v>
      </c>
    </row>
    <row r="380" spans="1:11" ht="51.75" x14ac:dyDescent="0.2">
      <c r="A380" s="240">
        <f t="shared" si="5"/>
        <v>51</v>
      </c>
      <c r="B380" s="460">
        <v>45644</v>
      </c>
      <c r="C380" s="203" t="s">
        <v>13</v>
      </c>
      <c r="D380" s="453">
        <v>0.52986111111111112</v>
      </c>
      <c r="E380" s="203" t="s">
        <v>5939</v>
      </c>
      <c r="F380" s="203">
        <v>2</v>
      </c>
      <c r="G380" s="519" t="s">
        <v>5938</v>
      </c>
      <c r="H380" s="203" t="s">
        <v>3652</v>
      </c>
      <c r="I380" s="203" t="s">
        <v>16</v>
      </c>
      <c r="J380" s="203" t="s">
        <v>3604</v>
      </c>
      <c r="K380" s="203" t="s">
        <v>16</v>
      </c>
    </row>
    <row r="381" spans="1:11" ht="51.75" x14ac:dyDescent="0.2">
      <c r="A381" s="240">
        <f t="shared" si="5"/>
        <v>51</v>
      </c>
      <c r="B381" s="460">
        <v>45645</v>
      </c>
      <c r="C381" s="203" t="s">
        <v>10</v>
      </c>
      <c r="D381" s="453">
        <v>0.40138888888888885</v>
      </c>
      <c r="E381" s="203" t="s">
        <v>425</v>
      </c>
      <c r="F381" s="203">
        <v>1</v>
      </c>
      <c r="G381" s="519" t="s">
        <v>5956</v>
      </c>
      <c r="H381" s="203" t="s">
        <v>4013</v>
      </c>
      <c r="I381" s="203" t="s">
        <v>16</v>
      </c>
      <c r="J381" s="203" t="s">
        <v>3604</v>
      </c>
      <c r="K381" s="203" t="s">
        <v>16</v>
      </c>
    </row>
    <row r="382" spans="1:11" ht="51.75" x14ac:dyDescent="0.2">
      <c r="A382" s="240">
        <f t="shared" si="5"/>
        <v>51</v>
      </c>
      <c r="B382" s="460">
        <v>45646</v>
      </c>
      <c r="C382" s="203" t="s">
        <v>9</v>
      </c>
      <c r="D382" s="453">
        <v>0.37013888888888885</v>
      </c>
      <c r="E382" s="203" t="s">
        <v>5969</v>
      </c>
      <c r="F382" s="203">
        <v>1</v>
      </c>
      <c r="G382" s="519" t="s">
        <v>5966</v>
      </c>
      <c r="H382" s="203" t="s">
        <v>4740</v>
      </c>
      <c r="I382" s="203" t="s">
        <v>16</v>
      </c>
      <c r="J382" s="203" t="s">
        <v>3604</v>
      </c>
      <c r="K382" s="203" t="s">
        <v>16</v>
      </c>
    </row>
    <row r="383" spans="1:11" ht="86.25" x14ac:dyDescent="0.2">
      <c r="A383" s="240">
        <f t="shared" ref="A383:A402" si="6">WEEKNUM(B383,1)</f>
        <v>51</v>
      </c>
      <c r="B383" s="460">
        <v>45646</v>
      </c>
      <c r="C383" s="203" t="s">
        <v>11</v>
      </c>
      <c r="D383" s="453">
        <v>0.72916666666666663</v>
      </c>
      <c r="E383" s="203" t="s">
        <v>5970</v>
      </c>
      <c r="F383" s="203">
        <v>1</v>
      </c>
      <c r="G383" s="519" t="s">
        <v>5967</v>
      </c>
      <c r="H383" s="203" t="s">
        <v>4740</v>
      </c>
      <c r="I383" s="203" t="s">
        <v>16</v>
      </c>
      <c r="J383" s="203" t="s">
        <v>4342</v>
      </c>
      <c r="K383" s="203" t="s">
        <v>16</v>
      </c>
    </row>
    <row r="384" spans="1:11" ht="69" x14ac:dyDescent="0.2">
      <c r="A384" s="240">
        <f t="shared" si="6"/>
        <v>51</v>
      </c>
      <c r="B384" s="460">
        <v>45646</v>
      </c>
      <c r="C384" s="203" t="s">
        <v>14</v>
      </c>
      <c r="D384" s="453">
        <v>0.57777777777777783</v>
      </c>
      <c r="E384" s="203" t="s">
        <v>265</v>
      </c>
      <c r="F384" s="203">
        <v>1</v>
      </c>
      <c r="G384" s="519" t="s">
        <v>5968</v>
      </c>
      <c r="H384" s="203" t="s">
        <v>3719</v>
      </c>
      <c r="I384" s="203" t="s">
        <v>16</v>
      </c>
      <c r="J384" s="203" t="s">
        <v>3604</v>
      </c>
      <c r="K384" s="203" t="s">
        <v>16</v>
      </c>
    </row>
    <row r="385" spans="1:12" ht="51.75" x14ac:dyDescent="0.2">
      <c r="A385" s="240">
        <f t="shared" si="6"/>
        <v>51</v>
      </c>
      <c r="B385" s="460">
        <v>45647</v>
      </c>
      <c r="C385" s="203" t="s">
        <v>11</v>
      </c>
      <c r="D385" s="453">
        <v>0.75069444444444444</v>
      </c>
      <c r="E385" s="203" t="s">
        <v>650</v>
      </c>
      <c r="F385" s="203">
        <v>3</v>
      </c>
      <c r="G385" s="519" t="s">
        <v>5979</v>
      </c>
      <c r="H385" s="203" t="s">
        <v>3655</v>
      </c>
      <c r="I385" s="203" t="s">
        <v>16</v>
      </c>
      <c r="J385" s="203" t="s">
        <v>3604</v>
      </c>
      <c r="K385" s="203" t="s">
        <v>15</v>
      </c>
      <c r="L385" s="203" t="s">
        <v>3655</v>
      </c>
    </row>
    <row r="386" spans="1:12" ht="51.75" x14ac:dyDescent="0.2">
      <c r="A386" s="240">
        <f t="shared" si="6"/>
        <v>51</v>
      </c>
      <c r="B386" s="460">
        <v>45647</v>
      </c>
      <c r="C386" s="203" t="s">
        <v>13</v>
      </c>
      <c r="D386" s="453">
        <v>0.84583333333333333</v>
      </c>
      <c r="E386" s="203" t="s">
        <v>5925</v>
      </c>
      <c r="F386" s="203">
        <v>11</v>
      </c>
      <c r="G386" s="519" t="s">
        <v>5980</v>
      </c>
      <c r="H386" s="203" t="s">
        <v>110</v>
      </c>
      <c r="I386" s="203" t="s">
        <v>16</v>
      </c>
      <c r="J386" s="203" t="s">
        <v>3604</v>
      </c>
      <c r="K386" s="203" t="s">
        <v>15</v>
      </c>
      <c r="L386" s="203" t="s">
        <v>3655</v>
      </c>
    </row>
    <row r="387" spans="1:12" ht="51.75" x14ac:dyDescent="0.2">
      <c r="A387" s="240">
        <f t="shared" si="6"/>
        <v>52</v>
      </c>
      <c r="B387" s="460">
        <v>45648</v>
      </c>
      <c r="C387" s="203" t="s">
        <v>11</v>
      </c>
      <c r="D387" s="453">
        <v>0.54166666666666663</v>
      </c>
      <c r="E387" s="203" t="s">
        <v>437</v>
      </c>
      <c r="F387" s="203">
        <v>6</v>
      </c>
      <c r="G387" s="519" t="s">
        <v>5993</v>
      </c>
      <c r="H387" s="203" t="s">
        <v>4740</v>
      </c>
      <c r="I387" s="203" t="s">
        <v>16</v>
      </c>
      <c r="J387" s="203" t="s">
        <v>3604</v>
      </c>
      <c r="K387" s="203" t="s">
        <v>16</v>
      </c>
    </row>
    <row r="388" spans="1:12" ht="51.75" x14ac:dyDescent="0.2">
      <c r="A388" s="240">
        <f t="shared" si="6"/>
        <v>52</v>
      </c>
      <c r="B388" s="460">
        <v>45648</v>
      </c>
      <c r="C388" s="203" t="s">
        <v>11</v>
      </c>
      <c r="D388" s="453">
        <v>0.77986111111111101</v>
      </c>
      <c r="E388" s="203" t="s">
        <v>5994</v>
      </c>
      <c r="F388" s="203">
        <v>3</v>
      </c>
      <c r="G388" s="519" t="s">
        <v>5995</v>
      </c>
      <c r="H388" s="203" t="s">
        <v>3650</v>
      </c>
      <c r="I388" s="203" t="s">
        <v>16</v>
      </c>
      <c r="J388" s="203" t="s">
        <v>3604</v>
      </c>
      <c r="K388" s="203" t="s">
        <v>16</v>
      </c>
    </row>
    <row r="389" spans="1:12" ht="51.75" x14ac:dyDescent="0.2">
      <c r="A389" s="240">
        <f t="shared" si="6"/>
        <v>52</v>
      </c>
      <c r="B389" s="460">
        <v>45650</v>
      </c>
      <c r="C389" s="203" t="s">
        <v>11</v>
      </c>
      <c r="D389" s="453">
        <v>0.76388888888888884</v>
      </c>
      <c r="E389" s="203" t="s">
        <v>641</v>
      </c>
      <c r="F389" s="203">
        <v>3</v>
      </c>
      <c r="G389" s="519" t="s">
        <v>6019</v>
      </c>
      <c r="H389" s="203" t="s">
        <v>3650</v>
      </c>
      <c r="I389" s="203" t="s">
        <v>16</v>
      </c>
      <c r="J389" s="203" t="s">
        <v>3604</v>
      </c>
      <c r="K389" s="203" t="s">
        <v>15</v>
      </c>
      <c r="L389" s="203" t="s">
        <v>3790</v>
      </c>
    </row>
    <row r="390" spans="1:12" ht="69" x14ac:dyDescent="0.2">
      <c r="A390" s="240">
        <f t="shared" si="6"/>
        <v>52</v>
      </c>
      <c r="B390" s="460">
        <v>45650</v>
      </c>
      <c r="C390" s="203" t="s">
        <v>9</v>
      </c>
      <c r="D390" s="453">
        <v>0.3659722222222222</v>
      </c>
      <c r="E390" s="203" t="s">
        <v>311</v>
      </c>
      <c r="F390" s="203">
        <v>1</v>
      </c>
      <c r="G390" s="519" t="s">
        <v>6020</v>
      </c>
      <c r="H390" s="203" t="s">
        <v>6021</v>
      </c>
      <c r="I390" s="203" t="s">
        <v>16</v>
      </c>
      <c r="J390" s="203" t="s">
        <v>15</v>
      </c>
      <c r="K390" s="203" t="s">
        <v>15</v>
      </c>
      <c r="L390" s="203" t="s">
        <v>6022</v>
      </c>
    </row>
    <row r="391" spans="1:12" ht="69" x14ac:dyDescent="0.2">
      <c r="A391" s="240">
        <f t="shared" si="6"/>
        <v>52</v>
      </c>
      <c r="B391" s="460">
        <v>45650</v>
      </c>
      <c r="C391" s="203" t="s">
        <v>9</v>
      </c>
      <c r="D391" s="453">
        <v>0.54027777777777775</v>
      </c>
      <c r="E391" s="203" t="s">
        <v>5701</v>
      </c>
      <c r="F391" s="203">
        <v>3</v>
      </c>
      <c r="G391" s="519" t="s">
        <v>6023</v>
      </c>
      <c r="H391" s="203" t="s">
        <v>4740</v>
      </c>
      <c r="I391" s="203" t="s">
        <v>16</v>
      </c>
      <c r="J391" s="203" t="s">
        <v>3604</v>
      </c>
      <c r="K391" s="203" t="s">
        <v>15</v>
      </c>
      <c r="L391" s="203" t="s">
        <v>3790</v>
      </c>
    </row>
    <row r="392" spans="1:12" ht="51.75" x14ac:dyDescent="0.2">
      <c r="A392" s="240">
        <f t="shared" si="6"/>
        <v>52</v>
      </c>
      <c r="B392" s="460">
        <v>45651</v>
      </c>
      <c r="C392" s="203" t="s">
        <v>11</v>
      </c>
      <c r="D392" s="453">
        <v>0.48749999999999999</v>
      </c>
      <c r="E392" s="203" t="s">
        <v>6046</v>
      </c>
      <c r="F392" s="203">
        <v>1</v>
      </c>
      <c r="G392" s="519" t="s">
        <v>6048</v>
      </c>
      <c r="H392" s="203" t="s">
        <v>4740</v>
      </c>
      <c r="I392" s="203" t="s">
        <v>16</v>
      </c>
      <c r="J392" s="203" t="s">
        <v>3604</v>
      </c>
      <c r="K392" s="203" t="s">
        <v>16</v>
      </c>
    </row>
    <row r="393" spans="1:12" ht="86.25" x14ac:dyDescent="0.2">
      <c r="A393" s="240">
        <f t="shared" si="6"/>
        <v>52</v>
      </c>
      <c r="B393" s="460">
        <v>45651</v>
      </c>
      <c r="C393" s="203" t="s">
        <v>12</v>
      </c>
      <c r="D393" s="453">
        <v>0.22916666666666666</v>
      </c>
      <c r="E393" s="203" t="s">
        <v>6047</v>
      </c>
      <c r="F393" s="203">
        <v>1</v>
      </c>
      <c r="G393" s="519" t="s">
        <v>6049</v>
      </c>
      <c r="H393" s="203" t="s">
        <v>6050</v>
      </c>
      <c r="I393" s="203" t="s">
        <v>16</v>
      </c>
      <c r="J393" s="203" t="s">
        <v>15</v>
      </c>
      <c r="K393" s="203" t="s">
        <v>15</v>
      </c>
      <c r="L393" s="203" t="s">
        <v>6051</v>
      </c>
    </row>
    <row r="394" spans="1:12" ht="51.75" x14ac:dyDescent="0.2">
      <c r="A394" s="240">
        <f t="shared" si="6"/>
        <v>52</v>
      </c>
      <c r="B394" s="460">
        <v>45652</v>
      </c>
      <c r="C394" s="203" t="s">
        <v>11</v>
      </c>
      <c r="D394" s="453">
        <v>0.64583333333333337</v>
      </c>
      <c r="E394" s="203" t="s">
        <v>6074</v>
      </c>
      <c r="F394" s="203">
        <v>3</v>
      </c>
      <c r="G394" s="519" t="s">
        <v>6073</v>
      </c>
      <c r="H394" s="203" t="s">
        <v>5658</v>
      </c>
      <c r="I394" s="203" t="s">
        <v>16</v>
      </c>
      <c r="J394" s="203" t="s">
        <v>3604</v>
      </c>
      <c r="K394" s="203" t="s">
        <v>16</v>
      </c>
    </row>
    <row r="395" spans="1:12" ht="51.75" x14ac:dyDescent="0.2">
      <c r="A395" s="240">
        <f t="shared" si="6"/>
        <v>52</v>
      </c>
      <c r="B395" s="460">
        <v>45653</v>
      </c>
      <c r="C395" s="203" t="s">
        <v>11</v>
      </c>
      <c r="D395" s="453">
        <v>0.60347222222222219</v>
      </c>
      <c r="E395" s="203" t="s">
        <v>6087</v>
      </c>
      <c r="F395" s="203">
        <v>1</v>
      </c>
      <c r="G395" s="519" t="s">
        <v>6088</v>
      </c>
      <c r="H395" s="203" t="s">
        <v>5658</v>
      </c>
      <c r="I395" s="203" t="s">
        <v>16</v>
      </c>
      <c r="J395" s="203" t="s">
        <v>3604</v>
      </c>
      <c r="K395" s="203" t="s">
        <v>16</v>
      </c>
    </row>
    <row r="396" spans="1:12" ht="51.75" x14ac:dyDescent="0.2">
      <c r="A396" s="240">
        <f t="shared" si="6"/>
        <v>52</v>
      </c>
      <c r="B396" s="460">
        <v>45654</v>
      </c>
      <c r="C396" s="203" t="s">
        <v>11</v>
      </c>
      <c r="D396" s="453">
        <v>0.3444444444444445</v>
      </c>
      <c r="E396" s="203" t="s">
        <v>6109</v>
      </c>
      <c r="F396" s="203">
        <v>3</v>
      </c>
      <c r="G396" s="519" t="s">
        <v>6110</v>
      </c>
      <c r="H396" s="203" t="s">
        <v>5658</v>
      </c>
      <c r="I396" s="203" t="s">
        <v>16</v>
      </c>
      <c r="J396" s="203" t="s">
        <v>3604</v>
      </c>
      <c r="K396" s="203" t="s">
        <v>16</v>
      </c>
    </row>
    <row r="397" spans="1:12" ht="51.75" x14ac:dyDescent="0.2">
      <c r="A397" s="240">
        <f t="shared" si="6"/>
        <v>52</v>
      </c>
      <c r="B397" s="460">
        <v>45654</v>
      </c>
      <c r="C397" s="203" t="s">
        <v>11</v>
      </c>
      <c r="D397" s="453">
        <v>0.3444444444444445</v>
      </c>
      <c r="E397" s="203" t="s">
        <v>6111</v>
      </c>
      <c r="F397" s="203">
        <v>1</v>
      </c>
      <c r="G397" s="519" t="s">
        <v>6112</v>
      </c>
      <c r="H397" s="203" t="s">
        <v>5658</v>
      </c>
      <c r="I397" s="203" t="s">
        <v>16</v>
      </c>
      <c r="J397" s="203" t="s">
        <v>3604</v>
      </c>
      <c r="K397" s="203" t="s">
        <v>16</v>
      </c>
    </row>
    <row r="398" spans="1:12" ht="51.75" x14ac:dyDescent="0.2">
      <c r="A398" s="240">
        <f t="shared" si="6"/>
        <v>52</v>
      </c>
      <c r="B398" s="460">
        <v>45654</v>
      </c>
      <c r="C398" s="203" t="s">
        <v>11</v>
      </c>
      <c r="D398" s="453">
        <v>0.3444444444444445</v>
      </c>
      <c r="E398" s="203" t="s">
        <v>6111</v>
      </c>
      <c r="F398" s="203">
        <v>1</v>
      </c>
      <c r="G398" s="519" t="s">
        <v>6113</v>
      </c>
      <c r="H398" s="203" t="s">
        <v>5658</v>
      </c>
      <c r="I398" s="203" t="s">
        <v>16</v>
      </c>
      <c r="J398" s="203" t="s">
        <v>3604</v>
      </c>
      <c r="K398" s="203" t="s">
        <v>16</v>
      </c>
    </row>
    <row r="399" spans="1:12" ht="51.75" x14ac:dyDescent="0.2">
      <c r="A399" s="240">
        <f t="shared" si="6"/>
        <v>52</v>
      </c>
      <c r="B399" s="460">
        <v>45654</v>
      </c>
      <c r="C399" s="203" t="s">
        <v>11</v>
      </c>
      <c r="D399" s="453">
        <v>0.66041666666666665</v>
      </c>
      <c r="E399" s="203" t="s">
        <v>6115</v>
      </c>
      <c r="F399" s="203">
        <v>1</v>
      </c>
      <c r="G399" s="519" t="s">
        <v>6114</v>
      </c>
      <c r="H399" s="203" t="s">
        <v>5658</v>
      </c>
      <c r="I399" s="203" t="s">
        <v>16</v>
      </c>
      <c r="J399" s="203" t="s">
        <v>3604</v>
      </c>
      <c r="K399" s="203" t="s">
        <v>16</v>
      </c>
    </row>
    <row r="400" spans="1:12" ht="51.75" x14ac:dyDescent="0.2">
      <c r="A400" s="240">
        <f t="shared" si="6"/>
        <v>52</v>
      </c>
      <c r="B400" s="460">
        <v>45654</v>
      </c>
      <c r="C400" s="203" t="s">
        <v>11</v>
      </c>
      <c r="D400" s="453">
        <v>0.68125000000000002</v>
      </c>
      <c r="E400" s="203" t="s">
        <v>6117</v>
      </c>
      <c r="F400" s="203">
        <v>1</v>
      </c>
      <c r="G400" s="519" t="s">
        <v>6116</v>
      </c>
      <c r="H400" s="203" t="s">
        <v>5658</v>
      </c>
      <c r="I400" s="203" t="s">
        <v>16</v>
      </c>
      <c r="J400" s="203" t="s">
        <v>3604</v>
      </c>
      <c r="K400" s="203" t="s">
        <v>16</v>
      </c>
    </row>
    <row r="401" spans="1:11" ht="51.75" x14ac:dyDescent="0.2">
      <c r="A401" s="240">
        <f t="shared" si="6"/>
        <v>52</v>
      </c>
      <c r="B401" s="460">
        <v>45654</v>
      </c>
      <c r="C401" s="203" t="s">
        <v>11</v>
      </c>
      <c r="D401" s="453">
        <v>0.71805555555555556</v>
      </c>
      <c r="E401" s="203" t="s">
        <v>6120</v>
      </c>
      <c r="F401" s="203">
        <v>1</v>
      </c>
      <c r="G401" s="519" t="s">
        <v>6118</v>
      </c>
      <c r="H401" s="203" t="s">
        <v>5658</v>
      </c>
      <c r="I401" s="203" t="s">
        <v>16</v>
      </c>
      <c r="J401" s="203" t="s">
        <v>3604</v>
      </c>
      <c r="K401" s="203" t="s">
        <v>16</v>
      </c>
    </row>
    <row r="402" spans="1:11" ht="51.75" x14ac:dyDescent="0.2">
      <c r="A402" s="240">
        <f t="shared" si="6"/>
        <v>52</v>
      </c>
      <c r="B402" s="460">
        <v>45654</v>
      </c>
      <c r="C402" s="203" t="s">
        <v>11</v>
      </c>
      <c r="D402" s="453">
        <v>0.7729166666666667</v>
      </c>
      <c r="E402" s="203" t="s">
        <v>6121</v>
      </c>
      <c r="F402" s="203">
        <v>1</v>
      </c>
      <c r="G402" s="519" t="s">
        <v>6119</v>
      </c>
      <c r="H402" s="203" t="s">
        <v>5658</v>
      </c>
      <c r="I402" s="203" t="s">
        <v>16</v>
      </c>
      <c r="J402" s="203" t="s">
        <v>3604</v>
      </c>
      <c r="K402" s="203" t="s">
        <v>16</v>
      </c>
    </row>
    <row r="403" spans="1:11" ht="51.75" x14ac:dyDescent="0.2">
      <c r="A403" s="203">
        <v>1</v>
      </c>
      <c r="B403" s="460">
        <v>45655</v>
      </c>
      <c r="C403" s="203" t="s">
        <v>11</v>
      </c>
      <c r="D403" s="453">
        <v>0.51944444444444449</v>
      </c>
      <c r="E403" s="203" t="s">
        <v>6147</v>
      </c>
      <c r="F403" s="203">
        <v>1</v>
      </c>
      <c r="G403" s="519" t="s">
        <v>6142</v>
      </c>
      <c r="H403" s="203" t="s">
        <v>5658</v>
      </c>
      <c r="I403" s="203" t="s">
        <v>16</v>
      </c>
      <c r="J403" s="203" t="s">
        <v>15</v>
      </c>
      <c r="K403" s="203" t="s">
        <v>16</v>
      </c>
    </row>
    <row r="404" spans="1:11" ht="51.75" x14ac:dyDescent="0.2">
      <c r="A404" s="203">
        <v>1</v>
      </c>
      <c r="B404" s="460">
        <v>45655</v>
      </c>
      <c r="C404" s="203" t="s">
        <v>11</v>
      </c>
      <c r="D404" s="453">
        <v>0.54027777777777775</v>
      </c>
      <c r="E404" s="203" t="s">
        <v>491</v>
      </c>
      <c r="F404" s="203">
        <v>1</v>
      </c>
      <c r="G404" s="519" t="s">
        <v>6143</v>
      </c>
      <c r="H404" s="203" t="s">
        <v>3977</v>
      </c>
      <c r="I404" s="203" t="s">
        <v>16</v>
      </c>
      <c r="J404" s="203" t="s">
        <v>3604</v>
      </c>
      <c r="K404" s="203" t="s">
        <v>15</v>
      </c>
    </row>
    <row r="405" spans="1:11" ht="51.75" x14ac:dyDescent="0.2">
      <c r="A405" s="203">
        <v>1</v>
      </c>
      <c r="B405" s="460">
        <v>45655</v>
      </c>
      <c r="C405" s="203" t="s">
        <v>11</v>
      </c>
      <c r="D405" s="453">
        <v>0.625</v>
      </c>
      <c r="E405" s="203" t="s">
        <v>4738</v>
      </c>
      <c r="F405" s="203">
        <v>1</v>
      </c>
      <c r="G405" s="519" t="s">
        <v>6144</v>
      </c>
      <c r="H405" s="203" t="s">
        <v>5658</v>
      </c>
      <c r="I405" s="203" t="s">
        <v>16</v>
      </c>
      <c r="J405" s="203" t="s">
        <v>3604</v>
      </c>
      <c r="K405" s="203" t="s">
        <v>16</v>
      </c>
    </row>
    <row r="406" spans="1:11" ht="51.75" x14ac:dyDescent="0.2">
      <c r="A406" s="203">
        <v>1</v>
      </c>
      <c r="B406" s="460">
        <v>45655</v>
      </c>
      <c r="C406" s="203" t="s">
        <v>11</v>
      </c>
      <c r="D406" s="453">
        <v>0.69097222222222221</v>
      </c>
      <c r="E406" s="203" t="s">
        <v>6148</v>
      </c>
      <c r="F406" s="203">
        <v>1</v>
      </c>
      <c r="G406" s="519" t="s">
        <v>6145</v>
      </c>
      <c r="H406" s="203" t="s">
        <v>3977</v>
      </c>
      <c r="I406" s="203" t="s">
        <v>16</v>
      </c>
      <c r="J406" s="203" t="s">
        <v>3604</v>
      </c>
      <c r="K406" s="203" t="s">
        <v>15</v>
      </c>
    </row>
    <row r="407" spans="1:11" ht="51.75" x14ac:dyDescent="0.2">
      <c r="A407" s="203">
        <v>1</v>
      </c>
      <c r="B407" s="460">
        <v>45655</v>
      </c>
      <c r="C407" s="203" t="s">
        <v>13</v>
      </c>
      <c r="D407" s="453">
        <v>0.75138888888888899</v>
      </c>
      <c r="E407" s="203" t="s">
        <v>6149</v>
      </c>
      <c r="F407" s="203">
        <v>1</v>
      </c>
      <c r="G407" s="519" t="s">
        <v>6146</v>
      </c>
      <c r="H407" s="203" t="s">
        <v>3650</v>
      </c>
      <c r="I407" s="203" t="s">
        <v>16</v>
      </c>
      <c r="J407" s="203" t="s">
        <v>3604</v>
      </c>
      <c r="K407" s="203" t="s">
        <v>16</v>
      </c>
    </row>
    <row r="408" spans="1:11" ht="51.75" x14ac:dyDescent="0.2">
      <c r="A408" s="203">
        <v>1</v>
      </c>
      <c r="B408" s="460">
        <v>45656</v>
      </c>
      <c r="C408" s="203" t="s">
        <v>9</v>
      </c>
      <c r="D408" s="453">
        <v>0.15277777777777776</v>
      </c>
      <c r="E408" s="203" t="s">
        <v>315</v>
      </c>
      <c r="F408" s="203">
        <v>1</v>
      </c>
      <c r="G408" s="519" t="s">
        <v>6150</v>
      </c>
      <c r="H408" s="203" t="s">
        <v>6151</v>
      </c>
      <c r="I408" s="203" t="s">
        <v>16</v>
      </c>
      <c r="J408" s="203" t="s">
        <v>3604</v>
      </c>
      <c r="K408" s="203" t="s">
        <v>15</v>
      </c>
    </row>
    <row r="409" spans="1:11" ht="51.75" x14ac:dyDescent="0.2">
      <c r="A409" s="203">
        <v>1</v>
      </c>
      <c r="B409" s="460">
        <v>45656</v>
      </c>
      <c r="C409" s="203" t="s">
        <v>10</v>
      </c>
      <c r="D409" s="453">
        <v>0.72430555555555554</v>
      </c>
      <c r="E409" s="203" t="s">
        <v>4666</v>
      </c>
      <c r="F409" s="203">
        <v>1</v>
      </c>
      <c r="G409" s="519" t="s">
        <v>6165</v>
      </c>
      <c r="H409" s="203" t="s">
        <v>3650</v>
      </c>
      <c r="I409" s="203" t="s">
        <v>16</v>
      </c>
      <c r="J409" s="203" t="s">
        <v>3604</v>
      </c>
      <c r="K409" s="203" t="s">
        <v>16</v>
      </c>
    </row>
    <row r="410" spans="1:11" ht="51.75" x14ac:dyDescent="0.2">
      <c r="A410" s="203">
        <v>1</v>
      </c>
      <c r="B410" s="460">
        <v>45657</v>
      </c>
      <c r="C410" s="203" t="s">
        <v>13</v>
      </c>
      <c r="D410" s="453">
        <v>0.75208333333333333</v>
      </c>
      <c r="E410" s="203" t="s">
        <v>1906</v>
      </c>
      <c r="F410" s="203">
        <v>1</v>
      </c>
      <c r="G410" s="519" t="s">
        <v>6166</v>
      </c>
      <c r="H410" s="203" t="s">
        <v>5812</v>
      </c>
      <c r="I410" s="203" t="s">
        <v>16</v>
      </c>
      <c r="J410" s="203" t="s">
        <v>3604</v>
      </c>
      <c r="K410" s="203" t="s">
        <v>15</v>
      </c>
    </row>
    <row r="411" spans="1:11" ht="51.75" x14ac:dyDescent="0.2">
      <c r="A411" s="203">
        <v>1</v>
      </c>
      <c r="B411" s="460">
        <v>45657</v>
      </c>
      <c r="C411" s="203" t="s">
        <v>162</v>
      </c>
      <c r="D411" s="453">
        <v>0.71736111111111101</v>
      </c>
      <c r="E411" s="203" t="s">
        <v>362</v>
      </c>
      <c r="F411" s="203">
        <v>1</v>
      </c>
      <c r="G411" s="519" t="s">
        <v>6182</v>
      </c>
      <c r="H411" s="203" t="s">
        <v>3652</v>
      </c>
      <c r="I411" s="203" t="s">
        <v>16</v>
      </c>
      <c r="J411" s="203" t="s">
        <v>3604</v>
      </c>
      <c r="K411" s="203" t="s">
        <v>16</v>
      </c>
    </row>
  </sheetData>
  <conditionalFormatting sqref="G2:H20 C21:H24 K21:L24 G104:G106">
    <cfRule type="expression" dxfId="84" priority="35">
      <formula>MOD(ROW(),2)=0</formula>
    </cfRule>
  </conditionalFormatting>
  <conditionalFormatting sqref="I2:L20 I21:J24 J25:J36">
    <cfRule type="expression" dxfId="83" priority="34">
      <formula>MOD(ROW(),2)=0</formula>
    </cfRule>
  </conditionalFormatting>
  <conditionalFormatting sqref="C2:F19">
    <cfRule type="expression" dxfId="82" priority="33">
      <formula>MOD(ROW(),2)=0</formula>
    </cfRule>
  </conditionalFormatting>
  <conditionalFormatting sqref="C20:F20">
    <cfRule type="expression" dxfId="81" priority="32">
      <formula>MOD(ROW(),2)=0</formula>
    </cfRule>
  </conditionalFormatting>
  <conditionalFormatting sqref="G25:H30">
    <cfRule type="expression" dxfId="80" priority="31">
      <formula>MOD(ROW(),2)=0</formula>
    </cfRule>
  </conditionalFormatting>
  <conditionalFormatting sqref="G31:G36">
    <cfRule type="expression" dxfId="79" priority="30">
      <formula>MOD(ROW(),2)=0</formula>
    </cfRule>
  </conditionalFormatting>
  <conditionalFormatting sqref="G37">
    <cfRule type="expression" dxfId="78" priority="29">
      <formula>MOD(ROW(),2)=0</formula>
    </cfRule>
  </conditionalFormatting>
  <conditionalFormatting sqref="G38:G47">
    <cfRule type="expression" dxfId="77" priority="28">
      <formula>MOD(ROW(),2)=0</formula>
    </cfRule>
  </conditionalFormatting>
  <conditionalFormatting sqref="G48">
    <cfRule type="expression" dxfId="76" priority="27">
      <formula>MOD(ROW(),2)=0</formula>
    </cfRule>
  </conditionalFormatting>
  <conditionalFormatting sqref="G49">
    <cfRule type="expression" dxfId="75" priority="26">
      <formula>MOD(ROW(),2)=0</formula>
    </cfRule>
  </conditionalFormatting>
  <conditionalFormatting sqref="G50">
    <cfRule type="expression" dxfId="74" priority="25">
      <formula>MOD(ROW(),2)=0</formula>
    </cfRule>
  </conditionalFormatting>
  <conditionalFormatting sqref="G51">
    <cfRule type="expression" dxfId="73" priority="24">
      <formula>MOD(ROW(),2)=0</formula>
    </cfRule>
  </conditionalFormatting>
  <conditionalFormatting sqref="G52">
    <cfRule type="expression" dxfId="72" priority="23">
      <formula>MOD(ROW(),2)=0</formula>
    </cfRule>
  </conditionalFormatting>
  <conditionalFormatting sqref="G53:G56">
    <cfRule type="expression" dxfId="71" priority="22">
      <formula>MOD(ROW(),2)=0</formula>
    </cfRule>
  </conditionalFormatting>
  <conditionalFormatting sqref="G57:G61">
    <cfRule type="expression" dxfId="70" priority="21">
      <formula>MOD(ROW(),2)=0</formula>
    </cfRule>
  </conditionalFormatting>
  <conditionalFormatting sqref="G62">
    <cfRule type="expression" dxfId="69" priority="20">
      <formula>MOD(ROW(),2)=0</formula>
    </cfRule>
  </conditionalFormatting>
  <conditionalFormatting sqref="G63:G66">
    <cfRule type="expression" dxfId="68" priority="19">
      <formula>MOD(ROW(),2)=0</formula>
    </cfRule>
  </conditionalFormatting>
  <conditionalFormatting sqref="G67:G94">
    <cfRule type="expression" dxfId="67" priority="18">
      <formula>MOD(ROW(),2)=0</formula>
    </cfRule>
  </conditionalFormatting>
  <conditionalFormatting sqref="J87">
    <cfRule type="expression" dxfId="66" priority="17">
      <formula>MOD(ROW(),2)=0</formula>
    </cfRule>
  </conditionalFormatting>
  <conditionalFormatting sqref="G95:G96">
    <cfRule type="expression" dxfId="65" priority="16">
      <formula>MOD(ROW(),2)=0</formula>
    </cfRule>
  </conditionalFormatting>
  <conditionalFormatting sqref="G97">
    <cfRule type="expression" dxfId="64" priority="15">
      <formula>MOD(ROW(),2)=0</formula>
    </cfRule>
  </conditionalFormatting>
  <conditionalFormatting sqref="G98:G102">
    <cfRule type="expression" dxfId="63" priority="14">
      <formula>MOD(ROW(),2)=0</formula>
    </cfRule>
  </conditionalFormatting>
  <conditionalFormatting sqref="G103">
    <cfRule type="expression" dxfId="62" priority="13">
      <formula>MOD(ROW(),2)=0</formula>
    </cfRule>
  </conditionalFormatting>
  <conditionalFormatting sqref="G107:G184 G187:G193 G198:G233">
    <cfRule type="expression" dxfId="61" priority="11">
      <formula>MOD(ROW(),2)=0</formula>
    </cfRule>
  </conditionalFormatting>
  <conditionalFormatting sqref="G194:G197">
    <cfRule type="expression" dxfId="60" priority="10">
      <formula>MOD(ROW(),2)=0</formula>
    </cfRule>
  </conditionalFormatting>
  <conditionalFormatting sqref="G234:G236">
    <cfRule type="expression" dxfId="59" priority="9">
      <formula>MOD(ROW(),2)=0</formula>
    </cfRule>
  </conditionalFormatting>
  <conditionalFormatting sqref="G237:G238">
    <cfRule type="expression" dxfId="58" priority="8">
      <formula>MOD(ROW(),2)=0</formula>
    </cfRule>
  </conditionalFormatting>
  <conditionalFormatting sqref="G239:G240">
    <cfRule type="expression" dxfId="57" priority="7">
      <formula>MOD(ROW(),2)=0</formula>
    </cfRule>
  </conditionalFormatting>
  <conditionalFormatting sqref="G241:G245">
    <cfRule type="expression" dxfId="56" priority="5">
      <formula>MOD(ROW(),2)=0</formula>
    </cfRule>
  </conditionalFormatting>
  <conditionalFormatting sqref="G246:G258">
    <cfRule type="expression" dxfId="55" priority="4">
      <formula>MOD(ROW(),2)=0</formula>
    </cfRule>
  </conditionalFormatting>
  <conditionalFormatting sqref="G259">
    <cfRule type="expression" dxfId="54" priority="1">
      <formula>MOD(ROW(),2)=0</formula>
    </cfRule>
  </conditionalFormatting>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70287-1330-40E0-83D4-A3046BA517B8}">
  <sheetPr codeName="גיליון7"/>
  <dimension ref="A1:G422"/>
  <sheetViews>
    <sheetView rightToLeft="1" topLeftCell="A2" zoomScaleNormal="100" workbookViewId="0">
      <selection activeCell="B13" sqref="B13"/>
    </sheetView>
  </sheetViews>
  <sheetFormatPr defaultColWidth="9" defaultRowHeight="15.75" x14ac:dyDescent="0.2"/>
  <cols>
    <col min="1" max="1" width="12.125" style="104" customWidth="1"/>
    <col min="2" max="2" width="13.875" style="104" customWidth="1"/>
    <col min="3" max="3" width="13.375" style="104" customWidth="1"/>
    <col min="4" max="4" width="16.625" style="104" customWidth="1"/>
    <col min="5" max="5" width="14.125" style="104" customWidth="1"/>
    <col min="6" max="6" width="65.375" style="134" customWidth="1"/>
    <col min="7" max="7" width="19.125" style="134" customWidth="1"/>
    <col min="8" max="16384" width="9" style="104"/>
  </cols>
  <sheetData>
    <row r="1" spans="1:7" ht="34.5" customHeight="1" thickBot="1" x14ac:dyDescent="0.25">
      <c r="A1" s="585" t="s">
        <v>364</v>
      </c>
      <c r="B1" s="586"/>
      <c r="C1" s="586"/>
      <c r="D1" s="586"/>
      <c r="E1" s="586"/>
      <c r="F1" s="586"/>
      <c r="G1" s="587"/>
    </row>
    <row r="2" spans="1:7" s="109" customFormat="1" ht="37.5" customHeight="1" thickBot="1" x14ac:dyDescent="0.25">
      <c r="A2" s="105" t="s">
        <v>18</v>
      </c>
      <c r="B2" s="106" t="s">
        <v>19</v>
      </c>
      <c r="C2" s="107" t="s">
        <v>20</v>
      </c>
      <c r="D2" s="106" t="s">
        <v>21</v>
      </c>
      <c r="E2" s="106" t="s">
        <v>21</v>
      </c>
      <c r="F2" s="108" t="s">
        <v>21</v>
      </c>
      <c r="G2" s="106"/>
    </row>
    <row r="3" spans="1:7" ht="34.5" customHeight="1" thickBot="1" x14ac:dyDescent="0.25">
      <c r="A3" s="110" t="s">
        <v>0</v>
      </c>
      <c r="B3" s="111" t="s">
        <v>1</v>
      </c>
      <c r="C3" s="111" t="s">
        <v>56</v>
      </c>
      <c r="D3" s="111" t="s">
        <v>57</v>
      </c>
      <c r="E3" s="111" t="s">
        <v>58</v>
      </c>
      <c r="F3" s="112" t="s">
        <v>68</v>
      </c>
      <c r="G3" s="111" t="s">
        <v>127</v>
      </c>
    </row>
    <row r="4" spans="1:7" ht="35.25" thickBot="1" x14ac:dyDescent="0.25">
      <c r="A4" s="113">
        <f>WEEKNUM(B4)</f>
        <v>2</v>
      </c>
      <c r="B4" s="114">
        <v>45301</v>
      </c>
      <c r="C4" s="115" t="s">
        <v>59</v>
      </c>
      <c r="D4" s="115">
        <v>330</v>
      </c>
      <c r="E4" s="116" t="s">
        <v>365</v>
      </c>
      <c r="F4" s="117" t="s">
        <v>366</v>
      </c>
      <c r="G4" s="118" t="s">
        <v>139</v>
      </c>
    </row>
    <row r="5" spans="1:7" ht="86.25" x14ac:dyDescent="0.2">
      <c r="A5" s="113">
        <f>WEEKNUM(B5)</f>
        <v>2</v>
      </c>
      <c r="B5" s="114">
        <v>45303</v>
      </c>
      <c r="C5" s="115" t="s">
        <v>59</v>
      </c>
      <c r="D5" s="115">
        <v>130</v>
      </c>
      <c r="E5" s="116" t="s">
        <v>362</v>
      </c>
      <c r="F5" s="117" t="s">
        <v>363</v>
      </c>
      <c r="G5" s="118" t="s">
        <v>139</v>
      </c>
    </row>
    <row r="6" spans="1:7" ht="69" x14ac:dyDescent="0.2">
      <c r="A6" s="119">
        <f t="shared" ref="A6:A40" si="0">WEEKNUM(B6)</f>
        <v>3</v>
      </c>
      <c r="B6" s="120">
        <v>45308</v>
      </c>
      <c r="C6" s="120" t="s">
        <v>60</v>
      </c>
      <c r="D6" s="118">
        <v>122</v>
      </c>
      <c r="E6" s="118" t="s">
        <v>483</v>
      </c>
      <c r="F6" s="121" t="s">
        <v>484</v>
      </c>
      <c r="G6" s="118" t="s">
        <v>145</v>
      </c>
    </row>
    <row r="7" spans="1:7" ht="51.75" x14ac:dyDescent="0.2">
      <c r="A7" s="119">
        <f t="shared" si="0"/>
        <v>4</v>
      </c>
      <c r="B7" s="120">
        <v>45314</v>
      </c>
      <c r="C7" s="120" t="s">
        <v>1053</v>
      </c>
      <c r="D7" s="118">
        <v>743</v>
      </c>
      <c r="E7" s="118"/>
      <c r="F7" s="121" t="s">
        <v>587</v>
      </c>
      <c r="G7" s="118" t="s">
        <v>139</v>
      </c>
    </row>
    <row r="8" spans="1:7" ht="51.75" x14ac:dyDescent="0.2">
      <c r="A8" s="119">
        <f t="shared" si="0"/>
        <v>4</v>
      </c>
      <c r="B8" s="120">
        <v>45314</v>
      </c>
      <c r="C8" s="120" t="s">
        <v>59</v>
      </c>
      <c r="D8" s="118"/>
      <c r="E8" s="118" t="s">
        <v>588</v>
      </c>
      <c r="F8" s="121" t="s">
        <v>589</v>
      </c>
      <c r="G8" s="118" t="s">
        <v>145</v>
      </c>
    </row>
    <row r="9" spans="1:7" ht="51.75" x14ac:dyDescent="0.2">
      <c r="A9" s="119">
        <f t="shared" si="0"/>
        <v>4</v>
      </c>
      <c r="B9" s="120">
        <v>45314</v>
      </c>
      <c r="C9" s="120" t="s">
        <v>59</v>
      </c>
      <c r="D9" s="118"/>
      <c r="E9" s="122" t="s">
        <v>588</v>
      </c>
      <c r="F9" s="121" t="s">
        <v>590</v>
      </c>
      <c r="G9" s="118"/>
    </row>
    <row r="10" spans="1:7" ht="51.75" x14ac:dyDescent="0.2">
      <c r="A10" s="119">
        <f t="shared" si="0"/>
        <v>5</v>
      </c>
      <c r="B10" s="120">
        <v>45321</v>
      </c>
      <c r="C10" s="120" t="s">
        <v>60</v>
      </c>
      <c r="D10" s="118">
        <v>738</v>
      </c>
      <c r="E10" s="122" t="s">
        <v>670</v>
      </c>
      <c r="F10" s="121" t="s">
        <v>671</v>
      </c>
      <c r="G10" s="118"/>
    </row>
    <row r="11" spans="1:7" ht="34.5" x14ac:dyDescent="0.2">
      <c r="A11" s="119">
        <f t="shared" si="0"/>
        <v>5</v>
      </c>
      <c r="B11" s="120">
        <v>45325</v>
      </c>
      <c r="C11" s="120" t="s">
        <v>59</v>
      </c>
      <c r="D11" s="118">
        <v>917</v>
      </c>
      <c r="E11" s="118" t="s">
        <v>718</v>
      </c>
      <c r="F11" s="121" t="s">
        <v>719</v>
      </c>
      <c r="G11" s="118" t="s">
        <v>145</v>
      </c>
    </row>
    <row r="12" spans="1:7" ht="51.75" x14ac:dyDescent="0.2">
      <c r="A12" s="123">
        <f t="shared" si="0"/>
        <v>7</v>
      </c>
      <c r="B12" s="120">
        <v>45335</v>
      </c>
      <c r="C12" s="120" t="s">
        <v>59</v>
      </c>
      <c r="D12" s="118">
        <v>707</v>
      </c>
      <c r="E12" s="118" t="s">
        <v>856</v>
      </c>
      <c r="F12" s="121" t="s">
        <v>857</v>
      </c>
      <c r="G12" s="118"/>
    </row>
    <row r="13" spans="1:7" ht="51.75" x14ac:dyDescent="0.2">
      <c r="A13" s="123">
        <f t="shared" si="0"/>
        <v>7</v>
      </c>
      <c r="B13" s="120">
        <v>45337</v>
      </c>
      <c r="C13" s="120" t="s">
        <v>1053</v>
      </c>
      <c r="D13" s="118">
        <v>741</v>
      </c>
      <c r="E13" s="118"/>
      <c r="F13" s="121" t="s">
        <v>890</v>
      </c>
      <c r="G13" s="118"/>
    </row>
    <row r="14" spans="1:7" ht="34.5" x14ac:dyDescent="0.2">
      <c r="A14" s="123">
        <f t="shared" si="0"/>
        <v>7</v>
      </c>
      <c r="B14" s="120">
        <v>45339</v>
      </c>
      <c r="C14" s="120" t="s">
        <v>59</v>
      </c>
      <c r="D14" s="118" t="s">
        <v>917</v>
      </c>
      <c r="E14" s="118"/>
      <c r="F14" s="121" t="s">
        <v>918</v>
      </c>
      <c r="G14" s="118" t="s">
        <v>145</v>
      </c>
    </row>
    <row r="15" spans="1:7" ht="51.75" x14ac:dyDescent="0.2">
      <c r="A15" s="123">
        <f t="shared" si="0"/>
        <v>8</v>
      </c>
      <c r="B15" s="120">
        <v>45342</v>
      </c>
      <c r="C15" s="120" t="s">
        <v>60</v>
      </c>
      <c r="D15" s="118" t="s">
        <v>917</v>
      </c>
      <c r="E15" s="118" t="s">
        <v>698</v>
      </c>
      <c r="F15" s="121" t="s">
        <v>961</v>
      </c>
      <c r="G15" s="118" t="s">
        <v>139</v>
      </c>
    </row>
    <row r="16" spans="1:7" ht="34.5" x14ac:dyDescent="0.2">
      <c r="A16" s="123">
        <f t="shared" si="0"/>
        <v>8</v>
      </c>
      <c r="B16" s="120">
        <v>45344</v>
      </c>
      <c r="C16" s="120" t="s">
        <v>59</v>
      </c>
      <c r="D16" s="118">
        <v>861</v>
      </c>
      <c r="E16" s="122" t="s">
        <v>995</v>
      </c>
      <c r="F16" s="121" t="s">
        <v>996</v>
      </c>
      <c r="G16" s="118"/>
    </row>
    <row r="17" spans="1:7" ht="34.5" x14ac:dyDescent="0.2">
      <c r="A17" s="123">
        <f t="shared" si="0"/>
        <v>9</v>
      </c>
      <c r="B17" s="120">
        <v>45349</v>
      </c>
      <c r="C17" s="120" t="s">
        <v>59</v>
      </c>
      <c r="D17" s="118" t="s">
        <v>1051</v>
      </c>
      <c r="E17" s="122" t="s">
        <v>995</v>
      </c>
      <c r="F17" s="121" t="s">
        <v>1052</v>
      </c>
      <c r="G17" s="118"/>
    </row>
    <row r="18" spans="1:7" ht="51.75" x14ac:dyDescent="0.2">
      <c r="A18" s="123">
        <f t="shared" si="0"/>
        <v>10</v>
      </c>
      <c r="B18" s="120">
        <v>45358</v>
      </c>
      <c r="C18" s="120" t="s">
        <v>60</v>
      </c>
      <c r="D18" s="118">
        <v>319</v>
      </c>
      <c r="E18" s="118" t="s">
        <v>1174</v>
      </c>
      <c r="F18" s="121" t="s">
        <v>1175</v>
      </c>
      <c r="G18" s="118" t="s">
        <v>145</v>
      </c>
    </row>
    <row r="19" spans="1:7" ht="34.5" x14ac:dyDescent="0.2">
      <c r="A19" s="123">
        <f t="shared" si="0"/>
        <v>10</v>
      </c>
      <c r="B19" s="120">
        <v>45358</v>
      </c>
      <c r="C19" s="120" t="s">
        <v>59</v>
      </c>
      <c r="D19" s="118">
        <v>497</v>
      </c>
      <c r="E19" s="118"/>
      <c r="F19" s="121" t="s">
        <v>1176</v>
      </c>
      <c r="G19" s="118"/>
    </row>
    <row r="20" spans="1:7" ht="69" x14ac:dyDescent="0.2">
      <c r="A20" s="123">
        <f t="shared" si="0"/>
        <v>10</v>
      </c>
      <c r="B20" s="120">
        <v>45360</v>
      </c>
      <c r="C20" s="120" t="s">
        <v>59</v>
      </c>
      <c r="D20" s="118">
        <v>868</v>
      </c>
      <c r="E20" s="118" t="s">
        <v>995</v>
      </c>
      <c r="F20" s="121" t="s">
        <v>1184</v>
      </c>
      <c r="G20" s="118"/>
    </row>
    <row r="21" spans="1:7" ht="51.75" x14ac:dyDescent="0.2">
      <c r="A21" s="123">
        <f t="shared" si="0"/>
        <v>11</v>
      </c>
      <c r="B21" s="120">
        <v>45367</v>
      </c>
      <c r="C21" s="120"/>
      <c r="D21" s="118">
        <v>740</v>
      </c>
      <c r="E21" s="118" t="s">
        <v>1301</v>
      </c>
      <c r="F21" s="121" t="s">
        <v>1302</v>
      </c>
      <c r="G21" s="118" t="s">
        <v>139</v>
      </c>
    </row>
    <row r="22" spans="1:7" ht="86.25" x14ac:dyDescent="0.2">
      <c r="A22" s="123">
        <f t="shared" si="0"/>
        <v>12</v>
      </c>
      <c r="B22" s="120">
        <v>45368</v>
      </c>
      <c r="C22" s="120" t="s">
        <v>59</v>
      </c>
      <c r="D22" s="118">
        <v>176</v>
      </c>
      <c r="E22" s="122"/>
      <c r="F22" s="121" t="s">
        <v>1306</v>
      </c>
      <c r="G22" s="118"/>
    </row>
    <row r="23" spans="1:7" ht="34.5" x14ac:dyDescent="0.2">
      <c r="A23" s="119">
        <f t="shared" si="0"/>
        <v>12</v>
      </c>
      <c r="B23" s="120">
        <v>45370</v>
      </c>
      <c r="C23" s="120" t="s">
        <v>59</v>
      </c>
      <c r="D23" s="118">
        <v>742</v>
      </c>
      <c r="E23" s="122" t="s">
        <v>670</v>
      </c>
      <c r="F23" s="121" t="s">
        <v>1347</v>
      </c>
      <c r="G23" s="118"/>
    </row>
    <row r="24" spans="1:7" ht="120.75" x14ac:dyDescent="0.2">
      <c r="A24" s="123">
        <f t="shared" si="0"/>
        <v>12</v>
      </c>
      <c r="B24" s="124">
        <v>45373</v>
      </c>
      <c r="C24" s="120" t="s">
        <v>59</v>
      </c>
      <c r="D24" s="125">
        <v>152</v>
      </c>
      <c r="E24" s="118" t="s">
        <v>698</v>
      </c>
      <c r="F24" s="121" t="s">
        <v>1375</v>
      </c>
      <c r="G24" s="118" t="s">
        <v>139</v>
      </c>
    </row>
    <row r="25" spans="1:7" ht="69" x14ac:dyDescent="0.2">
      <c r="A25" s="123">
        <f t="shared" si="0"/>
        <v>12</v>
      </c>
      <c r="B25" s="124">
        <v>45374</v>
      </c>
      <c r="C25" s="120" t="s">
        <v>59</v>
      </c>
      <c r="D25" s="125">
        <v>743</v>
      </c>
      <c r="E25" s="118" t="s">
        <v>1391</v>
      </c>
      <c r="F25" s="121" t="s">
        <v>1392</v>
      </c>
      <c r="G25" s="118"/>
    </row>
    <row r="26" spans="1:7" ht="69" x14ac:dyDescent="0.2">
      <c r="A26" s="123">
        <f t="shared" si="0"/>
        <v>14</v>
      </c>
      <c r="B26" s="124">
        <v>45386</v>
      </c>
      <c r="C26" s="120" t="s">
        <v>59</v>
      </c>
      <c r="D26" s="125">
        <v>616</v>
      </c>
      <c r="E26" s="118" t="s">
        <v>1558</v>
      </c>
      <c r="F26" s="121" t="s">
        <v>1570</v>
      </c>
      <c r="G26" s="118"/>
    </row>
    <row r="27" spans="1:7" ht="86.25" x14ac:dyDescent="0.2">
      <c r="A27" s="123">
        <f t="shared" si="0"/>
        <v>14</v>
      </c>
      <c r="B27" s="124">
        <v>45388</v>
      </c>
      <c r="C27" s="120" t="s">
        <v>59</v>
      </c>
      <c r="D27" s="125">
        <v>174</v>
      </c>
      <c r="E27" s="122" t="s">
        <v>588</v>
      </c>
      <c r="F27" s="121" t="s">
        <v>1582</v>
      </c>
      <c r="G27" s="118"/>
    </row>
    <row r="28" spans="1:7" ht="17.25" x14ac:dyDescent="0.2">
      <c r="A28" s="123">
        <f t="shared" si="0"/>
        <v>15</v>
      </c>
      <c r="B28" s="124">
        <v>45395</v>
      </c>
      <c r="C28" s="120" t="s">
        <v>59</v>
      </c>
      <c r="D28" s="125">
        <v>414</v>
      </c>
      <c r="E28" s="118" t="s">
        <v>1744</v>
      </c>
      <c r="F28" s="121" t="s">
        <v>1745</v>
      </c>
      <c r="G28" s="118"/>
    </row>
    <row r="29" spans="1:7" ht="17.25" x14ac:dyDescent="0.2">
      <c r="A29" s="123">
        <f t="shared" si="0"/>
        <v>16</v>
      </c>
      <c r="B29" s="124">
        <v>45399</v>
      </c>
      <c r="C29" s="120" t="s">
        <v>59</v>
      </c>
      <c r="D29" s="125">
        <v>180</v>
      </c>
      <c r="E29" s="118" t="s">
        <v>915</v>
      </c>
      <c r="F29" s="121" t="s">
        <v>1809</v>
      </c>
      <c r="G29" s="118"/>
    </row>
    <row r="30" spans="1:7" ht="69" x14ac:dyDescent="0.2">
      <c r="A30" s="123">
        <f t="shared" si="0"/>
        <v>17</v>
      </c>
      <c r="B30" s="124">
        <v>45403</v>
      </c>
      <c r="C30" s="120" t="s">
        <v>1053</v>
      </c>
      <c r="D30" s="125">
        <v>742</v>
      </c>
      <c r="E30" s="118" t="s">
        <v>1915</v>
      </c>
      <c r="F30" s="121" t="s">
        <v>1916</v>
      </c>
      <c r="G30" s="118" t="s">
        <v>139</v>
      </c>
    </row>
    <row r="31" spans="1:7" ht="69" x14ac:dyDescent="0.2">
      <c r="A31" s="123">
        <f t="shared" si="0"/>
        <v>17</v>
      </c>
      <c r="B31" s="124">
        <v>45403</v>
      </c>
      <c r="C31" s="120" t="s">
        <v>59</v>
      </c>
      <c r="D31" s="125">
        <v>404</v>
      </c>
      <c r="E31" s="118" t="s">
        <v>1917</v>
      </c>
      <c r="F31" s="121" t="s">
        <v>1918</v>
      </c>
      <c r="G31" s="118"/>
    </row>
    <row r="32" spans="1:7" ht="51.75" x14ac:dyDescent="0.2">
      <c r="A32" s="123">
        <f t="shared" si="0"/>
        <v>17</v>
      </c>
      <c r="B32" s="124">
        <v>45406</v>
      </c>
      <c r="C32" s="120" t="s">
        <v>60</v>
      </c>
      <c r="D32" s="121">
        <v>98</v>
      </c>
      <c r="E32" s="118" t="s">
        <v>1960</v>
      </c>
      <c r="F32" s="121" t="s">
        <v>1961</v>
      </c>
      <c r="G32" s="118"/>
    </row>
    <row r="33" spans="1:7" ht="51.75" x14ac:dyDescent="0.2">
      <c r="A33" s="123">
        <f t="shared" si="0"/>
        <v>18</v>
      </c>
      <c r="B33" s="421">
        <v>45410</v>
      </c>
      <c r="C33" s="120" t="s">
        <v>59</v>
      </c>
      <c r="D33" s="121">
        <v>758</v>
      </c>
      <c r="E33" s="121" t="s">
        <v>1391</v>
      </c>
      <c r="F33" s="121" t="s">
        <v>1993</v>
      </c>
      <c r="G33" s="118"/>
    </row>
    <row r="34" spans="1:7" ht="51.75" x14ac:dyDescent="0.2">
      <c r="A34" s="123">
        <f t="shared" si="0"/>
        <v>18</v>
      </c>
      <c r="B34" s="124">
        <v>45415</v>
      </c>
      <c r="C34" s="120" t="s">
        <v>1053</v>
      </c>
      <c r="D34" s="125">
        <v>552</v>
      </c>
      <c r="E34" s="118" t="s">
        <v>2042</v>
      </c>
      <c r="F34" s="121" t="s">
        <v>2043</v>
      </c>
      <c r="G34" s="118" t="s">
        <v>139</v>
      </c>
    </row>
    <row r="35" spans="1:7" ht="69" x14ac:dyDescent="0.2">
      <c r="A35" s="123">
        <f t="shared" si="0"/>
        <v>20</v>
      </c>
      <c r="B35" s="124">
        <v>45424</v>
      </c>
      <c r="C35" s="120" t="s">
        <v>60</v>
      </c>
      <c r="D35" s="125">
        <v>98</v>
      </c>
      <c r="E35" s="121" t="s">
        <v>2160</v>
      </c>
      <c r="F35" s="121" t="s">
        <v>2161</v>
      </c>
      <c r="G35" s="118"/>
    </row>
    <row r="36" spans="1:7" ht="17.25" x14ac:dyDescent="0.2">
      <c r="A36" s="123">
        <f t="shared" si="0"/>
        <v>20</v>
      </c>
      <c r="B36" s="124">
        <v>45426</v>
      </c>
      <c r="C36" s="120" t="s">
        <v>59</v>
      </c>
      <c r="D36" s="125" t="s">
        <v>2184</v>
      </c>
      <c r="E36" s="118" t="s">
        <v>1391</v>
      </c>
      <c r="F36" s="121" t="s">
        <v>2185</v>
      </c>
      <c r="G36" s="118"/>
    </row>
    <row r="37" spans="1:7" ht="34.5" x14ac:dyDescent="0.2">
      <c r="A37" s="123">
        <f t="shared" si="0"/>
        <v>22</v>
      </c>
      <c r="B37" s="124">
        <v>45439</v>
      </c>
      <c r="C37" s="120" t="s">
        <v>59</v>
      </c>
      <c r="D37" s="125">
        <v>898</v>
      </c>
      <c r="E37" s="118" t="s">
        <v>995</v>
      </c>
      <c r="F37" s="121" t="s">
        <v>2423</v>
      </c>
      <c r="G37" s="118"/>
    </row>
    <row r="38" spans="1:7" ht="86.25" x14ac:dyDescent="0.2">
      <c r="A38" s="123">
        <f t="shared" si="0"/>
        <v>23</v>
      </c>
      <c r="B38" s="124">
        <v>45447</v>
      </c>
      <c r="C38" s="120" t="s">
        <v>59</v>
      </c>
      <c r="D38" s="125">
        <v>892</v>
      </c>
      <c r="E38" s="118" t="s">
        <v>995</v>
      </c>
      <c r="F38" s="121" t="s">
        <v>2556</v>
      </c>
      <c r="G38" s="118"/>
    </row>
    <row r="39" spans="1:7" ht="86.25" x14ac:dyDescent="0.2">
      <c r="A39" s="123">
        <f t="shared" si="0"/>
        <v>23</v>
      </c>
      <c r="B39" s="124">
        <v>45449</v>
      </c>
      <c r="C39" s="120" t="s">
        <v>59</v>
      </c>
      <c r="D39" s="125">
        <v>482</v>
      </c>
      <c r="E39" s="118" t="s">
        <v>2589</v>
      </c>
      <c r="F39" s="121" t="s">
        <v>2590</v>
      </c>
      <c r="G39" s="118"/>
    </row>
    <row r="40" spans="1:7" ht="34.5" x14ac:dyDescent="0.2">
      <c r="A40" s="123">
        <f t="shared" si="0"/>
        <v>26</v>
      </c>
      <c r="B40" s="124">
        <v>45468</v>
      </c>
      <c r="C40" s="120" t="s">
        <v>59</v>
      </c>
      <c r="D40" s="125">
        <v>880</v>
      </c>
      <c r="E40" s="118" t="s">
        <v>995</v>
      </c>
      <c r="F40" s="121" t="s">
        <v>2862</v>
      </c>
      <c r="G40" s="118"/>
    </row>
    <row r="41" spans="1:7" ht="86.25" x14ac:dyDescent="0.2">
      <c r="A41" s="123">
        <f t="shared" ref="A41:A50" si="1">WEEKNUM(B41)</f>
        <v>27</v>
      </c>
      <c r="B41" s="124">
        <v>45474</v>
      </c>
      <c r="C41" s="120" t="s">
        <v>1053</v>
      </c>
      <c r="D41" s="125">
        <v>122</v>
      </c>
      <c r="E41" s="118" t="s">
        <v>2915</v>
      </c>
      <c r="F41" s="121" t="s">
        <v>2916</v>
      </c>
      <c r="G41" s="118"/>
    </row>
    <row r="42" spans="1:7" ht="69" x14ac:dyDescent="0.2">
      <c r="A42" s="123">
        <f t="shared" si="1"/>
        <v>27</v>
      </c>
      <c r="B42" s="124">
        <v>45474</v>
      </c>
      <c r="C42" s="120" t="s">
        <v>59</v>
      </c>
      <c r="D42" s="125">
        <v>854</v>
      </c>
      <c r="E42" s="118" t="s">
        <v>995</v>
      </c>
      <c r="F42" s="121" t="s">
        <v>2939</v>
      </c>
      <c r="G42" s="118"/>
    </row>
    <row r="43" spans="1:7" ht="69" x14ac:dyDescent="0.2">
      <c r="A43" s="123">
        <f t="shared" si="1"/>
        <v>27</v>
      </c>
      <c r="B43" s="124">
        <v>45478</v>
      </c>
      <c r="C43" s="120" t="s">
        <v>1053</v>
      </c>
      <c r="D43" s="125">
        <v>743</v>
      </c>
      <c r="E43" s="118" t="s">
        <v>2993</v>
      </c>
      <c r="F43" s="121" t="s">
        <v>2994</v>
      </c>
      <c r="G43" s="118" t="s">
        <v>139</v>
      </c>
    </row>
    <row r="44" spans="1:7" ht="51.75" x14ac:dyDescent="0.2">
      <c r="A44" s="123">
        <f t="shared" si="1"/>
        <v>28</v>
      </c>
      <c r="B44" s="124">
        <v>45481</v>
      </c>
      <c r="C44" s="120" t="s">
        <v>59</v>
      </c>
      <c r="D44" s="125">
        <v>141</v>
      </c>
      <c r="E44" s="118" t="s">
        <v>3036</v>
      </c>
      <c r="F44" s="121" t="s">
        <v>3037</v>
      </c>
      <c r="G44" s="118" t="s">
        <v>145</v>
      </c>
    </row>
    <row r="45" spans="1:7" ht="51.75" x14ac:dyDescent="0.2">
      <c r="A45" s="123">
        <f t="shared" si="1"/>
        <v>28</v>
      </c>
      <c r="B45" s="124">
        <v>45482</v>
      </c>
      <c r="C45" s="120" t="s">
        <v>59</v>
      </c>
      <c r="D45" s="125">
        <v>897</v>
      </c>
      <c r="E45" s="118" t="s">
        <v>3047</v>
      </c>
      <c r="F45" s="121" t="s">
        <v>3048</v>
      </c>
      <c r="G45" s="118" t="s">
        <v>145</v>
      </c>
    </row>
    <row r="46" spans="1:7" ht="86.25" x14ac:dyDescent="0.2">
      <c r="A46" s="123">
        <f t="shared" si="1"/>
        <v>28</v>
      </c>
      <c r="B46" s="124">
        <v>45486</v>
      </c>
      <c r="C46" s="120" t="s">
        <v>59</v>
      </c>
      <c r="D46" s="125">
        <v>409</v>
      </c>
      <c r="E46" s="118" t="s">
        <v>652</v>
      </c>
      <c r="F46" s="121" t="s">
        <v>3097</v>
      </c>
      <c r="G46" s="118"/>
    </row>
    <row r="47" spans="1:7" ht="34.5" x14ac:dyDescent="0.2">
      <c r="A47" s="123">
        <f t="shared" si="1"/>
        <v>29</v>
      </c>
      <c r="B47" s="124">
        <v>45488</v>
      </c>
      <c r="C47" s="120" t="s">
        <v>59</v>
      </c>
      <c r="D47" s="125">
        <v>895</v>
      </c>
      <c r="E47" s="118" t="s">
        <v>3116</v>
      </c>
      <c r="F47" s="121" t="s">
        <v>3117</v>
      </c>
      <c r="G47" s="118" t="s">
        <v>145</v>
      </c>
    </row>
    <row r="48" spans="1:7" ht="51.75" x14ac:dyDescent="0.2">
      <c r="A48" s="123">
        <f t="shared" si="1"/>
        <v>29</v>
      </c>
      <c r="B48" s="124">
        <v>45490</v>
      </c>
      <c r="C48" s="120" t="s">
        <v>60</v>
      </c>
      <c r="D48" s="125">
        <v>123</v>
      </c>
      <c r="E48" s="118" t="s">
        <v>362</v>
      </c>
      <c r="F48" s="121" t="s">
        <v>3148</v>
      </c>
      <c r="G48" s="118" t="s">
        <v>145</v>
      </c>
    </row>
    <row r="49" spans="1:7" ht="69" x14ac:dyDescent="0.2">
      <c r="A49" s="123">
        <f t="shared" si="1"/>
        <v>29</v>
      </c>
      <c r="B49" s="124">
        <v>45491</v>
      </c>
      <c r="C49" s="120" t="s">
        <v>59</v>
      </c>
      <c r="D49" s="125">
        <v>132</v>
      </c>
      <c r="E49" s="118" t="s">
        <v>362</v>
      </c>
      <c r="F49" s="121" t="s">
        <v>3147</v>
      </c>
      <c r="G49" s="118" t="s">
        <v>145</v>
      </c>
    </row>
    <row r="50" spans="1:7" ht="34.5" x14ac:dyDescent="0.2">
      <c r="A50" s="123">
        <f t="shared" si="1"/>
        <v>31</v>
      </c>
      <c r="B50" s="124">
        <v>45504</v>
      </c>
      <c r="C50" s="120" t="s">
        <v>59</v>
      </c>
      <c r="D50" s="125">
        <v>142</v>
      </c>
      <c r="E50" s="118" t="s">
        <v>3036</v>
      </c>
      <c r="F50" s="121" t="s">
        <v>3324</v>
      </c>
      <c r="G50" s="118" t="s">
        <v>145</v>
      </c>
    </row>
    <row r="51" spans="1:7" ht="34.5" x14ac:dyDescent="0.2">
      <c r="A51" s="123">
        <v>33</v>
      </c>
      <c r="B51" s="124">
        <v>45526</v>
      </c>
      <c r="C51" s="120" t="s">
        <v>59</v>
      </c>
      <c r="D51" s="125">
        <v>872</v>
      </c>
      <c r="E51" s="118"/>
      <c r="F51" s="121" t="s">
        <v>5618</v>
      </c>
      <c r="G51" s="118" t="s">
        <v>145</v>
      </c>
    </row>
    <row r="52" spans="1:7" ht="69" x14ac:dyDescent="0.2">
      <c r="A52" s="123">
        <f>WEEKNUM(B52)</f>
        <v>33</v>
      </c>
      <c r="B52" s="124">
        <v>45517</v>
      </c>
      <c r="C52" s="120" t="s">
        <v>59</v>
      </c>
      <c r="D52" s="125">
        <v>151</v>
      </c>
      <c r="E52" s="118" t="s">
        <v>367</v>
      </c>
      <c r="F52" s="121" t="s">
        <v>3523</v>
      </c>
      <c r="G52" s="118" t="s">
        <v>145</v>
      </c>
    </row>
    <row r="53" spans="1:7" ht="34.5" x14ac:dyDescent="0.2">
      <c r="A53" s="123">
        <f>WEEKNUM(B53)</f>
        <v>36</v>
      </c>
      <c r="B53" s="124">
        <v>45537</v>
      </c>
      <c r="C53" s="120" t="s">
        <v>59</v>
      </c>
      <c r="D53" s="125">
        <v>132</v>
      </c>
      <c r="E53" s="118" t="s">
        <v>678</v>
      </c>
      <c r="F53" s="121" t="s">
        <v>3892</v>
      </c>
      <c r="G53" s="118" t="s">
        <v>145</v>
      </c>
    </row>
    <row r="54" spans="1:7" ht="17.25" x14ac:dyDescent="0.2">
      <c r="A54" s="535">
        <v>36</v>
      </c>
      <c r="B54" s="536">
        <v>45545</v>
      </c>
      <c r="C54" s="537"/>
      <c r="D54" s="309">
        <v>160</v>
      </c>
      <c r="E54" s="538"/>
      <c r="F54" s="539" t="s">
        <v>5617</v>
      </c>
      <c r="G54" s="538" t="s">
        <v>139</v>
      </c>
    </row>
    <row r="55" spans="1:7" ht="51.75" x14ac:dyDescent="0.2">
      <c r="A55" s="123">
        <f>WEEKNUM(B55)</f>
        <v>37</v>
      </c>
      <c r="B55" s="124">
        <v>45546</v>
      </c>
      <c r="C55" s="120" t="s">
        <v>59</v>
      </c>
      <c r="D55" s="125" t="s">
        <v>4085</v>
      </c>
      <c r="E55" s="118" t="s">
        <v>4086</v>
      </c>
      <c r="F55" s="121" t="s">
        <v>4087</v>
      </c>
      <c r="G55" s="118" t="s">
        <v>145</v>
      </c>
    </row>
    <row r="56" spans="1:7" ht="34.5" x14ac:dyDescent="0.2">
      <c r="A56" s="123">
        <f>WEEKNUM(B56)</f>
        <v>38</v>
      </c>
      <c r="B56" s="124">
        <v>45550</v>
      </c>
      <c r="C56" s="120"/>
      <c r="D56" s="125">
        <v>240</v>
      </c>
      <c r="E56" s="118" t="s">
        <v>4199</v>
      </c>
      <c r="F56" s="121" t="s">
        <v>4201</v>
      </c>
      <c r="G56" s="118"/>
    </row>
    <row r="57" spans="1:7" ht="51.75" x14ac:dyDescent="0.2">
      <c r="A57" s="123">
        <f>WEEKNUM(B57)</f>
        <v>38</v>
      </c>
      <c r="B57" s="124">
        <v>45550</v>
      </c>
      <c r="C57" s="120"/>
      <c r="D57" s="125">
        <v>622</v>
      </c>
      <c r="E57" s="118" t="s">
        <v>4200</v>
      </c>
      <c r="F57" s="121" t="s">
        <v>4202</v>
      </c>
      <c r="G57" s="118"/>
    </row>
    <row r="58" spans="1:7" ht="17.25" x14ac:dyDescent="0.2">
      <c r="A58" s="123">
        <f>WEEKNUM(B58)</f>
        <v>39</v>
      </c>
      <c r="B58" s="124">
        <v>45563</v>
      </c>
      <c r="C58" s="120" t="s">
        <v>1053</v>
      </c>
      <c r="D58" s="125">
        <v>117</v>
      </c>
      <c r="E58" s="118"/>
      <c r="F58" s="121" t="s">
        <v>5616</v>
      </c>
      <c r="G58" s="118" t="s">
        <v>145</v>
      </c>
    </row>
    <row r="59" spans="1:7" ht="86.25" x14ac:dyDescent="0.2">
      <c r="A59" s="123">
        <f>WEEKNUM(B59)</f>
        <v>38</v>
      </c>
      <c r="B59" s="124">
        <v>45551</v>
      </c>
      <c r="C59" s="120" t="s">
        <v>59</v>
      </c>
      <c r="D59" s="125">
        <v>462</v>
      </c>
      <c r="E59" s="118" t="s">
        <v>3487</v>
      </c>
      <c r="F59" s="121" t="s">
        <v>4205</v>
      </c>
      <c r="G59" s="118" t="s">
        <v>145</v>
      </c>
    </row>
    <row r="60" spans="1:7" ht="34.5" x14ac:dyDescent="0.2">
      <c r="A60" s="123">
        <v>40</v>
      </c>
      <c r="B60" s="124">
        <v>45568</v>
      </c>
      <c r="C60" s="120" t="s">
        <v>1053</v>
      </c>
      <c r="D60" s="125">
        <v>159</v>
      </c>
      <c r="E60" s="118" t="s">
        <v>4493</v>
      </c>
      <c r="F60" s="121" t="s">
        <v>4494</v>
      </c>
      <c r="G60" s="118" t="s">
        <v>145</v>
      </c>
    </row>
    <row r="61" spans="1:7" ht="103.5" x14ac:dyDescent="0.2">
      <c r="A61" s="123">
        <f>WEEKNUM(B61)</f>
        <v>41</v>
      </c>
      <c r="B61" s="124">
        <v>45571</v>
      </c>
      <c r="C61" s="120" t="s">
        <v>59</v>
      </c>
      <c r="D61" s="125">
        <v>294</v>
      </c>
      <c r="E61" s="118" t="s">
        <v>4547</v>
      </c>
      <c r="F61" s="121" t="s">
        <v>4548</v>
      </c>
      <c r="G61" s="118"/>
    </row>
    <row r="62" spans="1:7" ht="69" x14ac:dyDescent="0.2">
      <c r="A62" s="123">
        <f>WEEKNUM(B62)</f>
        <v>41</v>
      </c>
      <c r="B62" s="124">
        <v>45573</v>
      </c>
      <c r="C62" s="120" t="s">
        <v>59</v>
      </c>
      <c r="D62" s="125">
        <v>449</v>
      </c>
      <c r="E62" s="118" t="s">
        <v>4605</v>
      </c>
      <c r="F62" s="121" t="s">
        <v>4606</v>
      </c>
      <c r="G62" s="118"/>
    </row>
    <row r="63" spans="1:7" ht="34.5" x14ac:dyDescent="0.2">
      <c r="A63" s="123">
        <v>41</v>
      </c>
      <c r="B63" s="124">
        <v>45574</v>
      </c>
      <c r="C63" s="120" t="s">
        <v>59</v>
      </c>
      <c r="D63" s="125">
        <v>756</v>
      </c>
      <c r="E63" s="118"/>
      <c r="F63" s="121" t="s">
        <v>5613</v>
      </c>
      <c r="G63" s="118" t="s">
        <v>145</v>
      </c>
    </row>
    <row r="64" spans="1:7" ht="17.25" x14ac:dyDescent="0.2">
      <c r="A64" s="123">
        <v>41</v>
      </c>
      <c r="B64" s="124">
        <v>45590</v>
      </c>
      <c r="C64" s="120" t="s">
        <v>59</v>
      </c>
      <c r="D64" s="125">
        <v>160</v>
      </c>
      <c r="E64" s="118" t="s">
        <v>5615</v>
      </c>
      <c r="F64" s="121" t="s">
        <v>5614</v>
      </c>
      <c r="G64" s="118" t="s">
        <v>145</v>
      </c>
    </row>
    <row r="65" spans="1:7" ht="34.5" x14ac:dyDescent="0.2">
      <c r="A65" s="123">
        <f t="shared" ref="A65:A97" si="2">WEEKNUM(B65)</f>
        <v>41</v>
      </c>
      <c r="B65" s="511">
        <v>45573</v>
      </c>
      <c r="C65" s="512" t="s">
        <v>60</v>
      </c>
      <c r="D65" s="513" t="s">
        <v>4599</v>
      </c>
      <c r="E65" s="514" t="s">
        <v>4600</v>
      </c>
      <c r="F65" s="515" t="s">
        <v>4601</v>
      </c>
      <c r="G65" s="510"/>
    </row>
    <row r="66" spans="1:7" ht="31.5" customHeight="1" x14ac:dyDescent="0.2">
      <c r="A66" s="535">
        <f t="shared" si="2"/>
        <v>44</v>
      </c>
      <c r="B66" s="536">
        <v>45597</v>
      </c>
      <c r="C66" s="537" t="s">
        <v>59</v>
      </c>
      <c r="D66" s="309">
        <v>334</v>
      </c>
      <c r="E66" s="538" t="s">
        <v>5022</v>
      </c>
      <c r="F66" s="539" t="s">
        <v>5612</v>
      </c>
      <c r="G66" s="538"/>
    </row>
    <row r="67" spans="1:7" ht="51.75" x14ac:dyDescent="0.2">
      <c r="A67" s="123">
        <f t="shared" si="2"/>
        <v>45</v>
      </c>
      <c r="B67" s="124">
        <v>45602</v>
      </c>
      <c r="C67" s="120" t="s">
        <v>59</v>
      </c>
      <c r="D67" s="125">
        <v>127</v>
      </c>
      <c r="E67" s="118" t="s">
        <v>4026</v>
      </c>
      <c r="F67" s="121" t="s">
        <v>5121</v>
      </c>
      <c r="G67" s="118"/>
    </row>
    <row r="68" spans="1:7" ht="34.5" x14ac:dyDescent="0.2">
      <c r="A68" s="123">
        <f t="shared" si="2"/>
        <v>45</v>
      </c>
      <c r="B68" s="124">
        <v>45605</v>
      </c>
      <c r="C68" s="120" t="s">
        <v>1053</v>
      </c>
      <c r="D68" s="125">
        <v>152</v>
      </c>
      <c r="E68" s="118" t="s">
        <v>917</v>
      </c>
      <c r="F68" s="121" t="s">
        <v>5200</v>
      </c>
      <c r="G68" s="118" t="s">
        <v>139</v>
      </c>
    </row>
    <row r="69" spans="1:7" ht="34.5" x14ac:dyDescent="0.2">
      <c r="A69" s="535">
        <f t="shared" si="2"/>
        <v>46</v>
      </c>
      <c r="B69" s="536">
        <v>45612</v>
      </c>
      <c r="C69" s="537" t="s">
        <v>60</v>
      </c>
      <c r="D69" s="309">
        <v>802</v>
      </c>
      <c r="E69" s="538" t="s">
        <v>1391</v>
      </c>
      <c r="F69" s="539" t="s">
        <v>5308</v>
      </c>
      <c r="G69" s="538"/>
    </row>
    <row r="70" spans="1:7" ht="51.75" x14ac:dyDescent="0.2">
      <c r="A70" s="535">
        <f t="shared" si="2"/>
        <v>47</v>
      </c>
      <c r="B70" s="536">
        <v>45614</v>
      </c>
      <c r="C70" s="537" t="s">
        <v>1053</v>
      </c>
      <c r="D70" s="309">
        <v>739</v>
      </c>
      <c r="E70" s="538" t="s">
        <v>1391</v>
      </c>
      <c r="F70" s="539" t="s">
        <v>5355</v>
      </c>
      <c r="G70" s="538" t="s">
        <v>139</v>
      </c>
    </row>
    <row r="71" spans="1:7" ht="51.75" x14ac:dyDescent="0.2">
      <c r="A71" s="123">
        <f t="shared" si="2"/>
        <v>47</v>
      </c>
      <c r="B71" s="506">
        <v>45615</v>
      </c>
      <c r="C71" s="507" t="s">
        <v>59</v>
      </c>
      <c r="D71" s="508">
        <v>182</v>
      </c>
      <c r="E71" s="509" t="s">
        <v>698</v>
      </c>
      <c r="F71" s="121" t="s">
        <v>5371</v>
      </c>
      <c r="G71" s="118"/>
    </row>
    <row r="72" spans="1:7" ht="51.75" x14ac:dyDescent="0.2">
      <c r="A72" s="123">
        <f t="shared" si="2"/>
        <v>48</v>
      </c>
      <c r="B72" s="505">
        <v>45621</v>
      </c>
      <c r="C72" s="121" t="s">
        <v>1053</v>
      </c>
      <c r="D72" s="121">
        <v>236</v>
      </c>
      <c r="E72" s="122" t="s">
        <v>5487</v>
      </c>
      <c r="F72" s="121" t="s">
        <v>6168</v>
      </c>
      <c r="G72" s="118" t="s">
        <v>139</v>
      </c>
    </row>
    <row r="73" spans="1:7" ht="34.5" x14ac:dyDescent="0.2">
      <c r="A73" s="123">
        <v>48</v>
      </c>
      <c r="B73" s="505">
        <v>45621</v>
      </c>
      <c r="C73" s="121" t="s">
        <v>59</v>
      </c>
      <c r="D73" s="540">
        <v>231</v>
      </c>
      <c r="E73" s="122" t="s">
        <v>5487</v>
      </c>
      <c r="F73" s="121" t="s">
        <v>6169</v>
      </c>
      <c r="G73" s="118"/>
    </row>
    <row r="74" spans="1:7" ht="51.75" x14ac:dyDescent="0.2">
      <c r="A74" s="123">
        <f t="shared" si="2"/>
        <v>48</v>
      </c>
      <c r="B74" s="124">
        <v>45622</v>
      </c>
      <c r="C74" s="121" t="s">
        <v>59</v>
      </c>
      <c r="D74" s="122">
        <v>122</v>
      </c>
      <c r="E74" s="118" t="s">
        <v>362</v>
      </c>
      <c r="F74" s="121" t="s">
        <v>5489</v>
      </c>
      <c r="G74" s="118"/>
    </row>
    <row r="75" spans="1:7" ht="51.75" x14ac:dyDescent="0.2">
      <c r="A75" s="123">
        <f t="shared" si="2"/>
        <v>49</v>
      </c>
      <c r="B75" s="124">
        <v>45628</v>
      </c>
      <c r="C75" s="120" t="s">
        <v>59</v>
      </c>
      <c r="D75" s="125">
        <v>350</v>
      </c>
      <c r="E75" s="118" t="s">
        <v>5620</v>
      </c>
      <c r="F75" s="121" t="s">
        <v>5619</v>
      </c>
      <c r="G75" s="118"/>
    </row>
    <row r="76" spans="1:7" ht="51.75" x14ac:dyDescent="0.2">
      <c r="A76" s="123">
        <f t="shared" si="2"/>
        <v>49</v>
      </c>
      <c r="B76" s="124">
        <v>45629</v>
      </c>
      <c r="C76" s="120" t="s">
        <v>59</v>
      </c>
      <c r="D76" s="125">
        <v>155</v>
      </c>
      <c r="E76" s="118" t="s">
        <v>367</v>
      </c>
      <c r="F76" s="121" t="s">
        <v>5663</v>
      </c>
      <c r="G76" s="118" t="s">
        <v>145</v>
      </c>
    </row>
    <row r="77" spans="1:7" ht="34.5" x14ac:dyDescent="0.2">
      <c r="A77" s="123">
        <f t="shared" si="2"/>
        <v>51</v>
      </c>
      <c r="B77" s="124">
        <v>45642</v>
      </c>
      <c r="C77" s="121" t="s">
        <v>60</v>
      </c>
      <c r="D77" s="125">
        <v>117</v>
      </c>
      <c r="E77" s="118" t="s">
        <v>5892</v>
      </c>
      <c r="F77" s="121" t="s">
        <v>5891</v>
      </c>
      <c r="G77" s="118" t="s">
        <v>145</v>
      </c>
    </row>
    <row r="78" spans="1:7" ht="17.25" x14ac:dyDescent="0.2">
      <c r="A78" s="123">
        <f t="shared" si="2"/>
        <v>51</v>
      </c>
      <c r="B78" s="124">
        <v>45644</v>
      </c>
      <c r="C78" s="120"/>
      <c r="D78" s="125">
        <v>183</v>
      </c>
      <c r="E78" s="118" t="s">
        <v>5944</v>
      </c>
      <c r="F78" s="121" t="s">
        <v>5945</v>
      </c>
      <c r="G78" s="118"/>
    </row>
    <row r="79" spans="1:7" ht="17.25" x14ac:dyDescent="0.2">
      <c r="A79" s="123">
        <f t="shared" si="2"/>
        <v>0</v>
      </c>
      <c r="B79" s="125"/>
      <c r="C79" s="120"/>
      <c r="D79" s="125"/>
      <c r="E79" s="118"/>
      <c r="F79" s="126"/>
      <c r="G79" s="118"/>
    </row>
    <row r="80" spans="1:7" ht="17.25" x14ac:dyDescent="0.2">
      <c r="A80" s="123">
        <f t="shared" si="2"/>
        <v>0</v>
      </c>
      <c r="B80" s="125"/>
      <c r="C80" s="120"/>
      <c r="D80" s="125"/>
      <c r="E80" s="118"/>
      <c r="F80" s="126"/>
      <c r="G80" s="118"/>
    </row>
    <row r="81" spans="1:7" ht="17.25" x14ac:dyDescent="0.2">
      <c r="A81" s="123">
        <f t="shared" si="2"/>
        <v>0</v>
      </c>
      <c r="B81" s="125"/>
      <c r="C81" s="120"/>
      <c r="D81" s="125"/>
      <c r="E81" s="118"/>
      <c r="F81" s="126"/>
      <c r="G81" s="118"/>
    </row>
    <row r="82" spans="1:7" ht="17.25" x14ac:dyDescent="0.2">
      <c r="A82" s="123">
        <f t="shared" si="2"/>
        <v>0</v>
      </c>
      <c r="B82" s="125"/>
      <c r="C82" s="120"/>
      <c r="D82" s="125"/>
      <c r="E82" s="118"/>
      <c r="F82" s="126"/>
      <c r="G82" s="118"/>
    </row>
    <row r="83" spans="1:7" ht="17.25" x14ac:dyDescent="0.2">
      <c r="A83" s="123">
        <f t="shared" si="2"/>
        <v>0</v>
      </c>
      <c r="B83" s="125"/>
      <c r="C83" s="120"/>
      <c r="D83" s="125"/>
      <c r="E83" s="118"/>
      <c r="F83" s="126"/>
      <c r="G83" s="118"/>
    </row>
    <row r="84" spans="1:7" ht="17.25" x14ac:dyDescent="0.2">
      <c r="A84" s="123">
        <f t="shared" si="2"/>
        <v>0</v>
      </c>
      <c r="B84" s="125"/>
      <c r="C84" s="120"/>
      <c r="D84" s="125"/>
      <c r="E84" s="118"/>
      <c r="F84" s="126"/>
      <c r="G84" s="118"/>
    </row>
    <row r="85" spans="1:7" ht="17.25" x14ac:dyDescent="0.2">
      <c r="A85" s="123">
        <f t="shared" si="2"/>
        <v>0</v>
      </c>
      <c r="B85" s="125"/>
      <c r="C85" s="120"/>
      <c r="D85" s="125"/>
      <c r="E85" s="118"/>
      <c r="F85" s="126"/>
      <c r="G85" s="118"/>
    </row>
    <row r="86" spans="1:7" ht="17.25" x14ac:dyDescent="0.2">
      <c r="A86" s="123">
        <f t="shared" si="2"/>
        <v>0</v>
      </c>
      <c r="B86" s="125"/>
      <c r="C86" s="120"/>
      <c r="D86" s="125"/>
      <c r="E86" s="118"/>
      <c r="F86" s="126"/>
      <c r="G86" s="118"/>
    </row>
    <row r="87" spans="1:7" ht="17.25" x14ac:dyDescent="0.2">
      <c r="A87" s="123">
        <f t="shared" si="2"/>
        <v>0</v>
      </c>
      <c r="B87" s="125"/>
      <c r="C87" s="120"/>
      <c r="D87" s="125"/>
      <c r="E87" s="118"/>
      <c r="F87" s="126"/>
      <c r="G87" s="118"/>
    </row>
    <row r="88" spans="1:7" ht="17.25" x14ac:dyDescent="0.2">
      <c r="A88" s="123">
        <f t="shared" si="2"/>
        <v>0</v>
      </c>
      <c r="B88" s="125"/>
      <c r="C88" s="120"/>
      <c r="D88" s="125"/>
      <c r="E88" s="118"/>
      <c r="F88" s="126"/>
      <c r="G88" s="118"/>
    </row>
    <row r="89" spans="1:7" ht="17.25" x14ac:dyDescent="0.2">
      <c r="A89" s="123">
        <f t="shared" si="2"/>
        <v>0</v>
      </c>
      <c r="B89" s="125"/>
      <c r="C89" s="120"/>
      <c r="D89" s="125"/>
      <c r="E89" s="118"/>
      <c r="F89" s="126"/>
      <c r="G89" s="118"/>
    </row>
    <row r="90" spans="1:7" ht="17.25" x14ac:dyDescent="0.2">
      <c r="A90" s="123">
        <f t="shared" si="2"/>
        <v>0</v>
      </c>
      <c r="B90" s="125"/>
      <c r="C90" s="120"/>
      <c r="D90" s="125"/>
      <c r="E90" s="118"/>
      <c r="F90" s="126"/>
      <c r="G90" s="118"/>
    </row>
    <row r="91" spans="1:7" ht="17.25" x14ac:dyDescent="0.2">
      <c r="A91" s="123">
        <f t="shared" si="2"/>
        <v>0</v>
      </c>
      <c r="B91" s="125"/>
      <c r="C91" s="120"/>
      <c r="D91" s="125"/>
      <c r="E91" s="118"/>
      <c r="F91" s="126"/>
      <c r="G91" s="118"/>
    </row>
    <row r="92" spans="1:7" ht="17.25" x14ac:dyDescent="0.2">
      <c r="A92" s="123">
        <f t="shared" si="2"/>
        <v>0</v>
      </c>
      <c r="B92" s="125"/>
      <c r="C92" s="120"/>
      <c r="D92" s="125"/>
      <c r="E92" s="118"/>
      <c r="F92" s="126"/>
      <c r="G92" s="118"/>
    </row>
    <row r="93" spans="1:7" ht="17.25" x14ac:dyDescent="0.2">
      <c r="A93" s="123">
        <f t="shared" si="2"/>
        <v>0</v>
      </c>
      <c r="B93" s="125"/>
      <c r="C93" s="120"/>
      <c r="D93" s="125"/>
      <c r="E93" s="118"/>
      <c r="F93" s="126"/>
      <c r="G93" s="118"/>
    </row>
    <row r="94" spans="1:7" ht="17.25" x14ac:dyDescent="0.2">
      <c r="A94" s="123">
        <f t="shared" si="2"/>
        <v>0</v>
      </c>
      <c r="B94" s="125"/>
      <c r="C94" s="120"/>
      <c r="D94" s="125"/>
      <c r="E94" s="118"/>
      <c r="F94" s="126"/>
      <c r="G94" s="118"/>
    </row>
    <row r="95" spans="1:7" ht="17.25" x14ac:dyDescent="0.2">
      <c r="A95" s="123">
        <f t="shared" si="2"/>
        <v>0</v>
      </c>
      <c r="B95" s="125"/>
      <c r="C95" s="120"/>
      <c r="D95" s="125"/>
      <c r="E95" s="118"/>
      <c r="F95" s="126"/>
      <c r="G95" s="118"/>
    </row>
    <row r="96" spans="1:7" ht="17.25" x14ac:dyDescent="0.2">
      <c r="A96" s="123">
        <f t="shared" si="2"/>
        <v>0</v>
      </c>
      <c r="B96" s="125"/>
      <c r="C96" s="120"/>
      <c r="D96" s="125"/>
      <c r="E96" s="118"/>
      <c r="F96" s="126"/>
      <c r="G96" s="118"/>
    </row>
    <row r="97" spans="1:7" ht="17.25" x14ac:dyDescent="0.2">
      <c r="A97" s="123">
        <f t="shared" si="2"/>
        <v>0</v>
      </c>
      <c r="B97" s="125"/>
      <c r="C97" s="120"/>
      <c r="D97" s="125"/>
      <c r="E97" s="118"/>
      <c r="F97" s="126"/>
      <c r="G97" s="118"/>
    </row>
    <row r="98" spans="1:7" ht="17.25" x14ac:dyDescent="0.2">
      <c r="A98" s="123">
        <f t="shared" ref="A98:A129" si="3">WEEKNUM(B98)</f>
        <v>0</v>
      </c>
      <c r="B98" s="125"/>
      <c r="C98" s="120"/>
      <c r="D98" s="125"/>
      <c r="E98" s="118"/>
      <c r="F98" s="126"/>
      <c r="G98" s="118"/>
    </row>
    <row r="99" spans="1:7" ht="17.25" x14ac:dyDescent="0.2">
      <c r="A99" s="123">
        <f t="shared" si="3"/>
        <v>0</v>
      </c>
      <c r="B99" s="125"/>
      <c r="C99" s="120"/>
      <c r="D99" s="125"/>
      <c r="E99" s="118"/>
      <c r="F99" s="126"/>
      <c r="G99" s="118"/>
    </row>
    <row r="100" spans="1:7" ht="17.25" x14ac:dyDescent="0.2">
      <c r="A100" s="123">
        <f t="shared" si="3"/>
        <v>0</v>
      </c>
      <c r="B100" s="125"/>
      <c r="C100" s="120"/>
      <c r="D100" s="125"/>
      <c r="E100" s="118"/>
      <c r="F100" s="126"/>
      <c r="G100" s="118"/>
    </row>
    <row r="101" spans="1:7" ht="17.25" x14ac:dyDescent="0.2">
      <c r="A101" s="123">
        <f t="shared" si="3"/>
        <v>0</v>
      </c>
      <c r="B101" s="125"/>
      <c r="C101" s="120"/>
      <c r="D101" s="125"/>
      <c r="E101" s="118"/>
      <c r="F101" s="126"/>
      <c r="G101" s="118"/>
    </row>
    <row r="102" spans="1:7" ht="17.25" x14ac:dyDescent="0.2">
      <c r="A102" s="123">
        <f t="shared" si="3"/>
        <v>0</v>
      </c>
      <c r="B102" s="125"/>
      <c r="C102" s="120"/>
      <c r="D102" s="125"/>
      <c r="E102" s="118"/>
      <c r="F102" s="126"/>
      <c r="G102" s="118"/>
    </row>
    <row r="103" spans="1:7" ht="17.25" x14ac:dyDescent="0.2">
      <c r="A103" s="123">
        <f t="shared" si="3"/>
        <v>0</v>
      </c>
      <c r="B103" s="125"/>
      <c r="C103" s="120"/>
      <c r="D103" s="125"/>
      <c r="E103" s="118"/>
      <c r="F103" s="126"/>
      <c r="G103" s="118"/>
    </row>
    <row r="104" spans="1:7" ht="17.25" x14ac:dyDescent="0.2">
      <c r="A104" s="123">
        <f t="shared" si="3"/>
        <v>0</v>
      </c>
      <c r="B104" s="125"/>
      <c r="C104" s="120"/>
      <c r="D104" s="125"/>
      <c r="E104" s="118"/>
      <c r="F104" s="126"/>
      <c r="G104" s="118"/>
    </row>
    <row r="105" spans="1:7" ht="17.25" x14ac:dyDescent="0.2">
      <c r="A105" s="123">
        <f t="shared" si="3"/>
        <v>0</v>
      </c>
      <c r="B105" s="125"/>
      <c r="C105" s="120"/>
      <c r="D105" s="125"/>
      <c r="E105" s="118"/>
      <c r="F105" s="126"/>
      <c r="G105" s="118"/>
    </row>
    <row r="106" spans="1:7" ht="17.25" x14ac:dyDescent="0.2">
      <c r="A106" s="123">
        <f t="shared" si="3"/>
        <v>0</v>
      </c>
      <c r="B106" s="125"/>
      <c r="C106" s="120"/>
      <c r="D106" s="125"/>
      <c r="E106" s="118"/>
      <c r="F106" s="126"/>
      <c r="G106" s="118"/>
    </row>
    <row r="107" spans="1:7" ht="17.25" x14ac:dyDescent="0.2">
      <c r="A107" s="123">
        <f t="shared" si="3"/>
        <v>0</v>
      </c>
      <c r="B107" s="125"/>
      <c r="C107" s="120"/>
      <c r="D107" s="125"/>
      <c r="E107" s="118"/>
      <c r="F107" s="126"/>
      <c r="G107" s="118"/>
    </row>
    <row r="108" spans="1:7" ht="17.25" x14ac:dyDescent="0.2">
      <c r="A108" s="123">
        <f t="shared" si="3"/>
        <v>0</v>
      </c>
      <c r="B108" s="125"/>
      <c r="C108" s="120"/>
      <c r="D108" s="125"/>
      <c r="E108" s="118"/>
      <c r="F108" s="126"/>
      <c r="G108" s="118"/>
    </row>
    <row r="109" spans="1:7" ht="17.25" x14ac:dyDescent="0.2">
      <c r="A109" s="123">
        <f t="shared" si="3"/>
        <v>0</v>
      </c>
      <c r="B109" s="125"/>
      <c r="C109" s="120"/>
      <c r="D109" s="125"/>
      <c r="E109" s="118"/>
      <c r="F109" s="126"/>
      <c r="G109" s="118"/>
    </row>
    <row r="110" spans="1:7" ht="17.25" x14ac:dyDescent="0.2">
      <c r="A110" s="123">
        <f t="shared" si="3"/>
        <v>0</v>
      </c>
      <c r="B110" s="125"/>
      <c r="C110" s="120"/>
      <c r="D110" s="125"/>
      <c r="E110" s="118"/>
      <c r="F110" s="126"/>
      <c r="G110" s="118"/>
    </row>
    <row r="111" spans="1:7" ht="17.25" x14ac:dyDescent="0.2">
      <c r="A111" s="123">
        <f t="shared" si="3"/>
        <v>0</v>
      </c>
      <c r="B111" s="125"/>
      <c r="C111" s="120"/>
      <c r="D111" s="125"/>
      <c r="E111" s="118"/>
      <c r="F111" s="126"/>
      <c r="G111" s="118"/>
    </row>
    <row r="112" spans="1:7" ht="17.25" x14ac:dyDescent="0.2">
      <c r="A112" s="123">
        <f t="shared" si="3"/>
        <v>0</v>
      </c>
      <c r="B112" s="125"/>
      <c r="C112" s="120"/>
      <c r="D112" s="125"/>
      <c r="E112" s="118"/>
      <c r="F112" s="126"/>
      <c r="G112" s="118"/>
    </row>
    <row r="113" spans="1:7" ht="17.25" x14ac:dyDescent="0.2">
      <c r="A113" s="123">
        <f t="shared" si="3"/>
        <v>0</v>
      </c>
      <c r="B113" s="125"/>
      <c r="C113" s="120"/>
      <c r="D113" s="125"/>
      <c r="E113" s="118"/>
      <c r="F113" s="126"/>
      <c r="G113" s="118"/>
    </row>
    <row r="114" spans="1:7" ht="17.25" x14ac:dyDescent="0.2">
      <c r="A114" s="123">
        <f t="shared" si="3"/>
        <v>0</v>
      </c>
      <c r="B114" s="125"/>
      <c r="C114" s="120"/>
      <c r="D114" s="125"/>
      <c r="E114" s="118"/>
      <c r="F114" s="126"/>
      <c r="G114" s="118"/>
    </row>
    <row r="115" spans="1:7" ht="17.25" x14ac:dyDescent="0.2">
      <c r="A115" s="123">
        <f t="shared" si="3"/>
        <v>0</v>
      </c>
      <c r="B115" s="125"/>
      <c r="C115" s="120"/>
      <c r="D115" s="125"/>
      <c r="E115" s="118"/>
      <c r="F115" s="126"/>
      <c r="G115" s="118"/>
    </row>
    <row r="116" spans="1:7" ht="17.25" x14ac:dyDescent="0.2">
      <c r="A116" s="123">
        <f t="shared" si="3"/>
        <v>0</v>
      </c>
      <c r="B116" s="125"/>
      <c r="C116" s="120"/>
      <c r="D116" s="125"/>
      <c r="E116" s="118"/>
      <c r="F116" s="126"/>
      <c r="G116" s="118"/>
    </row>
    <row r="117" spans="1:7" ht="17.25" x14ac:dyDescent="0.2">
      <c r="A117" s="123">
        <f t="shared" si="3"/>
        <v>0</v>
      </c>
      <c r="B117" s="125"/>
      <c r="C117" s="120"/>
      <c r="D117" s="125"/>
      <c r="E117" s="118"/>
      <c r="F117" s="126"/>
      <c r="G117" s="118"/>
    </row>
    <row r="118" spans="1:7" ht="17.25" x14ac:dyDescent="0.2">
      <c r="A118" s="123">
        <f t="shared" si="3"/>
        <v>0</v>
      </c>
      <c r="B118" s="125"/>
      <c r="C118" s="120"/>
      <c r="D118" s="125"/>
      <c r="E118" s="118"/>
      <c r="F118" s="126"/>
      <c r="G118" s="118"/>
    </row>
    <row r="119" spans="1:7" ht="17.25" x14ac:dyDescent="0.2">
      <c r="A119" s="123">
        <f t="shared" si="3"/>
        <v>0</v>
      </c>
      <c r="B119" s="125"/>
      <c r="C119" s="120"/>
      <c r="D119" s="125"/>
      <c r="E119" s="118"/>
      <c r="F119" s="126"/>
      <c r="G119" s="118"/>
    </row>
    <row r="120" spans="1:7" ht="17.25" x14ac:dyDescent="0.2">
      <c r="A120" s="123">
        <f t="shared" si="3"/>
        <v>0</v>
      </c>
      <c r="B120" s="125"/>
      <c r="C120" s="120"/>
      <c r="D120" s="125"/>
      <c r="E120" s="118"/>
      <c r="F120" s="126"/>
      <c r="G120" s="118"/>
    </row>
    <row r="121" spans="1:7" ht="17.25" x14ac:dyDescent="0.2">
      <c r="A121" s="123">
        <f t="shared" si="3"/>
        <v>0</v>
      </c>
      <c r="B121" s="125"/>
      <c r="C121" s="120"/>
      <c r="D121" s="125"/>
      <c r="E121" s="118"/>
      <c r="F121" s="126"/>
      <c r="G121" s="118"/>
    </row>
    <row r="122" spans="1:7" ht="17.25" x14ac:dyDescent="0.2">
      <c r="A122" s="123">
        <f t="shared" si="3"/>
        <v>0</v>
      </c>
      <c r="B122" s="125"/>
      <c r="C122" s="120"/>
      <c r="D122" s="125"/>
      <c r="E122" s="118"/>
      <c r="F122" s="126"/>
      <c r="G122" s="118"/>
    </row>
    <row r="123" spans="1:7" ht="17.25" x14ac:dyDescent="0.2">
      <c r="A123" s="123">
        <f t="shared" si="3"/>
        <v>0</v>
      </c>
      <c r="B123" s="125"/>
      <c r="C123" s="120"/>
      <c r="D123" s="125"/>
      <c r="E123" s="118"/>
      <c r="F123" s="126"/>
      <c r="G123" s="118"/>
    </row>
    <row r="124" spans="1:7" ht="17.25" x14ac:dyDescent="0.2">
      <c r="A124" s="123">
        <f t="shared" si="3"/>
        <v>0</v>
      </c>
      <c r="B124" s="125"/>
      <c r="C124" s="120"/>
      <c r="D124" s="125"/>
      <c r="E124" s="118"/>
      <c r="F124" s="126"/>
      <c r="G124" s="118"/>
    </row>
    <row r="125" spans="1:7" ht="17.25" x14ac:dyDescent="0.2">
      <c r="A125" s="123">
        <f t="shared" si="3"/>
        <v>0</v>
      </c>
      <c r="B125" s="125"/>
      <c r="C125" s="120"/>
      <c r="D125" s="125"/>
      <c r="E125" s="118"/>
      <c r="F125" s="126"/>
      <c r="G125" s="118"/>
    </row>
    <row r="126" spans="1:7" ht="17.25" x14ac:dyDescent="0.2">
      <c r="A126" s="123">
        <f t="shared" si="3"/>
        <v>0</v>
      </c>
      <c r="B126" s="125"/>
      <c r="C126" s="120"/>
      <c r="D126" s="125"/>
      <c r="E126" s="118"/>
      <c r="F126" s="126"/>
      <c r="G126" s="118"/>
    </row>
    <row r="127" spans="1:7" ht="17.25" x14ac:dyDescent="0.2">
      <c r="A127" s="123">
        <f t="shared" si="3"/>
        <v>0</v>
      </c>
      <c r="B127" s="125"/>
      <c r="C127" s="120"/>
      <c r="D127" s="125"/>
      <c r="E127" s="118"/>
      <c r="F127" s="126"/>
      <c r="G127" s="118"/>
    </row>
    <row r="128" spans="1:7" ht="17.25" x14ac:dyDescent="0.2">
      <c r="A128" s="123">
        <f t="shared" si="3"/>
        <v>0</v>
      </c>
      <c r="B128" s="125"/>
      <c r="C128" s="120"/>
      <c r="D128" s="125"/>
      <c r="E128" s="118"/>
      <c r="F128" s="126"/>
      <c r="G128" s="118"/>
    </row>
    <row r="129" spans="1:7" ht="17.25" x14ac:dyDescent="0.2">
      <c r="A129" s="123">
        <f t="shared" si="3"/>
        <v>0</v>
      </c>
      <c r="B129" s="125"/>
      <c r="C129" s="120"/>
      <c r="D129" s="125"/>
      <c r="E129" s="118"/>
      <c r="F129" s="126"/>
      <c r="G129" s="118"/>
    </row>
    <row r="130" spans="1:7" ht="17.25" x14ac:dyDescent="0.2">
      <c r="A130" s="123">
        <f t="shared" ref="A130:A158" si="4">WEEKNUM(B130)</f>
        <v>0</v>
      </c>
      <c r="B130" s="125"/>
      <c r="C130" s="120"/>
      <c r="D130" s="125"/>
      <c r="E130" s="118"/>
      <c r="F130" s="126"/>
      <c r="G130" s="118"/>
    </row>
    <row r="131" spans="1:7" ht="17.25" x14ac:dyDescent="0.2">
      <c r="A131" s="123">
        <f t="shared" si="4"/>
        <v>0</v>
      </c>
      <c r="B131" s="125"/>
      <c r="C131" s="120"/>
      <c r="D131" s="125"/>
      <c r="E131" s="118"/>
      <c r="F131" s="126"/>
      <c r="G131" s="118"/>
    </row>
    <row r="132" spans="1:7" ht="17.25" x14ac:dyDescent="0.2">
      <c r="A132" s="123">
        <f t="shared" si="4"/>
        <v>0</v>
      </c>
      <c r="B132" s="125"/>
      <c r="C132" s="120"/>
      <c r="D132" s="125"/>
      <c r="E132" s="118"/>
      <c r="F132" s="126"/>
      <c r="G132" s="118"/>
    </row>
    <row r="133" spans="1:7" ht="17.25" x14ac:dyDescent="0.2">
      <c r="A133" s="123">
        <f t="shared" si="4"/>
        <v>0</v>
      </c>
      <c r="B133" s="125"/>
      <c r="C133" s="120"/>
      <c r="D133" s="125"/>
      <c r="E133" s="118"/>
      <c r="F133" s="126"/>
      <c r="G133" s="118"/>
    </row>
    <row r="134" spans="1:7" ht="17.25" x14ac:dyDescent="0.2">
      <c r="A134" s="123">
        <f t="shared" si="4"/>
        <v>0</v>
      </c>
      <c r="B134" s="125"/>
      <c r="C134" s="120"/>
      <c r="D134" s="125"/>
      <c r="E134" s="118"/>
      <c r="F134" s="126"/>
      <c r="G134" s="118"/>
    </row>
    <row r="135" spans="1:7" ht="17.25" x14ac:dyDescent="0.2">
      <c r="A135" s="123">
        <f t="shared" si="4"/>
        <v>0</v>
      </c>
      <c r="B135" s="125"/>
      <c r="C135" s="120"/>
      <c r="D135" s="125"/>
      <c r="E135" s="118"/>
      <c r="F135" s="126"/>
      <c r="G135" s="118"/>
    </row>
    <row r="136" spans="1:7" ht="17.25" x14ac:dyDescent="0.2">
      <c r="A136" s="123">
        <f t="shared" si="4"/>
        <v>0</v>
      </c>
      <c r="B136" s="125"/>
      <c r="C136" s="120"/>
      <c r="D136" s="125"/>
      <c r="E136" s="118"/>
      <c r="F136" s="126"/>
      <c r="G136" s="118"/>
    </row>
    <row r="137" spans="1:7" ht="17.25" x14ac:dyDescent="0.2">
      <c r="A137" s="123">
        <f t="shared" si="4"/>
        <v>0</v>
      </c>
      <c r="B137" s="125"/>
      <c r="C137" s="120"/>
      <c r="D137" s="125"/>
      <c r="E137" s="118"/>
      <c r="F137" s="126"/>
      <c r="G137" s="118"/>
    </row>
    <row r="138" spans="1:7" ht="17.25" x14ac:dyDescent="0.2">
      <c r="A138" s="123">
        <f t="shared" si="4"/>
        <v>0</v>
      </c>
      <c r="B138" s="125"/>
      <c r="C138" s="120"/>
      <c r="D138" s="125"/>
      <c r="E138" s="118"/>
      <c r="F138" s="126"/>
      <c r="G138" s="118"/>
    </row>
    <row r="139" spans="1:7" ht="17.25" x14ac:dyDescent="0.2">
      <c r="A139" s="123">
        <f t="shared" si="4"/>
        <v>0</v>
      </c>
      <c r="B139" s="125"/>
      <c r="C139" s="120"/>
      <c r="D139" s="125"/>
      <c r="E139" s="118"/>
      <c r="F139" s="126"/>
      <c r="G139" s="118"/>
    </row>
    <row r="140" spans="1:7" ht="17.25" x14ac:dyDescent="0.2">
      <c r="A140" s="123">
        <f t="shared" si="4"/>
        <v>0</v>
      </c>
      <c r="B140" s="125"/>
      <c r="C140" s="120"/>
      <c r="D140" s="125"/>
      <c r="E140" s="118"/>
      <c r="F140" s="126"/>
      <c r="G140" s="118"/>
    </row>
    <row r="141" spans="1:7" ht="17.25" x14ac:dyDescent="0.2">
      <c r="A141" s="123">
        <f t="shared" si="4"/>
        <v>0</v>
      </c>
      <c r="B141" s="125"/>
      <c r="C141" s="120"/>
      <c r="D141" s="125"/>
      <c r="E141" s="118"/>
      <c r="F141" s="126"/>
      <c r="G141" s="118"/>
    </row>
    <row r="142" spans="1:7" ht="17.25" x14ac:dyDescent="0.2">
      <c r="A142" s="123">
        <f t="shared" si="4"/>
        <v>0</v>
      </c>
      <c r="B142" s="125"/>
      <c r="C142" s="120"/>
      <c r="D142" s="125"/>
      <c r="E142" s="118"/>
      <c r="F142" s="126"/>
      <c r="G142" s="118"/>
    </row>
    <row r="143" spans="1:7" ht="17.25" x14ac:dyDescent="0.2">
      <c r="A143" s="123">
        <f t="shared" si="4"/>
        <v>0</v>
      </c>
      <c r="B143" s="125"/>
      <c r="C143" s="120"/>
      <c r="D143" s="125"/>
      <c r="E143" s="118"/>
      <c r="F143" s="126"/>
      <c r="G143" s="118"/>
    </row>
    <row r="144" spans="1:7" ht="17.25" x14ac:dyDescent="0.2">
      <c r="A144" s="123">
        <f t="shared" si="4"/>
        <v>0</v>
      </c>
      <c r="B144" s="125"/>
      <c r="C144" s="120"/>
      <c r="D144" s="125"/>
      <c r="E144" s="118"/>
      <c r="F144" s="126"/>
      <c r="G144" s="118"/>
    </row>
    <row r="145" spans="1:7" ht="17.25" x14ac:dyDescent="0.2">
      <c r="A145" s="123">
        <f t="shared" si="4"/>
        <v>0</v>
      </c>
      <c r="B145" s="125"/>
      <c r="C145" s="120"/>
      <c r="D145" s="125"/>
      <c r="E145" s="118"/>
      <c r="F145" s="126"/>
      <c r="G145" s="118"/>
    </row>
    <row r="146" spans="1:7" ht="17.25" x14ac:dyDescent="0.2">
      <c r="A146" s="123">
        <f t="shared" si="4"/>
        <v>0</v>
      </c>
      <c r="B146" s="125"/>
      <c r="C146" s="120"/>
      <c r="D146" s="125"/>
      <c r="E146" s="118"/>
      <c r="F146" s="126"/>
      <c r="G146" s="118"/>
    </row>
    <row r="147" spans="1:7" ht="17.25" x14ac:dyDescent="0.2">
      <c r="A147" s="123">
        <f t="shared" si="4"/>
        <v>0</v>
      </c>
      <c r="B147" s="125"/>
      <c r="C147" s="120"/>
      <c r="D147" s="125"/>
      <c r="E147" s="118"/>
      <c r="F147" s="126"/>
      <c r="G147" s="118"/>
    </row>
    <row r="148" spans="1:7" ht="17.25" x14ac:dyDescent="0.2">
      <c r="A148" s="123">
        <f t="shared" si="4"/>
        <v>0</v>
      </c>
      <c r="B148" s="125"/>
      <c r="C148" s="120"/>
      <c r="D148" s="125"/>
      <c r="E148" s="118"/>
      <c r="F148" s="126"/>
      <c r="G148" s="118"/>
    </row>
    <row r="149" spans="1:7" ht="17.25" x14ac:dyDescent="0.2">
      <c r="A149" s="123">
        <f t="shared" si="4"/>
        <v>0</v>
      </c>
      <c r="B149" s="125"/>
      <c r="C149" s="120"/>
      <c r="D149" s="125"/>
      <c r="E149" s="118"/>
      <c r="F149" s="126"/>
      <c r="G149" s="118"/>
    </row>
    <row r="150" spans="1:7" ht="17.25" x14ac:dyDescent="0.2">
      <c r="A150" s="123">
        <f t="shared" si="4"/>
        <v>0</v>
      </c>
      <c r="B150" s="125"/>
      <c r="C150" s="120"/>
      <c r="D150" s="125"/>
      <c r="E150" s="118"/>
      <c r="F150" s="126"/>
      <c r="G150" s="118"/>
    </row>
    <row r="151" spans="1:7" ht="17.25" x14ac:dyDescent="0.2">
      <c r="A151" s="123">
        <f t="shared" si="4"/>
        <v>0</v>
      </c>
      <c r="B151" s="125"/>
      <c r="C151" s="120"/>
      <c r="D151" s="125"/>
      <c r="E151" s="118"/>
      <c r="F151" s="126"/>
      <c r="G151" s="118"/>
    </row>
    <row r="152" spans="1:7" ht="17.25" x14ac:dyDescent="0.2">
      <c r="A152" s="123">
        <f t="shared" si="4"/>
        <v>0</v>
      </c>
      <c r="B152" s="125"/>
      <c r="C152" s="120"/>
      <c r="D152" s="125"/>
      <c r="E152" s="118"/>
      <c r="F152" s="126"/>
      <c r="G152" s="118"/>
    </row>
    <row r="153" spans="1:7" ht="17.25" x14ac:dyDescent="0.2">
      <c r="A153" s="123">
        <f t="shared" si="4"/>
        <v>0</v>
      </c>
      <c r="B153" s="125"/>
      <c r="C153" s="120"/>
      <c r="D153" s="125"/>
      <c r="E153" s="118"/>
      <c r="F153" s="126"/>
      <c r="G153" s="118"/>
    </row>
    <row r="154" spans="1:7" ht="17.25" x14ac:dyDescent="0.2">
      <c r="A154" s="123">
        <f t="shared" si="4"/>
        <v>0</v>
      </c>
      <c r="B154" s="125"/>
      <c r="C154" s="120"/>
      <c r="D154" s="125"/>
      <c r="E154" s="118"/>
      <c r="F154" s="126"/>
      <c r="G154" s="118"/>
    </row>
    <row r="155" spans="1:7" ht="17.25" x14ac:dyDescent="0.2">
      <c r="A155" s="123">
        <f t="shared" si="4"/>
        <v>0</v>
      </c>
      <c r="B155" s="125"/>
      <c r="C155" s="120"/>
      <c r="D155" s="125"/>
      <c r="E155" s="118"/>
      <c r="F155" s="126"/>
      <c r="G155" s="118"/>
    </row>
    <row r="156" spans="1:7" ht="17.25" x14ac:dyDescent="0.2">
      <c r="A156" s="123">
        <f t="shared" si="4"/>
        <v>0</v>
      </c>
      <c r="B156" s="125"/>
      <c r="C156" s="120"/>
      <c r="D156" s="125"/>
      <c r="E156" s="118"/>
      <c r="F156" s="126"/>
      <c r="G156" s="118"/>
    </row>
    <row r="157" spans="1:7" ht="17.25" x14ac:dyDescent="0.2">
      <c r="A157" s="123">
        <f t="shared" si="4"/>
        <v>0</v>
      </c>
      <c r="B157" s="125"/>
      <c r="C157" s="120"/>
      <c r="D157" s="125"/>
      <c r="E157" s="118"/>
      <c r="F157" s="126"/>
      <c r="G157" s="118"/>
    </row>
    <row r="158" spans="1:7" ht="18" thickBot="1" x14ac:dyDescent="0.25">
      <c r="A158" s="127">
        <f t="shared" si="4"/>
        <v>0</v>
      </c>
      <c r="B158" s="128"/>
      <c r="C158" s="120"/>
      <c r="D158" s="128"/>
      <c r="E158" s="129"/>
      <c r="F158" s="130"/>
      <c r="G158" s="118"/>
    </row>
    <row r="159" spans="1:7" ht="17.25" x14ac:dyDescent="0.2">
      <c r="B159" s="131"/>
      <c r="C159" s="131"/>
      <c r="D159" s="131"/>
      <c r="E159" s="132"/>
      <c r="F159" s="133"/>
      <c r="G159" s="133"/>
    </row>
    <row r="160" spans="1:7" ht="17.25" x14ac:dyDescent="0.2">
      <c r="B160" s="131"/>
      <c r="C160" s="131"/>
      <c r="D160" s="131"/>
      <c r="E160" s="132"/>
      <c r="F160" s="133"/>
      <c r="G160" s="133"/>
    </row>
    <row r="161" spans="2:7" ht="17.25" x14ac:dyDescent="0.2">
      <c r="B161" s="131"/>
      <c r="C161" s="131"/>
      <c r="D161" s="131"/>
      <c r="E161" s="132"/>
      <c r="F161" s="133"/>
      <c r="G161" s="133"/>
    </row>
    <row r="162" spans="2:7" ht="17.25" x14ac:dyDescent="0.2">
      <c r="B162" s="131"/>
      <c r="C162" s="131"/>
      <c r="D162" s="131"/>
      <c r="E162" s="132"/>
      <c r="F162" s="133"/>
      <c r="G162" s="133"/>
    </row>
    <row r="163" spans="2:7" ht="17.25" x14ac:dyDescent="0.2">
      <c r="B163" s="131"/>
      <c r="C163" s="131"/>
      <c r="D163" s="131"/>
      <c r="E163" s="132"/>
      <c r="F163" s="133"/>
      <c r="G163" s="133"/>
    </row>
    <row r="164" spans="2:7" ht="17.25" x14ac:dyDescent="0.2">
      <c r="B164" s="131"/>
      <c r="C164" s="131"/>
      <c r="D164" s="131"/>
      <c r="E164" s="132"/>
      <c r="F164" s="133"/>
      <c r="G164" s="133"/>
    </row>
    <row r="165" spans="2:7" ht="17.25" x14ac:dyDescent="0.2">
      <c r="B165" s="131"/>
      <c r="C165" s="131"/>
      <c r="D165" s="131"/>
      <c r="E165" s="132"/>
      <c r="F165" s="133"/>
      <c r="G165" s="133"/>
    </row>
    <row r="166" spans="2:7" ht="17.25" x14ac:dyDescent="0.2">
      <c r="B166" s="131"/>
      <c r="C166" s="131"/>
      <c r="D166" s="131"/>
      <c r="E166" s="132"/>
      <c r="F166" s="133"/>
      <c r="G166" s="133"/>
    </row>
    <row r="167" spans="2:7" ht="17.25" x14ac:dyDescent="0.2">
      <c r="B167" s="131"/>
      <c r="C167" s="131"/>
      <c r="D167" s="131"/>
      <c r="E167" s="132"/>
      <c r="F167" s="133"/>
      <c r="G167" s="133"/>
    </row>
    <row r="168" spans="2:7" ht="17.25" x14ac:dyDescent="0.2">
      <c r="B168" s="131"/>
      <c r="C168" s="131"/>
      <c r="D168" s="131"/>
      <c r="E168" s="132"/>
      <c r="F168" s="133"/>
      <c r="G168" s="133"/>
    </row>
    <row r="169" spans="2:7" ht="17.25" x14ac:dyDescent="0.2">
      <c r="B169" s="131"/>
      <c r="C169" s="131"/>
      <c r="D169" s="131"/>
      <c r="E169" s="132"/>
      <c r="F169" s="133"/>
      <c r="G169" s="133"/>
    </row>
    <row r="170" spans="2:7" ht="17.25" x14ac:dyDescent="0.2">
      <c r="B170" s="131"/>
      <c r="C170" s="131"/>
      <c r="D170" s="131"/>
      <c r="E170" s="132"/>
      <c r="F170" s="133"/>
      <c r="G170" s="133"/>
    </row>
    <row r="171" spans="2:7" ht="17.25" x14ac:dyDescent="0.2">
      <c r="B171" s="131"/>
      <c r="C171" s="131"/>
      <c r="D171" s="131"/>
      <c r="E171" s="132"/>
      <c r="F171" s="133"/>
      <c r="G171" s="133"/>
    </row>
    <row r="172" spans="2:7" ht="17.25" x14ac:dyDescent="0.2">
      <c r="B172" s="131"/>
      <c r="C172" s="131"/>
      <c r="D172" s="131"/>
      <c r="E172" s="132"/>
      <c r="F172" s="133"/>
      <c r="G172" s="133"/>
    </row>
    <row r="173" spans="2:7" ht="17.25" x14ac:dyDescent="0.2">
      <c r="B173" s="131"/>
      <c r="C173" s="131"/>
      <c r="D173" s="131"/>
      <c r="E173" s="132"/>
      <c r="F173" s="133"/>
      <c r="G173" s="133"/>
    </row>
    <row r="174" spans="2:7" ht="17.25" x14ac:dyDescent="0.2">
      <c r="B174" s="131"/>
      <c r="C174" s="131"/>
      <c r="D174" s="131"/>
      <c r="E174" s="132"/>
      <c r="F174" s="133"/>
      <c r="G174" s="133"/>
    </row>
    <row r="175" spans="2:7" ht="17.25" x14ac:dyDescent="0.2">
      <c r="B175" s="131"/>
      <c r="C175" s="131"/>
      <c r="D175" s="131"/>
      <c r="E175" s="132"/>
      <c r="F175" s="133"/>
      <c r="G175" s="133"/>
    </row>
    <row r="176" spans="2:7" ht="17.25" x14ac:dyDescent="0.2">
      <c r="B176" s="131"/>
      <c r="C176" s="131"/>
      <c r="D176" s="131"/>
      <c r="E176" s="132"/>
      <c r="F176" s="133"/>
      <c r="G176" s="133"/>
    </row>
    <row r="177" spans="2:7" ht="17.25" x14ac:dyDescent="0.2">
      <c r="B177" s="131"/>
      <c r="C177" s="131"/>
      <c r="D177" s="131"/>
      <c r="E177" s="132"/>
      <c r="F177" s="133"/>
      <c r="G177" s="133"/>
    </row>
    <row r="178" spans="2:7" ht="17.25" x14ac:dyDescent="0.2">
      <c r="B178" s="131"/>
      <c r="C178" s="131"/>
      <c r="D178" s="131"/>
      <c r="E178" s="132"/>
      <c r="F178" s="133"/>
      <c r="G178" s="133"/>
    </row>
    <row r="179" spans="2:7" ht="17.25" x14ac:dyDescent="0.2">
      <c r="B179" s="131"/>
      <c r="C179" s="131"/>
      <c r="D179" s="131"/>
      <c r="E179" s="132"/>
      <c r="F179" s="133"/>
      <c r="G179" s="133"/>
    </row>
    <row r="180" spans="2:7" ht="17.25" x14ac:dyDescent="0.2">
      <c r="B180" s="131"/>
      <c r="C180" s="131"/>
      <c r="D180" s="131"/>
      <c r="E180" s="132"/>
      <c r="F180" s="133"/>
      <c r="G180" s="133"/>
    </row>
    <row r="181" spans="2:7" ht="17.25" x14ac:dyDescent="0.2">
      <c r="B181" s="131"/>
      <c r="C181" s="131"/>
      <c r="D181" s="131"/>
      <c r="E181" s="132"/>
      <c r="F181" s="133"/>
      <c r="G181" s="133"/>
    </row>
    <row r="182" spans="2:7" ht="17.25" x14ac:dyDescent="0.2">
      <c r="B182" s="131"/>
      <c r="C182" s="131"/>
      <c r="D182" s="131"/>
      <c r="E182" s="132"/>
      <c r="F182" s="133"/>
      <c r="G182" s="133"/>
    </row>
    <row r="183" spans="2:7" ht="17.25" x14ac:dyDescent="0.2">
      <c r="B183" s="131"/>
      <c r="C183" s="131"/>
      <c r="D183" s="131"/>
      <c r="E183" s="132"/>
      <c r="F183" s="133"/>
      <c r="G183" s="133"/>
    </row>
    <row r="184" spans="2:7" ht="17.25" x14ac:dyDescent="0.2">
      <c r="B184" s="131"/>
      <c r="C184" s="131"/>
      <c r="D184" s="131"/>
      <c r="E184" s="132"/>
      <c r="F184" s="133"/>
      <c r="G184" s="133"/>
    </row>
    <row r="185" spans="2:7" ht="17.25" x14ac:dyDescent="0.2">
      <c r="B185" s="131"/>
      <c r="C185" s="131"/>
      <c r="D185" s="131"/>
      <c r="E185" s="132"/>
      <c r="F185" s="133"/>
      <c r="G185" s="133"/>
    </row>
    <row r="186" spans="2:7" ht="17.25" x14ac:dyDescent="0.2">
      <c r="B186" s="131"/>
      <c r="C186" s="131"/>
      <c r="D186" s="131"/>
      <c r="E186" s="132"/>
      <c r="F186" s="133"/>
      <c r="G186" s="133"/>
    </row>
    <row r="187" spans="2:7" ht="17.25" x14ac:dyDescent="0.2">
      <c r="B187" s="131"/>
      <c r="C187" s="131"/>
      <c r="D187" s="131"/>
      <c r="E187" s="132"/>
      <c r="F187" s="133"/>
      <c r="G187" s="133"/>
    </row>
    <row r="188" spans="2:7" ht="17.25" x14ac:dyDescent="0.2">
      <c r="B188" s="131"/>
      <c r="C188" s="131"/>
      <c r="D188" s="131"/>
      <c r="E188" s="132"/>
      <c r="F188" s="133"/>
      <c r="G188" s="133"/>
    </row>
    <row r="189" spans="2:7" ht="17.25" x14ac:dyDescent="0.2">
      <c r="B189" s="131"/>
      <c r="C189" s="131"/>
      <c r="D189" s="131"/>
      <c r="E189" s="132"/>
      <c r="F189" s="133"/>
      <c r="G189" s="133"/>
    </row>
    <row r="190" spans="2:7" ht="17.25" x14ac:dyDescent="0.2">
      <c r="B190" s="131"/>
      <c r="C190" s="131"/>
      <c r="D190" s="131"/>
      <c r="E190" s="132"/>
      <c r="F190" s="133"/>
      <c r="G190" s="133"/>
    </row>
    <row r="191" spans="2:7" ht="17.25" x14ac:dyDescent="0.2">
      <c r="B191" s="131"/>
      <c r="C191" s="131"/>
      <c r="D191" s="131"/>
      <c r="E191" s="132"/>
      <c r="F191" s="133"/>
      <c r="G191" s="133"/>
    </row>
    <row r="192" spans="2:7" ht="17.25" x14ac:dyDescent="0.2">
      <c r="B192" s="131"/>
      <c r="C192" s="131"/>
      <c r="D192" s="131"/>
      <c r="E192" s="132"/>
      <c r="F192" s="133"/>
      <c r="G192" s="133"/>
    </row>
    <row r="193" spans="2:7" ht="17.25" x14ac:dyDescent="0.2">
      <c r="B193" s="131"/>
      <c r="C193" s="131"/>
      <c r="D193" s="131"/>
      <c r="E193" s="132"/>
      <c r="F193" s="133"/>
      <c r="G193" s="133"/>
    </row>
    <row r="194" spans="2:7" ht="17.25" x14ac:dyDescent="0.2">
      <c r="B194" s="131"/>
      <c r="C194" s="131"/>
      <c r="D194" s="131"/>
      <c r="E194" s="132"/>
      <c r="F194" s="133"/>
      <c r="G194" s="133"/>
    </row>
    <row r="195" spans="2:7" ht="17.25" x14ac:dyDescent="0.2">
      <c r="B195" s="131"/>
      <c r="C195" s="131"/>
      <c r="D195" s="131"/>
      <c r="E195" s="132"/>
      <c r="F195" s="133"/>
      <c r="G195" s="133"/>
    </row>
    <row r="196" spans="2:7" ht="17.25" x14ac:dyDescent="0.2">
      <c r="B196" s="131"/>
      <c r="C196" s="131"/>
      <c r="D196" s="131"/>
      <c r="E196" s="132"/>
      <c r="F196" s="133"/>
      <c r="G196" s="133"/>
    </row>
    <row r="197" spans="2:7" ht="17.25" x14ac:dyDescent="0.2">
      <c r="B197" s="131"/>
      <c r="C197" s="131"/>
      <c r="D197" s="131"/>
      <c r="E197" s="132"/>
      <c r="F197" s="133"/>
      <c r="G197" s="133"/>
    </row>
    <row r="198" spans="2:7" ht="17.25" x14ac:dyDescent="0.2">
      <c r="B198" s="131"/>
      <c r="C198" s="131"/>
      <c r="D198" s="131"/>
      <c r="E198" s="132"/>
      <c r="F198" s="133"/>
      <c r="G198" s="133"/>
    </row>
    <row r="199" spans="2:7" ht="17.25" x14ac:dyDescent="0.2">
      <c r="B199" s="131"/>
      <c r="C199" s="131"/>
      <c r="D199" s="131"/>
      <c r="E199" s="132"/>
      <c r="F199" s="133"/>
      <c r="G199" s="133"/>
    </row>
    <row r="200" spans="2:7" ht="17.25" x14ac:dyDescent="0.2">
      <c r="B200" s="131"/>
      <c r="C200" s="131"/>
      <c r="D200" s="131"/>
      <c r="E200" s="132"/>
      <c r="F200" s="133"/>
      <c r="G200" s="133"/>
    </row>
    <row r="201" spans="2:7" ht="17.25" x14ac:dyDescent="0.2">
      <c r="B201" s="131"/>
      <c r="C201" s="131"/>
      <c r="D201" s="131"/>
      <c r="E201" s="132"/>
      <c r="F201" s="133"/>
      <c r="G201" s="133"/>
    </row>
    <row r="202" spans="2:7" ht="17.25" x14ac:dyDescent="0.2">
      <c r="B202" s="131"/>
      <c r="C202" s="131"/>
      <c r="D202" s="131"/>
      <c r="E202" s="132"/>
      <c r="F202" s="133"/>
      <c r="G202" s="133"/>
    </row>
    <row r="203" spans="2:7" ht="17.25" x14ac:dyDescent="0.2">
      <c r="B203" s="131"/>
      <c r="C203" s="131"/>
      <c r="D203" s="131"/>
      <c r="E203" s="132"/>
      <c r="F203" s="133"/>
      <c r="G203" s="133"/>
    </row>
    <row r="204" spans="2:7" ht="17.25" x14ac:dyDescent="0.2">
      <c r="B204" s="131"/>
      <c r="C204" s="131"/>
      <c r="D204" s="131"/>
      <c r="E204" s="132"/>
      <c r="F204" s="133"/>
      <c r="G204" s="133"/>
    </row>
    <row r="205" spans="2:7" ht="17.25" x14ac:dyDescent="0.2">
      <c r="B205" s="131"/>
      <c r="C205" s="131"/>
      <c r="D205" s="131"/>
      <c r="E205" s="132"/>
      <c r="F205" s="133"/>
      <c r="G205" s="133"/>
    </row>
    <row r="206" spans="2:7" ht="17.25" x14ac:dyDescent="0.2">
      <c r="B206" s="131"/>
      <c r="C206" s="131"/>
      <c r="D206" s="131"/>
      <c r="E206" s="132"/>
      <c r="F206" s="133"/>
      <c r="G206" s="133"/>
    </row>
    <row r="207" spans="2:7" ht="17.25" x14ac:dyDescent="0.2">
      <c r="B207" s="131"/>
      <c r="C207" s="131"/>
      <c r="D207" s="131"/>
      <c r="E207" s="132"/>
      <c r="F207" s="133"/>
      <c r="G207" s="133"/>
    </row>
    <row r="208" spans="2:7" ht="17.25" x14ac:dyDescent="0.2">
      <c r="B208" s="131"/>
      <c r="C208" s="131"/>
      <c r="D208" s="131"/>
      <c r="E208" s="132"/>
      <c r="F208" s="133"/>
      <c r="G208" s="133"/>
    </row>
    <row r="209" spans="2:7" ht="17.25" x14ac:dyDescent="0.2">
      <c r="B209" s="131"/>
      <c r="C209" s="131"/>
      <c r="D209" s="131"/>
      <c r="E209" s="132"/>
      <c r="F209" s="133"/>
      <c r="G209" s="133"/>
    </row>
    <row r="210" spans="2:7" ht="17.25" x14ac:dyDescent="0.2">
      <c r="B210" s="131"/>
      <c r="C210" s="131"/>
      <c r="D210" s="131"/>
      <c r="E210" s="132"/>
      <c r="F210" s="133"/>
      <c r="G210" s="133"/>
    </row>
    <row r="211" spans="2:7" ht="17.25" x14ac:dyDescent="0.2">
      <c r="B211" s="131"/>
      <c r="C211" s="131"/>
      <c r="D211" s="131"/>
      <c r="E211" s="132"/>
      <c r="F211" s="133"/>
      <c r="G211" s="133"/>
    </row>
    <row r="212" spans="2:7" ht="17.25" x14ac:dyDescent="0.2">
      <c r="B212" s="131"/>
      <c r="C212" s="131"/>
      <c r="D212" s="131"/>
      <c r="E212" s="132"/>
      <c r="F212" s="133"/>
      <c r="G212" s="133"/>
    </row>
    <row r="213" spans="2:7" ht="17.25" x14ac:dyDescent="0.2">
      <c r="B213" s="131"/>
      <c r="C213" s="131"/>
      <c r="D213" s="131"/>
      <c r="E213" s="132"/>
      <c r="F213" s="133"/>
      <c r="G213" s="133"/>
    </row>
    <row r="214" spans="2:7" ht="17.25" x14ac:dyDescent="0.2">
      <c r="B214" s="131"/>
      <c r="C214" s="131"/>
      <c r="D214" s="131"/>
      <c r="E214" s="132"/>
      <c r="F214" s="133"/>
      <c r="G214" s="133"/>
    </row>
    <row r="215" spans="2:7" ht="17.25" x14ac:dyDescent="0.2">
      <c r="B215" s="131"/>
      <c r="C215" s="131"/>
      <c r="D215" s="131"/>
      <c r="E215" s="132"/>
      <c r="F215" s="133"/>
      <c r="G215" s="133"/>
    </row>
    <row r="216" spans="2:7" ht="17.25" x14ac:dyDescent="0.2">
      <c r="B216" s="131"/>
      <c r="C216" s="131"/>
      <c r="D216" s="131"/>
      <c r="E216" s="132"/>
      <c r="F216" s="133"/>
      <c r="G216" s="133"/>
    </row>
    <row r="217" spans="2:7" ht="17.25" x14ac:dyDescent="0.2">
      <c r="B217" s="131"/>
      <c r="C217" s="131"/>
      <c r="D217" s="131"/>
      <c r="E217" s="132"/>
      <c r="F217" s="133"/>
      <c r="G217" s="133"/>
    </row>
    <row r="218" spans="2:7" ht="17.25" x14ac:dyDescent="0.2">
      <c r="B218" s="131"/>
      <c r="C218" s="131"/>
      <c r="D218" s="131"/>
      <c r="E218" s="132"/>
      <c r="F218" s="133"/>
      <c r="G218" s="133"/>
    </row>
    <row r="219" spans="2:7" ht="17.25" x14ac:dyDescent="0.2">
      <c r="B219" s="131"/>
      <c r="C219" s="131"/>
      <c r="D219" s="131"/>
      <c r="E219" s="132"/>
      <c r="F219" s="133"/>
      <c r="G219" s="133"/>
    </row>
    <row r="220" spans="2:7" ht="17.25" x14ac:dyDescent="0.2">
      <c r="B220" s="131"/>
      <c r="C220" s="131"/>
      <c r="D220" s="131"/>
      <c r="E220" s="132"/>
      <c r="F220" s="133"/>
      <c r="G220" s="133"/>
    </row>
    <row r="221" spans="2:7" ht="17.25" x14ac:dyDescent="0.2">
      <c r="B221" s="131"/>
      <c r="C221" s="131"/>
      <c r="D221" s="131"/>
      <c r="E221" s="132"/>
      <c r="F221" s="133"/>
      <c r="G221" s="133"/>
    </row>
    <row r="222" spans="2:7" ht="17.25" x14ac:dyDescent="0.2">
      <c r="B222" s="131"/>
      <c r="C222" s="131"/>
      <c r="D222" s="131"/>
      <c r="E222" s="132"/>
      <c r="F222" s="133"/>
      <c r="G222" s="133"/>
    </row>
    <row r="223" spans="2:7" ht="17.25" x14ac:dyDescent="0.2">
      <c r="B223" s="131"/>
      <c r="C223" s="131"/>
      <c r="D223" s="131"/>
      <c r="E223" s="132"/>
      <c r="F223" s="133"/>
      <c r="G223" s="133"/>
    </row>
    <row r="224" spans="2:7" ht="17.25" x14ac:dyDescent="0.2">
      <c r="B224" s="131"/>
      <c r="C224" s="131"/>
      <c r="D224" s="131"/>
      <c r="E224" s="132"/>
      <c r="F224" s="133"/>
      <c r="G224" s="133"/>
    </row>
    <row r="225" spans="2:7" ht="17.25" x14ac:dyDescent="0.2">
      <c r="B225" s="131"/>
      <c r="C225" s="131"/>
      <c r="D225" s="131"/>
      <c r="E225" s="132"/>
      <c r="F225" s="133"/>
      <c r="G225" s="133"/>
    </row>
    <row r="226" spans="2:7" ht="17.25" x14ac:dyDescent="0.2">
      <c r="B226" s="131"/>
      <c r="C226" s="131"/>
      <c r="D226" s="131"/>
      <c r="E226" s="132"/>
      <c r="F226" s="133"/>
      <c r="G226" s="133"/>
    </row>
    <row r="227" spans="2:7" ht="17.25" x14ac:dyDescent="0.2">
      <c r="B227" s="131"/>
      <c r="C227" s="131"/>
      <c r="D227" s="131"/>
      <c r="E227" s="132"/>
      <c r="F227" s="133"/>
      <c r="G227" s="133"/>
    </row>
    <row r="228" spans="2:7" ht="17.25" x14ac:dyDescent="0.2">
      <c r="B228" s="131"/>
      <c r="C228" s="131"/>
      <c r="D228" s="131"/>
      <c r="E228" s="132"/>
      <c r="F228" s="133"/>
      <c r="G228" s="133"/>
    </row>
    <row r="229" spans="2:7" ht="17.25" x14ac:dyDescent="0.2">
      <c r="B229" s="131"/>
      <c r="C229" s="131"/>
      <c r="D229" s="131"/>
      <c r="E229" s="132"/>
      <c r="F229" s="133"/>
      <c r="G229" s="133"/>
    </row>
    <row r="230" spans="2:7" ht="17.25" x14ac:dyDescent="0.2">
      <c r="B230" s="131"/>
      <c r="C230" s="131"/>
      <c r="D230" s="131"/>
      <c r="E230" s="132"/>
      <c r="F230" s="133"/>
      <c r="G230" s="133"/>
    </row>
    <row r="231" spans="2:7" ht="17.25" x14ac:dyDescent="0.2">
      <c r="B231" s="131"/>
      <c r="C231" s="131"/>
      <c r="D231" s="131"/>
      <c r="E231" s="132"/>
      <c r="F231" s="133"/>
      <c r="G231" s="133"/>
    </row>
    <row r="232" spans="2:7" ht="17.25" x14ac:dyDescent="0.2">
      <c r="B232" s="131"/>
      <c r="C232" s="131"/>
      <c r="D232" s="131"/>
      <c r="E232" s="132"/>
      <c r="F232" s="133"/>
      <c r="G232" s="133"/>
    </row>
    <row r="233" spans="2:7" ht="17.25" x14ac:dyDescent="0.2">
      <c r="B233" s="131"/>
      <c r="C233" s="131"/>
      <c r="D233" s="131"/>
      <c r="E233" s="132"/>
      <c r="F233" s="133"/>
      <c r="G233" s="133"/>
    </row>
    <row r="234" spans="2:7" ht="17.25" x14ac:dyDescent="0.2">
      <c r="B234" s="131"/>
      <c r="C234" s="131"/>
      <c r="D234" s="131"/>
      <c r="E234" s="132"/>
      <c r="F234" s="133"/>
      <c r="G234" s="133"/>
    </row>
    <row r="235" spans="2:7" ht="17.25" x14ac:dyDescent="0.2">
      <c r="B235" s="131"/>
      <c r="C235" s="131"/>
      <c r="D235" s="131"/>
      <c r="E235" s="132"/>
      <c r="F235" s="133"/>
      <c r="G235" s="133"/>
    </row>
    <row r="236" spans="2:7" ht="17.25" x14ac:dyDescent="0.2">
      <c r="B236" s="131"/>
      <c r="C236" s="131"/>
      <c r="D236" s="131"/>
      <c r="E236" s="132"/>
      <c r="F236" s="133"/>
      <c r="G236" s="133"/>
    </row>
    <row r="237" spans="2:7" ht="17.25" x14ac:dyDescent="0.2">
      <c r="B237" s="131"/>
      <c r="C237" s="131"/>
      <c r="D237" s="131"/>
      <c r="E237" s="132"/>
      <c r="F237" s="133"/>
      <c r="G237" s="133"/>
    </row>
    <row r="238" spans="2:7" ht="17.25" x14ac:dyDescent="0.2">
      <c r="B238" s="131"/>
      <c r="C238" s="131"/>
      <c r="D238" s="131"/>
      <c r="E238" s="132"/>
      <c r="F238" s="133"/>
      <c r="G238" s="133"/>
    </row>
    <row r="239" spans="2:7" ht="17.25" x14ac:dyDescent="0.2">
      <c r="B239" s="131"/>
      <c r="C239" s="131"/>
      <c r="D239" s="131"/>
      <c r="E239" s="132"/>
      <c r="F239" s="133"/>
      <c r="G239" s="133"/>
    </row>
    <row r="240" spans="2:7" ht="17.25" x14ac:dyDescent="0.2">
      <c r="B240" s="131"/>
      <c r="C240" s="131"/>
      <c r="D240" s="131"/>
      <c r="E240" s="132"/>
      <c r="F240" s="133"/>
      <c r="G240" s="133"/>
    </row>
    <row r="241" spans="2:7" ht="17.25" x14ac:dyDescent="0.2">
      <c r="B241" s="131"/>
      <c r="C241" s="131"/>
      <c r="D241" s="131"/>
      <c r="E241" s="132"/>
      <c r="F241" s="133"/>
      <c r="G241" s="133"/>
    </row>
    <row r="242" spans="2:7" ht="17.25" x14ac:dyDescent="0.2">
      <c r="B242" s="131"/>
      <c r="C242" s="131"/>
      <c r="D242" s="131"/>
      <c r="E242" s="132"/>
      <c r="F242" s="133"/>
      <c r="G242" s="133"/>
    </row>
    <row r="243" spans="2:7" ht="17.25" x14ac:dyDescent="0.2">
      <c r="B243" s="131"/>
      <c r="C243" s="131"/>
      <c r="D243" s="131"/>
      <c r="E243" s="132"/>
      <c r="F243" s="133"/>
      <c r="G243" s="133"/>
    </row>
    <row r="244" spans="2:7" ht="17.25" x14ac:dyDescent="0.2">
      <c r="B244" s="131"/>
      <c r="C244" s="131"/>
      <c r="D244" s="131"/>
      <c r="E244" s="132"/>
      <c r="F244" s="133"/>
      <c r="G244" s="133"/>
    </row>
    <row r="245" spans="2:7" ht="17.25" x14ac:dyDescent="0.2">
      <c r="B245" s="131"/>
      <c r="C245" s="131"/>
      <c r="D245" s="131"/>
      <c r="E245" s="132"/>
      <c r="F245" s="133"/>
      <c r="G245" s="133"/>
    </row>
    <row r="246" spans="2:7" ht="17.25" x14ac:dyDescent="0.2">
      <c r="B246" s="131"/>
      <c r="C246" s="131"/>
      <c r="D246" s="131"/>
      <c r="E246" s="132"/>
      <c r="F246" s="133"/>
      <c r="G246" s="133"/>
    </row>
    <row r="247" spans="2:7" ht="17.25" x14ac:dyDescent="0.2">
      <c r="B247" s="131"/>
      <c r="C247" s="131"/>
      <c r="D247" s="131"/>
      <c r="E247" s="132"/>
      <c r="F247" s="133"/>
      <c r="G247" s="133"/>
    </row>
    <row r="248" spans="2:7" ht="17.25" x14ac:dyDescent="0.2">
      <c r="B248" s="131"/>
      <c r="C248" s="131"/>
      <c r="D248" s="131"/>
      <c r="E248" s="132"/>
      <c r="F248" s="133"/>
      <c r="G248" s="133"/>
    </row>
    <row r="249" spans="2:7" ht="17.25" x14ac:dyDescent="0.2">
      <c r="B249" s="131"/>
      <c r="C249" s="131"/>
      <c r="D249" s="131"/>
      <c r="E249" s="132"/>
      <c r="F249" s="133"/>
      <c r="G249" s="133"/>
    </row>
    <row r="250" spans="2:7" ht="17.25" x14ac:dyDescent="0.2">
      <c r="B250" s="131"/>
      <c r="C250" s="131"/>
      <c r="D250" s="131"/>
      <c r="E250" s="132"/>
      <c r="F250" s="133"/>
      <c r="G250" s="133"/>
    </row>
    <row r="251" spans="2:7" ht="17.25" x14ac:dyDescent="0.2">
      <c r="B251" s="131"/>
      <c r="C251" s="131"/>
      <c r="D251" s="131"/>
      <c r="E251" s="132"/>
      <c r="F251" s="133"/>
      <c r="G251" s="133"/>
    </row>
    <row r="252" spans="2:7" ht="17.25" x14ac:dyDescent="0.2">
      <c r="B252" s="131"/>
      <c r="C252" s="131"/>
      <c r="D252" s="131"/>
      <c r="E252" s="132"/>
      <c r="F252" s="133"/>
      <c r="G252" s="133"/>
    </row>
    <row r="253" spans="2:7" ht="17.25" x14ac:dyDescent="0.2">
      <c r="B253" s="131"/>
      <c r="C253" s="131"/>
      <c r="D253" s="131"/>
      <c r="E253" s="132"/>
      <c r="F253" s="133"/>
      <c r="G253" s="133"/>
    </row>
    <row r="254" spans="2:7" ht="17.25" x14ac:dyDescent="0.2">
      <c r="B254" s="131"/>
      <c r="C254" s="131"/>
      <c r="D254" s="131"/>
      <c r="E254" s="132"/>
      <c r="F254" s="133"/>
      <c r="G254" s="133"/>
    </row>
    <row r="255" spans="2:7" ht="17.25" x14ac:dyDescent="0.2">
      <c r="B255" s="131"/>
      <c r="C255" s="131"/>
      <c r="D255" s="131"/>
      <c r="E255" s="132"/>
      <c r="F255" s="133"/>
      <c r="G255" s="133"/>
    </row>
    <row r="256" spans="2:7" ht="17.25" x14ac:dyDescent="0.2">
      <c r="B256" s="131"/>
      <c r="C256" s="131"/>
      <c r="D256" s="131"/>
      <c r="E256" s="132"/>
      <c r="F256" s="133"/>
      <c r="G256" s="133"/>
    </row>
    <row r="257" spans="2:7" ht="17.25" x14ac:dyDescent="0.2">
      <c r="B257" s="131"/>
      <c r="C257" s="131"/>
      <c r="D257" s="131"/>
      <c r="E257" s="132"/>
      <c r="F257" s="133"/>
      <c r="G257" s="133"/>
    </row>
    <row r="258" spans="2:7" ht="17.25" x14ac:dyDescent="0.2">
      <c r="B258" s="131"/>
      <c r="C258" s="131"/>
      <c r="D258" s="131"/>
      <c r="E258" s="132"/>
      <c r="F258" s="133"/>
      <c r="G258" s="133"/>
    </row>
    <row r="259" spans="2:7" ht="17.25" x14ac:dyDescent="0.2">
      <c r="B259" s="131"/>
      <c r="C259" s="131"/>
      <c r="D259" s="131"/>
      <c r="E259" s="132"/>
      <c r="F259" s="133"/>
      <c r="G259" s="133"/>
    </row>
    <row r="260" spans="2:7" ht="17.25" x14ac:dyDescent="0.2">
      <c r="B260" s="131"/>
      <c r="C260" s="131"/>
      <c r="D260" s="131"/>
      <c r="E260" s="132"/>
      <c r="F260" s="133"/>
      <c r="G260" s="133"/>
    </row>
    <row r="261" spans="2:7" ht="17.25" x14ac:dyDescent="0.2">
      <c r="B261" s="131"/>
      <c r="C261" s="131"/>
      <c r="D261" s="131"/>
      <c r="E261" s="132"/>
      <c r="F261" s="133"/>
      <c r="G261" s="133"/>
    </row>
    <row r="262" spans="2:7" ht="17.25" x14ac:dyDescent="0.2">
      <c r="B262" s="131"/>
      <c r="C262" s="131"/>
      <c r="D262" s="131"/>
      <c r="E262" s="132"/>
      <c r="F262" s="133"/>
      <c r="G262" s="133"/>
    </row>
    <row r="263" spans="2:7" ht="17.25" x14ac:dyDescent="0.2">
      <c r="B263" s="131"/>
      <c r="C263" s="131"/>
      <c r="D263" s="131"/>
      <c r="E263" s="132"/>
      <c r="F263" s="133"/>
      <c r="G263" s="133"/>
    </row>
    <row r="264" spans="2:7" ht="17.25" x14ac:dyDescent="0.2">
      <c r="B264" s="131"/>
      <c r="C264" s="131"/>
      <c r="D264" s="131"/>
      <c r="E264" s="132"/>
      <c r="F264" s="133"/>
      <c r="G264" s="133"/>
    </row>
    <row r="265" spans="2:7" ht="17.25" x14ac:dyDescent="0.2">
      <c r="B265" s="131"/>
      <c r="C265" s="131"/>
      <c r="D265" s="131"/>
      <c r="E265" s="132"/>
      <c r="F265" s="133"/>
      <c r="G265" s="133"/>
    </row>
    <row r="266" spans="2:7" ht="17.25" x14ac:dyDescent="0.2">
      <c r="B266" s="131"/>
      <c r="C266" s="131"/>
      <c r="D266" s="131"/>
      <c r="E266" s="132"/>
      <c r="F266" s="133"/>
      <c r="G266" s="133"/>
    </row>
    <row r="267" spans="2:7" ht="17.25" x14ac:dyDescent="0.2">
      <c r="B267" s="131"/>
      <c r="C267" s="131"/>
      <c r="D267" s="131"/>
      <c r="E267" s="132"/>
      <c r="F267" s="133"/>
      <c r="G267" s="133"/>
    </row>
    <row r="268" spans="2:7" ht="17.25" x14ac:dyDescent="0.2">
      <c r="B268" s="131"/>
      <c r="C268" s="131"/>
      <c r="D268" s="131"/>
      <c r="E268" s="132"/>
      <c r="F268" s="133"/>
      <c r="G268" s="133"/>
    </row>
    <row r="269" spans="2:7" ht="17.25" x14ac:dyDescent="0.2">
      <c r="B269" s="131"/>
      <c r="C269" s="131"/>
      <c r="D269" s="131"/>
      <c r="E269" s="132"/>
      <c r="F269" s="133"/>
      <c r="G269" s="133"/>
    </row>
    <row r="270" spans="2:7" ht="17.25" x14ac:dyDescent="0.2">
      <c r="B270" s="131"/>
      <c r="C270" s="131"/>
      <c r="D270" s="131"/>
      <c r="E270" s="132"/>
      <c r="F270" s="133"/>
      <c r="G270" s="133"/>
    </row>
    <row r="271" spans="2:7" ht="17.25" x14ac:dyDescent="0.2">
      <c r="B271" s="131"/>
      <c r="C271" s="131"/>
      <c r="D271" s="131"/>
      <c r="E271" s="132"/>
      <c r="F271" s="133"/>
      <c r="G271" s="133"/>
    </row>
    <row r="272" spans="2:7" ht="17.25" x14ac:dyDescent="0.2">
      <c r="B272" s="131"/>
      <c r="C272" s="131"/>
      <c r="D272" s="131"/>
      <c r="E272" s="132"/>
      <c r="F272" s="133"/>
      <c r="G272" s="133"/>
    </row>
    <row r="273" spans="2:7" ht="17.25" x14ac:dyDescent="0.2">
      <c r="B273" s="131"/>
      <c r="C273" s="131"/>
      <c r="D273" s="131"/>
      <c r="E273" s="132"/>
      <c r="F273" s="133"/>
      <c r="G273" s="133"/>
    </row>
    <row r="274" spans="2:7" ht="17.25" x14ac:dyDescent="0.2">
      <c r="B274" s="131"/>
      <c r="C274" s="131"/>
      <c r="D274" s="131"/>
      <c r="E274" s="132"/>
      <c r="F274" s="133"/>
      <c r="G274" s="133"/>
    </row>
    <row r="275" spans="2:7" ht="17.25" x14ac:dyDescent="0.2">
      <c r="B275" s="131"/>
      <c r="C275" s="131"/>
      <c r="D275" s="131"/>
      <c r="E275" s="132"/>
      <c r="F275" s="133"/>
      <c r="G275" s="133"/>
    </row>
    <row r="276" spans="2:7" ht="17.25" x14ac:dyDescent="0.2">
      <c r="B276" s="131"/>
      <c r="C276" s="131"/>
      <c r="D276" s="131"/>
      <c r="E276" s="132"/>
      <c r="F276" s="133"/>
      <c r="G276" s="133"/>
    </row>
    <row r="277" spans="2:7" ht="17.25" x14ac:dyDescent="0.2">
      <c r="B277" s="131"/>
      <c r="C277" s="131"/>
      <c r="D277" s="131"/>
      <c r="E277" s="132"/>
      <c r="F277" s="133"/>
      <c r="G277" s="133"/>
    </row>
    <row r="278" spans="2:7" ht="17.25" x14ac:dyDescent="0.2">
      <c r="B278" s="131"/>
      <c r="C278" s="131"/>
      <c r="D278" s="131"/>
      <c r="E278" s="132"/>
      <c r="F278" s="133"/>
      <c r="G278" s="133"/>
    </row>
    <row r="279" spans="2:7" ht="17.25" x14ac:dyDescent="0.2">
      <c r="B279" s="131"/>
      <c r="C279" s="131"/>
      <c r="D279" s="131"/>
      <c r="E279" s="132"/>
      <c r="F279" s="133"/>
      <c r="G279" s="133"/>
    </row>
    <row r="280" spans="2:7" ht="17.25" x14ac:dyDescent="0.2">
      <c r="B280" s="131"/>
      <c r="C280" s="131"/>
      <c r="D280" s="131"/>
      <c r="E280" s="132"/>
      <c r="F280" s="133"/>
      <c r="G280" s="133"/>
    </row>
    <row r="281" spans="2:7" ht="17.25" x14ac:dyDescent="0.2">
      <c r="B281" s="131"/>
      <c r="C281" s="131"/>
      <c r="D281" s="131"/>
      <c r="E281" s="132"/>
      <c r="F281" s="133"/>
      <c r="G281" s="133"/>
    </row>
    <row r="282" spans="2:7" ht="17.25" x14ac:dyDescent="0.2">
      <c r="B282" s="131"/>
      <c r="C282" s="131"/>
      <c r="D282" s="131"/>
      <c r="E282" s="132"/>
      <c r="F282" s="133"/>
      <c r="G282" s="133"/>
    </row>
    <row r="283" spans="2:7" ht="17.25" x14ac:dyDescent="0.2">
      <c r="B283" s="131"/>
      <c r="C283" s="131"/>
      <c r="D283" s="131"/>
      <c r="E283" s="132"/>
      <c r="F283" s="133"/>
      <c r="G283" s="133"/>
    </row>
    <row r="284" spans="2:7" ht="17.25" x14ac:dyDescent="0.2">
      <c r="B284" s="131"/>
      <c r="C284" s="131"/>
      <c r="D284" s="131"/>
      <c r="E284" s="132"/>
      <c r="F284" s="133"/>
      <c r="G284" s="133"/>
    </row>
    <row r="285" spans="2:7" ht="17.25" x14ac:dyDescent="0.2">
      <c r="B285" s="131"/>
      <c r="C285" s="131"/>
      <c r="D285" s="131"/>
      <c r="E285" s="132"/>
      <c r="F285" s="133"/>
      <c r="G285" s="133"/>
    </row>
    <row r="286" spans="2:7" ht="17.25" x14ac:dyDescent="0.2">
      <c r="B286" s="131"/>
      <c r="C286" s="131"/>
      <c r="D286" s="131"/>
      <c r="E286" s="132"/>
      <c r="F286" s="133"/>
      <c r="G286" s="133"/>
    </row>
    <row r="287" spans="2:7" ht="17.25" x14ac:dyDescent="0.2">
      <c r="B287" s="131"/>
      <c r="C287" s="131"/>
      <c r="D287" s="131"/>
      <c r="E287" s="132"/>
      <c r="F287" s="133"/>
      <c r="G287" s="133"/>
    </row>
    <row r="288" spans="2:7" ht="17.25" x14ac:dyDescent="0.2">
      <c r="B288" s="131"/>
      <c r="C288" s="131"/>
      <c r="D288" s="131"/>
      <c r="E288" s="132"/>
      <c r="F288" s="133"/>
      <c r="G288" s="133"/>
    </row>
    <row r="289" spans="2:7" ht="17.25" x14ac:dyDescent="0.2">
      <c r="B289" s="131"/>
      <c r="C289" s="131"/>
      <c r="D289" s="131"/>
      <c r="E289" s="132"/>
      <c r="F289" s="133"/>
      <c r="G289" s="133"/>
    </row>
    <row r="290" spans="2:7" ht="17.25" x14ac:dyDescent="0.2">
      <c r="B290" s="131"/>
      <c r="C290" s="131"/>
      <c r="D290" s="131"/>
      <c r="E290" s="132"/>
      <c r="F290" s="133"/>
      <c r="G290" s="133"/>
    </row>
    <row r="291" spans="2:7" ht="17.25" x14ac:dyDescent="0.2">
      <c r="B291" s="131"/>
      <c r="C291" s="131"/>
      <c r="D291" s="131"/>
      <c r="E291" s="132"/>
      <c r="F291" s="133"/>
      <c r="G291" s="133"/>
    </row>
    <row r="292" spans="2:7" ht="17.25" x14ac:dyDescent="0.2">
      <c r="B292" s="131"/>
      <c r="C292" s="131"/>
      <c r="D292" s="131"/>
      <c r="E292" s="132"/>
      <c r="F292" s="133"/>
      <c r="G292" s="133"/>
    </row>
    <row r="293" spans="2:7" ht="17.25" x14ac:dyDescent="0.2">
      <c r="B293" s="131"/>
      <c r="C293" s="131"/>
      <c r="D293" s="131"/>
      <c r="E293" s="132"/>
      <c r="F293" s="133"/>
      <c r="G293" s="133"/>
    </row>
    <row r="294" spans="2:7" ht="17.25" x14ac:dyDescent="0.2">
      <c r="B294" s="131"/>
      <c r="C294" s="131"/>
      <c r="D294" s="131"/>
      <c r="E294" s="132"/>
      <c r="F294" s="133"/>
      <c r="G294" s="133"/>
    </row>
    <row r="295" spans="2:7" ht="17.25" x14ac:dyDescent="0.2">
      <c r="B295" s="131"/>
      <c r="C295" s="131"/>
      <c r="D295" s="131"/>
      <c r="E295" s="132"/>
      <c r="F295" s="133"/>
      <c r="G295" s="133"/>
    </row>
    <row r="296" spans="2:7" ht="17.25" x14ac:dyDescent="0.2">
      <c r="B296" s="131"/>
      <c r="C296" s="131"/>
      <c r="D296" s="131"/>
      <c r="E296" s="132"/>
      <c r="F296" s="133"/>
      <c r="G296" s="133"/>
    </row>
    <row r="297" spans="2:7" ht="17.25" x14ac:dyDescent="0.2">
      <c r="B297" s="131"/>
      <c r="C297" s="131"/>
      <c r="D297" s="131"/>
      <c r="E297" s="132"/>
      <c r="F297" s="133"/>
      <c r="G297" s="133"/>
    </row>
    <row r="298" spans="2:7" ht="17.25" x14ac:dyDescent="0.2">
      <c r="B298" s="131"/>
      <c r="C298" s="131"/>
      <c r="D298" s="131"/>
      <c r="E298" s="132"/>
      <c r="F298" s="133"/>
      <c r="G298" s="133"/>
    </row>
    <row r="299" spans="2:7" ht="17.25" x14ac:dyDescent="0.2">
      <c r="B299" s="131"/>
      <c r="C299" s="131"/>
      <c r="D299" s="131"/>
      <c r="E299" s="132"/>
      <c r="F299" s="133"/>
      <c r="G299" s="133"/>
    </row>
    <row r="300" spans="2:7" ht="17.25" x14ac:dyDescent="0.2">
      <c r="B300" s="131"/>
      <c r="C300" s="131"/>
      <c r="D300" s="131"/>
      <c r="E300" s="132"/>
      <c r="F300" s="133"/>
      <c r="G300" s="133"/>
    </row>
    <row r="301" spans="2:7" ht="17.25" x14ac:dyDescent="0.2">
      <c r="B301" s="131"/>
      <c r="C301" s="131"/>
      <c r="D301" s="131"/>
      <c r="E301" s="132"/>
      <c r="F301" s="133"/>
      <c r="G301" s="133"/>
    </row>
    <row r="302" spans="2:7" ht="17.25" x14ac:dyDescent="0.2">
      <c r="B302" s="131"/>
      <c r="C302" s="131"/>
      <c r="D302" s="131"/>
      <c r="E302" s="132"/>
      <c r="F302" s="133"/>
      <c r="G302" s="133"/>
    </row>
    <row r="303" spans="2:7" ht="17.25" x14ac:dyDescent="0.2">
      <c r="B303" s="131"/>
      <c r="C303" s="131"/>
      <c r="D303" s="131"/>
      <c r="E303" s="132"/>
      <c r="F303" s="133"/>
      <c r="G303" s="133"/>
    </row>
    <row r="304" spans="2:7" ht="17.25" x14ac:dyDescent="0.2">
      <c r="B304" s="131"/>
      <c r="C304" s="131"/>
      <c r="D304" s="131"/>
      <c r="E304" s="132"/>
      <c r="F304" s="133"/>
      <c r="G304" s="133"/>
    </row>
    <row r="305" spans="2:7" ht="17.25" x14ac:dyDescent="0.2">
      <c r="B305" s="131"/>
      <c r="C305" s="131"/>
      <c r="D305" s="131"/>
      <c r="E305" s="132"/>
      <c r="F305" s="133"/>
      <c r="G305" s="133"/>
    </row>
    <row r="306" spans="2:7" ht="17.25" x14ac:dyDescent="0.2">
      <c r="B306" s="131"/>
      <c r="C306" s="131"/>
      <c r="D306" s="131"/>
      <c r="E306" s="132"/>
      <c r="F306" s="133"/>
      <c r="G306" s="133"/>
    </row>
    <row r="307" spans="2:7" ht="17.25" x14ac:dyDescent="0.2">
      <c r="B307" s="131"/>
      <c r="C307" s="131"/>
      <c r="D307" s="131"/>
      <c r="E307" s="132"/>
      <c r="F307" s="133"/>
      <c r="G307" s="133"/>
    </row>
    <row r="308" spans="2:7" ht="17.25" x14ac:dyDescent="0.2">
      <c r="B308" s="131"/>
      <c r="C308" s="131"/>
      <c r="D308" s="131"/>
      <c r="E308" s="132"/>
      <c r="F308" s="133"/>
      <c r="G308" s="133"/>
    </row>
    <row r="309" spans="2:7" ht="17.25" x14ac:dyDescent="0.2">
      <c r="B309" s="131"/>
      <c r="C309" s="131"/>
      <c r="D309" s="131"/>
      <c r="E309" s="132"/>
      <c r="F309" s="133"/>
      <c r="G309" s="133"/>
    </row>
    <row r="310" spans="2:7" ht="17.25" x14ac:dyDescent="0.2">
      <c r="B310" s="131"/>
      <c r="C310" s="131"/>
      <c r="D310" s="131"/>
      <c r="E310" s="132"/>
      <c r="F310" s="133"/>
      <c r="G310" s="133"/>
    </row>
    <row r="311" spans="2:7" ht="17.25" x14ac:dyDescent="0.2">
      <c r="B311" s="131"/>
      <c r="C311" s="131"/>
      <c r="D311" s="131"/>
      <c r="E311" s="132"/>
      <c r="F311" s="133"/>
      <c r="G311" s="133"/>
    </row>
    <row r="312" spans="2:7" ht="17.25" x14ac:dyDescent="0.2">
      <c r="B312" s="131"/>
      <c r="C312" s="131"/>
      <c r="D312" s="131"/>
      <c r="E312" s="132"/>
      <c r="F312" s="133"/>
      <c r="G312" s="133"/>
    </row>
    <row r="313" spans="2:7" ht="17.25" x14ac:dyDescent="0.2">
      <c r="B313" s="131"/>
      <c r="C313" s="131"/>
      <c r="D313" s="131"/>
      <c r="E313" s="132"/>
      <c r="F313" s="133"/>
      <c r="G313" s="133"/>
    </row>
    <row r="314" spans="2:7" ht="17.25" x14ac:dyDescent="0.2">
      <c r="B314" s="131"/>
      <c r="C314" s="131"/>
      <c r="D314" s="131"/>
      <c r="E314" s="132"/>
      <c r="F314" s="133"/>
      <c r="G314" s="133"/>
    </row>
    <row r="315" spans="2:7" ht="17.25" x14ac:dyDescent="0.2">
      <c r="B315" s="131"/>
      <c r="C315" s="131"/>
      <c r="D315" s="131"/>
      <c r="E315" s="132"/>
      <c r="F315" s="133"/>
      <c r="G315" s="133"/>
    </row>
    <row r="316" spans="2:7" ht="17.25" x14ac:dyDescent="0.2">
      <c r="B316" s="131"/>
      <c r="C316" s="131"/>
      <c r="D316" s="131"/>
      <c r="E316" s="132"/>
      <c r="F316" s="133"/>
      <c r="G316" s="133"/>
    </row>
    <row r="317" spans="2:7" ht="17.25" x14ac:dyDescent="0.2">
      <c r="B317" s="131"/>
      <c r="C317" s="131"/>
      <c r="D317" s="131"/>
      <c r="E317" s="132"/>
      <c r="F317" s="133"/>
      <c r="G317" s="133"/>
    </row>
    <row r="318" spans="2:7" ht="17.25" x14ac:dyDescent="0.2">
      <c r="B318" s="131"/>
      <c r="C318" s="131"/>
      <c r="D318" s="131"/>
      <c r="E318" s="132"/>
      <c r="F318" s="133"/>
      <c r="G318" s="133"/>
    </row>
    <row r="319" spans="2:7" ht="17.25" x14ac:dyDescent="0.2">
      <c r="B319" s="131"/>
      <c r="C319" s="131"/>
      <c r="D319" s="131"/>
      <c r="E319" s="132"/>
      <c r="F319" s="133"/>
      <c r="G319" s="133"/>
    </row>
    <row r="320" spans="2:7" ht="17.25" x14ac:dyDescent="0.2">
      <c r="B320" s="131"/>
      <c r="C320" s="131"/>
      <c r="D320" s="131"/>
      <c r="E320" s="132"/>
      <c r="F320" s="133"/>
      <c r="G320" s="133"/>
    </row>
    <row r="321" spans="2:7" ht="17.25" x14ac:dyDescent="0.2">
      <c r="B321" s="131"/>
      <c r="C321" s="131"/>
      <c r="D321" s="131"/>
      <c r="E321" s="132"/>
      <c r="F321" s="133"/>
      <c r="G321" s="133"/>
    </row>
    <row r="322" spans="2:7" ht="17.25" x14ac:dyDescent="0.2">
      <c r="B322" s="131"/>
      <c r="C322" s="131"/>
      <c r="D322" s="131"/>
      <c r="E322" s="132"/>
      <c r="F322" s="133"/>
      <c r="G322" s="133"/>
    </row>
    <row r="323" spans="2:7" ht="17.25" x14ac:dyDescent="0.2">
      <c r="B323" s="131"/>
      <c r="C323" s="131"/>
      <c r="D323" s="131"/>
      <c r="E323" s="132"/>
      <c r="F323" s="133"/>
      <c r="G323" s="133"/>
    </row>
    <row r="324" spans="2:7" ht="17.25" x14ac:dyDescent="0.2">
      <c r="B324" s="131"/>
      <c r="C324" s="131"/>
      <c r="D324" s="131"/>
      <c r="E324" s="132"/>
      <c r="F324" s="133"/>
      <c r="G324" s="133"/>
    </row>
    <row r="325" spans="2:7" ht="17.25" x14ac:dyDescent="0.2">
      <c r="B325" s="131"/>
      <c r="C325" s="131"/>
      <c r="D325" s="131"/>
      <c r="E325" s="132"/>
      <c r="F325" s="133"/>
      <c r="G325" s="133"/>
    </row>
    <row r="326" spans="2:7" ht="17.25" x14ac:dyDescent="0.2">
      <c r="B326" s="131"/>
      <c r="C326" s="131"/>
      <c r="D326" s="131"/>
      <c r="E326" s="132"/>
      <c r="F326" s="133"/>
      <c r="G326" s="133"/>
    </row>
    <row r="327" spans="2:7" ht="17.25" x14ac:dyDescent="0.2">
      <c r="B327" s="131"/>
      <c r="C327" s="131"/>
      <c r="D327" s="131"/>
      <c r="E327" s="132"/>
      <c r="F327" s="133"/>
      <c r="G327" s="133"/>
    </row>
    <row r="328" spans="2:7" ht="17.25" x14ac:dyDescent="0.2">
      <c r="B328" s="131"/>
      <c r="C328" s="131"/>
      <c r="D328" s="131"/>
      <c r="E328" s="132"/>
      <c r="F328" s="133"/>
      <c r="G328" s="133"/>
    </row>
    <row r="329" spans="2:7" ht="17.25" x14ac:dyDescent="0.2">
      <c r="B329" s="131"/>
      <c r="C329" s="131"/>
      <c r="D329" s="131"/>
      <c r="E329" s="132"/>
      <c r="F329" s="133"/>
      <c r="G329" s="133"/>
    </row>
    <row r="330" spans="2:7" ht="17.25" x14ac:dyDescent="0.2">
      <c r="B330" s="131"/>
      <c r="C330" s="131"/>
      <c r="D330" s="131"/>
      <c r="E330" s="132"/>
      <c r="F330" s="133"/>
      <c r="G330" s="133"/>
    </row>
    <row r="331" spans="2:7" ht="17.25" x14ac:dyDescent="0.2">
      <c r="B331" s="131"/>
      <c r="C331" s="131"/>
      <c r="D331" s="131"/>
      <c r="E331" s="132"/>
      <c r="F331" s="133"/>
      <c r="G331" s="133"/>
    </row>
    <row r="332" spans="2:7" ht="17.25" x14ac:dyDescent="0.2">
      <c r="B332" s="131"/>
      <c r="C332" s="131"/>
      <c r="D332" s="131"/>
      <c r="E332" s="132"/>
      <c r="F332" s="133"/>
      <c r="G332" s="133"/>
    </row>
    <row r="333" spans="2:7" ht="17.25" x14ac:dyDescent="0.2">
      <c r="B333" s="131"/>
      <c r="C333" s="131"/>
      <c r="D333" s="131"/>
      <c r="E333" s="132"/>
      <c r="F333" s="133"/>
      <c r="G333" s="133"/>
    </row>
    <row r="334" spans="2:7" ht="17.25" x14ac:dyDescent="0.2">
      <c r="B334" s="131"/>
      <c r="C334" s="131"/>
      <c r="D334" s="131"/>
      <c r="E334" s="132"/>
      <c r="F334" s="133"/>
      <c r="G334" s="133"/>
    </row>
    <row r="335" spans="2:7" ht="17.25" x14ac:dyDescent="0.2">
      <c r="B335" s="131"/>
      <c r="C335" s="131"/>
      <c r="D335" s="131"/>
      <c r="E335" s="132"/>
      <c r="F335" s="133"/>
      <c r="G335" s="133"/>
    </row>
    <row r="336" spans="2:7" ht="17.25" x14ac:dyDescent="0.2">
      <c r="B336" s="131"/>
      <c r="C336" s="131"/>
      <c r="D336" s="131"/>
      <c r="E336" s="132"/>
      <c r="F336" s="133"/>
      <c r="G336" s="133"/>
    </row>
    <row r="337" spans="2:7" ht="17.25" x14ac:dyDescent="0.2">
      <c r="B337" s="131"/>
      <c r="C337" s="131"/>
      <c r="D337" s="131"/>
      <c r="E337" s="132"/>
      <c r="F337" s="133"/>
      <c r="G337" s="133"/>
    </row>
    <row r="338" spans="2:7" ht="17.25" x14ac:dyDescent="0.2">
      <c r="B338" s="131"/>
      <c r="C338" s="131"/>
      <c r="D338" s="131"/>
      <c r="E338" s="132"/>
      <c r="F338" s="133"/>
      <c r="G338" s="133"/>
    </row>
    <row r="339" spans="2:7" ht="17.25" x14ac:dyDescent="0.2">
      <c r="B339" s="131"/>
      <c r="C339" s="131"/>
      <c r="D339" s="131"/>
      <c r="E339" s="132"/>
      <c r="F339" s="133"/>
      <c r="G339" s="133"/>
    </row>
    <row r="340" spans="2:7" ht="17.25" x14ac:dyDescent="0.2">
      <c r="B340" s="131"/>
      <c r="C340" s="131"/>
      <c r="D340" s="131"/>
      <c r="E340" s="132"/>
      <c r="F340" s="133"/>
      <c r="G340" s="133"/>
    </row>
    <row r="341" spans="2:7" ht="17.25" x14ac:dyDescent="0.2">
      <c r="B341" s="131"/>
      <c r="C341" s="131"/>
      <c r="D341" s="131"/>
      <c r="E341" s="132"/>
      <c r="F341" s="133"/>
      <c r="G341" s="133"/>
    </row>
    <row r="342" spans="2:7" ht="17.25" x14ac:dyDescent="0.2">
      <c r="B342" s="131"/>
      <c r="C342" s="131"/>
      <c r="D342" s="131"/>
      <c r="E342" s="132"/>
      <c r="F342" s="133"/>
      <c r="G342" s="133"/>
    </row>
    <row r="343" spans="2:7" ht="17.25" x14ac:dyDescent="0.2">
      <c r="B343" s="131"/>
      <c r="C343" s="131"/>
      <c r="D343" s="131"/>
      <c r="E343" s="132"/>
      <c r="F343" s="133"/>
      <c r="G343" s="133"/>
    </row>
    <row r="344" spans="2:7" ht="17.25" x14ac:dyDescent="0.2">
      <c r="B344" s="131"/>
      <c r="C344" s="131"/>
      <c r="D344" s="131"/>
      <c r="E344" s="132"/>
      <c r="F344" s="133"/>
      <c r="G344" s="133"/>
    </row>
    <row r="345" spans="2:7" ht="17.25" x14ac:dyDescent="0.2">
      <c r="B345" s="131"/>
      <c r="C345" s="131"/>
      <c r="D345" s="131"/>
      <c r="E345" s="132"/>
      <c r="F345" s="133"/>
      <c r="G345" s="133"/>
    </row>
    <row r="346" spans="2:7" ht="17.25" x14ac:dyDescent="0.2">
      <c r="B346" s="131"/>
      <c r="C346" s="131"/>
      <c r="D346" s="131"/>
      <c r="E346" s="132"/>
      <c r="F346" s="133"/>
      <c r="G346" s="133"/>
    </row>
    <row r="347" spans="2:7" ht="17.25" x14ac:dyDescent="0.2">
      <c r="B347" s="131"/>
      <c r="C347" s="131"/>
      <c r="D347" s="131"/>
      <c r="E347" s="132"/>
      <c r="F347" s="133"/>
      <c r="G347" s="133"/>
    </row>
    <row r="348" spans="2:7" ht="17.25" x14ac:dyDescent="0.2">
      <c r="B348" s="131"/>
      <c r="C348" s="131"/>
      <c r="D348" s="131"/>
      <c r="E348" s="132"/>
      <c r="F348" s="133"/>
      <c r="G348" s="133"/>
    </row>
    <row r="349" spans="2:7" ht="17.25" x14ac:dyDescent="0.2">
      <c r="B349" s="131"/>
      <c r="C349" s="131"/>
      <c r="D349" s="131"/>
      <c r="E349" s="132"/>
      <c r="F349" s="133"/>
      <c r="G349" s="133"/>
    </row>
    <row r="350" spans="2:7" ht="17.25" x14ac:dyDescent="0.2">
      <c r="B350" s="131"/>
      <c r="C350" s="131"/>
      <c r="D350" s="131"/>
      <c r="E350" s="132"/>
      <c r="F350" s="133"/>
      <c r="G350" s="133"/>
    </row>
    <row r="351" spans="2:7" ht="17.25" x14ac:dyDescent="0.2">
      <c r="B351" s="131"/>
      <c r="C351" s="131"/>
      <c r="D351" s="131"/>
      <c r="E351" s="132"/>
      <c r="F351" s="133"/>
      <c r="G351" s="133"/>
    </row>
    <row r="352" spans="2:7" ht="17.25" x14ac:dyDescent="0.2">
      <c r="B352" s="131"/>
      <c r="C352" s="131"/>
      <c r="D352" s="131"/>
      <c r="E352" s="132"/>
      <c r="F352" s="133"/>
      <c r="G352" s="133"/>
    </row>
    <row r="353" spans="2:7" ht="17.25" x14ac:dyDescent="0.2">
      <c r="B353" s="131"/>
      <c r="C353" s="131"/>
      <c r="D353" s="131"/>
      <c r="E353" s="132"/>
      <c r="F353" s="133"/>
      <c r="G353" s="133"/>
    </row>
    <row r="354" spans="2:7" ht="17.25" x14ac:dyDescent="0.2">
      <c r="B354" s="131"/>
      <c r="C354" s="131"/>
      <c r="D354" s="131"/>
      <c r="E354" s="132"/>
      <c r="F354" s="133"/>
      <c r="G354" s="133"/>
    </row>
    <row r="355" spans="2:7" ht="17.25" x14ac:dyDescent="0.2">
      <c r="B355" s="131"/>
      <c r="C355" s="131"/>
      <c r="D355" s="131"/>
      <c r="E355" s="132"/>
      <c r="F355" s="133"/>
      <c r="G355" s="133"/>
    </row>
    <row r="356" spans="2:7" ht="17.25" x14ac:dyDescent="0.2">
      <c r="B356" s="131"/>
      <c r="C356" s="131"/>
      <c r="D356" s="131"/>
      <c r="E356" s="132"/>
      <c r="F356" s="133"/>
      <c r="G356" s="133"/>
    </row>
    <row r="357" spans="2:7" ht="17.25" x14ac:dyDescent="0.2">
      <c r="B357" s="131"/>
      <c r="C357" s="131"/>
      <c r="D357" s="131"/>
      <c r="E357" s="132"/>
      <c r="F357" s="133"/>
      <c r="G357" s="133"/>
    </row>
    <row r="358" spans="2:7" ht="17.25" x14ac:dyDescent="0.2">
      <c r="B358" s="131"/>
      <c r="C358" s="131"/>
      <c r="D358" s="131"/>
      <c r="E358" s="132"/>
      <c r="F358" s="133"/>
      <c r="G358" s="133"/>
    </row>
    <row r="359" spans="2:7" ht="17.25" x14ac:dyDescent="0.2">
      <c r="B359" s="131"/>
      <c r="C359" s="131"/>
      <c r="D359" s="131"/>
      <c r="E359" s="132"/>
      <c r="F359" s="133"/>
      <c r="G359" s="133"/>
    </row>
    <row r="360" spans="2:7" ht="17.25" x14ac:dyDescent="0.2">
      <c r="B360" s="131"/>
      <c r="C360" s="131"/>
      <c r="D360" s="131"/>
      <c r="E360" s="132"/>
      <c r="F360" s="133"/>
      <c r="G360" s="133"/>
    </row>
    <row r="361" spans="2:7" ht="17.25" x14ac:dyDescent="0.2">
      <c r="B361" s="131"/>
      <c r="C361" s="131"/>
      <c r="D361" s="131"/>
      <c r="E361" s="132"/>
      <c r="F361" s="133"/>
      <c r="G361" s="133"/>
    </row>
    <row r="362" spans="2:7" ht="17.25" x14ac:dyDescent="0.2">
      <c r="B362" s="131"/>
      <c r="C362" s="131"/>
      <c r="D362" s="131"/>
      <c r="E362" s="132"/>
      <c r="F362" s="133"/>
      <c r="G362" s="133"/>
    </row>
    <row r="363" spans="2:7" ht="17.25" x14ac:dyDescent="0.2">
      <c r="B363" s="131"/>
      <c r="C363" s="131"/>
      <c r="D363" s="131"/>
      <c r="E363" s="132"/>
      <c r="F363" s="133"/>
      <c r="G363" s="133"/>
    </row>
    <row r="364" spans="2:7" ht="17.25" x14ac:dyDescent="0.2">
      <c r="B364" s="131"/>
      <c r="C364" s="131"/>
      <c r="D364" s="131"/>
      <c r="E364" s="132"/>
      <c r="F364" s="133"/>
      <c r="G364" s="133"/>
    </row>
    <row r="365" spans="2:7" ht="17.25" x14ac:dyDescent="0.2">
      <c r="B365" s="131"/>
      <c r="C365" s="131"/>
      <c r="D365" s="131"/>
      <c r="E365" s="132"/>
      <c r="F365" s="133"/>
      <c r="G365" s="133"/>
    </row>
    <row r="366" spans="2:7" ht="17.25" x14ac:dyDescent="0.2">
      <c r="B366" s="131"/>
      <c r="C366" s="131"/>
      <c r="D366" s="131"/>
      <c r="E366" s="132"/>
      <c r="F366" s="133"/>
      <c r="G366" s="133"/>
    </row>
    <row r="367" spans="2:7" ht="17.25" x14ac:dyDescent="0.2">
      <c r="B367" s="131"/>
      <c r="C367" s="131"/>
      <c r="D367" s="131"/>
      <c r="E367" s="132"/>
      <c r="F367" s="133"/>
      <c r="G367" s="133"/>
    </row>
    <row r="368" spans="2:7" ht="17.25" x14ac:dyDescent="0.2">
      <c r="B368" s="131"/>
      <c r="C368" s="131"/>
      <c r="D368" s="131"/>
      <c r="E368" s="132"/>
      <c r="F368" s="133"/>
      <c r="G368" s="133"/>
    </row>
    <row r="369" spans="2:7" ht="17.25" x14ac:dyDescent="0.2">
      <c r="B369" s="131"/>
      <c r="C369" s="131"/>
      <c r="D369" s="131"/>
      <c r="E369" s="132"/>
      <c r="F369" s="133"/>
      <c r="G369" s="133"/>
    </row>
    <row r="370" spans="2:7" ht="17.25" x14ac:dyDescent="0.2">
      <c r="B370" s="131"/>
      <c r="C370" s="131"/>
      <c r="D370" s="131"/>
      <c r="E370" s="132"/>
      <c r="F370" s="133"/>
      <c r="G370" s="133"/>
    </row>
    <row r="371" spans="2:7" ht="17.25" x14ac:dyDescent="0.2">
      <c r="B371" s="131"/>
      <c r="C371" s="131"/>
      <c r="D371" s="131"/>
      <c r="E371" s="132"/>
      <c r="F371" s="133"/>
      <c r="G371" s="133"/>
    </row>
    <row r="372" spans="2:7" ht="17.25" x14ac:dyDescent="0.2">
      <c r="B372" s="131"/>
      <c r="C372" s="131"/>
      <c r="D372" s="131"/>
      <c r="E372" s="132"/>
      <c r="F372" s="133"/>
      <c r="G372" s="133"/>
    </row>
    <row r="373" spans="2:7" ht="17.25" x14ac:dyDescent="0.2">
      <c r="B373" s="131"/>
      <c r="C373" s="131"/>
      <c r="D373" s="131"/>
      <c r="E373" s="132"/>
      <c r="F373" s="133"/>
      <c r="G373" s="133"/>
    </row>
    <row r="374" spans="2:7" ht="17.25" x14ac:dyDescent="0.2">
      <c r="B374" s="131"/>
      <c r="C374" s="131"/>
      <c r="D374" s="131"/>
      <c r="E374" s="132"/>
      <c r="F374" s="133"/>
      <c r="G374" s="133"/>
    </row>
    <row r="375" spans="2:7" ht="17.25" x14ac:dyDescent="0.2">
      <c r="B375" s="131"/>
      <c r="C375" s="131"/>
      <c r="D375" s="131"/>
      <c r="E375" s="132"/>
      <c r="F375" s="133"/>
      <c r="G375" s="133"/>
    </row>
    <row r="376" spans="2:7" ht="17.25" x14ac:dyDescent="0.2">
      <c r="B376" s="131"/>
      <c r="C376" s="131"/>
      <c r="D376" s="131"/>
      <c r="E376" s="132"/>
      <c r="F376" s="133"/>
      <c r="G376" s="133"/>
    </row>
    <row r="377" spans="2:7" ht="17.25" x14ac:dyDescent="0.2">
      <c r="B377" s="131"/>
      <c r="C377" s="131"/>
      <c r="D377" s="131"/>
      <c r="E377" s="132"/>
      <c r="F377" s="133"/>
      <c r="G377" s="133"/>
    </row>
    <row r="378" spans="2:7" ht="17.25" x14ac:dyDescent="0.2">
      <c r="B378" s="131"/>
      <c r="C378" s="131"/>
      <c r="D378" s="131"/>
      <c r="E378" s="132"/>
      <c r="F378" s="133"/>
      <c r="G378" s="133"/>
    </row>
    <row r="379" spans="2:7" ht="17.25" x14ac:dyDescent="0.2">
      <c r="B379" s="131"/>
      <c r="C379" s="131"/>
      <c r="D379" s="131"/>
      <c r="E379" s="132"/>
      <c r="F379" s="133"/>
      <c r="G379" s="133"/>
    </row>
    <row r="380" spans="2:7" ht="17.25" x14ac:dyDescent="0.2">
      <c r="B380" s="131"/>
      <c r="C380" s="131"/>
      <c r="D380" s="131"/>
      <c r="E380" s="132"/>
      <c r="F380" s="133"/>
      <c r="G380" s="133"/>
    </row>
    <row r="381" spans="2:7" ht="17.25" x14ac:dyDescent="0.2">
      <c r="B381" s="131"/>
      <c r="C381" s="131"/>
      <c r="D381" s="131"/>
      <c r="E381" s="132"/>
      <c r="F381" s="133"/>
      <c r="G381" s="133"/>
    </row>
    <row r="382" spans="2:7" ht="17.25" x14ac:dyDescent="0.2">
      <c r="B382" s="131"/>
      <c r="C382" s="131"/>
      <c r="D382" s="131"/>
      <c r="E382" s="132"/>
      <c r="F382" s="133"/>
      <c r="G382" s="133"/>
    </row>
    <row r="383" spans="2:7" ht="17.25" x14ac:dyDescent="0.2">
      <c r="B383" s="131"/>
      <c r="C383" s="131"/>
      <c r="D383" s="131"/>
      <c r="E383" s="132"/>
      <c r="F383" s="133"/>
      <c r="G383" s="133"/>
    </row>
    <row r="384" spans="2:7" ht="17.25" x14ac:dyDescent="0.2">
      <c r="B384" s="131"/>
      <c r="C384" s="131"/>
      <c r="D384" s="131"/>
      <c r="E384" s="132"/>
      <c r="F384" s="133"/>
      <c r="G384" s="133"/>
    </row>
    <row r="385" spans="2:7" ht="17.25" x14ac:dyDescent="0.2">
      <c r="B385" s="131"/>
      <c r="C385" s="131"/>
      <c r="D385" s="131"/>
      <c r="E385" s="132"/>
      <c r="F385" s="133"/>
      <c r="G385" s="133"/>
    </row>
    <row r="386" spans="2:7" ht="17.25" x14ac:dyDescent="0.2">
      <c r="B386" s="131"/>
      <c r="C386" s="131"/>
      <c r="D386" s="131"/>
      <c r="E386" s="132"/>
      <c r="F386" s="133"/>
      <c r="G386" s="133"/>
    </row>
    <row r="387" spans="2:7" ht="17.25" x14ac:dyDescent="0.2">
      <c r="B387" s="131"/>
      <c r="C387" s="131"/>
      <c r="D387" s="131"/>
      <c r="E387" s="132"/>
      <c r="F387" s="133"/>
      <c r="G387" s="133"/>
    </row>
    <row r="388" spans="2:7" ht="17.25" x14ac:dyDescent="0.2">
      <c r="B388" s="131"/>
      <c r="C388" s="131"/>
      <c r="D388" s="131"/>
      <c r="E388" s="132"/>
      <c r="F388" s="133"/>
      <c r="G388" s="133"/>
    </row>
    <row r="389" spans="2:7" ht="17.25" x14ac:dyDescent="0.2">
      <c r="B389" s="131"/>
      <c r="C389" s="131"/>
      <c r="D389" s="131"/>
      <c r="E389" s="132"/>
      <c r="F389" s="133"/>
      <c r="G389" s="133"/>
    </row>
    <row r="390" spans="2:7" ht="17.25" x14ac:dyDescent="0.2">
      <c r="B390" s="131"/>
      <c r="C390" s="131"/>
      <c r="D390" s="131"/>
      <c r="E390" s="132"/>
      <c r="F390" s="133"/>
      <c r="G390" s="133"/>
    </row>
    <row r="391" spans="2:7" ht="17.25" x14ac:dyDescent="0.2">
      <c r="B391" s="131"/>
      <c r="C391" s="131"/>
      <c r="D391" s="131"/>
      <c r="E391" s="132"/>
      <c r="F391" s="133"/>
      <c r="G391" s="133"/>
    </row>
    <row r="392" spans="2:7" ht="17.25" x14ac:dyDescent="0.2">
      <c r="B392" s="131"/>
      <c r="C392" s="131"/>
      <c r="D392" s="131"/>
      <c r="E392" s="132"/>
      <c r="F392" s="133"/>
      <c r="G392" s="133"/>
    </row>
    <row r="393" spans="2:7" ht="17.25" x14ac:dyDescent="0.2">
      <c r="B393" s="131"/>
      <c r="C393" s="131"/>
      <c r="D393" s="131"/>
      <c r="E393" s="132"/>
      <c r="F393" s="133"/>
      <c r="G393" s="133"/>
    </row>
    <row r="394" spans="2:7" ht="17.25" x14ac:dyDescent="0.2">
      <c r="B394" s="131"/>
      <c r="C394" s="131"/>
      <c r="D394" s="131"/>
      <c r="E394" s="132"/>
      <c r="F394" s="133"/>
      <c r="G394" s="133"/>
    </row>
    <row r="395" spans="2:7" ht="17.25" x14ac:dyDescent="0.2">
      <c r="B395" s="131"/>
      <c r="C395" s="131"/>
      <c r="D395" s="131"/>
      <c r="E395" s="132"/>
      <c r="F395" s="133"/>
      <c r="G395" s="133"/>
    </row>
    <row r="396" spans="2:7" ht="17.25" x14ac:dyDescent="0.2">
      <c r="B396" s="131"/>
      <c r="C396" s="131"/>
      <c r="D396" s="131"/>
      <c r="E396" s="132"/>
      <c r="F396" s="133"/>
      <c r="G396" s="133"/>
    </row>
    <row r="397" spans="2:7" ht="17.25" x14ac:dyDescent="0.2">
      <c r="B397" s="131"/>
      <c r="C397" s="131"/>
      <c r="D397" s="131"/>
      <c r="E397" s="132"/>
      <c r="F397" s="133"/>
      <c r="G397" s="133"/>
    </row>
    <row r="398" spans="2:7" ht="17.25" x14ac:dyDescent="0.2">
      <c r="B398" s="131"/>
      <c r="C398" s="131"/>
      <c r="D398" s="131"/>
      <c r="E398" s="132"/>
      <c r="F398" s="133"/>
      <c r="G398" s="133"/>
    </row>
    <row r="399" spans="2:7" ht="17.25" x14ac:dyDescent="0.2">
      <c r="B399" s="131"/>
      <c r="C399" s="131"/>
      <c r="D399" s="131"/>
      <c r="E399" s="132"/>
      <c r="F399" s="133"/>
      <c r="G399" s="133"/>
    </row>
    <row r="400" spans="2:7" ht="17.25" x14ac:dyDescent="0.2">
      <c r="B400" s="131"/>
      <c r="C400" s="131"/>
      <c r="D400" s="131"/>
      <c r="E400" s="132"/>
      <c r="F400" s="133"/>
      <c r="G400" s="133"/>
    </row>
    <row r="401" spans="2:7" ht="17.25" x14ac:dyDescent="0.2">
      <c r="B401" s="131"/>
      <c r="C401" s="131"/>
      <c r="D401" s="131"/>
      <c r="E401" s="132"/>
      <c r="F401" s="133"/>
      <c r="G401" s="133"/>
    </row>
    <row r="402" spans="2:7" ht="17.25" x14ac:dyDescent="0.2">
      <c r="B402" s="131"/>
      <c r="C402" s="131"/>
      <c r="D402" s="131"/>
      <c r="E402" s="132"/>
      <c r="F402" s="133"/>
      <c r="G402" s="133"/>
    </row>
    <row r="403" spans="2:7" ht="17.25" x14ac:dyDescent="0.2">
      <c r="B403" s="131"/>
      <c r="C403" s="131"/>
      <c r="D403" s="131"/>
      <c r="E403" s="132"/>
      <c r="F403" s="133"/>
      <c r="G403" s="133"/>
    </row>
    <row r="404" spans="2:7" ht="17.25" x14ac:dyDescent="0.2">
      <c r="B404" s="131"/>
      <c r="C404" s="131"/>
      <c r="D404" s="131"/>
      <c r="E404" s="132"/>
      <c r="F404" s="133"/>
      <c r="G404" s="133"/>
    </row>
    <row r="405" spans="2:7" ht="17.25" x14ac:dyDescent="0.2">
      <c r="B405" s="131"/>
      <c r="C405" s="131"/>
      <c r="D405" s="131"/>
      <c r="E405" s="132"/>
      <c r="F405" s="133"/>
      <c r="G405" s="133"/>
    </row>
    <row r="406" spans="2:7" ht="17.25" x14ac:dyDescent="0.2">
      <c r="B406" s="131"/>
      <c r="C406" s="131"/>
      <c r="D406" s="131"/>
      <c r="E406" s="132"/>
      <c r="F406" s="133"/>
      <c r="G406" s="133"/>
    </row>
    <row r="407" spans="2:7" ht="17.25" x14ac:dyDescent="0.2">
      <c r="B407" s="131"/>
      <c r="C407" s="131"/>
      <c r="D407" s="131"/>
      <c r="E407" s="132"/>
      <c r="F407" s="133"/>
      <c r="G407" s="133"/>
    </row>
    <row r="408" spans="2:7" ht="17.25" x14ac:dyDescent="0.2">
      <c r="B408" s="131"/>
      <c r="C408" s="131"/>
      <c r="D408" s="131"/>
      <c r="E408" s="132"/>
      <c r="F408" s="133"/>
      <c r="G408" s="133"/>
    </row>
    <row r="409" spans="2:7" ht="17.25" x14ac:dyDescent="0.2">
      <c r="B409" s="131"/>
      <c r="C409" s="131"/>
      <c r="D409" s="131"/>
      <c r="E409" s="132"/>
      <c r="F409" s="133"/>
      <c r="G409" s="133"/>
    </row>
    <row r="410" spans="2:7" ht="17.25" x14ac:dyDescent="0.2">
      <c r="B410" s="131"/>
      <c r="C410" s="131"/>
      <c r="D410" s="131"/>
      <c r="E410" s="132"/>
      <c r="F410" s="133"/>
      <c r="G410" s="133"/>
    </row>
    <row r="411" spans="2:7" ht="17.25" x14ac:dyDescent="0.2">
      <c r="B411" s="131"/>
      <c r="C411" s="131"/>
      <c r="D411" s="131"/>
      <c r="E411" s="132"/>
      <c r="F411" s="133"/>
      <c r="G411" s="133"/>
    </row>
    <row r="412" spans="2:7" ht="17.25" x14ac:dyDescent="0.2">
      <c r="B412" s="131"/>
      <c r="C412" s="131"/>
      <c r="D412" s="131"/>
      <c r="E412" s="132"/>
      <c r="F412" s="133"/>
      <c r="G412" s="133"/>
    </row>
    <row r="413" spans="2:7" ht="17.25" x14ac:dyDescent="0.2">
      <c r="B413" s="131"/>
      <c r="C413" s="131"/>
      <c r="D413" s="131"/>
      <c r="E413" s="132"/>
      <c r="F413" s="133"/>
      <c r="G413" s="133"/>
    </row>
    <row r="414" spans="2:7" ht="17.25" x14ac:dyDescent="0.2">
      <c r="B414" s="131"/>
      <c r="C414" s="131"/>
      <c r="D414" s="131"/>
      <c r="E414" s="132"/>
      <c r="F414" s="133"/>
      <c r="G414" s="133"/>
    </row>
    <row r="415" spans="2:7" ht="17.25" x14ac:dyDescent="0.2">
      <c r="B415" s="131"/>
      <c r="C415" s="131"/>
      <c r="D415" s="131"/>
      <c r="E415" s="132"/>
      <c r="F415" s="133"/>
      <c r="G415" s="133"/>
    </row>
    <row r="416" spans="2:7" ht="17.25" x14ac:dyDescent="0.2">
      <c r="B416" s="131"/>
      <c r="C416" s="131"/>
      <c r="D416" s="131"/>
      <c r="E416" s="132"/>
      <c r="F416" s="133"/>
      <c r="G416" s="133"/>
    </row>
    <row r="417" spans="2:7" ht="17.25" x14ac:dyDescent="0.2">
      <c r="B417" s="131"/>
      <c r="C417" s="131"/>
      <c r="D417" s="131"/>
      <c r="E417" s="132"/>
      <c r="F417" s="133"/>
      <c r="G417" s="133"/>
    </row>
    <row r="418" spans="2:7" ht="17.25" x14ac:dyDescent="0.2">
      <c r="B418" s="131"/>
      <c r="C418" s="131"/>
      <c r="D418" s="131"/>
      <c r="E418" s="132"/>
      <c r="F418" s="133"/>
      <c r="G418" s="133"/>
    </row>
    <row r="419" spans="2:7" ht="17.25" x14ac:dyDescent="0.2">
      <c r="B419" s="131"/>
      <c r="C419" s="131"/>
      <c r="D419" s="131"/>
      <c r="E419" s="132"/>
      <c r="F419" s="133"/>
      <c r="G419" s="133"/>
    </row>
    <row r="420" spans="2:7" ht="17.25" x14ac:dyDescent="0.2">
      <c r="B420" s="131"/>
      <c r="C420" s="131"/>
      <c r="D420" s="131"/>
      <c r="E420" s="132"/>
      <c r="F420" s="133"/>
      <c r="G420" s="133"/>
    </row>
    <row r="421" spans="2:7" ht="17.25" x14ac:dyDescent="0.2">
      <c r="B421" s="131"/>
      <c r="C421" s="131"/>
      <c r="D421" s="131"/>
      <c r="E421" s="132"/>
      <c r="F421" s="133"/>
      <c r="G421" s="133"/>
    </row>
    <row r="422" spans="2:7" x14ac:dyDescent="0.2">
      <c r="B422" s="131"/>
      <c r="C422" s="131"/>
      <c r="D422" s="131"/>
      <c r="E422" s="131"/>
      <c r="F422" s="133"/>
      <c r="G422" s="133"/>
    </row>
  </sheetData>
  <autoFilter ref="A3:G158" xr:uid="{0DC70287-1330-40E0-83D4-A3046BA517B8}">
    <sortState xmlns:xlrd2="http://schemas.microsoft.com/office/spreadsheetml/2017/richdata2" ref="A41:G158">
      <sortCondition ref="B3:B158"/>
    </sortState>
  </autoFilter>
  <dataConsolidate/>
  <mergeCells count="1">
    <mergeCell ref="A1:G1"/>
  </mergeCells>
  <conditionalFormatting sqref="C4:C5">
    <cfRule type="cellIs" dxfId="53" priority="20" operator="equal">
      <formula>"תר""פ"</formula>
    </cfRule>
    <cfRule type="cellIs" dxfId="52" priority="21" operator="equal">
      <formula>"פר""ת"</formula>
    </cfRule>
  </conditionalFormatting>
  <conditionalFormatting sqref="B6:B7 A6:A11 B11 D6:F14 D15:D25 A4:F5 F15:F25 A71 E72:E73 A72:B158 D26:F70 A12:B70 G4:G158 C57:C58 D74:F158">
    <cfRule type="expression" dxfId="51" priority="22">
      <formula>MOD(ROW(),2)=0</formula>
    </cfRule>
  </conditionalFormatting>
  <conditionalFormatting sqref="B8:B10">
    <cfRule type="expression" dxfId="50" priority="19">
      <formula>MOD(ROW(),2)=0</formula>
    </cfRule>
  </conditionalFormatting>
  <conditionalFormatting sqref="E15:E25">
    <cfRule type="expression" dxfId="49" priority="18">
      <formula>MOD(ROW(),2)=0</formula>
    </cfRule>
  </conditionalFormatting>
  <conditionalFormatting sqref="C6 C8:C9 C11:C12 C14:C15 C17:C18 C20:C21 C23:C24 C26:C27 C29:C30 C32:C33 C35:C36 C38:C39 C41:C42 C52 C55:C56 C59:C60 C67:C68 C76 C79:C80 C82:C83 C85:C86 C88:C89 C91:C92 C94:C95 C97:C98 C100:C101 C103:C104 C106:C107 C109:C110 C112:C113 C115:C116 C118:C119 C121:C122 C124:C125 C127:C128 C130:C131 C133:C134 C136:C137 C139:C140 C142:C143 C145:C146 C148:C149 C151:C152 C154:C155 C157:C158 C44:C49 C62:C65 C70">
    <cfRule type="expression" dxfId="48" priority="17">
      <formula>MOD(ROW(),2)=0</formula>
    </cfRule>
  </conditionalFormatting>
  <conditionalFormatting sqref="C7 C10 C13 C16 C19 C22 C25 C28 C31 C34 C37 C40 C43 C50:C51 C53:C54 C61 C66 C69 C75 C78 C81 C84 C87 C90 C93 C96 C99 C102 C105 C108 C111 C114 C117 C120 C123 C126 C129 C132 C135 C138 C141 C144 C147 C150 C153 C156">
    <cfRule type="expression" dxfId="47" priority="16">
      <formula>MOD(ROW(),2)=0</formula>
    </cfRule>
  </conditionalFormatting>
  <conditionalFormatting sqref="B71:F71 C72:C74 C77">
    <cfRule type="expression" dxfId="46" priority="3">
      <formula>MOD(ROW(),2)=0</formula>
    </cfRule>
  </conditionalFormatting>
  <conditionalFormatting sqref="D72:D73">
    <cfRule type="expression" dxfId="45" priority="2">
      <formula>MOD(ROW(),2)=0</formula>
    </cfRule>
  </conditionalFormatting>
  <conditionalFormatting sqref="F72:F73">
    <cfRule type="expression" dxfId="44" priority="1">
      <formula>MOD(ROW(),2)=0</formula>
    </cfRule>
  </conditionalFormatting>
  <dataValidations count="2">
    <dataValidation type="custom" allowBlank="1" showInputMessage="1" showErrorMessage="1" sqref="A4:A422" xr:uid="{DED1B73D-08BE-4716-A557-F2238283ECCF}">
      <formula1>IF($B4="","",WEEKNUM(B4))</formula1>
    </dataValidation>
    <dataValidation type="date" allowBlank="1" showInputMessage="1" showErrorMessage="1" sqref="B2:B1048576" xr:uid="{36B66504-4870-410A-BA8B-A45193AEDF9A}">
      <formula1>45292</formula1>
      <formula2>45657</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26B13C88-0B45-4EB5-BDD5-68752B81F14B}">
          <x14:formula1>
            <xm:f>'רשימה נפתחת - לא לגעת!!'!$B$35:$B$37</xm:f>
          </x14:formula1>
          <xm:sqref>C4:C158</xm:sqref>
        </x14:dataValidation>
        <x14:dataValidation type="list" allowBlank="1" showInputMessage="1" showErrorMessage="1" xr:uid="{3D644954-BA2A-4412-BB1C-E70C43C74E5E}">
          <x14:formula1>
            <xm:f>'רשימה נפתחת - לא לגעת!!'!$D$35:$D$36</xm:f>
          </x14:formula1>
          <xm:sqref>G4:G158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C5F1A-240A-4BE9-806E-222D1D2EC94A}">
  <sheetPr codeName="גיליון8"/>
  <dimension ref="A1:I1345"/>
  <sheetViews>
    <sheetView rightToLeft="1" tabSelected="1" zoomScale="70" zoomScaleNormal="70" workbookViewId="0">
      <selection sqref="A1:F1343"/>
    </sheetView>
  </sheetViews>
  <sheetFormatPr defaultColWidth="9" defaultRowHeight="15.75" x14ac:dyDescent="0.2"/>
  <cols>
    <col min="1" max="1" width="10.875" style="71" customWidth="1"/>
    <col min="2" max="2" width="14.25" style="71" customWidth="1"/>
    <col min="3" max="3" width="15.375" style="71" customWidth="1"/>
    <col min="4" max="5" width="16" style="71" customWidth="1"/>
    <col min="6" max="6" width="19" style="71" customWidth="1"/>
    <col min="7" max="7" width="15.5" style="71" customWidth="1"/>
    <col min="8" max="8" width="115.875" style="98" customWidth="1"/>
    <col min="9" max="9" width="18" style="71" customWidth="1"/>
    <col min="10" max="12" width="9" style="71"/>
    <col min="13" max="13" width="10.125" style="71" bestFit="1" customWidth="1"/>
    <col min="14" max="16384" width="9" style="71"/>
  </cols>
  <sheetData>
    <row r="1" spans="1:8" ht="33" customHeight="1" thickBot="1" x14ac:dyDescent="0.25">
      <c r="A1" s="77" t="s">
        <v>0</v>
      </c>
      <c r="B1" s="77" t="s">
        <v>1</v>
      </c>
      <c r="C1" s="78" t="s">
        <v>2</v>
      </c>
      <c r="D1" s="78" t="s">
        <v>4</v>
      </c>
      <c r="E1" s="78" t="s">
        <v>125</v>
      </c>
      <c r="F1" s="79" t="s">
        <v>126</v>
      </c>
      <c r="H1" s="71"/>
    </row>
    <row r="2" spans="1:8" ht="40.5" customHeight="1" thickBot="1" x14ac:dyDescent="0.25">
      <c r="A2" s="82">
        <f>WEEKNUM(B2)</f>
        <v>1</v>
      </c>
      <c r="B2" s="83">
        <v>45292</v>
      </c>
      <c r="C2" s="83" t="s">
        <v>11</v>
      </c>
      <c r="D2" s="84" t="s">
        <v>172</v>
      </c>
      <c r="E2" s="89" t="s">
        <v>130</v>
      </c>
      <c r="F2" s="84">
        <v>3</v>
      </c>
      <c r="H2" s="71"/>
    </row>
    <row r="3" spans="1:8" ht="30.75" customHeight="1" thickBot="1" x14ac:dyDescent="0.25">
      <c r="A3" s="82">
        <f t="shared" ref="A3:A66" si="0">WEEKNUM(B3)</f>
        <v>1</v>
      </c>
      <c r="B3" s="83">
        <v>45292</v>
      </c>
      <c r="C3" s="83" t="s">
        <v>11</v>
      </c>
      <c r="D3" s="89" t="s">
        <v>171</v>
      </c>
      <c r="E3" s="89" t="s">
        <v>132</v>
      </c>
      <c r="F3" s="84">
        <v>1</v>
      </c>
      <c r="H3" s="71"/>
    </row>
    <row r="4" spans="1:8" ht="18" thickBot="1" x14ac:dyDescent="0.25">
      <c r="A4" s="82">
        <f t="shared" si="0"/>
        <v>1</v>
      </c>
      <c r="B4" s="101">
        <v>45294</v>
      </c>
      <c r="C4" s="83" t="s">
        <v>12</v>
      </c>
      <c r="D4" s="84" t="s">
        <v>242</v>
      </c>
      <c r="E4" s="89" t="s">
        <v>130</v>
      </c>
      <c r="F4" s="84">
        <v>1</v>
      </c>
      <c r="H4" s="71"/>
    </row>
    <row r="5" spans="1:8" ht="18" thickBot="1" x14ac:dyDescent="0.25">
      <c r="A5" s="82">
        <f t="shared" si="0"/>
        <v>1</v>
      </c>
      <c r="B5" s="83">
        <v>45297</v>
      </c>
      <c r="C5" s="83" t="s">
        <v>9</v>
      </c>
      <c r="D5" s="89" t="s">
        <v>260</v>
      </c>
      <c r="E5" s="93" t="s">
        <v>128</v>
      </c>
      <c r="F5" s="89">
        <v>1</v>
      </c>
      <c r="H5" s="71"/>
    </row>
    <row r="6" spans="1:8" ht="18" thickBot="1" x14ac:dyDescent="0.25">
      <c r="A6" s="82">
        <f t="shared" si="0"/>
        <v>1</v>
      </c>
      <c r="B6" s="83">
        <v>45297</v>
      </c>
      <c r="C6" s="83" t="s">
        <v>9</v>
      </c>
      <c r="D6" s="89" t="s">
        <v>260</v>
      </c>
      <c r="E6" s="89" t="s">
        <v>132</v>
      </c>
      <c r="F6" s="89">
        <v>1</v>
      </c>
      <c r="H6" s="71"/>
    </row>
    <row r="7" spans="1:8" ht="18" thickBot="1" x14ac:dyDescent="0.25">
      <c r="A7" s="82">
        <f t="shared" si="0"/>
        <v>2</v>
      </c>
      <c r="B7" s="83">
        <v>45298</v>
      </c>
      <c r="C7" s="83" t="s">
        <v>10</v>
      </c>
      <c r="D7" s="89" t="s">
        <v>302</v>
      </c>
      <c r="E7" s="89" t="s">
        <v>128</v>
      </c>
      <c r="F7" s="89">
        <v>1</v>
      </c>
      <c r="H7" s="71"/>
    </row>
    <row r="8" spans="1:8" ht="18" thickBot="1" x14ac:dyDescent="0.25">
      <c r="A8" s="82">
        <f t="shared" si="0"/>
        <v>2</v>
      </c>
      <c r="B8" s="83">
        <v>45299</v>
      </c>
      <c r="C8" s="83" t="s">
        <v>9</v>
      </c>
      <c r="D8" s="89" t="s">
        <v>308</v>
      </c>
      <c r="E8" s="89" t="s">
        <v>132</v>
      </c>
      <c r="F8" s="89">
        <v>1</v>
      </c>
      <c r="H8" s="71"/>
    </row>
    <row r="9" spans="1:8" ht="18" thickBot="1" x14ac:dyDescent="0.25">
      <c r="A9" s="82">
        <f t="shared" si="0"/>
        <v>2</v>
      </c>
      <c r="B9" s="83">
        <v>45299</v>
      </c>
      <c r="C9" s="83" t="s">
        <v>9</v>
      </c>
      <c r="D9" s="93" t="s">
        <v>308</v>
      </c>
      <c r="E9" s="93" t="s">
        <v>128</v>
      </c>
      <c r="F9" s="89">
        <v>1</v>
      </c>
      <c r="H9" s="71"/>
    </row>
    <row r="10" spans="1:8" ht="18" thickBot="1" x14ac:dyDescent="0.25">
      <c r="A10" s="82">
        <f t="shared" si="0"/>
        <v>2</v>
      </c>
      <c r="B10" s="83">
        <v>45299</v>
      </c>
      <c r="C10" s="83" t="s">
        <v>11</v>
      </c>
      <c r="D10" s="93" t="s">
        <v>328</v>
      </c>
      <c r="E10" s="89" t="s">
        <v>132</v>
      </c>
      <c r="F10" s="89">
        <v>1</v>
      </c>
      <c r="H10" s="71"/>
    </row>
    <row r="11" spans="1:8" ht="18" thickBot="1" x14ac:dyDescent="0.25">
      <c r="A11" s="82">
        <f t="shared" si="0"/>
        <v>2</v>
      </c>
      <c r="B11" s="83">
        <v>45301</v>
      </c>
      <c r="C11" s="83" t="s">
        <v>10</v>
      </c>
      <c r="D11" s="93" t="s">
        <v>255</v>
      </c>
      <c r="E11" s="89" t="s">
        <v>128</v>
      </c>
      <c r="F11" s="89">
        <v>1</v>
      </c>
      <c r="H11" s="71"/>
    </row>
    <row r="12" spans="1:8" ht="18" thickBot="1" x14ac:dyDescent="0.25">
      <c r="A12" s="82">
        <f t="shared" si="0"/>
        <v>2</v>
      </c>
      <c r="B12" s="83">
        <v>45301</v>
      </c>
      <c r="C12" s="83" t="s">
        <v>10</v>
      </c>
      <c r="D12" s="94" t="s">
        <v>255</v>
      </c>
      <c r="E12" s="89" t="s">
        <v>133</v>
      </c>
      <c r="F12" s="89">
        <v>3</v>
      </c>
      <c r="H12" s="71"/>
    </row>
    <row r="13" spans="1:8" ht="18" thickBot="1" x14ac:dyDescent="0.25">
      <c r="A13" s="82">
        <f t="shared" si="0"/>
        <v>2</v>
      </c>
      <c r="B13" s="83">
        <v>45302</v>
      </c>
      <c r="C13" s="83" t="s">
        <v>162</v>
      </c>
      <c r="D13" s="93" t="s">
        <v>367</v>
      </c>
      <c r="E13" s="93" t="s">
        <v>128</v>
      </c>
      <c r="F13" s="84">
        <v>1</v>
      </c>
      <c r="H13" s="71"/>
    </row>
    <row r="14" spans="1:8" ht="18" thickBot="1" x14ac:dyDescent="0.25">
      <c r="A14" s="82">
        <f t="shared" si="0"/>
        <v>2</v>
      </c>
      <c r="B14" s="83">
        <v>45302</v>
      </c>
      <c r="C14" s="83" t="s">
        <v>9</v>
      </c>
      <c r="D14" s="93" t="s">
        <v>368</v>
      </c>
      <c r="E14" s="89" t="s">
        <v>130</v>
      </c>
      <c r="F14" s="84">
        <v>1</v>
      </c>
      <c r="H14" s="71"/>
    </row>
    <row r="15" spans="1:8" ht="18" thickBot="1" x14ac:dyDescent="0.25">
      <c r="A15" s="82">
        <f t="shared" si="0"/>
        <v>2</v>
      </c>
      <c r="B15" s="83">
        <v>45303</v>
      </c>
      <c r="C15" s="83" t="s">
        <v>9</v>
      </c>
      <c r="D15" s="93" t="s">
        <v>168</v>
      </c>
      <c r="E15" s="89" t="s">
        <v>132</v>
      </c>
      <c r="F15" s="84">
        <v>1</v>
      </c>
      <c r="H15" s="71"/>
    </row>
    <row r="16" spans="1:8" ht="18" thickBot="1" x14ac:dyDescent="0.25">
      <c r="A16" s="82">
        <f t="shared" si="0"/>
        <v>2</v>
      </c>
      <c r="B16" s="83">
        <v>45304</v>
      </c>
      <c r="C16" s="83" t="s">
        <v>10</v>
      </c>
      <c r="D16" s="93" t="s">
        <v>302</v>
      </c>
      <c r="E16" s="89" t="s">
        <v>128</v>
      </c>
      <c r="F16" s="84">
        <v>1</v>
      </c>
      <c r="H16" s="71"/>
    </row>
    <row r="17" spans="1:8" ht="18" thickBot="1" x14ac:dyDescent="0.25">
      <c r="A17" s="82">
        <f t="shared" si="0"/>
        <v>3</v>
      </c>
      <c r="B17" s="83">
        <v>45308</v>
      </c>
      <c r="C17" s="83" t="s">
        <v>9</v>
      </c>
      <c r="D17" s="93" t="s">
        <v>311</v>
      </c>
      <c r="E17" s="89" t="s">
        <v>135</v>
      </c>
      <c r="F17" s="84">
        <v>1</v>
      </c>
      <c r="H17" s="71"/>
    </row>
    <row r="18" spans="1:8" ht="18" thickBot="1" x14ac:dyDescent="0.25">
      <c r="A18" s="82">
        <f t="shared" si="0"/>
        <v>3</v>
      </c>
      <c r="B18" s="83">
        <v>45308</v>
      </c>
      <c r="C18" s="83" t="s">
        <v>9</v>
      </c>
      <c r="D18" s="93" t="s">
        <v>311</v>
      </c>
      <c r="E18" s="93" t="s">
        <v>132</v>
      </c>
      <c r="F18" s="84">
        <v>1</v>
      </c>
      <c r="H18" s="71"/>
    </row>
    <row r="19" spans="1:8" ht="18" thickBot="1" x14ac:dyDescent="0.25">
      <c r="A19" s="82">
        <f t="shared" si="0"/>
        <v>3</v>
      </c>
      <c r="B19" s="83">
        <v>45308</v>
      </c>
      <c r="C19" s="83" t="s">
        <v>9</v>
      </c>
      <c r="D19" s="93" t="s">
        <v>311</v>
      </c>
      <c r="E19" s="89" t="s">
        <v>132</v>
      </c>
      <c r="F19" s="84">
        <v>1</v>
      </c>
      <c r="H19" s="71"/>
    </row>
    <row r="20" spans="1:8" ht="18" thickBot="1" x14ac:dyDescent="0.25">
      <c r="A20" s="82">
        <f t="shared" si="0"/>
        <v>3</v>
      </c>
      <c r="B20" s="83">
        <v>45308</v>
      </c>
      <c r="C20" s="83" t="s">
        <v>9</v>
      </c>
      <c r="D20" s="93" t="s">
        <v>311</v>
      </c>
      <c r="E20" s="89" t="s">
        <v>135</v>
      </c>
      <c r="F20" s="84">
        <v>3</v>
      </c>
      <c r="H20" s="71"/>
    </row>
    <row r="21" spans="1:8" ht="18" thickBot="1" x14ac:dyDescent="0.25">
      <c r="A21" s="82">
        <f t="shared" si="0"/>
        <v>3</v>
      </c>
      <c r="B21" s="83">
        <v>45308</v>
      </c>
      <c r="C21" s="83" t="s">
        <v>10</v>
      </c>
      <c r="D21" s="93" t="s">
        <v>231</v>
      </c>
      <c r="E21" s="89" t="s">
        <v>132</v>
      </c>
      <c r="F21" s="84">
        <v>2</v>
      </c>
      <c r="H21" s="71"/>
    </row>
    <row r="22" spans="1:8" ht="18" thickBot="1" x14ac:dyDescent="0.25">
      <c r="A22" s="82">
        <f t="shared" si="0"/>
        <v>3</v>
      </c>
      <c r="B22" s="83">
        <v>45308</v>
      </c>
      <c r="C22" s="83" t="s">
        <v>10</v>
      </c>
      <c r="D22" s="93" t="s">
        <v>231</v>
      </c>
      <c r="E22" s="93" t="s">
        <v>128</v>
      </c>
      <c r="F22" s="84">
        <v>1</v>
      </c>
      <c r="H22" s="71"/>
    </row>
    <row r="23" spans="1:8" ht="18" thickBot="1" x14ac:dyDescent="0.25">
      <c r="A23" s="82">
        <f t="shared" si="0"/>
        <v>3</v>
      </c>
      <c r="B23" s="83">
        <v>45308</v>
      </c>
      <c r="C23" s="83" t="s">
        <v>10</v>
      </c>
      <c r="D23" s="93" t="s">
        <v>231</v>
      </c>
      <c r="E23" s="89" t="s">
        <v>23</v>
      </c>
      <c r="F23" s="84">
        <v>1</v>
      </c>
      <c r="H23" s="71"/>
    </row>
    <row r="24" spans="1:8" ht="18" thickBot="1" x14ac:dyDescent="0.25">
      <c r="A24" s="82">
        <f t="shared" si="0"/>
        <v>3</v>
      </c>
      <c r="B24" s="83">
        <v>45311</v>
      </c>
      <c r="C24" s="83" t="s">
        <v>14</v>
      </c>
      <c r="D24" s="93" t="s">
        <v>404</v>
      </c>
      <c r="E24" s="89" t="s">
        <v>128</v>
      </c>
      <c r="F24" s="84">
        <v>1</v>
      </c>
      <c r="H24" s="71"/>
    </row>
    <row r="25" spans="1:8" ht="18" thickBot="1" x14ac:dyDescent="0.25">
      <c r="A25" s="82">
        <f t="shared" si="0"/>
        <v>4</v>
      </c>
      <c r="B25" s="83">
        <v>45312</v>
      </c>
      <c r="C25" s="83" t="s">
        <v>10</v>
      </c>
      <c r="D25" s="93" t="s">
        <v>555</v>
      </c>
      <c r="E25" s="89" t="s">
        <v>132</v>
      </c>
      <c r="F25" s="84">
        <v>1</v>
      </c>
      <c r="H25" s="71"/>
    </row>
    <row r="26" spans="1:8" ht="18" thickBot="1" x14ac:dyDescent="0.25">
      <c r="A26" s="82">
        <f t="shared" si="0"/>
        <v>4</v>
      </c>
      <c r="B26" s="83">
        <v>45313</v>
      </c>
      <c r="C26" s="83" t="s">
        <v>11</v>
      </c>
      <c r="D26" s="93" t="s">
        <v>563</v>
      </c>
      <c r="E26" s="89" t="s">
        <v>132</v>
      </c>
      <c r="F26" s="84">
        <v>1</v>
      </c>
      <c r="H26" s="71"/>
    </row>
    <row r="27" spans="1:8" ht="18" thickBot="1" x14ac:dyDescent="0.25">
      <c r="A27" s="82">
        <f t="shared" si="0"/>
        <v>4</v>
      </c>
      <c r="B27" s="83">
        <v>45314</v>
      </c>
      <c r="C27" s="83" t="s">
        <v>10</v>
      </c>
      <c r="D27" s="93" t="s">
        <v>586</v>
      </c>
      <c r="E27" s="89" t="s">
        <v>132</v>
      </c>
      <c r="F27" s="84">
        <v>1</v>
      </c>
      <c r="H27" s="71"/>
    </row>
    <row r="28" spans="1:8" ht="18" thickBot="1" x14ac:dyDescent="0.25">
      <c r="A28" s="82">
        <f t="shared" si="0"/>
        <v>4</v>
      </c>
      <c r="B28" s="83">
        <v>45315</v>
      </c>
      <c r="C28" s="83" t="s">
        <v>11</v>
      </c>
      <c r="D28" s="93" t="s">
        <v>601</v>
      </c>
      <c r="E28" s="89" t="s">
        <v>135</v>
      </c>
      <c r="F28" s="84">
        <v>1</v>
      </c>
      <c r="H28" s="71"/>
    </row>
    <row r="29" spans="1:8" ht="18" thickBot="1" x14ac:dyDescent="0.25">
      <c r="A29" s="82">
        <f t="shared" si="0"/>
        <v>4</v>
      </c>
      <c r="B29" s="83">
        <v>45316</v>
      </c>
      <c r="C29" s="83" t="s">
        <v>10</v>
      </c>
      <c r="D29" s="93" t="s">
        <v>602</v>
      </c>
      <c r="E29" s="93" t="s">
        <v>23</v>
      </c>
      <c r="F29" s="84">
        <v>1</v>
      </c>
      <c r="H29" s="71"/>
    </row>
    <row r="30" spans="1:8" ht="18" thickBot="1" x14ac:dyDescent="0.25">
      <c r="A30" s="82">
        <f t="shared" si="0"/>
        <v>5</v>
      </c>
      <c r="B30" s="83">
        <v>45319</v>
      </c>
      <c r="C30" s="83" t="s">
        <v>9</v>
      </c>
      <c r="D30" s="93" t="s">
        <v>170</v>
      </c>
      <c r="E30" s="89" t="s">
        <v>128</v>
      </c>
      <c r="F30" s="84">
        <v>1</v>
      </c>
      <c r="H30" s="71"/>
    </row>
    <row r="31" spans="1:8" ht="18" thickBot="1" x14ac:dyDescent="0.25">
      <c r="A31" s="82">
        <f t="shared" si="0"/>
        <v>5</v>
      </c>
      <c r="B31" s="83">
        <v>45319</v>
      </c>
      <c r="C31" s="83" t="s">
        <v>11</v>
      </c>
      <c r="D31" s="93" t="s">
        <v>172</v>
      </c>
      <c r="E31" s="89" t="s">
        <v>135</v>
      </c>
      <c r="F31" s="84">
        <v>1</v>
      </c>
      <c r="H31" s="71"/>
    </row>
    <row r="32" spans="1:8" ht="18" thickBot="1" x14ac:dyDescent="0.25">
      <c r="A32" s="82">
        <f t="shared" si="0"/>
        <v>5</v>
      </c>
      <c r="B32" s="83">
        <v>45323</v>
      </c>
      <c r="C32" s="83" t="s">
        <v>14</v>
      </c>
      <c r="D32" s="93" t="s">
        <v>175</v>
      </c>
      <c r="E32" s="89" t="s">
        <v>23</v>
      </c>
      <c r="F32" s="84">
        <v>3</v>
      </c>
      <c r="H32" s="71"/>
    </row>
    <row r="33" spans="1:8" ht="18" thickBot="1" x14ac:dyDescent="0.25">
      <c r="A33" s="82">
        <f t="shared" si="0"/>
        <v>5</v>
      </c>
      <c r="B33" s="83">
        <v>45324</v>
      </c>
      <c r="C33" s="83" t="s">
        <v>10</v>
      </c>
      <c r="D33" s="93" t="s">
        <v>700</v>
      </c>
      <c r="E33" s="93" t="s">
        <v>132</v>
      </c>
      <c r="F33" s="84">
        <v>1</v>
      </c>
      <c r="H33" s="71"/>
    </row>
    <row r="34" spans="1:8" ht="18" thickBot="1" x14ac:dyDescent="0.25">
      <c r="A34" s="82">
        <f t="shared" si="0"/>
        <v>5</v>
      </c>
      <c r="B34" s="83">
        <v>45325</v>
      </c>
      <c r="C34" s="83" t="s">
        <v>12</v>
      </c>
      <c r="D34" s="93" t="s">
        <v>720</v>
      </c>
      <c r="E34" s="89" t="s">
        <v>132</v>
      </c>
      <c r="F34" s="84">
        <v>1</v>
      </c>
      <c r="H34" s="71"/>
    </row>
    <row r="35" spans="1:8" ht="18" thickBot="1" x14ac:dyDescent="0.25">
      <c r="A35" s="82">
        <f t="shared" si="0"/>
        <v>6</v>
      </c>
      <c r="B35" s="83">
        <v>45326</v>
      </c>
      <c r="C35" s="83" t="s">
        <v>10</v>
      </c>
      <c r="D35" s="93" t="s">
        <v>231</v>
      </c>
      <c r="E35" s="89" t="s">
        <v>128</v>
      </c>
      <c r="F35" s="84">
        <v>1</v>
      </c>
      <c r="H35" s="71"/>
    </row>
    <row r="36" spans="1:8" ht="18" thickBot="1" x14ac:dyDescent="0.25">
      <c r="A36" s="82">
        <f t="shared" si="0"/>
        <v>0</v>
      </c>
      <c r="B36" s="83"/>
      <c r="C36" s="83" t="s">
        <v>11</v>
      </c>
      <c r="D36" s="93"/>
      <c r="E36" s="89" t="s">
        <v>485</v>
      </c>
      <c r="F36" s="84">
        <v>1</v>
      </c>
      <c r="H36" s="71"/>
    </row>
    <row r="37" spans="1:8" ht="18" thickBot="1" x14ac:dyDescent="0.25">
      <c r="A37" s="82">
        <f t="shared" si="0"/>
        <v>6</v>
      </c>
      <c r="B37" s="83">
        <v>45328</v>
      </c>
      <c r="C37" s="83" t="s">
        <v>9</v>
      </c>
      <c r="D37" s="93" t="s">
        <v>168</v>
      </c>
      <c r="E37" s="93" t="s">
        <v>132</v>
      </c>
      <c r="F37" s="84">
        <v>1</v>
      </c>
      <c r="H37" s="71"/>
    </row>
    <row r="38" spans="1:8" ht="18" thickBot="1" x14ac:dyDescent="0.25">
      <c r="A38" s="82">
        <f t="shared" si="0"/>
        <v>7</v>
      </c>
      <c r="B38" s="83">
        <v>45334</v>
      </c>
      <c r="C38" s="83" t="s">
        <v>12</v>
      </c>
      <c r="D38" s="93" t="s">
        <v>851</v>
      </c>
      <c r="E38" s="89" t="s">
        <v>132</v>
      </c>
      <c r="F38" s="84">
        <v>1</v>
      </c>
      <c r="H38" s="71"/>
    </row>
    <row r="39" spans="1:8" ht="18" thickBot="1" x14ac:dyDescent="0.25">
      <c r="A39" s="82">
        <f t="shared" si="0"/>
        <v>7</v>
      </c>
      <c r="B39" s="83">
        <v>45334</v>
      </c>
      <c r="C39" s="83" t="s">
        <v>12</v>
      </c>
      <c r="D39" s="93" t="s">
        <v>851</v>
      </c>
      <c r="E39" s="89" t="s">
        <v>135</v>
      </c>
      <c r="F39" s="84">
        <v>1</v>
      </c>
      <c r="H39" s="71"/>
    </row>
    <row r="40" spans="1:8" ht="18" thickBot="1" x14ac:dyDescent="0.25">
      <c r="A40" s="82">
        <f t="shared" si="0"/>
        <v>7</v>
      </c>
      <c r="B40" s="83">
        <v>45335</v>
      </c>
      <c r="C40" s="83" t="s">
        <v>9</v>
      </c>
      <c r="D40" s="93" t="s">
        <v>239</v>
      </c>
      <c r="E40" s="89" t="s">
        <v>130</v>
      </c>
      <c r="F40" s="84">
        <v>1</v>
      </c>
      <c r="H40" s="71"/>
    </row>
    <row r="41" spans="1:8" ht="18" thickBot="1" x14ac:dyDescent="0.25">
      <c r="A41" s="82">
        <f t="shared" si="0"/>
        <v>7</v>
      </c>
      <c r="B41" s="83">
        <v>45335</v>
      </c>
      <c r="C41" s="83" t="s">
        <v>11</v>
      </c>
      <c r="D41" s="93" t="s">
        <v>171</v>
      </c>
      <c r="E41" s="93" t="s">
        <v>135</v>
      </c>
      <c r="F41" s="84">
        <v>1</v>
      </c>
      <c r="H41" s="71"/>
    </row>
    <row r="42" spans="1:8" ht="18" thickBot="1" x14ac:dyDescent="0.25">
      <c r="A42" s="82">
        <f t="shared" si="0"/>
        <v>7</v>
      </c>
      <c r="B42" s="83">
        <v>45335</v>
      </c>
      <c r="C42" s="83" t="s">
        <v>9</v>
      </c>
      <c r="D42" s="93" t="s">
        <v>170</v>
      </c>
      <c r="E42" s="89" t="s">
        <v>132</v>
      </c>
      <c r="F42" s="84">
        <v>1</v>
      </c>
      <c r="H42" s="71"/>
    </row>
    <row r="43" spans="1:8" ht="18" thickBot="1" x14ac:dyDescent="0.25">
      <c r="A43" s="82">
        <f t="shared" si="0"/>
        <v>7</v>
      </c>
      <c r="B43" s="83">
        <v>45336</v>
      </c>
      <c r="C43" s="83" t="s">
        <v>10</v>
      </c>
      <c r="D43" s="93" t="s">
        <v>255</v>
      </c>
      <c r="E43" s="89" t="s">
        <v>130</v>
      </c>
      <c r="F43" s="84">
        <v>1</v>
      </c>
      <c r="H43" s="71"/>
    </row>
    <row r="44" spans="1:8" ht="18" thickBot="1" x14ac:dyDescent="0.25">
      <c r="A44" s="82">
        <f t="shared" si="0"/>
        <v>7</v>
      </c>
      <c r="B44" s="83">
        <v>45336</v>
      </c>
      <c r="C44" s="83" t="s">
        <v>14</v>
      </c>
      <c r="D44" s="93" t="s">
        <v>867</v>
      </c>
      <c r="E44" s="89" t="s">
        <v>132</v>
      </c>
      <c r="F44" s="84">
        <v>1</v>
      </c>
      <c r="H44" s="71"/>
    </row>
    <row r="45" spans="1:8" ht="18" thickBot="1" x14ac:dyDescent="0.25">
      <c r="A45" s="82">
        <f t="shared" si="0"/>
        <v>7</v>
      </c>
      <c r="B45" s="83">
        <v>45337</v>
      </c>
      <c r="C45" s="83" t="s">
        <v>9</v>
      </c>
      <c r="D45" s="93" t="s">
        <v>881</v>
      </c>
      <c r="E45" s="93" t="s">
        <v>130</v>
      </c>
      <c r="F45" s="84">
        <v>1</v>
      </c>
      <c r="H45" s="71"/>
    </row>
    <row r="46" spans="1:8" ht="18" thickBot="1" x14ac:dyDescent="0.25">
      <c r="A46" s="82">
        <f t="shared" si="0"/>
        <v>7</v>
      </c>
      <c r="B46" s="83">
        <v>45338</v>
      </c>
      <c r="C46" s="83" t="s">
        <v>9</v>
      </c>
      <c r="D46" s="93" t="s">
        <v>891</v>
      </c>
      <c r="E46" s="89" t="s">
        <v>132</v>
      </c>
      <c r="F46" s="84">
        <v>1</v>
      </c>
      <c r="H46" s="71"/>
    </row>
    <row r="47" spans="1:8" ht="18" thickBot="1" x14ac:dyDescent="0.25">
      <c r="A47" s="82">
        <f t="shared" si="0"/>
        <v>8</v>
      </c>
      <c r="B47" s="83">
        <v>45340</v>
      </c>
      <c r="C47" s="83" t="s">
        <v>10</v>
      </c>
      <c r="D47" s="93" t="s">
        <v>929</v>
      </c>
      <c r="E47" s="89" t="s">
        <v>23</v>
      </c>
      <c r="F47" s="84"/>
      <c r="H47" s="71"/>
    </row>
    <row r="48" spans="1:8" ht="18" thickBot="1" x14ac:dyDescent="0.25">
      <c r="A48" s="82">
        <f t="shared" si="0"/>
        <v>8</v>
      </c>
      <c r="B48" s="83">
        <v>45340</v>
      </c>
      <c r="C48" s="83" t="s">
        <v>14</v>
      </c>
      <c r="D48" s="93" t="s">
        <v>930</v>
      </c>
      <c r="E48" s="93" t="s">
        <v>23</v>
      </c>
      <c r="F48" s="84"/>
      <c r="H48" s="71"/>
    </row>
    <row r="49" spans="1:8" ht="18" thickBot="1" x14ac:dyDescent="0.25">
      <c r="A49" s="82">
        <f t="shared" si="0"/>
        <v>8</v>
      </c>
      <c r="B49" s="83">
        <v>45341</v>
      </c>
      <c r="C49" s="83" t="s">
        <v>10</v>
      </c>
      <c r="D49" s="93" t="s">
        <v>178</v>
      </c>
      <c r="E49" s="89" t="s">
        <v>128</v>
      </c>
      <c r="F49" s="84">
        <v>1</v>
      </c>
      <c r="H49" s="71"/>
    </row>
    <row r="50" spans="1:8" ht="18" thickBot="1" x14ac:dyDescent="0.25">
      <c r="A50" s="82">
        <f t="shared" si="0"/>
        <v>8</v>
      </c>
      <c r="B50" s="83">
        <v>45341</v>
      </c>
      <c r="C50" s="83" t="s">
        <v>11</v>
      </c>
      <c r="D50" s="93" t="s">
        <v>948</v>
      </c>
      <c r="E50" s="89" t="s">
        <v>133</v>
      </c>
      <c r="F50" s="84">
        <v>1</v>
      </c>
      <c r="H50" s="71"/>
    </row>
    <row r="51" spans="1:8" ht="18" thickBot="1" x14ac:dyDescent="0.25">
      <c r="A51" s="82">
        <f t="shared" si="0"/>
        <v>8</v>
      </c>
      <c r="B51" s="83">
        <v>45342</v>
      </c>
      <c r="C51" s="83" t="s">
        <v>9</v>
      </c>
      <c r="D51" s="93" t="s">
        <v>170</v>
      </c>
      <c r="E51" s="89" t="s">
        <v>128</v>
      </c>
      <c r="F51" s="84">
        <v>3</v>
      </c>
      <c r="H51" s="71"/>
    </row>
    <row r="52" spans="1:8" ht="18" thickBot="1" x14ac:dyDescent="0.25">
      <c r="A52" s="82">
        <f t="shared" si="0"/>
        <v>8</v>
      </c>
      <c r="B52" s="83">
        <v>45342</v>
      </c>
      <c r="C52" s="83" t="s">
        <v>9</v>
      </c>
      <c r="D52" s="93" t="s">
        <v>170</v>
      </c>
      <c r="E52" s="93" t="s">
        <v>130</v>
      </c>
      <c r="F52" s="84">
        <v>1</v>
      </c>
      <c r="H52" s="71"/>
    </row>
    <row r="53" spans="1:8" ht="18" thickBot="1" x14ac:dyDescent="0.25">
      <c r="A53" s="82">
        <f t="shared" si="0"/>
        <v>8</v>
      </c>
      <c r="B53" s="83">
        <v>45342</v>
      </c>
      <c r="C53" s="83" t="s">
        <v>9</v>
      </c>
      <c r="D53" s="93" t="s">
        <v>170</v>
      </c>
      <c r="E53" s="89" t="s">
        <v>132</v>
      </c>
      <c r="F53" s="84">
        <v>1</v>
      </c>
      <c r="H53" s="71"/>
    </row>
    <row r="54" spans="1:8" ht="18" thickBot="1" x14ac:dyDescent="0.25">
      <c r="A54" s="82">
        <f t="shared" si="0"/>
        <v>9</v>
      </c>
      <c r="B54" s="83">
        <v>45348</v>
      </c>
      <c r="C54" s="83" t="s">
        <v>9</v>
      </c>
      <c r="D54" s="93" t="s">
        <v>629</v>
      </c>
      <c r="E54" s="89" t="s">
        <v>132</v>
      </c>
      <c r="F54" s="84">
        <v>1</v>
      </c>
      <c r="H54" s="71"/>
    </row>
    <row r="55" spans="1:8" ht="18" thickBot="1" x14ac:dyDescent="0.25">
      <c r="A55" s="82">
        <f t="shared" si="0"/>
        <v>9</v>
      </c>
      <c r="B55" s="83">
        <v>45349</v>
      </c>
      <c r="C55" s="83" t="s">
        <v>10</v>
      </c>
      <c r="D55" s="93" t="s">
        <v>255</v>
      </c>
      <c r="E55" s="89" t="s">
        <v>130</v>
      </c>
      <c r="F55" s="84">
        <v>1</v>
      </c>
      <c r="H55" s="71"/>
    </row>
    <row r="56" spans="1:8" ht="18" thickBot="1" x14ac:dyDescent="0.25">
      <c r="A56" s="82">
        <f t="shared" si="0"/>
        <v>9</v>
      </c>
      <c r="B56" s="83">
        <v>45351</v>
      </c>
      <c r="C56" s="83" t="s">
        <v>162</v>
      </c>
      <c r="D56" s="93" t="s">
        <v>1094</v>
      </c>
      <c r="E56" s="93" t="s">
        <v>132</v>
      </c>
      <c r="F56" s="84">
        <v>12</v>
      </c>
      <c r="H56" s="71"/>
    </row>
    <row r="57" spans="1:8" ht="18" thickBot="1" x14ac:dyDescent="0.25">
      <c r="A57" s="82">
        <f t="shared" si="0"/>
        <v>9</v>
      </c>
      <c r="B57" s="83">
        <v>45351</v>
      </c>
      <c r="C57" s="83" t="s">
        <v>162</v>
      </c>
      <c r="D57" s="93" t="s">
        <v>1094</v>
      </c>
      <c r="E57" s="89" t="s">
        <v>128</v>
      </c>
      <c r="F57" s="84">
        <v>13</v>
      </c>
      <c r="H57" s="71"/>
    </row>
    <row r="58" spans="1:8" ht="18" thickBot="1" x14ac:dyDescent="0.25">
      <c r="A58" s="82">
        <f t="shared" si="0"/>
        <v>9</v>
      </c>
      <c r="B58" s="83">
        <v>45352</v>
      </c>
      <c r="C58" s="83" t="s">
        <v>10</v>
      </c>
      <c r="D58" s="93" t="s">
        <v>1101</v>
      </c>
      <c r="E58" s="89" t="s">
        <v>128</v>
      </c>
      <c r="F58" s="84">
        <v>1</v>
      </c>
      <c r="H58" s="71"/>
    </row>
    <row r="59" spans="1:8" ht="18" thickBot="1" x14ac:dyDescent="0.25">
      <c r="A59" s="82">
        <f t="shared" si="0"/>
        <v>9</v>
      </c>
      <c r="B59" s="83">
        <v>45353</v>
      </c>
      <c r="C59" s="83" t="s">
        <v>10</v>
      </c>
      <c r="D59" s="93" t="s">
        <v>1108</v>
      </c>
      <c r="E59" s="89" t="s">
        <v>23</v>
      </c>
      <c r="F59" s="84"/>
      <c r="H59" s="71"/>
    </row>
    <row r="60" spans="1:8" ht="18" thickBot="1" x14ac:dyDescent="0.25">
      <c r="A60" s="82">
        <f t="shared" si="0"/>
        <v>10</v>
      </c>
      <c r="B60" s="83">
        <v>45354</v>
      </c>
      <c r="C60" s="83" t="s">
        <v>10</v>
      </c>
      <c r="D60" s="93" t="s">
        <v>255</v>
      </c>
      <c r="E60" s="93" t="s">
        <v>23</v>
      </c>
      <c r="F60" s="84">
        <v>1</v>
      </c>
      <c r="H60" s="71"/>
    </row>
    <row r="61" spans="1:8" ht="18" thickBot="1" x14ac:dyDescent="0.25">
      <c r="A61" s="82">
        <f t="shared" si="0"/>
        <v>10</v>
      </c>
      <c r="B61" s="83">
        <v>45356</v>
      </c>
      <c r="C61" s="83" t="s">
        <v>162</v>
      </c>
      <c r="D61" s="93" t="s">
        <v>362</v>
      </c>
      <c r="E61" s="89" t="s">
        <v>130</v>
      </c>
      <c r="F61" s="84">
        <v>1</v>
      </c>
      <c r="H61" s="71"/>
    </row>
    <row r="62" spans="1:8" ht="18" thickBot="1" x14ac:dyDescent="0.25">
      <c r="A62" s="82">
        <f t="shared" si="0"/>
        <v>11</v>
      </c>
      <c r="B62" s="83">
        <v>45361</v>
      </c>
      <c r="C62" s="83" t="s">
        <v>12</v>
      </c>
      <c r="D62" s="93" t="s">
        <v>657</v>
      </c>
      <c r="E62" s="89" t="s">
        <v>23</v>
      </c>
      <c r="F62" s="84"/>
      <c r="H62" s="71"/>
    </row>
    <row r="63" spans="1:8" ht="18" thickBot="1" x14ac:dyDescent="0.25">
      <c r="A63" s="82">
        <f t="shared" si="0"/>
        <v>11</v>
      </c>
      <c r="B63" s="83">
        <v>45362</v>
      </c>
      <c r="C63" s="83" t="s">
        <v>11</v>
      </c>
      <c r="D63" s="93" t="s">
        <v>171</v>
      </c>
      <c r="E63" s="89" t="s">
        <v>130</v>
      </c>
      <c r="F63" s="84">
        <v>1</v>
      </c>
      <c r="H63" s="71"/>
    </row>
    <row r="64" spans="1:8" ht="18" thickBot="1" x14ac:dyDescent="0.25">
      <c r="A64" s="82">
        <f t="shared" si="0"/>
        <v>11</v>
      </c>
      <c r="B64" s="83">
        <v>45362</v>
      </c>
      <c r="C64" s="83" t="s">
        <v>11</v>
      </c>
      <c r="D64" s="93" t="s">
        <v>1237</v>
      </c>
      <c r="E64" s="93" t="s">
        <v>130</v>
      </c>
      <c r="F64" s="84">
        <v>1</v>
      </c>
      <c r="H64" s="71"/>
    </row>
    <row r="65" spans="1:8" ht="18" thickBot="1" x14ac:dyDescent="0.25">
      <c r="A65" s="82">
        <f t="shared" si="0"/>
        <v>11</v>
      </c>
      <c r="B65" s="83">
        <v>45363</v>
      </c>
      <c r="C65" s="83" t="s">
        <v>11</v>
      </c>
      <c r="D65" s="93" t="s">
        <v>172</v>
      </c>
      <c r="E65" s="89" t="s">
        <v>133</v>
      </c>
      <c r="F65" s="84">
        <v>1</v>
      </c>
      <c r="H65" s="71"/>
    </row>
    <row r="66" spans="1:8" ht="18" thickBot="1" x14ac:dyDescent="0.25">
      <c r="A66" s="82">
        <f t="shared" si="0"/>
        <v>11</v>
      </c>
      <c r="B66" s="83">
        <v>45367</v>
      </c>
      <c r="C66" s="83" t="s">
        <v>13</v>
      </c>
      <c r="D66" s="93" t="s">
        <v>1303</v>
      </c>
      <c r="E66" s="89" t="s">
        <v>135</v>
      </c>
      <c r="F66" s="84"/>
      <c r="H66" s="71"/>
    </row>
    <row r="67" spans="1:8" ht="18" thickBot="1" x14ac:dyDescent="0.25">
      <c r="A67" s="82">
        <f t="shared" ref="A67:A130" si="1">WEEKNUM(B67)</f>
        <v>12</v>
      </c>
      <c r="B67" s="83">
        <v>45369</v>
      </c>
      <c r="C67" s="83" t="s">
        <v>10</v>
      </c>
      <c r="D67" s="93" t="s">
        <v>841</v>
      </c>
      <c r="E67" s="89" t="s">
        <v>132</v>
      </c>
      <c r="F67" s="84">
        <v>1</v>
      </c>
      <c r="H67" s="71"/>
    </row>
    <row r="68" spans="1:8" ht="18" thickBot="1" x14ac:dyDescent="0.25">
      <c r="A68" s="82">
        <f t="shared" si="1"/>
        <v>12</v>
      </c>
      <c r="B68" s="83">
        <v>45371</v>
      </c>
      <c r="C68" s="83" t="s">
        <v>12</v>
      </c>
      <c r="D68" s="93" t="s">
        <v>1364</v>
      </c>
      <c r="E68" s="93" t="s">
        <v>128</v>
      </c>
      <c r="F68" s="84">
        <v>2</v>
      </c>
      <c r="H68" s="71"/>
    </row>
    <row r="69" spans="1:8" ht="18" thickBot="1" x14ac:dyDescent="0.25">
      <c r="A69" s="82">
        <f t="shared" si="1"/>
        <v>12</v>
      </c>
      <c r="B69" s="83">
        <v>45373</v>
      </c>
      <c r="C69" s="83" t="s">
        <v>162</v>
      </c>
      <c r="D69" s="93" t="s">
        <v>698</v>
      </c>
      <c r="E69" s="89" t="s">
        <v>131</v>
      </c>
      <c r="F69" s="84">
        <v>1</v>
      </c>
      <c r="H69" s="71"/>
    </row>
    <row r="70" spans="1:8" ht="18" thickBot="1" x14ac:dyDescent="0.25">
      <c r="A70" s="82">
        <f t="shared" si="1"/>
        <v>13</v>
      </c>
      <c r="B70" s="83">
        <v>45377</v>
      </c>
      <c r="C70" s="83" t="s">
        <v>12</v>
      </c>
      <c r="D70" s="93" t="s">
        <v>1434</v>
      </c>
      <c r="E70" s="93" t="s">
        <v>131</v>
      </c>
      <c r="F70" s="84">
        <v>1</v>
      </c>
      <c r="H70" s="71"/>
    </row>
    <row r="71" spans="1:8" ht="76.5" customHeight="1" thickBot="1" x14ac:dyDescent="0.25">
      <c r="A71" s="82">
        <f t="shared" si="1"/>
        <v>13</v>
      </c>
      <c r="B71" s="83">
        <v>45378</v>
      </c>
      <c r="C71" s="83" t="s">
        <v>11</v>
      </c>
      <c r="D71" s="93" t="s">
        <v>1435</v>
      </c>
      <c r="E71" s="89" t="s">
        <v>132</v>
      </c>
      <c r="F71" s="84">
        <v>1</v>
      </c>
      <c r="H71" s="71"/>
    </row>
    <row r="72" spans="1:8" ht="18" thickBot="1" x14ac:dyDescent="0.25">
      <c r="A72" s="82">
        <f t="shared" si="1"/>
        <v>13</v>
      </c>
      <c r="B72" s="83">
        <v>45380</v>
      </c>
      <c r="C72" s="83" t="s">
        <v>13</v>
      </c>
      <c r="D72" s="93" t="s">
        <v>596</v>
      </c>
      <c r="E72" s="89" t="s">
        <v>128</v>
      </c>
      <c r="F72" s="84">
        <v>1</v>
      </c>
      <c r="H72" s="71"/>
    </row>
    <row r="73" spans="1:8" ht="18" thickBot="1" x14ac:dyDescent="0.25">
      <c r="A73" s="82">
        <f t="shared" si="1"/>
        <v>14</v>
      </c>
      <c r="B73" s="83">
        <v>45382</v>
      </c>
      <c r="C73" s="83" t="s">
        <v>162</v>
      </c>
      <c r="D73" s="93" t="s">
        <v>367</v>
      </c>
      <c r="E73" s="89" t="s">
        <v>131</v>
      </c>
      <c r="F73" s="84">
        <v>1</v>
      </c>
      <c r="H73" s="71"/>
    </row>
    <row r="74" spans="1:8" ht="18" thickBot="1" x14ac:dyDescent="0.25">
      <c r="A74" s="82">
        <f t="shared" si="1"/>
        <v>14</v>
      </c>
      <c r="B74" s="83">
        <v>45385</v>
      </c>
      <c r="C74" s="83" t="s">
        <v>9</v>
      </c>
      <c r="D74" s="93" t="s">
        <v>170</v>
      </c>
      <c r="E74" s="93" t="s">
        <v>132</v>
      </c>
      <c r="F74" s="84">
        <v>1</v>
      </c>
      <c r="H74" s="71"/>
    </row>
    <row r="75" spans="1:8" ht="18" thickBot="1" x14ac:dyDescent="0.25">
      <c r="A75" s="82">
        <f t="shared" si="1"/>
        <v>14</v>
      </c>
      <c r="B75" s="83">
        <v>45385</v>
      </c>
      <c r="C75" s="83" t="s">
        <v>14</v>
      </c>
      <c r="D75" s="93" t="s">
        <v>867</v>
      </c>
      <c r="E75" s="89" t="s">
        <v>130</v>
      </c>
      <c r="F75" s="84">
        <v>1</v>
      </c>
      <c r="H75" s="71"/>
    </row>
    <row r="76" spans="1:8" ht="18" thickBot="1" x14ac:dyDescent="0.25">
      <c r="A76" s="82">
        <f t="shared" si="1"/>
        <v>14</v>
      </c>
      <c r="B76" s="83">
        <v>45386</v>
      </c>
      <c r="C76" s="83" t="s">
        <v>9</v>
      </c>
      <c r="D76" s="93" t="s">
        <v>614</v>
      </c>
      <c r="E76" s="89" t="s">
        <v>128</v>
      </c>
      <c r="F76" s="84">
        <v>1</v>
      </c>
      <c r="H76" s="71"/>
    </row>
    <row r="77" spans="1:8" ht="18" thickBot="1" x14ac:dyDescent="0.25">
      <c r="A77" s="82">
        <f t="shared" si="1"/>
        <v>15</v>
      </c>
      <c r="B77" s="83">
        <v>45390</v>
      </c>
      <c r="C77" s="83" t="s">
        <v>13</v>
      </c>
      <c r="D77" s="93" t="s">
        <v>1636</v>
      </c>
      <c r="E77" s="89" t="s">
        <v>23</v>
      </c>
      <c r="F77" s="84">
        <v>1</v>
      </c>
      <c r="H77" s="71"/>
    </row>
    <row r="78" spans="1:8" ht="18" thickBot="1" x14ac:dyDescent="0.25">
      <c r="A78" s="82">
        <f t="shared" si="1"/>
        <v>15</v>
      </c>
      <c r="B78" s="83">
        <v>45392</v>
      </c>
      <c r="C78" s="83" t="s">
        <v>12</v>
      </c>
      <c r="D78" s="93" t="s">
        <v>1650</v>
      </c>
      <c r="E78" s="89" t="s">
        <v>128</v>
      </c>
      <c r="F78" s="84">
        <v>2</v>
      </c>
      <c r="H78" s="71"/>
    </row>
    <row r="79" spans="1:8" ht="18" thickBot="1" x14ac:dyDescent="0.25">
      <c r="A79" s="82">
        <f t="shared" si="1"/>
        <v>15</v>
      </c>
      <c r="B79" s="83">
        <v>45392</v>
      </c>
      <c r="C79" s="83" t="s">
        <v>12</v>
      </c>
      <c r="D79" s="93" t="s">
        <v>1650</v>
      </c>
      <c r="E79" s="89" t="s">
        <v>132</v>
      </c>
      <c r="F79" s="84">
        <v>1</v>
      </c>
      <c r="H79" s="71"/>
    </row>
    <row r="80" spans="1:8" ht="18" thickBot="1" x14ac:dyDescent="0.25">
      <c r="A80" s="82">
        <f t="shared" si="1"/>
        <v>15</v>
      </c>
      <c r="B80" s="83">
        <v>45392</v>
      </c>
      <c r="C80" s="83" t="s">
        <v>12</v>
      </c>
      <c r="D80" s="93" t="s">
        <v>1650</v>
      </c>
      <c r="E80" s="93" t="s">
        <v>135</v>
      </c>
      <c r="F80" s="84">
        <v>2</v>
      </c>
      <c r="H80" s="71"/>
    </row>
    <row r="81" spans="1:8" ht="18" thickBot="1" x14ac:dyDescent="0.25">
      <c r="A81" s="82">
        <f t="shared" si="1"/>
        <v>15</v>
      </c>
      <c r="B81" s="83">
        <v>45394</v>
      </c>
      <c r="C81" s="83" t="s">
        <v>9</v>
      </c>
      <c r="D81" s="93" t="s">
        <v>311</v>
      </c>
      <c r="E81" s="89" t="s">
        <v>129</v>
      </c>
      <c r="F81" s="84">
        <v>2</v>
      </c>
      <c r="H81" s="71"/>
    </row>
    <row r="82" spans="1:8" ht="18" thickBot="1" x14ac:dyDescent="0.25">
      <c r="A82" s="82">
        <f t="shared" si="1"/>
        <v>15</v>
      </c>
      <c r="B82" s="83">
        <v>45394</v>
      </c>
      <c r="C82" s="83" t="s">
        <v>12</v>
      </c>
      <c r="D82" s="93" t="s">
        <v>1673</v>
      </c>
      <c r="E82" s="89" t="s">
        <v>135</v>
      </c>
      <c r="F82" s="84">
        <v>1</v>
      </c>
      <c r="H82" s="71"/>
    </row>
    <row r="83" spans="1:8" ht="18" thickBot="1" x14ac:dyDescent="0.25">
      <c r="A83" s="82">
        <f t="shared" si="1"/>
        <v>15</v>
      </c>
      <c r="B83" s="83">
        <v>45394</v>
      </c>
      <c r="C83" s="83" t="s">
        <v>162</v>
      </c>
      <c r="D83" s="93" t="s">
        <v>605</v>
      </c>
      <c r="E83" s="89" t="s">
        <v>128</v>
      </c>
      <c r="F83" s="84">
        <v>4</v>
      </c>
      <c r="H83" s="71"/>
    </row>
    <row r="84" spans="1:8" ht="18" thickBot="1" x14ac:dyDescent="0.25">
      <c r="A84" s="82">
        <f t="shared" si="1"/>
        <v>16</v>
      </c>
      <c r="B84" s="83">
        <v>45396</v>
      </c>
      <c r="C84" s="83" t="s">
        <v>13</v>
      </c>
      <c r="D84" s="93" t="s">
        <v>207</v>
      </c>
      <c r="E84" s="93" t="s">
        <v>23</v>
      </c>
      <c r="F84" s="84">
        <v>1</v>
      </c>
      <c r="H84" s="71"/>
    </row>
    <row r="85" spans="1:8" ht="18" thickBot="1" x14ac:dyDescent="0.25">
      <c r="A85" s="82">
        <f t="shared" si="1"/>
        <v>16</v>
      </c>
      <c r="B85" s="83">
        <v>45397</v>
      </c>
      <c r="C85" s="83" t="s">
        <v>11</v>
      </c>
      <c r="D85" s="93" t="s">
        <v>172</v>
      </c>
      <c r="E85" s="89" t="s">
        <v>133</v>
      </c>
      <c r="F85" s="84">
        <v>1</v>
      </c>
      <c r="H85" s="71"/>
    </row>
    <row r="86" spans="1:8" ht="18" thickBot="1" x14ac:dyDescent="0.25">
      <c r="A86" s="82">
        <f t="shared" si="1"/>
        <v>16</v>
      </c>
      <c r="B86" s="83">
        <v>45397</v>
      </c>
      <c r="C86" s="83" t="s">
        <v>13</v>
      </c>
      <c r="D86" s="93" t="s">
        <v>207</v>
      </c>
      <c r="E86" s="89" t="s">
        <v>135</v>
      </c>
      <c r="F86" s="84">
        <v>1</v>
      </c>
      <c r="H86" s="71"/>
    </row>
    <row r="87" spans="1:8" ht="18" thickBot="1" x14ac:dyDescent="0.25">
      <c r="A87" s="82">
        <f t="shared" si="1"/>
        <v>16</v>
      </c>
      <c r="B87" s="83">
        <v>45398</v>
      </c>
      <c r="C87" s="83" t="s">
        <v>9</v>
      </c>
      <c r="D87" s="93" t="s">
        <v>1810</v>
      </c>
      <c r="E87" s="89" t="s">
        <v>23</v>
      </c>
      <c r="F87" s="84">
        <v>1</v>
      </c>
      <c r="H87" s="71"/>
    </row>
    <row r="88" spans="1:8" ht="18" thickBot="1" x14ac:dyDescent="0.25">
      <c r="A88" s="82">
        <f t="shared" si="1"/>
        <v>16</v>
      </c>
      <c r="B88" s="83">
        <v>45398</v>
      </c>
      <c r="C88" s="83" t="s">
        <v>10</v>
      </c>
      <c r="D88" s="93" t="s">
        <v>840</v>
      </c>
      <c r="E88" s="93" t="s">
        <v>23</v>
      </c>
      <c r="F88" s="84">
        <v>1</v>
      </c>
      <c r="H88" s="71"/>
    </row>
    <row r="89" spans="1:8" ht="18" thickBot="1" x14ac:dyDescent="0.25">
      <c r="A89" s="82">
        <f t="shared" si="1"/>
        <v>16</v>
      </c>
      <c r="B89" s="83">
        <v>45398</v>
      </c>
      <c r="C89" s="83" t="s">
        <v>14</v>
      </c>
      <c r="D89" s="93" t="s">
        <v>1623</v>
      </c>
      <c r="E89" s="89" t="s">
        <v>23</v>
      </c>
      <c r="F89" s="84">
        <v>1</v>
      </c>
      <c r="H89" s="71"/>
    </row>
    <row r="90" spans="1:8" ht="18" thickBot="1" x14ac:dyDescent="0.25">
      <c r="A90" s="82">
        <f t="shared" si="1"/>
        <v>16</v>
      </c>
      <c r="B90" s="83">
        <v>45399</v>
      </c>
      <c r="C90" s="83" t="s">
        <v>11</v>
      </c>
      <c r="D90" s="93" t="s">
        <v>635</v>
      </c>
      <c r="E90" s="89" t="s">
        <v>135</v>
      </c>
      <c r="F90" s="84">
        <v>1</v>
      </c>
      <c r="H90" s="71"/>
    </row>
    <row r="91" spans="1:8" ht="18" thickBot="1" x14ac:dyDescent="0.25">
      <c r="A91" s="82">
        <f t="shared" si="1"/>
        <v>16</v>
      </c>
      <c r="B91" s="83">
        <v>45401</v>
      </c>
      <c r="C91" s="83" t="s">
        <v>12</v>
      </c>
      <c r="D91" s="93" t="s">
        <v>1863</v>
      </c>
      <c r="E91" s="89" t="s">
        <v>23</v>
      </c>
      <c r="F91" s="84">
        <v>2</v>
      </c>
      <c r="H91" s="71"/>
    </row>
    <row r="92" spans="1:8" ht="18" thickBot="1" x14ac:dyDescent="0.25">
      <c r="A92" s="82">
        <f t="shared" si="1"/>
        <v>17</v>
      </c>
      <c r="B92" s="83">
        <v>45403</v>
      </c>
      <c r="C92" s="83" t="s">
        <v>13</v>
      </c>
      <c r="D92" s="93" t="s">
        <v>1303</v>
      </c>
      <c r="E92" s="93" t="s">
        <v>23</v>
      </c>
      <c r="F92" s="84">
        <v>1</v>
      </c>
      <c r="H92" s="71"/>
    </row>
    <row r="93" spans="1:8" ht="18" thickBot="1" x14ac:dyDescent="0.25">
      <c r="A93" s="82">
        <f t="shared" si="1"/>
        <v>17</v>
      </c>
      <c r="B93" s="83">
        <v>45404</v>
      </c>
      <c r="C93" s="83" t="s">
        <v>13</v>
      </c>
      <c r="D93" s="93" t="s">
        <v>1927</v>
      </c>
      <c r="E93" s="89" t="s">
        <v>132</v>
      </c>
      <c r="F93" s="84">
        <v>1</v>
      </c>
      <c r="H93" s="71"/>
    </row>
    <row r="94" spans="1:8" ht="18" thickBot="1" x14ac:dyDescent="0.25">
      <c r="A94" s="82">
        <f t="shared" si="1"/>
        <v>17</v>
      </c>
      <c r="B94" s="83">
        <v>45406</v>
      </c>
      <c r="C94" s="83" t="s">
        <v>9</v>
      </c>
      <c r="D94" s="93" t="s">
        <v>1810</v>
      </c>
      <c r="E94" s="89" t="s">
        <v>132</v>
      </c>
      <c r="F94" s="84">
        <v>1</v>
      </c>
      <c r="H94" s="71"/>
    </row>
    <row r="95" spans="1:8" ht="18" thickBot="1" x14ac:dyDescent="0.25">
      <c r="A95" s="82">
        <f t="shared" si="1"/>
        <v>17</v>
      </c>
      <c r="B95" s="83">
        <v>45408</v>
      </c>
      <c r="C95" s="83" t="s">
        <v>9</v>
      </c>
      <c r="D95" s="93" t="s">
        <v>541</v>
      </c>
      <c r="E95" s="89" t="s">
        <v>128</v>
      </c>
      <c r="F95" s="84">
        <v>2</v>
      </c>
      <c r="H95" s="71"/>
    </row>
    <row r="96" spans="1:8" ht="18" thickBot="1" x14ac:dyDescent="0.25">
      <c r="A96" s="82">
        <f t="shared" si="1"/>
        <v>17</v>
      </c>
      <c r="B96" s="83">
        <v>45409</v>
      </c>
      <c r="C96" s="83" t="s">
        <v>11</v>
      </c>
      <c r="D96" s="93" t="s">
        <v>328</v>
      </c>
      <c r="E96" s="93" t="s">
        <v>132</v>
      </c>
      <c r="F96" s="84">
        <v>1</v>
      </c>
      <c r="H96" s="71"/>
    </row>
    <row r="97" spans="1:8" ht="18" thickBot="1" x14ac:dyDescent="0.25">
      <c r="A97" s="82">
        <f t="shared" si="1"/>
        <v>18</v>
      </c>
      <c r="B97" s="83">
        <v>45414</v>
      </c>
      <c r="C97" s="83" t="s">
        <v>11</v>
      </c>
      <c r="D97" s="93" t="s">
        <v>2029</v>
      </c>
      <c r="E97" s="89" t="s">
        <v>128</v>
      </c>
      <c r="F97" s="84">
        <v>1</v>
      </c>
      <c r="H97" s="71"/>
    </row>
    <row r="98" spans="1:8" ht="18" thickBot="1" x14ac:dyDescent="0.25">
      <c r="A98" s="82">
        <f t="shared" si="1"/>
        <v>18</v>
      </c>
      <c r="B98" s="83">
        <v>45414</v>
      </c>
      <c r="C98" s="83" t="s">
        <v>13</v>
      </c>
      <c r="D98" s="93" t="s">
        <v>2030</v>
      </c>
      <c r="E98" s="89" t="s">
        <v>23</v>
      </c>
      <c r="F98" s="84">
        <v>1</v>
      </c>
      <c r="H98" s="71"/>
    </row>
    <row r="99" spans="1:8" ht="18" thickBot="1" x14ac:dyDescent="0.25">
      <c r="A99" s="82">
        <f t="shared" si="1"/>
        <v>18</v>
      </c>
      <c r="B99" s="83">
        <v>45416</v>
      </c>
      <c r="C99" s="83" t="s">
        <v>13</v>
      </c>
      <c r="D99" s="93" t="s">
        <v>2045</v>
      </c>
      <c r="E99" s="89" t="s">
        <v>135</v>
      </c>
      <c r="F99" s="84">
        <v>1</v>
      </c>
      <c r="H99" s="71"/>
    </row>
    <row r="100" spans="1:8" ht="18" thickBot="1" x14ac:dyDescent="0.25">
      <c r="A100" s="82">
        <f t="shared" si="1"/>
        <v>19</v>
      </c>
      <c r="B100" s="83">
        <v>45419</v>
      </c>
      <c r="C100" s="83" t="s">
        <v>9</v>
      </c>
      <c r="D100" s="93" t="s">
        <v>2100</v>
      </c>
      <c r="E100" s="93" t="s">
        <v>132</v>
      </c>
      <c r="F100" s="84">
        <v>1</v>
      </c>
      <c r="H100" s="71"/>
    </row>
    <row r="101" spans="1:8" ht="18" thickBot="1" x14ac:dyDescent="0.25">
      <c r="A101" s="82">
        <f t="shared" si="1"/>
        <v>19</v>
      </c>
      <c r="B101" s="83">
        <v>45421</v>
      </c>
      <c r="C101" s="83" t="s">
        <v>10</v>
      </c>
      <c r="D101" s="93" t="s">
        <v>255</v>
      </c>
      <c r="E101" s="89" t="s">
        <v>132</v>
      </c>
      <c r="F101" s="84">
        <v>1</v>
      </c>
      <c r="H101" s="71"/>
    </row>
    <row r="102" spans="1:8" ht="18" thickBot="1" x14ac:dyDescent="0.25">
      <c r="A102" s="82">
        <f t="shared" si="1"/>
        <v>19</v>
      </c>
      <c r="B102" s="83">
        <v>45423</v>
      </c>
      <c r="C102" s="83" t="s">
        <v>13</v>
      </c>
      <c r="D102" s="93" t="s">
        <v>2136</v>
      </c>
      <c r="E102" s="89" t="s">
        <v>135</v>
      </c>
      <c r="F102" s="84">
        <v>1</v>
      </c>
      <c r="H102" s="71"/>
    </row>
    <row r="103" spans="1:8" ht="18" thickBot="1" x14ac:dyDescent="0.25">
      <c r="A103" s="82">
        <f t="shared" si="1"/>
        <v>20</v>
      </c>
      <c r="B103" s="83">
        <v>45424</v>
      </c>
      <c r="C103" s="83" t="s">
        <v>11</v>
      </c>
      <c r="D103" s="93" t="s">
        <v>328</v>
      </c>
      <c r="E103" s="89" t="s">
        <v>135</v>
      </c>
      <c r="F103" s="84">
        <v>2</v>
      </c>
      <c r="H103" s="71"/>
    </row>
    <row r="104" spans="1:8" ht="18" thickBot="1" x14ac:dyDescent="0.25">
      <c r="A104" s="82">
        <f t="shared" si="1"/>
        <v>20</v>
      </c>
      <c r="B104" s="83">
        <v>45424</v>
      </c>
      <c r="C104" s="83" t="s">
        <v>13</v>
      </c>
      <c r="D104" s="93" t="s">
        <v>2162</v>
      </c>
      <c r="E104" s="93" t="s">
        <v>135</v>
      </c>
      <c r="F104" s="84">
        <v>1</v>
      </c>
      <c r="H104" s="71"/>
    </row>
    <row r="105" spans="1:8" ht="18" thickBot="1" x14ac:dyDescent="0.25">
      <c r="A105" s="82">
        <f t="shared" si="1"/>
        <v>20</v>
      </c>
      <c r="B105" s="83">
        <v>45425</v>
      </c>
      <c r="C105" s="83" t="s">
        <v>14</v>
      </c>
      <c r="D105" s="93" t="s">
        <v>172</v>
      </c>
      <c r="E105" s="89" t="s">
        <v>23</v>
      </c>
      <c r="F105" s="84">
        <v>1</v>
      </c>
      <c r="H105" s="71"/>
    </row>
    <row r="106" spans="1:8" ht="18" thickBot="1" x14ac:dyDescent="0.25">
      <c r="A106" s="82">
        <f t="shared" si="1"/>
        <v>20</v>
      </c>
      <c r="B106" s="83">
        <v>45426</v>
      </c>
      <c r="C106" s="83" t="s">
        <v>10</v>
      </c>
      <c r="D106" s="93" t="s">
        <v>2172</v>
      </c>
      <c r="E106" s="89" t="s">
        <v>23</v>
      </c>
      <c r="F106" s="84">
        <v>1</v>
      </c>
      <c r="H106" s="71"/>
    </row>
    <row r="107" spans="1:8" ht="18" thickBot="1" x14ac:dyDescent="0.25">
      <c r="A107" s="82">
        <f t="shared" si="1"/>
        <v>21</v>
      </c>
      <c r="B107" s="83">
        <v>45433</v>
      </c>
      <c r="C107" s="83" t="s">
        <v>10</v>
      </c>
      <c r="D107" s="93" t="s">
        <v>2278</v>
      </c>
      <c r="E107" s="89" t="s">
        <v>130</v>
      </c>
      <c r="F107" s="84">
        <v>1</v>
      </c>
      <c r="H107" s="71"/>
    </row>
    <row r="108" spans="1:8" ht="18" thickBot="1" x14ac:dyDescent="0.25">
      <c r="A108" s="82">
        <f t="shared" si="1"/>
        <v>21</v>
      </c>
      <c r="B108" s="83">
        <v>45436</v>
      </c>
      <c r="C108" s="83" t="s">
        <v>12</v>
      </c>
      <c r="D108" s="93" t="s">
        <v>2332</v>
      </c>
      <c r="E108" s="89" t="s">
        <v>130</v>
      </c>
      <c r="F108" s="84">
        <v>1</v>
      </c>
      <c r="H108" s="71"/>
    </row>
    <row r="109" spans="1:8" ht="18" thickBot="1" x14ac:dyDescent="0.25">
      <c r="A109" s="82">
        <f t="shared" si="1"/>
        <v>21</v>
      </c>
      <c r="B109" s="83">
        <v>45436</v>
      </c>
      <c r="C109" s="83" t="s">
        <v>10</v>
      </c>
      <c r="D109" s="93" t="s">
        <v>2346</v>
      </c>
      <c r="E109" s="93" t="s">
        <v>135</v>
      </c>
      <c r="F109" s="84">
        <v>2</v>
      </c>
      <c r="H109" s="71"/>
    </row>
    <row r="110" spans="1:8" ht="18" thickBot="1" x14ac:dyDescent="0.25">
      <c r="A110" s="82">
        <f t="shared" si="1"/>
        <v>21</v>
      </c>
      <c r="B110" s="83">
        <v>45436</v>
      </c>
      <c r="C110" s="83" t="s">
        <v>14</v>
      </c>
      <c r="D110" s="93" t="s">
        <v>492</v>
      </c>
      <c r="E110" s="89" t="s">
        <v>23</v>
      </c>
      <c r="F110" s="84">
        <v>1</v>
      </c>
      <c r="H110" s="71"/>
    </row>
    <row r="111" spans="1:8" ht="18" thickBot="1" x14ac:dyDescent="0.25">
      <c r="A111" s="82">
        <f t="shared" si="1"/>
        <v>21</v>
      </c>
      <c r="B111" s="83">
        <v>45436</v>
      </c>
      <c r="C111" s="83" t="s">
        <v>162</v>
      </c>
      <c r="D111" s="93" t="s">
        <v>2347</v>
      </c>
      <c r="E111" s="89" t="s">
        <v>135</v>
      </c>
      <c r="F111" s="84">
        <v>1</v>
      </c>
      <c r="H111" s="71"/>
    </row>
    <row r="112" spans="1:8" ht="18" thickBot="1" x14ac:dyDescent="0.25">
      <c r="A112" s="82">
        <f t="shared" si="1"/>
        <v>22</v>
      </c>
      <c r="B112" s="83">
        <v>45439</v>
      </c>
      <c r="C112" s="83" t="s">
        <v>9</v>
      </c>
      <c r="D112" s="93" t="s">
        <v>2397</v>
      </c>
      <c r="E112" s="89" t="s">
        <v>130</v>
      </c>
      <c r="F112" s="84">
        <v>1</v>
      </c>
      <c r="H112" s="71"/>
    </row>
    <row r="113" spans="1:8" ht="18" thickBot="1" x14ac:dyDescent="0.25">
      <c r="A113" s="82">
        <f t="shared" si="1"/>
        <v>22</v>
      </c>
      <c r="B113" s="83">
        <v>45440</v>
      </c>
      <c r="C113" s="83" t="s">
        <v>13</v>
      </c>
      <c r="D113" s="93" t="s">
        <v>861</v>
      </c>
      <c r="E113" s="93" t="s">
        <v>128</v>
      </c>
      <c r="F113" s="84">
        <v>1</v>
      </c>
      <c r="H113" s="71"/>
    </row>
    <row r="114" spans="1:8" ht="18" thickBot="1" x14ac:dyDescent="0.25">
      <c r="A114" s="82">
        <f t="shared" si="1"/>
        <v>22</v>
      </c>
      <c r="B114" s="83">
        <v>45441</v>
      </c>
      <c r="C114" s="83" t="s">
        <v>13</v>
      </c>
      <c r="D114" s="93" t="s">
        <v>2445</v>
      </c>
      <c r="E114" s="89" t="s">
        <v>128</v>
      </c>
      <c r="F114" s="84">
        <v>1</v>
      </c>
      <c r="H114" s="71"/>
    </row>
    <row r="115" spans="1:8" ht="18" thickBot="1" x14ac:dyDescent="0.25">
      <c r="A115" s="82">
        <f t="shared" si="1"/>
        <v>23</v>
      </c>
      <c r="B115" s="83">
        <v>45446</v>
      </c>
      <c r="C115" s="83" t="s">
        <v>10</v>
      </c>
      <c r="D115" s="93" t="s">
        <v>891</v>
      </c>
      <c r="E115" s="89" t="s">
        <v>130</v>
      </c>
      <c r="F115" s="84">
        <v>2</v>
      </c>
      <c r="H115" s="71"/>
    </row>
    <row r="116" spans="1:8" ht="18" thickBot="1" x14ac:dyDescent="0.25">
      <c r="A116" s="82">
        <f t="shared" si="1"/>
        <v>23</v>
      </c>
      <c r="B116" s="83">
        <v>45447</v>
      </c>
      <c r="C116" s="83" t="s">
        <v>11</v>
      </c>
      <c r="D116" s="93" t="s">
        <v>2557</v>
      </c>
      <c r="E116" s="93" t="s">
        <v>128</v>
      </c>
      <c r="F116" s="84">
        <v>1</v>
      </c>
      <c r="H116" s="71"/>
    </row>
    <row r="117" spans="1:8" ht="18" thickBot="1" x14ac:dyDescent="0.25">
      <c r="A117" s="82">
        <f t="shared" si="1"/>
        <v>23</v>
      </c>
      <c r="B117" s="83">
        <v>45448</v>
      </c>
      <c r="C117" s="83" t="s">
        <v>13</v>
      </c>
      <c r="D117" s="93" t="s">
        <v>2566</v>
      </c>
      <c r="E117" s="89" t="s">
        <v>128</v>
      </c>
      <c r="F117" s="84">
        <v>1</v>
      </c>
      <c r="H117" s="71"/>
    </row>
    <row r="118" spans="1:8" ht="18" thickBot="1" x14ac:dyDescent="0.25">
      <c r="A118" s="82">
        <f t="shared" si="1"/>
        <v>23</v>
      </c>
      <c r="B118" s="83">
        <v>45448</v>
      </c>
      <c r="C118" s="83" t="s">
        <v>13</v>
      </c>
      <c r="D118" s="93" t="s">
        <v>2566</v>
      </c>
      <c r="E118" s="89" t="s">
        <v>131</v>
      </c>
      <c r="F118" s="84">
        <v>1</v>
      </c>
      <c r="H118" s="71"/>
    </row>
    <row r="119" spans="1:8" ht="18" thickBot="1" x14ac:dyDescent="0.25">
      <c r="A119" s="82">
        <f t="shared" si="1"/>
        <v>23</v>
      </c>
      <c r="B119" s="83">
        <v>45448</v>
      </c>
      <c r="C119" s="83" t="s">
        <v>13</v>
      </c>
      <c r="D119" s="93" t="s">
        <v>2567</v>
      </c>
      <c r="E119" s="89" t="s">
        <v>131</v>
      </c>
      <c r="F119" s="84">
        <v>1</v>
      </c>
      <c r="H119" s="71"/>
    </row>
    <row r="120" spans="1:8" ht="18" thickBot="1" x14ac:dyDescent="0.25">
      <c r="A120" s="82">
        <f t="shared" si="1"/>
        <v>23</v>
      </c>
      <c r="B120" s="83">
        <v>45449</v>
      </c>
      <c r="C120" s="83" t="s">
        <v>12</v>
      </c>
      <c r="D120" s="93" t="s">
        <v>1364</v>
      </c>
      <c r="E120" s="89" t="s">
        <v>128</v>
      </c>
      <c r="F120" s="84">
        <v>1</v>
      </c>
      <c r="H120" s="71"/>
    </row>
    <row r="121" spans="1:8" ht="18" thickBot="1" x14ac:dyDescent="0.25">
      <c r="A121" s="82">
        <f t="shared" si="1"/>
        <v>23</v>
      </c>
      <c r="B121" s="83">
        <v>45451</v>
      </c>
      <c r="C121" s="83" t="s">
        <v>162</v>
      </c>
      <c r="D121" s="93" t="s">
        <v>612</v>
      </c>
      <c r="E121" s="93" t="s">
        <v>130</v>
      </c>
      <c r="F121" s="84">
        <v>1</v>
      </c>
      <c r="H121" s="71"/>
    </row>
    <row r="122" spans="1:8" ht="18" thickBot="1" x14ac:dyDescent="0.25">
      <c r="A122" s="82">
        <f t="shared" si="1"/>
        <v>24</v>
      </c>
      <c r="B122" s="83">
        <v>45453</v>
      </c>
      <c r="C122" s="83" t="s">
        <v>11</v>
      </c>
      <c r="D122" s="93" t="s">
        <v>171</v>
      </c>
      <c r="E122" s="89" t="s">
        <v>132</v>
      </c>
      <c r="F122" s="84">
        <v>2</v>
      </c>
      <c r="H122" s="71"/>
    </row>
    <row r="123" spans="1:8" ht="18" thickBot="1" x14ac:dyDescent="0.25">
      <c r="A123" s="82">
        <f t="shared" si="1"/>
        <v>24</v>
      </c>
      <c r="B123" s="83">
        <v>45453</v>
      </c>
      <c r="C123" s="83" t="s">
        <v>12</v>
      </c>
      <c r="D123" s="93" t="s">
        <v>2649</v>
      </c>
      <c r="E123" s="89" t="s">
        <v>23</v>
      </c>
      <c r="F123" s="84">
        <v>1</v>
      </c>
      <c r="H123" s="71"/>
    </row>
    <row r="124" spans="1:8" ht="18" thickBot="1" x14ac:dyDescent="0.25">
      <c r="A124" s="82">
        <f t="shared" si="1"/>
        <v>24</v>
      </c>
      <c r="B124" s="83">
        <v>45453</v>
      </c>
      <c r="C124" s="83" t="s">
        <v>11</v>
      </c>
      <c r="D124" s="93" t="s">
        <v>1275</v>
      </c>
      <c r="E124" s="89" t="s">
        <v>130</v>
      </c>
      <c r="F124" s="84">
        <v>1</v>
      </c>
      <c r="H124" s="71"/>
    </row>
    <row r="125" spans="1:8" ht="18" thickBot="1" x14ac:dyDescent="0.25">
      <c r="A125" s="82">
        <f t="shared" si="1"/>
        <v>24</v>
      </c>
      <c r="B125" s="83">
        <v>45453</v>
      </c>
      <c r="C125" s="83" t="s">
        <v>11</v>
      </c>
      <c r="D125" s="93" t="s">
        <v>171</v>
      </c>
      <c r="E125" s="89" t="s">
        <v>132</v>
      </c>
      <c r="F125" s="84">
        <v>2</v>
      </c>
      <c r="H125" s="71"/>
    </row>
    <row r="126" spans="1:8" ht="18" thickBot="1" x14ac:dyDescent="0.25">
      <c r="A126" s="82">
        <f t="shared" si="1"/>
        <v>24</v>
      </c>
      <c r="B126" s="83">
        <v>45454</v>
      </c>
      <c r="C126" s="83" t="s">
        <v>10</v>
      </c>
      <c r="D126" s="93" t="s">
        <v>231</v>
      </c>
      <c r="E126" s="93" t="s">
        <v>130</v>
      </c>
      <c r="F126" s="84">
        <v>1</v>
      </c>
      <c r="H126" s="71"/>
    </row>
    <row r="127" spans="1:8" ht="18" thickBot="1" x14ac:dyDescent="0.25">
      <c r="A127" s="82">
        <f t="shared" si="1"/>
        <v>24</v>
      </c>
      <c r="B127" s="83">
        <v>45455</v>
      </c>
      <c r="C127" s="83" t="s">
        <v>11</v>
      </c>
      <c r="D127" s="93" t="s">
        <v>2681</v>
      </c>
      <c r="E127" s="89" t="s">
        <v>131</v>
      </c>
      <c r="F127" s="84">
        <v>1</v>
      </c>
      <c r="H127" s="71"/>
    </row>
    <row r="128" spans="1:8" ht="18" thickBot="1" x14ac:dyDescent="0.25">
      <c r="A128" s="82">
        <f t="shared" si="1"/>
        <v>25</v>
      </c>
      <c r="B128" s="83">
        <v>45459</v>
      </c>
      <c r="C128" s="83" t="s">
        <v>162</v>
      </c>
      <c r="D128" s="93" t="s">
        <v>381</v>
      </c>
      <c r="E128" s="89" t="s">
        <v>128</v>
      </c>
      <c r="F128" s="84">
        <v>1</v>
      </c>
      <c r="H128" s="71"/>
    </row>
    <row r="129" spans="1:8" ht="18" thickBot="1" x14ac:dyDescent="0.25">
      <c r="A129" s="82">
        <f t="shared" si="1"/>
        <v>25</v>
      </c>
      <c r="B129" s="83">
        <v>45460</v>
      </c>
      <c r="C129" s="83" t="s">
        <v>11</v>
      </c>
      <c r="D129" s="93" t="s">
        <v>2764</v>
      </c>
      <c r="E129" s="89" t="s">
        <v>128</v>
      </c>
      <c r="F129" s="84">
        <v>1</v>
      </c>
      <c r="H129" s="71"/>
    </row>
    <row r="130" spans="1:8" ht="18" thickBot="1" x14ac:dyDescent="0.25">
      <c r="A130" s="82">
        <f t="shared" si="1"/>
        <v>25</v>
      </c>
      <c r="B130" s="83">
        <v>45461</v>
      </c>
      <c r="C130" s="83" t="s">
        <v>10</v>
      </c>
      <c r="D130" s="93" t="s">
        <v>196</v>
      </c>
      <c r="E130" s="93" t="s">
        <v>130</v>
      </c>
      <c r="F130" s="84">
        <v>1</v>
      </c>
      <c r="H130" s="71"/>
    </row>
    <row r="131" spans="1:8" ht="18" thickBot="1" x14ac:dyDescent="0.25">
      <c r="A131" s="82">
        <f t="shared" ref="A131:A194" si="2">WEEKNUM(B131)</f>
        <v>25</v>
      </c>
      <c r="B131" s="83">
        <v>45461</v>
      </c>
      <c r="C131" s="83" t="s">
        <v>10</v>
      </c>
      <c r="D131" s="93" t="s">
        <v>1686</v>
      </c>
      <c r="E131" s="89" t="s">
        <v>23</v>
      </c>
      <c r="F131" s="84">
        <v>4</v>
      </c>
      <c r="H131" s="71"/>
    </row>
    <row r="132" spans="1:8" ht="18" thickBot="1" x14ac:dyDescent="0.25">
      <c r="A132" s="82">
        <f t="shared" si="2"/>
        <v>25</v>
      </c>
      <c r="B132" s="83">
        <v>45461</v>
      </c>
      <c r="C132" s="83" t="s">
        <v>11</v>
      </c>
      <c r="D132" s="93" t="s">
        <v>1279</v>
      </c>
      <c r="E132" s="89" t="s">
        <v>23</v>
      </c>
      <c r="F132" s="84">
        <v>1</v>
      </c>
      <c r="H132" s="71"/>
    </row>
    <row r="133" spans="1:8" ht="18" thickBot="1" x14ac:dyDescent="0.25">
      <c r="A133" s="82">
        <f t="shared" si="2"/>
        <v>25</v>
      </c>
      <c r="B133" s="83">
        <v>45464</v>
      </c>
      <c r="C133" s="83" t="s">
        <v>9</v>
      </c>
      <c r="D133" s="93" t="s">
        <v>2808</v>
      </c>
      <c r="E133" s="89" t="s">
        <v>135</v>
      </c>
      <c r="F133" s="84">
        <v>1</v>
      </c>
      <c r="H133" s="71"/>
    </row>
    <row r="134" spans="1:8" ht="18" thickBot="1" x14ac:dyDescent="0.25">
      <c r="A134" s="82">
        <f t="shared" si="2"/>
        <v>25</v>
      </c>
      <c r="B134" s="83">
        <v>45464</v>
      </c>
      <c r="C134" s="83" t="s">
        <v>11</v>
      </c>
      <c r="D134" s="93" t="s">
        <v>171</v>
      </c>
      <c r="E134" s="93" t="s">
        <v>132</v>
      </c>
      <c r="F134" s="84">
        <v>1</v>
      </c>
      <c r="H134" s="71"/>
    </row>
    <row r="135" spans="1:8" ht="18" thickBot="1" x14ac:dyDescent="0.25">
      <c r="A135" s="82">
        <f t="shared" si="2"/>
        <v>25</v>
      </c>
      <c r="B135" s="83">
        <v>45464</v>
      </c>
      <c r="C135" s="83" t="s">
        <v>14</v>
      </c>
      <c r="D135" s="93" t="s">
        <v>1072</v>
      </c>
      <c r="E135" s="89" t="s">
        <v>23</v>
      </c>
      <c r="F135" s="84">
        <v>1</v>
      </c>
      <c r="H135" s="71"/>
    </row>
    <row r="136" spans="1:8" ht="18" thickBot="1" x14ac:dyDescent="0.25">
      <c r="A136" s="82">
        <f t="shared" si="2"/>
        <v>25</v>
      </c>
      <c r="B136" s="83">
        <v>45465</v>
      </c>
      <c r="C136" s="83" t="s">
        <v>14</v>
      </c>
      <c r="D136" s="93" t="s">
        <v>2809</v>
      </c>
      <c r="E136" s="89" t="s">
        <v>130</v>
      </c>
      <c r="F136" s="84">
        <v>1</v>
      </c>
      <c r="H136" s="71"/>
    </row>
    <row r="137" spans="1:8" ht="18" thickBot="1" x14ac:dyDescent="0.25">
      <c r="A137" s="82">
        <f t="shared" si="2"/>
        <v>26</v>
      </c>
      <c r="B137" s="83">
        <v>45466</v>
      </c>
      <c r="C137" s="83" t="s">
        <v>12</v>
      </c>
      <c r="D137" s="93" t="s">
        <v>1748</v>
      </c>
      <c r="E137" s="89" t="s">
        <v>132</v>
      </c>
      <c r="F137" s="84">
        <v>1</v>
      </c>
      <c r="H137" s="71"/>
    </row>
    <row r="138" spans="1:8" ht="18" thickBot="1" x14ac:dyDescent="0.25">
      <c r="A138" s="82">
        <f t="shared" si="2"/>
        <v>26</v>
      </c>
      <c r="B138" s="83">
        <v>45466</v>
      </c>
      <c r="C138" s="83" t="s">
        <v>162</v>
      </c>
      <c r="D138" s="93" t="s">
        <v>2838</v>
      </c>
      <c r="E138" s="93" t="s">
        <v>23</v>
      </c>
      <c r="F138" s="84">
        <v>1</v>
      </c>
      <c r="H138" s="71"/>
    </row>
    <row r="139" spans="1:8" ht="18" thickBot="1" x14ac:dyDescent="0.25">
      <c r="A139" s="82">
        <f t="shared" si="2"/>
        <v>26</v>
      </c>
      <c r="B139" s="83">
        <v>45467</v>
      </c>
      <c r="C139" s="83" t="s">
        <v>12</v>
      </c>
      <c r="D139" s="93" t="s">
        <v>662</v>
      </c>
      <c r="E139" s="89" t="s">
        <v>135</v>
      </c>
      <c r="F139" s="84">
        <v>2</v>
      </c>
      <c r="H139" s="71"/>
    </row>
    <row r="140" spans="1:8" ht="18" thickBot="1" x14ac:dyDescent="0.25">
      <c r="A140" s="82">
        <f t="shared" si="2"/>
        <v>26</v>
      </c>
      <c r="B140" s="83">
        <v>45468</v>
      </c>
      <c r="C140" s="83" t="s">
        <v>14</v>
      </c>
      <c r="D140" s="93" t="s">
        <v>412</v>
      </c>
      <c r="E140" s="89" t="s">
        <v>128</v>
      </c>
      <c r="F140" s="84">
        <v>1</v>
      </c>
      <c r="H140" s="71"/>
    </row>
    <row r="141" spans="1:8" ht="18" thickBot="1" x14ac:dyDescent="0.25">
      <c r="A141" s="82">
        <f t="shared" si="2"/>
        <v>27</v>
      </c>
      <c r="B141" s="83">
        <v>45474</v>
      </c>
      <c r="C141" s="83" t="s">
        <v>162</v>
      </c>
      <c r="D141" s="93" t="s">
        <v>2915</v>
      </c>
      <c r="E141" s="89" t="s">
        <v>132</v>
      </c>
      <c r="F141" s="84">
        <v>75</v>
      </c>
      <c r="H141" s="71"/>
    </row>
    <row r="142" spans="1:8" ht="18" thickBot="1" x14ac:dyDescent="0.25">
      <c r="A142" s="82">
        <f t="shared" si="2"/>
        <v>27</v>
      </c>
      <c r="B142" s="83">
        <v>45474</v>
      </c>
      <c r="C142" s="83" t="s">
        <v>10</v>
      </c>
      <c r="D142" s="93" t="s">
        <v>687</v>
      </c>
      <c r="E142" s="93" t="s">
        <v>23</v>
      </c>
      <c r="F142" s="84">
        <v>3</v>
      </c>
      <c r="H142" s="71"/>
    </row>
    <row r="143" spans="1:8" ht="18" thickBot="1" x14ac:dyDescent="0.25">
      <c r="A143" s="82">
        <f t="shared" si="2"/>
        <v>27</v>
      </c>
      <c r="B143" s="83">
        <v>45475</v>
      </c>
      <c r="C143" s="83" t="s">
        <v>10</v>
      </c>
      <c r="D143" s="93" t="s">
        <v>255</v>
      </c>
      <c r="E143" s="89" t="s">
        <v>23</v>
      </c>
      <c r="F143" s="89">
        <v>3</v>
      </c>
      <c r="H143" s="71"/>
    </row>
    <row r="144" spans="1:8" ht="18" thickBot="1" x14ac:dyDescent="0.25">
      <c r="A144" s="82">
        <f t="shared" si="2"/>
        <v>27</v>
      </c>
      <c r="B144" s="83">
        <v>45475</v>
      </c>
      <c r="C144" s="83" t="s">
        <v>11</v>
      </c>
      <c r="D144" s="93" t="s">
        <v>2940</v>
      </c>
      <c r="E144" s="89" t="s">
        <v>133</v>
      </c>
      <c r="F144" s="96">
        <v>1</v>
      </c>
      <c r="H144" s="71"/>
    </row>
    <row r="145" spans="1:8" ht="18" thickBot="1" x14ac:dyDescent="0.25">
      <c r="A145" s="82">
        <f t="shared" si="2"/>
        <v>27</v>
      </c>
      <c r="B145" s="83">
        <v>45478</v>
      </c>
      <c r="C145" s="83" t="s">
        <v>11</v>
      </c>
      <c r="D145" s="93" t="s">
        <v>2982</v>
      </c>
      <c r="E145" s="89" t="s">
        <v>132</v>
      </c>
      <c r="F145" s="96">
        <v>1</v>
      </c>
      <c r="H145" s="71"/>
    </row>
    <row r="146" spans="1:8" ht="18" thickBot="1" x14ac:dyDescent="0.25">
      <c r="A146" s="82">
        <f t="shared" si="2"/>
        <v>27</v>
      </c>
      <c r="B146" s="83">
        <v>45478</v>
      </c>
      <c r="C146" s="83" t="s">
        <v>12</v>
      </c>
      <c r="D146" s="93" t="s">
        <v>427</v>
      </c>
      <c r="E146" s="93" t="s">
        <v>135</v>
      </c>
      <c r="F146" s="96">
        <v>1</v>
      </c>
      <c r="H146" s="71"/>
    </row>
    <row r="147" spans="1:8" ht="18" thickBot="1" x14ac:dyDescent="0.25">
      <c r="A147" s="82">
        <f t="shared" si="2"/>
        <v>27</v>
      </c>
      <c r="B147" s="83">
        <v>45478</v>
      </c>
      <c r="C147" s="83" t="s">
        <v>9</v>
      </c>
      <c r="D147" s="93" t="s">
        <v>629</v>
      </c>
      <c r="E147" s="89" t="s">
        <v>23</v>
      </c>
      <c r="F147" s="96">
        <v>3</v>
      </c>
      <c r="H147" s="71"/>
    </row>
    <row r="148" spans="1:8" ht="18" thickBot="1" x14ac:dyDescent="0.25">
      <c r="A148" s="82">
        <f t="shared" si="2"/>
        <v>27</v>
      </c>
      <c r="B148" s="83">
        <v>45478</v>
      </c>
      <c r="C148" s="83" t="s">
        <v>11</v>
      </c>
      <c r="D148" s="93" t="s">
        <v>171</v>
      </c>
      <c r="E148" s="89" t="s">
        <v>132</v>
      </c>
      <c r="F148" s="96">
        <v>1</v>
      </c>
      <c r="H148" s="71"/>
    </row>
    <row r="149" spans="1:8" ht="18" thickBot="1" x14ac:dyDescent="0.25">
      <c r="A149" s="82">
        <f t="shared" si="2"/>
        <v>27</v>
      </c>
      <c r="B149" s="83">
        <v>45478</v>
      </c>
      <c r="C149" s="83" t="s">
        <v>162</v>
      </c>
      <c r="D149" s="93" t="s">
        <v>1391</v>
      </c>
      <c r="E149" s="89" t="s">
        <v>132</v>
      </c>
      <c r="F149" s="96">
        <v>3</v>
      </c>
      <c r="H149" s="71"/>
    </row>
    <row r="150" spans="1:8" ht="18" thickBot="1" x14ac:dyDescent="0.25">
      <c r="A150" s="82">
        <f t="shared" si="2"/>
        <v>28</v>
      </c>
      <c r="B150" s="83">
        <v>45481</v>
      </c>
      <c r="C150" s="83" t="s">
        <v>162</v>
      </c>
      <c r="D150" s="93" t="s">
        <v>605</v>
      </c>
      <c r="E150" s="93" t="s">
        <v>128</v>
      </c>
      <c r="F150" s="96">
        <v>1</v>
      </c>
      <c r="H150" s="71"/>
    </row>
    <row r="151" spans="1:8" ht="18" thickBot="1" x14ac:dyDescent="0.25">
      <c r="A151" s="82">
        <f t="shared" si="2"/>
        <v>28</v>
      </c>
      <c r="B151" s="83">
        <v>45482</v>
      </c>
      <c r="C151" s="83" t="s">
        <v>162</v>
      </c>
      <c r="D151" s="93" t="s">
        <v>1391</v>
      </c>
      <c r="E151" s="93" t="s">
        <v>128</v>
      </c>
      <c r="F151" s="96">
        <v>2</v>
      </c>
      <c r="H151" s="71"/>
    </row>
    <row r="152" spans="1:8" ht="18" thickBot="1" x14ac:dyDescent="0.25">
      <c r="A152" s="82">
        <f t="shared" si="2"/>
        <v>28</v>
      </c>
      <c r="B152" s="83">
        <v>45483</v>
      </c>
      <c r="C152" s="83" t="s">
        <v>162</v>
      </c>
      <c r="D152" s="96" t="s">
        <v>3049</v>
      </c>
      <c r="E152" s="89" t="s">
        <v>130</v>
      </c>
      <c r="F152" s="96">
        <v>1</v>
      </c>
      <c r="H152" s="71"/>
    </row>
    <row r="153" spans="1:8" ht="18" thickBot="1" x14ac:dyDescent="0.25">
      <c r="A153" s="82">
        <f t="shared" si="2"/>
        <v>29</v>
      </c>
      <c r="B153" s="83">
        <v>45488</v>
      </c>
      <c r="C153" s="83" t="s">
        <v>9</v>
      </c>
      <c r="D153" s="96" t="s">
        <v>168</v>
      </c>
      <c r="E153" s="89" t="s">
        <v>23</v>
      </c>
      <c r="F153" s="96">
        <v>5</v>
      </c>
      <c r="H153" s="71"/>
    </row>
    <row r="154" spans="1:8" ht="18" thickBot="1" x14ac:dyDescent="0.25">
      <c r="A154" s="82">
        <f t="shared" si="2"/>
        <v>29</v>
      </c>
      <c r="B154" s="83">
        <v>45488</v>
      </c>
      <c r="C154" s="83" t="s">
        <v>11</v>
      </c>
      <c r="D154" s="96" t="s">
        <v>3114</v>
      </c>
      <c r="E154" s="93" t="s">
        <v>129</v>
      </c>
      <c r="F154" s="96">
        <v>1</v>
      </c>
      <c r="H154" s="71"/>
    </row>
    <row r="155" spans="1:8" ht="18" thickBot="1" x14ac:dyDescent="0.25">
      <c r="A155" s="82">
        <f t="shared" si="2"/>
        <v>29</v>
      </c>
      <c r="B155" s="83">
        <v>45488</v>
      </c>
      <c r="C155" s="83" t="s">
        <v>11</v>
      </c>
      <c r="D155" s="96" t="s">
        <v>3114</v>
      </c>
      <c r="E155" s="89" t="s">
        <v>130</v>
      </c>
      <c r="F155" s="96">
        <v>1</v>
      </c>
      <c r="H155" s="71"/>
    </row>
    <row r="156" spans="1:8" ht="18" thickBot="1" x14ac:dyDescent="0.25">
      <c r="A156" s="82">
        <f t="shared" si="2"/>
        <v>29</v>
      </c>
      <c r="B156" s="83">
        <v>45488</v>
      </c>
      <c r="C156" s="83" t="s">
        <v>13</v>
      </c>
      <c r="D156" s="96" t="s">
        <v>2162</v>
      </c>
      <c r="E156" s="89" t="s">
        <v>132</v>
      </c>
      <c r="F156" s="96">
        <v>1</v>
      </c>
      <c r="H156" s="71"/>
    </row>
    <row r="157" spans="1:8" ht="18" thickBot="1" x14ac:dyDescent="0.25">
      <c r="A157" s="82">
        <f t="shared" si="2"/>
        <v>29</v>
      </c>
      <c r="B157" s="83">
        <v>45488</v>
      </c>
      <c r="C157" s="83" t="s">
        <v>13</v>
      </c>
      <c r="D157" s="96" t="s">
        <v>207</v>
      </c>
      <c r="E157" s="89" t="s">
        <v>130</v>
      </c>
      <c r="F157" s="96">
        <v>1</v>
      </c>
      <c r="H157" s="71"/>
    </row>
    <row r="158" spans="1:8" ht="18" thickBot="1" x14ac:dyDescent="0.25">
      <c r="A158" s="82">
        <f t="shared" si="2"/>
        <v>29</v>
      </c>
      <c r="B158" s="83">
        <v>45489</v>
      </c>
      <c r="C158" s="83" t="s">
        <v>11</v>
      </c>
      <c r="D158" s="96" t="s">
        <v>2940</v>
      </c>
      <c r="E158" s="89" t="s">
        <v>23</v>
      </c>
      <c r="F158" s="96">
        <v>1</v>
      </c>
      <c r="H158" s="71"/>
    </row>
    <row r="159" spans="1:8" ht="18" thickBot="1" x14ac:dyDescent="0.25">
      <c r="A159" s="82">
        <f t="shared" si="2"/>
        <v>29</v>
      </c>
      <c r="B159" s="83">
        <v>45490</v>
      </c>
      <c r="C159" s="83" t="s">
        <v>11</v>
      </c>
      <c r="D159" s="96" t="s">
        <v>171</v>
      </c>
      <c r="E159" s="93" t="s">
        <v>135</v>
      </c>
      <c r="F159" s="96">
        <v>1</v>
      </c>
      <c r="H159" s="71"/>
    </row>
    <row r="160" spans="1:8" ht="18" thickBot="1" x14ac:dyDescent="0.25">
      <c r="A160" s="82">
        <f t="shared" si="2"/>
        <v>29</v>
      </c>
      <c r="B160" s="83">
        <v>45490</v>
      </c>
      <c r="C160" s="83" t="s">
        <v>12</v>
      </c>
      <c r="D160" s="96" t="s">
        <v>3146</v>
      </c>
      <c r="E160" s="89" t="s">
        <v>130</v>
      </c>
      <c r="F160" s="96">
        <v>1</v>
      </c>
      <c r="H160" s="71"/>
    </row>
    <row r="161" spans="1:8" ht="18" thickBot="1" x14ac:dyDescent="0.25">
      <c r="A161" s="82">
        <f t="shared" si="2"/>
        <v>30</v>
      </c>
      <c r="B161" s="83">
        <v>45497</v>
      </c>
      <c r="C161" s="83" t="s">
        <v>12</v>
      </c>
      <c r="D161" s="96" t="s">
        <v>460</v>
      </c>
      <c r="E161" s="89" t="s">
        <v>132</v>
      </c>
      <c r="F161" s="96">
        <v>1</v>
      </c>
      <c r="H161" s="71"/>
    </row>
    <row r="162" spans="1:8" ht="18" thickBot="1" x14ac:dyDescent="0.25">
      <c r="A162" s="82">
        <f t="shared" si="2"/>
        <v>31</v>
      </c>
      <c r="B162" s="83">
        <v>45503</v>
      </c>
      <c r="C162" s="83" t="s">
        <v>10</v>
      </c>
      <c r="D162" s="96" t="s">
        <v>3307</v>
      </c>
      <c r="E162" s="89" t="s">
        <v>128</v>
      </c>
      <c r="F162" s="96">
        <v>1</v>
      </c>
      <c r="H162" s="71"/>
    </row>
    <row r="163" spans="1:8" ht="18" thickBot="1" x14ac:dyDescent="0.25">
      <c r="A163" s="82">
        <f t="shared" si="2"/>
        <v>31</v>
      </c>
      <c r="B163" s="83">
        <v>45503</v>
      </c>
      <c r="C163" s="83" t="s">
        <v>10</v>
      </c>
      <c r="D163" s="96" t="s">
        <v>3313</v>
      </c>
      <c r="E163" s="93" t="s">
        <v>128</v>
      </c>
      <c r="F163" s="96">
        <v>1</v>
      </c>
      <c r="H163" s="71"/>
    </row>
    <row r="164" spans="1:8" ht="18" thickBot="1" x14ac:dyDescent="0.25">
      <c r="A164" s="82">
        <f t="shared" si="2"/>
        <v>31</v>
      </c>
      <c r="B164" s="83">
        <v>45504</v>
      </c>
      <c r="C164" s="83" t="s">
        <v>14</v>
      </c>
      <c r="D164" s="96" t="s">
        <v>3314</v>
      </c>
      <c r="E164" s="89" t="s">
        <v>133</v>
      </c>
      <c r="F164" s="96">
        <v>1</v>
      </c>
      <c r="H164" s="71"/>
    </row>
    <row r="165" spans="1:8" ht="18" thickBot="1" x14ac:dyDescent="0.25">
      <c r="A165" s="82">
        <f t="shared" si="2"/>
        <v>31</v>
      </c>
      <c r="B165" s="83">
        <v>45504</v>
      </c>
      <c r="C165" s="83" t="s">
        <v>12</v>
      </c>
      <c r="D165" s="96" t="s">
        <v>3325</v>
      </c>
      <c r="E165" s="89" t="s">
        <v>23</v>
      </c>
      <c r="F165" s="96">
        <v>4</v>
      </c>
      <c r="H165" s="71"/>
    </row>
    <row r="166" spans="1:8" ht="18" thickBot="1" x14ac:dyDescent="0.25">
      <c r="A166" s="82">
        <f t="shared" si="2"/>
        <v>32</v>
      </c>
      <c r="B166" s="83">
        <v>45508</v>
      </c>
      <c r="C166" s="83" t="s">
        <v>14</v>
      </c>
      <c r="D166" s="96" t="s">
        <v>3314</v>
      </c>
      <c r="E166" s="89" t="s">
        <v>130</v>
      </c>
      <c r="F166" s="96">
        <v>1</v>
      </c>
      <c r="H166" s="71"/>
    </row>
    <row r="167" spans="1:8" ht="18" thickBot="1" x14ac:dyDescent="0.25">
      <c r="A167" s="82">
        <f t="shared" si="2"/>
        <v>32</v>
      </c>
      <c r="B167" s="83">
        <v>45508</v>
      </c>
      <c r="C167" s="83" t="s">
        <v>14</v>
      </c>
      <c r="D167" s="96" t="s">
        <v>3314</v>
      </c>
      <c r="E167" s="93" t="s">
        <v>132</v>
      </c>
      <c r="F167" s="96">
        <v>1</v>
      </c>
      <c r="H167" s="71"/>
    </row>
    <row r="168" spans="1:8" ht="18" thickBot="1" x14ac:dyDescent="0.25">
      <c r="A168" s="82">
        <f t="shared" si="2"/>
        <v>32</v>
      </c>
      <c r="B168" s="83">
        <v>45509</v>
      </c>
      <c r="C168" s="83" t="s">
        <v>9</v>
      </c>
      <c r="D168" s="103" t="s">
        <v>170</v>
      </c>
      <c r="E168" s="89" t="s">
        <v>128</v>
      </c>
      <c r="F168" s="103">
        <v>1</v>
      </c>
      <c r="H168" s="71"/>
    </row>
    <row r="169" spans="1:8" ht="18" thickBot="1" x14ac:dyDescent="0.25">
      <c r="A169" s="82">
        <f t="shared" si="2"/>
        <v>32</v>
      </c>
      <c r="B169" s="83">
        <v>45510</v>
      </c>
      <c r="C169" s="83" t="s">
        <v>9</v>
      </c>
      <c r="D169" s="96" t="s">
        <v>170</v>
      </c>
      <c r="E169" s="89" t="s">
        <v>128</v>
      </c>
      <c r="F169" s="96">
        <v>1</v>
      </c>
      <c r="H169" s="71"/>
    </row>
    <row r="170" spans="1:8" ht="18" thickBot="1" x14ac:dyDescent="0.25">
      <c r="A170" s="82">
        <f t="shared" si="2"/>
        <v>32</v>
      </c>
      <c r="B170" s="83">
        <v>45510</v>
      </c>
      <c r="C170" s="83" t="s">
        <v>9</v>
      </c>
      <c r="D170" s="96" t="s">
        <v>1507</v>
      </c>
      <c r="E170" s="89" t="s">
        <v>132</v>
      </c>
      <c r="F170" s="96">
        <v>1</v>
      </c>
      <c r="H170" s="71"/>
    </row>
    <row r="171" spans="1:8" ht="18" thickBot="1" x14ac:dyDescent="0.25">
      <c r="A171" s="82">
        <f t="shared" si="2"/>
        <v>32</v>
      </c>
      <c r="B171" s="83">
        <v>45511</v>
      </c>
      <c r="C171" s="83" t="s">
        <v>12</v>
      </c>
      <c r="D171" s="96" t="s">
        <v>460</v>
      </c>
      <c r="E171" s="93" t="s">
        <v>23</v>
      </c>
      <c r="F171" s="96">
        <v>3</v>
      </c>
      <c r="H171" s="71"/>
    </row>
    <row r="172" spans="1:8" ht="18" thickBot="1" x14ac:dyDescent="0.25">
      <c r="A172" s="82">
        <f t="shared" si="2"/>
        <v>32</v>
      </c>
      <c r="B172" s="83">
        <v>45512</v>
      </c>
      <c r="C172" s="83" t="s">
        <v>11</v>
      </c>
      <c r="D172" s="96" t="s">
        <v>328</v>
      </c>
      <c r="E172" s="89" t="s">
        <v>132</v>
      </c>
      <c r="F172" s="96">
        <v>1</v>
      </c>
      <c r="H172" s="71"/>
    </row>
    <row r="173" spans="1:8" ht="18" thickBot="1" x14ac:dyDescent="0.25">
      <c r="A173" s="82">
        <f t="shared" si="2"/>
        <v>32</v>
      </c>
      <c r="B173" s="83">
        <v>45512</v>
      </c>
      <c r="C173" s="83" t="s">
        <v>11</v>
      </c>
      <c r="D173" s="96" t="s">
        <v>398</v>
      </c>
      <c r="E173" s="89" t="s">
        <v>23</v>
      </c>
      <c r="F173" s="96">
        <v>1</v>
      </c>
      <c r="H173" s="71"/>
    </row>
    <row r="174" spans="1:8" ht="18" thickBot="1" x14ac:dyDescent="0.25">
      <c r="A174" s="82">
        <f t="shared" si="2"/>
        <v>32</v>
      </c>
      <c r="B174" s="83">
        <v>45513</v>
      </c>
      <c r="C174" s="83" t="s">
        <v>10</v>
      </c>
      <c r="D174" s="96" t="s">
        <v>1227</v>
      </c>
      <c r="E174" s="89" t="s">
        <v>23</v>
      </c>
      <c r="F174" s="96">
        <v>1</v>
      </c>
      <c r="H174" s="71"/>
    </row>
    <row r="175" spans="1:8" ht="18" thickBot="1" x14ac:dyDescent="0.25">
      <c r="A175" s="82">
        <f t="shared" si="2"/>
        <v>32</v>
      </c>
      <c r="B175" s="83">
        <v>45513</v>
      </c>
      <c r="C175" s="83" t="s">
        <v>162</v>
      </c>
      <c r="D175" s="96" t="s">
        <v>212</v>
      </c>
      <c r="E175" s="93" t="s">
        <v>128</v>
      </c>
      <c r="F175" s="96">
        <v>1</v>
      </c>
      <c r="H175" s="71"/>
    </row>
    <row r="176" spans="1:8" ht="18" thickBot="1" x14ac:dyDescent="0.25">
      <c r="A176" s="82">
        <f t="shared" si="2"/>
        <v>32</v>
      </c>
      <c r="B176" s="83">
        <v>45513</v>
      </c>
      <c r="C176" s="83" t="s">
        <v>11</v>
      </c>
      <c r="D176" s="96" t="s">
        <v>2940</v>
      </c>
      <c r="E176" s="89" t="s">
        <v>23</v>
      </c>
      <c r="F176" s="96">
        <v>1</v>
      </c>
      <c r="H176" s="71"/>
    </row>
    <row r="177" spans="1:8" ht="18" thickBot="1" x14ac:dyDescent="0.25">
      <c r="A177" s="82">
        <f t="shared" si="2"/>
        <v>32</v>
      </c>
      <c r="B177" s="83">
        <v>45514</v>
      </c>
      <c r="C177" s="83" t="s">
        <v>9</v>
      </c>
      <c r="D177" s="96" t="s">
        <v>311</v>
      </c>
      <c r="E177" s="89" t="s">
        <v>133</v>
      </c>
      <c r="F177" s="96">
        <v>1</v>
      </c>
      <c r="H177" s="71"/>
    </row>
    <row r="178" spans="1:8" ht="18" thickBot="1" x14ac:dyDescent="0.25">
      <c r="A178" s="82">
        <f t="shared" si="2"/>
        <v>33</v>
      </c>
      <c r="B178" s="440">
        <v>45518</v>
      </c>
      <c r="C178" s="437" t="s">
        <v>162</v>
      </c>
      <c r="D178" s="164" t="s">
        <v>3542</v>
      </c>
      <c r="E178" s="438" t="s">
        <v>128</v>
      </c>
      <c r="F178" s="164">
        <v>5</v>
      </c>
      <c r="H178" s="71"/>
    </row>
    <row r="179" spans="1:8" ht="18" thickBot="1" x14ac:dyDescent="0.25">
      <c r="A179" s="82">
        <f t="shared" si="2"/>
        <v>32</v>
      </c>
      <c r="B179" s="83">
        <v>45514</v>
      </c>
      <c r="C179" s="83" t="s">
        <v>9</v>
      </c>
      <c r="D179" s="96" t="s">
        <v>311</v>
      </c>
      <c r="E179" s="89" t="s">
        <v>132</v>
      </c>
      <c r="F179" s="96">
        <v>1</v>
      </c>
      <c r="H179" s="71"/>
    </row>
    <row r="180" spans="1:8" ht="18" thickBot="1" x14ac:dyDescent="0.25">
      <c r="A180" s="82">
        <f t="shared" si="2"/>
        <v>34</v>
      </c>
      <c r="B180" s="83">
        <v>45524</v>
      </c>
      <c r="C180" s="83" t="s">
        <v>10</v>
      </c>
      <c r="D180" s="96" t="s">
        <v>2172</v>
      </c>
      <c r="E180" s="93" t="s">
        <v>128</v>
      </c>
      <c r="F180" s="96">
        <v>2</v>
      </c>
      <c r="H180" s="71"/>
    </row>
    <row r="181" spans="1:8" ht="18" thickBot="1" x14ac:dyDescent="0.25">
      <c r="A181" s="82">
        <f t="shared" si="2"/>
        <v>34</v>
      </c>
      <c r="B181" s="83">
        <v>45524</v>
      </c>
      <c r="C181" s="83" t="s">
        <v>14</v>
      </c>
      <c r="D181" s="96" t="s">
        <v>179</v>
      </c>
      <c r="E181" s="89" t="s">
        <v>128</v>
      </c>
      <c r="F181" s="96">
        <v>1</v>
      </c>
      <c r="H181" s="71"/>
    </row>
    <row r="182" spans="1:8" ht="18" thickBot="1" x14ac:dyDescent="0.25">
      <c r="A182" s="82">
        <f t="shared" si="2"/>
        <v>34</v>
      </c>
      <c r="B182" s="83">
        <v>45524</v>
      </c>
      <c r="C182" s="83" t="s">
        <v>14</v>
      </c>
      <c r="D182" s="96" t="s">
        <v>404</v>
      </c>
      <c r="E182" s="89" t="s">
        <v>132</v>
      </c>
      <c r="F182" s="96">
        <v>1</v>
      </c>
      <c r="H182" s="71"/>
    </row>
    <row r="183" spans="1:8" ht="18" thickBot="1" x14ac:dyDescent="0.25">
      <c r="A183" s="82">
        <f t="shared" si="2"/>
        <v>34</v>
      </c>
      <c r="B183" s="83">
        <v>45525</v>
      </c>
      <c r="C183" s="83" t="s">
        <v>10</v>
      </c>
      <c r="D183" s="96" t="s">
        <v>538</v>
      </c>
      <c r="E183" s="89" t="s">
        <v>23</v>
      </c>
      <c r="F183" s="96">
        <v>5</v>
      </c>
      <c r="H183" s="71"/>
    </row>
    <row r="184" spans="1:8" ht="18" thickBot="1" x14ac:dyDescent="0.25">
      <c r="A184" s="82">
        <f t="shared" si="2"/>
        <v>34</v>
      </c>
      <c r="B184" s="83">
        <v>45525</v>
      </c>
      <c r="C184" s="83" t="s">
        <v>14</v>
      </c>
      <c r="D184" s="96" t="s">
        <v>3657</v>
      </c>
      <c r="E184" s="93" t="s">
        <v>128</v>
      </c>
      <c r="F184" s="96">
        <v>1</v>
      </c>
      <c r="H184" s="71"/>
    </row>
    <row r="185" spans="1:8" ht="18" thickBot="1" x14ac:dyDescent="0.25">
      <c r="A185" s="82">
        <f t="shared" si="2"/>
        <v>34</v>
      </c>
      <c r="B185" s="83">
        <v>45525</v>
      </c>
      <c r="C185" s="83" t="s">
        <v>13</v>
      </c>
      <c r="D185" s="96" t="s">
        <v>3658</v>
      </c>
      <c r="E185" s="89" t="s">
        <v>132</v>
      </c>
      <c r="F185" s="96">
        <v>1</v>
      </c>
      <c r="H185" s="71"/>
    </row>
    <row r="186" spans="1:8" ht="18" thickBot="1" x14ac:dyDescent="0.25">
      <c r="A186" s="82">
        <f t="shared" si="2"/>
        <v>34</v>
      </c>
      <c r="B186" s="83">
        <v>45525</v>
      </c>
      <c r="C186" s="83" t="s">
        <v>13</v>
      </c>
      <c r="D186" s="96" t="s">
        <v>207</v>
      </c>
      <c r="E186" s="89" t="s">
        <v>23</v>
      </c>
      <c r="F186" s="96">
        <v>1</v>
      </c>
      <c r="H186" s="71"/>
    </row>
    <row r="187" spans="1:8" ht="18" thickBot="1" x14ac:dyDescent="0.25">
      <c r="A187" s="82">
        <f t="shared" si="2"/>
        <v>34</v>
      </c>
      <c r="B187" s="155">
        <v>45527</v>
      </c>
      <c r="C187" s="83" t="s">
        <v>13</v>
      </c>
      <c r="D187" s="96" t="s">
        <v>207</v>
      </c>
      <c r="E187" s="89" t="s">
        <v>133</v>
      </c>
      <c r="F187" s="96">
        <v>1</v>
      </c>
      <c r="H187" s="71"/>
    </row>
    <row r="188" spans="1:8" ht="18" thickBot="1" x14ac:dyDescent="0.25">
      <c r="A188" s="82">
        <f t="shared" si="2"/>
        <v>34</v>
      </c>
      <c r="B188" s="155">
        <v>45527</v>
      </c>
      <c r="C188" s="83" t="s">
        <v>13</v>
      </c>
      <c r="D188" s="96" t="s">
        <v>2162</v>
      </c>
      <c r="E188" s="93" t="s">
        <v>23</v>
      </c>
      <c r="F188" s="96">
        <v>1</v>
      </c>
      <c r="H188" s="71"/>
    </row>
    <row r="189" spans="1:8" ht="18" thickBot="1" x14ac:dyDescent="0.25">
      <c r="A189" s="82">
        <f t="shared" si="2"/>
        <v>34</v>
      </c>
      <c r="B189" s="155">
        <v>45528</v>
      </c>
      <c r="C189" s="83" t="s">
        <v>12</v>
      </c>
      <c r="D189" s="96" t="s">
        <v>662</v>
      </c>
      <c r="E189" s="89" t="s">
        <v>135</v>
      </c>
      <c r="F189" s="96">
        <v>1</v>
      </c>
      <c r="H189" s="71"/>
    </row>
    <row r="190" spans="1:8" ht="18" thickBot="1" x14ac:dyDescent="0.25">
      <c r="A190" s="82">
        <f t="shared" si="2"/>
        <v>35</v>
      </c>
      <c r="B190" s="155">
        <v>45529</v>
      </c>
      <c r="C190" s="83" t="s">
        <v>12</v>
      </c>
      <c r="D190" s="96" t="s">
        <v>1673</v>
      </c>
      <c r="E190" s="89" t="s">
        <v>132</v>
      </c>
      <c r="F190" s="96">
        <v>2</v>
      </c>
      <c r="H190" s="71"/>
    </row>
    <row r="191" spans="1:8" ht="18" thickBot="1" x14ac:dyDescent="0.25">
      <c r="A191" s="82">
        <f t="shared" si="2"/>
        <v>35</v>
      </c>
      <c r="B191" s="155">
        <v>45529</v>
      </c>
      <c r="C191" s="83" t="s">
        <v>12</v>
      </c>
      <c r="D191" s="96" t="s">
        <v>1673</v>
      </c>
      <c r="E191" s="89" t="s">
        <v>129</v>
      </c>
      <c r="F191" s="96">
        <v>1</v>
      </c>
      <c r="H191" s="71"/>
    </row>
    <row r="192" spans="1:8" ht="18" thickBot="1" x14ac:dyDescent="0.25">
      <c r="A192" s="82">
        <f t="shared" si="2"/>
        <v>35</v>
      </c>
      <c r="B192" s="155">
        <v>45529</v>
      </c>
      <c r="C192" s="83" t="s">
        <v>12</v>
      </c>
      <c r="D192" s="96" t="s">
        <v>1673</v>
      </c>
      <c r="E192" s="93" t="s">
        <v>128</v>
      </c>
      <c r="F192" s="96">
        <v>1</v>
      </c>
      <c r="H192" s="71"/>
    </row>
    <row r="193" spans="1:8" ht="18" thickBot="1" x14ac:dyDescent="0.25">
      <c r="A193" s="82">
        <f t="shared" si="2"/>
        <v>35</v>
      </c>
      <c r="B193" s="155">
        <v>45532</v>
      </c>
      <c r="C193" s="83" t="s">
        <v>9</v>
      </c>
      <c r="D193" s="96" t="s">
        <v>194</v>
      </c>
      <c r="E193" s="89" t="s">
        <v>128</v>
      </c>
      <c r="F193" s="96">
        <v>1</v>
      </c>
      <c r="H193" s="71"/>
    </row>
    <row r="194" spans="1:8" ht="18" thickBot="1" x14ac:dyDescent="0.25">
      <c r="A194" s="82">
        <f t="shared" si="2"/>
        <v>36</v>
      </c>
      <c r="B194" s="155">
        <v>45536</v>
      </c>
      <c r="C194" s="83" t="s">
        <v>13</v>
      </c>
      <c r="D194" s="96" t="s">
        <v>207</v>
      </c>
      <c r="E194" s="89" t="s">
        <v>128</v>
      </c>
      <c r="F194" s="96">
        <v>1</v>
      </c>
      <c r="H194" s="71"/>
    </row>
    <row r="195" spans="1:8" ht="18" thickBot="1" x14ac:dyDescent="0.25">
      <c r="A195" s="82">
        <f t="shared" ref="A195:A258" si="3">WEEKNUM(B195)</f>
        <v>36</v>
      </c>
      <c r="B195" s="155">
        <v>45538</v>
      </c>
      <c r="C195" s="83" t="s">
        <v>9</v>
      </c>
      <c r="D195" s="96" t="s">
        <v>311</v>
      </c>
      <c r="E195" s="89" t="s">
        <v>129</v>
      </c>
      <c r="F195" s="96">
        <v>2</v>
      </c>
      <c r="H195" s="71"/>
    </row>
    <row r="196" spans="1:8" ht="18" thickBot="1" x14ac:dyDescent="0.25">
      <c r="A196" s="82">
        <f t="shared" si="3"/>
        <v>36</v>
      </c>
      <c r="B196" s="155">
        <v>45541</v>
      </c>
      <c r="C196" s="71" t="s">
        <v>447</v>
      </c>
      <c r="D196" s="96" t="s">
        <v>3314</v>
      </c>
      <c r="E196" s="93" t="s">
        <v>128</v>
      </c>
      <c r="F196" s="96">
        <v>1</v>
      </c>
      <c r="H196" s="71"/>
    </row>
    <row r="197" spans="1:8" ht="18" thickBot="1" x14ac:dyDescent="0.25">
      <c r="A197" s="82">
        <f t="shared" si="3"/>
        <v>36</v>
      </c>
      <c r="B197" s="155">
        <v>45542</v>
      </c>
      <c r="C197" s="83" t="s">
        <v>10</v>
      </c>
      <c r="D197" s="96" t="s">
        <v>1339</v>
      </c>
      <c r="E197" s="89" t="s">
        <v>23</v>
      </c>
      <c r="F197" s="96">
        <v>1</v>
      </c>
      <c r="H197" s="71"/>
    </row>
    <row r="198" spans="1:8" ht="18" thickBot="1" x14ac:dyDescent="0.25">
      <c r="A198" s="82">
        <f t="shared" si="3"/>
        <v>36</v>
      </c>
      <c r="B198" s="155">
        <v>45542</v>
      </c>
      <c r="C198" s="83" t="s">
        <v>11</v>
      </c>
      <c r="D198" s="96" t="s">
        <v>4014</v>
      </c>
      <c r="E198" s="89" t="s">
        <v>23</v>
      </c>
      <c r="F198" s="96">
        <v>1</v>
      </c>
      <c r="H198" s="71"/>
    </row>
    <row r="199" spans="1:8" ht="18" thickBot="1" x14ac:dyDescent="0.25">
      <c r="A199" s="82">
        <f t="shared" si="3"/>
        <v>36</v>
      </c>
      <c r="B199" s="155">
        <v>45542</v>
      </c>
      <c r="C199" s="83" t="s">
        <v>13</v>
      </c>
      <c r="D199" s="96" t="s">
        <v>861</v>
      </c>
      <c r="E199" s="89" t="s">
        <v>131</v>
      </c>
      <c r="F199" s="96">
        <v>1</v>
      </c>
      <c r="H199" s="71"/>
    </row>
    <row r="200" spans="1:8" ht="18" thickBot="1" x14ac:dyDescent="0.25">
      <c r="A200" s="82">
        <f t="shared" si="3"/>
        <v>36</v>
      </c>
      <c r="B200" s="155">
        <v>45542</v>
      </c>
      <c r="C200" s="83" t="s">
        <v>13</v>
      </c>
      <c r="D200" s="96" t="s">
        <v>3658</v>
      </c>
      <c r="E200" s="93" t="s">
        <v>136</v>
      </c>
      <c r="F200" s="96">
        <v>1</v>
      </c>
      <c r="H200" s="71"/>
    </row>
    <row r="201" spans="1:8" ht="18" thickBot="1" x14ac:dyDescent="0.25">
      <c r="A201" s="82">
        <f t="shared" si="3"/>
        <v>36</v>
      </c>
      <c r="B201" s="155">
        <v>45542</v>
      </c>
      <c r="C201" s="83" t="s">
        <v>9</v>
      </c>
      <c r="D201" s="96" t="s">
        <v>168</v>
      </c>
      <c r="E201" s="89" t="s">
        <v>133</v>
      </c>
      <c r="F201" s="96">
        <v>1</v>
      </c>
      <c r="H201" s="71"/>
    </row>
    <row r="202" spans="1:8" ht="18" thickBot="1" x14ac:dyDescent="0.25">
      <c r="A202" s="82">
        <f t="shared" si="3"/>
        <v>37</v>
      </c>
      <c r="B202" s="155">
        <v>45543</v>
      </c>
      <c r="C202" s="83" t="s">
        <v>9</v>
      </c>
      <c r="D202" s="96" t="s">
        <v>168</v>
      </c>
      <c r="E202" s="89" t="s">
        <v>133</v>
      </c>
      <c r="F202" s="96">
        <v>1</v>
      </c>
      <c r="H202" s="71"/>
    </row>
    <row r="203" spans="1:8" ht="18" thickBot="1" x14ac:dyDescent="0.25">
      <c r="A203" s="82">
        <f t="shared" si="3"/>
        <v>36</v>
      </c>
      <c r="B203" s="155">
        <v>45542</v>
      </c>
      <c r="C203" s="83" t="s">
        <v>162</v>
      </c>
      <c r="D203" s="96" t="s">
        <v>861</v>
      </c>
      <c r="E203" s="89" t="s">
        <v>131</v>
      </c>
      <c r="F203" s="96">
        <v>1</v>
      </c>
      <c r="H203" s="71"/>
    </row>
    <row r="204" spans="1:8" ht="18" thickBot="1" x14ac:dyDescent="0.25">
      <c r="A204" s="82">
        <f t="shared" si="3"/>
        <v>37</v>
      </c>
      <c r="B204" s="155">
        <v>45544</v>
      </c>
      <c r="C204" s="83" t="s">
        <v>12</v>
      </c>
      <c r="D204" s="96" t="s">
        <v>4029</v>
      </c>
      <c r="E204" s="93" t="s">
        <v>135</v>
      </c>
      <c r="F204" s="96">
        <v>1</v>
      </c>
      <c r="H204" s="71"/>
    </row>
    <row r="205" spans="1:8" ht="18" thickBot="1" x14ac:dyDescent="0.25">
      <c r="A205" s="82">
        <f t="shared" si="3"/>
        <v>37</v>
      </c>
      <c r="B205" s="155">
        <v>45543</v>
      </c>
      <c r="C205" s="83" t="s">
        <v>13</v>
      </c>
      <c r="D205" s="96" t="s">
        <v>3658</v>
      </c>
      <c r="E205" s="89" t="s">
        <v>133</v>
      </c>
      <c r="F205" s="96">
        <v>1</v>
      </c>
      <c r="H205" s="71"/>
    </row>
    <row r="206" spans="1:8" ht="18" thickBot="1" x14ac:dyDescent="0.25">
      <c r="A206" s="82">
        <f t="shared" si="3"/>
        <v>37</v>
      </c>
      <c r="B206" s="155">
        <v>45545</v>
      </c>
      <c r="C206" s="83" t="s">
        <v>9</v>
      </c>
      <c r="D206" s="96" t="s">
        <v>311</v>
      </c>
      <c r="E206" s="89" t="s">
        <v>133</v>
      </c>
      <c r="F206" s="96">
        <v>1</v>
      </c>
      <c r="H206" s="71"/>
    </row>
    <row r="207" spans="1:8" ht="18" thickBot="1" x14ac:dyDescent="0.25">
      <c r="A207" s="82">
        <f t="shared" si="3"/>
        <v>37</v>
      </c>
      <c r="B207" s="155">
        <v>45545</v>
      </c>
      <c r="C207" s="83" t="s">
        <v>13</v>
      </c>
      <c r="D207" s="96" t="s">
        <v>1109</v>
      </c>
      <c r="E207" s="89" t="s">
        <v>130</v>
      </c>
      <c r="F207" s="96">
        <v>2</v>
      </c>
      <c r="H207" s="71"/>
    </row>
    <row r="208" spans="1:8" ht="18" thickBot="1" x14ac:dyDescent="0.25">
      <c r="A208" s="82">
        <f t="shared" si="3"/>
        <v>37</v>
      </c>
      <c r="B208" s="155">
        <v>45546</v>
      </c>
      <c r="C208" s="83" t="s">
        <v>9</v>
      </c>
      <c r="D208" s="96" t="s">
        <v>311</v>
      </c>
      <c r="E208" s="93" t="s">
        <v>135</v>
      </c>
      <c r="F208" s="96">
        <v>1</v>
      </c>
      <c r="H208" s="71"/>
    </row>
    <row r="209" spans="1:8" ht="18" thickBot="1" x14ac:dyDescent="0.25">
      <c r="A209" s="82">
        <f t="shared" si="3"/>
        <v>37</v>
      </c>
      <c r="B209" s="155">
        <v>45546</v>
      </c>
      <c r="C209" s="83" t="s">
        <v>162</v>
      </c>
      <c r="D209" s="96" t="s">
        <v>605</v>
      </c>
      <c r="E209" s="89" t="s">
        <v>128</v>
      </c>
      <c r="F209" s="96">
        <v>1</v>
      </c>
      <c r="H209" s="71"/>
    </row>
    <row r="210" spans="1:8" ht="18" thickBot="1" x14ac:dyDescent="0.25">
      <c r="A210" s="82">
        <f t="shared" si="3"/>
        <v>37</v>
      </c>
      <c r="B210" s="155">
        <v>45546</v>
      </c>
      <c r="C210" s="83" t="s">
        <v>162</v>
      </c>
      <c r="D210" s="96" t="s">
        <v>605</v>
      </c>
      <c r="E210" s="89" t="s">
        <v>132</v>
      </c>
      <c r="F210" s="96">
        <v>1</v>
      </c>
      <c r="H210" s="71"/>
    </row>
    <row r="211" spans="1:8" ht="18" thickBot="1" x14ac:dyDescent="0.25">
      <c r="A211" s="82">
        <f t="shared" si="3"/>
        <v>37</v>
      </c>
      <c r="B211" s="155">
        <v>45547</v>
      </c>
      <c r="C211" s="83" t="s">
        <v>9</v>
      </c>
      <c r="D211" s="96" t="s">
        <v>311</v>
      </c>
      <c r="E211" s="89" t="s">
        <v>23</v>
      </c>
      <c r="F211" s="96">
        <v>2</v>
      </c>
      <c r="H211" s="71"/>
    </row>
    <row r="212" spans="1:8" ht="18" thickBot="1" x14ac:dyDescent="0.25">
      <c r="A212" s="82">
        <f t="shared" si="3"/>
        <v>37</v>
      </c>
      <c r="B212" s="155">
        <v>45547</v>
      </c>
      <c r="C212" s="83" t="s">
        <v>9</v>
      </c>
      <c r="D212" s="96" t="s">
        <v>311</v>
      </c>
      <c r="E212" s="93" t="s">
        <v>128</v>
      </c>
      <c r="F212" s="96">
        <v>2</v>
      </c>
      <c r="H212" s="71"/>
    </row>
    <row r="213" spans="1:8" ht="18" thickBot="1" x14ac:dyDescent="0.25">
      <c r="A213" s="82">
        <f t="shared" si="3"/>
        <v>37</v>
      </c>
      <c r="B213" s="155">
        <v>45547</v>
      </c>
      <c r="C213" s="83" t="s">
        <v>162</v>
      </c>
      <c r="D213" s="96" t="s">
        <v>212</v>
      </c>
      <c r="E213" s="89" t="s">
        <v>130</v>
      </c>
      <c r="F213" s="96">
        <v>1</v>
      </c>
      <c r="H213" s="71"/>
    </row>
    <row r="214" spans="1:8" ht="18" thickBot="1" x14ac:dyDescent="0.25">
      <c r="A214" s="82">
        <f t="shared" si="3"/>
        <v>37</v>
      </c>
      <c r="B214" s="155">
        <v>45547</v>
      </c>
      <c r="C214" s="83" t="s">
        <v>162</v>
      </c>
      <c r="D214" s="96" t="s">
        <v>212</v>
      </c>
      <c r="E214" s="89" t="s">
        <v>135</v>
      </c>
      <c r="F214" s="96">
        <v>6</v>
      </c>
      <c r="H214" s="71"/>
    </row>
    <row r="215" spans="1:8" ht="18" thickBot="1" x14ac:dyDescent="0.25">
      <c r="A215" s="82">
        <f t="shared" si="3"/>
        <v>37</v>
      </c>
      <c r="B215" s="155">
        <v>45548</v>
      </c>
      <c r="C215" s="83" t="s">
        <v>14</v>
      </c>
      <c r="D215" s="96" t="s">
        <v>2667</v>
      </c>
      <c r="E215" s="89" t="s">
        <v>130</v>
      </c>
      <c r="F215" s="96">
        <v>1</v>
      </c>
      <c r="H215" s="71"/>
    </row>
    <row r="216" spans="1:8" ht="18" thickBot="1" x14ac:dyDescent="0.25">
      <c r="A216" s="82">
        <f t="shared" si="3"/>
        <v>37</v>
      </c>
      <c r="B216" s="155">
        <v>45548</v>
      </c>
      <c r="C216" s="83" t="s">
        <v>13</v>
      </c>
      <c r="D216" s="96" t="s">
        <v>4140</v>
      </c>
      <c r="E216" s="93" t="s">
        <v>130</v>
      </c>
      <c r="F216" s="96">
        <v>1</v>
      </c>
      <c r="H216" s="71"/>
    </row>
    <row r="217" spans="1:8" ht="18" thickBot="1" x14ac:dyDescent="0.25">
      <c r="A217" s="82">
        <f t="shared" si="3"/>
        <v>38</v>
      </c>
      <c r="B217" s="155">
        <v>45550</v>
      </c>
      <c r="C217" s="83" t="s">
        <v>14</v>
      </c>
      <c r="D217" s="96" t="s">
        <v>2667</v>
      </c>
      <c r="E217" s="89" t="s">
        <v>130</v>
      </c>
      <c r="F217" s="96">
        <v>1</v>
      </c>
      <c r="H217" s="71"/>
    </row>
    <row r="218" spans="1:8" ht="18" thickBot="1" x14ac:dyDescent="0.25">
      <c r="A218" s="82">
        <f t="shared" si="3"/>
        <v>38</v>
      </c>
      <c r="B218" s="155">
        <v>45550</v>
      </c>
      <c r="C218" s="83" t="s">
        <v>162</v>
      </c>
      <c r="D218" s="96" t="s">
        <v>612</v>
      </c>
      <c r="E218" s="89" t="s">
        <v>130</v>
      </c>
      <c r="F218" s="96">
        <v>1</v>
      </c>
      <c r="H218" s="71"/>
    </row>
    <row r="219" spans="1:8" ht="18" thickBot="1" x14ac:dyDescent="0.25">
      <c r="A219" s="82">
        <f t="shared" si="3"/>
        <v>38</v>
      </c>
      <c r="B219" s="155">
        <v>45550</v>
      </c>
      <c r="C219" s="83" t="s">
        <v>162</v>
      </c>
      <c r="D219" s="96" t="s">
        <v>612</v>
      </c>
      <c r="E219" s="89" t="s">
        <v>128</v>
      </c>
      <c r="F219" s="96">
        <v>1</v>
      </c>
      <c r="H219" s="71"/>
    </row>
    <row r="220" spans="1:8" ht="18" thickBot="1" x14ac:dyDescent="0.25">
      <c r="A220" s="82">
        <f t="shared" si="3"/>
        <v>38</v>
      </c>
      <c r="B220" s="155">
        <v>45550</v>
      </c>
      <c r="C220" s="83" t="s">
        <v>162</v>
      </c>
      <c r="D220" s="96" t="s">
        <v>612</v>
      </c>
      <c r="E220" s="93" t="s">
        <v>132</v>
      </c>
      <c r="F220" s="96">
        <v>1</v>
      </c>
      <c r="H220" s="71"/>
    </row>
    <row r="221" spans="1:8" ht="18" thickBot="1" x14ac:dyDescent="0.25">
      <c r="A221" s="82">
        <f t="shared" si="3"/>
        <v>38</v>
      </c>
      <c r="B221" s="155">
        <v>45553</v>
      </c>
      <c r="C221" s="83" t="s">
        <v>12</v>
      </c>
      <c r="D221" s="96" t="s">
        <v>851</v>
      </c>
      <c r="E221" s="89" t="s">
        <v>132</v>
      </c>
      <c r="F221" s="96">
        <v>1</v>
      </c>
      <c r="H221" s="71"/>
    </row>
    <row r="222" spans="1:8" ht="18" thickBot="1" x14ac:dyDescent="0.25">
      <c r="A222" s="82">
        <f t="shared" si="3"/>
        <v>38</v>
      </c>
      <c r="B222" s="155">
        <v>45553</v>
      </c>
      <c r="C222" s="83" t="s">
        <v>13</v>
      </c>
      <c r="D222" s="96" t="s">
        <v>969</v>
      </c>
      <c r="E222" s="89" t="s">
        <v>133</v>
      </c>
      <c r="F222" s="96">
        <v>1</v>
      </c>
      <c r="H222" s="71"/>
    </row>
    <row r="223" spans="1:8" ht="18" thickBot="1" x14ac:dyDescent="0.25">
      <c r="A223" s="82">
        <f t="shared" si="3"/>
        <v>38</v>
      </c>
      <c r="B223" s="155">
        <v>45553</v>
      </c>
      <c r="C223" s="83" t="s">
        <v>13</v>
      </c>
      <c r="D223" s="96" t="s">
        <v>969</v>
      </c>
      <c r="E223" s="89" t="s">
        <v>130</v>
      </c>
      <c r="F223" s="96">
        <v>2</v>
      </c>
      <c r="H223" s="71"/>
    </row>
    <row r="224" spans="1:8" ht="18" thickBot="1" x14ac:dyDescent="0.25">
      <c r="A224" s="82">
        <f t="shared" si="3"/>
        <v>39</v>
      </c>
      <c r="B224" s="155">
        <v>45558</v>
      </c>
      <c r="C224" s="83" t="s">
        <v>13</v>
      </c>
      <c r="D224" s="96" t="s">
        <v>2162</v>
      </c>
      <c r="E224" s="93" t="s">
        <v>130</v>
      </c>
      <c r="F224" s="96">
        <v>1</v>
      </c>
      <c r="H224" s="71"/>
    </row>
    <row r="225" spans="1:8" ht="18" thickBot="1" x14ac:dyDescent="0.25">
      <c r="A225" s="82">
        <f t="shared" si="3"/>
        <v>39</v>
      </c>
      <c r="B225" s="155">
        <v>45558</v>
      </c>
      <c r="C225" s="83" t="s">
        <v>13</v>
      </c>
      <c r="D225" s="96" t="s">
        <v>2162</v>
      </c>
      <c r="E225" s="93" t="s">
        <v>128</v>
      </c>
      <c r="F225" s="96">
        <v>1</v>
      </c>
      <c r="H225" s="71"/>
    </row>
    <row r="226" spans="1:8" ht="18" thickBot="1" x14ac:dyDescent="0.25">
      <c r="A226" s="82">
        <f t="shared" si="3"/>
        <v>39</v>
      </c>
      <c r="B226" s="155">
        <v>45560</v>
      </c>
      <c r="C226" s="83" t="s">
        <v>11</v>
      </c>
      <c r="D226" s="96" t="s">
        <v>4377</v>
      </c>
      <c r="E226" s="89" t="s">
        <v>130</v>
      </c>
      <c r="F226" s="96">
        <v>1</v>
      </c>
      <c r="H226" s="71"/>
    </row>
    <row r="227" spans="1:8" ht="18" thickBot="1" x14ac:dyDescent="0.25">
      <c r="A227" s="82">
        <f t="shared" si="3"/>
        <v>39</v>
      </c>
      <c r="B227" s="155">
        <v>45561</v>
      </c>
      <c r="C227" s="83" t="s">
        <v>14</v>
      </c>
      <c r="D227" s="96" t="s">
        <v>492</v>
      </c>
      <c r="E227" s="89" t="s">
        <v>130</v>
      </c>
      <c r="F227" s="96">
        <v>2</v>
      </c>
      <c r="H227" s="71"/>
    </row>
    <row r="228" spans="1:8" ht="18" thickBot="1" x14ac:dyDescent="0.25">
      <c r="A228" s="82">
        <f t="shared" si="3"/>
        <v>39</v>
      </c>
      <c r="B228" s="155">
        <v>45561</v>
      </c>
      <c r="C228" s="83" t="s">
        <v>14</v>
      </c>
      <c r="D228" s="96" t="s">
        <v>492</v>
      </c>
      <c r="E228" s="93" t="s">
        <v>23</v>
      </c>
      <c r="F228" s="96">
        <v>1</v>
      </c>
      <c r="H228" s="71"/>
    </row>
    <row r="229" spans="1:8" ht="18" thickBot="1" x14ac:dyDescent="0.25">
      <c r="A229" s="82">
        <f t="shared" si="3"/>
        <v>39</v>
      </c>
      <c r="B229" s="155">
        <v>45561</v>
      </c>
      <c r="C229" s="83" t="s">
        <v>11</v>
      </c>
      <c r="D229" s="96" t="s">
        <v>4378</v>
      </c>
      <c r="E229" s="89" t="s">
        <v>132</v>
      </c>
      <c r="F229" s="96">
        <v>1</v>
      </c>
      <c r="H229" s="71"/>
    </row>
    <row r="230" spans="1:8" ht="18" thickBot="1" x14ac:dyDescent="0.25">
      <c r="A230" s="82">
        <f t="shared" si="3"/>
        <v>39</v>
      </c>
      <c r="B230" s="155">
        <v>45561</v>
      </c>
      <c r="C230" s="83" t="s">
        <v>11</v>
      </c>
      <c r="D230" s="96" t="s">
        <v>768</v>
      </c>
      <c r="E230" s="89" t="s">
        <v>132</v>
      </c>
      <c r="F230" s="96">
        <v>1</v>
      </c>
      <c r="H230" s="71"/>
    </row>
    <row r="231" spans="1:8" ht="18" thickBot="1" x14ac:dyDescent="0.25">
      <c r="A231" s="82">
        <f t="shared" si="3"/>
        <v>39</v>
      </c>
      <c r="B231" s="155">
        <v>45561</v>
      </c>
      <c r="C231" s="83" t="s">
        <v>11</v>
      </c>
      <c r="D231" s="96" t="s">
        <v>768</v>
      </c>
      <c r="E231" s="89" t="s">
        <v>130</v>
      </c>
      <c r="F231" s="96">
        <v>1</v>
      </c>
      <c r="H231" s="71"/>
    </row>
    <row r="232" spans="1:8" ht="18" thickBot="1" x14ac:dyDescent="0.25">
      <c r="A232" s="82">
        <f t="shared" si="3"/>
        <v>39</v>
      </c>
      <c r="B232" s="155">
        <v>45562</v>
      </c>
      <c r="C232" s="83" t="s">
        <v>11</v>
      </c>
      <c r="D232" s="96" t="s">
        <v>171</v>
      </c>
      <c r="E232" s="93" t="s">
        <v>132</v>
      </c>
      <c r="F232" s="96">
        <v>2</v>
      </c>
      <c r="H232" s="71"/>
    </row>
    <row r="233" spans="1:8" ht="18" thickBot="1" x14ac:dyDescent="0.25">
      <c r="A233" s="82">
        <f t="shared" si="3"/>
        <v>39</v>
      </c>
      <c r="B233" s="155">
        <v>45562</v>
      </c>
      <c r="C233" s="83" t="s">
        <v>14</v>
      </c>
      <c r="D233" s="96" t="s">
        <v>492</v>
      </c>
      <c r="E233" s="89" t="s">
        <v>130</v>
      </c>
      <c r="F233" s="96">
        <v>2</v>
      </c>
      <c r="H233" s="71"/>
    </row>
    <row r="234" spans="1:8" ht="18" thickBot="1" x14ac:dyDescent="0.25">
      <c r="A234" s="82">
        <f t="shared" si="3"/>
        <v>39</v>
      </c>
      <c r="B234" s="155">
        <v>45562</v>
      </c>
      <c r="C234" s="83" t="s">
        <v>14</v>
      </c>
      <c r="D234" s="96" t="s">
        <v>492</v>
      </c>
      <c r="E234" s="89" t="s">
        <v>133</v>
      </c>
      <c r="F234" s="96">
        <v>1</v>
      </c>
      <c r="H234" s="71"/>
    </row>
    <row r="235" spans="1:8" ht="18" thickBot="1" x14ac:dyDescent="0.25">
      <c r="A235" s="82">
        <f t="shared" si="3"/>
        <v>39</v>
      </c>
      <c r="B235" s="155">
        <v>45562</v>
      </c>
      <c r="C235" s="83" t="s">
        <v>14</v>
      </c>
      <c r="D235" s="96" t="s">
        <v>492</v>
      </c>
      <c r="E235" s="89" t="s">
        <v>135</v>
      </c>
      <c r="F235" s="96">
        <v>1</v>
      </c>
      <c r="H235" s="71"/>
    </row>
    <row r="236" spans="1:8" ht="18" thickBot="1" x14ac:dyDescent="0.25">
      <c r="A236" s="82">
        <f t="shared" si="3"/>
        <v>39</v>
      </c>
      <c r="B236" s="155">
        <v>45562</v>
      </c>
      <c r="C236" s="83" t="s">
        <v>11</v>
      </c>
      <c r="D236" s="96" t="s">
        <v>171</v>
      </c>
      <c r="E236" s="93" t="s">
        <v>132</v>
      </c>
      <c r="F236" s="96">
        <v>2</v>
      </c>
      <c r="H236" s="71"/>
    </row>
    <row r="237" spans="1:8" ht="18" thickBot="1" x14ac:dyDescent="0.25">
      <c r="A237" s="82">
        <f t="shared" si="3"/>
        <v>39</v>
      </c>
      <c r="B237" s="155">
        <v>45562</v>
      </c>
      <c r="C237" s="83" t="s">
        <v>14</v>
      </c>
      <c r="D237" s="96" t="s">
        <v>492</v>
      </c>
      <c r="E237" s="89" t="s">
        <v>130</v>
      </c>
      <c r="F237" s="96">
        <v>2</v>
      </c>
      <c r="H237" s="71"/>
    </row>
    <row r="238" spans="1:8" ht="18" thickBot="1" x14ac:dyDescent="0.25">
      <c r="A238" s="82">
        <f t="shared" si="3"/>
        <v>39</v>
      </c>
      <c r="B238" s="155">
        <v>45562</v>
      </c>
      <c r="C238" s="83" t="s">
        <v>14</v>
      </c>
      <c r="D238" s="96" t="s">
        <v>492</v>
      </c>
      <c r="E238" s="89" t="s">
        <v>133</v>
      </c>
      <c r="F238" s="96">
        <v>1</v>
      </c>
      <c r="H238" s="71"/>
    </row>
    <row r="239" spans="1:8" ht="18" thickBot="1" x14ac:dyDescent="0.25">
      <c r="A239" s="82">
        <f t="shared" si="3"/>
        <v>39</v>
      </c>
      <c r="B239" s="155">
        <v>45562</v>
      </c>
      <c r="C239" s="83" t="s">
        <v>14</v>
      </c>
      <c r="D239" s="96" t="s">
        <v>492</v>
      </c>
      <c r="E239" s="89" t="s">
        <v>135</v>
      </c>
      <c r="F239" s="96">
        <v>1</v>
      </c>
      <c r="H239" s="71"/>
    </row>
    <row r="240" spans="1:8" ht="18" thickBot="1" x14ac:dyDescent="0.25">
      <c r="A240" s="82">
        <f t="shared" si="3"/>
        <v>40</v>
      </c>
      <c r="B240" s="155">
        <v>45565</v>
      </c>
      <c r="C240" s="83" t="s">
        <v>9</v>
      </c>
      <c r="D240" s="96" t="s">
        <v>4138</v>
      </c>
      <c r="E240" s="93" t="s">
        <v>135</v>
      </c>
      <c r="F240" s="96">
        <v>1</v>
      </c>
      <c r="H240" s="71"/>
    </row>
    <row r="241" spans="1:8" ht="18" thickBot="1" x14ac:dyDescent="0.25">
      <c r="A241" s="82">
        <f t="shared" si="3"/>
        <v>40</v>
      </c>
      <c r="B241" s="155">
        <v>45565</v>
      </c>
      <c r="C241" s="83" t="s">
        <v>12</v>
      </c>
      <c r="D241" s="96" t="s">
        <v>4426</v>
      </c>
      <c r="E241" s="89" t="s">
        <v>132</v>
      </c>
      <c r="F241" s="96">
        <v>1</v>
      </c>
      <c r="H241" s="71"/>
    </row>
    <row r="242" spans="1:8" ht="18" thickBot="1" x14ac:dyDescent="0.25">
      <c r="A242" s="82">
        <f t="shared" si="3"/>
        <v>40</v>
      </c>
      <c r="B242" s="155">
        <v>45565</v>
      </c>
      <c r="C242" s="83" t="s">
        <v>13</v>
      </c>
      <c r="D242" s="96" t="s">
        <v>207</v>
      </c>
      <c r="E242" s="89" t="s">
        <v>135</v>
      </c>
      <c r="F242" s="96">
        <v>1</v>
      </c>
      <c r="H242" s="71"/>
    </row>
    <row r="243" spans="1:8" ht="18" thickBot="1" x14ac:dyDescent="0.25">
      <c r="A243" s="82">
        <f t="shared" si="3"/>
        <v>40</v>
      </c>
      <c r="B243" s="155">
        <v>45566</v>
      </c>
      <c r="C243" s="83" t="s">
        <v>10</v>
      </c>
      <c r="D243" s="96" t="s">
        <v>248</v>
      </c>
      <c r="E243" s="89" t="s">
        <v>128</v>
      </c>
      <c r="F243" s="96">
        <v>1</v>
      </c>
      <c r="H243" s="71"/>
    </row>
    <row r="244" spans="1:8" ht="18" thickBot="1" x14ac:dyDescent="0.25">
      <c r="A244" s="82">
        <f t="shared" si="3"/>
        <v>40</v>
      </c>
      <c r="B244" s="155">
        <v>45566</v>
      </c>
      <c r="C244" s="83" t="s">
        <v>10</v>
      </c>
      <c r="D244" s="96" t="s">
        <v>248</v>
      </c>
      <c r="E244" s="93" t="s">
        <v>132</v>
      </c>
      <c r="F244" s="96">
        <v>1</v>
      </c>
      <c r="H244" s="71"/>
    </row>
    <row r="245" spans="1:8" ht="18" thickBot="1" x14ac:dyDescent="0.25">
      <c r="A245" s="82">
        <f t="shared" si="3"/>
        <v>40</v>
      </c>
      <c r="B245" s="155">
        <v>45566</v>
      </c>
      <c r="C245" s="83" t="s">
        <v>13</v>
      </c>
      <c r="D245" s="96" t="s">
        <v>471</v>
      </c>
      <c r="E245" s="89" t="s">
        <v>128</v>
      </c>
      <c r="F245" s="96">
        <v>1</v>
      </c>
      <c r="H245" s="71"/>
    </row>
    <row r="246" spans="1:8" ht="18" thickBot="1" x14ac:dyDescent="0.25">
      <c r="A246" s="82">
        <f t="shared" si="3"/>
        <v>40</v>
      </c>
      <c r="B246" s="155">
        <v>45566</v>
      </c>
      <c r="C246" s="83" t="s">
        <v>13</v>
      </c>
      <c r="D246" s="96" t="s">
        <v>471</v>
      </c>
      <c r="E246" s="89" t="s">
        <v>23</v>
      </c>
      <c r="F246" s="96">
        <v>1</v>
      </c>
      <c r="H246" s="71"/>
    </row>
    <row r="247" spans="1:8" ht="18" thickBot="1" x14ac:dyDescent="0.25">
      <c r="A247" s="82">
        <f t="shared" si="3"/>
        <v>40</v>
      </c>
      <c r="B247" s="155">
        <v>45565</v>
      </c>
      <c r="C247" s="83" t="s">
        <v>10</v>
      </c>
      <c r="D247" s="96" t="s">
        <v>300</v>
      </c>
      <c r="E247" s="89" t="s">
        <v>132</v>
      </c>
      <c r="F247" s="96">
        <v>1</v>
      </c>
      <c r="H247" s="71"/>
    </row>
    <row r="248" spans="1:8" ht="18" thickBot="1" x14ac:dyDescent="0.25">
      <c r="A248" s="82">
        <f t="shared" si="3"/>
        <v>40</v>
      </c>
      <c r="B248" s="155">
        <v>45566</v>
      </c>
      <c r="C248" s="83" t="s">
        <v>12</v>
      </c>
      <c r="D248" s="96" t="s">
        <v>1364</v>
      </c>
      <c r="E248" s="93" t="s">
        <v>132</v>
      </c>
      <c r="F248" s="96">
        <v>1</v>
      </c>
      <c r="H248" s="71"/>
    </row>
    <row r="249" spans="1:8" ht="18" thickBot="1" x14ac:dyDescent="0.25">
      <c r="A249" s="82">
        <f t="shared" si="3"/>
        <v>40</v>
      </c>
      <c r="B249" s="155">
        <v>45566</v>
      </c>
      <c r="C249" s="83" t="s">
        <v>12</v>
      </c>
      <c r="D249" s="96" t="s">
        <v>1364</v>
      </c>
      <c r="E249" s="89" t="s">
        <v>128</v>
      </c>
      <c r="F249" s="96">
        <v>1</v>
      </c>
      <c r="H249" s="71"/>
    </row>
    <row r="250" spans="1:8" ht="18" thickBot="1" x14ac:dyDescent="0.25">
      <c r="A250" s="82">
        <f t="shared" si="3"/>
        <v>40</v>
      </c>
      <c r="B250" s="155">
        <v>45568</v>
      </c>
      <c r="C250" s="83" t="s">
        <v>10</v>
      </c>
      <c r="D250" s="96" t="s">
        <v>4512</v>
      </c>
      <c r="E250" s="89" t="s">
        <v>23</v>
      </c>
      <c r="F250" s="96">
        <v>8</v>
      </c>
      <c r="H250" s="71"/>
    </row>
    <row r="251" spans="1:8" ht="18" thickBot="1" x14ac:dyDescent="0.25">
      <c r="A251" s="82">
        <f t="shared" si="3"/>
        <v>41</v>
      </c>
      <c r="B251" s="155">
        <v>45571</v>
      </c>
      <c r="C251" s="83" t="s">
        <v>10</v>
      </c>
      <c r="D251" s="96" t="s">
        <v>444</v>
      </c>
      <c r="E251" s="89" t="s">
        <v>128</v>
      </c>
      <c r="F251" s="96">
        <v>1</v>
      </c>
      <c r="H251" s="71"/>
    </row>
    <row r="252" spans="1:8" ht="18" thickBot="1" x14ac:dyDescent="0.25">
      <c r="A252" s="82">
        <f t="shared" si="3"/>
        <v>41</v>
      </c>
      <c r="B252" s="155">
        <v>45572</v>
      </c>
      <c r="C252" s="83" t="s">
        <v>12</v>
      </c>
      <c r="D252" s="96" t="s">
        <v>460</v>
      </c>
      <c r="E252" s="93" t="s">
        <v>132</v>
      </c>
      <c r="F252" s="96">
        <v>1</v>
      </c>
      <c r="H252" s="71"/>
    </row>
    <row r="253" spans="1:8" ht="18" thickBot="1" x14ac:dyDescent="0.25">
      <c r="A253" s="82">
        <f t="shared" si="3"/>
        <v>41</v>
      </c>
      <c r="B253" s="155">
        <v>45573</v>
      </c>
      <c r="C253" s="83" t="s">
        <v>14</v>
      </c>
      <c r="D253" s="96" t="s">
        <v>4619</v>
      </c>
      <c r="E253" s="89" t="s">
        <v>132</v>
      </c>
      <c r="F253" s="96">
        <v>1</v>
      </c>
      <c r="H253" s="71"/>
    </row>
    <row r="254" spans="1:8" ht="18" thickBot="1" x14ac:dyDescent="0.25">
      <c r="A254" s="82">
        <f t="shared" si="3"/>
        <v>41</v>
      </c>
      <c r="B254" s="155">
        <v>45573</v>
      </c>
      <c r="C254" s="83" t="s">
        <v>162</v>
      </c>
      <c r="D254" s="96" t="s">
        <v>891</v>
      </c>
      <c r="E254" s="89" t="s">
        <v>128</v>
      </c>
      <c r="F254" s="96">
        <v>1</v>
      </c>
      <c r="H254" s="71"/>
    </row>
    <row r="255" spans="1:8" ht="18" thickBot="1" x14ac:dyDescent="0.25">
      <c r="A255" s="82">
        <f t="shared" si="3"/>
        <v>41</v>
      </c>
      <c r="B255" s="155">
        <v>45575</v>
      </c>
      <c r="C255" s="83" t="s">
        <v>9</v>
      </c>
      <c r="D255" s="96" t="s">
        <v>194</v>
      </c>
      <c r="E255" s="89" t="s">
        <v>128</v>
      </c>
      <c r="F255" s="96">
        <v>2</v>
      </c>
      <c r="H255" s="71"/>
    </row>
    <row r="256" spans="1:8" ht="18" thickBot="1" x14ac:dyDescent="0.25">
      <c r="A256" s="82">
        <f t="shared" si="3"/>
        <v>41</v>
      </c>
      <c r="B256" s="155">
        <v>45575</v>
      </c>
      <c r="C256" s="83" t="s">
        <v>12</v>
      </c>
      <c r="D256" s="96" t="s">
        <v>4645</v>
      </c>
      <c r="E256" s="93" t="s">
        <v>135</v>
      </c>
      <c r="F256" s="96">
        <v>1</v>
      </c>
      <c r="H256" s="71"/>
    </row>
    <row r="257" spans="1:8" ht="18" thickBot="1" x14ac:dyDescent="0.25">
      <c r="A257" s="82">
        <f t="shared" si="3"/>
        <v>41</v>
      </c>
      <c r="B257" s="155">
        <v>45576</v>
      </c>
      <c r="C257" s="83" t="s">
        <v>9</v>
      </c>
      <c r="D257" s="96" t="s">
        <v>4690</v>
      </c>
      <c r="E257" s="89" t="s">
        <v>128</v>
      </c>
      <c r="F257" s="96">
        <v>1</v>
      </c>
      <c r="H257" s="71"/>
    </row>
    <row r="258" spans="1:8" ht="18" thickBot="1" x14ac:dyDescent="0.25">
      <c r="A258" s="82">
        <f t="shared" si="3"/>
        <v>42</v>
      </c>
      <c r="B258" s="155">
        <v>45579</v>
      </c>
      <c r="C258" s="83" t="s">
        <v>9</v>
      </c>
      <c r="D258" s="96" t="s">
        <v>239</v>
      </c>
      <c r="E258" s="89" t="s">
        <v>129</v>
      </c>
      <c r="F258" s="96">
        <v>1</v>
      </c>
      <c r="H258" s="71"/>
    </row>
    <row r="259" spans="1:8" ht="18" thickBot="1" x14ac:dyDescent="0.25">
      <c r="A259" s="82">
        <f t="shared" ref="A259:A320" si="4">WEEKNUM(B259)</f>
        <v>42</v>
      </c>
      <c r="B259" s="155">
        <v>45579</v>
      </c>
      <c r="C259" s="83" t="s">
        <v>9</v>
      </c>
      <c r="D259" s="96" t="s">
        <v>239</v>
      </c>
      <c r="E259" s="89" t="s">
        <v>128</v>
      </c>
      <c r="F259" s="96">
        <v>1</v>
      </c>
      <c r="H259" s="71"/>
    </row>
    <row r="260" spans="1:8" ht="18" thickBot="1" x14ac:dyDescent="0.25">
      <c r="A260" s="82">
        <f t="shared" si="4"/>
        <v>42</v>
      </c>
      <c r="B260" s="155">
        <v>45580</v>
      </c>
      <c r="C260" s="83" t="s">
        <v>13</v>
      </c>
      <c r="D260" s="96" t="s">
        <v>2162</v>
      </c>
      <c r="E260" s="93" t="s">
        <v>128</v>
      </c>
      <c r="F260" s="96">
        <v>1</v>
      </c>
      <c r="H260" s="71"/>
    </row>
    <row r="261" spans="1:8" ht="18" thickBot="1" x14ac:dyDescent="0.25">
      <c r="A261" s="82">
        <f t="shared" si="4"/>
        <v>42</v>
      </c>
      <c r="B261" s="155">
        <v>45580</v>
      </c>
      <c r="C261" s="83" t="s">
        <v>162</v>
      </c>
      <c r="D261" s="96" t="s">
        <v>891</v>
      </c>
      <c r="E261" s="89" t="s">
        <v>129</v>
      </c>
      <c r="F261" s="96">
        <v>1</v>
      </c>
      <c r="H261" s="71"/>
    </row>
    <row r="262" spans="1:8" ht="18" thickBot="1" x14ac:dyDescent="0.25">
      <c r="A262" s="82">
        <f t="shared" si="4"/>
        <v>42</v>
      </c>
      <c r="B262" s="155">
        <v>45580</v>
      </c>
      <c r="C262" s="83" t="s">
        <v>9</v>
      </c>
      <c r="D262" s="96" t="s">
        <v>239</v>
      </c>
      <c r="E262" s="89" t="s">
        <v>128</v>
      </c>
      <c r="F262" s="96">
        <v>1</v>
      </c>
      <c r="H262" s="71"/>
    </row>
    <row r="263" spans="1:8" ht="18" thickBot="1" x14ac:dyDescent="0.25">
      <c r="A263" s="82">
        <f t="shared" si="4"/>
        <v>42</v>
      </c>
      <c r="B263" s="155">
        <v>45580</v>
      </c>
      <c r="C263" s="83" t="s">
        <v>9</v>
      </c>
      <c r="D263" s="96" t="s">
        <v>4752</v>
      </c>
      <c r="E263" s="89" t="s">
        <v>128</v>
      </c>
      <c r="F263" s="96">
        <v>1</v>
      </c>
      <c r="H263" s="71"/>
    </row>
    <row r="264" spans="1:8" ht="18" thickBot="1" x14ac:dyDescent="0.25">
      <c r="A264" s="82">
        <f t="shared" si="4"/>
        <v>42</v>
      </c>
      <c r="B264" s="155">
        <v>45580</v>
      </c>
      <c r="C264" s="83" t="s">
        <v>9</v>
      </c>
      <c r="D264" s="96" t="s">
        <v>4752</v>
      </c>
      <c r="E264" s="93" t="s">
        <v>23</v>
      </c>
      <c r="F264" s="96">
        <v>1</v>
      </c>
      <c r="H264" s="71"/>
    </row>
    <row r="265" spans="1:8" ht="18" thickBot="1" x14ac:dyDescent="0.25">
      <c r="A265" s="82">
        <f t="shared" si="4"/>
        <v>42</v>
      </c>
      <c r="B265" s="155">
        <v>45581</v>
      </c>
      <c r="C265" s="83" t="s">
        <v>12</v>
      </c>
      <c r="D265" s="96" t="s">
        <v>1673</v>
      </c>
      <c r="E265" s="89" t="s">
        <v>133</v>
      </c>
      <c r="F265" s="96">
        <v>1</v>
      </c>
      <c r="H265" s="71"/>
    </row>
    <row r="266" spans="1:8" ht="18" thickBot="1" x14ac:dyDescent="0.25">
      <c r="A266" s="82">
        <f t="shared" si="4"/>
        <v>42</v>
      </c>
      <c r="B266" s="155">
        <v>45581</v>
      </c>
      <c r="C266" s="83" t="s">
        <v>14</v>
      </c>
      <c r="D266" s="96" t="s">
        <v>867</v>
      </c>
      <c r="E266" s="89" t="s">
        <v>130</v>
      </c>
      <c r="F266" s="96">
        <v>1</v>
      </c>
      <c r="H266" s="71"/>
    </row>
    <row r="267" spans="1:8" ht="18" thickBot="1" x14ac:dyDescent="0.25">
      <c r="A267" s="82">
        <f t="shared" si="4"/>
        <v>42</v>
      </c>
      <c r="B267" s="155">
        <v>45582</v>
      </c>
      <c r="C267" s="83" t="s">
        <v>11</v>
      </c>
      <c r="D267" s="96" t="s">
        <v>4378</v>
      </c>
      <c r="E267" s="89" t="s">
        <v>23</v>
      </c>
      <c r="F267" s="96">
        <v>1</v>
      </c>
      <c r="H267" s="71"/>
    </row>
    <row r="268" spans="1:8" ht="18" thickBot="1" x14ac:dyDescent="0.25">
      <c r="A268" s="82">
        <f t="shared" si="4"/>
        <v>42</v>
      </c>
      <c r="B268" s="155">
        <v>45582</v>
      </c>
      <c r="C268" s="83" t="s">
        <v>11</v>
      </c>
      <c r="D268" s="96" t="s">
        <v>4378</v>
      </c>
      <c r="E268" s="93" t="s">
        <v>132</v>
      </c>
      <c r="F268" s="96">
        <v>2</v>
      </c>
      <c r="H268" s="71"/>
    </row>
    <row r="269" spans="1:8" ht="18" thickBot="1" x14ac:dyDescent="0.25">
      <c r="A269" s="82">
        <f t="shared" si="4"/>
        <v>42</v>
      </c>
      <c r="B269" s="155">
        <v>45584</v>
      </c>
      <c r="C269" s="83" t="s">
        <v>9</v>
      </c>
      <c r="D269" s="96" t="s">
        <v>239</v>
      </c>
      <c r="E269" s="89" t="s">
        <v>132</v>
      </c>
      <c r="F269" s="96">
        <v>1</v>
      </c>
      <c r="H269" s="71"/>
    </row>
    <row r="270" spans="1:8" ht="18" thickBot="1" x14ac:dyDescent="0.25">
      <c r="A270" s="82">
        <f t="shared" si="4"/>
        <v>43</v>
      </c>
      <c r="B270" s="155">
        <v>45585</v>
      </c>
      <c r="C270" s="83" t="s">
        <v>162</v>
      </c>
      <c r="D270" s="96" t="s">
        <v>4822</v>
      </c>
      <c r="E270" s="89" t="s">
        <v>128</v>
      </c>
      <c r="F270" s="96">
        <v>1</v>
      </c>
      <c r="H270" s="71"/>
    </row>
    <row r="271" spans="1:8" ht="18" thickBot="1" x14ac:dyDescent="0.25">
      <c r="A271" s="82">
        <f t="shared" si="4"/>
        <v>43</v>
      </c>
      <c r="B271" s="155">
        <v>45587</v>
      </c>
      <c r="C271" s="83" t="s">
        <v>12</v>
      </c>
      <c r="D271" s="96" t="s">
        <v>662</v>
      </c>
      <c r="E271" s="89" t="s">
        <v>128</v>
      </c>
      <c r="F271" s="96">
        <v>1</v>
      </c>
      <c r="H271" s="71"/>
    </row>
    <row r="272" spans="1:8" ht="18" thickBot="1" x14ac:dyDescent="0.25">
      <c r="A272" s="82">
        <f t="shared" si="4"/>
        <v>43</v>
      </c>
      <c r="B272" s="155">
        <v>45588</v>
      </c>
      <c r="C272" s="83" t="s">
        <v>13</v>
      </c>
      <c r="D272" s="96" t="s">
        <v>1109</v>
      </c>
      <c r="E272" s="93" t="s">
        <v>130</v>
      </c>
      <c r="F272" s="96">
        <v>2</v>
      </c>
      <c r="H272" s="71"/>
    </row>
    <row r="273" spans="1:8" ht="18" thickBot="1" x14ac:dyDescent="0.25">
      <c r="A273" s="82">
        <f t="shared" si="4"/>
        <v>43</v>
      </c>
      <c r="B273" s="155">
        <v>45590</v>
      </c>
      <c r="C273" s="83" t="s">
        <v>10</v>
      </c>
      <c r="D273" s="96" t="s">
        <v>2486</v>
      </c>
      <c r="E273" s="89" t="s">
        <v>135</v>
      </c>
      <c r="F273" s="96">
        <v>1</v>
      </c>
      <c r="H273" s="71"/>
    </row>
    <row r="274" spans="1:8" ht="18" thickBot="1" x14ac:dyDescent="0.25">
      <c r="A274" s="82">
        <f t="shared" si="4"/>
        <v>44</v>
      </c>
      <c r="B274" s="155">
        <v>45593</v>
      </c>
      <c r="C274" s="83" t="s">
        <v>10</v>
      </c>
      <c r="D274" s="96" t="s">
        <v>338</v>
      </c>
      <c r="E274" s="89" t="s">
        <v>128</v>
      </c>
      <c r="F274" s="96">
        <v>1</v>
      </c>
      <c r="H274" s="71"/>
    </row>
    <row r="275" spans="1:8" ht="18" thickBot="1" x14ac:dyDescent="0.25">
      <c r="A275" s="82">
        <f t="shared" si="4"/>
        <v>44</v>
      </c>
      <c r="B275" s="155">
        <v>45593</v>
      </c>
      <c r="C275" s="83" t="s">
        <v>14</v>
      </c>
      <c r="D275" s="96" t="s">
        <v>492</v>
      </c>
      <c r="E275" s="89" t="s">
        <v>132</v>
      </c>
      <c r="F275" s="96">
        <v>1</v>
      </c>
      <c r="H275" s="71"/>
    </row>
    <row r="276" spans="1:8" ht="18" thickBot="1" x14ac:dyDescent="0.25">
      <c r="A276" s="82">
        <f t="shared" si="4"/>
        <v>44</v>
      </c>
      <c r="B276" s="155">
        <v>45593</v>
      </c>
      <c r="C276" s="83" t="s">
        <v>14</v>
      </c>
      <c r="D276" s="96" t="s">
        <v>492</v>
      </c>
      <c r="E276" s="93" t="s">
        <v>133</v>
      </c>
      <c r="F276" s="96">
        <v>1</v>
      </c>
      <c r="H276" s="71"/>
    </row>
    <row r="277" spans="1:8" ht="18" thickBot="1" x14ac:dyDescent="0.25">
      <c r="A277" s="82">
        <f t="shared" si="4"/>
        <v>44</v>
      </c>
      <c r="B277" s="155">
        <v>45596</v>
      </c>
      <c r="C277" s="83" t="s">
        <v>11</v>
      </c>
      <c r="D277" s="96" t="s">
        <v>5023</v>
      </c>
      <c r="E277" s="89" t="s">
        <v>135</v>
      </c>
      <c r="F277" s="96">
        <v>1</v>
      </c>
      <c r="H277" s="71"/>
    </row>
    <row r="278" spans="1:8" ht="18" thickBot="1" x14ac:dyDescent="0.25">
      <c r="A278" s="82">
        <f t="shared" si="4"/>
        <v>44</v>
      </c>
      <c r="B278" s="155">
        <v>45598</v>
      </c>
      <c r="C278" s="83" t="s">
        <v>10</v>
      </c>
      <c r="D278" s="96" t="s">
        <v>1105</v>
      </c>
      <c r="E278" s="89" t="s">
        <v>23</v>
      </c>
      <c r="F278" s="96">
        <v>1</v>
      </c>
      <c r="H278" s="71"/>
    </row>
    <row r="279" spans="1:8" ht="18" thickBot="1" x14ac:dyDescent="0.25">
      <c r="A279" s="82">
        <f t="shared" si="4"/>
        <v>44</v>
      </c>
      <c r="B279" s="155">
        <v>45598</v>
      </c>
      <c r="C279" s="83" t="s">
        <v>11</v>
      </c>
      <c r="D279" s="96" t="s">
        <v>5056</v>
      </c>
      <c r="E279" s="93" t="s">
        <v>135</v>
      </c>
      <c r="F279" s="96">
        <v>1</v>
      </c>
      <c r="H279" s="71"/>
    </row>
    <row r="280" spans="1:8" ht="18" thickBot="1" x14ac:dyDescent="0.25">
      <c r="A280" s="82">
        <f t="shared" si="4"/>
        <v>44</v>
      </c>
      <c r="B280" s="155">
        <v>45598</v>
      </c>
      <c r="C280" s="83" t="s">
        <v>13</v>
      </c>
      <c r="D280" s="96" t="s">
        <v>5057</v>
      </c>
      <c r="E280" s="89" t="s">
        <v>23</v>
      </c>
      <c r="F280" s="96">
        <v>4</v>
      </c>
      <c r="H280" s="71"/>
    </row>
    <row r="281" spans="1:8" ht="18" thickBot="1" x14ac:dyDescent="0.25">
      <c r="A281" s="82">
        <f t="shared" si="4"/>
        <v>45</v>
      </c>
      <c r="B281" s="155">
        <v>45600</v>
      </c>
      <c r="C281" s="83" t="s">
        <v>10</v>
      </c>
      <c r="D281" s="96" t="s">
        <v>5072</v>
      </c>
      <c r="E281" s="89" t="s">
        <v>132</v>
      </c>
      <c r="F281" s="96">
        <v>1</v>
      </c>
      <c r="H281" s="71"/>
    </row>
    <row r="282" spans="1:8" ht="18" thickBot="1" x14ac:dyDescent="0.25">
      <c r="A282" s="82">
        <f t="shared" si="4"/>
        <v>45</v>
      </c>
      <c r="B282" s="155">
        <v>45600</v>
      </c>
      <c r="C282" s="83" t="s">
        <v>14</v>
      </c>
      <c r="D282" s="96" t="s">
        <v>3314</v>
      </c>
      <c r="E282" s="89" t="s">
        <v>132</v>
      </c>
      <c r="F282" s="96">
        <v>4</v>
      </c>
      <c r="H282" s="71"/>
    </row>
    <row r="283" spans="1:8" ht="18" thickBot="1" x14ac:dyDescent="0.25">
      <c r="A283" s="82">
        <f t="shared" si="4"/>
        <v>45</v>
      </c>
      <c r="B283" s="155">
        <v>45601</v>
      </c>
      <c r="C283" s="83" t="s">
        <v>13</v>
      </c>
      <c r="D283" s="96" t="s">
        <v>1078</v>
      </c>
      <c r="E283" s="93" t="s">
        <v>135</v>
      </c>
      <c r="F283" s="96">
        <v>4</v>
      </c>
      <c r="H283" s="71"/>
    </row>
    <row r="284" spans="1:8" ht="18" thickBot="1" x14ac:dyDescent="0.25">
      <c r="A284" s="82">
        <f t="shared" si="4"/>
        <v>45</v>
      </c>
      <c r="B284" s="155">
        <v>45601</v>
      </c>
      <c r="C284" s="83" t="s">
        <v>9</v>
      </c>
      <c r="D284" s="96" t="s">
        <v>5107</v>
      </c>
      <c r="E284" s="93" t="s">
        <v>128</v>
      </c>
      <c r="F284" s="96">
        <v>1</v>
      </c>
      <c r="H284" s="71"/>
    </row>
    <row r="285" spans="1:8" ht="18" thickBot="1" x14ac:dyDescent="0.25">
      <c r="A285" s="82">
        <f t="shared" si="4"/>
        <v>45</v>
      </c>
      <c r="B285" s="155">
        <v>45602</v>
      </c>
      <c r="C285" s="83" t="s">
        <v>9</v>
      </c>
      <c r="D285" s="96" t="s">
        <v>170</v>
      </c>
      <c r="E285" s="89" t="s">
        <v>132</v>
      </c>
      <c r="F285" s="96">
        <v>1</v>
      </c>
      <c r="H285" s="71"/>
    </row>
    <row r="286" spans="1:8" ht="18" thickBot="1" x14ac:dyDescent="0.25">
      <c r="A286" s="82">
        <f t="shared" si="4"/>
        <v>45</v>
      </c>
      <c r="B286" s="155">
        <v>45602</v>
      </c>
      <c r="C286" s="83" t="s">
        <v>9</v>
      </c>
      <c r="D286" s="96" t="s">
        <v>239</v>
      </c>
      <c r="E286" s="89" t="s">
        <v>132</v>
      </c>
      <c r="F286" s="96">
        <v>1</v>
      </c>
      <c r="H286" s="71"/>
    </row>
    <row r="287" spans="1:8" ht="18" thickBot="1" x14ac:dyDescent="0.25">
      <c r="A287" s="82">
        <f t="shared" si="4"/>
        <v>45</v>
      </c>
      <c r="B287" s="155">
        <v>45602</v>
      </c>
      <c r="C287" s="83" t="s">
        <v>12</v>
      </c>
      <c r="D287" s="96" t="s">
        <v>1673</v>
      </c>
      <c r="E287" s="89" t="s">
        <v>132</v>
      </c>
      <c r="F287" s="96">
        <v>1</v>
      </c>
      <c r="H287" s="71"/>
    </row>
    <row r="288" spans="1:8" ht="18" thickBot="1" x14ac:dyDescent="0.25">
      <c r="A288" s="82">
        <f t="shared" si="4"/>
        <v>45</v>
      </c>
      <c r="B288" s="155">
        <v>45603</v>
      </c>
      <c r="C288" s="83" t="s">
        <v>11</v>
      </c>
      <c r="D288" s="96" t="s">
        <v>5119</v>
      </c>
      <c r="E288" s="93" t="s">
        <v>132</v>
      </c>
      <c r="F288" s="96">
        <v>2</v>
      </c>
      <c r="H288" s="71"/>
    </row>
    <row r="289" spans="1:8" ht="18" thickBot="1" x14ac:dyDescent="0.25">
      <c r="A289" s="82">
        <f t="shared" si="4"/>
        <v>45</v>
      </c>
      <c r="B289" s="155">
        <v>45603</v>
      </c>
      <c r="C289" s="83" t="s">
        <v>12</v>
      </c>
      <c r="D289" s="96" t="s">
        <v>3333</v>
      </c>
      <c r="E289" s="89" t="s">
        <v>130</v>
      </c>
      <c r="F289" s="96">
        <v>1</v>
      </c>
      <c r="H289" s="71"/>
    </row>
    <row r="290" spans="1:8" ht="18" thickBot="1" x14ac:dyDescent="0.25">
      <c r="A290" s="82">
        <f t="shared" si="4"/>
        <v>45</v>
      </c>
      <c r="B290" s="155">
        <v>45604</v>
      </c>
      <c r="C290" s="83" t="s">
        <v>14</v>
      </c>
      <c r="D290" s="96" t="s">
        <v>492</v>
      </c>
      <c r="E290" s="89" t="s">
        <v>130</v>
      </c>
      <c r="F290" s="96">
        <v>1</v>
      </c>
      <c r="H290" s="71"/>
    </row>
    <row r="291" spans="1:8" ht="18" thickBot="1" x14ac:dyDescent="0.25">
      <c r="A291" s="82">
        <f t="shared" si="4"/>
        <v>45</v>
      </c>
      <c r="B291" s="155">
        <v>45605</v>
      </c>
      <c r="C291" s="83" t="s">
        <v>162</v>
      </c>
      <c r="D291" s="96" t="s">
        <v>891</v>
      </c>
      <c r="E291" s="89" t="s">
        <v>130</v>
      </c>
      <c r="F291" s="96">
        <v>2</v>
      </c>
      <c r="H291" s="71"/>
    </row>
    <row r="292" spans="1:8" ht="18" thickBot="1" x14ac:dyDescent="0.25">
      <c r="A292" s="82">
        <f t="shared" si="4"/>
        <v>45</v>
      </c>
      <c r="B292" s="155">
        <v>45605</v>
      </c>
      <c r="C292" s="83" t="s">
        <v>162</v>
      </c>
      <c r="D292" s="96" t="s">
        <v>891</v>
      </c>
      <c r="E292" s="89" t="s">
        <v>135</v>
      </c>
      <c r="F292" s="96">
        <v>1</v>
      </c>
      <c r="H292" s="71"/>
    </row>
    <row r="293" spans="1:8" ht="18" thickBot="1" x14ac:dyDescent="0.25">
      <c r="A293" s="82">
        <f t="shared" si="4"/>
        <v>46</v>
      </c>
      <c r="B293" s="155">
        <v>45606</v>
      </c>
      <c r="C293" s="83" t="s">
        <v>162</v>
      </c>
      <c r="D293" s="96" t="s">
        <v>5199</v>
      </c>
      <c r="E293" s="89" t="s">
        <v>128</v>
      </c>
      <c r="F293" s="96">
        <v>13</v>
      </c>
      <c r="H293" s="71"/>
    </row>
    <row r="294" spans="1:8" ht="18" thickBot="1" x14ac:dyDescent="0.25">
      <c r="A294" s="82">
        <f t="shared" si="4"/>
        <v>46</v>
      </c>
      <c r="B294" s="155">
        <v>45607</v>
      </c>
      <c r="C294" s="83" t="s">
        <v>13</v>
      </c>
      <c r="D294" s="96" t="s">
        <v>4359</v>
      </c>
      <c r="E294" s="89" t="s">
        <v>130</v>
      </c>
      <c r="F294" s="96">
        <v>1</v>
      </c>
      <c r="H294" s="71"/>
    </row>
    <row r="295" spans="1:8" ht="18" thickBot="1" x14ac:dyDescent="0.25">
      <c r="A295" s="82">
        <f t="shared" si="4"/>
        <v>46</v>
      </c>
      <c r="B295" s="155">
        <v>45608</v>
      </c>
      <c r="C295" s="83" t="s">
        <v>12</v>
      </c>
      <c r="D295" s="96" t="s">
        <v>5223</v>
      </c>
      <c r="E295" s="93" t="s">
        <v>132</v>
      </c>
      <c r="F295" s="96">
        <v>1</v>
      </c>
      <c r="H295" s="71"/>
    </row>
    <row r="296" spans="1:8" ht="18" thickBot="1" x14ac:dyDescent="0.25">
      <c r="A296" s="82">
        <f t="shared" si="4"/>
        <v>46</v>
      </c>
      <c r="B296" s="155">
        <v>45608</v>
      </c>
      <c r="C296" s="83" t="s">
        <v>12</v>
      </c>
      <c r="D296" s="96" t="s">
        <v>5223</v>
      </c>
      <c r="E296" s="89" t="s">
        <v>128</v>
      </c>
      <c r="F296" s="96">
        <v>1</v>
      </c>
      <c r="H296" s="71"/>
    </row>
    <row r="297" spans="1:8" ht="18" thickBot="1" x14ac:dyDescent="0.25">
      <c r="A297" s="82">
        <f t="shared" si="4"/>
        <v>46</v>
      </c>
      <c r="B297" s="155">
        <v>45608</v>
      </c>
      <c r="C297" s="83" t="s">
        <v>14</v>
      </c>
      <c r="D297" s="96" t="s">
        <v>1477</v>
      </c>
      <c r="E297" s="89" t="s">
        <v>23</v>
      </c>
      <c r="F297" s="96">
        <v>1</v>
      </c>
      <c r="H297" s="71"/>
    </row>
    <row r="298" spans="1:8" ht="18" thickBot="1" x14ac:dyDescent="0.25">
      <c r="A298" s="82">
        <f t="shared" si="4"/>
        <v>46</v>
      </c>
      <c r="B298" s="155">
        <v>45609</v>
      </c>
      <c r="C298" s="83" t="s">
        <v>9</v>
      </c>
      <c r="D298" s="96" t="s">
        <v>1379</v>
      </c>
      <c r="E298" s="89" t="s">
        <v>132</v>
      </c>
      <c r="F298" s="96">
        <v>1</v>
      </c>
      <c r="H298" s="71"/>
    </row>
    <row r="299" spans="1:8" ht="18" thickBot="1" x14ac:dyDescent="0.25">
      <c r="A299" s="82">
        <f t="shared" si="4"/>
        <v>46</v>
      </c>
      <c r="B299" s="155">
        <v>45610</v>
      </c>
      <c r="C299" s="83" t="s">
        <v>14</v>
      </c>
      <c r="D299" s="96" t="s">
        <v>4178</v>
      </c>
      <c r="E299" s="89" t="s">
        <v>23</v>
      </c>
      <c r="F299" s="96">
        <v>2</v>
      </c>
      <c r="H299" s="71"/>
    </row>
    <row r="300" spans="1:8" ht="18" thickBot="1" x14ac:dyDescent="0.25">
      <c r="A300" s="82">
        <f t="shared" si="4"/>
        <v>46</v>
      </c>
      <c r="B300" s="155">
        <v>45611</v>
      </c>
      <c r="C300" s="83" t="s">
        <v>13</v>
      </c>
      <c r="D300" s="96" t="s">
        <v>2445</v>
      </c>
      <c r="E300" s="89" t="s">
        <v>132</v>
      </c>
      <c r="F300" s="96">
        <v>2</v>
      </c>
      <c r="H300" s="71"/>
    </row>
    <row r="301" spans="1:8" ht="18" thickBot="1" x14ac:dyDescent="0.25">
      <c r="A301" s="82">
        <f t="shared" si="4"/>
        <v>46</v>
      </c>
      <c r="B301" s="155">
        <v>45612</v>
      </c>
      <c r="C301" s="83" t="s">
        <v>12</v>
      </c>
      <c r="D301" s="96" t="s">
        <v>5306</v>
      </c>
      <c r="E301" s="89" t="s">
        <v>5307</v>
      </c>
      <c r="F301" s="96">
        <v>1</v>
      </c>
      <c r="H301" s="71"/>
    </row>
    <row r="302" spans="1:8" ht="18" thickBot="1" x14ac:dyDescent="0.25">
      <c r="A302" s="82">
        <f t="shared" si="4"/>
        <v>47</v>
      </c>
      <c r="B302" s="155">
        <v>45613</v>
      </c>
      <c r="C302" s="83" t="s">
        <v>9</v>
      </c>
      <c r="D302" s="96" t="s">
        <v>5321</v>
      </c>
      <c r="E302" s="89" t="s">
        <v>128</v>
      </c>
      <c r="F302" s="96">
        <v>1</v>
      </c>
      <c r="H302" s="71"/>
    </row>
    <row r="303" spans="1:8" ht="18" thickBot="1" x14ac:dyDescent="0.25">
      <c r="A303" s="82">
        <f t="shared" si="4"/>
        <v>47</v>
      </c>
      <c r="B303" s="155">
        <v>45613</v>
      </c>
      <c r="C303" s="83" t="s">
        <v>13</v>
      </c>
      <c r="D303" s="96" t="s">
        <v>5322</v>
      </c>
      <c r="E303" s="89" t="s">
        <v>23</v>
      </c>
      <c r="F303" s="96">
        <v>2</v>
      </c>
      <c r="H303" s="71"/>
    </row>
    <row r="304" spans="1:8" ht="18" thickBot="1" x14ac:dyDescent="0.25">
      <c r="A304" s="82">
        <f t="shared" si="4"/>
        <v>47</v>
      </c>
      <c r="B304" s="155">
        <v>45614</v>
      </c>
      <c r="C304" s="83" t="s">
        <v>9</v>
      </c>
      <c r="D304" s="96" t="s">
        <v>5353</v>
      </c>
      <c r="E304" s="89" t="s">
        <v>135</v>
      </c>
      <c r="F304" s="96">
        <v>1</v>
      </c>
      <c r="H304" s="71"/>
    </row>
    <row r="305" spans="1:8" ht="18" thickBot="1" x14ac:dyDescent="0.25">
      <c r="A305" s="82">
        <f t="shared" si="4"/>
        <v>47</v>
      </c>
      <c r="B305" s="155">
        <v>45614</v>
      </c>
      <c r="C305" s="83" t="s">
        <v>11</v>
      </c>
      <c r="D305" s="96" t="s">
        <v>5354</v>
      </c>
      <c r="E305" s="89" t="s">
        <v>23</v>
      </c>
      <c r="F305" s="96">
        <v>2</v>
      </c>
      <c r="H305" s="71"/>
    </row>
    <row r="306" spans="1:8" ht="18" thickBot="1" x14ac:dyDescent="0.25">
      <c r="A306" s="82">
        <f t="shared" si="4"/>
        <v>47</v>
      </c>
      <c r="B306" s="155">
        <v>45615</v>
      </c>
      <c r="C306" s="83" t="s">
        <v>9</v>
      </c>
      <c r="D306" s="96" t="s">
        <v>239</v>
      </c>
      <c r="E306" s="93" t="s">
        <v>135</v>
      </c>
      <c r="F306" s="96">
        <v>2</v>
      </c>
      <c r="H306" s="71"/>
    </row>
    <row r="307" spans="1:8" ht="18" thickBot="1" x14ac:dyDescent="0.25">
      <c r="A307" s="82">
        <f t="shared" si="4"/>
        <v>47</v>
      </c>
      <c r="B307" s="155">
        <v>45615</v>
      </c>
      <c r="C307" s="83" t="s">
        <v>9</v>
      </c>
      <c r="D307" s="96" t="s">
        <v>239</v>
      </c>
      <c r="E307" s="89" t="s">
        <v>128</v>
      </c>
      <c r="F307" s="96">
        <v>4</v>
      </c>
      <c r="H307" s="71"/>
    </row>
    <row r="308" spans="1:8" ht="18" thickBot="1" x14ac:dyDescent="0.25">
      <c r="A308" s="82">
        <f t="shared" si="4"/>
        <v>47</v>
      </c>
      <c r="B308" s="155">
        <v>45615</v>
      </c>
      <c r="C308" s="83" t="s">
        <v>9</v>
      </c>
      <c r="D308" s="96" t="s">
        <v>614</v>
      </c>
      <c r="E308" s="89" t="s">
        <v>133</v>
      </c>
      <c r="F308" s="96">
        <v>3</v>
      </c>
      <c r="H308" s="71"/>
    </row>
    <row r="309" spans="1:8" ht="18" thickBot="1" x14ac:dyDescent="0.25">
      <c r="A309" s="82">
        <f t="shared" si="4"/>
        <v>47</v>
      </c>
      <c r="B309" s="155">
        <v>45615</v>
      </c>
      <c r="C309" s="83" t="s">
        <v>10</v>
      </c>
      <c r="D309" s="96" t="s">
        <v>425</v>
      </c>
      <c r="E309" s="89" t="s">
        <v>23</v>
      </c>
      <c r="F309" s="96">
        <v>1</v>
      </c>
      <c r="H309" s="71"/>
    </row>
    <row r="310" spans="1:8" ht="18" thickBot="1" x14ac:dyDescent="0.25">
      <c r="A310" s="82">
        <f t="shared" si="4"/>
        <v>47</v>
      </c>
      <c r="B310" s="155">
        <v>45616</v>
      </c>
      <c r="C310" s="83" t="s">
        <v>9</v>
      </c>
      <c r="D310" s="96" t="s">
        <v>239</v>
      </c>
      <c r="E310" s="93" t="s">
        <v>128</v>
      </c>
      <c r="F310" s="96">
        <v>1</v>
      </c>
      <c r="H310" s="71"/>
    </row>
    <row r="311" spans="1:8" ht="18" thickBot="1" x14ac:dyDescent="0.25">
      <c r="A311" s="82">
        <f t="shared" si="4"/>
        <v>47</v>
      </c>
      <c r="B311" s="155">
        <v>45616</v>
      </c>
      <c r="C311" s="83" t="s">
        <v>9</v>
      </c>
      <c r="D311" s="96" t="s">
        <v>239</v>
      </c>
      <c r="E311" s="89" t="s">
        <v>130</v>
      </c>
      <c r="F311" s="96">
        <v>2</v>
      </c>
      <c r="H311" s="71"/>
    </row>
    <row r="312" spans="1:8" ht="18" thickBot="1" x14ac:dyDescent="0.25">
      <c r="A312" s="82">
        <f t="shared" si="4"/>
        <v>47</v>
      </c>
      <c r="B312" s="155">
        <v>45617</v>
      </c>
      <c r="C312" s="83" t="s">
        <v>11</v>
      </c>
      <c r="D312" s="96" t="s">
        <v>328</v>
      </c>
      <c r="E312" s="89" t="s">
        <v>132</v>
      </c>
      <c r="F312" s="96">
        <v>1</v>
      </c>
      <c r="H312" s="71"/>
    </row>
    <row r="313" spans="1:8" ht="18" thickBot="1" x14ac:dyDescent="0.25">
      <c r="A313" s="82">
        <f t="shared" si="4"/>
        <v>47</v>
      </c>
      <c r="B313" s="155">
        <v>45618</v>
      </c>
      <c r="C313" s="83" t="s">
        <v>11</v>
      </c>
      <c r="D313" s="96" t="s">
        <v>768</v>
      </c>
      <c r="E313" s="89" t="s">
        <v>135</v>
      </c>
      <c r="F313" s="96">
        <v>1</v>
      </c>
      <c r="H313" s="71"/>
    </row>
    <row r="314" spans="1:8" ht="18" thickBot="1" x14ac:dyDescent="0.25">
      <c r="A314" s="82">
        <f t="shared" si="4"/>
        <v>47</v>
      </c>
      <c r="B314" s="155">
        <v>45618</v>
      </c>
      <c r="C314" s="83" t="s">
        <v>14</v>
      </c>
      <c r="D314" s="96" t="s">
        <v>412</v>
      </c>
      <c r="E314" s="93" t="s">
        <v>128</v>
      </c>
      <c r="F314" s="96">
        <v>1</v>
      </c>
      <c r="H314" s="71"/>
    </row>
    <row r="315" spans="1:8" ht="18" thickBot="1" x14ac:dyDescent="0.25">
      <c r="A315" s="82">
        <f t="shared" si="4"/>
        <v>47</v>
      </c>
      <c r="B315" s="155">
        <v>45618</v>
      </c>
      <c r="C315" s="83" t="s">
        <v>14</v>
      </c>
      <c r="D315" s="96" t="s">
        <v>412</v>
      </c>
      <c r="E315" s="93" t="s">
        <v>136</v>
      </c>
      <c r="F315" s="96">
        <v>1</v>
      </c>
      <c r="H315" s="71"/>
    </row>
    <row r="316" spans="1:8" ht="18" thickBot="1" x14ac:dyDescent="0.25">
      <c r="A316" s="82">
        <f t="shared" si="4"/>
        <v>47</v>
      </c>
      <c r="B316" s="155">
        <v>45618</v>
      </c>
      <c r="C316" s="83" t="s">
        <v>12</v>
      </c>
      <c r="D316" s="96" t="s">
        <v>2911</v>
      </c>
      <c r="E316" s="89" t="s">
        <v>23</v>
      </c>
      <c r="F316" s="96">
        <v>1</v>
      </c>
      <c r="H316" s="71"/>
    </row>
    <row r="317" spans="1:8" ht="18" thickBot="1" x14ac:dyDescent="0.25">
      <c r="A317" s="82">
        <f t="shared" si="4"/>
        <v>47</v>
      </c>
      <c r="B317" s="155">
        <v>45619</v>
      </c>
      <c r="C317" s="83" t="s">
        <v>11</v>
      </c>
      <c r="D317" s="96" t="s">
        <v>5119</v>
      </c>
      <c r="E317" s="89" t="s">
        <v>133</v>
      </c>
      <c r="F317" s="96">
        <v>1</v>
      </c>
      <c r="H317" s="71"/>
    </row>
    <row r="318" spans="1:8" ht="18" thickBot="1" x14ac:dyDescent="0.25">
      <c r="A318" s="82">
        <f t="shared" si="4"/>
        <v>47</v>
      </c>
      <c r="B318" s="499">
        <v>45619</v>
      </c>
      <c r="C318" s="500" t="s">
        <v>11</v>
      </c>
      <c r="D318" s="501" t="s">
        <v>5119</v>
      </c>
      <c r="E318" s="502" t="s">
        <v>23</v>
      </c>
      <c r="F318" s="501">
        <v>4</v>
      </c>
      <c r="H318" s="71"/>
    </row>
    <row r="319" spans="1:8" ht="18" thickBot="1" x14ac:dyDescent="0.25">
      <c r="A319" s="82">
        <f t="shared" si="4"/>
        <v>48</v>
      </c>
      <c r="B319" s="155">
        <v>45620</v>
      </c>
      <c r="C319" s="83" t="s">
        <v>9</v>
      </c>
      <c r="D319" s="96" t="s">
        <v>311</v>
      </c>
      <c r="E319" s="89" t="s">
        <v>23</v>
      </c>
      <c r="F319" s="96">
        <v>1</v>
      </c>
      <c r="H319" s="71"/>
    </row>
    <row r="320" spans="1:8" ht="18" thickBot="1" x14ac:dyDescent="0.25">
      <c r="A320" s="82">
        <f t="shared" si="4"/>
        <v>48</v>
      </c>
      <c r="B320" s="155">
        <v>45621</v>
      </c>
      <c r="C320" s="83" t="s">
        <v>12</v>
      </c>
      <c r="D320" s="96" t="s">
        <v>1699</v>
      </c>
      <c r="E320" s="89" t="s">
        <v>135</v>
      </c>
      <c r="F320" s="96">
        <v>1</v>
      </c>
      <c r="H320" s="71"/>
    </row>
    <row r="321" spans="1:8" ht="18" thickBot="1" x14ac:dyDescent="0.25">
      <c r="A321" s="82">
        <f t="shared" ref="A321:A385" si="5">WEEKNUM(B321)</f>
        <v>48</v>
      </c>
      <c r="B321" s="155">
        <v>45621</v>
      </c>
      <c r="C321" s="83" t="s">
        <v>14</v>
      </c>
      <c r="D321" s="96" t="s">
        <v>492</v>
      </c>
      <c r="E321" s="89" t="s">
        <v>135</v>
      </c>
      <c r="F321" s="96">
        <v>2</v>
      </c>
      <c r="H321" s="71"/>
    </row>
    <row r="322" spans="1:8" ht="18" thickBot="1" x14ac:dyDescent="0.25">
      <c r="A322" s="82">
        <f t="shared" si="5"/>
        <v>48</v>
      </c>
      <c r="B322" s="155">
        <v>45621</v>
      </c>
      <c r="C322" s="83" t="s">
        <v>162</v>
      </c>
      <c r="D322" s="96" t="s">
        <v>5639</v>
      </c>
      <c r="E322" s="93" t="s">
        <v>132</v>
      </c>
      <c r="F322" s="96">
        <v>16</v>
      </c>
      <c r="H322" s="71"/>
    </row>
    <row r="323" spans="1:8" ht="18" thickBot="1" x14ac:dyDescent="0.25">
      <c r="A323" s="82">
        <f t="shared" si="5"/>
        <v>48</v>
      </c>
      <c r="B323" s="155">
        <v>45621</v>
      </c>
      <c r="C323" s="83" t="s">
        <v>162</v>
      </c>
      <c r="D323" s="96" t="s">
        <v>5639</v>
      </c>
      <c r="E323" s="89" t="s">
        <v>23</v>
      </c>
      <c r="F323" s="96">
        <v>68</v>
      </c>
      <c r="H323" s="71"/>
    </row>
    <row r="324" spans="1:8" ht="18" thickBot="1" x14ac:dyDescent="0.25">
      <c r="A324" s="82">
        <f t="shared" si="5"/>
        <v>48</v>
      </c>
      <c r="B324" s="155">
        <v>45622</v>
      </c>
      <c r="C324" s="83" t="s">
        <v>14</v>
      </c>
      <c r="D324" s="96" t="s">
        <v>492</v>
      </c>
      <c r="E324" s="89" t="s">
        <v>23</v>
      </c>
      <c r="F324" s="96">
        <v>11</v>
      </c>
      <c r="H324" s="71"/>
    </row>
    <row r="325" spans="1:8" ht="18" thickBot="1" x14ac:dyDescent="0.25">
      <c r="A325" s="82">
        <f t="shared" si="5"/>
        <v>48</v>
      </c>
      <c r="B325" s="155">
        <v>45623</v>
      </c>
      <c r="C325" s="83" t="s">
        <v>162</v>
      </c>
      <c r="D325" s="96" t="s">
        <v>605</v>
      </c>
      <c r="E325" s="89" t="s">
        <v>132</v>
      </c>
      <c r="F325" s="96">
        <v>1</v>
      </c>
      <c r="H325" s="71"/>
    </row>
    <row r="326" spans="1:8" ht="18" thickBot="1" x14ac:dyDescent="0.25">
      <c r="A326" s="82">
        <f t="shared" si="5"/>
        <v>48</v>
      </c>
      <c r="B326" s="155">
        <v>45624</v>
      </c>
      <c r="C326" s="83" t="s">
        <v>9</v>
      </c>
      <c r="D326" s="96" t="s">
        <v>614</v>
      </c>
      <c r="E326" s="93" t="s">
        <v>128</v>
      </c>
      <c r="F326" s="96">
        <v>1</v>
      </c>
      <c r="H326" s="71"/>
    </row>
    <row r="327" spans="1:8" ht="18" thickBot="1" x14ac:dyDescent="0.25">
      <c r="A327" s="82">
        <f t="shared" si="5"/>
        <v>48</v>
      </c>
      <c r="B327" s="155">
        <v>45624</v>
      </c>
      <c r="C327" s="83" t="s">
        <v>10</v>
      </c>
      <c r="D327" s="96" t="s">
        <v>2486</v>
      </c>
      <c r="E327" s="89" t="s">
        <v>128</v>
      </c>
      <c r="F327" s="96">
        <v>1</v>
      </c>
      <c r="H327" s="71"/>
    </row>
    <row r="328" spans="1:8" ht="18" thickBot="1" x14ac:dyDescent="0.25">
      <c r="A328" s="82">
        <f t="shared" si="5"/>
        <v>48</v>
      </c>
      <c r="B328" s="155">
        <v>45625</v>
      </c>
      <c r="C328" s="83" t="s">
        <v>11</v>
      </c>
      <c r="D328" s="96" t="s">
        <v>833</v>
      </c>
      <c r="E328" s="89" t="s">
        <v>128</v>
      </c>
      <c r="F328" s="96">
        <v>1</v>
      </c>
      <c r="H328" s="71"/>
    </row>
    <row r="329" spans="1:8" ht="18" thickBot="1" x14ac:dyDescent="0.25">
      <c r="A329" s="82">
        <f t="shared" si="5"/>
        <v>49</v>
      </c>
      <c r="B329" s="155">
        <v>45628</v>
      </c>
      <c r="C329" s="83" t="s">
        <v>13</v>
      </c>
      <c r="D329" s="96" t="s">
        <v>969</v>
      </c>
      <c r="E329" s="89" t="s">
        <v>128</v>
      </c>
      <c r="F329" s="96">
        <v>1</v>
      </c>
      <c r="H329" s="71"/>
    </row>
    <row r="330" spans="1:8" ht="18" thickBot="1" x14ac:dyDescent="0.25">
      <c r="A330" s="82">
        <f t="shared" si="5"/>
        <v>49</v>
      </c>
      <c r="B330" s="155">
        <v>45628</v>
      </c>
      <c r="C330" s="83" t="s">
        <v>13</v>
      </c>
      <c r="D330" s="96" t="s">
        <v>969</v>
      </c>
      <c r="E330" s="89" t="s">
        <v>135</v>
      </c>
      <c r="F330" s="96">
        <v>2</v>
      </c>
      <c r="H330" s="71"/>
    </row>
    <row r="331" spans="1:8" ht="18" thickBot="1" x14ac:dyDescent="0.25">
      <c r="A331" s="82">
        <f t="shared" si="5"/>
        <v>49</v>
      </c>
      <c r="B331" s="155">
        <v>45629</v>
      </c>
      <c r="C331" s="83" t="s">
        <v>9</v>
      </c>
      <c r="D331" s="96" t="s">
        <v>2035</v>
      </c>
      <c r="E331" s="89" t="s">
        <v>135</v>
      </c>
      <c r="F331" s="96">
        <v>1</v>
      </c>
      <c r="H331" s="71"/>
    </row>
    <row r="332" spans="1:8" ht="18" thickBot="1" x14ac:dyDescent="0.25">
      <c r="A332" s="82"/>
      <c r="B332" s="155">
        <v>45629</v>
      </c>
      <c r="C332" s="83" t="s">
        <v>162</v>
      </c>
      <c r="D332" s="96" t="s">
        <v>891</v>
      </c>
      <c r="E332" s="89" t="s">
        <v>23</v>
      </c>
      <c r="F332" s="96">
        <v>2</v>
      </c>
      <c r="H332" s="71"/>
    </row>
    <row r="333" spans="1:8" ht="18" thickBot="1" x14ac:dyDescent="0.25">
      <c r="A333" s="82"/>
      <c r="B333" s="155">
        <v>45629</v>
      </c>
      <c r="C333" s="83" t="s">
        <v>162</v>
      </c>
      <c r="D333" s="96" t="s">
        <v>891</v>
      </c>
      <c r="E333" s="89" t="s">
        <v>130</v>
      </c>
      <c r="F333" s="96">
        <v>1</v>
      </c>
      <c r="H333" s="71"/>
    </row>
    <row r="334" spans="1:8" ht="18" thickBot="1" x14ac:dyDescent="0.25">
      <c r="A334" s="82">
        <f t="shared" si="5"/>
        <v>49</v>
      </c>
      <c r="B334" s="155">
        <v>45629</v>
      </c>
      <c r="C334" s="83" t="s">
        <v>162</v>
      </c>
      <c r="D334" s="96" t="s">
        <v>891</v>
      </c>
      <c r="E334" s="89" t="s">
        <v>128</v>
      </c>
      <c r="F334" s="96">
        <v>1</v>
      </c>
      <c r="H334" s="71"/>
    </row>
    <row r="335" spans="1:8" ht="18" thickBot="1" x14ac:dyDescent="0.25">
      <c r="A335" s="82">
        <f t="shared" si="5"/>
        <v>49</v>
      </c>
      <c r="B335" s="155">
        <v>45630</v>
      </c>
      <c r="C335" s="83" t="s">
        <v>11</v>
      </c>
      <c r="D335" s="96" t="s">
        <v>171</v>
      </c>
      <c r="E335" s="89" t="s">
        <v>23</v>
      </c>
      <c r="F335" s="96">
        <v>1</v>
      </c>
      <c r="H335" s="71"/>
    </row>
    <row r="336" spans="1:8" ht="18" thickBot="1" x14ac:dyDescent="0.25">
      <c r="A336" s="82">
        <f t="shared" si="5"/>
        <v>49</v>
      </c>
      <c r="B336" s="155">
        <v>45631</v>
      </c>
      <c r="C336" s="83" t="s">
        <v>10</v>
      </c>
      <c r="D336" s="96" t="s">
        <v>1027</v>
      </c>
      <c r="E336" s="93" t="s">
        <v>130</v>
      </c>
      <c r="F336" s="96">
        <v>2</v>
      </c>
      <c r="H336" s="71"/>
    </row>
    <row r="337" spans="1:8" ht="18" thickBot="1" x14ac:dyDescent="0.25">
      <c r="A337" s="82">
        <f t="shared" si="5"/>
        <v>49</v>
      </c>
      <c r="B337" s="155">
        <v>45631</v>
      </c>
      <c r="C337" s="83" t="s">
        <v>10</v>
      </c>
      <c r="D337" s="96" t="s">
        <v>1027</v>
      </c>
      <c r="E337" s="89" t="s">
        <v>136</v>
      </c>
      <c r="F337" s="96">
        <v>1</v>
      </c>
      <c r="H337" s="71"/>
    </row>
    <row r="338" spans="1:8" ht="18" thickBot="1" x14ac:dyDescent="0.25">
      <c r="A338" s="82">
        <f t="shared" si="5"/>
        <v>49</v>
      </c>
      <c r="B338" s="155">
        <v>45631</v>
      </c>
      <c r="C338" s="83" t="s">
        <v>10</v>
      </c>
      <c r="D338" s="96" t="s">
        <v>5695</v>
      </c>
      <c r="E338" s="89" t="s">
        <v>130</v>
      </c>
      <c r="F338" s="96">
        <v>1</v>
      </c>
      <c r="H338" s="71"/>
    </row>
    <row r="339" spans="1:8" ht="18" thickBot="1" x14ac:dyDescent="0.25">
      <c r="A339" s="82">
        <f t="shared" si="5"/>
        <v>49</v>
      </c>
      <c r="B339" s="155">
        <v>45631</v>
      </c>
      <c r="C339" s="83" t="s">
        <v>10</v>
      </c>
      <c r="D339" s="96" t="s">
        <v>5695</v>
      </c>
      <c r="E339" s="89" t="s">
        <v>132</v>
      </c>
      <c r="F339" s="96">
        <v>1</v>
      </c>
      <c r="H339" s="71"/>
    </row>
    <row r="340" spans="1:8" ht="18" thickBot="1" x14ac:dyDescent="0.25">
      <c r="A340" s="82">
        <f t="shared" si="5"/>
        <v>49</v>
      </c>
      <c r="B340" s="155">
        <v>45632</v>
      </c>
      <c r="C340" s="83" t="s">
        <v>11</v>
      </c>
      <c r="D340" s="96" t="s">
        <v>1435</v>
      </c>
      <c r="E340" s="93" t="s">
        <v>135</v>
      </c>
      <c r="F340" s="96">
        <v>3</v>
      </c>
      <c r="H340" s="71"/>
    </row>
    <row r="341" spans="1:8" ht="18" thickBot="1" x14ac:dyDescent="0.25">
      <c r="A341" s="82">
        <f t="shared" si="5"/>
        <v>49</v>
      </c>
      <c r="B341" s="155">
        <v>45632</v>
      </c>
      <c r="C341" s="83" t="s">
        <v>11</v>
      </c>
      <c r="D341" s="96" t="s">
        <v>1435</v>
      </c>
      <c r="E341" s="89" t="s">
        <v>130</v>
      </c>
      <c r="F341" s="96">
        <v>1</v>
      </c>
      <c r="H341" s="71"/>
    </row>
    <row r="342" spans="1:8" ht="18" thickBot="1" x14ac:dyDescent="0.25">
      <c r="A342" s="82">
        <f t="shared" si="5"/>
        <v>50</v>
      </c>
      <c r="B342" s="155">
        <v>45634</v>
      </c>
      <c r="C342" s="83" t="s">
        <v>12</v>
      </c>
      <c r="D342" s="96" t="s">
        <v>437</v>
      </c>
      <c r="E342" s="89" t="s">
        <v>132</v>
      </c>
      <c r="F342" s="96">
        <v>1</v>
      </c>
      <c r="H342" s="71"/>
    </row>
    <row r="343" spans="1:8" ht="18" thickBot="1" x14ac:dyDescent="0.25">
      <c r="A343" s="82">
        <f t="shared" si="5"/>
        <v>50</v>
      </c>
      <c r="B343" s="155">
        <v>45635</v>
      </c>
      <c r="C343" s="83" t="s">
        <v>162</v>
      </c>
      <c r="D343" s="96" t="s">
        <v>605</v>
      </c>
      <c r="E343" s="89" t="s">
        <v>128</v>
      </c>
      <c r="F343" s="96">
        <v>1</v>
      </c>
      <c r="H343" s="71"/>
    </row>
    <row r="344" spans="1:8" ht="18" thickBot="1" x14ac:dyDescent="0.25">
      <c r="A344" s="82">
        <f>WEEKNUM(B344)</f>
        <v>50</v>
      </c>
      <c r="B344" s="155">
        <v>45635</v>
      </c>
      <c r="C344" s="83" t="s">
        <v>162</v>
      </c>
      <c r="D344" s="96" t="s">
        <v>605</v>
      </c>
      <c r="E344" s="93" t="s">
        <v>132</v>
      </c>
      <c r="F344" s="96">
        <v>2</v>
      </c>
      <c r="H344" s="71"/>
    </row>
    <row r="345" spans="1:8" ht="18" thickBot="1" x14ac:dyDescent="0.25">
      <c r="A345" s="82">
        <f>WEEKNUM(B345)</f>
        <v>50</v>
      </c>
      <c r="B345" s="155">
        <v>45636</v>
      </c>
      <c r="C345" s="83" t="s">
        <v>12</v>
      </c>
      <c r="D345" s="96" t="s">
        <v>5223</v>
      </c>
      <c r="E345" s="89" t="s">
        <v>128</v>
      </c>
      <c r="F345" s="96">
        <v>1</v>
      </c>
      <c r="H345" s="71"/>
    </row>
    <row r="346" spans="1:8" ht="18" thickBot="1" x14ac:dyDescent="0.25">
      <c r="A346" s="82">
        <f>WEEKNUM(B346)</f>
        <v>46</v>
      </c>
      <c r="B346" s="155">
        <v>45608</v>
      </c>
      <c r="C346" s="83" t="s">
        <v>10</v>
      </c>
      <c r="D346" s="96" t="s">
        <v>2172</v>
      </c>
      <c r="E346" s="89" t="s">
        <v>132</v>
      </c>
      <c r="F346" s="96">
        <v>1</v>
      </c>
      <c r="H346" s="71"/>
    </row>
    <row r="347" spans="1:8" ht="32.25" thickBot="1" x14ac:dyDescent="0.25">
      <c r="A347" s="82">
        <f>WEEKNUM(B347)</f>
        <v>46</v>
      </c>
      <c r="B347" s="155">
        <v>45609</v>
      </c>
      <c r="C347" s="83" t="s">
        <v>14</v>
      </c>
      <c r="D347" s="157" t="s">
        <v>5829</v>
      </c>
      <c r="E347" s="89" t="s">
        <v>485</v>
      </c>
      <c r="F347" s="96">
        <v>1</v>
      </c>
      <c r="H347" s="71"/>
    </row>
    <row r="348" spans="1:8" ht="18" thickBot="1" x14ac:dyDescent="0.25">
      <c r="A348" s="82">
        <f t="shared" si="5"/>
        <v>46</v>
      </c>
      <c r="B348" s="155">
        <v>45609</v>
      </c>
      <c r="C348" s="83" t="s">
        <v>14</v>
      </c>
      <c r="D348" s="96" t="s">
        <v>1011</v>
      </c>
      <c r="E348" s="93" t="s">
        <v>23</v>
      </c>
      <c r="F348" s="96">
        <v>1</v>
      </c>
      <c r="H348" s="71"/>
    </row>
    <row r="349" spans="1:8" ht="18" thickBot="1" x14ac:dyDescent="0.25">
      <c r="A349" s="82">
        <f t="shared" si="5"/>
        <v>46</v>
      </c>
      <c r="B349" s="155">
        <v>45610</v>
      </c>
      <c r="C349" s="83" t="s">
        <v>14</v>
      </c>
      <c r="D349" s="96" t="s">
        <v>492</v>
      </c>
      <c r="E349" s="89" t="s">
        <v>23</v>
      </c>
      <c r="F349" s="96">
        <v>1</v>
      </c>
      <c r="H349" s="71"/>
    </row>
    <row r="350" spans="1:8" ht="18" thickBot="1" x14ac:dyDescent="0.25">
      <c r="A350" s="82">
        <f t="shared" si="5"/>
        <v>46</v>
      </c>
      <c r="B350" s="155">
        <v>45610</v>
      </c>
      <c r="C350" s="83" t="s">
        <v>13</v>
      </c>
      <c r="D350" s="96" t="s">
        <v>2162</v>
      </c>
      <c r="E350" s="89" t="s">
        <v>130</v>
      </c>
      <c r="F350" s="96">
        <v>1</v>
      </c>
      <c r="H350" s="71"/>
    </row>
    <row r="351" spans="1:8" ht="18" thickBot="1" x14ac:dyDescent="0.25">
      <c r="A351" s="82">
        <f t="shared" si="5"/>
        <v>51</v>
      </c>
      <c r="B351" s="155">
        <v>45642</v>
      </c>
      <c r="C351" s="83" t="s">
        <v>162</v>
      </c>
      <c r="D351" s="96" t="s">
        <v>5890</v>
      </c>
      <c r="E351" s="89" t="s">
        <v>130</v>
      </c>
      <c r="F351" s="96">
        <v>1</v>
      </c>
      <c r="H351" s="71"/>
    </row>
    <row r="352" spans="1:8" ht="18" thickBot="1" x14ac:dyDescent="0.25">
      <c r="A352" s="82">
        <f t="shared" si="5"/>
        <v>51</v>
      </c>
      <c r="B352" s="155">
        <v>45643</v>
      </c>
      <c r="C352" s="83" t="s">
        <v>14</v>
      </c>
      <c r="D352" s="96" t="s">
        <v>5932</v>
      </c>
      <c r="E352" s="93" t="s">
        <v>23</v>
      </c>
      <c r="F352" s="96">
        <v>1</v>
      </c>
      <c r="H352" s="71"/>
    </row>
    <row r="353" spans="1:8" ht="18" thickBot="1" x14ac:dyDescent="0.25">
      <c r="A353" s="82">
        <f t="shared" si="5"/>
        <v>51</v>
      </c>
      <c r="B353" s="155">
        <v>45644</v>
      </c>
      <c r="C353" s="83" t="s">
        <v>12</v>
      </c>
      <c r="D353" s="96" t="s">
        <v>953</v>
      </c>
      <c r="E353" s="89" t="s">
        <v>135</v>
      </c>
      <c r="F353" s="96">
        <v>1</v>
      </c>
      <c r="H353" s="71"/>
    </row>
    <row r="354" spans="1:8" ht="18" thickBot="1" x14ac:dyDescent="0.25">
      <c r="A354" s="82">
        <f t="shared" si="5"/>
        <v>51</v>
      </c>
      <c r="B354" s="155">
        <v>45644</v>
      </c>
      <c r="C354" s="83" t="s">
        <v>12</v>
      </c>
      <c r="D354" s="96" t="s">
        <v>953</v>
      </c>
      <c r="E354" s="89" t="s">
        <v>132</v>
      </c>
      <c r="F354" s="96">
        <v>2</v>
      </c>
      <c r="H354" s="71"/>
    </row>
    <row r="355" spans="1:8" ht="18" thickBot="1" x14ac:dyDescent="0.25">
      <c r="A355" s="82">
        <f t="shared" si="5"/>
        <v>51</v>
      </c>
      <c r="B355" s="155">
        <v>45644</v>
      </c>
      <c r="C355" s="83" t="s">
        <v>14</v>
      </c>
      <c r="D355" s="96" t="s">
        <v>492</v>
      </c>
      <c r="E355" s="89" t="s">
        <v>23</v>
      </c>
      <c r="F355" s="96">
        <v>1</v>
      </c>
      <c r="H355" s="71"/>
    </row>
    <row r="356" spans="1:8" ht="18" thickBot="1" x14ac:dyDescent="0.25">
      <c r="A356" s="82">
        <f t="shared" si="5"/>
        <v>51</v>
      </c>
      <c r="B356" s="155">
        <v>45645</v>
      </c>
      <c r="C356" s="83" t="s">
        <v>10</v>
      </c>
      <c r="D356" s="96" t="s">
        <v>1121</v>
      </c>
      <c r="E356" s="93" t="s">
        <v>133</v>
      </c>
      <c r="F356" s="96">
        <v>1</v>
      </c>
      <c r="H356" s="71"/>
    </row>
    <row r="357" spans="1:8" ht="18" thickBot="1" x14ac:dyDescent="0.25">
      <c r="A357" s="82">
        <f t="shared" si="5"/>
        <v>51</v>
      </c>
      <c r="B357" s="155">
        <v>45645</v>
      </c>
      <c r="C357" s="83" t="s">
        <v>13</v>
      </c>
      <c r="D357" s="96" t="s">
        <v>4140</v>
      </c>
      <c r="E357" s="89" t="s">
        <v>131</v>
      </c>
      <c r="F357" s="96">
        <v>1</v>
      </c>
      <c r="H357" s="71"/>
    </row>
    <row r="358" spans="1:8" ht="18" thickBot="1" x14ac:dyDescent="0.25">
      <c r="A358" s="82">
        <f t="shared" si="5"/>
        <v>51</v>
      </c>
      <c r="B358" s="155">
        <v>45646</v>
      </c>
      <c r="C358" s="83" t="s">
        <v>14</v>
      </c>
      <c r="D358" s="96" t="s">
        <v>1011</v>
      </c>
      <c r="E358" s="89" t="s">
        <v>133</v>
      </c>
      <c r="F358" s="96">
        <v>1</v>
      </c>
      <c r="H358" s="71"/>
    </row>
    <row r="359" spans="1:8" ht="18" thickBot="1" x14ac:dyDescent="0.25">
      <c r="A359" s="82">
        <f t="shared" si="5"/>
        <v>51</v>
      </c>
      <c r="B359" s="155">
        <v>45646</v>
      </c>
      <c r="C359" s="83" t="s">
        <v>14</v>
      </c>
      <c r="D359" s="96" t="s">
        <v>1011</v>
      </c>
      <c r="E359" s="89" t="s">
        <v>135</v>
      </c>
      <c r="F359" s="96">
        <v>1</v>
      </c>
      <c r="H359" s="71"/>
    </row>
    <row r="360" spans="1:8" ht="18" thickBot="1" x14ac:dyDescent="0.25">
      <c r="A360" s="82">
        <f t="shared" si="5"/>
        <v>51</v>
      </c>
      <c r="B360" s="155">
        <v>45646</v>
      </c>
      <c r="C360" s="83" t="s">
        <v>13</v>
      </c>
      <c r="D360" s="96" t="s">
        <v>861</v>
      </c>
      <c r="E360" s="93" t="s">
        <v>132</v>
      </c>
      <c r="F360" s="96">
        <v>3</v>
      </c>
      <c r="H360" s="71"/>
    </row>
    <row r="361" spans="1:8" ht="18" thickBot="1" x14ac:dyDescent="0.25">
      <c r="A361" s="82">
        <f t="shared" si="5"/>
        <v>52</v>
      </c>
      <c r="B361" s="155">
        <v>45648</v>
      </c>
      <c r="C361" s="83" t="s">
        <v>9</v>
      </c>
      <c r="D361" s="96" t="s">
        <v>1379</v>
      </c>
      <c r="E361" s="89" t="s">
        <v>132</v>
      </c>
      <c r="F361" s="96">
        <v>1</v>
      </c>
      <c r="H361" s="71"/>
    </row>
    <row r="362" spans="1:8" ht="18" thickBot="1" x14ac:dyDescent="0.25">
      <c r="A362" s="82">
        <f t="shared" si="5"/>
        <v>52</v>
      </c>
      <c r="B362" s="155">
        <v>45648</v>
      </c>
      <c r="C362" s="83" t="s">
        <v>10</v>
      </c>
      <c r="D362" s="96" t="s">
        <v>4393</v>
      </c>
      <c r="E362" s="89" t="s">
        <v>135</v>
      </c>
      <c r="F362" s="96">
        <v>1</v>
      </c>
      <c r="H362" s="71"/>
    </row>
    <row r="363" spans="1:8" ht="18" thickBot="1" x14ac:dyDescent="0.25">
      <c r="A363" s="82">
        <f t="shared" si="5"/>
        <v>52</v>
      </c>
      <c r="B363" s="155">
        <v>45648</v>
      </c>
      <c r="C363" s="83" t="s">
        <v>12</v>
      </c>
      <c r="D363" s="96" t="s">
        <v>851</v>
      </c>
      <c r="E363" s="89" t="s">
        <v>128</v>
      </c>
      <c r="F363" s="96">
        <v>1</v>
      </c>
      <c r="H363" s="71"/>
    </row>
    <row r="364" spans="1:8" ht="18" thickBot="1" x14ac:dyDescent="0.25">
      <c r="A364" s="82">
        <f t="shared" si="5"/>
        <v>52</v>
      </c>
      <c r="B364" s="155">
        <v>45648</v>
      </c>
      <c r="C364" s="83" t="s">
        <v>13</v>
      </c>
      <c r="D364" s="96" t="s">
        <v>861</v>
      </c>
      <c r="E364" s="93" t="s">
        <v>135</v>
      </c>
      <c r="F364" s="96">
        <v>2</v>
      </c>
      <c r="H364" s="71"/>
    </row>
    <row r="365" spans="1:8" ht="18" thickBot="1" x14ac:dyDescent="0.25">
      <c r="A365" s="82">
        <f t="shared" si="5"/>
        <v>52</v>
      </c>
      <c r="B365" s="155">
        <v>45649</v>
      </c>
      <c r="C365" s="83" t="s">
        <v>9</v>
      </c>
      <c r="D365" s="96" t="s">
        <v>5996</v>
      </c>
      <c r="E365" s="89" t="s">
        <v>23</v>
      </c>
      <c r="F365" s="96">
        <v>1</v>
      </c>
      <c r="H365" s="71"/>
    </row>
    <row r="366" spans="1:8" ht="18" thickBot="1" x14ac:dyDescent="0.25">
      <c r="A366" s="82">
        <f t="shared" si="5"/>
        <v>52</v>
      </c>
      <c r="B366" s="155">
        <v>45649</v>
      </c>
      <c r="C366" s="83" t="s">
        <v>10</v>
      </c>
      <c r="D366" s="96" t="s">
        <v>1515</v>
      </c>
      <c r="E366" s="89" t="s">
        <v>130</v>
      </c>
      <c r="F366" s="96">
        <v>1</v>
      </c>
      <c r="H366" s="71"/>
    </row>
    <row r="367" spans="1:8" ht="18" thickBot="1" x14ac:dyDescent="0.25">
      <c r="A367" s="82">
        <f>WEEKNUM(B367)</f>
        <v>52</v>
      </c>
      <c r="B367" s="155">
        <v>45649</v>
      </c>
      <c r="C367" s="83" t="s">
        <v>14</v>
      </c>
      <c r="D367" s="96" t="s">
        <v>412</v>
      </c>
      <c r="E367" s="89" t="s">
        <v>128</v>
      </c>
      <c r="F367" s="96">
        <v>1</v>
      </c>
      <c r="H367" s="71"/>
    </row>
    <row r="368" spans="1:8" ht="18" thickBot="1" x14ac:dyDescent="0.25">
      <c r="A368" s="82">
        <f>WEEKNUM(B368)</f>
        <v>52</v>
      </c>
      <c r="B368" s="155">
        <v>45649</v>
      </c>
      <c r="C368" s="83" t="s">
        <v>13</v>
      </c>
      <c r="D368" s="96" t="s">
        <v>2162</v>
      </c>
      <c r="E368" s="93" t="s">
        <v>130</v>
      </c>
      <c r="F368" s="96">
        <v>1</v>
      </c>
      <c r="H368" s="71"/>
    </row>
    <row r="369" spans="1:8" ht="18" thickBot="1" x14ac:dyDescent="0.25">
      <c r="A369" s="82">
        <f>WEEKNUM(B369)</f>
        <v>52</v>
      </c>
      <c r="B369" s="155">
        <v>45650</v>
      </c>
      <c r="C369" s="71" t="s">
        <v>11</v>
      </c>
      <c r="D369" s="96" t="s">
        <v>2218</v>
      </c>
      <c r="E369" s="89" t="s">
        <v>133</v>
      </c>
      <c r="F369" s="96">
        <v>6</v>
      </c>
      <c r="H369" s="71"/>
    </row>
    <row r="370" spans="1:8" ht="18" thickBot="1" x14ac:dyDescent="0.25">
      <c r="A370" s="82">
        <f>WEEKNUM(B370)</f>
        <v>52</v>
      </c>
      <c r="B370" s="155">
        <v>45650</v>
      </c>
      <c r="C370" s="83" t="s">
        <v>11</v>
      </c>
      <c r="D370" s="96" t="s">
        <v>2218</v>
      </c>
      <c r="E370" s="89" t="s">
        <v>135</v>
      </c>
      <c r="F370" s="96">
        <v>4</v>
      </c>
      <c r="H370" s="71"/>
    </row>
    <row r="371" spans="1:8" ht="18" thickBot="1" x14ac:dyDescent="0.25">
      <c r="A371" s="82">
        <f t="shared" si="5"/>
        <v>52</v>
      </c>
      <c r="B371" s="155">
        <v>45651</v>
      </c>
      <c r="C371" s="83" t="s">
        <v>9</v>
      </c>
      <c r="D371" s="96" t="s">
        <v>1379</v>
      </c>
      <c r="E371" s="89" t="s">
        <v>130</v>
      </c>
      <c r="F371" s="96">
        <v>1</v>
      </c>
      <c r="H371" s="71"/>
    </row>
    <row r="372" spans="1:8" ht="18" thickBot="1" x14ac:dyDescent="0.25">
      <c r="A372" s="82">
        <f t="shared" si="5"/>
        <v>52</v>
      </c>
      <c r="B372" s="155">
        <v>45651</v>
      </c>
      <c r="C372" s="83" t="s">
        <v>9</v>
      </c>
      <c r="D372" s="96" t="s">
        <v>311</v>
      </c>
      <c r="E372" s="89" t="s">
        <v>23</v>
      </c>
      <c r="F372" s="96">
        <v>3</v>
      </c>
      <c r="H372" s="71"/>
    </row>
    <row r="373" spans="1:8" ht="18" thickBot="1" x14ac:dyDescent="0.25">
      <c r="A373" s="82">
        <f t="shared" si="5"/>
        <v>52</v>
      </c>
      <c r="B373" s="155">
        <v>45651</v>
      </c>
      <c r="C373" s="83" t="s">
        <v>9</v>
      </c>
      <c r="D373" s="96" t="s">
        <v>260</v>
      </c>
      <c r="E373" s="89" t="s">
        <v>132</v>
      </c>
      <c r="F373" s="96">
        <v>1</v>
      </c>
      <c r="H373" s="71"/>
    </row>
    <row r="374" spans="1:8" ht="18" thickBot="1" x14ac:dyDescent="0.25">
      <c r="A374" s="82">
        <f t="shared" si="5"/>
        <v>52</v>
      </c>
      <c r="B374" s="155">
        <v>45651</v>
      </c>
      <c r="C374" s="83" t="s">
        <v>9</v>
      </c>
      <c r="D374" s="96" t="s">
        <v>315</v>
      </c>
      <c r="E374" s="89" t="s">
        <v>129</v>
      </c>
      <c r="F374" s="96">
        <v>1</v>
      </c>
      <c r="H374" s="71"/>
    </row>
    <row r="375" spans="1:8" ht="18" thickBot="1" x14ac:dyDescent="0.25">
      <c r="A375" s="82">
        <f t="shared" si="5"/>
        <v>52</v>
      </c>
      <c r="B375" s="155">
        <v>45651</v>
      </c>
      <c r="C375" s="83" t="s">
        <v>9</v>
      </c>
      <c r="D375" s="96" t="s">
        <v>194</v>
      </c>
      <c r="E375" s="89" t="s">
        <v>23</v>
      </c>
      <c r="F375" s="96">
        <v>1</v>
      </c>
      <c r="H375" s="71"/>
    </row>
    <row r="376" spans="1:8" ht="18" thickBot="1" x14ac:dyDescent="0.25">
      <c r="A376" s="82">
        <f t="shared" si="5"/>
        <v>52</v>
      </c>
      <c r="B376" s="155">
        <v>45651</v>
      </c>
      <c r="C376" s="83" t="s">
        <v>10</v>
      </c>
      <c r="D376" s="96" t="s">
        <v>5263</v>
      </c>
      <c r="E376" s="93" t="s">
        <v>128</v>
      </c>
      <c r="F376" s="96">
        <v>2</v>
      </c>
      <c r="H376" s="71"/>
    </row>
    <row r="377" spans="1:8" ht="18" thickBot="1" x14ac:dyDescent="0.25">
      <c r="A377" s="82">
        <f t="shared" si="5"/>
        <v>52</v>
      </c>
      <c r="B377" s="155">
        <v>45651</v>
      </c>
      <c r="C377" s="83" t="s">
        <v>12</v>
      </c>
      <c r="D377" s="96" t="s">
        <v>6047</v>
      </c>
      <c r="E377" s="89" t="s">
        <v>128</v>
      </c>
      <c r="F377" s="96">
        <v>1</v>
      </c>
      <c r="H377" s="71"/>
    </row>
    <row r="378" spans="1:8" ht="18" thickBot="1" x14ac:dyDescent="0.25">
      <c r="A378" s="82">
        <f t="shared" si="5"/>
        <v>52</v>
      </c>
      <c r="B378" s="155">
        <v>45652</v>
      </c>
      <c r="C378" s="83" t="s">
        <v>11</v>
      </c>
      <c r="D378" s="96" t="s">
        <v>6052</v>
      </c>
      <c r="E378" s="89" t="s">
        <v>135</v>
      </c>
      <c r="F378" s="96">
        <v>5</v>
      </c>
      <c r="H378" s="71"/>
    </row>
    <row r="379" spans="1:8" ht="18" thickBot="1" x14ac:dyDescent="0.25">
      <c r="A379" s="82">
        <f t="shared" si="5"/>
        <v>52</v>
      </c>
      <c r="B379" s="155">
        <v>45653</v>
      </c>
      <c r="C379" s="83" t="s">
        <v>9</v>
      </c>
      <c r="D379" s="96" t="s">
        <v>5701</v>
      </c>
      <c r="E379" s="89" t="s">
        <v>133</v>
      </c>
      <c r="F379" s="96">
        <v>1</v>
      </c>
      <c r="H379" s="71"/>
    </row>
    <row r="380" spans="1:8" ht="18" thickBot="1" x14ac:dyDescent="0.25">
      <c r="A380" s="82">
        <f t="shared" si="5"/>
        <v>52</v>
      </c>
      <c r="B380" s="155">
        <v>45653</v>
      </c>
      <c r="C380" s="83" t="s">
        <v>10</v>
      </c>
      <c r="D380" s="96" t="s">
        <v>2091</v>
      </c>
      <c r="E380" s="93" t="s">
        <v>128</v>
      </c>
      <c r="F380" s="96">
        <v>1</v>
      </c>
      <c r="H380" s="71"/>
    </row>
    <row r="381" spans="1:8" ht="18" thickBot="1" x14ac:dyDescent="0.25">
      <c r="A381" s="82">
        <f t="shared" si="5"/>
        <v>52</v>
      </c>
      <c r="B381" s="155">
        <v>45653</v>
      </c>
      <c r="C381" s="83" t="s">
        <v>11</v>
      </c>
      <c r="D381" s="96" t="s">
        <v>1425</v>
      </c>
      <c r="E381" s="89" t="s">
        <v>23</v>
      </c>
      <c r="F381" s="96">
        <v>60</v>
      </c>
      <c r="H381" s="71"/>
    </row>
    <row r="382" spans="1:8" ht="18" thickBot="1" x14ac:dyDescent="0.25">
      <c r="A382" s="82">
        <f t="shared" si="5"/>
        <v>52</v>
      </c>
      <c r="B382" s="155">
        <v>45653</v>
      </c>
      <c r="C382" s="83" t="s">
        <v>13</v>
      </c>
      <c r="D382" s="96" t="s">
        <v>6089</v>
      </c>
      <c r="E382" s="89" t="s">
        <v>135</v>
      </c>
      <c r="F382" s="96">
        <v>1</v>
      </c>
      <c r="H382" s="71"/>
    </row>
    <row r="383" spans="1:8" ht="18" thickBot="1" x14ac:dyDescent="0.25">
      <c r="A383" s="82"/>
      <c r="B383" s="155">
        <v>45653</v>
      </c>
      <c r="C383" s="83" t="s">
        <v>9</v>
      </c>
      <c r="D383" s="96" t="s">
        <v>311</v>
      </c>
      <c r="E383" s="89" t="s">
        <v>133</v>
      </c>
      <c r="F383" s="96">
        <v>1</v>
      </c>
      <c r="H383" s="71"/>
    </row>
    <row r="384" spans="1:8" ht="18" thickBot="1" x14ac:dyDescent="0.25">
      <c r="A384" s="82">
        <f t="shared" si="5"/>
        <v>52</v>
      </c>
      <c r="B384" s="155">
        <v>45653</v>
      </c>
      <c r="C384" s="83" t="s">
        <v>9</v>
      </c>
      <c r="D384" s="96" t="s">
        <v>311</v>
      </c>
      <c r="E384" s="89" t="s">
        <v>132</v>
      </c>
      <c r="F384" s="96">
        <v>1</v>
      </c>
      <c r="H384" s="71"/>
    </row>
    <row r="385" spans="1:9" ht="18" thickBot="1" x14ac:dyDescent="0.25">
      <c r="A385" s="82">
        <f t="shared" si="5"/>
        <v>52</v>
      </c>
      <c r="B385" s="155">
        <v>45653</v>
      </c>
      <c r="C385" s="83" t="s">
        <v>9</v>
      </c>
      <c r="D385" s="96" t="s">
        <v>5701</v>
      </c>
      <c r="E385" s="93" t="s">
        <v>133</v>
      </c>
      <c r="F385" s="96">
        <v>1</v>
      </c>
      <c r="H385" s="71"/>
    </row>
    <row r="386" spans="1:9" ht="18" thickBot="1" x14ac:dyDescent="0.25">
      <c r="A386" s="82">
        <v>1</v>
      </c>
      <c r="B386" s="155">
        <v>45655</v>
      </c>
      <c r="C386" s="83" t="s">
        <v>14</v>
      </c>
      <c r="D386" s="96" t="s">
        <v>1623</v>
      </c>
      <c r="E386" s="89" t="s">
        <v>23</v>
      </c>
      <c r="F386" s="96">
        <v>1</v>
      </c>
      <c r="H386" s="71"/>
    </row>
    <row r="387" spans="1:9" ht="18" thickBot="1" x14ac:dyDescent="0.25">
      <c r="A387" s="82">
        <v>1</v>
      </c>
      <c r="B387" s="155">
        <v>45656</v>
      </c>
      <c r="C387" s="83" t="s">
        <v>13</v>
      </c>
      <c r="D387" s="96" t="s">
        <v>6167</v>
      </c>
      <c r="E387" s="89" t="s">
        <v>132</v>
      </c>
      <c r="F387" s="96">
        <v>1</v>
      </c>
      <c r="H387" s="71"/>
    </row>
    <row r="388" spans="1:9" ht="18" thickBot="1" x14ac:dyDescent="0.25">
      <c r="A388" s="82">
        <f t="shared" ref="A388:A451" si="6">WEEKNUM(B388)</f>
        <v>53</v>
      </c>
      <c r="B388" s="155">
        <v>45657</v>
      </c>
      <c r="C388" s="83" t="s">
        <v>11</v>
      </c>
      <c r="D388" s="96" t="s">
        <v>171</v>
      </c>
      <c r="E388" s="89" t="s">
        <v>135</v>
      </c>
      <c r="F388" s="96">
        <v>1</v>
      </c>
      <c r="H388" s="71"/>
    </row>
    <row r="389" spans="1:9" ht="18" thickBot="1" x14ac:dyDescent="0.25">
      <c r="A389" s="82">
        <f t="shared" si="6"/>
        <v>0</v>
      </c>
      <c r="B389" s="96"/>
      <c r="C389" s="83"/>
      <c r="D389" s="96"/>
      <c r="E389" s="84"/>
      <c r="F389" s="93"/>
      <c r="H389" s="71"/>
    </row>
    <row r="390" spans="1:9" ht="18" thickBot="1" x14ac:dyDescent="0.25">
      <c r="A390" s="82">
        <f t="shared" si="6"/>
        <v>0</v>
      </c>
      <c r="B390" s="96"/>
      <c r="C390" s="83"/>
      <c r="D390" s="96"/>
      <c r="E390" s="84"/>
      <c r="F390" s="89"/>
      <c r="H390" s="71"/>
    </row>
    <row r="391" spans="1:9" ht="18" thickBot="1" x14ac:dyDescent="0.25">
      <c r="A391" s="82">
        <f t="shared" si="6"/>
        <v>0</v>
      </c>
      <c r="B391" s="96"/>
      <c r="C391" s="83"/>
      <c r="D391" s="96"/>
      <c r="E391" s="84"/>
      <c r="F391" s="89"/>
      <c r="G391" s="96"/>
      <c r="H391" s="96"/>
      <c r="I391" s="83"/>
    </row>
    <row r="392" spans="1:9" ht="18" thickBot="1" x14ac:dyDescent="0.25">
      <c r="A392" s="82">
        <f t="shared" si="6"/>
        <v>0</v>
      </c>
      <c r="B392" s="96"/>
      <c r="C392" s="83"/>
      <c r="D392" s="96"/>
      <c r="E392" s="84"/>
      <c r="F392" s="89"/>
      <c r="G392" s="96"/>
      <c r="H392" s="96"/>
      <c r="I392" s="83"/>
    </row>
    <row r="393" spans="1:9" ht="18" thickBot="1" x14ac:dyDescent="0.25">
      <c r="A393" s="82">
        <f t="shared" si="6"/>
        <v>0</v>
      </c>
      <c r="B393" s="96"/>
      <c r="C393" s="83"/>
      <c r="D393" s="96"/>
      <c r="E393" s="84"/>
      <c r="F393" s="93"/>
      <c r="G393" s="96"/>
      <c r="H393" s="96"/>
      <c r="I393" s="83"/>
    </row>
    <row r="394" spans="1:9" ht="18" thickBot="1" x14ac:dyDescent="0.25">
      <c r="A394" s="82">
        <f t="shared" si="6"/>
        <v>0</v>
      </c>
      <c r="B394" s="96"/>
      <c r="C394" s="83"/>
      <c r="D394" s="96"/>
      <c r="E394" s="84"/>
      <c r="F394" s="89"/>
      <c r="G394" s="96"/>
      <c r="H394" s="96"/>
      <c r="I394" s="90"/>
    </row>
    <row r="395" spans="1:9" ht="18" thickBot="1" x14ac:dyDescent="0.25">
      <c r="A395" s="82">
        <f t="shared" si="6"/>
        <v>0</v>
      </c>
      <c r="B395" s="96"/>
      <c r="C395" s="83"/>
      <c r="D395" s="96"/>
      <c r="E395" s="84"/>
      <c r="F395" s="89"/>
      <c r="G395" s="96"/>
      <c r="H395" s="96"/>
      <c r="I395" s="92"/>
    </row>
    <row r="396" spans="1:9" ht="18" thickBot="1" x14ac:dyDescent="0.25">
      <c r="A396" s="82">
        <f t="shared" si="6"/>
        <v>0</v>
      </c>
      <c r="B396" s="96"/>
      <c r="C396" s="83"/>
      <c r="D396" s="96"/>
      <c r="E396" s="84"/>
      <c r="F396" s="89"/>
      <c r="G396" s="96"/>
      <c r="H396" s="96"/>
      <c r="I396" s="92"/>
    </row>
    <row r="397" spans="1:9" ht="18" thickBot="1" x14ac:dyDescent="0.25">
      <c r="A397" s="82">
        <f t="shared" si="6"/>
        <v>0</v>
      </c>
      <c r="B397" s="96"/>
      <c r="C397" s="83"/>
      <c r="D397" s="96"/>
      <c r="E397" s="84"/>
      <c r="F397" s="93"/>
      <c r="G397" s="96"/>
      <c r="H397" s="96"/>
      <c r="I397" s="92"/>
    </row>
    <row r="398" spans="1:9" ht="18" thickBot="1" x14ac:dyDescent="0.25">
      <c r="A398" s="82">
        <f t="shared" si="6"/>
        <v>0</v>
      </c>
      <c r="B398" s="96"/>
      <c r="C398" s="83"/>
      <c r="D398" s="96"/>
      <c r="E398" s="84"/>
      <c r="F398" s="89"/>
      <c r="G398" s="96"/>
      <c r="H398" s="96"/>
      <c r="I398" s="92"/>
    </row>
    <row r="399" spans="1:9" ht="18" thickBot="1" x14ac:dyDescent="0.25">
      <c r="A399" s="82">
        <f t="shared" si="6"/>
        <v>0</v>
      </c>
      <c r="B399" s="96"/>
      <c r="C399" s="83"/>
      <c r="D399" s="96"/>
      <c r="E399" s="84"/>
      <c r="F399" s="89"/>
      <c r="G399" s="96"/>
      <c r="H399" s="96"/>
      <c r="I399" s="92"/>
    </row>
    <row r="400" spans="1:9" ht="18" thickBot="1" x14ac:dyDescent="0.25">
      <c r="A400" s="82">
        <f t="shared" si="6"/>
        <v>0</v>
      </c>
      <c r="B400" s="96"/>
      <c r="C400" s="83"/>
      <c r="D400" s="96"/>
      <c r="E400" s="84"/>
      <c r="F400" s="89"/>
      <c r="G400" s="96"/>
      <c r="H400" s="96"/>
      <c r="I400" s="83"/>
    </row>
    <row r="401" spans="1:9" ht="18" thickBot="1" x14ac:dyDescent="0.25">
      <c r="A401" s="82">
        <f t="shared" si="6"/>
        <v>0</v>
      </c>
      <c r="B401" s="96"/>
      <c r="C401" s="83"/>
      <c r="D401" s="96"/>
      <c r="E401" s="84"/>
      <c r="F401" s="93"/>
      <c r="G401" s="96"/>
      <c r="H401" s="96"/>
      <c r="I401" s="83"/>
    </row>
    <row r="402" spans="1:9" ht="18" thickBot="1" x14ac:dyDescent="0.25">
      <c r="A402" s="82">
        <f t="shared" si="6"/>
        <v>0</v>
      </c>
      <c r="B402" s="96"/>
      <c r="C402" s="83"/>
      <c r="D402" s="96"/>
      <c r="E402" s="84"/>
      <c r="F402" s="89"/>
      <c r="G402" s="96"/>
      <c r="H402" s="96"/>
      <c r="I402" s="83"/>
    </row>
    <row r="403" spans="1:9" ht="18" thickBot="1" x14ac:dyDescent="0.25">
      <c r="A403" s="82">
        <f t="shared" si="6"/>
        <v>0</v>
      </c>
      <c r="B403" s="96"/>
      <c r="C403" s="83"/>
      <c r="D403" s="96"/>
      <c r="E403" s="84"/>
      <c r="F403" s="89"/>
      <c r="G403" s="96"/>
      <c r="H403" s="96"/>
      <c r="I403" s="90"/>
    </row>
    <row r="404" spans="1:9" ht="18" thickBot="1" x14ac:dyDescent="0.25">
      <c r="A404" s="82">
        <f t="shared" si="6"/>
        <v>0</v>
      </c>
      <c r="B404" s="96"/>
      <c r="C404" s="83"/>
      <c r="D404" s="96"/>
      <c r="E404" s="84"/>
      <c r="F404" s="89"/>
      <c r="G404" s="96"/>
      <c r="H404" s="96"/>
      <c r="I404" s="92"/>
    </row>
    <row r="405" spans="1:9" ht="18" thickBot="1" x14ac:dyDescent="0.25">
      <c r="A405" s="82">
        <f t="shared" si="6"/>
        <v>0</v>
      </c>
      <c r="B405" s="96"/>
      <c r="C405" s="83"/>
      <c r="D405" s="96"/>
      <c r="E405" s="84"/>
      <c r="F405" s="93"/>
      <c r="G405" s="96"/>
      <c r="H405" s="96"/>
      <c r="I405" s="92"/>
    </row>
    <row r="406" spans="1:9" ht="18" thickBot="1" x14ac:dyDescent="0.25">
      <c r="A406" s="82">
        <f t="shared" si="6"/>
        <v>0</v>
      </c>
      <c r="B406" s="96"/>
      <c r="C406" s="83"/>
      <c r="D406" s="96"/>
      <c r="E406" s="84"/>
      <c r="F406" s="89"/>
      <c r="G406" s="96"/>
      <c r="H406" s="96"/>
      <c r="I406" s="92"/>
    </row>
    <row r="407" spans="1:9" ht="18" thickBot="1" x14ac:dyDescent="0.25">
      <c r="A407" s="82">
        <f t="shared" si="6"/>
        <v>0</v>
      </c>
      <c r="B407" s="96"/>
      <c r="C407" s="83"/>
      <c r="D407" s="96"/>
      <c r="E407" s="84"/>
      <c r="F407" s="89"/>
      <c r="G407" s="96"/>
      <c r="H407" s="96"/>
      <c r="I407" s="92"/>
    </row>
    <row r="408" spans="1:9" ht="18" thickBot="1" x14ac:dyDescent="0.25">
      <c r="A408" s="82">
        <f t="shared" si="6"/>
        <v>0</v>
      </c>
      <c r="B408" s="96"/>
      <c r="C408" s="83"/>
      <c r="D408" s="96"/>
      <c r="E408" s="84"/>
      <c r="F408" s="89"/>
      <c r="G408" s="96"/>
      <c r="H408" s="96"/>
      <c r="I408" s="92"/>
    </row>
    <row r="409" spans="1:9" ht="18" thickBot="1" x14ac:dyDescent="0.25">
      <c r="A409" s="82">
        <f t="shared" si="6"/>
        <v>0</v>
      </c>
      <c r="B409" s="96"/>
      <c r="C409" s="83"/>
      <c r="D409" s="96"/>
      <c r="E409" s="84"/>
      <c r="F409" s="93"/>
      <c r="G409" s="96"/>
      <c r="H409" s="96"/>
      <c r="I409" s="83"/>
    </row>
    <row r="410" spans="1:9" ht="18" thickBot="1" x14ac:dyDescent="0.25">
      <c r="A410" s="82">
        <f t="shared" si="6"/>
        <v>0</v>
      </c>
      <c r="B410" s="96"/>
      <c r="C410" s="83"/>
      <c r="D410" s="96"/>
      <c r="E410" s="84"/>
      <c r="F410" s="89"/>
      <c r="G410" s="96"/>
      <c r="H410" s="96"/>
      <c r="I410" s="83"/>
    </row>
    <row r="411" spans="1:9" ht="18" thickBot="1" x14ac:dyDescent="0.25">
      <c r="A411" s="82">
        <f t="shared" si="6"/>
        <v>0</v>
      </c>
      <c r="B411" s="96"/>
      <c r="C411" s="83"/>
      <c r="D411" s="96"/>
      <c r="E411" s="84"/>
      <c r="F411" s="89"/>
      <c r="G411" s="96"/>
      <c r="H411" s="96"/>
      <c r="I411" s="83"/>
    </row>
    <row r="412" spans="1:9" ht="18" thickBot="1" x14ac:dyDescent="0.25">
      <c r="A412" s="82">
        <f t="shared" si="6"/>
        <v>0</v>
      </c>
      <c r="B412" s="96"/>
      <c r="C412" s="83"/>
      <c r="D412" s="96"/>
      <c r="E412" s="84"/>
      <c r="F412" s="89"/>
      <c r="G412" s="96"/>
      <c r="H412" s="96"/>
      <c r="I412" s="90"/>
    </row>
    <row r="413" spans="1:9" ht="18" thickBot="1" x14ac:dyDescent="0.25">
      <c r="A413" s="82">
        <f t="shared" si="6"/>
        <v>0</v>
      </c>
      <c r="B413" s="96"/>
      <c r="C413" s="83"/>
      <c r="D413" s="96"/>
      <c r="E413" s="84"/>
      <c r="F413" s="93"/>
      <c r="G413" s="96"/>
      <c r="H413" s="96"/>
      <c r="I413" s="92"/>
    </row>
    <row r="414" spans="1:9" ht="18" thickBot="1" x14ac:dyDescent="0.25">
      <c r="A414" s="82">
        <f t="shared" si="6"/>
        <v>0</v>
      </c>
      <c r="B414" s="96"/>
      <c r="C414" s="83"/>
      <c r="D414" s="96"/>
      <c r="E414" s="84"/>
      <c r="F414" s="89"/>
      <c r="G414" s="96"/>
      <c r="H414" s="96"/>
      <c r="I414" s="92"/>
    </row>
    <row r="415" spans="1:9" ht="18" thickBot="1" x14ac:dyDescent="0.25">
      <c r="A415" s="82">
        <f t="shared" si="6"/>
        <v>0</v>
      </c>
      <c r="B415" s="96"/>
      <c r="C415" s="83"/>
      <c r="D415" s="96"/>
      <c r="E415" s="84"/>
      <c r="F415" s="89"/>
      <c r="G415" s="96"/>
      <c r="H415" s="96"/>
      <c r="I415" s="92"/>
    </row>
    <row r="416" spans="1:9" ht="18" thickBot="1" x14ac:dyDescent="0.25">
      <c r="A416" s="82">
        <f t="shared" si="6"/>
        <v>0</v>
      </c>
      <c r="B416" s="96"/>
      <c r="C416" s="83"/>
      <c r="D416" s="96"/>
      <c r="E416" s="84"/>
      <c r="F416" s="89"/>
      <c r="G416" s="96"/>
      <c r="H416" s="96"/>
      <c r="I416" s="92"/>
    </row>
    <row r="417" spans="1:9" ht="18" thickBot="1" x14ac:dyDescent="0.25">
      <c r="A417" s="82">
        <f t="shared" si="6"/>
        <v>0</v>
      </c>
      <c r="B417" s="96"/>
      <c r="C417" s="83"/>
      <c r="D417" s="96"/>
      <c r="E417" s="84"/>
      <c r="F417" s="93"/>
      <c r="G417" s="96"/>
      <c r="H417" s="96"/>
      <c r="I417" s="92"/>
    </row>
    <row r="418" spans="1:9" ht="18" thickBot="1" x14ac:dyDescent="0.25">
      <c r="A418" s="82">
        <f t="shared" si="6"/>
        <v>0</v>
      </c>
      <c r="B418" s="96"/>
      <c r="C418" s="83"/>
      <c r="D418" s="96"/>
      <c r="E418" s="84"/>
      <c r="F418" s="89"/>
      <c r="G418" s="96"/>
      <c r="H418" s="96"/>
      <c r="I418" s="83"/>
    </row>
    <row r="419" spans="1:9" ht="18" thickBot="1" x14ac:dyDescent="0.25">
      <c r="A419" s="82">
        <f t="shared" si="6"/>
        <v>0</v>
      </c>
      <c r="B419" s="96"/>
      <c r="C419" s="83"/>
      <c r="D419" s="96"/>
      <c r="E419" s="84"/>
      <c r="F419" s="89"/>
      <c r="G419" s="96"/>
      <c r="H419" s="96"/>
      <c r="I419" s="83"/>
    </row>
    <row r="420" spans="1:9" ht="18" thickBot="1" x14ac:dyDescent="0.25">
      <c r="A420" s="82">
        <f t="shared" si="6"/>
        <v>0</v>
      </c>
      <c r="B420" s="96"/>
      <c r="C420" s="83"/>
      <c r="D420" s="96"/>
      <c r="E420" s="84"/>
      <c r="F420" s="89"/>
      <c r="G420" s="96"/>
      <c r="H420" s="96"/>
      <c r="I420" s="83"/>
    </row>
    <row r="421" spans="1:9" ht="18" thickBot="1" x14ac:dyDescent="0.25">
      <c r="A421" s="82">
        <f t="shared" si="6"/>
        <v>0</v>
      </c>
      <c r="B421" s="96"/>
      <c r="C421" s="83"/>
      <c r="D421" s="96"/>
      <c r="E421" s="84"/>
      <c r="F421" s="93"/>
      <c r="G421" s="96"/>
      <c r="H421" s="96"/>
      <c r="I421" s="90"/>
    </row>
    <row r="422" spans="1:9" ht="18" thickBot="1" x14ac:dyDescent="0.25">
      <c r="A422" s="82">
        <f t="shared" si="6"/>
        <v>0</v>
      </c>
      <c r="B422" s="96"/>
      <c r="C422" s="83"/>
      <c r="D422" s="96"/>
      <c r="E422" s="84"/>
      <c r="F422" s="89"/>
      <c r="G422" s="96"/>
      <c r="H422" s="96"/>
      <c r="I422" s="92"/>
    </row>
    <row r="423" spans="1:9" ht="18" thickBot="1" x14ac:dyDescent="0.25">
      <c r="A423" s="82">
        <f t="shared" si="6"/>
        <v>0</v>
      </c>
      <c r="B423" s="96"/>
      <c r="C423" s="83"/>
      <c r="D423" s="96"/>
      <c r="E423" s="84"/>
      <c r="F423" s="89"/>
      <c r="G423" s="96"/>
      <c r="H423" s="96"/>
      <c r="I423" s="92"/>
    </row>
    <row r="424" spans="1:9" ht="18" thickBot="1" x14ac:dyDescent="0.25">
      <c r="A424" s="82">
        <f t="shared" si="6"/>
        <v>0</v>
      </c>
      <c r="B424" s="96"/>
      <c r="C424" s="83"/>
      <c r="D424" s="96"/>
      <c r="E424" s="84"/>
      <c r="F424" s="89"/>
      <c r="G424" s="96"/>
      <c r="H424" s="96"/>
      <c r="I424" s="92"/>
    </row>
    <row r="425" spans="1:9" ht="18" thickBot="1" x14ac:dyDescent="0.25">
      <c r="A425" s="82">
        <f t="shared" si="6"/>
        <v>0</v>
      </c>
      <c r="B425" s="96"/>
      <c r="C425" s="83"/>
      <c r="D425" s="96"/>
      <c r="E425" s="84"/>
      <c r="F425" s="93"/>
      <c r="G425" s="96"/>
      <c r="H425" s="96"/>
      <c r="I425" s="92"/>
    </row>
    <row r="426" spans="1:9" ht="18" thickBot="1" x14ac:dyDescent="0.25">
      <c r="A426" s="82">
        <f t="shared" si="6"/>
        <v>0</v>
      </c>
      <c r="B426" s="96"/>
      <c r="C426" s="83"/>
      <c r="D426" s="96"/>
      <c r="E426" s="84"/>
      <c r="F426" s="89"/>
      <c r="G426" s="96"/>
      <c r="H426" s="96"/>
      <c r="I426" s="92"/>
    </row>
    <row r="427" spans="1:9" ht="18" thickBot="1" x14ac:dyDescent="0.25">
      <c r="A427" s="82">
        <f t="shared" si="6"/>
        <v>0</v>
      </c>
      <c r="B427" s="96"/>
      <c r="C427" s="83"/>
      <c r="D427" s="96"/>
      <c r="E427" s="84"/>
      <c r="F427" s="89"/>
      <c r="G427" s="96"/>
      <c r="H427" s="96"/>
      <c r="I427" s="83"/>
    </row>
    <row r="428" spans="1:9" ht="18" thickBot="1" x14ac:dyDescent="0.25">
      <c r="A428" s="82">
        <f t="shared" si="6"/>
        <v>0</v>
      </c>
      <c r="B428" s="96"/>
      <c r="C428" s="83"/>
      <c r="D428" s="96"/>
      <c r="E428" s="84"/>
      <c r="F428" s="89"/>
      <c r="G428" s="96"/>
      <c r="H428" s="96"/>
      <c r="I428" s="83"/>
    </row>
    <row r="429" spans="1:9" ht="18" thickBot="1" x14ac:dyDescent="0.25">
      <c r="A429" s="82">
        <f t="shared" si="6"/>
        <v>0</v>
      </c>
      <c r="B429" s="96"/>
      <c r="C429" s="83"/>
      <c r="D429" s="96"/>
      <c r="E429" s="84"/>
      <c r="F429" s="93"/>
      <c r="G429" s="96"/>
      <c r="H429" s="96"/>
      <c r="I429" s="83"/>
    </row>
    <row r="430" spans="1:9" ht="18" thickBot="1" x14ac:dyDescent="0.25">
      <c r="A430" s="82">
        <f t="shared" si="6"/>
        <v>0</v>
      </c>
      <c r="B430" s="96"/>
      <c r="C430" s="83"/>
      <c r="D430" s="96"/>
      <c r="E430" s="84"/>
      <c r="F430" s="89"/>
      <c r="G430" s="96"/>
      <c r="H430" s="96"/>
      <c r="I430" s="90"/>
    </row>
    <row r="431" spans="1:9" ht="18" thickBot="1" x14ac:dyDescent="0.25">
      <c r="A431" s="82">
        <f t="shared" si="6"/>
        <v>0</v>
      </c>
      <c r="B431" s="96"/>
      <c r="C431" s="83"/>
      <c r="D431" s="96"/>
      <c r="E431" s="84"/>
      <c r="F431" s="89"/>
      <c r="G431" s="96"/>
      <c r="H431" s="96"/>
      <c r="I431" s="92"/>
    </row>
    <row r="432" spans="1:9" ht="18" thickBot="1" x14ac:dyDescent="0.25">
      <c r="A432" s="82">
        <f t="shared" si="6"/>
        <v>0</v>
      </c>
      <c r="B432" s="96"/>
      <c r="C432" s="83"/>
      <c r="D432" s="96"/>
      <c r="E432" s="84"/>
      <c r="F432" s="89"/>
      <c r="G432" s="96"/>
      <c r="H432" s="96"/>
      <c r="I432" s="92"/>
    </row>
    <row r="433" spans="1:9" ht="18" thickBot="1" x14ac:dyDescent="0.25">
      <c r="A433" s="82">
        <f t="shared" si="6"/>
        <v>0</v>
      </c>
      <c r="B433" s="96"/>
      <c r="C433" s="83"/>
      <c r="D433" s="96"/>
      <c r="E433" s="84"/>
      <c r="F433" s="93"/>
      <c r="G433" s="96"/>
      <c r="H433" s="96"/>
      <c r="I433" s="92"/>
    </row>
    <row r="434" spans="1:9" ht="18" thickBot="1" x14ac:dyDescent="0.25">
      <c r="A434" s="82">
        <f t="shared" si="6"/>
        <v>0</v>
      </c>
      <c r="B434" s="96"/>
      <c r="C434" s="83"/>
      <c r="D434" s="96"/>
      <c r="E434" s="84"/>
      <c r="F434" s="89"/>
      <c r="G434" s="96"/>
      <c r="H434" s="96"/>
      <c r="I434" s="92"/>
    </row>
    <row r="435" spans="1:9" ht="18" thickBot="1" x14ac:dyDescent="0.25">
      <c r="A435" s="82">
        <f t="shared" si="6"/>
        <v>0</v>
      </c>
      <c r="B435" s="96"/>
      <c r="C435" s="83"/>
      <c r="D435" s="96"/>
      <c r="E435" s="84"/>
      <c r="F435" s="89"/>
      <c r="G435" s="96"/>
      <c r="H435" s="96"/>
      <c r="I435" s="92"/>
    </row>
    <row r="436" spans="1:9" ht="18" thickBot="1" x14ac:dyDescent="0.25">
      <c r="A436" s="82">
        <f t="shared" si="6"/>
        <v>0</v>
      </c>
      <c r="B436" s="96"/>
      <c r="C436" s="83"/>
      <c r="D436" s="96"/>
      <c r="E436" s="84"/>
      <c r="F436" s="89"/>
      <c r="G436" s="96"/>
      <c r="H436" s="96"/>
      <c r="I436" s="83"/>
    </row>
    <row r="437" spans="1:9" ht="18" thickBot="1" x14ac:dyDescent="0.25">
      <c r="A437" s="82">
        <f t="shared" si="6"/>
        <v>0</v>
      </c>
      <c r="B437" s="96"/>
      <c r="C437" s="83"/>
      <c r="D437" s="96"/>
      <c r="E437" s="84"/>
      <c r="F437" s="93"/>
      <c r="G437" s="96"/>
      <c r="H437" s="96"/>
      <c r="I437" s="83"/>
    </row>
    <row r="438" spans="1:9" ht="18" thickBot="1" x14ac:dyDescent="0.25">
      <c r="A438" s="82">
        <f t="shared" si="6"/>
        <v>0</v>
      </c>
      <c r="B438" s="96"/>
      <c r="C438" s="83"/>
      <c r="D438" s="96"/>
      <c r="E438" s="84"/>
      <c r="F438" s="89"/>
      <c r="G438" s="96"/>
      <c r="H438" s="96"/>
      <c r="I438" s="83"/>
    </row>
    <row r="439" spans="1:9" ht="18" thickBot="1" x14ac:dyDescent="0.25">
      <c r="A439" s="82">
        <f t="shared" si="6"/>
        <v>0</v>
      </c>
      <c r="B439" s="96"/>
      <c r="C439" s="83"/>
      <c r="D439" s="96"/>
      <c r="E439" s="84"/>
      <c r="F439" s="89"/>
      <c r="G439" s="96"/>
      <c r="H439" s="96"/>
      <c r="I439" s="90"/>
    </row>
    <row r="440" spans="1:9" ht="18" thickBot="1" x14ac:dyDescent="0.25">
      <c r="A440" s="82">
        <f t="shared" si="6"/>
        <v>0</v>
      </c>
      <c r="B440" s="96"/>
      <c r="C440" s="83"/>
      <c r="D440" s="96"/>
      <c r="E440" s="84"/>
      <c r="F440" s="89"/>
      <c r="G440" s="96"/>
      <c r="H440" s="96"/>
      <c r="I440" s="92"/>
    </row>
    <row r="441" spans="1:9" ht="18" thickBot="1" x14ac:dyDescent="0.25">
      <c r="A441" s="82">
        <f t="shared" si="6"/>
        <v>0</v>
      </c>
      <c r="B441" s="96"/>
      <c r="C441" s="83"/>
      <c r="D441" s="96"/>
      <c r="E441" s="84"/>
      <c r="F441" s="93"/>
      <c r="G441" s="96"/>
      <c r="H441" s="96"/>
      <c r="I441" s="92"/>
    </row>
    <row r="442" spans="1:9" ht="18" thickBot="1" x14ac:dyDescent="0.25">
      <c r="A442" s="82">
        <f t="shared" si="6"/>
        <v>0</v>
      </c>
      <c r="B442" s="96"/>
      <c r="C442" s="83"/>
      <c r="D442" s="96"/>
      <c r="E442" s="84"/>
      <c r="F442" s="89"/>
      <c r="G442" s="96"/>
      <c r="H442" s="96"/>
      <c r="I442" s="92"/>
    </row>
    <row r="443" spans="1:9" ht="18" thickBot="1" x14ac:dyDescent="0.25">
      <c r="A443" s="82">
        <f t="shared" si="6"/>
        <v>0</v>
      </c>
      <c r="B443" s="96"/>
      <c r="C443" s="83"/>
      <c r="D443" s="96"/>
      <c r="E443" s="84"/>
      <c r="F443" s="89"/>
      <c r="G443" s="96"/>
      <c r="H443" s="96"/>
      <c r="I443" s="92"/>
    </row>
    <row r="444" spans="1:9" ht="18" thickBot="1" x14ac:dyDescent="0.25">
      <c r="A444" s="82">
        <f t="shared" si="6"/>
        <v>0</v>
      </c>
      <c r="B444" s="96"/>
      <c r="C444" s="83"/>
      <c r="D444" s="96"/>
      <c r="E444" s="84"/>
      <c r="F444" s="89"/>
      <c r="G444" s="96"/>
      <c r="H444" s="96"/>
      <c r="I444" s="92"/>
    </row>
    <row r="445" spans="1:9" ht="18" thickBot="1" x14ac:dyDescent="0.25">
      <c r="A445" s="82">
        <f t="shared" si="6"/>
        <v>0</v>
      </c>
      <c r="B445" s="96"/>
      <c r="C445" s="83"/>
      <c r="D445" s="96"/>
      <c r="E445" s="84"/>
      <c r="F445" s="93"/>
      <c r="G445" s="96"/>
      <c r="H445" s="96"/>
      <c r="I445" s="83"/>
    </row>
    <row r="446" spans="1:9" ht="18" thickBot="1" x14ac:dyDescent="0.25">
      <c r="A446" s="82">
        <f t="shared" si="6"/>
        <v>0</v>
      </c>
      <c r="B446" s="96"/>
      <c r="C446" s="83"/>
      <c r="D446" s="96"/>
      <c r="E446" s="84"/>
      <c r="F446" s="89"/>
      <c r="G446" s="96"/>
      <c r="H446" s="96"/>
      <c r="I446" s="83"/>
    </row>
    <row r="447" spans="1:9" ht="18" thickBot="1" x14ac:dyDescent="0.25">
      <c r="A447" s="82">
        <f t="shared" si="6"/>
        <v>0</v>
      </c>
      <c r="B447" s="96"/>
      <c r="C447" s="83"/>
      <c r="D447" s="96"/>
      <c r="E447" s="84"/>
      <c r="F447" s="89"/>
      <c r="G447" s="96"/>
      <c r="H447" s="96"/>
      <c r="I447" s="83"/>
    </row>
    <row r="448" spans="1:9" ht="18" thickBot="1" x14ac:dyDescent="0.25">
      <c r="A448" s="82">
        <f t="shared" si="6"/>
        <v>0</v>
      </c>
      <c r="B448" s="96"/>
      <c r="C448" s="83"/>
      <c r="D448" s="96"/>
      <c r="E448" s="84"/>
      <c r="F448" s="89"/>
      <c r="G448" s="96"/>
      <c r="H448" s="96"/>
      <c r="I448" s="90"/>
    </row>
    <row r="449" spans="1:9" ht="18" thickBot="1" x14ac:dyDescent="0.25">
      <c r="A449" s="82">
        <f t="shared" si="6"/>
        <v>0</v>
      </c>
      <c r="B449" s="96"/>
      <c r="C449" s="83"/>
      <c r="D449" s="96"/>
      <c r="E449" s="84"/>
      <c r="F449" s="93"/>
      <c r="G449" s="96"/>
      <c r="H449" s="96"/>
      <c r="I449" s="92"/>
    </row>
    <row r="450" spans="1:9" ht="18" thickBot="1" x14ac:dyDescent="0.25">
      <c r="A450" s="82">
        <f t="shared" si="6"/>
        <v>0</v>
      </c>
      <c r="B450" s="96"/>
      <c r="C450" s="83"/>
      <c r="D450" s="96"/>
      <c r="E450" s="84"/>
      <c r="F450" s="89"/>
      <c r="G450" s="96"/>
      <c r="H450" s="96"/>
      <c r="I450" s="92"/>
    </row>
    <row r="451" spans="1:9" ht="18" thickBot="1" x14ac:dyDescent="0.25">
      <c r="A451" s="82">
        <f t="shared" si="6"/>
        <v>0</v>
      </c>
      <c r="B451" s="96"/>
      <c r="C451" s="83"/>
      <c r="D451" s="96"/>
      <c r="E451" s="84"/>
      <c r="F451" s="89"/>
      <c r="G451" s="96"/>
      <c r="H451" s="96"/>
      <c r="I451" s="92"/>
    </row>
    <row r="452" spans="1:9" ht="18" thickBot="1" x14ac:dyDescent="0.25">
      <c r="A452" s="82">
        <f t="shared" ref="A452:A463" si="7">WEEKNUM(B452)</f>
        <v>0</v>
      </c>
      <c r="B452" s="96"/>
      <c r="C452" s="83"/>
      <c r="D452" s="96"/>
      <c r="E452" s="84"/>
      <c r="F452" s="89"/>
      <c r="G452" s="96"/>
      <c r="H452" s="96"/>
      <c r="I452" s="92"/>
    </row>
    <row r="453" spans="1:9" ht="18" thickBot="1" x14ac:dyDescent="0.25">
      <c r="A453" s="82">
        <f t="shared" si="7"/>
        <v>0</v>
      </c>
      <c r="B453" s="96"/>
      <c r="C453" s="83"/>
      <c r="D453" s="96"/>
      <c r="E453" s="84"/>
      <c r="F453" s="93"/>
      <c r="G453" s="96"/>
      <c r="H453" s="96"/>
      <c r="I453" s="92"/>
    </row>
    <row r="454" spans="1:9" ht="18" thickBot="1" x14ac:dyDescent="0.25">
      <c r="A454" s="82">
        <f t="shared" si="7"/>
        <v>0</v>
      </c>
      <c r="B454" s="96"/>
      <c r="C454" s="83"/>
      <c r="D454" s="96"/>
      <c r="E454" s="84"/>
      <c r="F454" s="89"/>
      <c r="G454" s="96"/>
      <c r="H454" s="96"/>
      <c r="I454" s="83"/>
    </row>
    <row r="455" spans="1:9" ht="18" thickBot="1" x14ac:dyDescent="0.25">
      <c r="A455" s="82">
        <f t="shared" si="7"/>
        <v>0</v>
      </c>
      <c r="B455" s="96"/>
      <c r="C455" s="83"/>
      <c r="D455" s="96"/>
      <c r="E455" s="84"/>
      <c r="F455" s="89"/>
      <c r="G455" s="96"/>
      <c r="H455" s="96"/>
      <c r="I455" s="83"/>
    </row>
    <row r="456" spans="1:9" ht="18" thickBot="1" x14ac:dyDescent="0.25">
      <c r="A456" s="82">
        <f t="shared" si="7"/>
        <v>0</v>
      </c>
      <c r="B456" s="96"/>
      <c r="C456" s="83"/>
      <c r="D456" s="96"/>
      <c r="E456" s="84"/>
      <c r="F456" s="89"/>
      <c r="G456" s="96"/>
      <c r="H456" s="96"/>
      <c r="I456" s="83"/>
    </row>
    <row r="457" spans="1:9" ht="18" thickBot="1" x14ac:dyDescent="0.25">
      <c r="A457" s="82">
        <f t="shared" si="7"/>
        <v>0</v>
      </c>
      <c r="B457" s="96"/>
      <c r="C457" s="83"/>
      <c r="D457" s="96"/>
      <c r="E457" s="84"/>
      <c r="F457" s="93"/>
      <c r="G457" s="96"/>
      <c r="H457" s="96"/>
      <c r="I457" s="90"/>
    </row>
    <row r="458" spans="1:9" ht="18" thickBot="1" x14ac:dyDescent="0.25">
      <c r="A458" s="82">
        <f t="shared" si="7"/>
        <v>0</v>
      </c>
      <c r="B458" s="96"/>
      <c r="C458" s="83"/>
      <c r="D458" s="96"/>
      <c r="E458" s="84"/>
      <c r="F458" s="89"/>
      <c r="G458" s="96"/>
      <c r="H458" s="96"/>
      <c r="I458" s="92"/>
    </row>
    <row r="459" spans="1:9" ht="18" thickBot="1" x14ac:dyDescent="0.25">
      <c r="A459" s="82">
        <f t="shared" si="7"/>
        <v>0</v>
      </c>
      <c r="B459" s="96"/>
      <c r="C459" s="83"/>
      <c r="D459" s="96"/>
      <c r="E459" s="84"/>
      <c r="F459" s="89"/>
      <c r="G459" s="96"/>
      <c r="H459" s="96"/>
      <c r="I459" s="92"/>
    </row>
    <row r="460" spans="1:9" ht="18" thickBot="1" x14ac:dyDescent="0.25">
      <c r="A460" s="82">
        <f t="shared" si="7"/>
        <v>0</v>
      </c>
      <c r="B460" s="96"/>
      <c r="C460" s="83"/>
      <c r="D460" s="96"/>
      <c r="E460" s="84"/>
      <c r="F460" s="89"/>
      <c r="G460" s="96"/>
      <c r="H460" s="96"/>
      <c r="I460" s="92"/>
    </row>
    <row r="461" spans="1:9" ht="18" thickBot="1" x14ac:dyDescent="0.25">
      <c r="A461" s="82">
        <f t="shared" si="7"/>
        <v>0</v>
      </c>
      <c r="B461" s="96"/>
      <c r="C461" s="83"/>
      <c r="D461" s="96"/>
      <c r="E461" s="84"/>
      <c r="F461" s="93"/>
      <c r="G461" s="96"/>
      <c r="H461" s="96"/>
      <c r="I461" s="92"/>
    </row>
    <row r="462" spans="1:9" ht="18" thickBot="1" x14ac:dyDescent="0.25">
      <c r="A462" s="82">
        <f t="shared" si="7"/>
        <v>0</v>
      </c>
      <c r="B462" s="96"/>
      <c r="C462" s="83"/>
      <c r="D462" s="96"/>
      <c r="E462" s="84"/>
      <c r="F462" s="89"/>
      <c r="G462" s="96"/>
      <c r="H462" s="96"/>
      <c r="I462" s="92"/>
    </row>
    <row r="463" spans="1:9" ht="17.25" x14ac:dyDescent="0.2">
      <c r="A463" s="82">
        <f t="shared" si="7"/>
        <v>0</v>
      </c>
      <c r="B463" s="96"/>
      <c r="C463" s="83"/>
      <c r="D463" s="96"/>
      <c r="E463" s="84"/>
      <c r="F463" s="89"/>
      <c r="G463" s="96"/>
      <c r="H463" s="96"/>
      <c r="I463" s="83"/>
    </row>
    <row r="464" spans="1:9" ht="18" thickBot="1" x14ac:dyDescent="0.25">
      <c r="A464" s="102">
        <f t="shared" ref="A464:A505" si="8">WEEKNUM(B465)</f>
        <v>0</v>
      </c>
      <c r="B464" s="96"/>
      <c r="C464" s="83"/>
      <c r="D464" s="96"/>
      <c r="E464" s="84"/>
      <c r="F464" s="89"/>
      <c r="G464" s="96"/>
      <c r="H464" s="96"/>
      <c r="I464" s="83"/>
    </row>
    <row r="465" spans="1:9" ht="18" thickBot="1" x14ac:dyDescent="0.25">
      <c r="A465" s="102">
        <f t="shared" si="8"/>
        <v>0</v>
      </c>
      <c r="B465" s="96"/>
      <c r="C465" s="83"/>
      <c r="D465" s="96"/>
      <c r="E465" s="84"/>
      <c r="F465" s="93"/>
      <c r="G465" s="96"/>
      <c r="H465" s="96"/>
      <c r="I465" s="83"/>
    </row>
    <row r="466" spans="1:9" ht="18" thickBot="1" x14ac:dyDescent="0.25">
      <c r="A466" s="102">
        <f t="shared" si="8"/>
        <v>0</v>
      </c>
      <c r="B466" s="96"/>
      <c r="C466" s="83"/>
      <c r="D466" s="96"/>
      <c r="E466" s="84"/>
      <c r="F466" s="89"/>
      <c r="G466" s="96"/>
      <c r="H466" s="96"/>
      <c r="I466" s="90"/>
    </row>
    <row r="467" spans="1:9" ht="18" thickBot="1" x14ac:dyDescent="0.25">
      <c r="A467" s="102">
        <f t="shared" si="8"/>
        <v>0</v>
      </c>
      <c r="B467" s="96"/>
      <c r="C467" s="83"/>
      <c r="D467" s="96"/>
      <c r="E467" s="84"/>
      <c r="F467" s="89"/>
      <c r="G467" s="96"/>
      <c r="H467" s="96"/>
      <c r="I467" s="92"/>
    </row>
    <row r="468" spans="1:9" ht="18" thickBot="1" x14ac:dyDescent="0.25">
      <c r="A468" s="102">
        <f t="shared" si="8"/>
        <v>0</v>
      </c>
      <c r="B468" s="96"/>
      <c r="C468" s="83"/>
      <c r="D468" s="96"/>
      <c r="E468" s="84"/>
      <c r="F468" s="89"/>
      <c r="G468" s="96"/>
      <c r="H468" s="96"/>
      <c r="I468" s="92"/>
    </row>
    <row r="469" spans="1:9" ht="18" thickBot="1" x14ac:dyDescent="0.25">
      <c r="A469" s="102">
        <f t="shared" si="8"/>
        <v>0</v>
      </c>
      <c r="B469" s="96"/>
      <c r="C469" s="83"/>
      <c r="D469" s="96"/>
      <c r="E469" s="84"/>
      <c r="F469" s="93"/>
      <c r="G469" s="96"/>
      <c r="H469" s="96"/>
      <c r="I469" s="92"/>
    </row>
    <row r="470" spans="1:9" ht="18" thickBot="1" x14ac:dyDescent="0.25">
      <c r="A470" s="102">
        <f t="shared" si="8"/>
        <v>0</v>
      </c>
      <c r="B470" s="96"/>
      <c r="C470" s="83"/>
      <c r="D470" s="96"/>
      <c r="E470" s="84"/>
      <c r="F470" s="89"/>
      <c r="G470" s="96"/>
      <c r="H470" s="96"/>
      <c r="I470" s="92"/>
    </row>
    <row r="471" spans="1:9" ht="18" thickBot="1" x14ac:dyDescent="0.25">
      <c r="A471" s="102">
        <f t="shared" si="8"/>
        <v>0</v>
      </c>
      <c r="B471" s="96"/>
      <c r="C471" s="83"/>
      <c r="D471" s="96"/>
      <c r="E471" s="84"/>
      <c r="F471" s="89"/>
      <c r="G471" s="96"/>
      <c r="H471" s="96"/>
      <c r="I471" s="92"/>
    </row>
    <row r="472" spans="1:9" ht="18" thickBot="1" x14ac:dyDescent="0.25">
      <c r="A472" s="102">
        <f t="shared" si="8"/>
        <v>0</v>
      </c>
      <c r="B472" s="96"/>
      <c r="C472" s="83"/>
      <c r="D472" s="96"/>
      <c r="E472" s="84"/>
      <c r="F472" s="89"/>
      <c r="G472" s="96"/>
      <c r="H472" s="96"/>
      <c r="I472" s="83"/>
    </row>
    <row r="473" spans="1:9" ht="18" thickBot="1" x14ac:dyDescent="0.25">
      <c r="A473" s="102">
        <f t="shared" si="8"/>
        <v>0</v>
      </c>
      <c r="B473" s="96"/>
      <c r="C473" s="83"/>
      <c r="D473" s="96"/>
      <c r="E473" s="84"/>
      <c r="F473" s="93"/>
      <c r="G473" s="96"/>
      <c r="H473" s="96"/>
      <c r="I473" s="83"/>
    </row>
    <row r="474" spans="1:9" ht="18" thickBot="1" x14ac:dyDescent="0.25">
      <c r="A474" s="102">
        <f t="shared" si="8"/>
        <v>0</v>
      </c>
      <c r="B474" s="96"/>
      <c r="C474" s="83"/>
      <c r="D474" s="96"/>
      <c r="E474" s="84"/>
      <c r="F474" s="89"/>
      <c r="G474" s="96"/>
      <c r="H474" s="96"/>
      <c r="I474" s="83"/>
    </row>
    <row r="475" spans="1:9" ht="18" thickBot="1" x14ac:dyDescent="0.25">
      <c r="A475" s="102">
        <f t="shared" si="8"/>
        <v>0</v>
      </c>
      <c r="B475" s="96"/>
      <c r="C475" s="83"/>
      <c r="D475" s="96"/>
      <c r="E475" s="84"/>
      <c r="F475" s="89"/>
      <c r="G475" s="96"/>
      <c r="H475" s="96"/>
      <c r="I475" s="90"/>
    </row>
    <row r="476" spans="1:9" ht="18" thickBot="1" x14ac:dyDescent="0.25">
      <c r="A476" s="102">
        <f t="shared" si="8"/>
        <v>0</v>
      </c>
      <c r="B476" s="96"/>
      <c r="C476" s="83"/>
      <c r="D476" s="96"/>
      <c r="E476" s="84"/>
      <c r="F476" s="89"/>
      <c r="G476" s="96"/>
      <c r="H476" s="96"/>
      <c r="I476" s="92"/>
    </row>
    <row r="477" spans="1:9" ht="18" thickBot="1" x14ac:dyDescent="0.25">
      <c r="A477" s="102">
        <f t="shared" si="8"/>
        <v>0</v>
      </c>
      <c r="B477" s="96"/>
      <c r="C477" s="83"/>
      <c r="D477" s="96"/>
      <c r="E477" s="84"/>
      <c r="F477" s="93"/>
      <c r="G477" s="96"/>
      <c r="H477" s="96"/>
      <c r="I477" s="92"/>
    </row>
    <row r="478" spans="1:9" ht="18" thickBot="1" x14ac:dyDescent="0.25">
      <c r="A478" s="102">
        <f t="shared" si="8"/>
        <v>0</v>
      </c>
      <c r="B478" s="96"/>
      <c r="C478" s="83"/>
      <c r="D478" s="96"/>
      <c r="E478" s="84"/>
      <c r="F478" s="89"/>
      <c r="G478" s="96"/>
      <c r="H478" s="96"/>
      <c r="I478" s="92"/>
    </row>
    <row r="479" spans="1:9" ht="18" thickBot="1" x14ac:dyDescent="0.25">
      <c r="A479" s="102">
        <f t="shared" si="8"/>
        <v>0</v>
      </c>
      <c r="B479" s="96"/>
      <c r="C479" s="83"/>
      <c r="D479" s="96"/>
      <c r="E479" s="84"/>
      <c r="F479" s="89"/>
      <c r="G479" s="96"/>
      <c r="H479" s="96"/>
      <c r="I479" s="92"/>
    </row>
    <row r="480" spans="1:9" ht="18" thickBot="1" x14ac:dyDescent="0.25">
      <c r="A480" s="102">
        <f t="shared" si="8"/>
        <v>0</v>
      </c>
      <c r="B480" s="96"/>
      <c r="C480" s="83"/>
      <c r="D480" s="96"/>
      <c r="E480" s="84"/>
      <c r="F480" s="89"/>
      <c r="G480" s="96"/>
      <c r="H480" s="96"/>
      <c r="I480" s="92"/>
    </row>
    <row r="481" spans="1:9" ht="18" thickBot="1" x14ac:dyDescent="0.25">
      <c r="A481" s="102">
        <f t="shared" si="8"/>
        <v>0</v>
      </c>
      <c r="B481" s="96"/>
      <c r="C481" s="83"/>
      <c r="D481" s="96"/>
      <c r="E481" s="84"/>
      <c r="F481" s="93"/>
      <c r="G481" s="96"/>
      <c r="H481" s="96"/>
      <c r="I481" s="83"/>
    </row>
    <row r="482" spans="1:9" ht="18" thickBot="1" x14ac:dyDescent="0.25">
      <c r="A482" s="102">
        <f t="shared" si="8"/>
        <v>0</v>
      </c>
      <c r="B482" s="96"/>
      <c r="C482" s="83"/>
      <c r="D482" s="96"/>
      <c r="E482" s="84"/>
      <c r="F482" s="89"/>
      <c r="G482" s="96"/>
      <c r="H482" s="96"/>
      <c r="I482" s="83"/>
    </row>
    <row r="483" spans="1:9" ht="18" thickBot="1" x14ac:dyDescent="0.25">
      <c r="A483" s="102">
        <f t="shared" si="8"/>
        <v>0</v>
      </c>
      <c r="B483" s="96"/>
      <c r="C483" s="83"/>
      <c r="D483" s="96"/>
      <c r="E483" s="84"/>
      <c r="F483" s="89"/>
      <c r="G483" s="96"/>
      <c r="H483" s="96"/>
      <c r="I483" s="83"/>
    </row>
    <row r="484" spans="1:9" ht="18" thickBot="1" x14ac:dyDescent="0.25">
      <c r="A484" s="102">
        <f t="shared" si="8"/>
        <v>0</v>
      </c>
      <c r="B484" s="96"/>
      <c r="C484" s="83"/>
      <c r="D484" s="96"/>
      <c r="E484" s="84"/>
      <c r="F484" s="89"/>
      <c r="G484" s="96"/>
      <c r="H484" s="96"/>
      <c r="I484" s="90"/>
    </row>
    <row r="485" spans="1:9" ht="18" thickBot="1" x14ac:dyDescent="0.25">
      <c r="A485" s="102">
        <f t="shared" si="8"/>
        <v>0</v>
      </c>
      <c r="B485" s="96"/>
      <c r="C485" s="83"/>
      <c r="D485" s="96"/>
      <c r="E485" s="84"/>
      <c r="F485" s="93"/>
      <c r="G485" s="96"/>
      <c r="H485" s="96"/>
      <c r="I485" s="92"/>
    </row>
    <row r="486" spans="1:9" ht="18" thickBot="1" x14ac:dyDescent="0.25">
      <c r="A486" s="102">
        <f t="shared" si="8"/>
        <v>0</v>
      </c>
      <c r="B486" s="96"/>
      <c r="C486" s="83"/>
      <c r="D486" s="96"/>
      <c r="E486" s="84"/>
      <c r="F486" s="89"/>
      <c r="G486" s="96"/>
      <c r="H486" s="96"/>
      <c r="I486" s="92"/>
    </row>
    <row r="487" spans="1:9" ht="18" thickBot="1" x14ac:dyDescent="0.25">
      <c r="A487" s="102">
        <f t="shared" si="8"/>
        <v>0</v>
      </c>
      <c r="B487" s="96"/>
      <c r="C487" s="83"/>
      <c r="D487" s="96"/>
      <c r="E487" s="84"/>
      <c r="F487" s="89"/>
      <c r="G487" s="96"/>
      <c r="H487" s="96"/>
      <c r="I487" s="92"/>
    </row>
    <row r="488" spans="1:9" ht="18" thickBot="1" x14ac:dyDescent="0.25">
      <c r="A488" s="102">
        <f t="shared" si="8"/>
        <v>0</v>
      </c>
      <c r="B488" s="96"/>
      <c r="C488" s="83"/>
      <c r="D488" s="96"/>
      <c r="E488" s="84"/>
      <c r="F488" s="89"/>
      <c r="G488" s="96"/>
      <c r="H488" s="96"/>
      <c r="I488" s="92"/>
    </row>
    <row r="489" spans="1:9" ht="18" thickBot="1" x14ac:dyDescent="0.25">
      <c r="A489" s="102">
        <f t="shared" si="8"/>
        <v>0</v>
      </c>
      <c r="B489" s="96"/>
      <c r="C489" s="83"/>
      <c r="D489" s="96"/>
      <c r="E489" s="84"/>
      <c r="F489" s="93"/>
      <c r="G489" s="96"/>
      <c r="H489" s="96"/>
      <c r="I489" s="92"/>
    </row>
    <row r="490" spans="1:9" ht="18" thickBot="1" x14ac:dyDescent="0.25">
      <c r="A490" s="102">
        <f t="shared" si="8"/>
        <v>0</v>
      </c>
      <c r="B490" s="96"/>
      <c r="C490" s="83"/>
      <c r="D490" s="96"/>
      <c r="E490" s="84"/>
      <c r="F490" s="89"/>
      <c r="G490" s="96"/>
      <c r="H490" s="96"/>
      <c r="I490" s="83"/>
    </row>
    <row r="491" spans="1:9" ht="18" thickBot="1" x14ac:dyDescent="0.25">
      <c r="A491" s="102">
        <f t="shared" si="8"/>
        <v>0</v>
      </c>
      <c r="B491" s="96"/>
      <c r="C491" s="83"/>
      <c r="D491" s="96"/>
      <c r="E491" s="84"/>
      <c r="F491" s="89"/>
      <c r="G491" s="96"/>
      <c r="H491" s="96"/>
      <c r="I491" s="83"/>
    </row>
    <row r="492" spans="1:9" ht="18" thickBot="1" x14ac:dyDescent="0.25">
      <c r="A492" s="102">
        <f t="shared" si="8"/>
        <v>0</v>
      </c>
      <c r="B492" s="96"/>
      <c r="C492" s="83"/>
      <c r="D492" s="96"/>
      <c r="E492" s="84"/>
      <c r="F492" s="89"/>
      <c r="G492" s="96"/>
      <c r="H492" s="96"/>
      <c r="I492" s="83"/>
    </row>
    <row r="493" spans="1:9" ht="18" thickBot="1" x14ac:dyDescent="0.25">
      <c r="A493" s="102">
        <f t="shared" si="8"/>
        <v>0</v>
      </c>
      <c r="B493" s="96"/>
      <c r="C493" s="83"/>
      <c r="D493" s="96"/>
      <c r="E493" s="84"/>
      <c r="F493" s="93"/>
      <c r="G493" s="96"/>
      <c r="H493" s="96"/>
      <c r="I493" s="90"/>
    </row>
    <row r="494" spans="1:9" ht="18" thickBot="1" x14ac:dyDescent="0.25">
      <c r="A494" s="102">
        <f t="shared" si="8"/>
        <v>0</v>
      </c>
      <c r="B494" s="96"/>
      <c r="C494" s="83"/>
      <c r="D494" s="96"/>
      <c r="E494" s="84"/>
      <c r="F494" s="89"/>
      <c r="G494" s="96"/>
      <c r="H494" s="96"/>
      <c r="I494" s="92"/>
    </row>
    <row r="495" spans="1:9" ht="18" thickBot="1" x14ac:dyDescent="0.25">
      <c r="A495" s="102">
        <f t="shared" si="8"/>
        <v>0</v>
      </c>
      <c r="B495" s="96"/>
      <c r="C495" s="83"/>
      <c r="D495" s="96"/>
      <c r="E495" s="84"/>
      <c r="F495" s="89"/>
      <c r="G495" s="96"/>
      <c r="H495" s="96"/>
      <c r="I495" s="92"/>
    </row>
    <row r="496" spans="1:9" ht="18" thickBot="1" x14ac:dyDescent="0.25">
      <c r="A496" s="102">
        <f t="shared" si="8"/>
        <v>0</v>
      </c>
      <c r="B496" s="96"/>
      <c r="C496" s="83"/>
      <c r="D496" s="96"/>
      <c r="E496" s="84"/>
      <c r="F496" s="89"/>
      <c r="G496" s="96"/>
      <c r="H496" s="96"/>
      <c r="I496" s="92"/>
    </row>
    <row r="497" spans="1:9" ht="18" thickBot="1" x14ac:dyDescent="0.25">
      <c r="A497" s="102">
        <f t="shared" si="8"/>
        <v>0</v>
      </c>
      <c r="B497" s="96"/>
      <c r="C497" s="83"/>
      <c r="D497" s="96"/>
      <c r="E497" s="84"/>
      <c r="F497" s="93"/>
      <c r="G497" s="96"/>
      <c r="H497" s="96"/>
      <c r="I497" s="92"/>
    </row>
    <row r="498" spans="1:9" ht="18" thickBot="1" x14ac:dyDescent="0.25">
      <c r="A498" s="102">
        <f t="shared" si="8"/>
        <v>0</v>
      </c>
      <c r="B498" s="96"/>
      <c r="C498" s="83"/>
      <c r="D498" s="96"/>
      <c r="E498" s="84"/>
      <c r="F498" s="89"/>
      <c r="G498" s="96"/>
      <c r="H498" s="96"/>
      <c r="I498" s="92"/>
    </row>
    <row r="499" spans="1:9" ht="18" thickBot="1" x14ac:dyDescent="0.25">
      <c r="A499" s="102">
        <f t="shared" si="8"/>
        <v>0</v>
      </c>
      <c r="B499" s="96"/>
      <c r="C499" s="83"/>
      <c r="D499" s="96"/>
      <c r="E499" s="84"/>
      <c r="F499" s="89"/>
      <c r="G499" s="96"/>
      <c r="H499" s="96"/>
      <c r="I499" s="83"/>
    </row>
    <row r="500" spans="1:9" ht="18" thickBot="1" x14ac:dyDescent="0.25">
      <c r="A500" s="102">
        <f t="shared" si="8"/>
        <v>0</v>
      </c>
      <c r="B500" s="96"/>
      <c r="C500" s="83"/>
      <c r="D500" s="96"/>
      <c r="E500" s="84"/>
      <c r="F500" s="89"/>
      <c r="G500" s="96"/>
      <c r="H500" s="96"/>
      <c r="I500" s="83"/>
    </row>
    <row r="501" spans="1:9" ht="18" thickBot="1" x14ac:dyDescent="0.25">
      <c r="A501" s="102">
        <f t="shared" si="8"/>
        <v>0</v>
      </c>
      <c r="B501" s="96"/>
      <c r="C501" s="83"/>
      <c r="D501" s="96"/>
      <c r="E501" s="84"/>
      <c r="F501" s="93"/>
      <c r="G501" s="96"/>
      <c r="H501" s="96"/>
      <c r="I501" s="83"/>
    </row>
    <row r="502" spans="1:9" ht="18" thickBot="1" x14ac:dyDescent="0.25">
      <c r="A502" s="102">
        <f t="shared" si="8"/>
        <v>0</v>
      </c>
      <c r="B502" s="96"/>
      <c r="C502" s="83"/>
      <c r="D502" s="96"/>
      <c r="E502" s="84"/>
      <c r="F502" s="89"/>
      <c r="G502" s="96"/>
      <c r="H502" s="96"/>
      <c r="I502" s="90"/>
    </row>
    <row r="503" spans="1:9" ht="18" thickBot="1" x14ac:dyDescent="0.25">
      <c r="A503" s="102">
        <f t="shared" si="8"/>
        <v>0</v>
      </c>
      <c r="B503" s="96"/>
      <c r="C503" s="83"/>
      <c r="D503" s="96"/>
      <c r="E503" s="84"/>
      <c r="F503" s="89"/>
      <c r="G503" s="96"/>
      <c r="H503" s="96"/>
      <c r="I503" s="92"/>
    </row>
    <row r="504" spans="1:9" ht="18" thickBot="1" x14ac:dyDescent="0.25">
      <c r="A504" s="102">
        <f t="shared" si="8"/>
        <v>0</v>
      </c>
      <c r="B504" s="96"/>
      <c r="C504" s="83"/>
      <c r="D504" s="96"/>
      <c r="E504" s="84"/>
      <c r="F504" s="89"/>
      <c r="G504" s="96"/>
      <c r="H504" s="96"/>
      <c r="I504" s="92"/>
    </row>
    <row r="505" spans="1:9" ht="18" thickBot="1" x14ac:dyDescent="0.25">
      <c r="A505" s="102">
        <f t="shared" si="8"/>
        <v>0</v>
      </c>
      <c r="B505" s="96"/>
      <c r="C505" s="83"/>
      <c r="D505" s="96"/>
      <c r="E505" s="84"/>
      <c r="F505" s="93"/>
      <c r="G505" s="96"/>
      <c r="H505" s="96"/>
      <c r="I505" s="92"/>
    </row>
    <row r="506" spans="1:9" ht="18" thickBot="1" x14ac:dyDescent="0.25">
      <c r="A506" s="102">
        <f t="shared" ref="A506:A569" si="9">WEEKNUM(B507)</f>
        <v>0</v>
      </c>
      <c r="B506" s="96"/>
      <c r="C506" s="83"/>
      <c r="D506" s="96"/>
      <c r="E506" s="84"/>
      <c r="F506" s="89"/>
      <c r="G506" s="96"/>
      <c r="H506" s="96"/>
      <c r="I506" s="92"/>
    </row>
    <row r="507" spans="1:9" ht="18" thickBot="1" x14ac:dyDescent="0.25">
      <c r="A507" s="102">
        <f t="shared" si="9"/>
        <v>0</v>
      </c>
      <c r="B507" s="96"/>
      <c r="C507" s="83"/>
      <c r="D507" s="96"/>
      <c r="E507" s="84"/>
      <c r="F507" s="89"/>
      <c r="G507" s="96"/>
      <c r="H507" s="96"/>
      <c r="I507" s="92"/>
    </row>
    <row r="508" spans="1:9" ht="18" thickBot="1" x14ac:dyDescent="0.25">
      <c r="A508" s="102">
        <f t="shared" si="9"/>
        <v>0</v>
      </c>
      <c r="B508" s="96"/>
      <c r="C508" s="83"/>
      <c r="D508" s="96"/>
      <c r="E508" s="84"/>
      <c r="F508" s="89"/>
      <c r="G508" s="96"/>
      <c r="H508" s="96"/>
      <c r="I508" s="83"/>
    </row>
    <row r="509" spans="1:9" ht="18" thickBot="1" x14ac:dyDescent="0.25">
      <c r="A509" s="102">
        <f t="shared" si="9"/>
        <v>0</v>
      </c>
      <c r="B509" s="96"/>
      <c r="C509" s="83"/>
      <c r="D509" s="96"/>
      <c r="E509" s="84"/>
      <c r="F509" s="93"/>
      <c r="G509" s="96"/>
      <c r="H509" s="96"/>
      <c r="I509" s="83"/>
    </row>
    <row r="510" spans="1:9" ht="18" thickBot="1" x14ac:dyDescent="0.25">
      <c r="A510" s="102">
        <f t="shared" si="9"/>
        <v>0</v>
      </c>
      <c r="B510" s="96"/>
      <c r="C510" s="83"/>
      <c r="D510" s="96"/>
      <c r="E510" s="84"/>
      <c r="F510" s="89"/>
      <c r="G510" s="96"/>
      <c r="H510" s="96"/>
      <c r="I510" s="83"/>
    </row>
    <row r="511" spans="1:9" ht="18" thickBot="1" x14ac:dyDescent="0.25">
      <c r="A511" s="102">
        <f t="shared" si="9"/>
        <v>0</v>
      </c>
      <c r="B511" s="96"/>
      <c r="C511" s="83"/>
      <c r="D511" s="96"/>
      <c r="E511" s="84"/>
      <c r="F511" s="89"/>
      <c r="G511" s="96"/>
      <c r="H511" s="96"/>
      <c r="I511" s="90"/>
    </row>
    <row r="512" spans="1:9" ht="18" thickBot="1" x14ac:dyDescent="0.25">
      <c r="A512" s="102">
        <f t="shared" si="9"/>
        <v>0</v>
      </c>
      <c r="B512" s="96"/>
      <c r="C512" s="83"/>
      <c r="D512" s="96"/>
      <c r="E512" s="84"/>
      <c r="F512" s="89"/>
      <c r="G512" s="96"/>
      <c r="H512" s="96"/>
      <c r="I512" s="92"/>
    </row>
    <row r="513" spans="1:9" ht="18" thickBot="1" x14ac:dyDescent="0.25">
      <c r="A513" s="102">
        <f t="shared" si="9"/>
        <v>0</v>
      </c>
      <c r="B513" s="96"/>
      <c r="C513" s="83"/>
      <c r="D513" s="96"/>
      <c r="E513" s="84"/>
      <c r="F513" s="93"/>
      <c r="G513" s="96"/>
      <c r="H513" s="96"/>
      <c r="I513" s="92"/>
    </row>
    <row r="514" spans="1:9" ht="18" thickBot="1" x14ac:dyDescent="0.25">
      <c r="A514" s="102">
        <f t="shared" si="9"/>
        <v>0</v>
      </c>
      <c r="B514" s="96"/>
      <c r="C514" s="83"/>
      <c r="D514" s="96"/>
      <c r="E514" s="84"/>
      <c r="F514" s="89"/>
      <c r="G514" s="96"/>
      <c r="H514" s="96"/>
      <c r="I514" s="92"/>
    </row>
    <row r="515" spans="1:9" ht="18" thickBot="1" x14ac:dyDescent="0.25">
      <c r="A515" s="102">
        <f t="shared" si="9"/>
        <v>0</v>
      </c>
      <c r="B515" s="96"/>
      <c r="C515" s="83"/>
      <c r="D515" s="96"/>
      <c r="E515" s="84"/>
      <c r="F515" s="89"/>
      <c r="G515" s="96"/>
      <c r="H515" s="96"/>
      <c r="I515" s="92"/>
    </row>
    <row r="516" spans="1:9" ht="18" thickBot="1" x14ac:dyDescent="0.25">
      <c r="A516" s="102">
        <f t="shared" si="9"/>
        <v>0</v>
      </c>
      <c r="B516" s="96"/>
      <c r="C516" s="83"/>
      <c r="D516" s="96"/>
      <c r="E516" s="84"/>
      <c r="F516" s="89"/>
      <c r="G516" s="96"/>
      <c r="H516" s="96"/>
      <c r="I516" s="92"/>
    </row>
    <row r="517" spans="1:9" ht="18" thickBot="1" x14ac:dyDescent="0.25">
      <c r="A517" s="102">
        <f t="shared" si="9"/>
        <v>0</v>
      </c>
      <c r="B517" s="96"/>
      <c r="C517" s="83"/>
      <c r="D517" s="96"/>
      <c r="E517" s="84"/>
      <c r="F517" s="93"/>
      <c r="G517" s="96"/>
      <c r="H517" s="96"/>
      <c r="I517" s="83"/>
    </row>
    <row r="518" spans="1:9" ht="18" thickBot="1" x14ac:dyDescent="0.25">
      <c r="A518" s="102">
        <f t="shared" si="9"/>
        <v>0</v>
      </c>
      <c r="B518" s="96"/>
      <c r="C518" s="83"/>
      <c r="D518" s="96"/>
      <c r="E518" s="84"/>
      <c r="F518" s="89"/>
      <c r="G518" s="96"/>
      <c r="H518" s="96"/>
      <c r="I518" s="83"/>
    </row>
    <row r="519" spans="1:9" ht="18" thickBot="1" x14ac:dyDescent="0.25">
      <c r="A519" s="102">
        <f t="shared" si="9"/>
        <v>0</v>
      </c>
      <c r="B519" s="96"/>
      <c r="C519" s="83"/>
      <c r="D519" s="96"/>
      <c r="E519" s="84"/>
      <c r="F519" s="89"/>
      <c r="G519" s="96"/>
      <c r="H519" s="96"/>
      <c r="I519" s="83"/>
    </row>
    <row r="520" spans="1:9" ht="18" thickBot="1" x14ac:dyDescent="0.25">
      <c r="A520" s="102">
        <f t="shared" si="9"/>
        <v>0</v>
      </c>
      <c r="B520" s="96"/>
      <c r="C520" s="83"/>
      <c r="D520" s="96"/>
      <c r="E520" s="84"/>
      <c r="F520" s="89"/>
      <c r="G520" s="96"/>
      <c r="H520" s="96"/>
      <c r="I520" s="90"/>
    </row>
    <row r="521" spans="1:9" ht="18" thickBot="1" x14ac:dyDescent="0.25">
      <c r="A521" s="102">
        <f t="shared" si="9"/>
        <v>0</v>
      </c>
      <c r="B521" s="96"/>
      <c r="C521" s="83"/>
      <c r="D521" s="96"/>
      <c r="E521" s="84"/>
      <c r="F521" s="93"/>
      <c r="G521" s="96"/>
      <c r="H521" s="96"/>
      <c r="I521" s="92"/>
    </row>
    <row r="522" spans="1:9" ht="18" thickBot="1" x14ac:dyDescent="0.25">
      <c r="A522" s="102">
        <f t="shared" si="9"/>
        <v>0</v>
      </c>
      <c r="B522" s="96"/>
      <c r="C522" s="83"/>
      <c r="D522" s="96"/>
      <c r="E522" s="84"/>
      <c r="F522" s="89"/>
      <c r="G522" s="96"/>
      <c r="H522" s="96"/>
      <c r="I522" s="92"/>
    </row>
    <row r="523" spans="1:9" ht="18" thickBot="1" x14ac:dyDescent="0.25">
      <c r="A523" s="102">
        <f t="shared" si="9"/>
        <v>0</v>
      </c>
      <c r="B523" s="96"/>
      <c r="C523" s="83"/>
      <c r="D523" s="96"/>
      <c r="E523" s="84"/>
      <c r="F523" s="89"/>
      <c r="G523" s="96"/>
      <c r="H523" s="96"/>
      <c r="I523" s="92"/>
    </row>
    <row r="524" spans="1:9" ht="18" thickBot="1" x14ac:dyDescent="0.25">
      <c r="A524" s="102">
        <f t="shared" si="9"/>
        <v>0</v>
      </c>
      <c r="B524" s="96"/>
      <c r="C524" s="83"/>
      <c r="D524" s="96"/>
      <c r="E524" s="84"/>
      <c r="F524" s="89"/>
      <c r="G524" s="96"/>
      <c r="H524" s="96"/>
      <c r="I524" s="92"/>
    </row>
    <row r="525" spans="1:9" ht="18" thickBot="1" x14ac:dyDescent="0.25">
      <c r="A525" s="102">
        <f t="shared" si="9"/>
        <v>0</v>
      </c>
      <c r="B525" s="96"/>
      <c r="C525" s="83"/>
      <c r="D525" s="96"/>
      <c r="E525" s="84"/>
      <c r="F525" s="93"/>
      <c r="G525" s="96"/>
      <c r="H525" s="96"/>
      <c r="I525" s="92"/>
    </row>
    <row r="526" spans="1:9" ht="18" thickBot="1" x14ac:dyDescent="0.25">
      <c r="A526" s="102">
        <f t="shared" si="9"/>
        <v>0</v>
      </c>
      <c r="B526" s="96"/>
      <c r="C526" s="83"/>
      <c r="D526" s="96"/>
      <c r="E526" s="84"/>
      <c r="F526" s="89"/>
      <c r="G526" s="96"/>
      <c r="H526" s="96"/>
      <c r="I526" s="83"/>
    </row>
    <row r="527" spans="1:9" ht="18" thickBot="1" x14ac:dyDescent="0.25">
      <c r="A527" s="102">
        <f t="shared" si="9"/>
        <v>0</v>
      </c>
      <c r="B527" s="96"/>
      <c r="C527" s="83"/>
      <c r="D527" s="96"/>
      <c r="E527" s="84"/>
      <c r="F527" s="89"/>
      <c r="G527" s="96"/>
      <c r="H527" s="96"/>
      <c r="I527" s="83"/>
    </row>
    <row r="528" spans="1:9" ht="18" thickBot="1" x14ac:dyDescent="0.25">
      <c r="A528" s="102">
        <f t="shared" si="9"/>
        <v>0</v>
      </c>
      <c r="B528" s="96"/>
      <c r="C528" s="83"/>
      <c r="D528" s="96"/>
      <c r="E528" s="84"/>
      <c r="F528" s="89"/>
      <c r="G528" s="96"/>
      <c r="H528" s="96"/>
      <c r="I528" s="83"/>
    </row>
    <row r="529" spans="1:9" ht="18" thickBot="1" x14ac:dyDescent="0.25">
      <c r="A529" s="102">
        <f t="shared" si="9"/>
        <v>0</v>
      </c>
      <c r="B529" s="96"/>
      <c r="C529" s="83"/>
      <c r="D529" s="96"/>
      <c r="E529" s="84"/>
      <c r="F529" s="93"/>
      <c r="G529" s="96"/>
      <c r="H529" s="96"/>
      <c r="I529" s="90"/>
    </row>
    <row r="530" spans="1:9" ht="18" thickBot="1" x14ac:dyDescent="0.25">
      <c r="A530" s="102">
        <f t="shared" si="9"/>
        <v>0</v>
      </c>
      <c r="B530" s="96"/>
      <c r="C530" s="83"/>
      <c r="D530" s="96"/>
      <c r="E530" s="84"/>
      <c r="F530" s="89"/>
      <c r="G530" s="96"/>
      <c r="H530" s="96"/>
      <c r="I530" s="92"/>
    </row>
    <row r="531" spans="1:9" ht="18" thickBot="1" x14ac:dyDescent="0.25">
      <c r="A531" s="102">
        <f t="shared" si="9"/>
        <v>0</v>
      </c>
      <c r="B531" s="96"/>
      <c r="C531" s="83"/>
      <c r="D531" s="96"/>
      <c r="E531" s="84"/>
      <c r="F531" s="89"/>
      <c r="G531" s="96"/>
      <c r="H531" s="96"/>
      <c r="I531" s="92"/>
    </row>
    <row r="532" spans="1:9" ht="18" thickBot="1" x14ac:dyDescent="0.25">
      <c r="A532" s="102">
        <f t="shared" si="9"/>
        <v>0</v>
      </c>
      <c r="B532" s="96"/>
      <c r="C532" s="83"/>
      <c r="D532" s="96"/>
      <c r="E532" s="84"/>
      <c r="F532" s="89"/>
      <c r="G532" s="96"/>
      <c r="H532" s="96"/>
      <c r="I532" s="92"/>
    </row>
    <row r="533" spans="1:9" ht="18" thickBot="1" x14ac:dyDescent="0.25">
      <c r="A533" s="102">
        <f t="shared" si="9"/>
        <v>0</v>
      </c>
      <c r="B533" s="96"/>
      <c r="C533" s="83"/>
      <c r="D533" s="96"/>
      <c r="E533" s="84"/>
      <c r="F533" s="93"/>
      <c r="G533" s="96"/>
      <c r="H533" s="96"/>
      <c r="I533" s="92"/>
    </row>
    <row r="534" spans="1:9" ht="18" thickBot="1" x14ac:dyDescent="0.25">
      <c r="A534" s="102">
        <f t="shared" si="9"/>
        <v>0</v>
      </c>
      <c r="B534" s="96"/>
      <c r="C534" s="83"/>
      <c r="D534" s="96"/>
      <c r="E534" s="84"/>
      <c r="F534" s="89"/>
      <c r="G534" s="96"/>
      <c r="H534" s="96"/>
      <c r="I534" s="92"/>
    </row>
    <row r="535" spans="1:9" ht="18" thickBot="1" x14ac:dyDescent="0.25">
      <c r="A535" s="102">
        <f t="shared" si="9"/>
        <v>0</v>
      </c>
      <c r="B535" s="96"/>
      <c r="C535" s="83"/>
      <c r="D535" s="96"/>
      <c r="E535" s="84"/>
      <c r="F535" s="89"/>
      <c r="G535" s="96"/>
      <c r="H535" s="96"/>
      <c r="I535" s="83"/>
    </row>
    <row r="536" spans="1:9" ht="18" thickBot="1" x14ac:dyDescent="0.25">
      <c r="A536" s="102">
        <f t="shared" si="9"/>
        <v>0</v>
      </c>
      <c r="B536" s="96"/>
      <c r="C536" s="83"/>
      <c r="D536" s="96"/>
      <c r="E536" s="84"/>
      <c r="F536" s="89"/>
      <c r="G536" s="96"/>
      <c r="H536" s="96"/>
      <c r="I536" s="83"/>
    </row>
    <row r="537" spans="1:9" ht="18" thickBot="1" x14ac:dyDescent="0.25">
      <c r="A537" s="102">
        <f t="shared" si="9"/>
        <v>0</v>
      </c>
      <c r="B537" s="96"/>
      <c r="C537" s="83"/>
      <c r="D537" s="96"/>
      <c r="E537" s="84"/>
      <c r="F537" s="93"/>
      <c r="G537" s="96"/>
      <c r="H537" s="96"/>
      <c r="I537" s="83"/>
    </row>
    <row r="538" spans="1:9" ht="18" thickBot="1" x14ac:dyDescent="0.25">
      <c r="A538" s="102">
        <f t="shared" si="9"/>
        <v>0</v>
      </c>
      <c r="B538" s="96"/>
      <c r="C538" s="83"/>
      <c r="D538" s="96"/>
      <c r="E538" s="84"/>
      <c r="F538" s="89"/>
      <c r="G538" s="96"/>
      <c r="H538" s="96"/>
      <c r="I538" s="90"/>
    </row>
    <row r="539" spans="1:9" ht="18" thickBot="1" x14ac:dyDescent="0.25">
      <c r="A539" s="102">
        <f t="shared" si="9"/>
        <v>0</v>
      </c>
      <c r="B539" s="96"/>
      <c r="C539" s="83"/>
      <c r="D539" s="96"/>
      <c r="E539" s="84"/>
      <c r="F539" s="89"/>
      <c r="G539" s="96"/>
      <c r="H539" s="96"/>
      <c r="I539" s="92"/>
    </row>
    <row r="540" spans="1:9" ht="18" thickBot="1" x14ac:dyDescent="0.25">
      <c r="A540" s="102">
        <f t="shared" si="9"/>
        <v>0</v>
      </c>
      <c r="B540" s="96"/>
      <c r="C540" s="83"/>
      <c r="D540" s="96"/>
      <c r="E540" s="84"/>
      <c r="F540" s="89"/>
      <c r="G540" s="96"/>
      <c r="H540" s="96"/>
      <c r="I540" s="92"/>
    </row>
    <row r="541" spans="1:9" ht="18" thickBot="1" x14ac:dyDescent="0.25">
      <c r="A541" s="102">
        <f t="shared" si="9"/>
        <v>0</v>
      </c>
      <c r="B541" s="96"/>
      <c r="C541" s="83"/>
      <c r="D541" s="96"/>
      <c r="E541" s="84"/>
      <c r="F541" s="93"/>
      <c r="G541" s="96"/>
      <c r="H541" s="96"/>
      <c r="I541" s="92"/>
    </row>
    <row r="542" spans="1:9" ht="18" thickBot="1" x14ac:dyDescent="0.25">
      <c r="A542" s="102">
        <f t="shared" si="9"/>
        <v>0</v>
      </c>
      <c r="B542" s="96"/>
      <c r="C542" s="83"/>
      <c r="D542" s="96"/>
      <c r="E542" s="84"/>
      <c r="F542" s="89"/>
      <c r="G542" s="96"/>
      <c r="H542" s="96"/>
      <c r="I542" s="92"/>
    </row>
    <row r="543" spans="1:9" ht="18" thickBot="1" x14ac:dyDescent="0.25">
      <c r="A543" s="102">
        <f t="shared" si="9"/>
        <v>0</v>
      </c>
      <c r="B543" s="96"/>
      <c r="C543" s="83"/>
      <c r="D543" s="96"/>
      <c r="E543" s="84"/>
      <c r="F543" s="89"/>
      <c r="G543" s="96"/>
      <c r="H543" s="96"/>
      <c r="I543" s="92"/>
    </row>
    <row r="544" spans="1:9" ht="18" thickBot="1" x14ac:dyDescent="0.25">
      <c r="A544" s="102">
        <f t="shared" si="9"/>
        <v>0</v>
      </c>
      <c r="B544" s="96"/>
      <c r="C544" s="83"/>
      <c r="D544" s="96"/>
      <c r="E544" s="84"/>
      <c r="F544" s="89"/>
      <c r="G544" s="96"/>
      <c r="H544" s="96"/>
      <c r="I544" s="83"/>
    </row>
    <row r="545" spans="1:9" ht="18" thickBot="1" x14ac:dyDescent="0.25">
      <c r="A545" s="102">
        <f t="shared" si="9"/>
        <v>0</v>
      </c>
      <c r="B545" s="96"/>
      <c r="C545" s="83"/>
      <c r="D545" s="96"/>
      <c r="E545" s="84"/>
      <c r="F545" s="93"/>
      <c r="G545" s="96"/>
      <c r="H545" s="96"/>
      <c r="I545" s="83"/>
    </row>
    <row r="546" spans="1:9" ht="18" thickBot="1" x14ac:dyDescent="0.25">
      <c r="A546" s="102">
        <f t="shared" si="9"/>
        <v>0</v>
      </c>
      <c r="B546" s="96"/>
      <c r="C546" s="83"/>
      <c r="D546" s="96"/>
      <c r="E546" s="84"/>
      <c r="F546" s="89"/>
      <c r="G546" s="96"/>
      <c r="H546" s="96"/>
      <c r="I546" s="83"/>
    </row>
    <row r="547" spans="1:9" ht="18" thickBot="1" x14ac:dyDescent="0.25">
      <c r="A547" s="102">
        <f t="shared" si="9"/>
        <v>0</v>
      </c>
      <c r="B547" s="96"/>
      <c r="C547" s="83"/>
      <c r="D547" s="96"/>
      <c r="E547" s="84"/>
      <c r="F547" s="89"/>
      <c r="G547" s="96"/>
      <c r="H547" s="96"/>
      <c r="I547" s="90"/>
    </row>
    <row r="548" spans="1:9" ht="18" thickBot="1" x14ac:dyDescent="0.25">
      <c r="A548" s="102">
        <f t="shared" si="9"/>
        <v>0</v>
      </c>
      <c r="B548" s="96"/>
      <c r="C548" s="83"/>
      <c r="D548" s="96"/>
      <c r="E548" s="84"/>
      <c r="F548" s="89"/>
      <c r="G548" s="96"/>
      <c r="H548" s="96"/>
      <c r="I548" s="92"/>
    </row>
    <row r="549" spans="1:9" ht="18" thickBot="1" x14ac:dyDescent="0.25">
      <c r="A549" s="102">
        <f t="shared" si="9"/>
        <v>0</v>
      </c>
      <c r="B549" s="96"/>
      <c r="C549" s="83"/>
      <c r="D549" s="96"/>
      <c r="E549" s="84"/>
      <c r="F549" s="93"/>
      <c r="G549" s="96"/>
      <c r="H549" s="96"/>
      <c r="I549" s="92"/>
    </row>
    <row r="550" spans="1:9" ht="18" thickBot="1" x14ac:dyDescent="0.25">
      <c r="A550" s="102">
        <f t="shared" si="9"/>
        <v>0</v>
      </c>
      <c r="B550" s="96"/>
      <c r="C550" s="83"/>
      <c r="D550" s="96"/>
      <c r="E550" s="84"/>
      <c r="F550" s="89"/>
      <c r="G550" s="96"/>
      <c r="H550" s="96"/>
      <c r="I550" s="92"/>
    </row>
    <row r="551" spans="1:9" ht="18" thickBot="1" x14ac:dyDescent="0.25">
      <c r="A551" s="102">
        <f t="shared" si="9"/>
        <v>0</v>
      </c>
      <c r="B551" s="96"/>
      <c r="C551" s="83"/>
      <c r="D551" s="96"/>
      <c r="E551" s="84"/>
      <c r="F551" s="89"/>
      <c r="G551" s="96"/>
      <c r="H551" s="96"/>
      <c r="I551" s="92"/>
    </row>
    <row r="552" spans="1:9" ht="18" thickBot="1" x14ac:dyDescent="0.25">
      <c r="A552" s="102">
        <f t="shared" si="9"/>
        <v>0</v>
      </c>
      <c r="B552" s="96"/>
      <c r="C552" s="83"/>
      <c r="D552" s="96"/>
      <c r="E552" s="84"/>
      <c r="F552" s="89"/>
      <c r="G552" s="96"/>
      <c r="H552" s="96"/>
      <c r="I552" s="92"/>
    </row>
    <row r="553" spans="1:9" ht="18" thickBot="1" x14ac:dyDescent="0.25">
      <c r="A553" s="102">
        <f t="shared" si="9"/>
        <v>0</v>
      </c>
      <c r="B553" s="96"/>
      <c r="C553" s="83"/>
      <c r="D553" s="96"/>
      <c r="E553" s="84"/>
      <c r="F553" s="93"/>
      <c r="G553" s="96"/>
      <c r="H553" s="96"/>
      <c r="I553" s="83"/>
    </row>
    <row r="554" spans="1:9" ht="18" thickBot="1" x14ac:dyDescent="0.25">
      <c r="A554" s="102">
        <f t="shared" si="9"/>
        <v>0</v>
      </c>
      <c r="B554" s="96"/>
      <c r="C554" s="83"/>
      <c r="D554" s="96"/>
      <c r="E554" s="84"/>
      <c r="F554" s="89"/>
      <c r="G554" s="96"/>
      <c r="H554" s="96"/>
      <c r="I554" s="83"/>
    </row>
    <row r="555" spans="1:9" ht="18" thickBot="1" x14ac:dyDescent="0.25">
      <c r="A555" s="102">
        <f t="shared" si="9"/>
        <v>0</v>
      </c>
      <c r="B555" s="96"/>
      <c r="C555" s="83"/>
      <c r="D555" s="96"/>
      <c r="E555" s="84"/>
      <c r="F555" s="89"/>
      <c r="G555" s="96"/>
      <c r="H555" s="96"/>
      <c r="I555" s="83"/>
    </row>
    <row r="556" spans="1:9" ht="18" thickBot="1" x14ac:dyDescent="0.25">
      <c r="A556" s="102">
        <f t="shared" si="9"/>
        <v>0</v>
      </c>
      <c r="B556" s="96"/>
      <c r="C556" s="83"/>
      <c r="D556" s="96"/>
      <c r="E556" s="84"/>
      <c r="F556" s="89"/>
      <c r="G556" s="96"/>
      <c r="H556" s="96"/>
      <c r="I556" s="90"/>
    </row>
    <row r="557" spans="1:9" ht="18" thickBot="1" x14ac:dyDescent="0.25">
      <c r="A557" s="102">
        <f t="shared" si="9"/>
        <v>0</v>
      </c>
      <c r="B557" s="96"/>
      <c r="C557" s="83"/>
      <c r="D557" s="96"/>
      <c r="E557" s="84"/>
      <c r="F557" s="93"/>
      <c r="G557" s="96"/>
      <c r="H557" s="96"/>
      <c r="I557" s="92"/>
    </row>
    <row r="558" spans="1:9" ht="18" thickBot="1" x14ac:dyDescent="0.25">
      <c r="A558" s="102">
        <f t="shared" si="9"/>
        <v>0</v>
      </c>
      <c r="B558" s="96"/>
      <c r="C558" s="83"/>
      <c r="D558" s="96"/>
      <c r="E558" s="84"/>
      <c r="F558" s="89"/>
      <c r="G558" s="96"/>
      <c r="H558" s="96"/>
      <c r="I558" s="92"/>
    </row>
    <row r="559" spans="1:9" ht="18" thickBot="1" x14ac:dyDescent="0.25">
      <c r="A559" s="102">
        <f t="shared" si="9"/>
        <v>0</v>
      </c>
      <c r="B559" s="96"/>
      <c r="C559" s="83"/>
      <c r="D559" s="96"/>
      <c r="E559" s="84"/>
      <c r="F559" s="89"/>
      <c r="G559" s="96"/>
      <c r="H559" s="96"/>
      <c r="I559" s="92"/>
    </row>
    <row r="560" spans="1:9" ht="18" thickBot="1" x14ac:dyDescent="0.25">
      <c r="A560" s="102">
        <f t="shared" si="9"/>
        <v>0</v>
      </c>
      <c r="B560" s="96"/>
      <c r="C560" s="83"/>
      <c r="D560" s="96"/>
      <c r="E560" s="84"/>
      <c r="F560" s="89"/>
      <c r="G560" s="96"/>
      <c r="H560" s="96"/>
      <c r="I560" s="92"/>
    </row>
    <row r="561" spans="1:9" ht="18" thickBot="1" x14ac:dyDescent="0.25">
      <c r="A561" s="102">
        <f t="shared" si="9"/>
        <v>0</v>
      </c>
      <c r="B561" s="96"/>
      <c r="C561" s="83"/>
      <c r="D561" s="96"/>
      <c r="E561" s="84"/>
      <c r="F561" s="93"/>
      <c r="G561" s="96"/>
      <c r="H561" s="96"/>
      <c r="I561" s="92"/>
    </row>
    <row r="562" spans="1:9" ht="18" thickBot="1" x14ac:dyDescent="0.25">
      <c r="A562" s="102">
        <f t="shared" si="9"/>
        <v>0</v>
      </c>
      <c r="B562" s="96"/>
      <c r="C562" s="83"/>
      <c r="D562" s="96"/>
      <c r="E562" s="84"/>
      <c r="F562" s="89"/>
      <c r="G562" s="96"/>
      <c r="H562" s="96"/>
      <c r="I562" s="83"/>
    </row>
    <row r="563" spans="1:9" ht="18" thickBot="1" x14ac:dyDescent="0.25">
      <c r="A563" s="102">
        <f t="shared" si="9"/>
        <v>0</v>
      </c>
      <c r="B563" s="96"/>
      <c r="C563" s="83"/>
      <c r="D563" s="96"/>
      <c r="E563" s="84"/>
      <c r="F563" s="89"/>
      <c r="G563" s="96"/>
      <c r="H563" s="96"/>
      <c r="I563" s="83"/>
    </row>
    <row r="564" spans="1:9" ht="18" thickBot="1" x14ac:dyDescent="0.25">
      <c r="A564" s="102">
        <f t="shared" si="9"/>
        <v>0</v>
      </c>
      <c r="B564" s="96"/>
      <c r="C564" s="83"/>
      <c r="D564" s="96"/>
      <c r="E564" s="84"/>
      <c r="F564" s="89"/>
      <c r="G564" s="96"/>
      <c r="H564" s="96"/>
      <c r="I564" s="83"/>
    </row>
    <row r="565" spans="1:9" ht="18" thickBot="1" x14ac:dyDescent="0.25">
      <c r="A565" s="102">
        <f t="shared" si="9"/>
        <v>0</v>
      </c>
      <c r="B565" s="96"/>
      <c r="C565" s="83"/>
      <c r="D565" s="96"/>
      <c r="E565" s="84"/>
      <c r="F565" s="93"/>
      <c r="G565" s="96"/>
      <c r="H565" s="96"/>
      <c r="I565" s="90"/>
    </row>
    <row r="566" spans="1:9" ht="18" thickBot="1" x14ac:dyDescent="0.25">
      <c r="A566" s="102">
        <f t="shared" si="9"/>
        <v>0</v>
      </c>
      <c r="B566" s="96"/>
      <c r="C566" s="83"/>
      <c r="D566" s="96"/>
      <c r="E566" s="84"/>
      <c r="F566" s="89"/>
      <c r="G566" s="96"/>
      <c r="H566" s="96"/>
      <c r="I566" s="92"/>
    </row>
    <row r="567" spans="1:9" ht="18" thickBot="1" x14ac:dyDescent="0.25">
      <c r="A567" s="102">
        <f t="shared" si="9"/>
        <v>0</v>
      </c>
      <c r="B567" s="96"/>
      <c r="C567" s="83"/>
      <c r="D567" s="96"/>
      <c r="E567" s="84"/>
      <c r="F567" s="89"/>
      <c r="G567" s="96"/>
      <c r="H567" s="96"/>
      <c r="I567" s="92"/>
    </row>
    <row r="568" spans="1:9" ht="18" thickBot="1" x14ac:dyDescent="0.25">
      <c r="A568" s="102">
        <f t="shared" si="9"/>
        <v>0</v>
      </c>
      <c r="B568" s="96"/>
      <c r="C568" s="83"/>
      <c r="D568" s="96"/>
      <c r="E568" s="84"/>
      <c r="F568" s="89"/>
      <c r="G568" s="96"/>
      <c r="H568" s="96"/>
      <c r="I568" s="92"/>
    </row>
    <row r="569" spans="1:9" ht="18" thickBot="1" x14ac:dyDescent="0.25">
      <c r="A569" s="102">
        <f t="shared" si="9"/>
        <v>0</v>
      </c>
      <c r="B569" s="96"/>
      <c r="C569" s="83"/>
      <c r="D569" s="96"/>
      <c r="E569" s="84"/>
      <c r="F569" s="93"/>
      <c r="G569" s="96"/>
      <c r="H569" s="96"/>
      <c r="I569" s="92"/>
    </row>
    <row r="570" spans="1:9" ht="18" thickBot="1" x14ac:dyDescent="0.25">
      <c r="A570" s="102">
        <f t="shared" ref="A570:A633" si="10">WEEKNUM(B571)</f>
        <v>0</v>
      </c>
      <c r="B570" s="96"/>
      <c r="C570" s="83"/>
      <c r="D570" s="96"/>
      <c r="E570" s="84"/>
      <c r="F570" s="89"/>
      <c r="G570" s="96"/>
      <c r="H570" s="96"/>
      <c r="I570" s="92"/>
    </row>
    <row r="571" spans="1:9" ht="18" thickBot="1" x14ac:dyDescent="0.25">
      <c r="A571" s="102">
        <f t="shared" si="10"/>
        <v>0</v>
      </c>
      <c r="B571" s="96"/>
      <c r="C571" s="83"/>
      <c r="D571" s="96"/>
      <c r="E571" s="84"/>
      <c r="F571" s="89"/>
      <c r="G571" s="96"/>
      <c r="H571" s="96"/>
      <c r="I571" s="83"/>
    </row>
    <row r="572" spans="1:9" ht="18" thickBot="1" x14ac:dyDescent="0.25">
      <c r="A572" s="102">
        <f t="shared" si="10"/>
        <v>0</v>
      </c>
      <c r="B572" s="96"/>
      <c r="C572" s="83"/>
      <c r="D572" s="96"/>
      <c r="E572" s="84"/>
      <c r="F572" s="89"/>
      <c r="G572" s="96"/>
      <c r="H572" s="96"/>
      <c r="I572" s="83"/>
    </row>
    <row r="573" spans="1:9" ht="18" thickBot="1" x14ac:dyDescent="0.25">
      <c r="A573" s="102">
        <f t="shared" si="10"/>
        <v>0</v>
      </c>
      <c r="B573" s="96"/>
      <c r="C573" s="83"/>
      <c r="D573" s="96"/>
      <c r="E573" s="84"/>
      <c r="F573" s="93"/>
      <c r="G573" s="96"/>
      <c r="H573" s="96"/>
      <c r="I573" s="83"/>
    </row>
    <row r="574" spans="1:9" ht="18" thickBot="1" x14ac:dyDescent="0.25">
      <c r="A574" s="102">
        <f t="shared" si="10"/>
        <v>0</v>
      </c>
      <c r="B574" s="96"/>
      <c r="C574" s="83"/>
      <c r="D574" s="96"/>
      <c r="E574" s="84"/>
      <c r="F574" s="89"/>
      <c r="G574" s="96"/>
      <c r="H574" s="96"/>
      <c r="I574" s="90"/>
    </row>
    <row r="575" spans="1:9" ht="18" thickBot="1" x14ac:dyDescent="0.25">
      <c r="A575" s="102">
        <f t="shared" si="10"/>
        <v>0</v>
      </c>
      <c r="B575" s="96"/>
      <c r="C575" s="83"/>
      <c r="D575" s="96"/>
      <c r="E575" s="84"/>
      <c r="F575" s="89"/>
      <c r="G575" s="96"/>
      <c r="H575" s="96"/>
      <c r="I575" s="92"/>
    </row>
    <row r="576" spans="1:9" ht="18" thickBot="1" x14ac:dyDescent="0.25">
      <c r="A576" s="102">
        <f t="shared" si="10"/>
        <v>0</v>
      </c>
      <c r="B576" s="96"/>
      <c r="C576" s="83"/>
      <c r="D576" s="96"/>
      <c r="E576" s="84"/>
      <c r="F576" s="89"/>
      <c r="G576" s="96"/>
      <c r="H576" s="96"/>
      <c r="I576" s="92"/>
    </row>
    <row r="577" spans="1:9" ht="18" thickBot="1" x14ac:dyDescent="0.25">
      <c r="A577" s="102">
        <f t="shared" si="10"/>
        <v>0</v>
      </c>
      <c r="B577" s="96"/>
      <c r="C577" s="83"/>
      <c r="D577" s="96"/>
      <c r="E577" s="84"/>
      <c r="F577" s="93"/>
      <c r="G577" s="96"/>
      <c r="H577" s="96"/>
      <c r="I577" s="92"/>
    </row>
    <row r="578" spans="1:9" ht="18" thickBot="1" x14ac:dyDescent="0.25">
      <c r="A578" s="102">
        <f t="shared" si="10"/>
        <v>0</v>
      </c>
      <c r="B578" s="96"/>
      <c r="C578" s="83"/>
      <c r="D578" s="96"/>
      <c r="E578" s="84"/>
      <c r="F578" s="89"/>
      <c r="G578" s="96"/>
      <c r="H578" s="96"/>
      <c r="I578" s="92"/>
    </row>
    <row r="579" spans="1:9" ht="18" thickBot="1" x14ac:dyDescent="0.25">
      <c r="A579" s="102">
        <f t="shared" si="10"/>
        <v>0</v>
      </c>
      <c r="B579" s="96"/>
      <c r="C579" s="83"/>
      <c r="D579" s="96"/>
      <c r="E579" s="84"/>
      <c r="F579" s="89"/>
      <c r="G579" s="96"/>
      <c r="H579" s="96"/>
      <c r="I579" s="92"/>
    </row>
    <row r="580" spans="1:9" ht="18" thickBot="1" x14ac:dyDescent="0.25">
      <c r="A580" s="102">
        <f t="shared" si="10"/>
        <v>0</v>
      </c>
      <c r="B580" s="96"/>
      <c r="C580" s="83"/>
      <c r="D580" s="96"/>
      <c r="E580" s="84"/>
      <c r="F580" s="89"/>
      <c r="G580" s="96"/>
      <c r="H580" s="96"/>
      <c r="I580" s="83"/>
    </row>
    <row r="581" spans="1:9" ht="18" thickBot="1" x14ac:dyDescent="0.25">
      <c r="A581" s="102">
        <f t="shared" si="10"/>
        <v>0</v>
      </c>
      <c r="B581" s="96"/>
      <c r="C581" s="83"/>
      <c r="D581" s="96"/>
      <c r="E581" s="84"/>
      <c r="F581" s="93"/>
      <c r="G581" s="96"/>
      <c r="H581" s="96"/>
      <c r="I581" s="83"/>
    </row>
    <row r="582" spans="1:9" ht="18" thickBot="1" x14ac:dyDescent="0.25">
      <c r="A582" s="102">
        <f t="shared" si="10"/>
        <v>0</v>
      </c>
      <c r="B582" s="96"/>
      <c r="C582" s="83"/>
      <c r="D582" s="96"/>
      <c r="E582" s="84"/>
      <c r="F582" s="89"/>
      <c r="G582" s="96"/>
      <c r="H582" s="96"/>
      <c r="I582" s="83"/>
    </row>
    <row r="583" spans="1:9" ht="18" thickBot="1" x14ac:dyDescent="0.25">
      <c r="A583" s="102">
        <f t="shared" si="10"/>
        <v>0</v>
      </c>
      <c r="B583" s="96"/>
      <c r="C583" s="83"/>
      <c r="D583" s="96"/>
      <c r="E583" s="84"/>
      <c r="F583" s="89"/>
      <c r="G583" s="96"/>
      <c r="H583" s="96"/>
      <c r="I583" s="90"/>
    </row>
    <row r="584" spans="1:9" ht="18" thickBot="1" x14ac:dyDescent="0.25">
      <c r="A584" s="102">
        <f t="shared" si="10"/>
        <v>0</v>
      </c>
      <c r="B584" s="96"/>
      <c r="C584" s="83"/>
      <c r="D584" s="96"/>
      <c r="E584" s="84"/>
      <c r="F584" s="89"/>
      <c r="G584" s="96"/>
      <c r="H584" s="96"/>
      <c r="I584" s="92"/>
    </row>
    <row r="585" spans="1:9" ht="18" thickBot="1" x14ac:dyDescent="0.25">
      <c r="A585" s="102">
        <f t="shared" si="10"/>
        <v>0</v>
      </c>
      <c r="B585" s="96"/>
      <c r="C585" s="83"/>
      <c r="D585" s="96"/>
      <c r="E585" s="84"/>
      <c r="F585" s="93"/>
      <c r="G585" s="96"/>
      <c r="H585" s="96"/>
      <c r="I585" s="92"/>
    </row>
    <row r="586" spans="1:9" ht="18" thickBot="1" x14ac:dyDescent="0.25">
      <c r="A586" s="102">
        <f t="shared" si="10"/>
        <v>0</v>
      </c>
      <c r="B586" s="96"/>
      <c r="C586" s="83"/>
      <c r="D586" s="96"/>
      <c r="E586" s="84"/>
      <c r="F586" s="89"/>
      <c r="G586" s="96"/>
      <c r="H586" s="96"/>
      <c r="I586" s="92"/>
    </row>
    <row r="587" spans="1:9" ht="18" thickBot="1" x14ac:dyDescent="0.25">
      <c r="A587" s="102">
        <f t="shared" si="10"/>
        <v>0</v>
      </c>
      <c r="B587" s="96"/>
      <c r="C587" s="83"/>
      <c r="D587" s="96"/>
      <c r="E587" s="84"/>
      <c r="F587" s="89"/>
      <c r="G587" s="96"/>
      <c r="H587" s="96"/>
      <c r="I587" s="92"/>
    </row>
    <row r="588" spans="1:9" ht="18" thickBot="1" x14ac:dyDescent="0.25">
      <c r="A588" s="102">
        <f t="shared" si="10"/>
        <v>0</v>
      </c>
      <c r="B588" s="96"/>
      <c r="C588" s="83"/>
      <c r="D588" s="96"/>
      <c r="E588" s="84"/>
      <c r="F588" s="89"/>
      <c r="G588" s="96"/>
      <c r="H588" s="96"/>
      <c r="I588" s="92"/>
    </row>
    <row r="589" spans="1:9" ht="18" thickBot="1" x14ac:dyDescent="0.25">
      <c r="A589" s="102">
        <f t="shared" si="10"/>
        <v>0</v>
      </c>
      <c r="B589" s="96"/>
      <c r="C589" s="83"/>
      <c r="D589" s="96"/>
      <c r="E589" s="84"/>
      <c r="F589" s="93"/>
      <c r="G589" s="96"/>
      <c r="H589" s="96"/>
      <c r="I589" s="83"/>
    </row>
    <row r="590" spans="1:9" ht="18" thickBot="1" x14ac:dyDescent="0.25">
      <c r="A590" s="102">
        <f t="shared" si="10"/>
        <v>0</v>
      </c>
      <c r="B590" s="96"/>
      <c r="C590" s="83"/>
      <c r="D590" s="96"/>
      <c r="E590" s="84"/>
      <c r="F590" s="89"/>
      <c r="G590" s="96"/>
      <c r="H590" s="96"/>
      <c r="I590" s="83"/>
    </row>
    <row r="591" spans="1:9" ht="18" thickBot="1" x14ac:dyDescent="0.25">
      <c r="A591" s="102">
        <f t="shared" si="10"/>
        <v>0</v>
      </c>
      <c r="B591" s="96"/>
      <c r="C591" s="83"/>
      <c r="D591" s="96"/>
      <c r="E591" s="84"/>
      <c r="F591" s="89"/>
      <c r="G591" s="96"/>
      <c r="H591" s="96"/>
      <c r="I591" s="83"/>
    </row>
    <row r="592" spans="1:9" ht="18" thickBot="1" x14ac:dyDescent="0.25">
      <c r="A592" s="102">
        <f t="shared" si="10"/>
        <v>0</v>
      </c>
      <c r="B592" s="96"/>
      <c r="C592" s="83"/>
      <c r="D592" s="96"/>
      <c r="E592" s="84"/>
      <c r="F592" s="89"/>
      <c r="G592" s="96"/>
      <c r="H592" s="96"/>
      <c r="I592" s="90"/>
    </row>
    <row r="593" spans="1:9" ht="18" thickBot="1" x14ac:dyDescent="0.25">
      <c r="A593" s="102">
        <f t="shared" si="10"/>
        <v>0</v>
      </c>
      <c r="B593" s="96"/>
      <c r="C593" s="83"/>
      <c r="D593" s="96"/>
      <c r="E593" s="84"/>
      <c r="F593" s="93"/>
      <c r="G593" s="96"/>
      <c r="H593" s="96"/>
      <c r="I593" s="92"/>
    </row>
    <row r="594" spans="1:9" ht="18" thickBot="1" x14ac:dyDescent="0.25">
      <c r="A594" s="102">
        <f t="shared" si="10"/>
        <v>0</v>
      </c>
      <c r="B594" s="96"/>
      <c r="C594" s="83"/>
      <c r="D594" s="96"/>
      <c r="E594" s="84"/>
      <c r="F594" s="89"/>
      <c r="G594" s="96"/>
      <c r="H594" s="96"/>
      <c r="I594" s="92"/>
    </row>
    <row r="595" spans="1:9" ht="18" thickBot="1" x14ac:dyDescent="0.25">
      <c r="A595" s="102">
        <f t="shared" si="10"/>
        <v>0</v>
      </c>
      <c r="B595" s="96"/>
      <c r="C595" s="83"/>
      <c r="D595" s="96"/>
      <c r="E595" s="84"/>
      <c r="F595" s="89"/>
      <c r="G595" s="96"/>
      <c r="H595" s="96"/>
      <c r="I595" s="92"/>
    </row>
    <row r="596" spans="1:9" ht="18" thickBot="1" x14ac:dyDescent="0.25">
      <c r="A596" s="102">
        <f t="shared" si="10"/>
        <v>0</v>
      </c>
      <c r="B596" s="96"/>
      <c r="C596" s="83"/>
      <c r="D596" s="96"/>
      <c r="E596" s="84"/>
      <c r="F596" s="89"/>
      <c r="G596" s="96"/>
      <c r="H596" s="96"/>
      <c r="I596" s="92"/>
    </row>
    <row r="597" spans="1:9" ht="18" thickBot="1" x14ac:dyDescent="0.25">
      <c r="A597" s="102">
        <f t="shared" si="10"/>
        <v>0</v>
      </c>
      <c r="B597" s="96"/>
      <c r="C597" s="83"/>
      <c r="D597" s="96"/>
      <c r="E597" s="84"/>
      <c r="F597" s="93"/>
      <c r="G597" s="96"/>
      <c r="H597" s="96"/>
      <c r="I597" s="92"/>
    </row>
    <row r="598" spans="1:9" ht="18" thickBot="1" x14ac:dyDescent="0.25">
      <c r="A598" s="102">
        <f t="shared" si="10"/>
        <v>0</v>
      </c>
      <c r="B598" s="96"/>
      <c r="C598" s="83"/>
      <c r="D598" s="96"/>
      <c r="E598" s="84"/>
      <c r="F598" s="89"/>
      <c r="G598" s="96"/>
      <c r="H598" s="96"/>
      <c r="I598" s="83"/>
    </row>
    <row r="599" spans="1:9" ht="18" thickBot="1" x14ac:dyDescent="0.25">
      <c r="A599" s="102">
        <f t="shared" si="10"/>
        <v>0</v>
      </c>
      <c r="B599" s="96"/>
      <c r="C599" s="83"/>
      <c r="D599" s="96"/>
      <c r="E599" s="84"/>
      <c r="F599" s="89"/>
      <c r="G599" s="96"/>
      <c r="H599" s="96"/>
      <c r="I599" s="83"/>
    </row>
    <row r="600" spans="1:9" ht="18" thickBot="1" x14ac:dyDescent="0.25">
      <c r="A600" s="102">
        <f t="shared" si="10"/>
        <v>0</v>
      </c>
      <c r="B600" s="96"/>
      <c r="C600" s="83"/>
      <c r="D600" s="96"/>
      <c r="E600" s="84"/>
      <c r="F600" s="89"/>
      <c r="G600" s="96"/>
      <c r="H600" s="96"/>
      <c r="I600" s="83"/>
    </row>
    <row r="601" spans="1:9" ht="18" thickBot="1" x14ac:dyDescent="0.25">
      <c r="A601" s="102">
        <f t="shared" si="10"/>
        <v>0</v>
      </c>
      <c r="B601" s="96"/>
      <c r="C601" s="83"/>
      <c r="D601" s="96"/>
      <c r="E601" s="84"/>
      <c r="F601" s="93"/>
      <c r="G601" s="96"/>
      <c r="H601" s="96"/>
      <c r="I601" s="90"/>
    </row>
    <row r="602" spans="1:9" ht="18" thickBot="1" x14ac:dyDescent="0.25">
      <c r="A602" s="102">
        <f t="shared" si="10"/>
        <v>0</v>
      </c>
      <c r="B602" s="96"/>
      <c r="C602" s="83"/>
      <c r="D602" s="96"/>
      <c r="E602" s="84"/>
      <c r="F602" s="89"/>
      <c r="G602" s="96"/>
      <c r="H602" s="96"/>
      <c r="I602" s="92"/>
    </row>
    <row r="603" spans="1:9" ht="18" thickBot="1" x14ac:dyDescent="0.25">
      <c r="A603" s="102">
        <f t="shared" si="10"/>
        <v>0</v>
      </c>
      <c r="B603" s="96"/>
      <c r="C603" s="83"/>
      <c r="D603" s="96"/>
      <c r="E603" s="84"/>
      <c r="F603" s="89"/>
      <c r="G603" s="96"/>
      <c r="H603" s="96"/>
      <c r="I603" s="92"/>
    </row>
    <row r="604" spans="1:9" ht="18" thickBot="1" x14ac:dyDescent="0.25">
      <c r="A604" s="102">
        <f t="shared" si="10"/>
        <v>0</v>
      </c>
      <c r="B604" s="96"/>
      <c r="C604" s="83"/>
      <c r="D604" s="96"/>
      <c r="E604" s="84"/>
      <c r="F604" s="89"/>
      <c r="G604" s="96"/>
      <c r="H604" s="96"/>
      <c r="I604" s="92"/>
    </row>
    <row r="605" spans="1:9" ht="18" thickBot="1" x14ac:dyDescent="0.25">
      <c r="A605" s="102">
        <f t="shared" si="10"/>
        <v>0</v>
      </c>
      <c r="B605" s="96"/>
      <c r="C605" s="83"/>
      <c r="D605" s="96"/>
      <c r="E605" s="84"/>
      <c r="F605" s="93"/>
      <c r="G605" s="96"/>
      <c r="H605" s="96"/>
      <c r="I605" s="92"/>
    </row>
    <row r="606" spans="1:9" ht="18" thickBot="1" x14ac:dyDescent="0.25">
      <c r="A606" s="102">
        <f t="shared" si="10"/>
        <v>0</v>
      </c>
      <c r="B606" s="96"/>
      <c r="C606" s="83"/>
      <c r="D606" s="96"/>
      <c r="E606" s="84"/>
      <c r="F606" s="89"/>
      <c r="G606" s="96"/>
      <c r="H606" s="96"/>
      <c r="I606" s="92"/>
    </row>
    <row r="607" spans="1:9" ht="18" thickBot="1" x14ac:dyDescent="0.25">
      <c r="A607" s="102">
        <f t="shared" si="10"/>
        <v>0</v>
      </c>
      <c r="B607" s="96"/>
      <c r="C607" s="83"/>
      <c r="D607" s="96"/>
      <c r="E607" s="84"/>
      <c r="F607" s="89"/>
      <c r="G607" s="96"/>
      <c r="H607" s="96"/>
      <c r="I607" s="83"/>
    </row>
    <row r="608" spans="1:9" ht="18" thickBot="1" x14ac:dyDescent="0.25">
      <c r="A608" s="102">
        <f t="shared" si="10"/>
        <v>0</v>
      </c>
      <c r="B608" s="96"/>
      <c r="C608" s="83"/>
      <c r="D608" s="96"/>
      <c r="E608" s="84"/>
      <c r="F608" s="89"/>
      <c r="G608" s="96"/>
      <c r="H608" s="96"/>
      <c r="I608" s="83"/>
    </row>
    <row r="609" spans="1:9" ht="18" thickBot="1" x14ac:dyDescent="0.25">
      <c r="A609" s="102">
        <f t="shared" si="10"/>
        <v>0</v>
      </c>
      <c r="B609" s="96"/>
      <c r="C609" s="83"/>
      <c r="D609" s="96"/>
      <c r="E609" s="84"/>
      <c r="F609" s="93"/>
      <c r="G609" s="96"/>
      <c r="H609" s="96"/>
      <c r="I609" s="83"/>
    </row>
    <row r="610" spans="1:9" ht="18" thickBot="1" x14ac:dyDescent="0.25">
      <c r="A610" s="102">
        <f t="shared" si="10"/>
        <v>0</v>
      </c>
      <c r="B610" s="96"/>
      <c r="C610" s="83"/>
      <c r="D610" s="96"/>
      <c r="E610" s="84"/>
      <c r="F610" s="89"/>
      <c r="G610" s="96"/>
      <c r="H610" s="96"/>
      <c r="I610" s="90"/>
    </row>
    <row r="611" spans="1:9" ht="18" thickBot="1" x14ac:dyDescent="0.25">
      <c r="A611" s="102">
        <f t="shared" si="10"/>
        <v>0</v>
      </c>
      <c r="B611" s="96"/>
      <c r="C611" s="83"/>
      <c r="D611" s="96"/>
      <c r="E611" s="84"/>
      <c r="F611" s="89"/>
      <c r="G611" s="96"/>
      <c r="H611" s="96"/>
      <c r="I611" s="92"/>
    </row>
    <row r="612" spans="1:9" ht="18" thickBot="1" x14ac:dyDescent="0.25">
      <c r="A612" s="102">
        <f t="shared" si="10"/>
        <v>0</v>
      </c>
      <c r="B612" s="96"/>
      <c r="C612" s="83"/>
      <c r="D612" s="96"/>
      <c r="E612" s="84"/>
      <c r="F612" s="89"/>
      <c r="G612" s="96"/>
      <c r="H612" s="96"/>
      <c r="I612" s="92"/>
    </row>
    <row r="613" spans="1:9" ht="18" thickBot="1" x14ac:dyDescent="0.25">
      <c r="A613" s="102">
        <f t="shared" si="10"/>
        <v>0</v>
      </c>
      <c r="B613" s="96"/>
      <c r="C613" s="83"/>
      <c r="D613" s="96"/>
      <c r="E613" s="84"/>
      <c r="F613" s="93"/>
      <c r="G613" s="96"/>
      <c r="H613" s="96"/>
      <c r="I613" s="92"/>
    </row>
    <row r="614" spans="1:9" ht="18" thickBot="1" x14ac:dyDescent="0.25">
      <c r="A614" s="102">
        <f t="shared" si="10"/>
        <v>0</v>
      </c>
      <c r="B614" s="96"/>
      <c r="C614" s="83"/>
      <c r="D614" s="96"/>
      <c r="E614" s="84"/>
      <c r="F614" s="89"/>
      <c r="G614" s="96"/>
      <c r="H614" s="96"/>
      <c r="I614" s="92"/>
    </row>
    <row r="615" spans="1:9" ht="18" thickBot="1" x14ac:dyDescent="0.25">
      <c r="A615" s="102">
        <f t="shared" si="10"/>
        <v>0</v>
      </c>
      <c r="B615" s="96"/>
      <c r="C615" s="83"/>
      <c r="D615" s="96"/>
      <c r="E615" s="84"/>
      <c r="F615" s="89"/>
      <c r="G615" s="96"/>
      <c r="H615" s="96"/>
      <c r="I615" s="92"/>
    </row>
    <row r="616" spans="1:9" ht="18" thickBot="1" x14ac:dyDescent="0.25">
      <c r="A616" s="102">
        <f t="shared" si="10"/>
        <v>0</v>
      </c>
      <c r="B616" s="96"/>
      <c r="C616" s="83"/>
      <c r="D616" s="96"/>
      <c r="E616" s="84"/>
      <c r="F616" s="89"/>
      <c r="G616" s="96"/>
      <c r="H616" s="96"/>
      <c r="I616" s="83"/>
    </row>
    <row r="617" spans="1:9" ht="18" thickBot="1" x14ac:dyDescent="0.25">
      <c r="A617" s="102">
        <f t="shared" si="10"/>
        <v>0</v>
      </c>
      <c r="B617" s="96"/>
      <c r="C617" s="83"/>
      <c r="D617" s="96"/>
      <c r="E617" s="84"/>
      <c r="F617" s="93"/>
      <c r="G617" s="96"/>
      <c r="H617" s="96"/>
      <c r="I617" s="83"/>
    </row>
    <row r="618" spans="1:9" ht="18" thickBot="1" x14ac:dyDescent="0.25">
      <c r="A618" s="102">
        <f t="shared" si="10"/>
        <v>0</v>
      </c>
      <c r="B618" s="96"/>
      <c r="C618" s="83"/>
      <c r="D618" s="96"/>
      <c r="E618" s="84"/>
      <c r="F618" s="89"/>
      <c r="G618" s="96"/>
      <c r="H618" s="96"/>
      <c r="I618" s="83"/>
    </row>
    <row r="619" spans="1:9" ht="18" thickBot="1" x14ac:dyDescent="0.25">
      <c r="A619" s="102">
        <f t="shared" si="10"/>
        <v>0</v>
      </c>
      <c r="B619" s="96"/>
      <c r="C619" s="83"/>
      <c r="D619" s="96"/>
      <c r="E619" s="84"/>
      <c r="F619" s="89"/>
      <c r="G619" s="96"/>
      <c r="H619" s="96"/>
      <c r="I619" s="90"/>
    </row>
    <row r="620" spans="1:9" ht="18" thickBot="1" x14ac:dyDescent="0.25">
      <c r="A620" s="102">
        <f t="shared" si="10"/>
        <v>0</v>
      </c>
      <c r="B620" s="96"/>
      <c r="C620" s="83"/>
      <c r="D620" s="96"/>
      <c r="E620" s="84"/>
      <c r="F620" s="89"/>
      <c r="G620" s="96"/>
      <c r="H620" s="96"/>
      <c r="I620" s="92"/>
    </row>
    <row r="621" spans="1:9" ht="18" thickBot="1" x14ac:dyDescent="0.25">
      <c r="A621" s="102">
        <f t="shared" si="10"/>
        <v>0</v>
      </c>
      <c r="B621" s="96"/>
      <c r="C621" s="83"/>
      <c r="D621" s="96"/>
      <c r="E621" s="84"/>
      <c r="F621" s="93"/>
      <c r="G621" s="96"/>
      <c r="H621" s="96"/>
      <c r="I621" s="92"/>
    </row>
    <row r="622" spans="1:9" ht="18" thickBot="1" x14ac:dyDescent="0.25">
      <c r="A622" s="102">
        <f t="shared" si="10"/>
        <v>0</v>
      </c>
      <c r="B622" s="96"/>
      <c r="C622" s="83"/>
      <c r="D622" s="96"/>
      <c r="E622" s="84"/>
      <c r="F622" s="89"/>
      <c r="G622" s="96"/>
      <c r="H622" s="96"/>
      <c r="I622" s="92"/>
    </row>
    <row r="623" spans="1:9" ht="18" thickBot="1" x14ac:dyDescent="0.25">
      <c r="A623" s="102">
        <f t="shared" si="10"/>
        <v>0</v>
      </c>
      <c r="B623" s="96"/>
      <c r="C623" s="83"/>
      <c r="D623" s="96"/>
      <c r="E623" s="84"/>
      <c r="F623" s="89"/>
      <c r="G623" s="96"/>
      <c r="H623" s="96"/>
      <c r="I623" s="92"/>
    </row>
    <row r="624" spans="1:9" ht="18" thickBot="1" x14ac:dyDescent="0.25">
      <c r="A624" s="102">
        <f t="shared" si="10"/>
        <v>0</v>
      </c>
      <c r="B624" s="96"/>
      <c r="C624" s="83"/>
      <c r="D624" s="96"/>
      <c r="E624" s="84"/>
      <c r="F624" s="89"/>
      <c r="G624" s="96"/>
      <c r="H624" s="96"/>
      <c r="I624" s="92"/>
    </row>
    <row r="625" spans="1:9" ht="18" thickBot="1" x14ac:dyDescent="0.25">
      <c r="A625" s="102">
        <f t="shared" si="10"/>
        <v>0</v>
      </c>
      <c r="B625" s="96"/>
      <c r="C625" s="83"/>
      <c r="D625" s="96"/>
      <c r="E625" s="84"/>
      <c r="F625" s="93"/>
      <c r="G625" s="96"/>
      <c r="H625" s="96"/>
      <c r="I625" s="83"/>
    </row>
    <row r="626" spans="1:9" ht="18" thickBot="1" x14ac:dyDescent="0.25">
      <c r="A626" s="102">
        <f t="shared" si="10"/>
        <v>0</v>
      </c>
      <c r="B626" s="96"/>
      <c r="C626" s="83"/>
      <c r="D626" s="96"/>
      <c r="E626" s="84"/>
      <c r="F626" s="89"/>
      <c r="G626" s="96"/>
      <c r="H626" s="96"/>
      <c r="I626" s="83"/>
    </row>
    <row r="627" spans="1:9" ht="18" thickBot="1" x14ac:dyDescent="0.25">
      <c r="A627" s="102">
        <f t="shared" si="10"/>
        <v>0</v>
      </c>
      <c r="B627" s="96"/>
      <c r="C627" s="83"/>
      <c r="D627" s="96"/>
      <c r="E627" s="84"/>
      <c r="F627" s="89"/>
      <c r="G627" s="96"/>
      <c r="H627" s="96"/>
      <c r="I627" s="83"/>
    </row>
    <row r="628" spans="1:9" ht="18" thickBot="1" x14ac:dyDescent="0.25">
      <c r="A628" s="102">
        <f t="shared" si="10"/>
        <v>0</v>
      </c>
      <c r="B628" s="96"/>
      <c r="C628" s="83"/>
      <c r="D628" s="96"/>
      <c r="E628" s="84"/>
      <c r="F628" s="89"/>
      <c r="G628" s="96"/>
      <c r="H628" s="96"/>
      <c r="I628" s="90"/>
    </row>
    <row r="629" spans="1:9" ht="18" thickBot="1" x14ac:dyDescent="0.25">
      <c r="A629" s="102">
        <f t="shared" si="10"/>
        <v>0</v>
      </c>
      <c r="B629" s="96"/>
      <c r="C629" s="83"/>
      <c r="D629" s="96"/>
      <c r="E629" s="84"/>
      <c r="F629" s="93"/>
      <c r="G629" s="96"/>
      <c r="H629" s="96"/>
      <c r="I629" s="92"/>
    </row>
    <row r="630" spans="1:9" ht="18" thickBot="1" x14ac:dyDescent="0.25">
      <c r="A630" s="102">
        <f t="shared" si="10"/>
        <v>0</v>
      </c>
      <c r="B630" s="96"/>
      <c r="C630" s="83"/>
      <c r="D630" s="96"/>
      <c r="E630" s="84"/>
      <c r="F630" s="89"/>
      <c r="G630" s="96"/>
      <c r="H630" s="96"/>
      <c r="I630" s="92"/>
    </row>
    <row r="631" spans="1:9" ht="18" thickBot="1" x14ac:dyDescent="0.25">
      <c r="A631" s="102">
        <f t="shared" si="10"/>
        <v>0</v>
      </c>
      <c r="B631" s="96"/>
      <c r="C631" s="83"/>
      <c r="D631" s="96"/>
      <c r="E631" s="84"/>
      <c r="F631" s="89"/>
      <c r="G631" s="96"/>
      <c r="H631" s="96"/>
      <c r="I631" s="92"/>
    </row>
    <row r="632" spans="1:9" ht="18" thickBot="1" x14ac:dyDescent="0.25">
      <c r="A632" s="102">
        <f t="shared" si="10"/>
        <v>0</v>
      </c>
      <c r="B632" s="96"/>
      <c r="C632" s="83"/>
      <c r="D632" s="96"/>
      <c r="E632" s="84"/>
      <c r="F632" s="89"/>
      <c r="G632" s="96"/>
      <c r="H632" s="96"/>
      <c r="I632" s="92"/>
    </row>
    <row r="633" spans="1:9" ht="18" thickBot="1" x14ac:dyDescent="0.25">
      <c r="A633" s="102">
        <f t="shared" si="10"/>
        <v>0</v>
      </c>
      <c r="B633" s="96"/>
      <c r="C633" s="83"/>
      <c r="D633" s="96"/>
      <c r="E633" s="84"/>
      <c r="F633" s="93"/>
      <c r="G633" s="96"/>
      <c r="H633" s="96"/>
      <c r="I633" s="92"/>
    </row>
    <row r="634" spans="1:9" ht="18" thickBot="1" x14ac:dyDescent="0.25">
      <c r="A634" s="102">
        <f t="shared" ref="A634:A697" si="11">WEEKNUM(B635)</f>
        <v>0</v>
      </c>
      <c r="B634" s="96"/>
      <c r="C634" s="83"/>
      <c r="D634" s="96"/>
      <c r="E634" s="84"/>
      <c r="F634" s="89"/>
      <c r="G634" s="96"/>
      <c r="H634" s="96"/>
      <c r="I634" s="83"/>
    </row>
    <row r="635" spans="1:9" ht="18" thickBot="1" x14ac:dyDescent="0.25">
      <c r="A635" s="102">
        <f t="shared" si="11"/>
        <v>0</v>
      </c>
      <c r="B635" s="96"/>
      <c r="C635" s="83"/>
      <c r="D635" s="96"/>
      <c r="E635" s="84"/>
      <c r="F635" s="89"/>
      <c r="G635" s="96"/>
      <c r="H635" s="96"/>
      <c r="I635" s="83"/>
    </row>
    <row r="636" spans="1:9" ht="18" thickBot="1" x14ac:dyDescent="0.25">
      <c r="A636" s="102">
        <f t="shared" si="11"/>
        <v>0</v>
      </c>
      <c r="B636" s="96"/>
      <c r="C636" s="83"/>
      <c r="D636" s="96"/>
      <c r="E636" s="84"/>
      <c r="F636" s="89"/>
      <c r="G636" s="96"/>
      <c r="H636" s="96"/>
      <c r="I636" s="83"/>
    </row>
    <row r="637" spans="1:9" ht="18" thickBot="1" x14ac:dyDescent="0.25">
      <c r="A637" s="102">
        <f t="shared" si="11"/>
        <v>0</v>
      </c>
      <c r="B637" s="96"/>
      <c r="C637" s="83"/>
      <c r="D637" s="96"/>
      <c r="E637" s="84"/>
      <c r="F637" s="93"/>
      <c r="G637" s="96"/>
      <c r="H637" s="96"/>
      <c r="I637" s="90"/>
    </row>
    <row r="638" spans="1:9" ht="18" thickBot="1" x14ac:dyDescent="0.25">
      <c r="A638" s="102">
        <f t="shared" si="11"/>
        <v>0</v>
      </c>
      <c r="B638" s="96"/>
      <c r="C638" s="83"/>
      <c r="D638" s="96"/>
      <c r="E638" s="84"/>
      <c r="F638" s="89"/>
      <c r="G638" s="96"/>
      <c r="H638" s="96"/>
      <c r="I638" s="92"/>
    </row>
    <row r="639" spans="1:9" ht="18" thickBot="1" x14ac:dyDescent="0.25">
      <c r="A639" s="102">
        <f t="shared" si="11"/>
        <v>0</v>
      </c>
      <c r="B639" s="96"/>
      <c r="C639" s="83"/>
      <c r="D639" s="96"/>
      <c r="E639" s="84"/>
      <c r="F639" s="89"/>
      <c r="G639" s="96"/>
      <c r="H639" s="96"/>
      <c r="I639" s="92"/>
    </row>
    <row r="640" spans="1:9" ht="18" thickBot="1" x14ac:dyDescent="0.25">
      <c r="A640" s="102">
        <f t="shared" si="11"/>
        <v>0</v>
      </c>
      <c r="B640" s="96"/>
      <c r="C640" s="83"/>
      <c r="D640" s="96"/>
      <c r="E640" s="84"/>
      <c r="F640" s="89"/>
      <c r="G640" s="96"/>
      <c r="H640" s="96"/>
      <c r="I640" s="92"/>
    </row>
    <row r="641" spans="1:9" ht="18" thickBot="1" x14ac:dyDescent="0.25">
      <c r="A641" s="102">
        <f t="shared" si="11"/>
        <v>0</v>
      </c>
      <c r="B641" s="96"/>
      <c r="C641" s="83"/>
      <c r="D641" s="96"/>
      <c r="E641" s="84"/>
      <c r="F641" s="93"/>
      <c r="G641" s="96"/>
      <c r="H641" s="96"/>
      <c r="I641" s="92"/>
    </row>
    <row r="642" spans="1:9" ht="18" thickBot="1" x14ac:dyDescent="0.25">
      <c r="A642" s="102">
        <f t="shared" si="11"/>
        <v>0</v>
      </c>
      <c r="B642" s="96"/>
      <c r="C642" s="83"/>
      <c r="D642" s="96"/>
      <c r="E642" s="84"/>
      <c r="F642" s="89"/>
      <c r="G642" s="96"/>
      <c r="H642" s="96"/>
      <c r="I642" s="92"/>
    </row>
    <row r="643" spans="1:9" ht="18" thickBot="1" x14ac:dyDescent="0.25">
      <c r="A643" s="102">
        <f t="shared" si="11"/>
        <v>0</v>
      </c>
      <c r="B643" s="96"/>
      <c r="C643" s="83"/>
      <c r="D643" s="96"/>
      <c r="E643" s="84"/>
      <c r="F643" s="89"/>
      <c r="G643" s="96"/>
      <c r="H643" s="96"/>
      <c r="I643" s="83"/>
    </row>
    <row r="644" spans="1:9" ht="18" thickBot="1" x14ac:dyDescent="0.25">
      <c r="A644" s="102">
        <f t="shared" si="11"/>
        <v>0</v>
      </c>
      <c r="B644" s="96"/>
      <c r="C644" s="83"/>
      <c r="D644" s="96"/>
      <c r="E644" s="84"/>
      <c r="F644" s="89"/>
      <c r="G644" s="96"/>
      <c r="H644" s="96"/>
      <c r="I644" s="83"/>
    </row>
    <row r="645" spans="1:9" ht="18" thickBot="1" x14ac:dyDescent="0.25">
      <c r="A645" s="102">
        <f t="shared" si="11"/>
        <v>0</v>
      </c>
      <c r="B645" s="96"/>
      <c r="C645" s="83"/>
      <c r="D645" s="96"/>
      <c r="E645" s="84"/>
      <c r="F645" s="93"/>
      <c r="G645" s="96"/>
      <c r="H645" s="96"/>
      <c r="I645" s="83"/>
    </row>
    <row r="646" spans="1:9" ht="18" thickBot="1" x14ac:dyDescent="0.25">
      <c r="A646" s="102">
        <f t="shared" si="11"/>
        <v>0</v>
      </c>
      <c r="B646" s="96"/>
      <c r="C646" s="83"/>
      <c r="D646" s="96"/>
      <c r="E646" s="84"/>
      <c r="F646" s="89"/>
      <c r="G646" s="96"/>
      <c r="H646" s="96"/>
      <c r="I646" s="90"/>
    </row>
    <row r="647" spans="1:9" ht="18" thickBot="1" x14ac:dyDescent="0.25">
      <c r="A647" s="102">
        <f t="shared" si="11"/>
        <v>0</v>
      </c>
      <c r="B647" s="96"/>
      <c r="C647" s="83"/>
      <c r="D647" s="96"/>
      <c r="E647" s="84"/>
      <c r="F647" s="89"/>
      <c r="G647" s="96"/>
      <c r="H647" s="96"/>
      <c r="I647" s="92"/>
    </row>
    <row r="648" spans="1:9" ht="18" thickBot="1" x14ac:dyDescent="0.25">
      <c r="A648" s="102">
        <f t="shared" si="11"/>
        <v>0</v>
      </c>
      <c r="B648" s="96"/>
      <c r="C648" s="83"/>
      <c r="D648" s="96"/>
      <c r="E648" s="84"/>
      <c r="F648" s="89"/>
      <c r="G648" s="96"/>
      <c r="H648" s="96"/>
      <c r="I648" s="92"/>
    </row>
    <row r="649" spans="1:9" ht="18" thickBot="1" x14ac:dyDescent="0.25">
      <c r="A649" s="102">
        <f t="shared" si="11"/>
        <v>0</v>
      </c>
      <c r="B649" s="96"/>
      <c r="C649" s="83"/>
      <c r="D649" s="96"/>
      <c r="E649" s="84"/>
      <c r="F649" s="93"/>
      <c r="G649" s="96"/>
      <c r="H649" s="96"/>
      <c r="I649" s="92"/>
    </row>
    <row r="650" spans="1:9" ht="18" thickBot="1" x14ac:dyDescent="0.25">
      <c r="A650" s="102">
        <f t="shared" si="11"/>
        <v>0</v>
      </c>
      <c r="B650" s="96"/>
      <c r="C650" s="83"/>
      <c r="D650" s="96"/>
      <c r="E650" s="84"/>
      <c r="F650" s="89"/>
      <c r="G650" s="96"/>
      <c r="H650" s="96"/>
      <c r="I650" s="92"/>
    </row>
    <row r="651" spans="1:9" ht="18" thickBot="1" x14ac:dyDescent="0.25">
      <c r="A651" s="102">
        <f t="shared" si="11"/>
        <v>0</v>
      </c>
      <c r="B651" s="96"/>
      <c r="C651" s="83"/>
      <c r="D651" s="96"/>
      <c r="E651" s="84"/>
      <c r="F651" s="89"/>
      <c r="G651" s="96"/>
      <c r="H651" s="96"/>
      <c r="I651" s="92"/>
    </row>
    <row r="652" spans="1:9" ht="18" thickBot="1" x14ac:dyDescent="0.25">
      <c r="A652" s="102">
        <f t="shared" si="11"/>
        <v>0</v>
      </c>
      <c r="B652" s="96"/>
      <c r="C652" s="83"/>
      <c r="D652" s="96"/>
      <c r="E652" s="84"/>
      <c r="F652" s="89"/>
      <c r="G652" s="96"/>
      <c r="H652" s="96"/>
      <c r="I652" s="83"/>
    </row>
    <row r="653" spans="1:9" ht="18" thickBot="1" x14ac:dyDescent="0.25">
      <c r="A653" s="102">
        <f t="shared" si="11"/>
        <v>0</v>
      </c>
      <c r="B653" s="96"/>
      <c r="C653" s="83"/>
      <c r="D653" s="96"/>
      <c r="E653" s="84"/>
      <c r="F653" s="93"/>
      <c r="G653" s="96"/>
      <c r="H653" s="96"/>
      <c r="I653" s="83"/>
    </row>
    <row r="654" spans="1:9" ht="18" thickBot="1" x14ac:dyDescent="0.25">
      <c r="A654" s="102">
        <f t="shared" si="11"/>
        <v>0</v>
      </c>
      <c r="B654" s="96"/>
      <c r="C654" s="83"/>
      <c r="D654" s="96"/>
      <c r="E654" s="84"/>
      <c r="F654" s="89"/>
      <c r="G654" s="96"/>
      <c r="H654" s="96"/>
      <c r="I654" s="83"/>
    </row>
    <row r="655" spans="1:9" ht="18" thickBot="1" x14ac:dyDescent="0.25">
      <c r="A655" s="102">
        <f t="shared" si="11"/>
        <v>0</v>
      </c>
      <c r="B655" s="96"/>
      <c r="C655" s="83"/>
      <c r="D655" s="96"/>
      <c r="E655" s="84"/>
      <c r="F655" s="89"/>
      <c r="G655" s="96"/>
      <c r="H655" s="96"/>
      <c r="I655" s="90"/>
    </row>
    <row r="656" spans="1:9" ht="18" thickBot="1" x14ac:dyDescent="0.25">
      <c r="A656" s="102">
        <f t="shared" si="11"/>
        <v>0</v>
      </c>
      <c r="B656" s="96"/>
      <c r="C656" s="83"/>
      <c r="D656" s="96"/>
      <c r="E656" s="84"/>
      <c r="F656" s="89"/>
      <c r="G656" s="96"/>
      <c r="H656" s="96"/>
      <c r="I656" s="92"/>
    </row>
    <row r="657" spans="1:9" ht="18" thickBot="1" x14ac:dyDescent="0.25">
      <c r="A657" s="102">
        <f t="shared" si="11"/>
        <v>0</v>
      </c>
      <c r="B657" s="96"/>
      <c r="C657" s="83"/>
      <c r="D657" s="96"/>
      <c r="E657" s="84"/>
      <c r="F657" s="93"/>
      <c r="G657" s="96"/>
      <c r="H657" s="96"/>
      <c r="I657" s="92"/>
    </row>
    <row r="658" spans="1:9" ht="18" thickBot="1" x14ac:dyDescent="0.25">
      <c r="A658" s="102">
        <f t="shared" si="11"/>
        <v>0</v>
      </c>
      <c r="B658" s="96"/>
      <c r="C658" s="83"/>
      <c r="D658" s="96"/>
      <c r="E658" s="84"/>
      <c r="F658" s="89"/>
      <c r="G658" s="96"/>
      <c r="H658" s="96"/>
      <c r="I658" s="92"/>
    </row>
    <row r="659" spans="1:9" ht="18" thickBot="1" x14ac:dyDescent="0.25">
      <c r="A659" s="102">
        <f t="shared" si="11"/>
        <v>0</v>
      </c>
      <c r="B659" s="96"/>
      <c r="C659" s="83"/>
      <c r="D659" s="96"/>
      <c r="E659" s="84"/>
      <c r="F659" s="89"/>
      <c r="G659" s="96"/>
      <c r="H659" s="96"/>
      <c r="I659" s="92"/>
    </row>
    <row r="660" spans="1:9" ht="18" thickBot="1" x14ac:dyDescent="0.25">
      <c r="A660" s="102">
        <f t="shared" si="11"/>
        <v>0</v>
      </c>
      <c r="B660" s="96"/>
      <c r="C660" s="83"/>
      <c r="D660" s="96"/>
      <c r="E660" s="84"/>
      <c r="F660" s="89"/>
      <c r="G660" s="96"/>
      <c r="H660" s="96"/>
      <c r="I660" s="92"/>
    </row>
    <row r="661" spans="1:9" ht="18" thickBot="1" x14ac:dyDescent="0.25">
      <c r="A661" s="102">
        <f t="shared" si="11"/>
        <v>0</v>
      </c>
      <c r="B661" s="96"/>
      <c r="C661" s="83"/>
      <c r="D661" s="96"/>
      <c r="E661" s="84"/>
      <c r="F661" s="93"/>
      <c r="G661" s="96"/>
      <c r="H661" s="96"/>
      <c r="I661" s="83"/>
    </row>
    <row r="662" spans="1:9" ht="18" thickBot="1" x14ac:dyDescent="0.25">
      <c r="A662" s="102">
        <f t="shared" si="11"/>
        <v>0</v>
      </c>
      <c r="B662" s="96"/>
      <c r="C662" s="83"/>
      <c r="D662" s="96"/>
      <c r="E662" s="84"/>
      <c r="F662" s="89"/>
      <c r="G662" s="96"/>
      <c r="H662" s="96"/>
      <c r="I662" s="83"/>
    </row>
    <row r="663" spans="1:9" ht="18" thickBot="1" x14ac:dyDescent="0.25">
      <c r="A663" s="102">
        <f t="shared" si="11"/>
        <v>0</v>
      </c>
      <c r="B663" s="96"/>
      <c r="C663" s="83"/>
      <c r="D663" s="96"/>
      <c r="E663" s="84"/>
      <c r="F663" s="89"/>
      <c r="G663" s="96"/>
      <c r="H663" s="96"/>
      <c r="I663" s="83"/>
    </row>
    <row r="664" spans="1:9" ht="18" thickBot="1" x14ac:dyDescent="0.25">
      <c r="A664" s="102">
        <f t="shared" si="11"/>
        <v>0</v>
      </c>
      <c r="B664" s="96"/>
      <c r="C664" s="83"/>
      <c r="D664" s="96"/>
      <c r="E664" s="84"/>
      <c r="F664" s="89"/>
      <c r="G664" s="96"/>
      <c r="H664" s="96"/>
      <c r="I664" s="90"/>
    </row>
    <row r="665" spans="1:9" ht="18" thickBot="1" x14ac:dyDescent="0.25">
      <c r="A665" s="102">
        <f t="shared" si="11"/>
        <v>0</v>
      </c>
      <c r="B665" s="96"/>
      <c r="C665" s="83"/>
      <c r="D665" s="96"/>
      <c r="E665" s="84"/>
      <c r="F665" s="93"/>
      <c r="G665" s="96"/>
      <c r="H665" s="96"/>
      <c r="I665" s="92"/>
    </row>
    <row r="666" spans="1:9" ht="18" thickBot="1" x14ac:dyDescent="0.25">
      <c r="A666" s="102">
        <f t="shared" si="11"/>
        <v>0</v>
      </c>
      <c r="B666" s="96"/>
      <c r="C666" s="83"/>
      <c r="D666" s="96"/>
      <c r="E666" s="84"/>
      <c r="F666" s="89"/>
      <c r="G666" s="96"/>
      <c r="H666" s="96"/>
      <c r="I666" s="92"/>
    </row>
    <row r="667" spans="1:9" ht="18" thickBot="1" x14ac:dyDescent="0.25">
      <c r="A667" s="102">
        <f t="shared" si="11"/>
        <v>0</v>
      </c>
      <c r="B667" s="96"/>
      <c r="C667" s="83"/>
      <c r="D667" s="96"/>
      <c r="E667" s="84"/>
      <c r="F667" s="89"/>
      <c r="G667" s="96"/>
      <c r="H667" s="96"/>
      <c r="I667" s="92"/>
    </row>
    <row r="668" spans="1:9" ht="18" thickBot="1" x14ac:dyDescent="0.25">
      <c r="A668" s="102">
        <f t="shared" si="11"/>
        <v>0</v>
      </c>
      <c r="B668" s="96"/>
      <c r="C668" s="83"/>
      <c r="D668" s="96"/>
      <c r="E668" s="84"/>
      <c r="F668" s="89"/>
      <c r="G668" s="96"/>
      <c r="H668" s="96"/>
      <c r="I668" s="92"/>
    </row>
    <row r="669" spans="1:9" ht="18" thickBot="1" x14ac:dyDescent="0.25">
      <c r="A669" s="102">
        <f t="shared" si="11"/>
        <v>0</v>
      </c>
      <c r="B669" s="96"/>
      <c r="C669" s="83"/>
      <c r="D669" s="96"/>
      <c r="E669" s="84"/>
      <c r="F669" s="93"/>
      <c r="G669" s="96"/>
      <c r="H669" s="96"/>
      <c r="I669" s="92"/>
    </row>
    <row r="670" spans="1:9" ht="18" thickBot="1" x14ac:dyDescent="0.25">
      <c r="A670" s="102">
        <f t="shared" si="11"/>
        <v>0</v>
      </c>
      <c r="B670" s="96"/>
      <c r="C670" s="83"/>
      <c r="D670" s="96"/>
      <c r="E670" s="84"/>
      <c r="F670" s="89"/>
      <c r="G670" s="96"/>
      <c r="H670" s="96"/>
      <c r="I670" s="83"/>
    </row>
    <row r="671" spans="1:9" ht="18" thickBot="1" x14ac:dyDescent="0.25">
      <c r="A671" s="102">
        <f t="shared" si="11"/>
        <v>0</v>
      </c>
      <c r="B671" s="96"/>
      <c r="C671" s="83"/>
      <c r="D671" s="96"/>
      <c r="E671" s="84"/>
      <c r="F671" s="89"/>
      <c r="G671" s="96"/>
      <c r="H671" s="96"/>
      <c r="I671" s="83"/>
    </row>
    <row r="672" spans="1:9" ht="18" thickBot="1" x14ac:dyDescent="0.25">
      <c r="A672" s="102">
        <f t="shared" si="11"/>
        <v>0</v>
      </c>
      <c r="B672" s="96"/>
      <c r="C672" s="83"/>
      <c r="D672" s="96"/>
      <c r="E672" s="84"/>
      <c r="F672" s="89"/>
      <c r="G672" s="96"/>
      <c r="H672" s="96"/>
      <c r="I672" s="83"/>
    </row>
    <row r="673" spans="1:9" ht="18" thickBot="1" x14ac:dyDescent="0.25">
      <c r="A673" s="102">
        <f t="shared" si="11"/>
        <v>0</v>
      </c>
      <c r="B673" s="96"/>
      <c r="C673" s="83"/>
      <c r="D673" s="96"/>
      <c r="E673" s="84"/>
      <c r="F673" s="93"/>
      <c r="G673" s="96"/>
      <c r="H673" s="96"/>
      <c r="I673" s="90"/>
    </row>
    <row r="674" spans="1:9" ht="18" thickBot="1" x14ac:dyDescent="0.25">
      <c r="A674" s="102">
        <f t="shared" si="11"/>
        <v>0</v>
      </c>
      <c r="B674" s="96"/>
      <c r="C674" s="83"/>
      <c r="D674" s="96"/>
      <c r="E674" s="84"/>
      <c r="F674" s="89"/>
      <c r="G674" s="96"/>
      <c r="H674" s="96"/>
      <c r="I674" s="92"/>
    </row>
    <row r="675" spans="1:9" ht="18" thickBot="1" x14ac:dyDescent="0.25">
      <c r="A675" s="102">
        <f t="shared" si="11"/>
        <v>0</v>
      </c>
      <c r="B675" s="96"/>
      <c r="C675" s="83"/>
      <c r="D675" s="96"/>
      <c r="E675" s="84"/>
      <c r="F675" s="89"/>
      <c r="G675" s="96"/>
      <c r="H675" s="96"/>
      <c r="I675" s="92"/>
    </row>
    <row r="676" spans="1:9" ht="18" thickBot="1" x14ac:dyDescent="0.25">
      <c r="A676" s="102">
        <f t="shared" si="11"/>
        <v>0</v>
      </c>
      <c r="B676" s="96"/>
      <c r="C676" s="83"/>
      <c r="D676" s="96"/>
      <c r="E676" s="84"/>
      <c r="F676" s="89"/>
      <c r="G676" s="96"/>
      <c r="H676" s="96"/>
      <c r="I676" s="92"/>
    </row>
    <row r="677" spans="1:9" ht="18" thickBot="1" x14ac:dyDescent="0.25">
      <c r="A677" s="102">
        <f t="shared" si="11"/>
        <v>0</v>
      </c>
      <c r="B677" s="96"/>
      <c r="C677" s="83"/>
      <c r="D677" s="96"/>
      <c r="E677" s="84"/>
      <c r="F677" s="93"/>
      <c r="G677" s="96"/>
      <c r="H677" s="96"/>
      <c r="I677" s="92"/>
    </row>
    <row r="678" spans="1:9" ht="18" thickBot="1" x14ac:dyDescent="0.25">
      <c r="A678" s="102">
        <f t="shared" si="11"/>
        <v>0</v>
      </c>
      <c r="B678" s="96"/>
      <c r="C678" s="83"/>
      <c r="D678" s="96"/>
      <c r="E678" s="84"/>
      <c r="F678" s="89"/>
      <c r="G678" s="96"/>
      <c r="H678" s="96"/>
      <c r="I678" s="92"/>
    </row>
    <row r="679" spans="1:9" ht="18" thickBot="1" x14ac:dyDescent="0.25">
      <c r="A679" s="102">
        <f t="shared" si="11"/>
        <v>0</v>
      </c>
      <c r="B679" s="96"/>
      <c r="C679" s="83"/>
      <c r="D679" s="96"/>
      <c r="E679" s="84"/>
      <c r="F679" s="89"/>
      <c r="G679" s="96"/>
      <c r="H679" s="96"/>
      <c r="I679" s="83"/>
    </row>
    <row r="680" spans="1:9" ht="18" thickBot="1" x14ac:dyDescent="0.25">
      <c r="A680" s="102">
        <f t="shared" si="11"/>
        <v>0</v>
      </c>
      <c r="B680" s="96"/>
      <c r="C680" s="83"/>
      <c r="D680" s="96"/>
      <c r="E680" s="84"/>
      <c r="F680" s="89"/>
      <c r="G680" s="96"/>
      <c r="H680" s="96"/>
      <c r="I680" s="83"/>
    </row>
    <row r="681" spans="1:9" ht="18" thickBot="1" x14ac:dyDescent="0.25">
      <c r="A681" s="102">
        <f t="shared" si="11"/>
        <v>0</v>
      </c>
      <c r="B681" s="96"/>
      <c r="C681" s="83"/>
      <c r="D681" s="96"/>
      <c r="E681" s="84"/>
      <c r="F681" s="93"/>
      <c r="G681" s="96"/>
      <c r="H681" s="96"/>
      <c r="I681" s="83"/>
    </row>
    <row r="682" spans="1:9" ht="18" thickBot="1" x14ac:dyDescent="0.25">
      <c r="A682" s="102">
        <f t="shared" si="11"/>
        <v>0</v>
      </c>
      <c r="B682" s="96"/>
      <c r="C682" s="83"/>
      <c r="D682" s="96"/>
      <c r="E682" s="84"/>
      <c r="F682" s="89"/>
      <c r="G682" s="96"/>
      <c r="H682" s="96"/>
      <c r="I682" s="90"/>
    </row>
    <row r="683" spans="1:9" ht="18" thickBot="1" x14ac:dyDescent="0.25">
      <c r="A683" s="102">
        <f t="shared" si="11"/>
        <v>0</v>
      </c>
      <c r="B683" s="96"/>
      <c r="C683" s="83"/>
      <c r="D683" s="96"/>
      <c r="E683" s="84"/>
      <c r="F683" s="89"/>
      <c r="G683" s="96"/>
      <c r="H683" s="96"/>
      <c r="I683" s="92"/>
    </row>
    <row r="684" spans="1:9" ht="18" thickBot="1" x14ac:dyDescent="0.25">
      <c r="A684" s="102">
        <f t="shared" si="11"/>
        <v>0</v>
      </c>
      <c r="B684" s="96"/>
      <c r="C684" s="83"/>
      <c r="D684" s="96"/>
      <c r="E684" s="84"/>
      <c r="F684" s="89"/>
      <c r="G684" s="96"/>
      <c r="H684" s="96"/>
      <c r="I684" s="92"/>
    </row>
    <row r="685" spans="1:9" ht="18" thickBot="1" x14ac:dyDescent="0.25">
      <c r="A685" s="102">
        <f t="shared" si="11"/>
        <v>0</v>
      </c>
      <c r="B685" s="96"/>
      <c r="C685" s="83"/>
      <c r="D685" s="96"/>
      <c r="E685" s="84"/>
      <c r="F685" s="93"/>
      <c r="G685" s="96"/>
      <c r="H685" s="96"/>
      <c r="I685" s="92"/>
    </row>
    <row r="686" spans="1:9" ht="18" thickBot="1" x14ac:dyDescent="0.25">
      <c r="A686" s="102">
        <f t="shared" si="11"/>
        <v>0</v>
      </c>
      <c r="B686" s="96"/>
      <c r="C686" s="83"/>
      <c r="D686" s="96"/>
      <c r="E686" s="84"/>
      <c r="F686" s="89"/>
      <c r="G686" s="96"/>
      <c r="H686" s="96"/>
      <c r="I686" s="92"/>
    </row>
    <row r="687" spans="1:9" ht="18" thickBot="1" x14ac:dyDescent="0.25">
      <c r="A687" s="102">
        <f t="shared" si="11"/>
        <v>0</v>
      </c>
      <c r="B687" s="96"/>
      <c r="C687" s="83"/>
      <c r="D687" s="96"/>
      <c r="E687" s="84"/>
      <c r="F687" s="89"/>
      <c r="G687" s="96"/>
      <c r="H687" s="96"/>
      <c r="I687" s="92"/>
    </row>
    <row r="688" spans="1:9" ht="18" thickBot="1" x14ac:dyDescent="0.25">
      <c r="A688" s="102">
        <f t="shared" si="11"/>
        <v>0</v>
      </c>
      <c r="B688" s="96"/>
      <c r="C688" s="83"/>
      <c r="D688" s="96"/>
      <c r="E688" s="84"/>
      <c r="F688" s="89"/>
      <c r="G688" s="96"/>
      <c r="H688" s="96"/>
      <c r="I688" s="83"/>
    </row>
    <row r="689" spans="1:9" ht="18" thickBot="1" x14ac:dyDescent="0.25">
      <c r="A689" s="102">
        <f t="shared" si="11"/>
        <v>0</v>
      </c>
      <c r="B689" s="96"/>
      <c r="C689" s="83"/>
      <c r="D689" s="96"/>
      <c r="E689" s="84"/>
      <c r="F689" s="93"/>
      <c r="G689" s="96"/>
      <c r="H689" s="96"/>
      <c r="I689" s="83"/>
    </row>
    <row r="690" spans="1:9" ht="18" thickBot="1" x14ac:dyDescent="0.25">
      <c r="A690" s="102">
        <f t="shared" si="11"/>
        <v>0</v>
      </c>
      <c r="B690" s="96"/>
      <c r="C690" s="83"/>
      <c r="D690" s="96"/>
      <c r="E690" s="84"/>
      <c r="F690" s="89"/>
      <c r="G690" s="96"/>
      <c r="H690" s="96"/>
      <c r="I690" s="83"/>
    </row>
    <row r="691" spans="1:9" ht="18" thickBot="1" x14ac:dyDescent="0.25">
      <c r="A691" s="102">
        <f t="shared" si="11"/>
        <v>0</v>
      </c>
      <c r="B691" s="96"/>
      <c r="C691" s="83"/>
      <c r="D691" s="96"/>
      <c r="E691" s="84"/>
      <c r="F691" s="89"/>
      <c r="G691" s="96"/>
      <c r="H691" s="96"/>
      <c r="I691" s="90"/>
    </row>
    <row r="692" spans="1:9" ht="18" thickBot="1" x14ac:dyDescent="0.25">
      <c r="A692" s="102">
        <f t="shared" si="11"/>
        <v>0</v>
      </c>
      <c r="B692" s="96"/>
      <c r="C692" s="83"/>
      <c r="D692" s="96"/>
      <c r="E692" s="84"/>
      <c r="F692" s="89"/>
      <c r="G692" s="96"/>
      <c r="H692" s="96"/>
      <c r="I692" s="92"/>
    </row>
    <row r="693" spans="1:9" ht="18" thickBot="1" x14ac:dyDescent="0.25">
      <c r="A693" s="102">
        <f t="shared" si="11"/>
        <v>0</v>
      </c>
      <c r="B693" s="96"/>
      <c r="C693" s="83"/>
      <c r="D693" s="96"/>
      <c r="E693" s="84"/>
      <c r="F693" s="93"/>
      <c r="G693" s="96"/>
      <c r="H693" s="96"/>
      <c r="I693" s="92"/>
    </row>
    <row r="694" spans="1:9" ht="18" thickBot="1" x14ac:dyDescent="0.25">
      <c r="A694" s="102">
        <f t="shared" si="11"/>
        <v>0</v>
      </c>
      <c r="B694" s="96"/>
      <c r="C694" s="83"/>
      <c r="D694" s="96"/>
      <c r="E694" s="84"/>
      <c r="F694" s="89"/>
      <c r="G694" s="96"/>
      <c r="H694" s="96"/>
      <c r="I694" s="92"/>
    </row>
    <row r="695" spans="1:9" ht="18" thickBot="1" x14ac:dyDescent="0.25">
      <c r="A695" s="102">
        <f t="shared" si="11"/>
        <v>0</v>
      </c>
      <c r="B695" s="96"/>
      <c r="C695" s="83"/>
      <c r="D695" s="96"/>
      <c r="E695" s="84"/>
      <c r="F695" s="89"/>
      <c r="G695" s="96"/>
      <c r="H695" s="96"/>
      <c r="I695" s="92"/>
    </row>
    <row r="696" spans="1:9" ht="18" thickBot="1" x14ac:dyDescent="0.25">
      <c r="A696" s="102">
        <f t="shared" si="11"/>
        <v>0</v>
      </c>
      <c r="B696" s="96"/>
      <c r="C696" s="83"/>
      <c r="D696" s="96"/>
      <c r="E696" s="84"/>
      <c r="F696" s="89"/>
      <c r="G696" s="96"/>
      <c r="H696" s="96"/>
      <c r="I696" s="92"/>
    </row>
    <row r="697" spans="1:9" ht="18" thickBot="1" x14ac:dyDescent="0.25">
      <c r="A697" s="102">
        <f t="shared" si="11"/>
        <v>0</v>
      </c>
      <c r="B697" s="96"/>
      <c r="C697" s="83"/>
      <c r="D697" s="96"/>
      <c r="E697" s="84"/>
      <c r="F697" s="93"/>
      <c r="G697" s="96"/>
      <c r="H697" s="96"/>
      <c r="I697" s="83"/>
    </row>
    <row r="698" spans="1:9" ht="18" thickBot="1" x14ac:dyDescent="0.25">
      <c r="A698" s="102">
        <f t="shared" ref="A698:A761" si="12">WEEKNUM(B699)</f>
        <v>0</v>
      </c>
      <c r="B698" s="96"/>
      <c r="C698" s="83"/>
      <c r="D698" s="96"/>
      <c r="E698" s="84"/>
      <c r="F698" s="89"/>
      <c r="G698" s="96"/>
      <c r="H698" s="96"/>
      <c r="I698" s="83"/>
    </row>
    <row r="699" spans="1:9" ht="18" thickBot="1" x14ac:dyDescent="0.25">
      <c r="A699" s="102">
        <f t="shared" si="12"/>
        <v>0</v>
      </c>
      <c r="B699" s="96"/>
      <c r="C699" s="83"/>
      <c r="D699" s="96"/>
      <c r="E699" s="84"/>
      <c r="F699" s="89"/>
      <c r="G699" s="96"/>
      <c r="H699" s="96"/>
      <c r="I699" s="83"/>
    </row>
    <row r="700" spans="1:9" ht="18" thickBot="1" x14ac:dyDescent="0.25">
      <c r="A700" s="102">
        <f t="shared" si="12"/>
        <v>0</v>
      </c>
      <c r="B700" s="96"/>
      <c r="C700" s="83"/>
      <c r="D700" s="96"/>
      <c r="E700" s="84"/>
      <c r="F700" s="89"/>
      <c r="G700" s="96"/>
      <c r="H700" s="96"/>
      <c r="I700" s="90"/>
    </row>
    <row r="701" spans="1:9" ht="18" thickBot="1" x14ac:dyDescent="0.25">
      <c r="A701" s="102">
        <f t="shared" si="12"/>
        <v>0</v>
      </c>
      <c r="B701" s="96"/>
      <c r="C701" s="83"/>
      <c r="D701" s="96"/>
      <c r="E701" s="84"/>
      <c r="F701" s="93"/>
      <c r="G701" s="96"/>
      <c r="H701" s="96"/>
      <c r="I701" s="92"/>
    </row>
    <row r="702" spans="1:9" ht="18" thickBot="1" x14ac:dyDescent="0.25">
      <c r="A702" s="102">
        <f t="shared" si="12"/>
        <v>0</v>
      </c>
      <c r="B702" s="96"/>
      <c r="C702" s="83"/>
      <c r="D702" s="96"/>
      <c r="E702" s="84"/>
      <c r="F702" s="89"/>
      <c r="G702" s="96"/>
      <c r="H702" s="96"/>
      <c r="I702" s="92"/>
    </row>
    <row r="703" spans="1:9" ht="18" thickBot="1" x14ac:dyDescent="0.25">
      <c r="A703" s="102">
        <f t="shared" si="12"/>
        <v>0</v>
      </c>
      <c r="B703" s="96"/>
      <c r="C703" s="83"/>
      <c r="D703" s="96"/>
      <c r="E703" s="84"/>
      <c r="F703" s="89"/>
      <c r="G703" s="96"/>
      <c r="H703" s="96"/>
      <c r="I703" s="92"/>
    </row>
    <row r="704" spans="1:9" ht="18" thickBot="1" x14ac:dyDescent="0.25">
      <c r="A704" s="102">
        <f t="shared" si="12"/>
        <v>0</v>
      </c>
      <c r="B704" s="96"/>
      <c r="C704" s="83"/>
      <c r="D704" s="96"/>
      <c r="E704" s="84"/>
      <c r="F704" s="89"/>
      <c r="G704" s="96"/>
      <c r="H704" s="96"/>
      <c r="I704" s="92"/>
    </row>
    <row r="705" spans="1:9" ht="18" thickBot="1" x14ac:dyDescent="0.25">
      <c r="A705" s="102">
        <f t="shared" si="12"/>
        <v>0</v>
      </c>
      <c r="B705" s="96"/>
      <c r="C705" s="83"/>
      <c r="D705" s="96"/>
      <c r="E705" s="84"/>
      <c r="F705" s="93"/>
      <c r="G705" s="96"/>
      <c r="H705" s="96"/>
      <c r="I705" s="92"/>
    </row>
    <row r="706" spans="1:9" ht="18" thickBot="1" x14ac:dyDescent="0.25">
      <c r="A706" s="102">
        <f t="shared" si="12"/>
        <v>0</v>
      </c>
      <c r="B706" s="96"/>
      <c r="C706" s="83"/>
      <c r="D706" s="96"/>
      <c r="E706" s="84"/>
      <c r="F706" s="89"/>
      <c r="G706" s="96"/>
      <c r="H706" s="96"/>
      <c r="I706" s="83"/>
    </row>
    <row r="707" spans="1:9" ht="18" thickBot="1" x14ac:dyDescent="0.25">
      <c r="A707" s="102">
        <f t="shared" si="12"/>
        <v>0</v>
      </c>
      <c r="B707" s="96"/>
      <c r="C707" s="83"/>
      <c r="D707" s="96"/>
      <c r="E707" s="84"/>
      <c r="F707" s="89"/>
      <c r="G707" s="96"/>
      <c r="H707" s="96"/>
      <c r="I707" s="83"/>
    </row>
    <row r="708" spans="1:9" ht="18" thickBot="1" x14ac:dyDescent="0.25">
      <c r="A708" s="102">
        <f t="shared" si="12"/>
        <v>0</v>
      </c>
      <c r="B708" s="96"/>
      <c r="C708" s="83"/>
      <c r="D708" s="96"/>
      <c r="E708" s="84"/>
      <c r="F708" s="89"/>
      <c r="G708" s="96"/>
      <c r="H708" s="96"/>
      <c r="I708" s="83"/>
    </row>
    <row r="709" spans="1:9" ht="18" thickBot="1" x14ac:dyDescent="0.25">
      <c r="A709" s="102">
        <f t="shared" si="12"/>
        <v>0</v>
      </c>
      <c r="B709" s="96"/>
      <c r="C709" s="83"/>
      <c r="D709" s="96"/>
      <c r="E709" s="84"/>
      <c r="F709" s="93"/>
      <c r="G709" s="96"/>
      <c r="H709" s="96"/>
      <c r="I709" s="90"/>
    </row>
    <row r="710" spans="1:9" ht="18" thickBot="1" x14ac:dyDescent="0.25">
      <c r="A710" s="102">
        <f t="shared" si="12"/>
        <v>0</v>
      </c>
      <c r="B710" s="96"/>
      <c r="C710" s="83"/>
      <c r="D710" s="96"/>
      <c r="E710" s="84"/>
      <c r="F710" s="89"/>
      <c r="G710" s="96"/>
      <c r="H710" s="96"/>
      <c r="I710" s="92"/>
    </row>
    <row r="711" spans="1:9" ht="18" thickBot="1" x14ac:dyDescent="0.25">
      <c r="A711" s="102">
        <f t="shared" si="12"/>
        <v>0</v>
      </c>
      <c r="B711" s="96"/>
      <c r="C711" s="83"/>
      <c r="D711" s="96"/>
      <c r="E711" s="84"/>
      <c r="F711" s="89"/>
      <c r="G711" s="96"/>
      <c r="H711" s="96"/>
      <c r="I711" s="92"/>
    </row>
    <row r="712" spans="1:9" ht="18" thickBot="1" x14ac:dyDescent="0.25">
      <c r="A712" s="102">
        <f t="shared" si="12"/>
        <v>0</v>
      </c>
      <c r="B712" s="96"/>
      <c r="C712" s="83"/>
      <c r="D712" s="96"/>
      <c r="E712" s="84"/>
      <c r="F712" s="89"/>
      <c r="G712" s="96"/>
      <c r="H712" s="96"/>
      <c r="I712" s="92"/>
    </row>
    <row r="713" spans="1:9" ht="18" thickBot="1" x14ac:dyDescent="0.25">
      <c r="A713" s="102">
        <f t="shared" si="12"/>
        <v>0</v>
      </c>
      <c r="B713" s="96"/>
      <c r="C713" s="83"/>
      <c r="D713" s="96"/>
      <c r="E713" s="84"/>
      <c r="F713" s="93"/>
      <c r="G713" s="96"/>
      <c r="H713" s="96"/>
      <c r="I713" s="92"/>
    </row>
    <row r="714" spans="1:9" ht="18" thickBot="1" x14ac:dyDescent="0.25">
      <c r="A714" s="102">
        <f t="shared" si="12"/>
        <v>0</v>
      </c>
      <c r="B714" s="96"/>
      <c r="C714" s="83"/>
      <c r="D714" s="96"/>
      <c r="E714" s="84"/>
      <c r="F714" s="89"/>
      <c r="G714" s="96"/>
      <c r="H714" s="96"/>
      <c r="I714" s="92"/>
    </row>
    <row r="715" spans="1:9" ht="18" thickBot="1" x14ac:dyDescent="0.25">
      <c r="A715" s="102">
        <f t="shared" si="12"/>
        <v>0</v>
      </c>
      <c r="B715" s="96"/>
      <c r="C715" s="83"/>
      <c r="D715" s="96"/>
      <c r="E715" s="84"/>
      <c r="F715" s="89"/>
      <c r="G715" s="96"/>
      <c r="H715" s="96"/>
      <c r="I715" s="83"/>
    </row>
    <row r="716" spans="1:9" ht="18" thickBot="1" x14ac:dyDescent="0.25">
      <c r="A716" s="102">
        <f t="shared" si="12"/>
        <v>0</v>
      </c>
      <c r="B716" s="96"/>
      <c r="C716" s="83"/>
      <c r="D716" s="96"/>
      <c r="E716" s="84"/>
      <c r="F716" s="89"/>
      <c r="G716" s="96"/>
      <c r="H716" s="96"/>
      <c r="I716" s="83"/>
    </row>
    <row r="717" spans="1:9" ht="18" thickBot="1" x14ac:dyDescent="0.25">
      <c r="A717" s="102">
        <f t="shared" si="12"/>
        <v>0</v>
      </c>
      <c r="B717" s="96"/>
      <c r="C717" s="83"/>
      <c r="D717" s="96"/>
      <c r="E717" s="84"/>
      <c r="F717" s="93"/>
      <c r="G717" s="96"/>
      <c r="H717" s="96"/>
      <c r="I717" s="83"/>
    </row>
    <row r="718" spans="1:9" ht="18" thickBot="1" x14ac:dyDescent="0.25">
      <c r="A718" s="102">
        <f t="shared" si="12"/>
        <v>0</v>
      </c>
      <c r="B718" s="96"/>
      <c r="C718" s="83"/>
      <c r="D718" s="96"/>
      <c r="E718" s="84"/>
      <c r="F718" s="89"/>
      <c r="G718" s="96"/>
      <c r="H718" s="96"/>
      <c r="I718" s="90"/>
    </row>
    <row r="719" spans="1:9" ht="18" thickBot="1" x14ac:dyDescent="0.25">
      <c r="A719" s="102">
        <f t="shared" si="12"/>
        <v>0</v>
      </c>
      <c r="B719" s="96"/>
      <c r="C719" s="83"/>
      <c r="D719" s="96"/>
      <c r="E719" s="84"/>
      <c r="F719" s="89"/>
      <c r="G719" s="96"/>
      <c r="H719" s="96"/>
      <c r="I719" s="92"/>
    </row>
    <row r="720" spans="1:9" ht="18" thickBot="1" x14ac:dyDescent="0.25">
      <c r="A720" s="102">
        <f t="shared" si="12"/>
        <v>0</v>
      </c>
      <c r="B720" s="96"/>
      <c r="C720" s="83"/>
      <c r="D720" s="96"/>
      <c r="E720" s="84"/>
      <c r="F720" s="89"/>
      <c r="G720" s="96"/>
      <c r="H720" s="96"/>
      <c r="I720" s="92"/>
    </row>
    <row r="721" spans="1:9" ht="18" thickBot="1" x14ac:dyDescent="0.25">
      <c r="A721" s="102">
        <f t="shared" si="12"/>
        <v>0</v>
      </c>
      <c r="B721" s="96"/>
      <c r="C721" s="83"/>
      <c r="D721" s="96"/>
      <c r="E721" s="84"/>
      <c r="F721" s="93"/>
      <c r="G721" s="96"/>
      <c r="H721" s="96"/>
      <c r="I721" s="92"/>
    </row>
    <row r="722" spans="1:9" ht="18" thickBot="1" x14ac:dyDescent="0.25">
      <c r="A722" s="102">
        <f t="shared" si="12"/>
        <v>0</v>
      </c>
      <c r="B722" s="96"/>
      <c r="C722" s="83"/>
      <c r="D722" s="96"/>
      <c r="E722" s="84"/>
      <c r="F722" s="89"/>
      <c r="G722" s="96"/>
      <c r="H722" s="96"/>
      <c r="I722" s="92"/>
    </row>
    <row r="723" spans="1:9" ht="18" thickBot="1" x14ac:dyDescent="0.25">
      <c r="A723" s="102">
        <f t="shared" si="12"/>
        <v>0</v>
      </c>
      <c r="B723" s="96"/>
      <c r="C723" s="83"/>
      <c r="D723" s="96"/>
      <c r="E723" s="84"/>
      <c r="F723" s="89"/>
      <c r="G723" s="96"/>
      <c r="H723" s="96"/>
      <c r="I723" s="92"/>
    </row>
    <row r="724" spans="1:9" ht="18" thickBot="1" x14ac:dyDescent="0.25">
      <c r="A724" s="102">
        <f t="shared" si="12"/>
        <v>0</v>
      </c>
      <c r="B724" s="96"/>
      <c r="C724" s="83"/>
      <c r="D724" s="96"/>
      <c r="E724" s="84"/>
      <c r="F724" s="89"/>
      <c r="G724" s="96"/>
      <c r="H724" s="96"/>
      <c r="I724" s="83"/>
    </row>
    <row r="725" spans="1:9" ht="18" thickBot="1" x14ac:dyDescent="0.25">
      <c r="A725" s="102">
        <f t="shared" si="12"/>
        <v>0</v>
      </c>
      <c r="B725" s="96"/>
      <c r="C725" s="83"/>
      <c r="D725" s="96"/>
      <c r="E725" s="84"/>
      <c r="F725" s="93"/>
      <c r="G725" s="96"/>
      <c r="H725" s="96"/>
      <c r="I725" s="83"/>
    </row>
    <row r="726" spans="1:9" ht="18" thickBot="1" x14ac:dyDescent="0.25">
      <c r="A726" s="102">
        <f t="shared" si="12"/>
        <v>0</v>
      </c>
      <c r="B726" s="96"/>
      <c r="C726" s="83"/>
      <c r="D726" s="96"/>
      <c r="E726" s="84"/>
      <c r="F726" s="89"/>
      <c r="G726" s="96"/>
      <c r="H726" s="96"/>
      <c r="I726" s="83"/>
    </row>
    <row r="727" spans="1:9" ht="18" thickBot="1" x14ac:dyDescent="0.25">
      <c r="A727" s="102">
        <f t="shared" si="12"/>
        <v>0</v>
      </c>
      <c r="B727" s="96"/>
      <c r="C727" s="83"/>
      <c r="D727" s="96"/>
      <c r="E727" s="84"/>
      <c r="F727" s="89"/>
      <c r="G727" s="96"/>
      <c r="H727" s="96"/>
      <c r="I727" s="90"/>
    </row>
    <row r="728" spans="1:9" ht="18" thickBot="1" x14ac:dyDescent="0.25">
      <c r="A728" s="102">
        <f t="shared" si="12"/>
        <v>0</v>
      </c>
      <c r="B728" s="96"/>
      <c r="C728" s="83"/>
      <c r="D728" s="96"/>
      <c r="E728" s="84"/>
      <c r="F728" s="89"/>
      <c r="G728" s="96"/>
      <c r="H728" s="96"/>
      <c r="I728" s="92"/>
    </row>
    <row r="729" spans="1:9" ht="18" thickBot="1" x14ac:dyDescent="0.25">
      <c r="A729" s="102">
        <f t="shared" si="12"/>
        <v>0</v>
      </c>
      <c r="B729" s="96"/>
      <c r="C729" s="83"/>
      <c r="D729" s="96"/>
      <c r="E729" s="84"/>
      <c r="F729" s="93"/>
      <c r="G729" s="96"/>
      <c r="H729" s="96"/>
      <c r="I729" s="92"/>
    </row>
    <row r="730" spans="1:9" ht="18" thickBot="1" x14ac:dyDescent="0.25">
      <c r="A730" s="102">
        <f t="shared" si="12"/>
        <v>0</v>
      </c>
      <c r="B730" s="96"/>
      <c r="C730" s="83"/>
      <c r="D730" s="96"/>
      <c r="E730" s="84"/>
      <c r="F730" s="89"/>
      <c r="G730" s="96"/>
      <c r="H730" s="96"/>
      <c r="I730" s="92"/>
    </row>
    <row r="731" spans="1:9" ht="18" thickBot="1" x14ac:dyDescent="0.25">
      <c r="A731" s="102">
        <f t="shared" si="12"/>
        <v>0</v>
      </c>
      <c r="B731" s="96"/>
      <c r="C731" s="83"/>
      <c r="D731" s="96"/>
      <c r="E731" s="84"/>
      <c r="F731" s="89"/>
      <c r="G731" s="96"/>
      <c r="H731" s="96"/>
      <c r="I731" s="92"/>
    </row>
    <row r="732" spans="1:9" ht="18" thickBot="1" x14ac:dyDescent="0.25">
      <c r="A732" s="102">
        <f t="shared" si="12"/>
        <v>0</v>
      </c>
      <c r="B732" s="96"/>
      <c r="C732" s="83"/>
      <c r="D732" s="96"/>
      <c r="E732" s="84"/>
      <c r="F732" s="89"/>
      <c r="G732" s="96"/>
      <c r="H732" s="96"/>
      <c r="I732" s="92"/>
    </row>
    <row r="733" spans="1:9" ht="18" thickBot="1" x14ac:dyDescent="0.25">
      <c r="A733" s="102">
        <f t="shared" si="12"/>
        <v>0</v>
      </c>
      <c r="B733" s="96"/>
      <c r="C733" s="83"/>
      <c r="D733" s="96"/>
      <c r="E733" s="84"/>
      <c r="F733" s="93"/>
      <c r="G733" s="96"/>
      <c r="H733" s="96"/>
      <c r="I733" s="83"/>
    </row>
    <row r="734" spans="1:9" ht="18" thickBot="1" x14ac:dyDescent="0.25">
      <c r="A734" s="102">
        <f t="shared" si="12"/>
        <v>0</v>
      </c>
      <c r="B734" s="96"/>
      <c r="C734" s="83"/>
      <c r="D734" s="96"/>
      <c r="E734" s="84"/>
      <c r="F734" s="89"/>
      <c r="G734" s="96"/>
      <c r="H734" s="96"/>
      <c r="I734" s="83"/>
    </row>
    <row r="735" spans="1:9" ht="18" thickBot="1" x14ac:dyDescent="0.25">
      <c r="A735" s="102">
        <f t="shared" si="12"/>
        <v>0</v>
      </c>
      <c r="B735" s="96"/>
      <c r="C735" s="83"/>
      <c r="D735" s="96"/>
      <c r="E735" s="84"/>
      <c r="F735" s="89"/>
      <c r="G735" s="96"/>
      <c r="H735" s="96"/>
      <c r="I735" s="83"/>
    </row>
    <row r="736" spans="1:9" ht="18" thickBot="1" x14ac:dyDescent="0.25">
      <c r="A736" s="102">
        <f t="shared" si="12"/>
        <v>0</v>
      </c>
      <c r="B736" s="96"/>
      <c r="C736" s="83"/>
      <c r="D736" s="96"/>
      <c r="E736" s="84"/>
      <c r="F736" s="89"/>
      <c r="G736" s="96"/>
      <c r="H736" s="96"/>
      <c r="I736" s="90"/>
    </row>
    <row r="737" spans="1:9" ht="18" thickBot="1" x14ac:dyDescent="0.25">
      <c r="A737" s="102">
        <f t="shared" si="12"/>
        <v>0</v>
      </c>
      <c r="B737" s="96"/>
      <c r="C737" s="83"/>
      <c r="D737" s="96"/>
      <c r="E737" s="84"/>
      <c r="F737" s="93"/>
      <c r="G737" s="96"/>
      <c r="H737" s="96"/>
      <c r="I737" s="92"/>
    </row>
    <row r="738" spans="1:9" ht="18" thickBot="1" x14ac:dyDescent="0.25">
      <c r="A738" s="102">
        <f t="shared" si="12"/>
        <v>0</v>
      </c>
      <c r="B738" s="96"/>
      <c r="C738" s="83"/>
      <c r="D738" s="96"/>
      <c r="E738" s="84"/>
      <c r="F738" s="89"/>
      <c r="G738" s="96"/>
      <c r="H738" s="96"/>
      <c r="I738" s="92"/>
    </row>
    <row r="739" spans="1:9" ht="18" thickBot="1" x14ac:dyDescent="0.25">
      <c r="A739" s="102">
        <f t="shared" si="12"/>
        <v>0</v>
      </c>
      <c r="B739" s="96"/>
      <c r="C739" s="83"/>
      <c r="D739" s="96"/>
      <c r="E739" s="84"/>
      <c r="F739" s="89"/>
      <c r="G739" s="96"/>
      <c r="H739" s="96"/>
      <c r="I739" s="92"/>
    </row>
    <row r="740" spans="1:9" ht="18" thickBot="1" x14ac:dyDescent="0.25">
      <c r="A740" s="102">
        <f t="shared" si="12"/>
        <v>0</v>
      </c>
      <c r="B740" s="96"/>
      <c r="C740" s="83"/>
      <c r="D740" s="96"/>
      <c r="E740" s="84"/>
      <c r="F740" s="89"/>
      <c r="G740" s="96"/>
      <c r="H740" s="96"/>
      <c r="I740" s="92"/>
    </row>
    <row r="741" spans="1:9" ht="18" thickBot="1" x14ac:dyDescent="0.25">
      <c r="A741" s="102">
        <f t="shared" si="12"/>
        <v>0</v>
      </c>
      <c r="B741" s="96"/>
      <c r="C741" s="83"/>
      <c r="D741" s="96"/>
      <c r="E741" s="84"/>
      <c r="F741" s="93"/>
      <c r="G741" s="96"/>
      <c r="H741" s="96"/>
      <c r="I741" s="92"/>
    </row>
    <row r="742" spans="1:9" ht="18" thickBot="1" x14ac:dyDescent="0.25">
      <c r="A742" s="102">
        <f t="shared" si="12"/>
        <v>0</v>
      </c>
      <c r="B742" s="96"/>
      <c r="C742" s="83"/>
      <c r="D742" s="96"/>
      <c r="E742" s="84"/>
      <c r="F742" s="89"/>
      <c r="G742" s="96"/>
      <c r="H742" s="96"/>
      <c r="I742" s="83"/>
    </row>
    <row r="743" spans="1:9" ht="18" thickBot="1" x14ac:dyDescent="0.25">
      <c r="A743" s="102">
        <f t="shared" si="12"/>
        <v>0</v>
      </c>
      <c r="B743" s="96"/>
      <c r="C743" s="83"/>
      <c r="D743" s="96"/>
      <c r="E743" s="84"/>
      <c r="F743" s="89"/>
      <c r="G743" s="96"/>
      <c r="H743" s="96"/>
      <c r="I743" s="83"/>
    </row>
    <row r="744" spans="1:9" ht="18" thickBot="1" x14ac:dyDescent="0.25">
      <c r="A744" s="102">
        <f t="shared" si="12"/>
        <v>0</v>
      </c>
      <c r="B744" s="96"/>
      <c r="C744" s="83"/>
      <c r="D744" s="96"/>
      <c r="E744" s="84"/>
      <c r="F744" s="89"/>
      <c r="G744" s="96"/>
      <c r="H744" s="96"/>
      <c r="I744" s="83"/>
    </row>
    <row r="745" spans="1:9" ht="18" thickBot="1" x14ac:dyDescent="0.25">
      <c r="A745" s="102">
        <f t="shared" si="12"/>
        <v>0</v>
      </c>
      <c r="B745" s="96"/>
      <c r="C745" s="83"/>
      <c r="D745" s="96"/>
      <c r="E745" s="84"/>
      <c r="F745" s="93"/>
      <c r="G745" s="96"/>
      <c r="H745" s="96"/>
      <c r="I745" s="90"/>
    </row>
    <row r="746" spans="1:9" ht="18" thickBot="1" x14ac:dyDescent="0.25">
      <c r="A746" s="102">
        <f t="shared" si="12"/>
        <v>0</v>
      </c>
      <c r="B746" s="96"/>
      <c r="C746" s="83"/>
      <c r="D746" s="96"/>
      <c r="E746" s="84"/>
      <c r="F746" s="89"/>
      <c r="G746" s="96"/>
      <c r="H746" s="96"/>
      <c r="I746" s="92"/>
    </row>
    <row r="747" spans="1:9" ht="18" thickBot="1" x14ac:dyDescent="0.25">
      <c r="A747" s="102">
        <f t="shared" si="12"/>
        <v>0</v>
      </c>
      <c r="B747" s="96"/>
      <c r="C747" s="83"/>
      <c r="D747" s="96"/>
      <c r="E747" s="84"/>
      <c r="F747" s="89"/>
      <c r="G747" s="96"/>
      <c r="H747" s="96"/>
      <c r="I747" s="92"/>
    </row>
    <row r="748" spans="1:9" ht="18" thickBot="1" x14ac:dyDescent="0.25">
      <c r="A748" s="102">
        <f t="shared" si="12"/>
        <v>0</v>
      </c>
      <c r="B748" s="96"/>
      <c r="C748" s="83"/>
      <c r="D748" s="96"/>
      <c r="E748" s="84"/>
      <c r="F748" s="89"/>
      <c r="G748" s="96"/>
      <c r="H748" s="96"/>
      <c r="I748" s="92"/>
    </row>
    <row r="749" spans="1:9" ht="18" thickBot="1" x14ac:dyDescent="0.25">
      <c r="A749" s="102">
        <f t="shared" si="12"/>
        <v>0</v>
      </c>
      <c r="B749" s="96"/>
      <c r="C749" s="83"/>
      <c r="D749" s="96"/>
      <c r="E749" s="84"/>
      <c r="F749" s="93"/>
      <c r="G749" s="96"/>
      <c r="H749" s="96"/>
      <c r="I749" s="92"/>
    </row>
    <row r="750" spans="1:9" ht="18" thickBot="1" x14ac:dyDescent="0.25">
      <c r="A750" s="102">
        <f t="shared" si="12"/>
        <v>0</v>
      </c>
      <c r="B750" s="96"/>
      <c r="C750" s="83"/>
      <c r="D750" s="96"/>
      <c r="E750" s="84"/>
      <c r="F750" s="89"/>
      <c r="G750" s="96"/>
      <c r="H750" s="96"/>
      <c r="I750" s="92"/>
    </row>
    <row r="751" spans="1:9" ht="18" thickBot="1" x14ac:dyDescent="0.25">
      <c r="A751" s="102">
        <f t="shared" si="12"/>
        <v>0</v>
      </c>
      <c r="B751" s="96"/>
      <c r="C751" s="83"/>
      <c r="D751" s="96"/>
      <c r="E751" s="84"/>
      <c r="F751" s="89"/>
      <c r="G751" s="96"/>
      <c r="H751" s="96"/>
      <c r="I751" s="83"/>
    </row>
    <row r="752" spans="1:9" ht="18" thickBot="1" x14ac:dyDescent="0.25">
      <c r="A752" s="102">
        <f t="shared" si="12"/>
        <v>0</v>
      </c>
      <c r="B752" s="96"/>
      <c r="C752" s="83"/>
      <c r="D752" s="96"/>
      <c r="E752" s="84"/>
      <c r="F752" s="89"/>
      <c r="G752" s="96"/>
      <c r="H752" s="96"/>
      <c r="I752" s="83"/>
    </row>
    <row r="753" spans="1:9" ht="18" thickBot="1" x14ac:dyDescent="0.25">
      <c r="A753" s="102">
        <f t="shared" si="12"/>
        <v>0</v>
      </c>
      <c r="B753" s="96"/>
      <c r="C753" s="83"/>
      <c r="D753" s="96"/>
      <c r="E753" s="84"/>
      <c r="F753" s="93"/>
      <c r="G753" s="96"/>
      <c r="H753" s="96"/>
      <c r="I753" s="83"/>
    </row>
    <row r="754" spans="1:9" ht="18" thickBot="1" x14ac:dyDescent="0.25">
      <c r="A754" s="102">
        <f t="shared" si="12"/>
        <v>0</v>
      </c>
      <c r="B754" s="96"/>
      <c r="C754" s="83"/>
      <c r="D754" s="96"/>
      <c r="E754" s="84"/>
      <c r="F754" s="89"/>
      <c r="G754" s="96"/>
      <c r="H754" s="96"/>
      <c r="I754" s="90"/>
    </row>
    <row r="755" spans="1:9" ht="18" thickBot="1" x14ac:dyDescent="0.25">
      <c r="A755" s="102">
        <f t="shared" si="12"/>
        <v>0</v>
      </c>
      <c r="B755" s="96"/>
      <c r="C755" s="83"/>
      <c r="D755" s="96"/>
      <c r="E755" s="84"/>
      <c r="F755" s="89"/>
      <c r="G755" s="96"/>
      <c r="H755" s="96"/>
      <c r="I755" s="92"/>
    </row>
    <row r="756" spans="1:9" ht="18" thickBot="1" x14ac:dyDescent="0.25">
      <c r="A756" s="102">
        <f t="shared" si="12"/>
        <v>0</v>
      </c>
      <c r="B756" s="96"/>
      <c r="C756" s="83"/>
      <c r="D756" s="96"/>
      <c r="E756" s="84"/>
      <c r="F756" s="89"/>
      <c r="G756" s="96"/>
      <c r="H756" s="96"/>
      <c r="I756" s="92"/>
    </row>
    <row r="757" spans="1:9" ht="18" thickBot="1" x14ac:dyDescent="0.25">
      <c r="A757" s="102">
        <f t="shared" si="12"/>
        <v>0</v>
      </c>
      <c r="B757" s="96"/>
      <c r="C757" s="83"/>
      <c r="D757" s="96"/>
      <c r="E757" s="84"/>
      <c r="F757" s="93"/>
      <c r="G757" s="96"/>
      <c r="H757" s="96"/>
      <c r="I757" s="92"/>
    </row>
    <row r="758" spans="1:9" ht="18" thickBot="1" x14ac:dyDescent="0.25">
      <c r="A758" s="102">
        <f t="shared" si="12"/>
        <v>0</v>
      </c>
      <c r="B758" s="96"/>
      <c r="C758" s="83"/>
      <c r="D758" s="96"/>
      <c r="E758" s="84"/>
      <c r="F758" s="89"/>
      <c r="G758" s="96"/>
      <c r="H758" s="96"/>
      <c r="I758" s="92"/>
    </row>
    <row r="759" spans="1:9" ht="18" thickBot="1" x14ac:dyDescent="0.25">
      <c r="A759" s="102">
        <f t="shared" si="12"/>
        <v>0</v>
      </c>
      <c r="B759" s="96"/>
      <c r="C759" s="83"/>
      <c r="D759" s="96"/>
      <c r="E759" s="84"/>
      <c r="F759" s="89"/>
      <c r="G759" s="96"/>
      <c r="H759" s="96"/>
      <c r="I759" s="92"/>
    </row>
    <row r="760" spans="1:9" ht="18" thickBot="1" x14ac:dyDescent="0.25">
      <c r="A760" s="102">
        <f t="shared" si="12"/>
        <v>0</v>
      </c>
      <c r="B760" s="96"/>
      <c r="C760" s="83"/>
      <c r="D760" s="96"/>
      <c r="E760" s="84"/>
      <c r="F760" s="89"/>
      <c r="G760" s="96"/>
      <c r="H760" s="96"/>
      <c r="I760" s="83"/>
    </row>
    <row r="761" spans="1:9" ht="18" thickBot="1" x14ac:dyDescent="0.25">
      <c r="A761" s="102">
        <f t="shared" si="12"/>
        <v>0</v>
      </c>
      <c r="B761" s="96"/>
      <c r="C761" s="83"/>
      <c r="D761" s="96"/>
      <c r="E761" s="84"/>
      <c r="F761" s="93"/>
      <c r="G761" s="96"/>
      <c r="H761" s="96"/>
      <c r="I761" s="83"/>
    </row>
    <row r="762" spans="1:9" ht="18" thickBot="1" x14ac:dyDescent="0.25">
      <c r="A762" s="102">
        <f t="shared" ref="A762:A825" si="13">WEEKNUM(B763)</f>
        <v>0</v>
      </c>
      <c r="B762" s="96"/>
      <c r="C762" s="83"/>
      <c r="D762" s="96"/>
      <c r="E762" s="84"/>
      <c r="F762" s="89"/>
      <c r="G762" s="96"/>
      <c r="H762" s="96"/>
      <c r="I762" s="83"/>
    </row>
    <row r="763" spans="1:9" ht="18" thickBot="1" x14ac:dyDescent="0.25">
      <c r="A763" s="102">
        <f t="shared" si="13"/>
        <v>0</v>
      </c>
      <c r="B763" s="96"/>
      <c r="C763" s="83"/>
      <c r="D763" s="96"/>
      <c r="E763" s="84"/>
      <c r="F763" s="89"/>
      <c r="G763" s="96"/>
      <c r="H763" s="96"/>
      <c r="I763" s="90"/>
    </row>
    <row r="764" spans="1:9" ht="18" thickBot="1" x14ac:dyDescent="0.25">
      <c r="A764" s="102">
        <f t="shared" si="13"/>
        <v>0</v>
      </c>
      <c r="B764" s="96"/>
      <c r="C764" s="83"/>
      <c r="D764" s="96"/>
      <c r="E764" s="84"/>
      <c r="F764" s="89"/>
      <c r="G764" s="96"/>
      <c r="H764" s="96"/>
      <c r="I764" s="92"/>
    </row>
    <row r="765" spans="1:9" ht="18" thickBot="1" x14ac:dyDescent="0.25">
      <c r="A765" s="102">
        <f t="shared" si="13"/>
        <v>0</v>
      </c>
      <c r="B765" s="96"/>
      <c r="C765" s="83"/>
      <c r="D765" s="96"/>
      <c r="E765" s="84"/>
      <c r="F765" s="93"/>
      <c r="G765" s="96"/>
      <c r="H765" s="96"/>
      <c r="I765" s="92"/>
    </row>
    <row r="766" spans="1:9" ht="18" thickBot="1" x14ac:dyDescent="0.25">
      <c r="A766" s="102">
        <f t="shared" si="13"/>
        <v>0</v>
      </c>
      <c r="B766" s="96"/>
      <c r="C766" s="83"/>
      <c r="D766" s="96"/>
      <c r="E766" s="84"/>
      <c r="F766" s="89"/>
      <c r="G766" s="96"/>
      <c r="H766" s="96"/>
      <c r="I766" s="92"/>
    </row>
    <row r="767" spans="1:9" ht="18" thickBot="1" x14ac:dyDescent="0.25">
      <c r="A767" s="102">
        <f t="shared" si="13"/>
        <v>0</v>
      </c>
      <c r="B767" s="96"/>
      <c r="C767" s="83"/>
      <c r="D767" s="96"/>
      <c r="E767" s="84"/>
      <c r="F767" s="89"/>
      <c r="G767" s="96"/>
      <c r="H767" s="96"/>
      <c r="I767" s="92"/>
    </row>
    <row r="768" spans="1:9" ht="18" thickBot="1" x14ac:dyDescent="0.25">
      <c r="A768" s="102">
        <f t="shared" si="13"/>
        <v>0</v>
      </c>
      <c r="B768" s="96"/>
      <c r="C768" s="83"/>
      <c r="D768" s="96"/>
      <c r="E768" s="84"/>
      <c r="F768" s="89"/>
      <c r="G768" s="96"/>
      <c r="H768" s="96"/>
      <c r="I768" s="92"/>
    </row>
    <row r="769" spans="1:9" ht="18" thickBot="1" x14ac:dyDescent="0.25">
      <c r="A769" s="102">
        <f t="shared" si="13"/>
        <v>0</v>
      </c>
      <c r="B769" s="96"/>
      <c r="C769" s="83"/>
      <c r="D769" s="96"/>
      <c r="E769" s="84"/>
      <c r="F769" s="93"/>
      <c r="G769" s="96"/>
      <c r="H769" s="96"/>
      <c r="I769" s="83"/>
    </row>
    <row r="770" spans="1:9" ht="18" thickBot="1" x14ac:dyDescent="0.25">
      <c r="A770" s="102">
        <f t="shared" si="13"/>
        <v>0</v>
      </c>
      <c r="B770" s="96"/>
      <c r="C770" s="83"/>
      <c r="D770" s="96"/>
      <c r="E770" s="84"/>
      <c r="F770" s="89"/>
      <c r="G770" s="96"/>
      <c r="H770" s="96"/>
      <c r="I770" s="83"/>
    </row>
    <row r="771" spans="1:9" ht="18" thickBot="1" x14ac:dyDescent="0.25">
      <c r="A771" s="102">
        <f t="shared" si="13"/>
        <v>0</v>
      </c>
      <c r="B771" s="96"/>
      <c r="C771" s="83"/>
      <c r="D771" s="96"/>
      <c r="E771" s="84"/>
      <c r="F771" s="89"/>
      <c r="G771" s="96"/>
      <c r="H771" s="96"/>
      <c r="I771" s="83"/>
    </row>
    <row r="772" spans="1:9" ht="18" thickBot="1" x14ac:dyDescent="0.25">
      <c r="A772" s="102">
        <f t="shared" si="13"/>
        <v>0</v>
      </c>
      <c r="B772" s="96"/>
      <c r="C772" s="83"/>
      <c r="D772" s="96"/>
      <c r="E772" s="84"/>
      <c r="F772" s="89"/>
      <c r="G772" s="96"/>
      <c r="H772" s="96"/>
      <c r="I772" s="90"/>
    </row>
    <row r="773" spans="1:9" ht="18" thickBot="1" x14ac:dyDescent="0.25">
      <c r="A773" s="102">
        <f t="shared" si="13"/>
        <v>0</v>
      </c>
      <c r="B773" s="96"/>
      <c r="C773" s="83"/>
      <c r="D773" s="96"/>
      <c r="E773" s="84"/>
      <c r="F773" s="93"/>
      <c r="G773" s="96"/>
      <c r="H773" s="96"/>
      <c r="I773" s="92"/>
    </row>
    <row r="774" spans="1:9" ht="18" thickBot="1" x14ac:dyDescent="0.25">
      <c r="A774" s="102">
        <f t="shared" si="13"/>
        <v>0</v>
      </c>
      <c r="B774" s="96"/>
      <c r="C774" s="83"/>
      <c r="D774" s="96"/>
      <c r="E774" s="84"/>
      <c r="F774" s="89"/>
      <c r="G774" s="96"/>
      <c r="H774" s="96"/>
      <c r="I774" s="92"/>
    </row>
    <row r="775" spans="1:9" ht="18" thickBot="1" x14ac:dyDescent="0.25">
      <c r="A775" s="102">
        <f t="shared" si="13"/>
        <v>0</v>
      </c>
      <c r="B775" s="96"/>
      <c r="C775" s="83"/>
      <c r="D775" s="96"/>
      <c r="E775" s="84"/>
      <c r="F775" s="89"/>
      <c r="G775" s="96"/>
      <c r="H775" s="96"/>
      <c r="I775" s="92"/>
    </row>
    <row r="776" spans="1:9" ht="18" thickBot="1" x14ac:dyDescent="0.25">
      <c r="A776" s="102">
        <f t="shared" si="13"/>
        <v>0</v>
      </c>
      <c r="B776" s="96"/>
      <c r="C776" s="83"/>
      <c r="D776" s="96"/>
      <c r="E776" s="84"/>
      <c r="F776" s="89"/>
      <c r="G776" s="96"/>
      <c r="H776" s="96"/>
      <c r="I776" s="92"/>
    </row>
    <row r="777" spans="1:9" ht="18" thickBot="1" x14ac:dyDescent="0.25">
      <c r="A777" s="102">
        <f t="shared" si="13"/>
        <v>0</v>
      </c>
      <c r="B777" s="96"/>
      <c r="C777" s="83"/>
      <c r="D777" s="96"/>
      <c r="E777" s="84"/>
      <c r="F777" s="93"/>
      <c r="G777" s="96"/>
      <c r="H777" s="96"/>
      <c r="I777" s="92"/>
    </row>
    <row r="778" spans="1:9" ht="18" thickBot="1" x14ac:dyDescent="0.25">
      <c r="A778" s="102">
        <f t="shared" si="13"/>
        <v>0</v>
      </c>
      <c r="B778" s="96"/>
      <c r="C778" s="83"/>
      <c r="D778" s="96"/>
      <c r="E778" s="84"/>
      <c r="F778" s="89"/>
      <c r="G778" s="96"/>
      <c r="H778" s="96"/>
      <c r="I778" s="83"/>
    </row>
    <row r="779" spans="1:9" ht="18" thickBot="1" x14ac:dyDescent="0.25">
      <c r="A779" s="102">
        <f t="shared" si="13"/>
        <v>0</v>
      </c>
      <c r="B779" s="96"/>
      <c r="C779" s="83"/>
      <c r="D779" s="96"/>
      <c r="E779" s="84"/>
      <c r="F779" s="89"/>
      <c r="G779" s="96"/>
      <c r="H779" s="96"/>
      <c r="I779" s="83"/>
    </row>
    <row r="780" spans="1:9" ht="18" thickBot="1" x14ac:dyDescent="0.25">
      <c r="A780" s="102">
        <f t="shared" si="13"/>
        <v>0</v>
      </c>
      <c r="B780" s="96"/>
      <c r="C780" s="83"/>
      <c r="D780" s="96"/>
      <c r="E780" s="84"/>
      <c r="F780" s="89"/>
      <c r="G780" s="96"/>
      <c r="H780" s="96"/>
      <c r="I780" s="83"/>
    </row>
    <row r="781" spans="1:9" ht="18" thickBot="1" x14ac:dyDescent="0.25">
      <c r="A781" s="102">
        <f t="shared" si="13"/>
        <v>0</v>
      </c>
      <c r="B781" s="96"/>
      <c r="C781" s="83"/>
      <c r="D781" s="96"/>
      <c r="E781" s="84"/>
      <c r="F781" s="93"/>
      <c r="G781" s="96"/>
      <c r="H781" s="96"/>
      <c r="I781" s="90"/>
    </row>
    <row r="782" spans="1:9" ht="18" thickBot="1" x14ac:dyDescent="0.25">
      <c r="A782" s="102">
        <f t="shared" si="13"/>
        <v>0</v>
      </c>
      <c r="B782" s="96"/>
      <c r="C782" s="83"/>
      <c r="D782" s="96"/>
      <c r="E782" s="84"/>
      <c r="F782" s="89"/>
      <c r="G782" s="96"/>
      <c r="H782" s="96"/>
      <c r="I782" s="92"/>
    </row>
    <row r="783" spans="1:9" ht="18" thickBot="1" x14ac:dyDescent="0.25">
      <c r="A783" s="102">
        <f t="shared" si="13"/>
        <v>0</v>
      </c>
      <c r="B783" s="96"/>
      <c r="C783" s="83"/>
      <c r="D783" s="96"/>
      <c r="E783" s="84"/>
      <c r="F783" s="89"/>
      <c r="G783" s="96"/>
      <c r="H783" s="96"/>
      <c r="I783" s="92"/>
    </row>
    <row r="784" spans="1:9" ht="18" thickBot="1" x14ac:dyDescent="0.25">
      <c r="A784" s="102">
        <f t="shared" si="13"/>
        <v>0</v>
      </c>
      <c r="B784" s="96"/>
      <c r="C784" s="83"/>
      <c r="D784" s="96"/>
      <c r="E784" s="84"/>
      <c r="F784" s="89"/>
      <c r="G784" s="96"/>
      <c r="H784" s="96"/>
      <c r="I784" s="92"/>
    </row>
    <row r="785" spans="1:9" ht="18" thickBot="1" x14ac:dyDescent="0.25">
      <c r="A785" s="102">
        <f t="shared" si="13"/>
        <v>0</v>
      </c>
      <c r="B785" s="96"/>
      <c r="C785" s="83"/>
      <c r="D785" s="96"/>
      <c r="E785" s="84"/>
      <c r="F785" s="93"/>
      <c r="G785" s="96"/>
      <c r="H785" s="96"/>
      <c r="I785" s="92"/>
    </row>
    <row r="786" spans="1:9" ht="18" thickBot="1" x14ac:dyDescent="0.25">
      <c r="A786" s="102">
        <f t="shared" si="13"/>
        <v>0</v>
      </c>
      <c r="B786" s="96"/>
      <c r="C786" s="83"/>
      <c r="D786" s="96"/>
      <c r="E786" s="84"/>
      <c r="F786" s="89"/>
      <c r="G786" s="96"/>
      <c r="H786" s="96"/>
      <c r="I786" s="92"/>
    </row>
    <row r="787" spans="1:9" ht="18" thickBot="1" x14ac:dyDescent="0.25">
      <c r="A787" s="102">
        <f t="shared" si="13"/>
        <v>0</v>
      </c>
      <c r="B787" s="96"/>
      <c r="C787" s="83"/>
      <c r="D787" s="96"/>
      <c r="E787" s="84"/>
      <c r="F787" s="89"/>
      <c r="G787" s="96"/>
      <c r="H787" s="96"/>
      <c r="I787" s="83"/>
    </row>
    <row r="788" spans="1:9" ht="18" thickBot="1" x14ac:dyDescent="0.25">
      <c r="A788" s="102">
        <f t="shared" si="13"/>
        <v>0</v>
      </c>
      <c r="B788" s="96"/>
      <c r="C788" s="83"/>
      <c r="D788" s="96"/>
      <c r="E788" s="84"/>
      <c r="F788" s="89"/>
      <c r="G788" s="96"/>
      <c r="H788" s="96"/>
      <c r="I788" s="83"/>
    </row>
    <row r="789" spans="1:9" ht="18" thickBot="1" x14ac:dyDescent="0.25">
      <c r="A789" s="102">
        <f t="shared" si="13"/>
        <v>0</v>
      </c>
      <c r="B789" s="96"/>
      <c r="C789" s="83"/>
      <c r="D789" s="96"/>
      <c r="E789" s="84"/>
      <c r="F789" s="93"/>
      <c r="G789" s="96"/>
      <c r="H789" s="96"/>
      <c r="I789" s="83"/>
    </row>
    <row r="790" spans="1:9" ht="18" thickBot="1" x14ac:dyDescent="0.25">
      <c r="A790" s="102">
        <f t="shared" si="13"/>
        <v>0</v>
      </c>
      <c r="B790" s="96"/>
      <c r="C790" s="83"/>
      <c r="D790" s="96"/>
      <c r="E790" s="84"/>
      <c r="F790" s="89"/>
      <c r="G790" s="96"/>
      <c r="H790" s="96"/>
      <c r="I790" s="90"/>
    </row>
    <row r="791" spans="1:9" ht="18" thickBot="1" x14ac:dyDescent="0.25">
      <c r="A791" s="102">
        <f t="shared" si="13"/>
        <v>0</v>
      </c>
      <c r="B791" s="96"/>
      <c r="C791" s="83"/>
      <c r="D791" s="96"/>
      <c r="E791" s="84"/>
      <c r="F791" s="89"/>
      <c r="G791" s="96"/>
      <c r="H791" s="96"/>
      <c r="I791" s="92"/>
    </row>
    <row r="792" spans="1:9" ht="18" thickBot="1" x14ac:dyDescent="0.25">
      <c r="A792" s="102">
        <f t="shared" si="13"/>
        <v>0</v>
      </c>
      <c r="B792" s="96"/>
      <c r="C792" s="83"/>
      <c r="D792" s="96"/>
      <c r="E792" s="84"/>
      <c r="F792" s="89"/>
      <c r="G792" s="96"/>
      <c r="H792" s="96"/>
      <c r="I792" s="92"/>
    </row>
    <row r="793" spans="1:9" ht="18" thickBot="1" x14ac:dyDescent="0.25">
      <c r="A793" s="102">
        <f t="shared" si="13"/>
        <v>0</v>
      </c>
      <c r="B793" s="96"/>
      <c r="C793" s="83"/>
      <c r="D793" s="96"/>
      <c r="E793" s="84"/>
      <c r="F793" s="93"/>
      <c r="G793" s="96"/>
      <c r="H793" s="96"/>
      <c r="I793" s="92"/>
    </row>
    <row r="794" spans="1:9" ht="18" thickBot="1" x14ac:dyDescent="0.25">
      <c r="A794" s="102">
        <f t="shared" si="13"/>
        <v>0</v>
      </c>
      <c r="B794" s="96"/>
      <c r="C794" s="83"/>
      <c r="D794" s="96"/>
      <c r="E794" s="84"/>
      <c r="F794" s="89"/>
      <c r="G794" s="96"/>
      <c r="H794" s="96"/>
      <c r="I794" s="92"/>
    </row>
    <row r="795" spans="1:9" ht="18" thickBot="1" x14ac:dyDescent="0.25">
      <c r="A795" s="102">
        <f t="shared" si="13"/>
        <v>0</v>
      </c>
      <c r="B795" s="96"/>
      <c r="C795" s="83"/>
      <c r="D795" s="96"/>
      <c r="E795" s="84"/>
      <c r="F795" s="89"/>
      <c r="G795" s="96"/>
      <c r="H795" s="96"/>
      <c r="I795" s="92"/>
    </row>
    <row r="796" spans="1:9" ht="18" thickBot="1" x14ac:dyDescent="0.25">
      <c r="A796" s="102">
        <f t="shared" si="13"/>
        <v>0</v>
      </c>
      <c r="B796" s="96"/>
      <c r="C796" s="83"/>
      <c r="D796" s="96"/>
      <c r="E796" s="84"/>
      <c r="F796" s="89"/>
      <c r="G796" s="96"/>
      <c r="H796" s="96"/>
      <c r="I796" s="83"/>
    </row>
    <row r="797" spans="1:9" ht="18" thickBot="1" x14ac:dyDescent="0.25">
      <c r="A797" s="102">
        <f t="shared" si="13"/>
        <v>0</v>
      </c>
      <c r="B797" s="96"/>
      <c r="C797" s="83"/>
      <c r="D797" s="96"/>
      <c r="E797" s="84"/>
      <c r="F797" s="93"/>
      <c r="G797" s="96"/>
      <c r="H797" s="96"/>
      <c r="I797" s="83"/>
    </row>
    <row r="798" spans="1:9" ht="18" thickBot="1" x14ac:dyDescent="0.25">
      <c r="A798" s="102">
        <f t="shared" si="13"/>
        <v>0</v>
      </c>
      <c r="B798" s="96"/>
      <c r="C798" s="83"/>
      <c r="D798" s="96"/>
      <c r="E798" s="84"/>
      <c r="F798" s="89"/>
      <c r="G798" s="96"/>
      <c r="H798" s="96"/>
      <c r="I798" s="83"/>
    </row>
    <row r="799" spans="1:9" ht="18" thickBot="1" x14ac:dyDescent="0.25">
      <c r="A799" s="102">
        <f t="shared" si="13"/>
        <v>0</v>
      </c>
      <c r="B799" s="96"/>
      <c r="C799" s="83"/>
      <c r="D799" s="96"/>
      <c r="E799" s="84"/>
      <c r="F799" s="89"/>
      <c r="G799" s="96"/>
      <c r="H799" s="96"/>
      <c r="I799" s="90"/>
    </row>
    <row r="800" spans="1:9" ht="18" thickBot="1" x14ac:dyDescent="0.25">
      <c r="A800" s="102">
        <f t="shared" si="13"/>
        <v>0</v>
      </c>
      <c r="B800" s="96"/>
      <c r="C800" s="83"/>
      <c r="D800" s="96"/>
      <c r="E800" s="84"/>
      <c r="F800" s="89"/>
      <c r="G800" s="96"/>
      <c r="H800" s="96"/>
      <c r="I800" s="92"/>
    </row>
    <row r="801" spans="1:9" ht="18" thickBot="1" x14ac:dyDescent="0.25">
      <c r="A801" s="102">
        <f t="shared" si="13"/>
        <v>0</v>
      </c>
      <c r="B801" s="96"/>
      <c r="C801" s="83"/>
      <c r="D801" s="96"/>
      <c r="E801" s="84"/>
      <c r="F801" s="93"/>
      <c r="G801" s="96"/>
      <c r="H801" s="96"/>
      <c r="I801" s="92"/>
    </row>
    <row r="802" spans="1:9" ht="18" thickBot="1" x14ac:dyDescent="0.25">
      <c r="A802" s="102">
        <f t="shared" si="13"/>
        <v>0</v>
      </c>
      <c r="B802" s="96"/>
      <c r="C802" s="83"/>
      <c r="D802" s="96"/>
      <c r="E802" s="84"/>
      <c r="F802" s="89"/>
      <c r="G802" s="96"/>
      <c r="H802" s="96"/>
      <c r="I802" s="92"/>
    </row>
    <row r="803" spans="1:9" ht="18" thickBot="1" x14ac:dyDescent="0.25">
      <c r="A803" s="102">
        <f t="shared" si="13"/>
        <v>0</v>
      </c>
      <c r="B803" s="96"/>
      <c r="C803" s="83"/>
      <c r="D803" s="96"/>
      <c r="E803" s="84"/>
      <c r="F803" s="89"/>
      <c r="G803" s="96"/>
      <c r="H803" s="96"/>
      <c r="I803" s="92"/>
    </row>
    <row r="804" spans="1:9" ht="18" thickBot="1" x14ac:dyDescent="0.25">
      <c r="A804" s="102">
        <f t="shared" si="13"/>
        <v>0</v>
      </c>
      <c r="B804" s="96"/>
      <c r="C804" s="83"/>
      <c r="D804" s="96"/>
      <c r="E804" s="84"/>
      <c r="F804" s="89"/>
      <c r="G804" s="96"/>
      <c r="H804" s="96"/>
      <c r="I804" s="92"/>
    </row>
    <row r="805" spans="1:9" ht="18" thickBot="1" x14ac:dyDescent="0.25">
      <c r="A805" s="102">
        <f t="shared" si="13"/>
        <v>0</v>
      </c>
      <c r="B805" s="96"/>
      <c r="C805" s="83"/>
      <c r="D805" s="96"/>
      <c r="E805" s="84"/>
      <c r="F805" s="93"/>
      <c r="G805" s="96"/>
      <c r="H805" s="96"/>
      <c r="I805" s="83"/>
    </row>
    <row r="806" spans="1:9" ht="18" thickBot="1" x14ac:dyDescent="0.25">
      <c r="A806" s="102">
        <f t="shared" si="13"/>
        <v>0</v>
      </c>
      <c r="B806" s="96"/>
      <c r="C806" s="83"/>
      <c r="D806" s="96"/>
      <c r="E806" s="84"/>
      <c r="F806" s="89"/>
      <c r="G806" s="96"/>
      <c r="H806" s="96"/>
      <c r="I806" s="83"/>
    </row>
    <row r="807" spans="1:9" ht="18" thickBot="1" x14ac:dyDescent="0.25">
      <c r="A807" s="102">
        <f t="shared" si="13"/>
        <v>0</v>
      </c>
      <c r="B807" s="96"/>
      <c r="C807" s="83"/>
      <c r="D807" s="96"/>
      <c r="E807" s="84"/>
      <c r="F807" s="89"/>
      <c r="G807" s="96"/>
      <c r="H807" s="96"/>
      <c r="I807" s="83"/>
    </row>
    <row r="808" spans="1:9" ht="18" thickBot="1" x14ac:dyDescent="0.25">
      <c r="A808" s="102">
        <f t="shared" si="13"/>
        <v>0</v>
      </c>
      <c r="B808" s="96"/>
      <c r="C808" s="83"/>
      <c r="D808" s="96"/>
      <c r="E808" s="84"/>
      <c r="F808" s="89"/>
      <c r="G808" s="96"/>
      <c r="H808" s="96"/>
      <c r="I808" s="90"/>
    </row>
    <row r="809" spans="1:9" ht="18" thickBot="1" x14ac:dyDescent="0.25">
      <c r="A809" s="102">
        <f t="shared" si="13"/>
        <v>0</v>
      </c>
      <c r="B809" s="96"/>
      <c r="C809" s="83"/>
      <c r="D809" s="96"/>
      <c r="E809" s="84"/>
      <c r="F809" s="93"/>
      <c r="G809" s="96"/>
      <c r="H809" s="96"/>
      <c r="I809" s="92"/>
    </row>
    <row r="810" spans="1:9" ht="18" thickBot="1" x14ac:dyDescent="0.25">
      <c r="A810" s="102">
        <f t="shared" si="13"/>
        <v>0</v>
      </c>
      <c r="B810" s="96"/>
      <c r="C810" s="83"/>
      <c r="D810" s="96"/>
      <c r="E810" s="84"/>
      <c r="F810" s="89"/>
      <c r="G810" s="96"/>
      <c r="H810" s="96"/>
      <c r="I810" s="92"/>
    </row>
    <row r="811" spans="1:9" ht="18" thickBot="1" x14ac:dyDescent="0.25">
      <c r="A811" s="102">
        <f t="shared" si="13"/>
        <v>0</v>
      </c>
      <c r="B811" s="96"/>
      <c r="C811" s="83"/>
      <c r="D811" s="96"/>
      <c r="E811" s="84"/>
      <c r="F811" s="89"/>
      <c r="G811" s="96"/>
      <c r="H811" s="96"/>
      <c r="I811" s="92"/>
    </row>
    <row r="812" spans="1:9" ht="18" thickBot="1" x14ac:dyDescent="0.25">
      <c r="A812" s="102">
        <f t="shared" si="13"/>
        <v>0</v>
      </c>
      <c r="B812" s="96"/>
      <c r="C812" s="83"/>
      <c r="D812" s="96"/>
      <c r="E812" s="84"/>
      <c r="F812" s="89"/>
      <c r="G812" s="96"/>
      <c r="H812" s="96"/>
      <c r="I812" s="92"/>
    </row>
    <row r="813" spans="1:9" ht="18" thickBot="1" x14ac:dyDescent="0.25">
      <c r="A813" s="102">
        <f t="shared" si="13"/>
        <v>0</v>
      </c>
      <c r="B813" s="96"/>
      <c r="C813" s="83"/>
      <c r="D813" s="96"/>
      <c r="E813" s="84"/>
      <c r="F813" s="93"/>
      <c r="G813" s="96"/>
      <c r="H813" s="96"/>
      <c r="I813" s="92"/>
    </row>
    <row r="814" spans="1:9" ht="18" thickBot="1" x14ac:dyDescent="0.25">
      <c r="A814" s="102">
        <f t="shared" si="13"/>
        <v>0</v>
      </c>
      <c r="B814" s="96"/>
      <c r="C814" s="83"/>
      <c r="D814" s="96"/>
      <c r="E814" s="84"/>
      <c r="F814" s="89"/>
      <c r="G814" s="96"/>
      <c r="H814" s="96"/>
      <c r="I814" s="83"/>
    </row>
    <row r="815" spans="1:9" ht="18" thickBot="1" x14ac:dyDescent="0.25">
      <c r="A815" s="102">
        <f t="shared" si="13"/>
        <v>0</v>
      </c>
      <c r="B815" s="96"/>
      <c r="C815" s="83"/>
      <c r="D815" s="96"/>
      <c r="E815" s="84"/>
      <c r="F815" s="89"/>
      <c r="G815" s="96"/>
      <c r="H815" s="96"/>
      <c r="I815" s="83"/>
    </row>
    <row r="816" spans="1:9" ht="18" thickBot="1" x14ac:dyDescent="0.25">
      <c r="A816" s="102">
        <f t="shared" si="13"/>
        <v>0</v>
      </c>
      <c r="B816" s="96"/>
      <c r="C816" s="83"/>
      <c r="D816" s="96"/>
      <c r="E816" s="84"/>
      <c r="F816" s="89"/>
      <c r="G816" s="96"/>
      <c r="H816" s="96"/>
      <c r="I816" s="83"/>
    </row>
    <row r="817" spans="1:9" ht="18" thickBot="1" x14ac:dyDescent="0.25">
      <c r="A817" s="102">
        <f t="shared" si="13"/>
        <v>0</v>
      </c>
      <c r="B817" s="96"/>
      <c r="C817" s="83"/>
      <c r="D817" s="96"/>
      <c r="E817" s="84"/>
      <c r="F817" s="93"/>
      <c r="G817" s="96"/>
      <c r="H817" s="96"/>
      <c r="I817" s="90"/>
    </row>
    <row r="818" spans="1:9" ht="18" thickBot="1" x14ac:dyDescent="0.25">
      <c r="A818" s="102">
        <f t="shared" si="13"/>
        <v>0</v>
      </c>
      <c r="B818" s="96"/>
      <c r="C818" s="83"/>
      <c r="D818" s="96"/>
      <c r="E818" s="84"/>
      <c r="F818" s="89"/>
      <c r="G818" s="96"/>
      <c r="H818" s="96"/>
      <c r="I818" s="92"/>
    </row>
    <row r="819" spans="1:9" ht="18" thickBot="1" x14ac:dyDescent="0.25">
      <c r="A819" s="102">
        <f t="shared" si="13"/>
        <v>0</v>
      </c>
      <c r="B819" s="96"/>
      <c r="C819" s="83"/>
      <c r="D819" s="96"/>
      <c r="E819" s="84"/>
      <c r="F819" s="89"/>
      <c r="G819" s="96"/>
      <c r="H819" s="96"/>
      <c r="I819" s="92"/>
    </row>
    <row r="820" spans="1:9" ht="18" thickBot="1" x14ac:dyDescent="0.25">
      <c r="A820" s="102">
        <f t="shared" si="13"/>
        <v>0</v>
      </c>
      <c r="B820" s="96"/>
      <c r="C820" s="83"/>
      <c r="D820" s="96"/>
      <c r="E820" s="84"/>
      <c r="F820" s="89"/>
      <c r="G820" s="96"/>
      <c r="H820" s="96"/>
      <c r="I820" s="92"/>
    </row>
    <row r="821" spans="1:9" ht="18" thickBot="1" x14ac:dyDescent="0.25">
      <c r="A821" s="102">
        <f t="shared" si="13"/>
        <v>0</v>
      </c>
      <c r="B821" s="96"/>
      <c r="C821" s="83"/>
      <c r="D821" s="96"/>
      <c r="E821" s="84"/>
      <c r="F821" s="93"/>
      <c r="G821" s="96"/>
      <c r="H821" s="96"/>
      <c r="I821" s="92"/>
    </row>
    <row r="822" spans="1:9" ht="18" thickBot="1" x14ac:dyDescent="0.25">
      <c r="A822" s="102">
        <f t="shared" si="13"/>
        <v>0</v>
      </c>
      <c r="B822" s="96"/>
      <c r="C822" s="83"/>
      <c r="D822" s="96"/>
      <c r="E822" s="84"/>
      <c r="F822" s="89"/>
      <c r="G822" s="96"/>
      <c r="H822" s="96"/>
      <c r="I822" s="92"/>
    </row>
    <row r="823" spans="1:9" ht="18" thickBot="1" x14ac:dyDescent="0.25">
      <c r="A823" s="102">
        <f t="shared" si="13"/>
        <v>0</v>
      </c>
      <c r="B823" s="96"/>
      <c r="C823" s="83"/>
      <c r="D823" s="96"/>
      <c r="E823" s="84"/>
      <c r="F823" s="89"/>
      <c r="G823" s="96"/>
      <c r="H823" s="96"/>
      <c r="I823" s="83"/>
    </row>
    <row r="824" spans="1:9" ht="18" thickBot="1" x14ac:dyDescent="0.25">
      <c r="A824" s="102">
        <f t="shared" si="13"/>
        <v>0</v>
      </c>
      <c r="B824" s="96"/>
      <c r="C824" s="83"/>
      <c r="D824" s="96"/>
      <c r="E824" s="84"/>
      <c r="F824" s="89"/>
      <c r="G824" s="96"/>
      <c r="H824" s="96"/>
      <c r="I824" s="83"/>
    </row>
    <row r="825" spans="1:9" ht="18" thickBot="1" x14ac:dyDescent="0.25">
      <c r="A825" s="102">
        <f t="shared" si="13"/>
        <v>0</v>
      </c>
      <c r="B825" s="96"/>
      <c r="C825" s="83"/>
      <c r="D825" s="96"/>
      <c r="E825" s="84"/>
      <c r="F825" s="93"/>
      <c r="G825" s="96"/>
      <c r="H825" s="96"/>
      <c r="I825" s="83"/>
    </row>
    <row r="826" spans="1:9" ht="18" thickBot="1" x14ac:dyDescent="0.25">
      <c r="A826" s="102">
        <f t="shared" ref="A826:A889" si="14">WEEKNUM(B827)</f>
        <v>0</v>
      </c>
      <c r="B826" s="96"/>
      <c r="C826" s="83"/>
      <c r="D826" s="96"/>
      <c r="E826" s="84"/>
      <c r="F826" s="89"/>
      <c r="G826" s="96"/>
      <c r="H826" s="96"/>
      <c r="I826" s="90"/>
    </row>
    <row r="827" spans="1:9" ht="18" thickBot="1" x14ac:dyDescent="0.25">
      <c r="A827" s="102">
        <f t="shared" si="14"/>
        <v>0</v>
      </c>
      <c r="B827" s="96"/>
      <c r="C827" s="83"/>
      <c r="D827" s="96"/>
      <c r="E827" s="84"/>
      <c r="F827" s="89"/>
      <c r="G827" s="96"/>
      <c r="H827" s="96"/>
      <c r="I827" s="92"/>
    </row>
    <row r="828" spans="1:9" ht="18" thickBot="1" x14ac:dyDescent="0.25">
      <c r="A828" s="102">
        <f t="shared" si="14"/>
        <v>0</v>
      </c>
      <c r="B828" s="96"/>
      <c r="C828" s="83"/>
      <c r="D828" s="96"/>
      <c r="E828" s="84"/>
      <c r="F828" s="89"/>
      <c r="G828" s="96"/>
      <c r="H828" s="96"/>
      <c r="I828" s="92"/>
    </row>
    <row r="829" spans="1:9" ht="18" thickBot="1" x14ac:dyDescent="0.25">
      <c r="A829" s="102">
        <f t="shared" si="14"/>
        <v>0</v>
      </c>
      <c r="B829" s="96"/>
      <c r="C829" s="83"/>
      <c r="D829" s="96"/>
      <c r="E829" s="84"/>
      <c r="F829" s="93"/>
      <c r="G829" s="96"/>
      <c r="H829" s="96"/>
      <c r="I829" s="92"/>
    </row>
    <row r="830" spans="1:9" ht="18" thickBot="1" x14ac:dyDescent="0.25">
      <c r="A830" s="102">
        <f t="shared" si="14"/>
        <v>0</v>
      </c>
      <c r="B830" s="96"/>
      <c r="C830" s="83"/>
      <c r="D830" s="96"/>
      <c r="E830" s="84"/>
      <c r="F830" s="89"/>
      <c r="G830" s="96"/>
      <c r="H830" s="96"/>
      <c r="I830" s="92"/>
    </row>
    <row r="831" spans="1:9" ht="18" thickBot="1" x14ac:dyDescent="0.25">
      <c r="A831" s="102">
        <f t="shared" si="14"/>
        <v>0</v>
      </c>
      <c r="B831" s="96"/>
      <c r="C831" s="83"/>
      <c r="D831" s="96"/>
      <c r="E831" s="84"/>
      <c r="F831" s="89"/>
      <c r="G831" s="96"/>
      <c r="H831" s="96"/>
      <c r="I831" s="92"/>
    </row>
    <row r="832" spans="1:9" ht="18" thickBot="1" x14ac:dyDescent="0.25">
      <c r="A832" s="102">
        <f t="shared" si="14"/>
        <v>0</v>
      </c>
      <c r="B832" s="96"/>
      <c r="C832" s="83"/>
      <c r="D832" s="96"/>
      <c r="E832" s="84"/>
      <c r="F832" s="89"/>
      <c r="G832" s="96"/>
      <c r="H832" s="96"/>
      <c r="I832" s="83"/>
    </row>
    <row r="833" spans="1:9" ht="18" thickBot="1" x14ac:dyDescent="0.25">
      <c r="A833" s="102">
        <f t="shared" si="14"/>
        <v>0</v>
      </c>
      <c r="B833" s="96"/>
      <c r="C833" s="83"/>
      <c r="D833" s="96"/>
      <c r="E833" s="84"/>
      <c r="F833" s="93"/>
      <c r="G833" s="96"/>
      <c r="H833" s="96"/>
      <c r="I833" s="83"/>
    </row>
    <row r="834" spans="1:9" ht="18" thickBot="1" x14ac:dyDescent="0.25">
      <c r="A834" s="102">
        <f t="shared" si="14"/>
        <v>0</v>
      </c>
      <c r="B834" s="96"/>
      <c r="C834" s="83"/>
      <c r="D834" s="96"/>
      <c r="E834" s="84"/>
      <c r="F834" s="89"/>
      <c r="G834" s="96"/>
      <c r="H834" s="96"/>
      <c r="I834" s="83"/>
    </row>
    <row r="835" spans="1:9" ht="18" thickBot="1" x14ac:dyDescent="0.25">
      <c r="A835" s="102">
        <f t="shared" si="14"/>
        <v>0</v>
      </c>
      <c r="B835" s="96"/>
      <c r="C835" s="83"/>
      <c r="D835" s="96"/>
      <c r="E835" s="84"/>
      <c r="F835" s="89"/>
      <c r="G835" s="96"/>
      <c r="H835" s="96"/>
      <c r="I835" s="90"/>
    </row>
    <row r="836" spans="1:9" ht="18" thickBot="1" x14ac:dyDescent="0.25">
      <c r="A836" s="102">
        <f t="shared" si="14"/>
        <v>0</v>
      </c>
      <c r="B836" s="96"/>
      <c r="C836" s="83"/>
      <c r="D836" s="96"/>
      <c r="E836" s="84"/>
      <c r="F836" s="89"/>
      <c r="G836" s="96"/>
      <c r="H836" s="96"/>
      <c r="I836" s="92"/>
    </row>
    <row r="837" spans="1:9" ht="18" thickBot="1" x14ac:dyDescent="0.25">
      <c r="A837" s="102">
        <f t="shared" si="14"/>
        <v>0</v>
      </c>
      <c r="B837" s="96"/>
      <c r="C837" s="83"/>
      <c r="D837" s="96"/>
      <c r="E837" s="84"/>
      <c r="F837" s="93"/>
      <c r="G837" s="96"/>
      <c r="H837" s="96"/>
      <c r="I837" s="92"/>
    </row>
    <row r="838" spans="1:9" ht="18" thickBot="1" x14ac:dyDescent="0.25">
      <c r="A838" s="102">
        <f t="shared" si="14"/>
        <v>0</v>
      </c>
      <c r="B838" s="96"/>
      <c r="C838" s="83"/>
      <c r="D838" s="96"/>
      <c r="E838" s="84"/>
      <c r="F838" s="89"/>
      <c r="G838" s="96"/>
      <c r="H838" s="96"/>
      <c r="I838" s="92"/>
    </row>
    <row r="839" spans="1:9" ht="18" thickBot="1" x14ac:dyDescent="0.25">
      <c r="A839" s="102">
        <f t="shared" si="14"/>
        <v>0</v>
      </c>
      <c r="B839" s="96"/>
      <c r="C839" s="83"/>
      <c r="D839" s="96"/>
      <c r="E839" s="84"/>
      <c r="F839" s="89"/>
      <c r="G839" s="96"/>
      <c r="H839" s="96"/>
      <c r="I839" s="92"/>
    </row>
    <row r="840" spans="1:9" ht="18" thickBot="1" x14ac:dyDescent="0.25">
      <c r="A840" s="102">
        <f t="shared" si="14"/>
        <v>0</v>
      </c>
      <c r="B840" s="96"/>
      <c r="C840" s="83"/>
      <c r="D840" s="96"/>
      <c r="E840" s="84"/>
      <c r="F840" s="89"/>
      <c r="G840" s="96"/>
      <c r="H840" s="96"/>
      <c r="I840" s="92"/>
    </row>
    <row r="841" spans="1:9" ht="18" thickBot="1" x14ac:dyDescent="0.25">
      <c r="A841" s="102">
        <f t="shared" si="14"/>
        <v>0</v>
      </c>
      <c r="B841" s="96"/>
      <c r="C841" s="83"/>
      <c r="D841" s="96"/>
      <c r="E841" s="84"/>
      <c r="F841" s="93"/>
      <c r="G841" s="96"/>
      <c r="H841" s="96"/>
      <c r="I841" s="83"/>
    </row>
    <row r="842" spans="1:9" ht="18" thickBot="1" x14ac:dyDescent="0.25">
      <c r="A842" s="102">
        <f t="shared" si="14"/>
        <v>0</v>
      </c>
      <c r="B842" s="96"/>
      <c r="C842" s="83"/>
      <c r="D842" s="96"/>
      <c r="E842" s="84"/>
      <c r="F842" s="89"/>
      <c r="G842" s="96"/>
      <c r="H842" s="96"/>
      <c r="I842" s="83"/>
    </row>
    <row r="843" spans="1:9" ht="18" thickBot="1" x14ac:dyDescent="0.25">
      <c r="A843" s="102">
        <f t="shared" si="14"/>
        <v>0</v>
      </c>
      <c r="B843" s="96"/>
      <c r="C843" s="83"/>
      <c r="D843" s="96"/>
      <c r="E843" s="84"/>
      <c r="F843" s="89"/>
      <c r="G843" s="96"/>
      <c r="H843" s="96"/>
      <c r="I843" s="83"/>
    </row>
    <row r="844" spans="1:9" ht="18" thickBot="1" x14ac:dyDescent="0.25">
      <c r="A844" s="102">
        <f t="shared" si="14"/>
        <v>0</v>
      </c>
      <c r="B844" s="96"/>
      <c r="C844" s="83"/>
      <c r="D844" s="96"/>
      <c r="E844" s="84"/>
      <c r="F844" s="89"/>
      <c r="G844" s="96"/>
      <c r="H844" s="96"/>
      <c r="I844" s="90"/>
    </row>
    <row r="845" spans="1:9" ht="18" thickBot="1" x14ac:dyDescent="0.25">
      <c r="A845" s="102">
        <f t="shared" si="14"/>
        <v>0</v>
      </c>
      <c r="B845" s="96"/>
      <c r="C845" s="83"/>
      <c r="D845" s="96"/>
      <c r="E845" s="84"/>
      <c r="F845" s="93"/>
      <c r="G845" s="96"/>
      <c r="H845" s="96"/>
      <c r="I845" s="92"/>
    </row>
    <row r="846" spans="1:9" ht="18" thickBot="1" x14ac:dyDescent="0.25">
      <c r="A846" s="102">
        <f t="shared" si="14"/>
        <v>0</v>
      </c>
      <c r="B846" s="96"/>
      <c r="C846" s="83"/>
      <c r="D846" s="96"/>
      <c r="E846" s="84"/>
      <c r="F846" s="89"/>
      <c r="G846" s="96"/>
      <c r="H846" s="96"/>
      <c r="I846" s="92"/>
    </row>
    <row r="847" spans="1:9" ht="18" thickBot="1" x14ac:dyDescent="0.25">
      <c r="A847" s="102">
        <f t="shared" si="14"/>
        <v>0</v>
      </c>
      <c r="B847" s="96"/>
      <c r="C847" s="83"/>
      <c r="D847" s="96"/>
      <c r="E847" s="84"/>
      <c r="F847" s="89"/>
      <c r="G847" s="96"/>
      <c r="H847" s="96"/>
      <c r="I847" s="92"/>
    </row>
    <row r="848" spans="1:9" ht="18" thickBot="1" x14ac:dyDescent="0.25">
      <c r="A848" s="102">
        <f t="shared" si="14"/>
        <v>0</v>
      </c>
      <c r="B848" s="96"/>
      <c r="C848" s="83"/>
      <c r="D848" s="96"/>
      <c r="E848" s="84"/>
      <c r="F848" s="89"/>
      <c r="G848" s="96"/>
      <c r="H848" s="96"/>
      <c r="I848" s="92"/>
    </row>
    <row r="849" spans="1:9" ht="18" thickBot="1" x14ac:dyDescent="0.25">
      <c r="A849" s="102">
        <f t="shared" si="14"/>
        <v>0</v>
      </c>
      <c r="B849" s="96"/>
      <c r="C849" s="83"/>
      <c r="D849" s="96"/>
      <c r="E849" s="84"/>
      <c r="F849" s="93"/>
      <c r="G849" s="96"/>
      <c r="H849" s="96"/>
      <c r="I849" s="92"/>
    </row>
    <row r="850" spans="1:9" ht="18" thickBot="1" x14ac:dyDescent="0.25">
      <c r="A850" s="102">
        <f t="shared" si="14"/>
        <v>0</v>
      </c>
      <c r="B850" s="96"/>
      <c r="C850" s="83"/>
      <c r="D850" s="96"/>
      <c r="E850" s="84"/>
      <c r="F850" s="89"/>
      <c r="G850" s="96"/>
      <c r="H850" s="96"/>
      <c r="I850" s="83"/>
    </row>
    <row r="851" spans="1:9" ht="18" thickBot="1" x14ac:dyDescent="0.25">
      <c r="A851" s="102">
        <f t="shared" si="14"/>
        <v>0</v>
      </c>
      <c r="B851" s="96"/>
      <c r="C851" s="83"/>
      <c r="D851" s="96"/>
      <c r="E851" s="84"/>
      <c r="F851" s="89"/>
      <c r="G851" s="96"/>
      <c r="H851" s="96"/>
      <c r="I851" s="83"/>
    </row>
    <row r="852" spans="1:9" ht="18" thickBot="1" x14ac:dyDescent="0.25">
      <c r="A852" s="102">
        <f t="shared" si="14"/>
        <v>0</v>
      </c>
      <c r="B852" s="96"/>
      <c r="C852" s="83"/>
      <c r="D852" s="96"/>
      <c r="E852" s="84"/>
      <c r="F852" s="89"/>
      <c r="G852" s="96"/>
      <c r="H852" s="96"/>
      <c r="I852" s="83"/>
    </row>
    <row r="853" spans="1:9" ht="18" thickBot="1" x14ac:dyDescent="0.25">
      <c r="A853" s="102">
        <f t="shared" si="14"/>
        <v>0</v>
      </c>
      <c r="B853" s="96"/>
      <c r="C853" s="83"/>
      <c r="D853" s="96"/>
      <c r="E853" s="84"/>
      <c r="F853" s="93"/>
      <c r="G853" s="96"/>
      <c r="H853" s="96"/>
      <c r="I853" s="90"/>
    </row>
    <row r="854" spans="1:9" ht="18" thickBot="1" x14ac:dyDescent="0.25">
      <c r="A854" s="102">
        <f t="shared" si="14"/>
        <v>0</v>
      </c>
      <c r="B854" s="96"/>
      <c r="C854" s="83"/>
      <c r="D854" s="96"/>
      <c r="E854" s="84"/>
      <c r="F854" s="89"/>
      <c r="G854" s="96"/>
      <c r="H854" s="96"/>
      <c r="I854" s="92"/>
    </row>
    <row r="855" spans="1:9" ht="18" thickBot="1" x14ac:dyDescent="0.25">
      <c r="A855" s="102">
        <f t="shared" si="14"/>
        <v>0</v>
      </c>
      <c r="B855" s="96"/>
      <c r="C855" s="83"/>
      <c r="D855" s="96"/>
      <c r="E855" s="84"/>
      <c r="F855" s="89"/>
      <c r="G855" s="96"/>
      <c r="H855" s="96"/>
      <c r="I855" s="92"/>
    </row>
    <row r="856" spans="1:9" ht="18" thickBot="1" x14ac:dyDescent="0.25">
      <c r="A856" s="102">
        <f t="shared" si="14"/>
        <v>0</v>
      </c>
      <c r="B856" s="96"/>
      <c r="C856" s="83"/>
      <c r="D856" s="96"/>
      <c r="E856" s="84"/>
      <c r="F856" s="89"/>
      <c r="G856" s="96"/>
      <c r="H856" s="96"/>
      <c r="I856" s="92"/>
    </row>
    <row r="857" spans="1:9" ht="18" thickBot="1" x14ac:dyDescent="0.25">
      <c r="A857" s="102">
        <f t="shared" si="14"/>
        <v>0</v>
      </c>
      <c r="B857" s="96"/>
      <c r="C857" s="83"/>
      <c r="D857" s="96"/>
      <c r="E857" s="84"/>
      <c r="F857" s="93"/>
      <c r="G857" s="96"/>
      <c r="H857" s="96"/>
      <c r="I857" s="92"/>
    </row>
    <row r="858" spans="1:9" ht="18" thickBot="1" x14ac:dyDescent="0.25">
      <c r="A858" s="102">
        <f t="shared" si="14"/>
        <v>0</v>
      </c>
      <c r="B858" s="96"/>
      <c r="C858" s="83"/>
      <c r="D858" s="96"/>
      <c r="E858" s="84"/>
      <c r="F858" s="89"/>
      <c r="G858" s="96"/>
      <c r="H858" s="96"/>
      <c r="I858" s="92"/>
    </row>
    <row r="859" spans="1:9" ht="18" thickBot="1" x14ac:dyDescent="0.25">
      <c r="A859" s="102">
        <f t="shared" si="14"/>
        <v>0</v>
      </c>
      <c r="B859" s="96"/>
      <c r="C859" s="83"/>
      <c r="D859" s="96"/>
      <c r="E859" s="84"/>
      <c r="F859" s="89"/>
      <c r="G859" s="96"/>
      <c r="H859" s="96"/>
      <c r="I859" s="83"/>
    </row>
    <row r="860" spans="1:9" ht="18" thickBot="1" x14ac:dyDescent="0.25">
      <c r="A860" s="102">
        <f t="shared" si="14"/>
        <v>0</v>
      </c>
      <c r="B860" s="96"/>
      <c r="C860" s="83"/>
      <c r="D860" s="96"/>
      <c r="E860" s="84"/>
      <c r="F860" s="89"/>
      <c r="G860" s="96"/>
      <c r="H860" s="96"/>
      <c r="I860" s="83"/>
    </row>
    <row r="861" spans="1:9" ht="18" thickBot="1" x14ac:dyDescent="0.25">
      <c r="A861" s="102">
        <f t="shared" si="14"/>
        <v>0</v>
      </c>
      <c r="B861" s="96"/>
      <c r="C861" s="83"/>
      <c r="D861" s="96"/>
      <c r="E861" s="84"/>
      <c r="F861" s="93"/>
      <c r="G861" s="96"/>
      <c r="H861" s="96"/>
      <c r="I861" s="83"/>
    </row>
    <row r="862" spans="1:9" ht="18" thickBot="1" x14ac:dyDescent="0.25">
      <c r="A862" s="102">
        <f t="shared" si="14"/>
        <v>0</v>
      </c>
      <c r="B862" s="96"/>
      <c r="C862" s="83"/>
      <c r="D862" s="96"/>
      <c r="E862" s="84"/>
      <c r="F862" s="89"/>
      <c r="G862" s="96"/>
      <c r="H862" s="96"/>
      <c r="I862" s="90"/>
    </row>
    <row r="863" spans="1:9" ht="18" thickBot="1" x14ac:dyDescent="0.25">
      <c r="A863" s="102">
        <f t="shared" si="14"/>
        <v>0</v>
      </c>
      <c r="B863" s="96"/>
      <c r="C863" s="83"/>
      <c r="D863" s="96"/>
      <c r="E863" s="84"/>
      <c r="F863" s="89"/>
      <c r="G863" s="96"/>
      <c r="H863" s="96"/>
      <c r="I863" s="92"/>
    </row>
    <row r="864" spans="1:9" ht="18" thickBot="1" x14ac:dyDescent="0.25">
      <c r="A864" s="102">
        <f t="shared" si="14"/>
        <v>0</v>
      </c>
      <c r="B864" s="96"/>
      <c r="C864" s="83"/>
      <c r="D864" s="96"/>
      <c r="E864" s="84"/>
      <c r="F864" s="89"/>
      <c r="G864" s="96"/>
      <c r="H864" s="96"/>
      <c r="I864" s="92"/>
    </row>
    <row r="865" spans="1:9" ht="18" thickBot="1" x14ac:dyDescent="0.25">
      <c r="A865" s="102">
        <f t="shared" si="14"/>
        <v>0</v>
      </c>
      <c r="B865" s="96"/>
      <c r="C865" s="83"/>
      <c r="D865" s="96"/>
      <c r="E865" s="84"/>
      <c r="F865" s="93"/>
      <c r="G865" s="96"/>
      <c r="H865" s="96"/>
      <c r="I865" s="92"/>
    </row>
    <row r="866" spans="1:9" ht="18" thickBot="1" x14ac:dyDescent="0.25">
      <c r="A866" s="102">
        <f t="shared" si="14"/>
        <v>0</v>
      </c>
      <c r="B866" s="96"/>
      <c r="C866" s="83"/>
      <c r="D866" s="96"/>
      <c r="E866" s="84"/>
      <c r="F866" s="89"/>
      <c r="G866" s="96"/>
      <c r="H866" s="96"/>
      <c r="I866" s="92"/>
    </row>
    <row r="867" spans="1:9" ht="18" thickBot="1" x14ac:dyDescent="0.25">
      <c r="A867" s="102">
        <f t="shared" si="14"/>
        <v>0</v>
      </c>
      <c r="B867" s="96"/>
      <c r="C867" s="83"/>
      <c r="D867" s="96"/>
      <c r="E867" s="84"/>
      <c r="F867" s="89"/>
      <c r="G867" s="96"/>
      <c r="H867" s="96"/>
      <c r="I867" s="92"/>
    </row>
    <row r="868" spans="1:9" ht="18" thickBot="1" x14ac:dyDescent="0.25">
      <c r="A868" s="102">
        <f t="shared" si="14"/>
        <v>0</v>
      </c>
      <c r="B868" s="96"/>
      <c r="C868" s="83"/>
      <c r="D868" s="96"/>
      <c r="E868" s="84"/>
      <c r="F868" s="89"/>
      <c r="G868" s="96"/>
      <c r="H868" s="96"/>
      <c r="I868" s="83"/>
    </row>
    <row r="869" spans="1:9" ht="18" thickBot="1" x14ac:dyDescent="0.25">
      <c r="A869" s="102">
        <f t="shared" si="14"/>
        <v>0</v>
      </c>
      <c r="B869" s="96"/>
      <c r="C869" s="83"/>
      <c r="D869" s="96"/>
      <c r="E869" s="84"/>
      <c r="F869" s="93"/>
      <c r="G869" s="96"/>
      <c r="H869" s="96"/>
      <c r="I869" s="83"/>
    </row>
    <row r="870" spans="1:9" ht="18" thickBot="1" x14ac:dyDescent="0.25">
      <c r="A870" s="102">
        <f t="shared" si="14"/>
        <v>0</v>
      </c>
      <c r="B870" s="96"/>
      <c r="C870" s="83"/>
      <c r="D870" s="96"/>
      <c r="E870" s="84"/>
      <c r="F870" s="89"/>
      <c r="G870" s="96"/>
      <c r="H870" s="96"/>
      <c r="I870" s="83"/>
    </row>
    <row r="871" spans="1:9" ht="18" thickBot="1" x14ac:dyDescent="0.25">
      <c r="A871" s="102">
        <f t="shared" si="14"/>
        <v>0</v>
      </c>
      <c r="B871" s="96"/>
      <c r="C871" s="83"/>
      <c r="D871" s="96"/>
      <c r="E871" s="84"/>
      <c r="F871" s="89"/>
      <c r="G871" s="96"/>
      <c r="H871" s="96"/>
      <c r="I871" s="90"/>
    </row>
    <row r="872" spans="1:9" ht="18" thickBot="1" x14ac:dyDescent="0.25">
      <c r="A872" s="102">
        <f t="shared" si="14"/>
        <v>0</v>
      </c>
      <c r="B872" s="96"/>
      <c r="C872" s="83"/>
      <c r="D872" s="96"/>
      <c r="E872" s="84"/>
      <c r="F872" s="89"/>
      <c r="G872" s="96"/>
      <c r="H872" s="96"/>
      <c r="I872" s="92"/>
    </row>
    <row r="873" spans="1:9" ht="18" thickBot="1" x14ac:dyDescent="0.25">
      <c r="A873" s="102">
        <f t="shared" si="14"/>
        <v>0</v>
      </c>
      <c r="B873" s="96"/>
      <c r="C873" s="83"/>
      <c r="D873" s="96"/>
      <c r="E873" s="84"/>
      <c r="F873" s="93"/>
      <c r="G873" s="96"/>
      <c r="H873" s="96"/>
      <c r="I873" s="92"/>
    </row>
    <row r="874" spans="1:9" ht="18" thickBot="1" x14ac:dyDescent="0.25">
      <c r="A874" s="102">
        <f t="shared" si="14"/>
        <v>0</v>
      </c>
      <c r="B874" s="96"/>
      <c r="C874" s="83"/>
      <c r="D874" s="96"/>
      <c r="E874" s="84"/>
      <c r="F874" s="89"/>
      <c r="G874" s="96"/>
      <c r="H874" s="96"/>
      <c r="I874" s="92"/>
    </row>
    <row r="875" spans="1:9" ht="18" thickBot="1" x14ac:dyDescent="0.25">
      <c r="A875" s="102">
        <f t="shared" si="14"/>
        <v>0</v>
      </c>
      <c r="B875" s="96"/>
      <c r="C875" s="83"/>
      <c r="D875" s="96"/>
      <c r="E875" s="84"/>
      <c r="F875" s="89"/>
      <c r="G875" s="96"/>
      <c r="H875" s="96"/>
      <c r="I875" s="92"/>
    </row>
    <row r="876" spans="1:9" ht="18" thickBot="1" x14ac:dyDescent="0.25">
      <c r="A876" s="102">
        <f t="shared" si="14"/>
        <v>0</v>
      </c>
      <c r="B876" s="96"/>
      <c r="C876" s="83"/>
      <c r="D876" s="96"/>
      <c r="E876" s="84"/>
      <c r="F876" s="89"/>
      <c r="G876" s="96"/>
      <c r="H876" s="96"/>
      <c r="I876" s="92"/>
    </row>
    <row r="877" spans="1:9" ht="18" thickBot="1" x14ac:dyDescent="0.25">
      <c r="A877" s="102">
        <f t="shared" si="14"/>
        <v>0</v>
      </c>
      <c r="B877" s="96"/>
      <c r="C877" s="83"/>
      <c r="D877" s="96"/>
      <c r="E877" s="84"/>
      <c r="F877" s="93"/>
      <c r="G877" s="96"/>
      <c r="H877" s="96"/>
      <c r="I877" s="83"/>
    </row>
    <row r="878" spans="1:9" ht="18" thickBot="1" x14ac:dyDescent="0.25">
      <c r="A878" s="102">
        <f t="shared" si="14"/>
        <v>0</v>
      </c>
      <c r="B878" s="96"/>
      <c r="C878" s="83"/>
      <c r="D878" s="96"/>
      <c r="E878" s="84"/>
      <c r="F878" s="89"/>
      <c r="G878" s="96"/>
      <c r="H878" s="96"/>
      <c r="I878" s="83"/>
    </row>
    <row r="879" spans="1:9" ht="18" thickBot="1" x14ac:dyDescent="0.25">
      <c r="A879" s="102">
        <f t="shared" si="14"/>
        <v>0</v>
      </c>
      <c r="B879" s="96"/>
      <c r="C879" s="83"/>
      <c r="D879" s="96"/>
      <c r="E879" s="84"/>
      <c r="F879" s="89"/>
      <c r="G879" s="96"/>
      <c r="H879" s="96"/>
      <c r="I879" s="83"/>
    </row>
    <row r="880" spans="1:9" ht="18" thickBot="1" x14ac:dyDescent="0.25">
      <c r="A880" s="102">
        <f t="shared" si="14"/>
        <v>0</v>
      </c>
      <c r="B880" s="96"/>
      <c r="C880" s="83"/>
      <c r="D880" s="96"/>
      <c r="E880" s="84"/>
      <c r="F880" s="89"/>
      <c r="G880" s="96"/>
      <c r="H880" s="96"/>
      <c r="I880" s="90"/>
    </row>
    <row r="881" spans="1:9" ht="18" thickBot="1" x14ac:dyDescent="0.25">
      <c r="A881" s="102">
        <f t="shared" si="14"/>
        <v>0</v>
      </c>
      <c r="B881" s="96"/>
      <c r="C881" s="83"/>
      <c r="D881" s="96"/>
      <c r="E881" s="84"/>
      <c r="F881" s="93"/>
      <c r="G881" s="96"/>
      <c r="H881" s="96"/>
      <c r="I881" s="92"/>
    </row>
    <row r="882" spans="1:9" ht="18" thickBot="1" x14ac:dyDescent="0.25">
      <c r="A882" s="102">
        <f t="shared" si="14"/>
        <v>0</v>
      </c>
      <c r="B882" s="96"/>
      <c r="C882" s="83"/>
      <c r="D882" s="96"/>
      <c r="E882" s="84"/>
      <c r="F882" s="89"/>
      <c r="G882" s="96"/>
      <c r="H882" s="96"/>
      <c r="I882" s="92"/>
    </row>
    <row r="883" spans="1:9" ht="18" thickBot="1" x14ac:dyDescent="0.25">
      <c r="A883" s="102">
        <f t="shared" si="14"/>
        <v>0</v>
      </c>
      <c r="B883" s="96"/>
      <c r="C883" s="83"/>
      <c r="D883" s="96"/>
      <c r="E883" s="84"/>
      <c r="F883" s="89"/>
      <c r="G883" s="96"/>
      <c r="H883" s="96"/>
      <c r="I883" s="92"/>
    </row>
    <row r="884" spans="1:9" ht="18" thickBot="1" x14ac:dyDescent="0.25">
      <c r="A884" s="102">
        <f t="shared" si="14"/>
        <v>0</v>
      </c>
      <c r="B884" s="96"/>
      <c r="C884" s="83"/>
      <c r="D884" s="96"/>
      <c r="E884" s="84"/>
      <c r="F884" s="89"/>
      <c r="G884" s="96"/>
      <c r="H884" s="96"/>
      <c r="I884" s="92"/>
    </row>
    <row r="885" spans="1:9" ht="18" thickBot="1" x14ac:dyDescent="0.25">
      <c r="A885" s="102">
        <f t="shared" si="14"/>
        <v>0</v>
      </c>
      <c r="B885" s="96"/>
      <c r="C885" s="83"/>
      <c r="D885" s="96"/>
      <c r="E885" s="84"/>
      <c r="F885" s="93"/>
      <c r="G885" s="96"/>
      <c r="H885" s="96"/>
      <c r="I885" s="92"/>
    </row>
    <row r="886" spans="1:9" ht="18" thickBot="1" x14ac:dyDescent="0.25">
      <c r="A886" s="102">
        <f t="shared" si="14"/>
        <v>0</v>
      </c>
      <c r="B886" s="96"/>
      <c r="C886" s="83"/>
      <c r="D886" s="96"/>
      <c r="E886" s="84"/>
      <c r="F886" s="89"/>
      <c r="G886" s="96"/>
      <c r="H886" s="96"/>
      <c r="I886" s="83"/>
    </row>
    <row r="887" spans="1:9" ht="18" thickBot="1" x14ac:dyDescent="0.25">
      <c r="A887" s="102">
        <f t="shared" si="14"/>
        <v>0</v>
      </c>
      <c r="B887" s="96"/>
      <c r="C887" s="83"/>
      <c r="D887" s="96"/>
      <c r="E887" s="84"/>
      <c r="F887" s="89"/>
      <c r="G887" s="96"/>
      <c r="H887" s="96"/>
      <c r="I887" s="83"/>
    </row>
    <row r="888" spans="1:9" ht="18" thickBot="1" x14ac:dyDescent="0.25">
      <c r="A888" s="102">
        <f t="shared" si="14"/>
        <v>0</v>
      </c>
      <c r="B888" s="96"/>
      <c r="C888" s="83"/>
      <c r="D888" s="96"/>
      <c r="E888" s="84"/>
      <c r="F888" s="89"/>
      <c r="G888" s="96"/>
      <c r="H888" s="96"/>
      <c r="I888" s="83"/>
    </row>
    <row r="889" spans="1:9" ht="18" thickBot="1" x14ac:dyDescent="0.25">
      <c r="A889" s="102">
        <f t="shared" si="14"/>
        <v>0</v>
      </c>
      <c r="B889" s="96"/>
      <c r="C889" s="83"/>
      <c r="D889" s="96"/>
      <c r="E889" s="84"/>
      <c r="F889" s="93"/>
      <c r="G889" s="96"/>
      <c r="H889" s="96"/>
      <c r="I889" s="90"/>
    </row>
    <row r="890" spans="1:9" ht="18" thickBot="1" x14ac:dyDescent="0.25">
      <c r="A890" s="102">
        <f t="shared" ref="A890:A953" si="15">WEEKNUM(B891)</f>
        <v>0</v>
      </c>
      <c r="B890" s="96"/>
      <c r="C890" s="83"/>
      <c r="D890" s="96"/>
      <c r="E890" s="84"/>
      <c r="F890" s="89"/>
      <c r="G890" s="96"/>
      <c r="H890" s="96"/>
      <c r="I890" s="92"/>
    </row>
    <row r="891" spans="1:9" ht="18" thickBot="1" x14ac:dyDescent="0.25">
      <c r="A891" s="102">
        <f t="shared" si="15"/>
        <v>0</v>
      </c>
      <c r="B891" s="96"/>
      <c r="C891" s="83"/>
      <c r="D891" s="96"/>
      <c r="E891" s="84"/>
      <c r="F891" s="89"/>
      <c r="G891" s="96"/>
      <c r="H891" s="96"/>
      <c r="I891" s="92"/>
    </row>
    <row r="892" spans="1:9" ht="18" thickBot="1" x14ac:dyDescent="0.25">
      <c r="A892" s="102">
        <f t="shared" si="15"/>
        <v>0</v>
      </c>
      <c r="B892" s="96"/>
      <c r="C892" s="83"/>
      <c r="D892" s="96"/>
      <c r="E892" s="84"/>
      <c r="F892" s="89"/>
      <c r="G892" s="96"/>
      <c r="H892" s="96"/>
      <c r="I892" s="92"/>
    </row>
    <row r="893" spans="1:9" ht="18" thickBot="1" x14ac:dyDescent="0.25">
      <c r="A893" s="102">
        <f t="shared" si="15"/>
        <v>0</v>
      </c>
      <c r="B893" s="96"/>
      <c r="C893" s="83"/>
      <c r="D893" s="96"/>
      <c r="E893" s="84"/>
      <c r="F893" s="93"/>
      <c r="G893" s="96"/>
      <c r="H893" s="96"/>
      <c r="I893" s="92"/>
    </row>
    <row r="894" spans="1:9" ht="18" thickBot="1" x14ac:dyDescent="0.25">
      <c r="A894" s="102">
        <f t="shared" si="15"/>
        <v>0</v>
      </c>
      <c r="B894" s="96"/>
      <c r="C894" s="83"/>
      <c r="D894" s="96"/>
      <c r="E894" s="84"/>
      <c r="F894" s="89"/>
      <c r="G894" s="96"/>
      <c r="H894" s="96"/>
      <c r="I894" s="92"/>
    </row>
    <row r="895" spans="1:9" ht="18" thickBot="1" x14ac:dyDescent="0.25">
      <c r="A895" s="102">
        <f t="shared" si="15"/>
        <v>0</v>
      </c>
      <c r="B895" s="96"/>
      <c r="C895" s="83"/>
      <c r="D895" s="96"/>
      <c r="E895" s="84"/>
      <c r="F895" s="89"/>
      <c r="G895" s="96"/>
      <c r="H895" s="96"/>
      <c r="I895" s="83"/>
    </row>
    <row r="896" spans="1:9" ht="18" thickBot="1" x14ac:dyDescent="0.25">
      <c r="A896" s="102">
        <f t="shared" si="15"/>
        <v>0</v>
      </c>
      <c r="B896" s="96"/>
      <c r="C896" s="83"/>
      <c r="D896" s="96"/>
      <c r="E896" s="84"/>
      <c r="F896" s="89"/>
      <c r="G896" s="96"/>
      <c r="H896" s="96"/>
      <c r="I896" s="83"/>
    </row>
    <row r="897" spans="1:9" ht="18" thickBot="1" x14ac:dyDescent="0.25">
      <c r="A897" s="102">
        <f t="shared" si="15"/>
        <v>0</v>
      </c>
      <c r="B897" s="96"/>
      <c r="C897" s="83"/>
      <c r="D897" s="96"/>
      <c r="E897" s="84"/>
      <c r="F897" s="93"/>
      <c r="G897" s="96"/>
      <c r="H897" s="96"/>
      <c r="I897" s="83"/>
    </row>
    <row r="898" spans="1:9" ht="18" thickBot="1" x14ac:dyDescent="0.25">
      <c r="A898" s="102">
        <f t="shared" si="15"/>
        <v>0</v>
      </c>
      <c r="B898" s="96"/>
      <c r="C898" s="83"/>
      <c r="D898" s="96"/>
      <c r="E898" s="84"/>
      <c r="F898" s="89"/>
      <c r="G898" s="96"/>
      <c r="H898" s="96"/>
      <c r="I898" s="90"/>
    </row>
    <row r="899" spans="1:9" ht="18" thickBot="1" x14ac:dyDescent="0.25">
      <c r="A899" s="102">
        <f t="shared" si="15"/>
        <v>0</v>
      </c>
      <c r="B899" s="96"/>
      <c r="C899" s="83"/>
      <c r="D899" s="96"/>
      <c r="E899" s="84"/>
      <c r="F899" s="89"/>
      <c r="G899" s="96"/>
      <c r="H899" s="96"/>
      <c r="I899" s="92"/>
    </row>
    <row r="900" spans="1:9" ht="18" thickBot="1" x14ac:dyDescent="0.25">
      <c r="A900" s="102">
        <f t="shared" si="15"/>
        <v>0</v>
      </c>
      <c r="B900" s="96"/>
      <c r="C900" s="83"/>
      <c r="D900" s="96"/>
      <c r="E900" s="84"/>
      <c r="F900" s="89"/>
      <c r="G900" s="96"/>
      <c r="H900" s="96"/>
      <c r="I900" s="92"/>
    </row>
    <row r="901" spans="1:9" ht="18" thickBot="1" x14ac:dyDescent="0.25">
      <c r="A901" s="102">
        <f t="shared" si="15"/>
        <v>0</v>
      </c>
      <c r="B901" s="96"/>
      <c r="C901" s="83"/>
      <c r="D901" s="96"/>
      <c r="E901" s="84"/>
      <c r="F901" s="93"/>
      <c r="G901" s="96"/>
      <c r="H901" s="96"/>
      <c r="I901" s="92"/>
    </row>
    <row r="902" spans="1:9" ht="18" thickBot="1" x14ac:dyDescent="0.25">
      <c r="A902" s="102">
        <f t="shared" si="15"/>
        <v>0</v>
      </c>
      <c r="B902" s="96"/>
      <c r="C902" s="83"/>
      <c r="D902" s="96"/>
      <c r="E902" s="84"/>
      <c r="F902" s="89"/>
      <c r="G902" s="96"/>
      <c r="H902" s="96"/>
      <c r="I902" s="92"/>
    </row>
    <row r="903" spans="1:9" ht="18" thickBot="1" x14ac:dyDescent="0.25">
      <c r="A903" s="102">
        <f t="shared" si="15"/>
        <v>0</v>
      </c>
      <c r="B903" s="96"/>
      <c r="C903" s="83"/>
      <c r="D903" s="96"/>
      <c r="E903" s="84"/>
      <c r="F903" s="89"/>
      <c r="G903" s="96"/>
      <c r="H903" s="96"/>
      <c r="I903" s="92"/>
    </row>
    <row r="904" spans="1:9" ht="18" thickBot="1" x14ac:dyDescent="0.25">
      <c r="A904" s="102">
        <f t="shared" si="15"/>
        <v>0</v>
      </c>
      <c r="B904" s="96"/>
      <c r="C904" s="83"/>
      <c r="D904" s="96"/>
      <c r="E904" s="84"/>
      <c r="F904" s="89"/>
      <c r="G904" s="96"/>
      <c r="H904" s="96"/>
      <c r="I904" s="83"/>
    </row>
    <row r="905" spans="1:9" ht="18" thickBot="1" x14ac:dyDescent="0.25">
      <c r="A905" s="102">
        <f t="shared" si="15"/>
        <v>0</v>
      </c>
      <c r="B905" s="96"/>
      <c r="C905" s="83"/>
      <c r="D905" s="96"/>
      <c r="E905" s="84"/>
      <c r="F905" s="93"/>
      <c r="G905" s="96"/>
      <c r="H905" s="96"/>
      <c r="I905" s="83"/>
    </row>
    <row r="906" spans="1:9" ht="18" thickBot="1" x14ac:dyDescent="0.25">
      <c r="A906" s="102">
        <f t="shared" si="15"/>
        <v>0</v>
      </c>
      <c r="B906" s="96"/>
      <c r="C906" s="83"/>
      <c r="D906" s="96"/>
      <c r="E906" s="84"/>
      <c r="F906" s="89"/>
      <c r="G906" s="96"/>
      <c r="H906" s="96"/>
      <c r="I906" s="83"/>
    </row>
    <row r="907" spans="1:9" ht="18" thickBot="1" x14ac:dyDescent="0.25">
      <c r="A907" s="102">
        <f t="shared" si="15"/>
        <v>0</v>
      </c>
      <c r="B907" s="96"/>
      <c r="C907" s="83"/>
      <c r="D907" s="96"/>
      <c r="E907" s="84"/>
      <c r="F907" s="89"/>
      <c r="G907" s="96"/>
      <c r="H907" s="96"/>
      <c r="I907" s="90"/>
    </row>
    <row r="908" spans="1:9" ht="18" thickBot="1" x14ac:dyDescent="0.25">
      <c r="A908" s="102">
        <f t="shared" si="15"/>
        <v>0</v>
      </c>
      <c r="B908" s="96"/>
      <c r="C908" s="83"/>
      <c r="D908" s="96"/>
      <c r="E908" s="84"/>
      <c r="F908" s="89"/>
      <c r="G908" s="96"/>
      <c r="H908" s="96"/>
      <c r="I908" s="92"/>
    </row>
    <row r="909" spans="1:9" ht="18" thickBot="1" x14ac:dyDescent="0.25">
      <c r="A909" s="102">
        <f t="shared" si="15"/>
        <v>0</v>
      </c>
      <c r="B909" s="96"/>
      <c r="C909" s="83"/>
      <c r="D909" s="96"/>
      <c r="E909" s="84"/>
      <c r="F909" s="93"/>
      <c r="G909" s="96"/>
      <c r="H909" s="96"/>
      <c r="I909" s="92"/>
    </row>
    <row r="910" spans="1:9" ht="18" thickBot="1" x14ac:dyDescent="0.25">
      <c r="A910" s="102">
        <f t="shared" si="15"/>
        <v>0</v>
      </c>
      <c r="B910" s="96"/>
      <c r="C910" s="83"/>
      <c r="D910" s="96"/>
      <c r="E910" s="84"/>
      <c r="F910" s="89"/>
      <c r="G910" s="96"/>
      <c r="H910" s="96"/>
      <c r="I910" s="92"/>
    </row>
    <row r="911" spans="1:9" ht="18" thickBot="1" x14ac:dyDescent="0.25">
      <c r="A911" s="102">
        <f t="shared" si="15"/>
        <v>0</v>
      </c>
      <c r="B911" s="96"/>
      <c r="C911" s="83"/>
      <c r="D911" s="96"/>
      <c r="E911" s="84"/>
      <c r="F911" s="89"/>
      <c r="G911" s="96"/>
      <c r="H911" s="96"/>
      <c r="I911" s="92"/>
    </row>
    <row r="912" spans="1:9" ht="18" thickBot="1" x14ac:dyDescent="0.25">
      <c r="A912" s="102">
        <f t="shared" si="15"/>
        <v>0</v>
      </c>
      <c r="B912" s="96"/>
      <c r="C912" s="83"/>
      <c r="D912" s="96"/>
      <c r="E912" s="84"/>
      <c r="F912" s="89"/>
      <c r="G912" s="96"/>
      <c r="H912" s="96"/>
      <c r="I912" s="92"/>
    </row>
    <row r="913" spans="1:9" ht="18" thickBot="1" x14ac:dyDescent="0.25">
      <c r="A913" s="102">
        <f t="shared" si="15"/>
        <v>0</v>
      </c>
      <c r="B913" s="96"/>
      <c r="C913" s="83"/>
      <c r="D913" s="96"/>
      <c r="E913" s="84"/>
      <c r="F913" s="93"/>
      <c r="G913" s="96"/>
      <c r="H913" s="96"/>
      <c r="I913" s="83"/>
    </row>
    <row r="914" spans="1:9" ht="18" thickBot="1" x14ac:dyDescent="0.25">
      <c r="A914" s="102">
        <f t="shared" si="15"/>
        <v>0</v>
      </c>
      <c r="B914" s="96"/>
      <c r="C914" s="83"/>
      <c r="D914" s="96"/>
      <c r="E914" s="84"/>
      <c r="F914" s="89"/>
      <c r="G914" s="96"/>
      <c r="H914" s="96"/>
      <c r="I914" s="83"/>
    </row>
    <row r="915" spans="1:9" ht="18" thickBot="1" x14ac:dyDescent="0.25">
      <c r="A915" s="102">
        <f t="shared" si="15"/>
        <v>0</v>
      </c>
      <c r="B915" s="96"/>
      <c r="C915" s="83"/>
      <c r="D915" s="96"/>
      <c r="E915" s="84"/>
      <c r="F915" s="89"/>
      <c r="G915" s="96"/>
      <c r="H915" s="96"/>
      <c r="I915" s="83"/>
    </row>
    <row r="916" spans="1:9" ht="18" thickBot="1" x14ac:dyDescent="0.25">
      <c r="A916" s="102">
        <f t="shared" si="15"/>
        <v>0</v>
      </c>
      <c r="B916" s="96"/>
      <c r="C916" s="83"/>
      <c r="D916" s="96"/>
      <c r="E916" s="84"/>
      <c r="F916" s="89"/>
      <c r="G916" s="96"/>
      <c r="H916" s="96"/>
      <c r="I916" s="90"/>
    </row>
    <row r="917" spans="1:9" ht="18" thickBot="1" x14ac:dyDescent="0.25">
      <c r="A917" s="102">
        <f t="shared" si="15"/>
        <v>0</v>
      </c>
      <c r="B917" s="96"/>
      <c r="C917" s="83"/>
      <c r="D917" s="96"/>
      <c r="E917" s="84"/>
      <c r="F917" s="93"/>
      <c r="G917" s="96"/>
      <c r="H917" s="96"/>
      <c r="I917" s="92"/>
    </row>
    <row r="918" spans="1:9" ht="18" thickBot="1" x14ac:dyDescent="0.25">
      <c r="A918" s="102">
        <f t="shared" si="15"/>
        <v>0</v>
      </c>
      <c r="B918" s="96"/>
      <c r="C918" s="83"/>
      <c r="D918" s="96"/>
      <c r="E918" s="84"/>
      <c r="F918" s="89"/>
      <c r="G918" s="96"/>
      <c r="H918" s="96"/>
      <c r="I918" s="92"/>
    </row>
    <row r="919" spans="1:9" ht="18" thickBot="1" x14ac:dyDescent="0.25">
      <c r="A919" s="102">
        <f t="shared" si="15"/>
        <v>0</v>
      </c>
      <c r="B919" s="96"/>
      <c r="C919" s="83"/>
      <c r="D919" s="96"/>
      <c r="E919" s="84"/>
      <c r="F919" s="89"/>
      <c r="G919" s="96"/>
      <c r="H919" s="96"/>
      <c r="I919" s="92"/>
    </row>
    <row r="920" spans="1:9" ht="18" thickBot="1" x14ac:dyDescent="0.25">
      <c r="A920" s="102">
        <f t="shared" si="15"/>
        <v>0</v>
      </c>
      <c r="B920" s="96"/>
      <c r="C920" s="83"/>
      <c r="D920" s="96"/>
      <c r="E920" s="84"/>
      <c r="F920" s="89"/>
      <c r="G920" s="96"/>
      <c r="H920" s="96"/>
      <c r="I920" s="92"/>
    </row>
    <row r="921" spans="1:9" ht="18" thickBot="1" x14ac:dyDescent="0.25">
      <c r="A921" s="102">
        <f t="shared" si="15"/>
        <v>0</v>
      </c>
      <c r="B921" s="96"/>
      <c r="C921" s="83"/>
      <c r="D921" s="96"/>
      <c r="E921" s="84"/>
      <c r="F921" s="93"/>
      <c r="G921" s="96"/>
      <c r="H921" s="96"/>
      <c r="I921" s="92"/>
    </row>
    <row r="922" spans="1:9" ht="18" thickBot="1" x14ac:dyDescent="0.25">
      <c r="A922" s="102">
        <f t="shared" si="15"/>
        <v>0</v>
      </c>
      <c r="B922" s="96"/>
      <c r="C922" s="83"/>
      <c r="D922" s="96"/>
      <c r="E922" s="84"/>
      <c r="F922" s="89"/>
      <c r="G922" s="96"/>
      <c r="H922" s="96"/>
      <c r="I922" s="83"/>
    </row>
    <row r="923" spans="1:9" ht="18" thickBot="1" x14ac:dyDescent="0.25">
      <c r="A923" s="102">
        <f t="shared" si="15"/>
        <v>0</v>
      </c>
      <c r="B923" s="96"/>
      <c r="C923" s="83"/>
      <c r="D923" s="96"/>
      <c r="E923" s="84"/>
      <c r="F923" s="89"/>
      <c r="G923" s="96"/>
      <c r="H923" s="96"/>
      <c r="I923" s="83"/>
    </row>
    <row r="924" spans="1:9" ht="18" thickBot="1" x14ac:dyDescent="0.25">
      <c r="A924" s="102">
        <f t="shared" si="15"/>
        <v>0</v>
      </c>
      <c r="B924" s="96"/>
      <c r="C924" s="83"/>
      <c r="D924" s="96"/>
      <c r="E924" s="84"/>
      <c r="F924" s="89"/>
      <c r="G924" s="96"/>
      <c r="H924" s="96"/>
      <c r="I924" s="83"/>
    </row>
    <row r="925" spans="1:9" ht="18" thickBot="1" x14ac:dyDescent="0.25">
      <c r="A925" s="102">
        <f t="shared" si="15"/>
        <v>0</v>
      </c>
      <c r="B925" s="96"/>
      <c r="C925" s="83"/>
      <c r="D925" s="96"/>
      <c r="E925" s="84"/>
      <c r="F925" s="93"/>
      <c r="G925" s="96"/>
      <c r="H925" s="96"/>
      <c r="I925" s="90"/>
    </row>
    <row r="926" spans="1:9" ht="18" thickBot="1" x14ac:dyDescent="0.25">
      <c r="A926" s="102">
        <f t="shared" si="15"/>
        <v>0</v>
      </c>
      <c r="B926" s="96"/>
      <c r="C926" s="83"/>
      <c r="D926" s="96"/>
      <c r="E926" s="84"/>
      <c r="F926" s="89"/>
      <c r="G926" s="96"/>
      <c r="H926" s="96"/>
      <c r="I926" s="92"/>
    </row>
    <row r="927" spans="1:9" ht="18" thickBot="1" x14ac:dyDescent="0.25">
      <c r="A927" s="102">
        <f t="shared" si="15"/>
        <v>0</v>
      </c>
      <c r="B927" s="96"/>
      <c r="C927" s="83"/>
      <c r="D927" s="96"/>
      <c r="E927" s="84"/>
      <c r="F927" s="89"/>
      <c r="G927" s="96"/>
      <c r="H927" s="96"/>
      <c r="I927" s="92"/>
    </row>
    <row r="928" spans="1:9" ht="18" thickBot="1" x14ac:dyDescent="0.25">
      <c r="A928" s="102">
        <f t="shared" si="15"/>
        <v>0</v>
      </c>
      <c r="B928" s="96"/>
      <c r="C928" s="83"/>
      <c r="D928" s="96"/>
      <c r="E928" s="84"/>
      <c r="F928" s="89"/>
      <c r="G928" s="96"/>
      <c r="H928" s="96"/>
      <c r="I928" s="92"/>
    </row>
    <row r="929" spans="1:9" ht="18" thickBot="1" x14ac:dyDescent="0.25">
      <c r="A929" s="102">
        <f t="shared" si="15"/>
        <v>0</v>
      </c>
      <c r="B929" s="96"/>
      <c r="C929" s="83"/>
      <c r="D929" s="96"/>
      <c r="E929" s="84"/>
      <c r="F929" s="93"/>
      <c r="G929" s="96"/>
      <c r="H929" s="96"/>
      <c r="I929" s="92"/>
    </row>
    <row r="930" spans="1:9" ht="18" thickBot="1" x14ac:dyDescent="0.25">
      <c r="A930" s="102">
        <f t="shared" si="15"/>
        <v>0</v>
      </c>
      <c r="B930" s="96"/>
      <c r="C930" s="83"/>
      <c r="D930" s="96"/>
      <c r="E930" s="84"/>
      <c r="F930" s="89"/>
      <c r="G930" s="96"/>
      <c r="H930" s="96"/>
      <c r="I930" s="92"/>
    </row>
    <row r="931" spans="1:9" ht="18" thickBot="1" x14ac:dyDescent="0.25">
      <c r="A931" s="102">
        <f t="shared" si="15"/>
        <v>0</v>
      </c>
      <c r="B931" s="96"/>
      <c r="C931" s="83"/>
      <c r="D931" s="96"/>
      <c r="E931" s="84"/>
      <c r="F931" s="89"/>
      <c r="G931" s="96"/>
      <c r="H931" s="96"/>
      <c r="I931" s="83"/>
    </row>
    <row r="932" spans="1:9" ht="18" thickBot="1" x14ac:dyDescent="0.25">
      <c r="A932" s="102">
        <f t="shared" si="15"/>
        <v>0</v>
      </c>
      <c r="B932" s="96"/>
      <c r="C932" s="83"/>
      <c r="D932" s="96"/>
      <c r="E932" s="84"/>
      <c r="F932" s="89"/>
      <c r="G932" s="96"/>
      <c r="H932" s="96"/>
      <c r="I932" s="83"/>
    </row>
    <row r="933" spans="1:9" ht="18" thickBot="1" x14ac:dyDescent="0.25">
      <c r="A933" s="102">
        <f t="shared" si="15"/>
        <v>0</v>
      </c>
      <c r="B933" s="96"/>
      <c r="C933" s="83"/>
      <c r="D933" s="96"/>
      <c r="E933" s="84"/>
      <c r="F933" s="93"/>
      <c r="G933" s="96"/>
      <c r="H933" s="96"/>
      <c r="I933" s="83"/>
    </row>
    <row r="934" spans="1:9" ht="18" thickBot="1" x14ac:dyDescent="0.25">
      <c r="A934" s="102">
        <f t="shared" si="15"/>
        <v>0</v>
      </c>
      <c r="B934" s="96"/>
      <c r="C934" s="83"/>
      <c r="D934" s="96"/>
      <c r="E934" s="84"/>
      <c r="F934" s="89"/>
      <c r="G934" s="96"/>
      <c r="H934" s="96"/>
      <c r="I934" s="90"/>
    </row>
    <row r="935" spans="1:9" ht="18" thickBot="1" x14ac:dyDescent="0.25">
      <c r="A935" s="102">
        <f t="shared" si="15"/>
        <v>0</v>
      </c>
      <c r="B935" s="96"/>
      <c r="C935" s="83"/>
      <c r="D935" s="96"/>
      <c r="E935" s="84"/>
      <c r="F935" s="89"/>
      <c r="G935" s="96"/>
      <c r="H935" s="96"/>
      <c r="I935" s="92"/>
    </row>
    <row r="936" spans="1:9" ht="18" thickBot="1" x14ac:dyDescent="0.25">
      <c r="A936" s="102">
        <f t="shared" si="15"/>
        <v>0</v>
      </c>
      <c r="B936" s="96"/>
      <c r="C936" s="83"/>
      <c r="D936" s="96"/>
      <c r="E936" s="84"/>
      <c r="F936" s="89"/>
      <c r="G936" s="96"/>
      <c r="H936" s="96"/>
      <c r="I936" s="92"/>
    </row>
    <row r="937" spans="1:9" ht="18" thickBot="1" x14ac:dyDescent="0.25">
      <c r="A937" s="102">
        <f t="shared" si="15"/>
        <v>0</v>
      </c>
      <c r="B937" s="96"/>
      <c r="C937" s="83"/>
      <c r="D937" s="96"/>
      <c r="E937" s="84"/>
      <c r="F937" s="93"/>
      <c r="G937" s="96"/>
      <c r="H937" s="96"/>
      <c r="I937" s="92"/>
    </row>
    <row r="938" spans="1:9" ht="18" thickBot="1" x14ac:dyDescent="0.25">
      <c r="A938" s="102">
        <f t="shared" si="15"/>
        <v>0</v>
      </c>
      <c r="B938" s="96"/>
      <c r="C938" s="83"/>
      <c r="D938" s="96"/>
      <c r="E938" s="84"/>
      <c r="F938" s="89"/>
      <c r="G938" s="96"/>
      <c r="H938" s="96"/>
      <c r="I938" s="92"/>
    </row>
    <row r="939" spans="1:9" ht="18" thickBot="1" x14ac:dyDescent="0.25">
      <c r="A939" s="102">
        <f t="shared" si="15"/>
        <v>0</v>
      </c>
      <c r="B939" s="96"/>
      <c r="C939" s="83"/>
      <c r="D939" s="96"/>
      <c r="E939" s="84"/>
      <c r="F939" s="89"/>
      <c r="G939" s="96"/>
      <c r="H939" s="96"/>
      <c r="I939" s="92"/>
    </row>
    <row r="940" spans="1:9" ht="18" thickBot="1" x14ac:dyDescent="0.25">
      <c r="A940" s="102">
        <f t="shared" si="15"/>
        <v>0</v>
      </c>
      <c r="B940" s="96"/>
      <c r="C940" s="83"/>
      <c r="D940" s="96"/>
      <c r="E940" s="84"/>
      <c r="F940" s="89"/>
      <c r="G940" s="96"/>
      <c r="H940" s="96"/>
      <c r="I940" s="83"/>
    </row>
    <row r="941" spans="1:9" ht="18" thickBot="1" x14ac:dyDescent="0.25">
      <c r="A941" s="102">
        <f t="shared" si="15"/>
        <v>0</v>
      </c>
      <c r="B941" s="96"/>
      <c r="C941" s="83"/>
      <c r="D941" s="96"/>
      <c r="E941" s="84"/>
      <c r="F941" s="93"/>
      <c r="G941" s="96"/>
      <c r="H941" s="96"/>
      <c r="I941" s="83"/>
    </row>
    <row r="942" spans="1:9" ht="18" thickBot="1" x14ac:dyDescent="0.25">
      <c r="A942" s="102">
        <f t="shared" si="15"/>
        <v>0</v>
      </c>
      <c r="B942" s="96"/>
      <c r="C942" s="83"/>
      <c r="D942" s="96"/>
      <c r="E942" s="84"/>
      <c r="F942" s="89"/>
      <c r="G942" s="96"/>
      <c r="H942" s="96"/>
      <c r="I942" s="83"/>
    </row>
    <row r="943" spans="1:9" ht="18" thickBot="1" x14ac:dyDescent="0.25">
      <c r="A943" s="102">
        <f t="shared" si="15"/>
        <v>0</v>
      </c>
      <c r="B943" s="96"/>
      <c r="C943" s="83"/>
      <c r="D943" s="96"/>
      <c r="E943" s="84"/>
      <c r="F943" s="89"/>
      <c r="G943" s="96"/>
      <c r="H943" s="96"/>
      <c r="I943" s="90"/>
    </row>
    <row r="944" spans="1:9" ht="18" thickBot="1" x14ac:dyDescent="0.25">
      <c r="A944" s="102">
        <f t="shared" si="15"/>
        <v>0</v>
      </c>
      <c r="B944" s="96"/>
      <c r="C944" s="83"/>
      <c r="D944" s="96"/>
      <c r="E944" s="84"/>
      <c r="F944" s="89"/>
      <c r="G944" s="96"/>
      <c r="H944" s="96"/>
      <c r="I944" s="92"/>
    </row>
    <row r="945" spans="1:9" ht="18" thickBot="1" x14ac:dyDescent="0.25">
      <c r="A945" s="102">
        <f t="shared" si="15"/>
        <v>0</v>
      </c>
      <c r="B945" s="96"/>
      <c r="C945" s="83"/>
      <c r="D945" s="96"/>
      <c r="E945" s="84"/>
      <c r="F945" s="93"/>
      <c r="G945" s="96"/>
      <c r="H945" s="96"/>
      <c r="I945" s="92"/>
    </row>
    <row r="946" spans="1:9" ht="18" thickBot="1" x14ac:dyDescent="0.25">
      <c r="A946" s="102">
        <f t="shared" si="15"/>
        <v>0</v>
      </c>
      <c r="B946" s="96"/>
      <c r="C946" s="83"/>
      <c r="D946" s="96"/>
      <c r="E946" s="84"/>
      <c r="F946" s="89"/>
      <c r="G946" s="96"/>
      <c r="H946" s="96"/>
      <c r="I946" s="92"/>
    </row>
    <row r="947" spans="1:9" ht="18" thickBot="1" x14ac:dyDescent="0.25">
      <c r="A947" s="102">
        <f t="shared" si="15"/>
        <v>0</v>
      </c>
      <c r="B947" s="96"/>
      <c r="C947" s="83"/>
      <c r="D947" s="96"/>
      <c r="E947" s="84"/>
      <c r="F947" s="89"/>
      <c r="G947" s="96"/>
      <c r="H947" s="96"/>
      <c r="I947" s="92"/>
    </row>
    <row r="948" spans="1:9" ht="18" thickBot="1" x14ac:dyDescent="0.25">
      <c r="A948" s="102">
        <f t="shared" si="15"/>
        <v>0</v>
      </c>
      <c r="B948" s="96"/>
      <c r="C948" s="83"/>
      <c r="D948" s="96"/>
      <c r="E948" s="84"/>
      <c r="F948" s="89"/>
      <c r="G948" s="96"/>
      <c r="H948" s="96"/>
      <c r="I948" s="92"/>
    </row>
    <row r="949" spans="1:9" ht="18" thickBot="1" x14ac:dyDescent="0.25">
      <c r="A949" s="102">
        <f t="shared" si="15"/>
        <v>0</v>
      </c>
      <c r="B949" s="96"/>
      <c r="C949" s="83"/>
      <c r="D949" s="96"/>
      <c r="E949" s="84"/>
      <c r="F949" s="93"/>
      <c r="G949" s="96"/>
      <c r="H949" s="96"/>
      <c r="I949" s="83"/>
    </row>
    <row r="950" spans="1:9" ht="18" thickBot="1" x14ac:dyDescent="0.25">
      <c r="A950" s="102">
        <f t="shared" si="15"/>
        <v>0</v>
      </c>
      <c r="B950" s="96"/>
      <c r="C950" s="83"/>
      <c r="D950" s="96"/>
      <c r="E950" s="84"/>
      <c r="F950" s="89"/>
      <c r="G950" s="96"/>
      <c r="H950" s="96"/>
      <c r="I950" s="83"/>
    </row>
    <row r="951" spans="1:9" ht="18" thickBot="1" x14ac:dyDescent="0.25">
      <c r="A951" s="102">
        <f t="shared" si="15"/>
        <v>0</v>
      </c>
      <c r="B951" s="96"/>
      <c r="C951" s="83"/>
      <c r="D951" s="96"/>
      <c r="E951" s="84"/>
      <c r="F951" s="89"/>
      <c r="G951" s="96"/>
      <c r="H951" s="96"/>
      <c r="I951" s="83"/>
    </row>
    <row r="952" spans="1:9" ht="18" thickBot="1" x14ac:dyDescent="0.25">
      <c r="A952" s="102">
        <f t="shared" si="15"/>
        <v>0</v>
      </c>
      <c r="B952" s="96"/>
      <c r="C952" s="83"/>
      <c r="D952" s="96"/>
      <c r="E952" s="84"/>
      <c r="F952" s="89"/>
      <c r="G952" s="96"/>
      <c r="H952" s="96"/>
      <c r="I952" s="90"/>
    </row>
    <row r="953" spans="1:9" ht="18" thickBot="1" x14ac:dyDescent="0.25">
      <c r="A953" s="102">
        <f t="shared" si="15"/>
        <v>0</v>
      </c>
      <c r="B953" s="96"/>
      <c r="C953" s="83"/>
      <c r="D953" s="96"/>
      <c r="E953" s="84"/>
      <c r="F953" s="93"/>
      <c r="G953" s="96"/>
      <c r="H953" s="96"/>
      <c r="I953" s="92"/>
    </row>
    <row r="954" spans="1:9" ht="18" thickBot="1" x14ac:dyDescent="0.25">
      <c r="A954" s="102">
        <f t="shared" ref="A954:A1017" si="16">WEEKNUM(B955)</f>
        <v>0</v>
      </c>
      <c r="B954" s="96"/>
      <c r="C954" s="83"/>
      <c r="D954" s="96"/>
      <c r="E954" s="84"/>
      <c r="F954" s="89"/>
      <c r="G954" s="96"/>
      <c r="H954" s="96"/>
      <c r="I954" s="92"/>
    </row>
    <row r="955" spans="1:9" ht="18" thickBot="1" x14ac:dyDescent="0.25">
      <c r="A955" s="102">
        <f t="shared" si="16"/>
        <v>0</v>
      </c>
      <c r="B955" s="96"/>
      <c r="C955" s="83"/>
      <c r="D955" s="96"/>
      <c r="E955" s="84"/>
      <c r="F955" s="89"/>
      <c r="G955" s="96"/>
      <c r="H955" s="96"/>
      <c r="I955" s="92"/>
    </row>
    <row r="956" spans="1:9" ht="18" thickBot="1" x14ac:dyDescent="0.25">
      <c r="A956" s="102">
        <f t="shared" si="16"/>
        <v>0</v>
      </c>
      <c r="B956" s="96"/>
      <c r="C956" s="83"/>
      <c r="D956" s="96"/>
      <c r="E956" s="84"/>
      <c r="F956" s="89"/>
      <c r="G956" s="96"/>
      <c r="H956" s="96"/>
      <c r="I956" s="92"/>
    </row>
    <row r="957" spans="1:9" ht="18" thickBot="1" x14ac:dyDescent="0.25">
      <c r="A957" s="102">
        <f t="shared" si="16"/>
        <v>0</v>
      </c>
      <c r="B957" s="96"/>
      <c r="C957" s="83"/>
      <c r="D957" s="96"/>
      <c r="E957" s="84"/>
      <c r="F957" s="93"/>
      <c r="I957" s="92"/>
    </row>
    <row r="958" spans="1:9" ht="18" thickBot="1" x14ac:dyDescent="0.25">
      <c r="A958" s="102">
        <f t="shared" si="16"/>
        <v>0</v>
      </c>
      <c r="B958" s="96"/>
      <c r="C958" s="83"/>
      <c r="D958" s="96"/>
      <c r="E958" s="84"/>
      <c r="F958" s="89"/>
      <c r="I958" s="83"/>
    </row>
    <row r="959" spans="1:9" ht="18" thickBot="1" x14ac:dyDescent="0.25">
      <c r="A959" s="102">
        <f t="shared" si="16"/>
        <v>0</v>
      </c>
      <c r="B959" s="96"/>
      <c r="C959" s="83"/>
      <c r="D959" s="96"/>
      <c r="E959" s="84"/>
      <c r="F959" s="89"/>
      <c r="I959" s="83"/>
    </row>
    <row r="960" spans="1:9" ht="18" thickBot="1" x14ac:dyDescent="0.25">
      <c r="A960" s="102">
        <f t="shared" si="16"/>
        <v>0</v>
      </c>
      <c r="B960" s="96"/>
      <c r="C960" s="83"/>
      <c r="D960" s="96"/>
      <c r="E960" s="84"/>
      <c r="F960" s="89"/>
      <c r="I960" s="83"/>
    </row>
    <row r="961" spans="1:9" ht="18" thickBot="1" x14ac:dyDescent="0.25">
      <c r="A961" s="102">
        <f t="shared" si="16"/>
        <v>0</v>
      </c>
      <c r="B961" s="96"/>
      <c r="C961" s="83"/>
      <c r="D961" s="96"/>
      <c r="E961" s="84"/>
      <c r="F961" s="93"/>
      <c r="I961" s="90"/>
    </row>
    <row r="962" spans="1:9" ht="18" thickBot="1" x14ac:dyDescent="0.25">
      <c r="A962" s="102">
        <f t="shared" si="16"/>
        <v>0</v>
      </c>
      <c r="B962" s="96"/>
      <c r="C962" s="83"/>
      <c r="D962" s="96"/>
      <c r="E962" s="84"/>
      <c r="F962" s="89"/>
      <c r="I962" s="92"/>
    </row>
    <row r="963" spans="1:9" ht="18" thickBot="1" x14ac:dyDescent="0.25">
      <c r="A963" s="102">
        <f t="shared" si="16"/>
        <v>0</v>
      </c>
      <c r="B963" s="96"/>
      <c r="C963" s="83"/>
      <c r="D963" s="96"/>
      <c r="E963" s="84"/>
      <c r="F963" s="89"/>
      <c r="I963" s="92"/>
    </row>
    <row r="964" spans="1:9" ht="18" thickBot="1" x14ac:dyDescent="0.25">
      <c r="A964" s="102">
        <f t="shared" si="16"/>
        <v>0</v>
      </c>
      <c r="B964" s="96"/>
      <c r="C964" s="83"/>
      <c r="D964" s="96"/>
      <c r="E964" s="84"/>
      <c r="F964" s="89"/>
      <c r="I964" s="92"/>
    </row>
    <row r="965" spans="1:9" ht="18" thickBot="1" x14ac:dyDescent="0.25">
      <c r="A965" s="102">
        <f t="shared" si="16"/>
        <v>0</v>
      </c>
      <c r="B965" s="96"/>
      <c r="C965" s="83"/>
      <c r="D965" s="96"/>
      <c r="E965" s="84"/>
      <c r="F965" s="93"/>
      <c r="I965" s="92"/>
    </row>
    <row r="966" spans="1:9" ht="18" thickBot="1" x14ac:dyDescent="0.25">
      <c r="A966" s="102">
        <f t="shared" si="16"/>
        <v>0</v>
      </c>
      <c r="B966" s="96"/>
      <c r="C966" s="83"/>
      <c r="D966" s="96"/>
      <c r="E966" s="84"/>
      <c r="F966" s="89"/>
      <c r="I966" s="92"/>
    </row>
    <row r="967" spans="1:9" ht="18" thickBot="1" x14ac:dyDescent="0.25">
      <c r="A967" s="102">
        <f t="shared" si="16"/>
        <v>0</v>
      </c>
      <c r="B967" s="96"/>
      <c r="C967" s="83"/>
      <c r="D967" s="96"/>
      <c r="E967" s="84"/>
      <c r="F967" s="89"/>
      <c r="I967" s="83"/>
    </row>
    <row r="968" spans="1:9" ht="18" thickBot="1" x14ac:dyDescent="0.25">
      <c r="A968" s="102">
        <f t="shared" si="16"/>
        <v>0</v>
      </c>
      <c r="B968" s="96"/>
      <c r="C968" s="83"/>
      <c r="D968" s="96"/>
      <c r="E968" s="84"/>
      <c r="F968" s="89"/>
      <c r="I968" s="83"/>
    </row>
    <row r="969" spans="1:9" ht="18" thickBot="1" x14ac:dyDescent="0.25">
      <c r="A969" s="102">
        <f t="shared" si="16"/>
        <v>0</v>
      </c>
      <c r="B969" s="96"/>
      <c r="C969" s="83"/>
      <c r="D969" s="96"/>
      <c r="E969" s="84"/>
      <c r="F969" s="93"/>
      <c r="I969" s="83"/>
    </row>
    <row r="970" spans="1:9" ht="18" thickBot="1" x14ac:dyDescent="0.25">
      <c r="A970" s="102">
        <f t="shared" si="16"/>
        <v>0</v>
      </c>
      <c r="B970" s="96"/>
      <c r="C970" s="83"/>
      <c r="D970" s="96"/>
      <c r="E970" s="84"/>
      <c r="F970" s="89"/>
      <c r="I970" s="90"/>
    </row>
    <row r="971" spans="1:9" ht="18" thickBot="1" x14ac:dyDescent="0.25">
      <c r="A971" s="102">
        <f t="shared" si="16"/>
        <v>0</v>
      </c>
      <c r="B971" s="96"/>
      <c r="C971" s="83"/>
      <c r="D971" s="96"/>
      <c r="E971" s="84"/>
      <c r="F971" s="89"/>
      <c r="I971" s="92"/>
    </row>
    <row r="972" spans="1:9" ht="18" thickBot="1" x14ac:dyDescent="0.25">
      <c r="A972" s="102">
        <f t="shared" si="16"/>
        <v>0</v>
      </c>
      <c r="B972" s="96"/>
      <c r="C972" s="83"/>
      <c r="D972" s="96"/>
      <c r="E972" s="84"/>
      <c r="F972" s="89"/>
      <c r="I972" s="92"/>
    </row>
    <row r="973" spans="1:9" ht="18" thickBot="1" x14ac:dyDescent="0.25">
      <c r="A973" s="102">
        <f t="shared" si="16"/>
        <v>0</v>
      </c>
      <c r="B973" s="96"/>
      <c r="C973" s="83"/>
      <c r="D973" s="96"/>
      <c r="E973" s="84"/>
      <c r="F973" s="93"/>
      <c r="I973" s="92"/>
    </row>
    <row r="974" spans="1:9" ht="18" thickBot="1" x14ac:dyDescent="0.25">
      <c r="A974" s="102">
        <f t="shared" si="16"/>
        <v>0</v>
      </c>
      <c r="B974" s="96"/>
      <c r="C974" s="83"/>
      <c r="D974" s="96"/>
      <c r="E974" s="84"/>
      <c r="F974" s="89"/>
      <c r="I974" s="92"/>
    </row>
    <row r="975" spans="1:9" ht="18" thickBot="1" x14ac:dyDescent="0.25">
      <c r="A975" s="102">
        <f t="shared" si="16"/>
        <v>0</v>
      </c>
      <c r="B975" s="96"/>
      <c r="C975" s="83"/>
      <c r="D975" s="96"/>
      <c r="E975" s="84"/>
      <c r="F975" s="89"/>
      <c r="I975" s="92"/>
    </row>
    <row r="976" spans="1:9" ht="18" thickBot="1" x14ac:dyDescent="0.25">
      <c r="A976" s="102">
        <f t="shared" si="16"/>
        <v>0</v>
      </c>
      <c r="B976" s="96"/>
      <c r="C976" s="83"/>
      <c r="D976" s="96"/>
      <c r="E976" s="84"/>
      <c r="F976" s="89"/>
      <c r="I976" s="83"/>
    </row>
    <row r="977" spans="1:9" ht="18" thickBot="1" x14ac:dyDescent="0.25">
      <c r="A977" s="102">
        <f t="shared" si="16"/>
        <v>0</v>
      </c>
      <c r="B977" s="96"/>
      <c r="C977" s="83"/>
      <c r="D977" s="96"/>
      <c r="E977" s="84"/>
      <c r="F977" s="93"/>
      <c r="I977" s="83"/>
    </row>
    <row r="978" spans="1:9" ht="18" thickBot="1" x14ac:dyDescent="0.25">
      <c r="A978" s="102">
        <f t="shared" si="16"/>
        <v>0</v>
      </c>
      <c r="B978" s="96"/>
      <c r="C978" s="83"/>
      <c r="D978" s="96"/>
      <c r="E978" s="84"/>
      <c r="F978" s="89"/>
      <c r="I978" s="83"/>
    </row>
    <row r="979" spans="1:9" ht="18" thickBot="1" x14ac:dyDescent="0.25">
      <c r="A979" s="102">
        <f t="shared" si="16"/>
        <v>0</v>
      </c>
      <c r="B979" s="96"/>
      <c r="C979" s="83"/>
      <c r="D979" s="96"/>
      <c r="E979" s="84"/>
      <c r="F979" s="89"/>
      <c r="I979" s="90"/>
    </row>
    <row r="980" spans="1:9" ht="18" thickBot="1" x14ac:dyDescent="0.25">
      <c r="A980" s="102">
        <f t="shared" si="16"/>
        <v>0</v>
      </c>
      <c r="B980" s="96"/>
      <c r="C980" s="83"/>
      <c r="D980" s="96"/>
      <c r="E980" s="84"/>
      <c r="F980" s="89"/>
      <c r="I980" s="92"/>
    </row>
    <row r="981" spans="1:9" ht="18" thickBot="1" x14ac:dyDescent="0.25">
      <c r="A981" s="102">
        <f t="shared" si="16"/>
        <v>0</v>
      </c>
      <c r="B981" s="96"/>
      <c r="C981" s="83"/>
      <c r="D981" s="96"/>
      <c r="E981" s="84"/>
      <c r="F981" s="93"/>
      <c r="I981" s="92"/>
    </row>
    <row r="982" spans="1:9" ht="18" thickBot="1" x14ac:dyDescent="0.25">
      <c r="A982" s="102">
        <f t="shared" si="16"/>
        <v>0</v>
      </c>
      <c r="B982" s="96"/>
      <c r="C982" s="83"/>
      <c r="D982" s="96"/>
      <c r="E982" s="84"/>
      <c r="F982" s="89"/>
      <c r="I982" s="92"/>
    </row>
    <row r="983" spans="1:9" ht="18" thickBot="1" x14ac:dyDescent="0.25">
      <c r="A983" s="102">
        <f t="shared" si="16"/>
        <v>0</v>
      </c>
      <c r="B983" s="96"/>
      <c r="C983" s="83"/>
      <c r="D983" s="96"/>
      <c r="E983" s="84"/>
      <c r="F983" s="89"/>
      <c r="I983" s="92"/>
    </row>
    <row r="984" spans="1:9" ht="18" thickBot="1" x14ac:dyDescent="0.25">
      <c r="A984" s="102">
        <f t="shared" si="16"/>
        <v>0</v>
      </c>
      <c r="B984" s="96"/>
      <c r="C984" s="83"/>
      <c r="D984" s="96"/>
      <c r="E984" s="84"/>
      <c r="F984" s="89"/>
      <c r="I984" s="92"/>
    </row>
    <row r="985" spans="1:9" ht="18" thickBot="1" x14ac:dyDescent="0.25">
      <c r="A985" s="102">
        <f t="shared" si="16"/>
        <v>0</v>
      </c>
      <c r="B985" s="96"/>
      <c r="C985" s="83"/>
      <c r="D985" s="96"/>
      <c r="E985" s="84"/>
      <c r="F985" s="93"/>
      <c r="I985" s="83"/>
    </row>
    <row r="986" spans="1:9" ht="18" thickBot="1" x14ac:dyDescent="0.25">
      <c r="A986" s="102">
        <f t="shared" si="16"/>
        <v>0</v>
      </c>
      <c r="B986" s="96"/>
      <c r="C986" s="83"/>
      <c r="D986" s="96"/>
      <c r="E986" s="84"/>
      <c r="F986" s="89"/>
      <c r="I986" s="83"/>
    </row>
    <row r="987" spans="1:9" ht="18" thickBot="1" x14ac:dyDescent="0.25">
      <c r="A987" s="102">
        <f t="shared" si="16"/>
        <v>0</v>
      </c>
      <c r="B987" s="96"/>
      <c r="C987" s="83"/>
      <c r="D987" s="96"/>
      <c r="E987" s="84"/>
      <c r="F987" s="89"/>
      <c r="I987" s="83"/>
    </row>
    <row r="988" spans="1:9" ht="18" thickBot="1" x14ac:dyDescent="0.25">
      <c r="A988" s="102">
        <f t="shared" si="16"/>
        <v>0</v>
      </c>
      <c r="B988" s="96"/>
      <c r="C988" s="83"/>
      <c r="D988" s="96"/>
      <c r="E988" s="84"/>
      <c r="F988" s="89"/>
      <c r="I988" s="90"/>
    </row>
    <row r="989" spans="1:9" ht="18" thickBot="1" x14ac:dyDescent="0.25">
      <c r="A989" s="102">
        <f t="shared" si="16"/>
        <v>0</v>
      </c>
      <c r="B989" s="96"/>
      <c r="C989" s="83"/>
      <c r="D989" s="96"/>
      <c r="E989" s="84"/>
      <c r="F989" s="93"/>
      <c r="I989" s="92"/>
    </row>
    <row r="990" spans="1:9" ht="18" thickBot="1" x14ac:dyDescent="0.25">
      <c r="A990" s="102">
        <f t="shared" si="16"/>
        <v>0</v>
      </c>
      <c r="B990" s="96"/>
      <c r="C990" s="83"/>
      <c r="D990" s="96"/>
      <c r="E990" s="84"/>
      <c r="F990" s="89"/>
      <c r="I990" s="92"/>
    </row>
    <row r="991" spans="1:9" ht="18" thickBot="1" x14ac:dyDescent="0.25">
      <c r="A991" s="102">
        <f t="shared" si="16"/>
        <v>0</v>
      </c>
      <c r="B991" s="96"/>
      <c r="C991" s="83"/>
      <c r="D991" s="96"/>
      <c r="E991" s="84"/>
      <c r="F991" s="89"/>
      <c r="I991" s="92"/>
    </row>
    <row r="992" spans="1:9" ht="18" thickBot="1" x14ac:dyDescent="0.25">
      <c r="A992" s="102">
        <f t="shared" si="16"/>
        <v>0</v>
      </c>
      <c r="B992" s="96"/>
      <c r="C992" s="83"/>
      <c r="D992" s="96"/>
      <c r="E992" s="84"/>
      <c r="F992" s="89"/>
      <c r="I992" s="92"/>
    </row>
    <row r="993" spans="1:9" ht="18" thickBot="1" x14ac:dyDescent="0.25">
      <c r="A993" s="102">
        <f t="shared" si="16"/>
        <v>0</v>
      </c>
      <c r="B993" s="96"/>
      <c r="C993" s="83"/>
      <c r="D993" s="96"/>
      <c r="E993" s="84"/>
      <c r="F993" s="93"/>
      <c r="I993" s="92"/>
    </row>
    <row r="994" spans="1:9" ht="18" thickBot="1" x14ac:dyDescent="0.25">
      <c r="A994" s="102">
        <f t="shared" si="16"/>
        <v>0</v>
      </c>
      <c r="B994" s="96"/>
      <c r="C994" s="83"/>
      <c r="D994" s="96"/>
      <c r="E994" s="84"/>
      <c r="F994" s="89"/>
      <c r="I994" s="83"/>
    </row>
    <row r="995" spans="1:9" ht="18" thickBot="1" x14ac:dyDescent="0.25">
      <c r="A995" s="102">
        <f t="shared" si="16"/>
        <v>0</v>
      </c>
      <c r="B995" s="96"/>
      <c r="C995" s="83"/>
      <c r="D995" s="96"/>
      <c r="E995" s="84"/>
      <c r="F995" s="89"/>
      <c r="I995" s="83"/>
    </row>
    <row r="996" spans="1:9" ht="18" thickBot="1" x14ac:dyDescent="0.25">
      <c r="A996" s="102">
        <f t="shared" si="16"/>
        <v>0</v>
      </c>
      <c r="B996" s="96"/>
      <c r="C996" s="83"/>
      <c r="D996" s="96"/>
      <c r="E996" s="84"/>
      <c r="F996" s="89"/>
      <c r="I996" s="83"/>
    </row>
    <row r="997" spans="1:9" ht="18" thickBot="1" x14ac:dyDescent="0.25">
      <c r="A997" s="102">
        <f t="shared" si="16"/>
        <v>0</v>
      </c>
      <c r="B997" s="96"/>
      <c r="C997" s="83"/>
      <c r="D997" s="96"/>
      <c r="E997" s="84"/>
      <c r="F997" s="93"/>
      <c r="I997" s="90"/>
    </row>
    <row r="998" spans="1:9" ht="18" thickBot="1" x14ac:dyDescent="0.25">
      <c r="A998" s="102">
        <f t="shared" si="16"/>
        <v>0</v>
      </c>
      <c r="B998" s="96"/>
      <c r="C998" s="83"/>
      <c r="D998" s="96"/>
      <c r="E998" s="84"/>
      <c r="F998" s="89"/>
      <c r="I998" s="92"/>
    </row>
    <row r="999" spans="1:9" ht="18" thickBot="1" x14ac:dyDescent="0.25">
      <c r="A999" s="102">
        <f t="shared" si="16"/>
        <v>0</v>
      </c>
      <c r="B999" s="96"/>
      <c r="C999" s="83"/>
      <c r="D999" s="96"/>
      <c r="E999" s="84"/>
      <c r="F999" s="89"/>
      <c r="I999" s="92"/>
    </row>
    <row r="1000" spans="1:9" ht="18" thickBot="1" x14ac:dyDescent="0.25">
      <c r="A1000" s="102">
        <f t="shared" si="16"/>
        <v>0</v>
      </c>
      <c r="B1000" s="96"/>
      <c r="C1000" s="83"/>
      <c r="D1000" s="96"/>
      <c r="E1000" s="84"/>
      <c r="F1000" s="89"/>
      <c r="I1000" s="92"/>
    </row>
    <row r="1001" spans="1:9" ht="18" thickBot="1" x14ac:dyDescent="0.25">
      <c r="A1001" s="102">
        <f t="shared" si="16"/>
        <v>0</v>
      </c>
      <c r="B1001" s="96"/>
      <c r="C1001" s="83"/>
      <c r="D1001" s="96"/>
      <c r="E1001" s="84"/>
      <c r="F1001" s="93"/>
      <c r="I1001" s="92"/>
    </row>
    <row r="1002" spans="1:9" ht="18" thickBot="1" x14ac:dyDescent="0.25">
      <c r="A1002" s="102">
        <f t="shared" si="16"/>
        <v>0</v>
      </c>
      <c r="B1002" s="96"/>
      <c r="C1002" s="83"/>
      <c r="D1002" s="96"/>
      <c r="E1002" s="84"/>
      <c r="F1002" s="89"/>
      <c r="I1002" s="92"/>
    </row>
    <row r="1003" spans="1:9" ht="18" thickBot="1" x14ac:dyDescent="0.25">
      <c r="A1003" s="102">
        <f t="shared" si="16"/>
        <v>0</v>
      </c>
      <c r="B1003" s="96"/>
      <c r="C1003" s="83"/>
      <c r="D1003" s="96"/>
      <c r="E1003" s="84"/>
      <c r="F1003" s="89"/>
      <c r="I1003" s="83"/>
    </row>
    <row r="1004" spans="1:9" ht="18" thickBot="1" x14ac:dyDescent="0.25">
      <c r="A1004" s="102">
        <f t="shared" si="16"/>
        <v>0</v>
      </c>
      <c r="B1004" s="96"/>
      <c r="C1004" s="83"/>
      <c r="D1004" s="96"/>
      <c r="E1004" s="84"/>
      <c r="F1004" s="89"/>
      <c r="I1004" s="83"/>
    </row>
    <row r="1005" spans="1:9" ht="18" thickBot="1" x14ac:dyDescent="0.25">
      <c r="A1005" s="102">
        <f t="shared" si="16"/>
        <v>0</v>
      </c>
      <c r="B1005" s="96"/>
      <c r="C1005" s="83"/>
      <c r="D1005" s="96"/>
      <c r="E1005" s="84"/>
      <c r="F1005" s="93"/>
      <c r="I1005" s="83"/>
    </row>
    <row r="1006" spans="1:9" ht="18" thickBot="1" x14ac:dyDescent="0.25">
      <c r="A1006" s="102">
        <f t="shared" si="16"/>
        <v>0</v>
      </c>
      <c r="B1006" s="96"/>
      <c r="C1006" s="83"/>
      <c r="D1006" s="96"/>
      <c r="E1006" s="84"/>
      <c r="F1006" s="89"/>
      <c r="I1006" s="90"/>
    </row>
    <row r="1007" spans="1:9" ht="18" thickBot="1" x14ac:dyDescent="0.25">
      <c r="A1007" s="102">
        <f t="shared" si="16"/>
        <v>0</v>
      </c>
      <c r="B1007" s="96"/>
      <c r="C1007" s="83"/>
      <c r="D1007" s="96"/>
      <c r="E1007" s="84"/>
      <c r="F1007" s="89"/>
      <c r="I1007" s="92"/>
    </row>
    <row r="1008" spans="1:9" ht="18" thickBot="1" x14ac:dyDescent="0.25">
      <c r="A1008" s="102">
        <f t="shared" si="16"/>
        <v>0</v>
      </c>
      <c r="B1008" s="96"/>
      <c r="C1008" s="83"/>
      <c r="D1008" s="96"/>
      <c r="E1008" s="84"/>
      <c r="F1008" s="89"/>
      <c r="I1008" s="92"/>
    </row>
    <row r="1009" spans="1:9" ht="18" thickBot="1" x14ac:dyDescent="0.25">
      <c r="A1009" s="102">
        <f t="shared" si="16"/>
        <v>0</v>
      </c>
      <c r="B1009" s="96"/>
      <c r="C1009" s="83"/>
      <c r="D1009" s="96"/>
      <c r="E1009" s="84"/>
      <c r="F1009" s="93"/>
      <c r="I1009" s="92"/>
    </row>
    <row r="1010" spans="1:9" ht="18" thickBot="1" x14ac:dyDescent="0.25">
      <c r="A1010" s="102">
        <f t="shared" si="16"/>
        <v>0</v>
      </c>
      <c r="B1010" s="96"/>
      <c r="C1010" s="83"/>
      <c r="D1010" s="96"/>
      <c r="E1010" s="84"/>
      <c r="F1010" s="89"/>
      <c r="I1010" s="92"/>
    </row>
    <row r="1011" spans="1:9" ht="18" thickBot="1" x14ac:dyDescent="0.25">
      <c r="A1011" s="102">
        <f t="shared" si="16"/>
        <v>0</v>
      </c>
      <c r="B1011" s="96"/>
      <c r="C1011" s="83"/>
      <c r="D1011" s="96"/>
      <c r="E1011" s="84"/>
      <c r="F1011" s="89"/>
      <c r="I1011" s="92"/>
    </row>
    <row r="1012" spans="1:9" ht="18" thickBot="1" x14ac:dyDescent="0.25">
      <c r="A1012" s="102">
        <f t="shared" si="16"/>
        <v>0</v>
      </c>
      <c r="B1012" s="96"/>
      <c r="C1012" s="83"/>
      <c r="D1012" s="96"/>
      <c r="E1012" s="84"/>
      <c r="F1012" s="89"/>
      <c r="I1012" s="83"/>
    </row>
    <row r="1013" spans="1:9" ht="18" thickBot="1" x14ac:dyDescent="0.25">
      <c r="A1013" s="102">
        <f t="shared" si="16"/>
        <v>0</v>
      </c>
      <c r="B1013" s="96"/>
      <c r="C1013" s="83"/>
      <c r="D1013" s="96"/>
      <c r="E1013" s="84"/>
      <c r="F1013" s="93"/>
      <c r="I1013" s="83"/>
    </row>
    <row r="1014" spans="1:9" ht="18" thickBot="1" x14ac:dyDescent="0.25">
      <c r="A1014" s="102">
        <f t="shared" si="16"/>
        <v>0</v>
      </c>
      <c r="B1014" s="96"/>
      <c r="C1014" s="83"/>
      <c r="D1014" s="96"/>
      <c r="E1014" s="84"/>
      <c r="F1014" s="89"/>
      <c r="I1014" s="83"/>
    </row>
    <row r="1015" spans="1:9" ht="18" thickBot="1" x14ac:dyDescent="0.25">
      <c r="A1015" s="102">
        <f t="shared" si="16"/>
        <v>0</v>
      </c>
      <c r="B1015" s="96"/>
      <c r="C1015" s="83"/>
      <c r="D1015" s="96"/>
      <c r="E1015" s="84"/>
      <c r="F1015" s="89"/>
      <c r="I1015" s="90"/>
    </row>
    <row r="1016" spans="1:9" ht="18" thickBot="1" x14ac:dyDescent="0.25">
      <c r="A1016" s="102">
        <f t="shared" si="16"/>
        <v>0</v>
      </c>
      <c r="B1016" s="96"/>
      <c r="C1016" s="83"/>
      <c r="D1016" s="96"/>
      <c r="E1016" s="84"/>
      <c r="F1016" s="89"/>
      <c r="I1016" s="92"/>
    </row>
    <row r="1017" spans="1:9" ht="18" thickBot="1" x14ac:dyDescent="0.25">
      <c r="A1017" s="102">
        <f t="shared" si="16"/>
        <v>0</v>
      </c>
      <c r="B1017" s="96"/>
      <c r="C1017" s="83"/>
      <c r="D1017" s="96"/>
      <c r="E1017" s="84"/>
      <c r="F1017" s="93"/>
      <c r="I1017" s="92"/>
    </row>
    <row r="1018" spans="1:9" ht="18" thickBot="1" x14ac:dyDescent="0.25">
      <c r="A1018" s="102">
        <f t="shared" ref="A1018:A1081" si="17">WEEKNUM(B1019)</f>
        <v>0</v>
      </c>
      <c r="B1018" s="96"/>
      <c r="C1018" s="83"/>
      <c r="D1018" s="96"/>
      <c r="E1018" s="84"/>
      <c r="F1018" s="89"/>
      <c r="I1018" s="92"/>
    </row>
    <row r="1019" spans="1:9" ht="18" thickBot="1" x14ac:dyDescent="0.25">
      <c r="A1019" s="102">
        <f t="shared" si="17"/>
        <v>0</v>
      </c>
      <c r="B1019" s="96"/>
      <c r="C1019" s="83"/>
      <c r="D1019" s="96"/>
      <c r="E1019" s="84"/>
      <c r="F1019" s="89"/>
      <c r="I1019" s="92"/>
    </row>
    <row r="1020" spans="1:9" ht="18" thickBot="1" x14ac:dyDescent="0.25">
      <c r="A1020" s="102">
        <f t="shared" si="17"/>
        <v>0</v>
      </c>
      <c r="B1020" s="96"/>
      <c r="C1020" s="83"/>
      <c r="D1020" s="96"/>
      <c r="E1020" s="84"/>
      <c r="F1020" s="89"/>
      <c r="I1020" s="92"/>
    </row>
    <row r="1021" spans="1:9" ht="18" thickBot="1" x14ac:dyDescent="0.25">
      <c r="A1021" s="102">
        <f t="shared" si="17"/>
        <v>0</v>
      </c>
      <c r="B1021" s="96"/>
      <c r="C1021" s="83"/>
      <c r="D1021" s="96"/>
      <c r="E1021" s="84"/>
      <c r="F1021" s="93"/>
      <c r="I1021" s="83"/>
    </row>
    <row r="1022" spans="1:9" ht="18" thickBot="1" x14ac:dyDescent="0.25">
      <c r="A1022" s="102">
        <f t="shared" si="17"/>
        <v>0</v>
      </c>
      <c r="B1022" s="96"/>
      <c r="C1022" s="83"/>
      <c r="D1022" s="96"/>
      <c r="E1022" s="84"/>
      <c r="F1022" s="89"/>
      <c r="I1022" s="83"/>
    </row>
    <row r="1023" spans="1:9" ht="18" thickBot="1" x14ac:dyDescent="0.25">
      <c r="A1023" s="102">
        <f t="shared" si="17"/>
        <v>0</v>
      </c>
      <c r="B1023" s="96"/>
      <c r="C1023" s="83"/>
      <c r="D1023" s="96"/>
      <c r="E1023" s="84"/>
      <c r="F1023" s="89"/>
      <c r="I1023" s="83"/>
    </row>
    <row r="1024" spans="1:9" ht="18" thickBot="1" x14ac:dyDescent="0.25">
      <c r="A1024" s="102">
        <f t="shared" si="17"/>
        <v>0</v>
      </c>
      <c r="B1024" s="96"/>
      <c r="C1024" s="83"/>
      <c r="D1024" s="96"/>
      <c r="E1024" s="84"/>
      <c r="F1024" s="89"/>
      <c r="I1024" s="90"/>
    </row>
    <row r="1025" spans="1:9" ht="18" thickBot="1" x14ac:dyDescent="0.25">
      <c r="A1025" s="102">
        <f t="shared" si="17"/>
        <v>0</v>
      </c>
      <c r="B1025" s="96"/>
      <c r="C1025" s="83"/>
      <c r="D1025" s="96"/>
      <c r="E1025" s="84"/>
      <c r="F1025" s="93"/>
      <c r="I1025" s="92"/>
    </row>
    <row r="1026" spans="1:9" ht="18" thickBot="1" x14ac:dyDescent="0.25">
      <c r="A1026" s="102">
        <f t="shared" si="17"/>
        <v>0</v>
      </c>
      <c r="B1026" s="96"/>
      <c r="C1026" s="83"/>
      <c r="D1026" s="96"/>
      <c r="E1026" s="84"/>
      <c r="F1026" s="89"/>
      <c r="I1026" s="92"/>
    </row>
    <row r="1027" spans="1:9" ht="18" thickBot="1" x14ac:dyDescent="0.25">
      <c r="A1027" s="102">
        <f t="shared" si="17"/>
        <v>0</v>
      </c>
      <c r="B1027" s="96"/>
      <c r="C1027" s="83"/>
      <c r="D1027" s="96"/>
      <c r="E1027" s="84"/>
      <c r="F1027" s="89"/>
      <c r="I1027" s="92"/>
    </row>
    <row r="1028" spans="1:9" ht="18" thickBot="1" x14ac:dyDescent="0.25">
      <c r="A1028" s="102">
        <f t="shared" si="17"/>
        <v>0</v>
      </c>
      <c r="B1028" s="96"/>
      <c r="C1028" s="83"/>
      <c r="D1028" s="96"/>
      <c r="E1028" s="84"/>
      <c r="F1028" s="89"/>
      <c r="I1028" s="92"/>
    </row>
    <row r="1029" spans="1:9" ht="18" thickBot="1" x14ac:dyDescent="0.25">
      <c r="A1029" s="102">
        <f t="shared" si="17"/>
        <v>0</v>
      </c>
      <c r="B1029" s="96"/>
      <c r="C1029" s="83"/>
      <c r="D1029" s="96"/>
      <c r="E1029" s="84"/>
      <c r="F1029" s="93"/>
      <c r="I1029" s="92"/>
    </row>
    <row r="1030" spans="1:9" ht="18" thickBot="1" x14ac:dyDescent="0.25">
      <c r="A1030" s="102">
        <f t="shared" si="17"/>
        <v>0</v>
      </c>
      <c r="B1030" s="96"/>
      <c r="C1030" s="83"/>
      <c r="D1030" s="96"/>
      <c r="E1030" s="84"/>
      <c r="F1030" s="89"/>
      <c r="I1030" s="83"/>
    </row>
    <row r="1031" spans="1:9" ht="18" thickBot="1" x14ac:dyDescent="0.25">
      <c r="A1031" s="102">
        <f t="shared" si="17"/>
        <v>0</v>
      </c>
      <c r="B1031" s="96"/>
      <c r="C1031" s="83"/>
      <c r="D1031" s="96"/>
      <c r="E1031" s="84"/>
      <c r="F1031" s="89"/>
      <c r="I1031" s="83"/>
    </row>
    <row r="1032" spans="1:9" ht="18" thickBot="1" x14ac:dyDescent="0.25">
      <c r="A1032" s="102">
        <f t="shared" si="17"/>
        <v>0</v>
      </c>
      <c r="B1032" s="96"/>
      <c r="C1032" s="83"/>
      <c r="D1032" s="96"/>
      <c r="E1032" s="84"/>
      <c r="F1032" s="89"/>
      <c r="I1032" s="83"/>
    </row>
    <row r="1033" spans="1:9" ht="18" thickBot="1" x14ac:dyDescent="0.25">
      <c r="A1033" s="102">
        <f t="shared" si="17"/>
        <v>0</v>
      </c>
      <c r="B1033" s="96"/>
      <c r="C1033" s="83"/>
      <c r="D1033" s="96"/>
      <c r="E1033" s="84"/>
      <c r="F1033" s="93"/>
      <c r="I1033" s="90"/>
    </row>
    <row r="1034" spans="1:9" ht="18" thickBot="1" x14ac:dyDescent="0.25">
      <c r="A1034" s="102">
        <f t="shared" si="17"/>
        <v>0</v>
      </c>
      <c r="B1034" s="96"/>
      <c r="C1034" s="83"/>
      <c r="D1034" s="96"/>
      <c r="E1034" s="84"/>
      <c r="F1034" s="89"/>
      <c r="I1034" s="92"/>
    </row>
    <row r="1035" spans="1:9" ht="18" thickBot="1" x14ac:dyDescent="0.25">
      <c r="A1035" s="102">
        <f t="shared" si="17"/>
        <v>0</v>
      </c>
      <c r="B1035" s="96"/>
      <c r="C1035" s="83"/>
      <c r="D1035" s="96"/>
      <c r="E1035" s="84"/>
      <c r="F1035" s="89"/>
      <c r="I1035" s="92"/>
    </row>
    <row r="1036" spans="1:9" ht="18" thickBot="1" x14ac:dyDescent="0.25">
      <c r="A1036" s="102">
        <f t="shared" si="17"/>
        <v>0</v>
      </c>
      <c r="B1036" s="96"/>
      <c r="C1036" s="83"/>
      <c r="D1036" s="96"/>
      <c r="E1036" s="84"/>
      <c r="F1036" s="89"/>
      <c r="I1036" s="92"/>
    </row>
    <row r="1037" spans="1:9" ht="18" thickBot="1" x14ac:dyDescent="0.25">
      <c r="A1037" s="102">
        <f t="shared" si="17"/>
        <v>0</v>
      </c>
      <c r="B1037" s="96"/>
      <c r="C1037" s="83"/>
      <c r="D1037" s="96"/>
      <c r="E1037" s="84"/>
      <c r="F1037" s="93"/>
      <c r="I1037" s="92"/>
    </row>
    <row r="1038" spans="1:9" ht="18" thickBot="1" x14ac:dyDescent="0.25">
      <c r="A1038" s="102">
        <f t="shared" si="17"/>
        <v>0</v>
      </c>
      <c r="B1038" s="96"/>
      <c r="C1038" s="83"/>
      <c r="D1038" s="96"/>
      <c r="E1038" s="84"/>
      <c r="F1038" s="89"/>
      <c r="I1038" s="92"/>
    </row>
    <row r="1039" spans="1:9" ht="18" thickBot="1" x14ac:dyDescent="0.25">
      <c r="A1039" s="102">
        <f t="shared" si="17"/>
        <v>0</v>
      </c>
      <c r="B1039" s="96"/>
      <c r="C1039" s="83"/>
      <c r="D1039" s="96"/>
      <c r="E1039" s="84"/>
      <c r="F1039" s="89"/>
      <c r="I1039" s="83"/>
    </row>
    <row r="1040" spans="1:9" ht="18" thickBot="1" x14ac:dyDescent="0.25">
      <c r="A1040" s="102">
        <f t="shared" si="17"/>
        <v>0</v>
      </c>
      <c r="B1040" s="96"/>
      <c r="C1040" s="83"/>
      <c r="D1040" s="96"/>
      <c r="E1040" s="84"/>
      <c r="F1040" s="89"/>
      <c r="I1040" s="83"/>
    </row>
    <row r="1041" spans="1:9" ht="18" thickBot="1" x14ac:dyDescent="0.25">
      <c r="A1041" s="102">
        <f t="shared" si="17"/>
        <v>0</v>
      </c>
      <c r="B1041" s="96"/>
      <c r="C1041" s="83"/>
      <c r="D1041" s="96"/>
      <c r="E1041" s="84"/>
      <c r="F1041" s="93"/>
      <c r="I1041" s="83"/>
    </row>
    <row r="1042" spans="1:9" ht="18" thickBot="1" x14ac:dyDescent="0.25">
      <c r="A1042" s="102">
        <f t="shared" si="17"/>
        <v>0</v>
      </c>
      <c r="B1042" s="96"/>
      <c r="C1042" s="83"/>
      <c r="D1042" s="96"/>
      <c r="E1042" s="84"/>
      <c r="F1042" s="89"/>
      <c r="I1042" s="90"/>
    </row>
    <row r="1043" spans="1:9" ht="18" thickBot="1" x14ac:dyDescent="0.25">
      <c r="A1043" s="102">
        <f t="shared" si="17"/>
        <v>0</v>
      </c>
      <c r="B1043" s="96"/>
      <c r="C1043" s="83"/>
      <c r="D1043" s="96"/>
      <c r="E1043" s="84"/>
      <c r="F1043" s="89"/>
      <c r="I1043" s="92"/>
    </row>
    <row r="1044" spans="1:9" ht="18" thickBot="1" x14ac:dyDescent="0.25">
      <c r="A1044" s="102">
        <f t="shared" si="17"/>
        <v>0</v>
      </c>
      <c r="B1044" s="96"/>
      <c r="C1044" s="83"/>
      <c r="D1044" s="96"/>
      <c r="E1044" s="84"/>
      <c r="F1044" s="89"/>
      <c r="I1044" s="92"/>
    </row>
    <row r="1045" spans="1:9" ht="18" thickBot="1" x14ac:dyDescent="0.25">
      <c r="A1045" s="102">
        <f t="shared" si="17"/>
        <v>0</v>
      </c>
      <c r="B1045" s="96"/>
      <c r="C1045" s="83"/>
      <c r="D1045" s="96"/>
      <c r="E1045" s="84"/>
      <c r="F1045" s="93"/>
      <c r="I1045" s="92"/>
    </row>
    <row r="1046" spans="1:9" ht="18" thickBot="1" x14ac:dyDescent="0.25">
      <c r="A1046" s="102">
        <f t="shared" si="17"/>
        <v>0</v>
      </c>
      <c r="B1046" s="96"/>
      <c r="C1046" s="83"/>
      <c r="D1046" s="96"/>
      <c r="E1046" s="84"/>
      <c r="F1046" s="89"/>
      <c r="I1046" s="92"/>
    </row>
    <row r="1047" spans="1:9" ht="18" thickBot="1" x14ac:dyDescent="0.25">
      <c r="A1047" s="102">
        <f t="shared" si="17"/>
        <v>0</v>
      </c>
      <c r="B1047" s="96"/>
      <c r="C1047" s="83"/>
      <c r="D1047" s="96"/>
      <c r="E1047" s="84"/>
      <c r="F1047" s="89"/>
      <c r="I1047" s="92"/>
    </row>
    <row r="1048" spans="1:9" ht="18" thickBot="1" x14ac:dyDescent="0.25">
      <c r="A1048" s="102">
        <f t="shared" si="17"/>
        <v>0</v>
      </c>
      <c r="B1048" s="96"/>
      <c r="C1048" s="83"/>
      <c r="D1048" s="96"/>
      <c r="E1048" s="84"/>
      <c r="F1048" s="89"/>
      <c r="I1048" s="83"/>
    </row>
    <row r="1049" spans="1:9" ht="18" thickBot="1" x14ac:dyDescent="0.25">
      <c r="A1049" s="102">
        <f t="shared" si="17"/>
        <v>0</v>
      </c>
      <c r="B1049" s="96"/>
      <c r="C1049" s="83"/>
      <c r="D1049" s="96"/>
      <c r="E1049" s="84"/>
      <c r="F1049" s="93"/>
      <c r="I1049" s="83"/>
    </row>
    <row r="1050" spans="1:9" ht="18" thickBot="1" x14ac:dyDescent="0.25">
      <c r="A1050" s="102">
        <f t="shared" si="17"/>
        <v>0</v>
      </c>
      <c r="B1050" s="96"/>
      <c r="C1050" s="83"/>
      <c r="D1050" s="96"/>
      <c r="E1050" s="84"/>
      <c r="F1050" s="89"/>
      <c r="I1050" s="83"/>
    </row>
    <row r="1051" spans="1:9" ht="18" thickBot="1" x14ac:dyDescent="0.25">
      <c r="A1051" s="102">
        <f t="shared" si="17"/>
        <v>0</v>
      </c>
      <c r="B1051" s="96"/>
      <c r="C1051" s="83"/>
      <c r="D1051" s="96"/>
      <c r="E1051" s="84"/>
      <c r="F1051" s="89"/>
      <c r="I1051" s="90"/>
    </row>
    <row r="1052" spans="1:9" ht="18" thickBot="1" x14ac:dyDescent="0.25">
      <c r="A1052" s="102">
        <f t="shared" si="17"/>
        <v>0</v>
      </c>
      <c r="B1052" s="96"/>
      <c r="C1052" s="83"/>
      <c r="D1052" s="96"/>
      <c r="E1052" s="84"/>
      <c r="F1052" s="89"/>
      <c r="I1052" s="92"/>
    </row>
    <row r="1053" spans="1:9" ht="18" thickBot="1" x14ac:dyDescent="0.25">
      <c r="A1053" s="102">
        <f t="shared" si="17"/>
        <v>0</v>
      </c>
      <c r="B1053" s="96"/>
      <c r="C1053" s="83"/>
      <c r="D1053" s="96"/>
      <c r="E1053" s="84"/>
      <c r="F1053" s="93"/>
      <c r="I1053" s="92"/>
    </row>
    <row r="1054" spans="1:9" ht="18" thickBot="1" x14ac:dyDescent="0.25">
      <c r="A1054" s="102">
        <f t="shared" si="17"/>
        <v>0</v>
      </c>
      <c r="B1054" s="96"/>
      <c r="C1054" s="83"/>
      <c r="D1054" s="96"/>
      <c r="E1054" s="84"/>
      <c r="F1054" s="89"/>
      <c r="I1054" s="92"/>
    </row>
    <row r="1055" spans="1:9" ht="18" thickBot="1" x14ac:dyDescent="0.25">
      <c r="A1055" s="102">
        <f t="shared" si="17"/>
        <v>0</v>
      </c>
      <c r="B1055" s="96"/>
      <c r="C1055" s="83"/>
      <c r="D1055" s="96"/>
      <c r="E1055" s="84"/>
      <c r="F1055" s="89"/>
      <c r="I1055" s="92"/>
    </row>
    <row r="1056" spans="1:9" ht="18" thickBot="1" x14ac:dyDescent="0.25">
      <c r="A1056" s="102">
        <f t="shared" si="17"/>
        <v>0</v>
      </c>
      <c r="B1056" s="96"/>
      <c r="C1056" s="83"/>
      <c r="D1056" s="96"/>
      <c r="E1056" s="84"/>
      <c r="F1056" s="89"/>
      <c r="I1056" s="92"/>
    </row>
    <row r="1057" spans="1:9" ht="18" thickBot="1" x14ac:dyDescent="0.25">
      <c r="A1057" s="102">
        <f t="shared" si="17"/>
        <v>0</v>
      </c>
      <c r="B1057" s="96"/>
      <c r="C1057" s="83"/>
      <c r="D1057" s="96"/>
      <c r="E1057" s="84"/>
      <c r="F1057" s="93"/>
      <c r="I1057" s="83"/>
    </row>
    <row r="1058" spans="1:9" ht="18" thickBot="1" x14ac:dyDescent="0.25">
      <c r="A1058" s="102">
        <f t="shared" si="17"/>
        <v>0</v>
      </c>
      <c r="B1058" s="96"/>
      <c r="C1058" s="83"/>
      <c r="D1058" s="96"/>
      <c r="E1058" s="84"/>
      <c r="F1058" s="89"/>
      <c r="I1058" s="83"/>
    </row>
    <row r="1059" spans="1:9" ht="18" thickBot="1" x14ac:dyDescent="0.25">
      <c r="A1059" s="102">
        <f t="shared" si="17"/>
        <v>0</v>
      </c>
      <c r="B1059" s="96"/>
      <c r="C1059" s="83"/>
      <c r="D1059" s="96"/>
      <c r="E1059" s="84"/>
      <c r="F1059" s="89"/>
      <c r="I1059" s="83"/>
    </row>
    <row r="1060" spans="1:9" ht="18" thickBot="1" x14ac:dyDescent="0.25">
      <c r="A1060" s="102">
        <f t="shared" si="17"/>
        <v>0</v>
      </c>
      <c r="B1060" s="96"/>
      <c r="C1060" s="83"/>
      <c r="D1060" s="96"/>
      <c r="E1060" s="84"/>
      <c r="F1060" s="89"/>
      <c r="I1060" s="90"/>
    </row>
    <row r="1061" spans="1:9" ht="18" thickBot="1" x14ac:dyDescent="0.25">
      <c r="A1061" s="102">
        <f t="shared" si="17"/>
        <v>0</v>
      </c>
      <c r="B1061" s="96"/>
      <c r="C1061" s="83"/>
      <c r="D1061" s="96"/>
      <c r="E1061" s="84"/>
      <c r="F1061" s="93"/>
      <c r="I1061" s="92"/>
    </row>
    <row r="1062" spans="1:9" ht="18" thickBot="1" x14ac:dyDescent="0.25">
      <c r="A1062" s="102">
        <f t="shared" si="17"/>
        <v>0</v>
      </c>
      <c r="B1062" s="96"/>
      <c r="C1062" s="83"/>
      <c r="D1062" s="96"/>
      <c r="E1062" s="84"/>
      <c r="F1062" s="89"/>
      <c r="I1062" s="92"/>
    </row>
    <row r="1063" spans="1:9" ht="18" thickBot="1" x14ac:dyDescent="0.25">
      <c r="A1063" s="102">
        <f t="shared" si="17"/>
        <v>0</v>
      </c>
      <c r="B1063" s="96"/>
      <c r="C1063" s="83"/>
      <c r="D1063" s="96"/>
      <c r="E1063" s="84"/>
      <c r="F1063" s="89"/>
      <c r="I1063" s="92"/>
    </row>
    <row r="1064" spans="1:9" ht="18" thickBot="1" x14ac:dyDescent="0.25">
      <c r="A1064" s="102">
        <f t="shared" si="17"/>
        <v>0</v>
      </c>
      <c r="B1064" s="96"/>
      <c r="C1064" s="83"/>
      <c r="D1064" s="96"/>
      <c r="E1064" s="84"/>
      <c r="F1064" s="89"/>
      <c r="I1064" s="92"/>
    </row>
    <row r="1065" spans="1:9" ht="18" thickBot="1" x14ac:dyDescent="0.25">
      <c r="A1065" s="102">
        <f t="shared" si="17"/>
        <v>0</v>
      </c>
      <c r="B1065" s="96"/>
      <c r="C1065" s="83"/>
      <c r="D1065" s="96"/>
      <c r="E1065" s="84"/>
      <c r="F1065" s="93"/>
      <c r="I1065" s="92"/>
    </row>
    <row r="1066" spans="1:9" ht="18" thickBot="1" x14ac:dyDescent="0.25">
      <c r="A1066" s="102">
        <f t="shared" si="17"/>
        <v>0</v>
      </c>
      <c r="B1066" s="96"/>
      <c r="C1066" s="83"/>
      <c r="D1066" s="96"/>
      <c r="E1066" s="84"/>
      <c r="F1066" s="89"/>
      <c r="I1066" s="83"/>
    </row>
    <row r="1067" spans="1:9" ht="18" thickBot="1" x14ac:dyDescent="0.25">
      <c r="A1067" s="102">
        <f t="shared" si="17"/>
        <v>0</v>
      </c>
      <c r="B1067" s="96"/>
      <c r="C1067" s="83"/>
      <c r="D1067" s="96"/>
      <c r="E1067" s="84"/>
      <c r="F1067" s="89"/>
      <c r="I1067" s="83"/>
    </row>
    <row r="1068" spans="1:9" ht="18" thickBot="1" x14ac:dyDescent="0.25">
      <c r="A1068" s="102">
        <f t="shared" si="17"/>
        <v>0</v>
      </c>
      <c r="B1068" s="96"/>
      <c r="C1068" s="83"/>
      <c r="D1068" s="96"/>
      <c r="E1068" s="84"/>
      <c r="F1068" s="89"/>
      <c r="I1068" s="83"/>
    </row>
    <row r="1069" spans="1:9" ht="18" thickBot="1" x14ac:dyDescent="0.25">
      <c r="A1069" s="102">
        <f t="shared" si="17"/>
        <v>0</v>
      </c>
      <c r="B1069" s="96"/>
      <c r="C1069" s="83"/>
      <c r="D1069" s="96"/>
      <c r="E1069" s="84"/>
      <c r="F1069" s="93"/>
      <c r="I1069" s="90"/>
    </row>
    <row r="1070" spans="1:9" ht="18" thickBot="1" x14ac:dyDescent="0.25">
      <c r="A1070" s="102">
        <f t="shared" si="17"/>
        <v>0</v>
      </c>
      <c r="B1070" s="96"/>
      <c r="C1070" s="83"/>
      <c r="D1070" s="96"/>
      <c r="E1070" s="84"/>
      <c r="F1070" s="89"/>
      <c r="I1070" s="92"/>
    </row>
    <row r="1071" spans="1:9" ht="18" thickBot="1" x14ac:dyDescent="0.25">
      <c r="A1071" s="102">
        <f t="shared" si="17"/>
        <v>0</v>
      </c>
      <c r="B1071" s="96"/>
      <c r="C1071" s="83"/>
      <c r="D1071" s="96"/>
      <c r="E1071" s="84"/>
      <c r="F1071" s="89"/>
      <c r="I1071" s="92"/>
    </row>
    <row r="1072" spans="1:9" ht="18" thickBot="1" x14ac:dyDescent="0.25">
      <c r="A1072" s="102">
        <f t="shared" si="17"/>
        <v>0</v>
      </c>
      <c r="B1072" s="96"/>
      <c r="C1072" s="83"/>
      <c r="D1072" s="96"/>
      <c r="E1072" s="84"/>
      <c r="F1072" s="89"/>
      <c r="I1072" s="92"/>
    </row>
    <row r="1073" spans="1:9" ht="18" thickBot="1" x14ac:dyDescent="0.25">
      <c r="A1073" s="102">
        <f t="shared" si="17"/>
        <v>0</v>
      </c>
      <c r="B1073" s="96"/>
      <c r="C1073" s="83"/>
      <c r="D1073" s="96"/>
      <c r="E1073" s="84"/>
      <c r="F1073" s="93"/>
      <c r="I1073" s="92"/>
    </row>
    <row r="1074" spans="1:9" ht="18" thickBot="1" x14ac:dyDescent="0.25">
      <c r="A1074" s="102">
        <f t="shared" si="17"/>
        <v>0</v>
      </c>
      <c r="B1074" s="96"/>
      <c r="C1074" s="83"/>
      <c r="D1074" s="96"/>
      <c r="E1074" s="84"/>
      <c r="F1074" s="89"/>
      <c r="I1074" s="92"/>
    </row>
    <row r="1075" spans="1:9" ht="18" thickBot="1" x14ac:dyDescent="0.25">
      <c r="A1075" s="102">
        <f t="shared" si="17"/>
        <v>0</v>
      </c>
      <c r="B1075" s="96"/>
      <c r="C1075" s="83"/>
      <c r="D1075" s="96"/>
      <c r="E1075" s="84"/>
      <c r="F1075" s="89"/>
      <c r="I1075" s="83"/>
    </row>
    <row r="1076" spans="1:9" ht="18" thickBot="1" x14ac:dyDescent="0.25">
      <c r="A1076" s="102">
        <f t="shared" si="17"/>
        <v>0</v>
      </c>
      <c r="B1076" s="96"/>
      <c r="C1076" s="83"/>
      <c r="D1076" s="96"/>
      <c r="E1076" s="84"/>
      <c r="F1076" s="89"/>
      <c r="I1076" s="83"/>
    </row>
    <row r="1077" spans="1:9" ht="18" thickBot="1" x14ac:dyDescent="0.25">
      <c r="A1077" s="102">
        <f t="shared" si="17"/>
        <v>0</v>
      </c>
      <c r="B1077" s="96"/>
      <c r="C1077" s="83"/>
      <c r="D1077" s="96"/>
      <c r="E1077" s="84"/>
      <c r="F1077" s="93"/>
      <c r="I1077" s="83"/>
    </row>
    <row r="1078" spans="1:9" ht="18" thickBot="1" x14ac:dyDescent="0.25">
      <c r="A1078" s="102">
        <f t="shared" si="17"/>
        <v>0</v>
      </c>
      <c r="B1078" s="96"/>
      <c r="C1078" s="83"/>
      <c r="D1078" s="96"/>
      <c r="E1078" s="84"/>
      <c r="F1078" s="89"/>
      <c r="I1078" s="90"/>
    </row>
    <row r="1079" spans="1:9" ht="18" thickBot="1" x14ac:dyDescent="0.25">
      <c r="A1079" s="102">
        <f t="shared" si="17"/>
        <v>0</v>
      </c>
      <c r="B1079" s="96"/>
      <c r="C1079" s="83"/>
      <c r="D1079" s="96"/>
      <c r="E1079" s="84"/>
      <c r="F1079" s="89"/>
      <c r="I1079" s="92"/>
    </row>
    <row r="1080" spans="1:9" ht="18" thickBot="1" x14ac:dyDescent="0.25">
      <c r="A1080" s="102">
        <f t="shared" si="17"/>
        <v>0</v>
      </c>
      <c r="B1080" s="96"/>
      <c r="C1080" s="83"/>
      <c r="D1080" s="96"/>
      <c r="E1080" s="84"/>
      <c r="F1080" s="89"/>
      <c r="I1080" s="92"/>
    </row>
    <row r="1081" spans="1:9" ht="18" thickBot="1" x14ac:dyDescent="0.25">
      <c r="A1081" s="102">
        <f t="shared" si="17"/>
        <v>0</v>
      </c>
      <c r="B1081" s="96"/>
      <c r="C1081" s="83"/>
      <c r="D1081" s="96"/>
      <c r="E1081" s="84"/>
      <c r="F1081" s="93"/>
      <c r="I1081" s="92"/>
    </row>
    <row r="1082" spans="1:9" ht="18" thickBot="1" x14ac:dyDescent="0.25">
      <c r="A1082" s="102">
        <f t="shared" ref="A1082:A1145" si="18">WEEKNUM(B1083)</f>
        <v>0</v>
      </c>
      <c r="B1082" s="96"/>
      <c r="C1082" s="83"/>
      <c r="D1082" s="96"/>
      <c r="E1082" s="84"/>
      <c r="F1082" s="89"/>
      <c r="I1082" s="92"/>
    </row>
    <row r="1083" spans="1:9" ht="18" thickBot="1" x14ac:dyDescent="0.25">
      <c r="A1083" s="102">
        <f t="shared" si="18"/>
        <v>0</v>
      </c>
      <c r="B1083" s="96"/>
      <c r="C1083" s="83"/>
      <c r="D1083" s="96"/>
      <c r="E1083" s="84"/>
      <c r="F1083" s="89"/>
      <c r="I1083" s="92"/>
    </row>
    <row r="1084" spans="1:9" ht="18" thickBot="1" x14ac:dyDescent="0.25">
      <c r="A1084" s="102">
        <f t="shared" si="18"/>
        <v>0</v>
      </c>
      <c r="B1084" s="96"/>
      <c r="C1084" s="83"/>
      <c r="D1084" s="96"/>
      <c r="E1084" s="84"/>
      <c r="F1084" s="89"/>
      <c r="I1084" s="83"/>
    </row>
    <row r="1085" spans="1:9" ht="18" thickBot="1" x14ac:dyDescent="0.25">
      <c r="A1085" s="102">
        <f t="shared" si="18"/>
        <v>0</v>
      </c>
      <c r="B1085" s="96"/>
      <c r="C1085" s="83"/>
      <c r="D1085" s="96"/>
      <c r="E1085" s="84"/>
      <c r="F1085" s="93"/>
      <c r="I1085" s="83"/>
    </row>
    <row r="1086" spans="1:9" ht="18" thickBot="1" x14ac:dyDescent="0.25">
      <c r="A1086" s="102">
        <f t="shared" si="18"/>
        <v>0</v>
      </c>
      <c r="B1086" s="96"/>
      <c r="C1086" s="83"/>
      <c r="D1086" s="96"/>
      <c r="E1086" s="84"/>
      <c r="F1086" s="89"/>
      <c r="I1086" s="83"/>
    </row>
    <row r="1087" spans="1:9" ht="18" thickBot="1" x14ac:dyDescent="0.25">
      <c r="A1087" s="102">
        <f t="shared" si="18"/>
        <v>0</v>
      </c>
      <c r="B1087" s="96"/>
      <c r="C1087" s="83"/>
      <c r="D1087" s="96"/>
      <c r="E1087" s="84"/>
      <c r="F1087" s="89"/>
      <c r="I1087" s="90"/>
    </row>
    <row r="1088" spans="1:9" ht="18" thickBot="1" x14ac:dyDescent="0.25">
      <c r="A1088" s="102">
        <f t="shared" si="18"/>
        <v>0</v>
      </c>
      <c r="B1088" s="96"/>
      <c r="C1088" s="83"/>
      <c r="D1088" s="96"/>
      <c r="E1088" s="84"/>
      <c r="F1088" s="89"/>
      <c r="I1088" s="92"/>
    </row>
    <row r="1089" spans="1:9" ht="18" thickBot="1" x14ac:dyDescent="0.25">
      <c r="A1089" s="102">
        <f t="shared" si="18"/>
        <v>0</v>
      </c>
      <c r="B1089" s="96"/>
      <c r="C1089" s="83"/>
      <c r="D1089" s="96"/>
      <c r="E1089" s="84"/>
      <c r="F1089" s="93"/>
      <c r="I1089" s="92"/>
    </row>
    <row r="1090" spans="1:9" ht="18" thickBot="1" x14ac:dyDescent="0.25">
      <c r="A1090" s="102">
        <f t="shared" si="18"/>
        <v>0</v>
      </c>
      <c r="B1090" s="96"/>
      <c r="C1090" s="83"/>
      <c r="D1090" s="96"/>
      <c r="E1090" s="84"/>
      <c r="F1090" s="89"/>
      <c r="I1090" s="92"/>
    </row>
    <row r="1091" spans="1:9" ht="18" thickBot="1" x14ac:dyDescent="0.25">
      <c r="A1091" s="102">
        <f t="shared" si="18"/>
        <v>0</v>
      </c>
      <c r="B1091" s="96"/>
      <c r="C1091" s="83"/>
      <c r="D1091" s="96"/>
      <c r="E1091" s="84"/>
      <c r="F1091" s="89"/>
      <c r="I1091" s="92"/>
    </row>
    <row r="1092" spans="1:9" ht="18" thickBot="1" x14ac:dyDescent="0.25">
      <c r="A1092" s="102">
        <f t="shared" si="18"/>
        <v>0</v>
      </c>
      <c r="B1092" s="96"/>
      <c r="C1092" s="83"/>
      <c r="D1092" s="96"/>
      <c r="E1092" s="84"/>
      <c r="F1092" s="89"/>
      <c r="I1092" s="92"/>
    </row>
    <row r="1093" spans="1:9" ht="18" thickBot="1" x14ac:dyDescent="0.25">
      <c r="A1093" s="102">
        <f t="shared" si="18"/>
        <v>0</v>
      </c>
      <c r="B1093" s="96"/>
      <c r="C1093" s="83"/>
      <c r="D1093" s="96"/>
      <c r="E1093" s="84"/>
      <c r="F1093" s="93"/>
      <c r="I1093" s="83"/>
    </row>
    <row r="1094" spans="1:9" ht="18" thickBot="1" x14ac:dyDescent="0.25">
      <c r="A1094" s="102">
        <f t="shared" si="18"/>
        <v>0</v>
      </c>
      <c r="B1094" s="96"/>
      <c r="C1094" s="83"/>
      <c r="D1094" s="96"/>
      <c r="E1094" s="84"/>
      <c r="F1094" s="89"/>
      <c r="I1094" s="83"/>
    </row>
    <row r="1095" spans="1:9" ht="18" thickBot="1" x14ac:dyDescent="0.25">
      <c r="A1095" s="102">
        <f t="shared" si="18"/>
        <v>0</v>
      </c>
      <c r="B1095" s="96"/>
      <c r="C1095" s="83"/>
      <c r="D1095" s="96"/>
      <c r="E1095" s="84"/>
      <c r="F1095" s="89"/>
      <c r="I1095" s="83"/>
    </row>
    <row r="1096" spans="1:9" ht="18" thickBot="1" x14ac:dyDescent="0.25">
      <c r="A1096" s="102">
        <f t="shared" si="18"/>
        <v>0</v>
      </c>
      <c r="B1096" s="96"/>
      <c r="C1096" s="83"/>
      <c r="D1096" s="96"/>
      <c r="E1096" s="84"/>
      <c r="F1096" s="89"/>
      <c r="I1096" s="90"/>
    </row>
    <row r="1097" spans="1:9" ht="18" thickBot="1" x14ac:dyDescent="0.25">
      <c r="A1097" s="102">
        <f t="shared" si="18"/>
        <v>0</v>
      </c>
      <c r="B1097" s="96"/>
      <c r="C1097" s="83"/>
      <c r="D1097" s="96"/>
      <c r="E1097" s="84"/>
      <c r="F1097" s="93"/>
      <c r="I1097" s="92"/>
    </row>
    <row r="1098" spans="1:9" ht="18" thickBot="1" x14ac:dyDescent="0.25">
      <c r="A1098" s="102">
        <f t="shared" si="18"/>
        <v>0</v>
      </c>
      <c r="B1098" s="96"/>
      <c r="C1098" s="83"/>
      <c r="D1098" s="96"/>
      <c r="E1098" s="84"/>
      <c r="F1098" s="89"/>
      <c r="I1098" s="92"/>
    </row>
    <row r="1099" spans="1:9" ht="18" thickBot="1" x14ac:dyDescent="0.25">
      <c r="A1099" s="102">
        <f t="shared" si="18"/>
        <v>0</v>
      </c>
      <c r="B1099" s="96"/>
      <c r="C1099" s="83"/>
      <c r="D1099" s="96"/>
      <c r="E1099" s="84"/>
      <c r="F1099" s="89"/>
      <c r="I1099" s="92"/>
    </row>
    <row r="1100" spans="1:9" ht="18" thickBot="1" x14ac:dyDescent="0.25">
      <c r="A1100" s="102">
        <f t="shared" si="18"/>
        <v>0</v>
      </c>
      <c r="B1100" s="96"/>
      <c r="C1100" s="83"/>
      <c r="D1100" s="96"/>
      <c r="E1100" s="84"/>
      <c r="F1100" s="89"/>
      <c r="I1100" s="92"/>
    </row>
    <row r="1101" spans="1:9" ht="18" thickBot="1" x14ac:dyDescent="0.25">
      <c r="A1101" s="102">
        <f t="shared" si="18"/>
        <v>0</v>
      </c>
      <c r="B1101" s="96"/>
      <c r="C1101" s="83"/>
      <c r="D1101" s="96"/>
      <c r="E1101" s="84"/>
      <c r="F1101" s="93"/>
      <c r="I1101" s="92"/>
    </row>
    <row r="1102" spans="1:9" ht="18" thickBot="1" x14ac:dyDescent="0.25">
      <c r="A1102" s="102">
        <f t="shared" si="18"/>
        <v>0</v>
      </c>
      <c r="B1102" s="96"/>
      <c r="C1102" s="83"/>
      <c r="D1102" s="96"/>
      <c r="E1102" s="84"/>
      <c r="F1102" s="89"/>
      <c r="I1102" s="83"/>
    </row>
    <row r="1103" spans="1:9" ht="18" thickBot="1" x14ac:dyDescent="0.25">
      <c r="A1103" s="102">
        <f t="shared" si="18"/>
        <v>0</v>
      </c>
      <c r="B1103" s="96"/>
      <c r="C1103" s="83"/>
      <c r="D1103" s="96"/>
      <c r="E1103" s="84"/>
      <c r="F1103" s="89"/>
      <c r="I1103" s="83"/>
    </row>
    <row r="1104" spans="1:9" ht="18" thickBot="1" x14ac:dyDescent="0.25">
      <c r="A1104" s="102">
        <f t="shared" si="18"/>
        <v>0</v>
      </c>
      <c r="B1104" s="96"/>
      <c r="C1104" s="83"/>
      <c r="D1104" s="96"/>
      <c r="E1104" s="84"/>
      <c r="F1104" s="89"/>
      <c r="I1104" s="83"/>
    </row>
    <row r="1105" spans="1:9" ht="18" thickBot="1" x14ac:dyDescent="0.25">
      <c r="A1105" s="102">
        <f t="shared" si="18"/>
        <v>0</v>
      </c>
      <c r="B1105" s="96"/>
      <c r="C1105" s="83"/>
      <c r="D1105" s="96"/>
      <c r="E1105" s="84"/>
      <c r="F1105" s="93"/>
      <c r="I1105" s="90"/>
    </row>
    <row r="1106" spans="1:9" ht="18" thickBot="1" x14ac:dyDescent="0.25">
      <c r="A1106" s="102">
        <f t="shared" si="18"/>
        <v>0</v>
      </c>
      <c r="B1106" s="96"/>
      <c r="C1106" s="83"/>
      <c r="D1106" s="96"/>
      <c r="E1106" s="84"/>
      <c r="F1106" s="89"/>
      <c r="I1106" s="92"/>
    </row>
    <row r="1107" spans="1:9" ht="18" thickBot="1" x14ac:dyDescent="0.25">
      <c r="A1107" s="102">
        <f t="shared" si="18"/>
        <v>0</v>
      </c>
      <c r="B1107" s="96"/>
      <c r="C1107" s="83"/>
      <c r="D1107" s="96"/>
      <c r="E1107" s="84"/>
      <c r="F1107" s="89"/>
      <c r="I1107" s="92"/>
    </row>
    <row r="1108" spans="1:9" ht="18" thickBot="1" x14ac:dyDescent="0.25">
      <c r="A1108" s="102">
        <f t="shared" si="18"/>
        <v>0</v>
      </c>
      <c r="B1108" s="96"/>
      <c r="C1108" s="83"/>
      <c r="D1108" s="96"/>
      <c r="E1108" s="84"/>
      <c r="F1108" s="89"/>
      <c r="I1108" s="92"/>
    </row>
    <row r="1109" spans="1:9" ht="18" thickBot="1" x14ac:dyDescent="0.25">
      <c r="A1109" s="102">
        <f t="shared" si="18"/>
        <v>0</v>
      </c>
      <c r="B1109" s="96"/>
      <c r="C1109" s="83"/>
      <c r="D1109" s="96"/>
      <c r="E1109" s="84"/>
      <c r="F1109" s="93"/>
      <c r="I1109" s="92"/>
    </row>
    <row r="1110" spans="1:9" ht="18" thickBot="1" x14ac:dyDescent="0.25">
      <c r="A1110" s="102">
        <f t="shared" si="18"/>
        <v>0</v>
      </c>
      <c r="B1110" s="96"/>
      <c r="C1110" s="83"/>
      <c r="D1110" s="96"/>
      <c r="E1110" s="84"/>
      <c r="F1110" s="89"/>
      <c r="I1110" s="92"/>
    </row>
    <row r="1111" spans="1:9" ht="18" thickBot="1" x14ac:dyDescent="0.25">
      <c r="A1111" s="102">
        <f t="shared" si="18"/>
        <v>0</v>
      </c>
      <c r="B1111" s="96"/>
      <c r="C1111" s="83"/>
      <c r="D1111" s="96"/>
      <c r="E1111" s="84"/>
      <c r="F1111" s="89"/>
      <c r="I1111" s="83"/>
    </row>
    <row r="1112" spans="1:9" ht="18" thickBot="1" x14ac:dyDescent="0.25">
      <c r="A1112" s="102">
        <f t="shared" si="18"/>
        <v>0</v>
      </c>
      <c r="B1112" s="96"/>
      <c r="C1112" s="83"/>
      <c r="D1112" s="96"/>
      <c r="E1112" s="84"/>
      <c r="F1112" s="89"/>
      <c r="I1112" s="83"/>
    </row>
    <row r="1113" spans="1:9" ht="18" thickBot="1" x14ac:dyDescent="0.25">
      <c r="A1113" s="102">
        <f t="shared" si="18"/>
        <v>0</v>
      </c>
      <c r="B1113" s="96"/>
      <c r="C1113" s="83"/>
      <c r="D1113" s="96"/>
      <c r="E1113" s="84"/>
      <c r="F1113" s="93"/>
      <c r="I1113" s="83"/>
    </row>
    <row r="1114" spans="1:9" ht="18" thickBot="1" x14ac:dyDescent="0.25">
      <c r="A1114" s="102">
        <f t="shared" si="18"/>
        <v>0</v>
      </c>
      <c r="B1114" s="96"/>
      <c r="C1114" s="83"/>
      <c r="D1114" s="96"/>
      <c r="E1114" s="84"/>
      <c r="F1114" s="89"/>
      <c r="I1114" s="90"/>
    </row>
    <row r="1115" spans="1:9" ht="18" thickBot="1" x14ac:dyDescent="0.25">
      <c r="A1115" s="102">
        <f t="shared" si="18"/>
        <v>0</v>
      </c>
      <c r="B1115" s="96"/>
      <c r="C1115" s="83"/>
      <c r="D1115" s="96"/>
      <c r="E1115" s="84"/>
      <c r="F1115" s="89"/>
      <c r="I1115" s="92"/>
    </row>
    <row r="1116" spans="1:9" ht="18" thickBot="1" x14ac:dyDescent="0.25">
      <c r="A1116" s="102">
        <f t="shared" si="18"/>
        <v>0</v>
      </c>
      <c r="B1116" s="96"/>
      <c r="C1116" s="83"/>
      <c r="D1116" s="96"/>
      <c r="E1116" s="84"/>
      <c r="F1116" s="89"/>
      <c r="I1116" s="92"/>
    </row>
    <row r="1117" spans="1:9" ht="18" thickBot="1" x14ac:dyDescent="0.25">
      <c r="A1117" s="102">
        <f t="shared" si="18"/>
        <v>0</v>
      </c>
      <c r="B1117" s="96"/>
      <c r="C1117" s="83"/>
      <c r="D1117" s="96"/>
      <c r="E1117" s="84"/>
      <c r="F1117" s="93"/>
      <c r="I1117" s="92"/>
    </row>
    <row r="1118" spans="1:9" ht="18" thickBot="1" x14ac:dyDescent="0.25">
      <c r="A1118" s="102">
        <f t="shared" si="18"/>
        <v>0</v>
      </c>
      <c r="B1118" s="96"/>
      <c r="C1118" s="83"/>
      <c r="D1118" s="96"/>
      <c r="E1118" s="84"/>
      <c r="F1118" s="89"/>
      <c r="I1118" s="92"/>
    </row>
    <row r="1119" spans="1:9" ht="18" thickBot="1" x14ac:dyDescent="0.25">
      <c r="A1119" s="102">
        <f t="shared" si="18"/>
        <v>0</v>
      </c>
      <c r="B1119" s="96"/>
      <c r="C1119" s="83"/>
      <c r="D1119" s="96"/>
      <c r="E1119" s="84"/>
      <c r="F1119" s="89"/>
      <c r="I1119" s="92"/>
    </row>
    <row r="1120" spans="1:9" ht="18" thickBot="1" x14ac:dyDescent="0.25">
      <c r="A1120" s="102">
        <f t="shared" si="18"/>
        <v>0</v>
      </c>
      <c r="B1120" s="96"/>
      <c r="C1120" s="83"/>
      <c r="D1120" s="96"/>
      <c r="E1120" s="84"/>
      <c r="F1120" s="89"/>
      <c r="I1120" s="83"/>
    </row>
    <row r="1121" spans="1:9" ht="18" thickBot="1" x14ac:dyDescent="0.25">
      <c r="A1121" s="102">
        <f t="shared" si="18"/>
        <v>0</v>
      </c>
      <c r="B1121" s="96"/>
      <c r="C1121" s="83"/>
      <c r="D1121" s="96"/>
      <c r="E1121" s="84"/>
      <c r="F1121" s="93"/>
      <c r="I1121" s="83"/>
    </row>
    <row r="1122" spans="1:9" ht="18" thickBot="1" x14ac:dyDescent="0.25">
      <c r="A1122" s="102">
        <f t="shared" si="18"/>
        <v>0</v>
      </c>
      <c r="B1122" s="96"/>
      <c r="C1122" s="83"/>
      <c r="D1122" s="96"/>
      <c r="E1122" s="84"/>
      <c r="F1122" s="89"/>
      <c r="I1122" s="83"/>
    </row>
    <row r="1123" spans="1:9" ht="18" thickBot="1" x14ac:dyDescent="0.25">
      <c r="A1123" s="102">
        <f t="shared" si="18"/>
        <v>0</v>
      </c>
      <c r="B1123" s="96"/>
      <c r="C1123" s="83"/>
      <c r="D1123" s="96"/>
      <c r="E1123" s="84"/>
      <c r="F1123" s="89"/>
      <c r="I1123" s="90"/>
    </row>
    <row r="1124" spans="1:9" ht="18" thickBot="1" x14ac:dyDescent="0.25">
      <c r="A1124" s="102">
        <f t="shared" si="18"/>
        <v>0</v>
      </c>
      <c r="B1124" s="96"/>
      <c r="C1124" s="83"/>
      <c r="D1124" s="96"/>
      <c r="E1124" s="84"/>
      <c r="F1124" s="89"/>
      <c r="I1124" s="92"/>
    </row>
    <row r="1125" spans="1:9" ht="18" thickBot="1" x14ac:dyDescent="0.25">
      <c r="A1125" s="102">
        <f t="shared" si="18"/>
        <v>0</v>
      </c>
      <c r="B1125" s="96"/>
      <c r="C1125" s="83"/>
      <c r="D1125" s="96"/>
      <c r="E1125" s="84"/>
      <c r="F1125" s="93"/>
      <c r="I1125" s="92"/>
    </row>
    <row r="1126" spans="1:9" ht="18" thickBot="1" x14ac:dyDescent="0.25">
      <c r="A1126" s="102">
        <f t="shared" si="18"/>
        <v>0</v>
      </c>
      <c r="B1126" s="96"/>
      <c r="C1126" s="83"/>
      <c r="D1126" s="96"/>
      <c r="E1126" s="84"/>
      <c r="F1126" s="89"/>
      <c r="I1126" s="92"/>
    </row>
    <row r="1127" spans="1:9" ht="18" thickBot="1" x14ac:dyDescent="0.25">
      <c r="A1127" s="102">
        <f t="shared" si="18"/>
        <v>0</v>
      </c>
      <c r="B1127" s="96"/>
      <c r="C1127" s="83"/>
      <c r="D1127" s="96"/>
      <c r="E1127" s="84"/>
      <c r="F1127" s="89"/>
      <c r="I1127" s="92"/>
    </row>
    <row r="1128" spans="1:9" ht="18" thickBot="1" x14ac:dyDescent="0.25">
      <c r="A1128" s="102">
        <f t="shared" si="18"/>
        <v>0</v>
      </c>
      <c r="B1128" s="96"/>
      <c r="C1128" s="83"/>
      <c r="D1128" s="96"/>
      <c r="E1128" s="84"/>
      <c r="F1128" s="89"/>
      <c r="I1128" s="92"/>
    </row>
    <row r="1129" spans="1:9" ht="18" thickBot="1" x14ac:dyDescent="0.25">
      <c r="A1129" s="102">
        <f t="shared" si="18"/>
        <v>0</v>
      </c>
      <c r="B1129" s="96"/>
      <c r="C1129" s="83"/>
      <c r="D1129" s="96"/>
      <c r="E1129" s="84"/>
      <c r="F1129" s="93"/>
      <c r="I1129" s="83"/>
    </row>
    <row r="1130" spans="1:9" ht="18" thickBot="1" x14ac:dyDescent="0.25">
      <c r="A1130" s="102">
        <f t="shared" si="18"/>
        <v>0</v>
      </c>
      <c r="B1130" s="96"/>
      <c r="C1130" s="83"/>
      <c r="D1130" s="96"/>
      <c r="E1130" s="84"/>
      <c r="F1130" s="89"/>
      <c r="I1130" s="83"/>
    </row>
    <row r="1131" spans="1:9" ht="18" thickBot="1" x14ac:dyDescent="0.25">
      <c r="A1131" s="102">
        <f t="shared" si="18"/>
        <v>0</v>
      </c>
      <c r="B1131" s="96"/>
      <c r="C1131" s="83"/>
      <c r="D1131" s="96"/>
      <c r="E1131" s="84"/>
      <c r="F1131" s="89"/>
      <c r="I1131" s="83"/>
    </row>
    <row r="1132" spans="1:9" ht="18" thickBot="1" x14ac:dyDescent="0.25">
      <c r="A1132" s="102">
        <f t="shared" si="18"/>
        <v>0</v>
      </c>
      <c r="B1132" s="96"/>
      <c r="C1132" s="83"/>
      <c r="D1132" s="96"/>
      <c r="E1132" s="84"/>
      <c r="F1132" s="89"/>
      <c r="I1132" s="90"/>
    </row>
    <row r="1133" spans="1:9" ht="18" thickBot="1" x14ac:dyDescent="0.25">
      <c r="A1133" s="102">
        <f t="shared" si="18"/>
        <v>0</v>
      </c>
      <c r="B1133" s="96"/>
      <c r="C1133" s="83"/>
      <c r="D1133" s="96"/>
      <c r="E1133" s="84"/>
      <c r="F1133" s="93"/>
      <c r="I1133" s="92"/>
    </row>
    <row r="1134" spans="1:9" ht="18" thickBot="1" x14ac:dyDescent="0.25">
      <c r="A1134" s="102">
        <f t="shared" si="18"/>
        <v>0</v>
      </c>
      <c r="B1134" s="96"/>
      <c r="C1134" s="83"/>
      <c r="D1134" s="96"/>
      <c r="E1134" s="84"/>
      <c r="F1134" s="89"/>
      <c r="I1134" s="92"/>
    </row>
    <row r="1135" spans="1:9" ht="18" thickBot="1" x14ac:dyDescent="0.25">
      <c r="A1135" s="102">
        <f t="shared" si="18"/>
        <v>0</v>
      </c>
      <c r="B1135" s="96"/>
      <c r="C1135" s="83"/>
      <c r="D1135" s="96"/>
      <c r="E1135" s="84"/>
      <c r="F1135" s="89"/>
      <c r="I1135" s="92"/>
    </row>
    <row r="1136" spans="1:9" ht="18" thickBot="1" x14ac:dyDescent="0.25">
      <c r="A1136" s="102">
        <f t="shared" si="18"/>
        <v>0</v>
      </c>
      <c r="B1136" s="96"/>
      <c r="C1136" s="83"/>
      <c r="D1136" s="96"/>
      <c r="E1136" s="84"/>
      <c r="F1136" s="89"/>
      <c r="I1136" s="92"/>
    </row>
    <row r="1137" spans="1:9" ht="18" thickBot="1" x14ac:dyDescent="0.25">
      <c r="A1137" s="102">
        <f t="shared" si="18"/>
        <v>0</v>
      </c>
      <c r="B1137" s="96"/>
      <c r="C1137" s="83"/>
      <c r="D1137" s="96"/>
      <c r="E1137" s="84"/>
      <c r="F1137" s="93"/>
      <c r="I1137" s="92"/>
    </row>
    <row r="1138" spans="1:9" ht="18" thickBot="1" x14ac:dyDescent="0.25">
      <c r="A1138" s="102">
        <f t="shared" si="18"/>
        <v>0</v>
      </c>
      <c r="B1138" s="96"/>
      <c r="C1138" s="83"/>
      <c r="D1138" s="96"/>
      <c r="E1138" s="84"/>
      <c r="F1138" s="89"/>
      <c r="I1138" s="83"/>
    </row>
    <row r="1139" spans="1:9" ht="18" thickBot="1" x14ac:dyDescent="0.25">
      <c r="A1139" s="102">
        <f t="shared" si="18"/>
        <v>0</v>
      </c>
      <c r="B1139" s="96"/>
      <c r="C1139" s="83"/>
      <c r="D1139" s="96"/>
      <c r="E1139" s="84"/>
      <c r="F1139" s="89"/>
      <c r="I1139" s="83"/>
    </row>
    <row r="1140" spans="1:9" ht="18" thickBot="1" x14ac:dyDescent="0.25">
      <c r="A1140" s="102">
        <f t="shared" si="18"/>
        <v>0</v>
      </c>
      <c r="B1140" s="96"/>
      <c r="C1140" s="83"/>
      <c r="D1140" s="96"/>
      <c r="E1140" s="84"/>
      <c r="F1140" s="89"/>
      <c r="I1140" s="83"/>
    </row>
    <row r="1141" spans="1:9" ht="18" thickBot="1" x14ac:dyDescent="0.25">
      <c r="A1141" s="102">
        <f t="shared" si="18"/>
        <v>0</v>
      </c>
      <c r="B1141" s="96"/>
      <c r="C1141" s="83"/>
      <c r="D1141" s="96"/>
      <c r="E1141" s="84"/>
      <c r="F1141" s="93"/>
      <c r="I1141" s="90"/>
    </row>
    <row r="1142" spans="1:9" ht="18" thickBot="1" x14ac:dyDescent="0.25">
      <c r="A1142" s="102">
        <f t="shared" si="18"/>
        <v>0</v>
      </c>
      <c r="B1142" s="96"/>
      <c r="C1142" s="83"/>
      <c r="D1142" s="96"/>
      <c r="E1142" s="84"/>
      <c r="F1142" s="89"/>
      <c r="I1142" s="92"/>
    </row>
    <row r="1143" spans="1:9" ht="18" thickBot="1" x14ac:dyDescent="0.25">
      <c r="A1143" s="102">
        <f t="shared" si="18"/>
        <v>0</v>
      </c>
      <c r="B1143" s="96"/>
      <c r="C1143" s="83"/>
      <c r="D1143" s="96"/>
      <c r="E1143" s="84"/>
      <c r="F1143" s="89"/>
      <c r="I1143" s="92"/>
    </row>
    <row r="1144" spans="1:9" ht="18" thickBot="1" x14ac:dyDescent="0.25">
      <c r="A1144" s="102">
        <f t="shared" si="18"/>
        <v>0</v>
      </c>
      <c r="B1144" s="96"/>
      <c r="C1144" s="83"/>
      <c r="D1144" s="96"/>
      <c r="E1144" s="84"/>
      <c r="F1144" s="89"/>
      <c r="I1144" s="92"/>
    </row>
    <row r="1145" spans="1:9" ht="18" thickBot="1" x14ac:dyDescent="0.25">
      <c r="A1145" s="102">
        <f t="shared" si="18"/>
        <v>0</v>
      </c>
      <c r="B1145" s="96"/>
      <c r="C1145" s="83"/>
      <c r="D1145" s="96"/>
      <c r="E1145" s="84"/>
      <c r="F1145" s="93"/>
      <c r="I1145" s="92"/>
    </row>
    <row r="1146" spans="1:9" ht="18" thickBot="1" x14ac:dyDescent="0.25">
      <c r="A1146" s="102">
        <f t="shared" ref="A1146:A1209" si="19">WEEKNUM(B1147)</f>
        <v>0</v>
      </c>
      <c r="B1146" s="96"/>
      <c r="C1146" s="83"/>
      <c r="D1146" s="96"/>
      <c r="E1146" s="84"/>
      <c r="F1146" s="89"/>
      <c r="I1146" s="92"/>
    </row>
    <row r="1147" spans="1:9" ht="18" thickBot="1" x14ac:dyDescent="0.25">
      <c r="A1147" s="102">
        <f t="shared" si="19"/>
        <v>0</v>
      </c>
      <c r="B1147" s="96"/>
      <c r="C1147" s="83"/>
      <c r="D1147" s="96"/>
      <c r="E1147" s="84"/>
      <c r="F1147" s="89"/>
      <c r="I1147" s="83"/>
    </row>
    <row r="1148" spans="1:9" ht="18" thickBot="1" x14ac:dyDescent="0.25">
      <c r="A1148" s="102">
        <f t="shared" si="19"/>
        <v>0</v>
      </c>
      <c r="B1148" s="96"/>
      <c r="C1148" s="83"/>
      <c r="D1148" s="96"/>
      <c r="E1148" s="84"/>
      <c r="F1148" s="89"/>
      <c r="I1148" s="83"/>
    </row>
    <row r="1149" spans="1:9" ht="18" thickBot="1" x14ac:dyDescent="0.25">
      <c r="A1149" s="102">
        <f t="shared" si="19"/>
        <v>0</v>
      </c>
      <c r="B1149" s="96"/>
      <c r="C1149" s="83"/>
      <c r="D1149" s="96"/>
      <c r="E1149" s="84"/>
      <c r="F1149" s="93"/>
      <c r="I1149" s="83"/>
    </row>
    <row r="1150" spans="1:9" ht="18" thickBot="1" x14ac:dyDescent="0.25">
      <c r="A1150" s="102">
        <f t="shared" si="19"/>
        <v>0</v>
      </c>
      <c r="B1150" s="96"/>
      <c r="C1150" s="83"/>
      <c r="D1150" s="96"/>
      <c r="E1150" s="84"/>
      <c r="F1150" s="89"/>
      <c r="I1150" s="90"/>
    </row>
    <row r="1151" spans="1:9" ht="18" thickBot="1" x14ac:dyDescent="0.25">
      <c r="A1151" s="102">
        <f t="shared" si="19"/>
        <v>0</v>
      </c>
      <c r="B1151" s="96"/>
      <c r="C1151" s="83"/>
      <c r="D1151" s="96"/>
      <c r="E1151" s="84"/>
      <c r="F1151" s="89"/>
      <c r="I1151" s="92"/>
    </row>
    <row r="1152" spans="1:9" ht="18" thickBot="1" x14ac:dyDescent="0.25">
      <c r="A1152" s="102">
        <f t="shared" si="19"/>
        <v>0</v>
      </c>
      <c r="B1152" s="96"/>
      <c r="C1152" s="83"/>
      <c r="D1152" s="96"/>
      <c r="E1152" s="84"/>
      <c r="F1152" s="89"/>
      <c r="I1152" s="92"/>
    </row>
    <row r="1153" spans="1:9" ht="18" thickBot="1" x14ac:dyDescent="0.25">
      <c r="A1153" s="102">
        <f t="shared" si="19"/>
        <v>0</v>
      </c>
      <c r="B1153" s="96"/>
      <c r="C1153" s="83"/>
      <c r="D1153" s="96"/>
      <c r="E1153" s="84"/>
      <c r="F1153" s="93"/>
      <c r="I1153" s="92"/>
    </row>
    <row r="1154" spans="1:9" ht="18" thickBot="1" x14ac:dyDescent="0.25">
      <c r="A1154" s="102">
        <f t="shared" si="19"/>
        <v>0</v>
      </c>
      <c r="B1154" s="96"/>
      <c r="C1154" s="83"/>
      <c r="D1154" s="96"/>
      <c r="E1154" s="84"/>
      <c r="F1154" s="89"/>
      <c r="I1154" s="92"/>
    </row>
    <row r="1155" spans="1:9" ht="18" thickBot="1" x14ac:dyDescent="0.25">
      <c r="A1155" s="102">
        <f t="shared" si="19"/>
        <v>0</v>
      </c>
      <c r="B1155" s="96"/>
      <c r="C1155" s="83"/>
      <c r="D1155" s="96"/>
      <c r="E1155" s="84"/>
      <c r="F1155" s="89"/>
      <c r="I1155" s="92"/>
    </row>
    <row r="1156" spans="1:9" ht="18" thickBot="1" x14ac:dyDescent="0.25">
      <c r="A1156" s="102">
        <f t="shared" si="19"/>
        <v>0</v>
      </c>
      <c r="B1156" s="96"/>
      <c r="C1156" s="83"/>
      <c r="D1156" s="96"/>
      <c r="E1156" s="84"/>
      <c r="F1156" s="89"/>
      <c r="I1156" s="83"/>
    </row>
    <row r="1157" spans="1:9" ht="18" thickBot="1" x14ac:dyDescent="0.25">
      <c r="A1157" s="102">
        <f t="shared" si="19"/>
        <v>0</v>
      </c>
      <c r="B1157" s="96"/>
      <c r="C1157" s="83"/>
      <c r="D1157" s="96"/>
      <c r="E1157" s="84"/>
      <c r="F1157" s="93"/>
      <c r="I1157" s="83"/>
    </row>
    <row r="1158" spans="1:9" ht="18" thickBot="1" x14ac:dyDescent="0.25">
      <c r="A1158" s="102">
        <f t="shared" si="19"/>
        <v>0</v>
      </c>
      <c r="B1158" s="96"/>
      <c r="C1158" s="83"/>
      <c r="D1158" s="96"/>
      <c r="E1158" s="84"/>
      <c r="F1158" s="89"/>
      <c r="I1158" s="83"/>
    </row>
    <row r="1159" spans="1:9" ht="18" thickBot="1" x14ac:dyDescent="0.25">
      <c r="A1159" s="102">
        <f t="shared" si="19"/>
        <v>0</v>
      </c>
      <c r="B1159" s="96"/>
      <c r="C1159" s="83"/>
      <c r="D1159" s="96"/>
      <c r="E1159" s="84"/>
      <c r="F1159" s="89"/>
      <c r="I1159" s="90"/>
    </row>
    <row r="1160" spans="1:9" ht="18" thickBot="1" x14ac:dyDescent="0.25">
      <c r="A1160" s="102">
        <f t="shared" si="19"/>
        <v>0</v>
      </c>
      <c r="B1160" s="96"/>
      <c r="C1160" s="83"/>
      <c r="D1160" s="96"/>
      <c r="E1160" s="84"/>
      <c r="F1160" s="89"/>
      <c r="I1160" s="92"/>
    </row>
    <row r="1161" spans="1:9" ht="18" thickBot="1" x14ac:dyDescent="0.25">
      <c r="A1161" s="102">
        <f t="shared" si="19"/>
        <v>0</v>
      </c>
      <c r="B1161" s="96"/>
      <c r="C1161" s="83"/>
      <c r="D1161" s="96"/>
      <c r="E1161" s="84"/>
      <c r="F1161" s="93"/>
      <c r="I1161" s="92"/>
    </row>
    <row r="1162" spans="1:9" ht="18" thickBot="1" x14ac:dyDescent="0.25">
      <c r="A1162" s="102">
        <f t="shared" si="19"/>
        <v>0</v>
      </c>
      <c r="B1162" s="96"/>
      <c r="C1162" s="83"/>
      <c r="D1162" s="96"/>
      <c r="E1162" s="84"/>
      <c r="F1162" s="89"/>
      <c r="I1162" s="92"/>
    </row>
    <row r="1163" spans="1:9" ht="18" thickBot="1" x14ac:dyDescent="0.25">
      <c r="A1163" s="102">
        <f t="shared" si="19"/>
        <v>0</v>
      </c>
      <c r="B1163" s="96"/>
      <c r="C1163" s="83"/>
      <c r="D1163" s="96"/>
      <c r="E1163" s="84"/>
      <c r="F1163" s="89"/>
      <c r="I1163" s="92"/>
    </row>
    <row r="1164" spans="1:9" ht="18" thickBot="1" x14ac:dyDescent="0.25">
      <c r="A1164" s="102">
        <f t="shared" si="19"/>
        <v>0</v>
      </c>
      <c r="B1164" s="96"/>
      <c r="C1164" s="83"/>
      <c r="D1164" s="96"/>
      <c r="E1164" s="84"/>
      <c r="F1164" s="89"/>
      <c r="I1164" s="92"/>
    </row>
    <row r="1165" spans="1:9" ht="18" thickBot="1" x14ac:dyDescent="0.25">
      <c r="A1165" s="102">
        <f t="shared" si="19"/>
        <v>0</v>
      </c>
      <c r="B1165" s="96"/>
      <c r="C1165" s="83"/>
      <c r="D1165" s="96"/>
      <c r="E1165" s="84"/>
      <c r="F1165" s="93"/>
      <c r="I1165" s="83"/>
    </row>
    <row r="1166" spans="1:9" ht="18" thickBot="1" x14ac:dyDescent="0.25">
      <c r="A1166" s="102">
        <f t="shared" si="19"/>
        <v>0</v>
      </c>
      <c r="B1166" s="96"/>
      <c r="C1166" s="83"/>
      <c r="D1166" s="96"/>
      <c r="E1166" s="84"/>
      <c r="F1166" s="89"/>
      <c r="I1166" s="83"/>
    </row>
    <row r="1167" spans="1:9" ht="18" thickBot="1" x14ac:dyDescent="0.25">
      <c r="A1167" s="102">
        <f t="shared" si="19"/>
        <v>0</v>
      </c>
      <c r="B1167" s="96"/>
      <c r="C1167" s="83"/>
      <c r="D1167" s="96"/>
      <c r="E1167" s="84"/>
      <c r="F1167" s="89"/>
      <c r="I1167" s="83"/>
    </row>
    <row r="1168" spans="1:9" ht="18" thickBot="1" x14ac:dyDescent="0.25">
      <c r="A1168" s="102">
        <f t="shared" si="19"/>
        <v>0</v>
      </c>
      <c r="B1168" s="96"/>
      <c r="C1168" s="83"/>
      <c r="D1168" s="96"/>
      <c r="E1168" s="84"/>
      <c r="F1168" s="89"/>
      <c r="I1168" s="90"/>
    </row>
    <row r="1169" spans="1:9" ht="18" thickBot="1" x14ac:dyDescent="0.25">
      <c r="A1169" s="102">
        <f t="shared" si="19"/>
        <v>0</v>
      </c>
      <c r="B1169" s="96"/>
      <c r="C1169" s="83"/>
      <c r="D1169" s="96"/>
      <c r="E1169" s="84"/>
      <c r="F1169" s="93"/>
      <c r="I1169" s="92"/>
    </row>
    <row r="1170" spans="1:9" ht="18" thickBot="1" x14ac:dyDescent="0.25">
      <c r="A1170" s="102">
        <f t="shared" si="19"/>
        <v>0</v>
      </c>
      <c r="B1170" s="96"/>
      <c r="C1170" s="83"/>
      <c r="D1170" s="96"/>
      <c r="E1170" s="84"/>
      <c r="F1170" s="89"/>
      <c r="I1170" s="92"/>
    </row>
    <row r="1171" spans="1:9" ht="18" thickBot="1" x14ac:dyDescent="0.25">
      <c r="A1171" s="102">
        <f t="shared" si="19"/>
        <v>0</v>
      </c>
      <c r="B1171" s="96"/>
      <c r="C1171" s="83"/>
      <c r="D1171" s="96"/>
      <c r="E1171" s="84"/>
      <c r="F1171" s="89"/>
      <c r="I1171" s="92"/>
    </row>
    <row r="1172" spans="1:9" ht="18" thickBot="1" x14ac:dyDescent="0.25">
      <c r="A1172" s="102">
        <f t="shared" si="19"/>
        <v>0</v>
      </c>
      <c r="B1172" s="96"/>
      <c r="C1172" s="83"/>
      <c r="D1172" s="96"/>
      <c r="E1172" s="84"/>
      <c r="F1172" s="89"/>
      <c r="I1172" s="92"/>
    </row>
    <row r="1173" spans="1:9" ht="18" thickBot="1" x14ac:dyDescent="0.25">
      <c r="A1173" s="102">
        <f t="shared" si="19"/>
        <v>0</v>
      </c>
      <c r="B1173" s="96"/>
      <c r="C1173" s="83"/>
      <c r="D1173" s="96"/>
      <c r="E1173" s="84"/>
      <c r="F1173" s="93"/>
      <c r="I1173" s="92"/>
    </row>
    <row r="1174" spans="1:9" ht="18" thickBot="1" x14ac:dyDescent="0.25">
      <c r="A1174" s="102">
        <f t="shared" si="19"/>
        <v>0</v>
      </c>
      <c r="B1174" s="96"/>
      <c r="C1174" s="83"/>
      <c r="D1174" s="96"/>
      <c r="E1174" s="84"/>
      <c r="F1174" s="89"/>
      <c r="I1174" s="83"/>
    </row>
    <row r="1175" spans="1:9" ht="18" thickBot="1" x14ac:dyDescent="0.25">
      <c r="A1175" s="102">
        <f t="shared" si="19"/>
        <v>0</v>
      </c>
      <c r="B1175" s="96"/>
      <c r="C1175" s="83"/>
      <c r="D1175" s="96"/>
      <c r="E1175" s="84"/>
      <c r="F1175" s="89"/>
      <c r="I1175" s="83"/>
    </row>
    <row r="1176" spans="1:9" ht="18" thickBot="1" x14ac:dyDescent="0.25">
      <c r="A1176" s="102">
        <f t="shared" si="19"/>
        <v>0</v>
      </c>
      <c r="B1176" s="96"/>
      <c r="C1176" s="83"/>
      <c r="D1176" s="96"/>
      <c r="E1176" s="84"/>
      <c r="F1176" s="89"/>
      <c r="I1176" s="83"/>
    </row>
    <row r="1177" spans="1:9" ht="18" thickBot="1" x14ac:dyDescent="0.25">
      <c r="A1177" s="102">
        <f t="shared" si="19"/>
        <v>0</v>
      </c>
      <c r="B1177" s="96"/>
      <c r="C1177" s="83"/>
      <c r="D1177" s="96"/>
      <c r="E1177" s="84"/>
      <c r="F1177" s="93"/>
      <c r="I1177" s="90"/>
    </row>
    <row r="1178" spans="1:9" ht="18" thickBot="1" x14ac:dyDescent="0.25">
      <c r="A1178" s="102">
        <f t="shared" si="19"/>
        <v>0</v>
      </c>
      <c r="B1178" s="96"/>
      <c r="C1178" s="83"/>
      <c r="D1178" s="96"/>
      <c r="E1178" s="84"/>
      <c r="F1178" s="89"/>
      <c r="I1178" s="92"/>
    </row>
    <row r="1179" spans="1:9" ht="18" thickBot="1" x14ac:dyDescent="0.25">
      <c r="A1179" s="102">
        <f t="shared" si="19"/>
        <v>0</v>
      </c>
      <c r="B1179" s="96"/>
      <c r="C1179" s="83"/>
      <c r="D1179" s="96"/>
      <c r="E1179" s="84"/>
      <c r="F1179" s="89"/>
      <c r="I1179" s="92"/>
    </row>
    <row r="1180" spans="1:9" ht="18" thickBot="1" x14ac:dyDescent="0.25">
      <c r="A1180" s="102">
        <f t="shared" si="19"/>
        <v>0</v>
      </c>
      <c r="B1180" s="96"/>
      <c r="C1180" s="83"/>
      <c r="D1180" s="96"/>
      <c r="E1180" s="84"/>
      <c r="F1180" s="89"/>
      <c r="I1180" s="92"/>
    </row>
    <row r="1181" spans="1:9" ht="18" thickBot="1" x14ac:dyDescent="0.25">
      <c r="A1181" s="102">
        <f t="shared" si="19"/>
        <v>0</v>
      </c>
      <c r="B1181" s="96"/>
      <c r="C1181" s="83"/>
      <c r="D1181" s="96"/>
      <c r="E1181" s="84"/>
      <c r="F1181" s="93"/>
      <c r="I1181" s="92"/>
    </row>
    <row r="1182" spans="1:9" ht="18" thickBot="1" x14ac:dyDescent="0.25">
      <c r="A1182" s="102">
        <f t="shared" si="19"/>
        <v>0</v>
      </c>
      <c r="B1182" s="96"/>
      <c r="C1182" s="83"/>
      <c r="D1182" s="96"/>
      <c r="E1182" s="84"/>
      <c r="F1182" s="89"/>
      <c r="I1182" s="92"/>
    </row>
    <row r="1183" spans="1:9" ht="18" thickBot="1" x14ac:dyDescent="0.25">
      <c r="A1183" s="102">
        <f t="shared" si="19"/>
        <v>0</v>
      </c>
      <c r="B1183" s="96"/>
      <c r="C1183" s="83"/>
      <c r="D1183" s="96"/>
      <c r="E1183" s="84"/>
      <c r="F1183" s="89"/>
      <c r="I1183" s="83"/>
    </row>
    <row r="1184" spans="1:9" ht="18" thickBot="1" x14ac:dyDescent="0.25">
      <c r="A1184" s="102">
        <f t="shared" si="19"/>
        <v>0</v>
      </c>
      <c r="B1184" s="96"/>
      <c r="C1184" s="83"/>
      <c r="D1184" s="96"/>
      <c r="E1184" s="84"/>
      <c r="F1184" s="89"/>
      <c r="I1184" s="83"/>
    </row>
    <row r="1185" spans="1:9" ht="18" thickBot="1" x14ac:dyDescent="0.25">
      <c r="A1185" s="102">
        <f t="shared" si="19"/>
        <v>0</v>
      </c>
      <c r="B1185" s="96"/>
      <c r="C1185" s="83"/>
      <c r="D1185" s="96"/>
      <c r="E1185" s="84"/>
      <c r="F1185" s="93"/>
      <c r="I1185" s="83"/>
    </row>
    <row r="1186" spans="1:9" ht="18" thickBot="1" x14ac:dyDescent="0.25">
      <c r="A1186" s="102">
        <f t="shared" si="19"/>
        <v>0</v>
      </c>
      <c r="B1186" s="96"/>
      <c r="C1186" s="83"/>
      <c r="D1186" s="96"/>
      <c r="E1186" s="84"/>
      <c r="F1186" s="89"/>
      <c r="I1186" s="90"/>
    </row>
    <row r="1187" spans="1:9" ht="18" thickBot="1" x14ac:dyDescent="0.25">
      <c r="A1187" s="102">
        <f t="shared" si="19"/>
        <v>0</v>
      </c>
      <c r="B1187" s="96"/>
      <c r="C1187" s="83"/>
      <c r="D1187" s="96"/>
      <c r="E1187" s="84"/>
      <c r="F1187" s="89"/>
      <c r="I1187" s="92"/>
    </row>
    <row r="1188" spans="1:9" ht="18" thickBot="1" x14ac:dyDescent="0.25">
      <c r="A1188" s="102">
        <f t="shared" si="19"/>
        <v>0</v>
      </c>
      <c r="B1188" s="96"/>
      <c r="C1188" s="83"/>
      <c r="D1188" s="96"/>
      <c r="E1188" s="84"/>
      <c r="F1188" s="89"/>
      <c r="I1188" s="92"/>
    </row>
    <row r="1189" spans="1:9" ht="18" thickBot="1" x14ac:dyDescent="0.25">
      <c r="A1189" s="102">
        <f t="shared" si="19"/>
        <v>0</v>
      </c>
      <c r="B1189" s="96"/>
      <c r="C1189" s="83"/>
      <c r="D1189" s="96"/>
      <c r="E1189" s="84"/>
      <c r="F1189" s="93"/>
      <c r="I1189" s="92"/>
    </row>
    <row r="1190" spans="1:9" ht="18" thickBot="1" x14ac:dyDescent="0.25">
      <c r="A1190" s="102">
        <f t="shared" si="19"/>
        <v>0</v>
      </c>
      <c r="B1190" s="96"/>
      <c r="C1190" s="83"/>
      <c r="D1190" s="96"/>
      <c r="E1190" s="84"/>
      <c r="F1190" s="89"/>
      <c r="I1190" s="92"/>
    </row>
    <row r="1191" spans="1:9" ht="18" thickBot="1" x14ac:dyDescent="0.25">
      <c r="A1191" s="102">
        <f t="shared" si="19"/>
        <v>0</v>
      </c>
      <c r="B1191" s="96"/>
      <c r="C1191" s="83"/>
      <c r="D1191" s="96"/>
      <c r="E1191" s="84"/>
      <c r="F1191" s="89"/>
      <c r="I1191" s="92"/>
    </row>
    <row r="1192" spans="1:9" ht="18" thickBot="1" x14ac:dyDescent="0.25">
      <c r="A1192" s="102">
        <f t="shared" si="19"/>
        <v>0</v>
      </c>
      <c r="B1192" s="96"/>
      <c r="C1192" s="83"/>
      <c r="D1192" s="96"/>
      <c r="E1192" s="84"/>
      <c r="F1192" s="89"/>
      <c r="I1192" s="83"/>
    </row>
    <row r="1193" spans="1:9" ht="18" thickBot="1" x14ac:dyDescent="0.25">
      <c r="A1193" s="102">
        <f t="shared" si="19"/>
        <v>0</v>
      </c>
      <c r="B1193" s="96"/>
      <c r="C1193" s="83"/>
      <c r="D1193" s="96"/>
      <c r="E1193" s="84"/>
      <c r="F1193" s="93"/>
      <c r="I1193" s="83"/>
    </row>
    <row r="1194" spans="1:9" ht="18" thickBot="1" x14ac:dyDescent="0.25">
      <c r="A1194" s="102">
        <f t="shared" si="19"/>
        <v>0</v>
      </c>
      <c r="B1194" s="96"/>
      <c r="C1194" s="83"/>
      <c r="D1194" s="96"/>
      <c r="E1194" s="84"/>
      <c r="F1194" s="89"/>
      <c r="I1194" s="83"/>
    </row>
    <row r="1195" spans="1:9" ht="18" thickBot="1" x14ac:dyDescent="0.25">
      <c r="A1195" s="102">
        <f t="shared" si="19"/>
        <v>0</v>
      </c>
      <c r="B1195" s="96"/>
      <c r="C1195" s="83"/>
      <c r="D1195" s="96"/>
      <c r="E1195" s="84"/>
      <c r="F1195" s="89"/>
      <c r="I1195" s="90"/>
    </row>
    <row r="1196" spans="1:9" ht="18" thickBot="1" x14ac:dyDescent="0.25">
      <c r="A1196" s="102">
        <f t="shared" si="19"/>
        <v>0</v>
      </c>
      <c r="B1196" s="96"/>
      <c r="C1196" s="83"/>
      <c r="D1196" s="96"/>
      <c r="E1196" s="84"/>
      <c r="F1196" s="89"/>
      <c r="I1196" s="92"/>
    </row>
    <row r="1197" spans="1:9" ht="18" thickBot="1" x14ac:dyDescent="0.25">
      <c r="A1197" s="102">
        <f t="shared" si="19"/>
        <v>0</v>
      </c>
      <c r="B1197" s="96"/>
      <c r="C1197" s="83"/>
      <c r="D1197" s="96"/>
      <c r="E1197" s="84"/>
      <c r="F1197" s="93"/>
      <c r="I1197" s="92"/>
    </row>
    <row r="1198" spans="1:9" ht="18" thickBot="1" x14ac:dyDescent="0.25">
      <c r="A1198" s="102">
        <f t="shared" si="19"/>
        <v>0</v>
      </c>
      <c r="B1198" s="96"/>
      <c r="C1198" s="83"/>
      <c r="D1198" s="96"/>
      <c r="E1198" s="84"/>
      <c r="F1198" s="89"/>
      <c r="I1198" s="92"/>
    </row>
    <row r="1199" spans="1:9" ht="18" thickBot="1" x14ac:dyDescent="0.25">
      <c r="A1199" s="102">
        <f t="shared" si="19"/>
        <v>0</v>
      </c>
      <c r="B1199" s="96"/>
      <c r="C1199" s="83"/>
      <c r="D1199" s="96"/>
      <c r="E1199" s="84"/>
      <c r="F1199" s="89"/>
      <c r="I1199" s="92"/>
    </row>
    <row r="1200" spans="1:9" ht="18" thickBot="1" x14ac:dyDescent="0.25">
      <c r="A1200" s="102">
        <f t="shared" si="19"/>
        <v>0</v>
      </c>
      <c r="B1200" s="96"/>
      <c r="C1200" s="83"/>
      <c r="D1200" s="96"/>
      <c r="E1200" s="84"/>
      <c r="F1200" s="89"/>
      <c r="I1200" s="92"/>
    </row>
    <row r="1201" spans="1:9" ht="18" thickBot="1" x14ac:dyDescent="0.25">
      <c r="A1201" s="102">
        <f t="shared" si="19"/>
        <v>0</v>
      </c>
      <c r="B1201" s="96"/>
      <c r="C1201" s="83"/>
      <c r="D1201" s="96"/>
      <c r="E1201" s="84"/>
      <c r="F1201" s="93"/>
      <c r="I1201" s="83"/>
    </row>
    <row r="1202" spans="1:9" ht="18" thickBot="1" x14ac:dyDescent="0.25">
      <c r="A1202" s="102">
        <f t="shared" si="19"/>
        <v>0</v>
      </c>
      <c r="B1202" s="96"/>
      <c r="C1202" s="83"/>
      <c r="D1202" s="96"/>
      <c r="E1202" s="84"/>
      <c r="F1202" s="89"/>
      <c r="I1202" s="83"/>
    </row>
    <row r="1203" spans="1:9" ht="18" thickBot="1" x14ac:dyDescent="0.25">
      <c r="A1203" s="102">
        <f t="shared" si="19"/>
        <v>0</v>
      </c>
      <c r="B1203" s="96"/>
      <c r="C1203" s="83"/>
      <c r="D1203" s="96"/>
      <c r="E1203" s="84"/>
      <c r="F1203" s="89"/>
      <c r="I1203" s="83"/>
    </row>
    <row r="1204" spans="1:9" ht="18" thickBot="1" x14ac:dyDescent="0.25">
      <c r="A1204" s="102">
        <f t="shared" si="19"/>
        <v>0</v>
      </c>
      <c r="B1204" s="96"/>
      <c r="C1204" s="83"/>
      <c r="D1204" s="96"/>
      <c r="E1204" s="84"/>
      <c r="F1204" s="89"/>
      <c r="I1204" s="90"/>
    </row>
    <row r="1205" spans="1:9" ht="18" thickBot="1" x14ac:dyDescent="0.25">
      <c r="A1205" s="102">
        <f t="shared" si="19"/>
        <v>0</v>
      </c>
      <c r="B1205" s="96"/>
      <c r="C1205" s="83"/>
      <c r="D1205" s="96"/>
      <c r="E1205" s="84"/>
      <c r="F1205" s="93"/>
      <c r="I1205" s="92"/>
    </row>
    <row r="1206" spans="1:9" ht="18" thickBot="1" x14ac:dyDescent="0.25">
      <c r="A1206" s="102">
        <f t="shared" si="19"/>
        <v>0</v>
      </c>
      <c r="B1206" s="96"/>
      <c r="C1206" s="83"/>
      <c r="D1206" s="96"/>
      <c r="E1206" s="84"/>
      <c r="F1206" s="89"/>
      <c r="I1206" s="92"/>
    </row>
    <row r="1207" spans="1:9" ht="18" thickBot="1" x14ac:dyDescent="0.25">
      <c r="A1207" s="102">
        <f t="shared" si="19"/>
        <v>0</v>
      </c>
      <c r="B1207" s="96"/>
      <c r="C1207" s="83"/>
      <c r="D1207" s="96"/>
      <c r="E1207" s="84"/>
      <c r="F1207" s="89"/>
      <c r="I1207" s="92"/>
    </row>
    <row r="1208" spans="1:9" ht="18" thickBot="1" x14ac:dyDescent="0.25">
      <c r="A1208" s="102">
        <f t="shared" si="19"/>
        <v>0</v>
      </c>
      <c r="B1208" s="96"/>
      <c r="C1208" s="83"/>
      <c r="D1208" s="96"/>
      <c r="E1208" s="84"/>
      <c r="F1208" s="89"/>
      <c r="I1208" s="92"/>
    </row>
    <row r="1209" spans="1:9" ht="18" thickBot="1" x14ac:dyDescent="0.25">
      <c r="A1209" s="102">
        <f t="shared" si="19"/>
        <v>0</v>
      </c>
      <c r="B1209" s="96"/>
      <c r="C1209" s="83"/>
      <c r="D1209" s="96"/>
      <c r="E1209" s="84"/>
      <c r="F1209" s="93"/>
      <c r="I1209" s="92"/>
    </row>
    <row r="1210" spans="1:9" ht="18" thickBot="1" x14ac:dyDescent="0.25">
      <c r="A1210" s="102">
        <f t="shared" ref="A1210:A1273" si="20">WEEKNUM(B1211)</f>
        <v>0</v>
      </c>
      <c r="B1210" s="96"/>
      <c r="C1210" s="83"/>
      <c r="D1210" s="96"/>
      <c r="E1210" s="84"/>
      <c r="F1210" s="89"/>
      <c r="I1210" s="83"/>
    </row>
    <row r="1211" spans="1:9" ht="18" thickBot="1" x14ac:dyDescent="0.25">
      <c r="A1211" s="102">
        <f t="shared" si="20"/>
        <v>0</v>
      </c>
      <c r="B1211" s="96"/>
      <c r="C1211" s="83"/>
      <c r="D1211" s="96"/>
      <c r="E1211" s="84"/>
      <c r="F1211" s="89"/>
      <c r="I1211" s="83"/>
    </row>
    <row r="1212" spans="1:9" ht="18" thickBot="1" x14ac:dyDescent="0.25">
      <c r="A1212" s="102">
        <f t="shared" si="20"/>
        <v>0</v>
      </c>
      <c r="B1212" s="96"/>
      <c r="C1212" s="83"/>
      <c r="D1212" s="96"/>
      <c r="E1212" s="84"/>
      <c r="F1212" s="89"/>
      <c r="I1212" s="83"/>
    </row>
    <row r="1213" spans="1:9" ht="18" thickBot="1" x14ac:dyDescent="0.25">
      <c r="A1213" s="102">
        <f t="shared" si="20"/>
        <v>0</v>
      </c>
      <c r="B1213" s="96"/>
      <c r="C1213" s="83"/>
      <c r="D1213" s="96"/>
      <c r="E1213" s="84"/>
      <c r="F1213" s="93"/>
      <c r="I1213" s="90"/>
    </row>
    <row r="1214" spans="1:9" ht="18" thickBot="1" x14ac:dyDescent="0.25">
      <c r="A1214" s="102">
        <f t="shared" si="20"/>
        <v>0</v>
      </c>
      <c r="B1214" s="96"/>
      <c r="C1214" s="83"/>
      <c r="D1214" s="96"/>
      <c r="E1214" s="84"/>
      <c r="F1214" s="89"/>
      <c r="I1214" s="92"/>
    </row>
    <row r="1215" spans="1:9" ht="18" thickBot="1" x14ac:dyDescent="0.25">
      <c r="A1215" s="102">
        <f t="shared" si="20"/>
        <v>0</v>
      </c>
      <c r="B1215" s="96"/>
      <c r="C1215" s="83"/>
      <c r="D1215" s="96"/>
      <c r="E1215" s="84"/>
      <c r="F1215" s="89"/>
      <c r="I1215" s="92"/>
    </row>
    <row r="1216" spans="1:9" ht="18" thickBot="1" x14ac:dyDescent="0.25">
      <c r="A1216" s="102">
        <f t="shared" si="20"/>
        <v>0</v>
      </c>
      <c r="B1216" s="96"/>
      <c r="C1216" s="83"/>
      <c r="D1216" s="96"/>
      <c r="E1216" s="84"/>
      <c r="F1216" s="89"/>
      <c r="I1216" s="92"/>
    </row>
    <row r="1217" spans="1:9" ht="18" thickBot="1" x14ac:dyDescent="0.25">
      <c r="A1217" s="102">
        <f t="shared" si="20"/>
        <v>0</v>
      </c>
      <c r="B1217" s="96"/>
      <c r="C1217" s="83"/>
      <c r="D1217" s="96"/>
      <c r="E1217" s="84"/>
      <c r="F1217" s="93"/>
      <c r="I1217" s="92"/>
    </row>
    <row r="1218" spans="1:9" ht="18" thickBot="1" x14ac:dyDescent="0.25">
      <c r="A1218" s="102">
        <f t="shared" si="20"/>
        <v>0</v>
      </c>
      <c r="B1218" s="96"/>
      <c r="C1218" s="83"/>
      <c r="D1218" s="96"/>
      <c r="E1218" s="84"/>
      <c r="F1218" s="89"/>
      <c r="I1218" s="92"/>
    </row>
    <row r="1219" spans="1:9" ht="18" thickBot="1" x14ac:dyDescent="0.25">
      <c r="A1219" s="102">
        <f t="shared" si="20"/>
        <v>0</v>
      </c>
      <c r="B1219" s="96"/>
      <c r="C1219" s="83"/>
      <c r="D1219" s="96"/>
      <c r="E1219" s="84"/>
      <c r="F1219" s="89"/>
      <c r="I1219" s="83"/>
    </row>
    <row r="1220" spans="1:9" ht="18" thickBot="1" x14ac:dyDescent="0.25">
      <c r="A1220" s="102">
        <f t="shared" si="20"/>
        <v>0</v>
      </c>
      <c r="B1220" s="96"/>
      <c r="C1220" s="83"/>
      <c r="D1220" s="96"/>
      <c r="E1220" s="84"/>
      <c r="F1220" s="89"/>
      <c r="I1220" s="83"/>
    </row>
    <row r="1221" spans="1:9" ht="18" thickBot="1" x14ac:dyDescent="0.25">
      <c r="A1221" s="102">
        <f t="shared" si="20"/>
        <v>0</v>
      </c>
      <c r="B1221" s="96"/>
      <c r="C1221" s="83"/>
      <c r="D1221" s="96"/>
      <c r="E1221" s="84"/>
      <c r="F1221" s="93"/>
      <c r="I1221" s="83"/>
    </row>
    <row r="1222" spans="1:9" ht="18" thickBot="1" x14ac:dyDescent="0.25">
      <c r="A1222" s="102">
        <f t="shared" si="20"/>
        <v>0</v>
      </c>
      <c r="B1222" s="96"/>
      <c r="C1222" s="83"/>
      <c r="D1222" s="96"/>
      <c r="E1222" s="84"/>
      <c r="F1222" s="89"/>
      <c r="I1222" s="90"/>
    </row>
    <row r="1223" spans="1:9" ht="18" thickBot="1" x14ac:dyDescent="0.25">
      <c r="A1223" s="102">
        <f t="shared" si="20"/>
        <v>0</v>
      </c>
      <c r="B1223" s="96"/>
      <c r="C1223" s="83"/>
      <c r="D1223" s="96"/>
      <c r="E1223" s="84"/>
      <c r="F1223" s="89"/>
      <c r="I1223" s="92"/>
    </row>
    <row r="1224" spans="1:9" ht="18" thickBot="1" x14ac:dyDescent="0.25">
      <c r="A1224" s="102">
        <f t="shared" si="20"/>
        <v>0</v>
      </c>
      <c r="B1224" s="96"/>
      <c r="C1224" s="83"/>
      <c r="D1224" s="96"/>
      <c r="E1224" s="84"/>
      <c r="F1224" s="89"/>
      <c r="I1224" s="92"/>
    </row>
    <row r="1225" spans="1:9" ht="18" thickBot="1" x14ac:dyDescent="0.25">
      <c r="A1225" s="102">
        <f t="shared" si="20"/>
        <v>0</v>
      </c>
      <c r="B1225" s="96"/>
      <c r="C1225" s="83"/>
      <c r="D1225" s="96"/>
      <c r="E1225" s="84"/>
      <c r="F1225" s="93"/>
      <c r="I1225" s="92"/>
    </row>
    <row r="1226" spans="1:9" ht="18" thickBot="1" x14ac:dyDescent="0.25">
      <c r="A1226" s="102">
        <f t="shared" si="20"/>
        <v>0</v>
      </c>
      <c r="B1226" s="96"/>
      <c r="C1226" s="83"/>
      <c r="D1226" s="96"/>
      <c r="E1226" s="84"/>
      <c r="F1226" s="89"/>
      <c r="I1226" s="92"/>
    </row>
    <row r="1227" spans="1:9" ht="18" thickBot="1" x14ac:dyDescent="0.25">
      <c r="A1227" s="102">
        <f t="shared" si="20"/>
        <v>0</v>
      </c>
      <c r="B1227" s="96"/>
      <c r="C1227" s="83"/>
      <c r="D1227" s="96"/>
      <c r="E1227" s="84"/>
      <c r="F1227" s="89"/>
      <c r="I1227" s="92"/>
    </row>
    <row r="1228" spans="1:9" ht="18" thickBot="1" x14ac:dyDescent="0.25">
      <c r="A1228" s="102">
        <f t="shared" si="20"/>
        <v>0</v>
      </c>
      <c r="B1228" s="96"/>
      <c r="C1228" s="83"/>
      <c r="D1228" s="96"/>
      <c r="E1228" s="84"/>
      <c r="F1228" s="89"/>
      <c r="I1228" s="83"/>
    </row>
    <row r="1229" spans="1:9" ht="18" thickBot="1" x14ac:dyDescent="0.25">
      <c r="A1229" s="102">
        <f t="shared" si="20"/>
        <v>0</v>
      </c>
      <c r="B1229" s="96"/>
      <c r="C1229" s="83"/>
      <c r="D1229" s="96"/>
      <c r="E1229" s="84"/>
      <c r="F1229" s="93"/>
      <c r="I1229" s="83"/>
    </row>
    <row r="1230" spans="1:9" ht="18" thickBot="1" x14ac:dyDescent="0.25">
      <c r="A1230" s="102">
        <f t="shared" si="20"/>
        <v>0</v>
      </c>
      <c r="B1230" s="96"/>
      <c r="C1230" s="83"/>
      <c r="D1230" s="96"/>
      <c r="E1230" s="84"/>
      <c r="F1230" s="89"/>
      <c r="I1230" s="83"/>
    </row>
    <row r="1231" spans="1:9" ht="18" thickBot="1" x14ac:dyDescent="0.25">
      <c r="A1231" s="102">
        <f t="shared" si="20"/>
        <v>0</v>
      </c>
      <c r="B1231" s="96"/>
      <c r="C1231" s="83"/>
      <c r="D1231" s="96"/>
      <c r="E1231" s="84"/>
      <c r="F1231" s="89"/>
      <c r="I1231" s="90"/>
    </row>
    <row r="1232" spans="1:9" ht="18" thickBot="1" x14ac:dyDescent="0.25">
      <c r="A1232" s="102">
        <f t="shared" si="20"/>
        <v>0</v>
      </c>
      <c r="B1232" s="96"/>
      <c r="C1232" s="83"/>
      <c r="D1232" s="96"/>
      <c r="E1232" s="84"/>
      <c r="F1232" s="89"/>
      <c r="I1232" s="92"/>
    </row>
    <row r="1233" spans="1:9" ht="18" thickBot="1" x14ac:dyDescent="0.25">
      <c r="A1233" s="102">
        <f t="shared" si="20"/>
        <v>0</v>
      </c>
      <c r="B1233" s="96"/>
      <c r="C1233" s="83"/>
      <c r="D1233" s="96"/>
      <c r="E1233" s="84"/>
      <c r="F1233" s="93"/>
      <c r="I1233" s="92"/>
    </row>
    <row r="1234" spans="1:9" ht="18" thickBot="1" x14ac:dyDescent="0.25">
      <c r="A1234" s="102">
        <f t="shared" si="20"/>
        <v>0</v>
      </c>
      <c r="B1234" s="96"/>
      <c r="C1234" s="83"/>
      <c r="D1234" s="96"/>
      <c r="E1234" s="84"/>
      <c r="F1234" s="89"/>
      <c r="I1234" s="92"/>
    </row>
    <row r="1235" spans="1:9" ht="18" thickBot="1" x14ac:dyDescent="0.25">
      <c r="A1235" s="102">
        <f t="shared" si="20"/>
        <v>0</v>
      </c>
      <c r="B1235" s="96"/>
      <c r="C1235" s="83"/>
      <c r="D1235" s="96"/>
      <c r="E1235" s="84"/>
      <c r="F1235" s="89"/>
      <c r="I1235" s="92"/>
    </row>
    <row r="1236" spans="1:9" ht="18" thickBot="1" x14ac:dyDescent="0.25">
      <c r="A1236" s="102">
        <f t="shared" si="20"/>
        <v>0</v>
      </c>
      <c r="B1236" s="96"/>
      <c r="C1236" s="83"/>
      <c r="D1236" s="96"/>
      <c r="E1236" s="84"/>
      <c r="F1236" s="89"/>
      <c r="I1236" s="92"/>
    </row>
    <row r="1237" spans="1:9" ht="18" thickBot="1" x14ac:dyDescent="0.25">
      <c r="A1237" s="102">
        <f t="shared" si="20"/>
        <v>0</v>
      </c>
      <c r="B1237" s="96"/>
      <c r="C1237" s="83"/>
      <c r="D1237" s="96"/>
      <c r="E1237" s="84"/>
      <c r="F1237" s="93"/>
      <c r="I1237" s="83"/>
    </row>
    <row r="1238" spans="1:9" ht="18" thickBot="1" x14ac:dyDescent="0.25">
      <c r="A1238" s="102">
        <f t="shared" si="20"/>
        <v>0</v>
      </c>
      <c r="B1238" s="96"/>
      <c r="C1238" s="83"/>
      <c r="D1238" s="96"/>
      <c r="E1238" s="84"/>
      <c r="F1238" s="89"/>
      <c r="I1238" s="83"/>
    </row>
    <row r="1239" spans="1:9" ht="18" thickBot="1" x14ac:dyDescent="0.25">
      <c r="A1239" s="102">
        <f t="shared" si="20"/>
        <v>0</v>
      </c>
      <c r="B1239" s="96"/>
      <c r="C1239" s="83"/>
      <c r="D1239" s="96"/>
      <c r="E1239" s="84"/>
      <c r="F1239" s="89"/>
      <c r="I1239" s="83"/>
    </row>
    <row r="1240" spans="1:9" ht="18" thickBot="1" x14ac:dyDescent="0.25">
      <c r="A1240" s="102">
        <f t="shared" si="20"/>
        <v>0</v>
      </c>
      <c r="B1240" s="96"/>
      <c r="C1240" s="83"/>
      <c r="D1240" s="96"/>
      <c r="E1240" s="84"/>
      <c r="F1240" s="89"/>
      <c r="I1240" s="90"/>
    </row>
    <row r="1241" spans="1:9" ht="18" thickBot="1" x14ac:dyDescent="0.25">
      <c r="A1241" s="102">
        <f t="shared" si="20"/>
        <v>0</v>
      </c>
      <c r="B1241" s="96"/>
      <c r="C1241" s="83"/>
      <c r="D1241" s="96"/>
      <c r="E1241" s="84"/>
      <c r="F1241" s="93"/>
      <c r="I1241" s="92"/>
    </row>
    <row r="1242" spans="1:9" ht="18" thickBot="1" x14ac:dyDescent="0.25">
      <c r="A1242" s="102">
        <f t="shared" si="20"/>
        <v>0</v>
      </c>
      <c r="B1242" s="96"/>
      <c r="C1242" s="83"/>
      <c r="D1242" s="96"/>
      <c r="E1242" s="84"/>
      <c r="F1242" s="89"/>
      <c r="I1242" s="92"/>
    </row>
    <row r="1243" spans="1:9" ht="18" thickBot="1" x14ac:dyDescent="0.25">
      <c r="A1243" s="102">
        <f t="shared" si="20"/>
        <v>0</v>
      </c>
      <c r="B1243" s="96"/>
      <c r="C1243" s="83"/>
      <c r="D1243" s="96"/>
      <c r="E1243" s="84"/>
      <c r="F1243" s="89"/>
      <c r="I1243" s="92"/>
    </row>
    <row r="1244" spans="1:9" ht="18" thickBot="1" x14ac:dyDescent="0.25">
      <c r="A1244" s="102">
        <f t="shared" si="20"/>
        <v>0</v>
      </c>
      <c r="B1244" s="96"/>
      <c r="C1244" s="83"/>
      <c r="D1244" s="96"/>
      <c r="E1244" s="84"/>
      <c r="F1244" s="89"/>
      <c r="I1244" s="92"/>
    </row>
    <row r="1245" spans="1:9" ht="18" thickBot="1" x14ac:dyDescent="0.25">
      <c r="A1245" s="102">
        <f t="shared" si="20"/>
        <v>0</v>
      </c>
      <c r="B1245" s="96"/>
      <c r="C1245" s="83"/>
      <c r="D1245" s="96"/>
      <c r="E1245" s="84"/>
      <c r="F1245" s="93"/>
      <c r="I1245" s="92"/>
    </row>
    <row r="1246" spans="1:9" ht="18" thickBot="1" x14ac:dyDescent="0.25">
      <c r="A1246" s="102">
        <f t="shared" si="20"/>
        <v>0</v>
      </c>
      <c r="B1246" s="96"/>
      <c r="C1246" s="83"/>
      <c r="D1246" s="96"/>
      <c r="E1246" s="84"/>
      <c r="F1246" s="89"/>
      <c r="I1246" s="83"/>
    </row>
    <row r="1247" spans="1:9" ht="18" thickBot="1" x14ac:dyDescent="0.25">
      <c r="A1247" s="102">
        <f t="shared" si="20"/>
        <v>0</v>
      </c>
      <c r="B1247" s="96"/>
      <c r="C1247" s="83"/>
      <c r="D1247" s="96"/>
      <c r="E1247" s="84"/>
      <c r="F1247" s="89"/>
      <c r="I1247" s="83"/>
    </row>
    <row r="1248" spans="1:9" ht="18" thickBot="1" x14ac:dyDescent="0.25">
      <c r="A1248" s="102">
        <f t="shared" si="20"/>
        <v>0</v>
      </c>
      <c r="B1248" s="96"/>
      <c r="C1248" s="83"/>
      <c r="D1248" s="96"/>
      <c r="E1248" s="84"/>
      <c r="F1248" s="89"/>
      <c r="I1248" s="83"/>
    </row>
    <row r="1249" spans="1:9" ht="18" thickBot="1" x14ac:dyDescent="0.25">
      <c r="A1249" s="102">
        <f t="shared" si="20"/>
        <v>0</v>
      </c>
      <c r="B1249" s="96"/>
      <c r="C1249" s="83"/>
      <c r="D1249" s="96"/>
      <c r="E1249" s="84"/>
      <c r="F1249" s="93"/>
      <c r="I1249" s="90"/>
    </row>
    <row r="1250" spans="1:9" ht="18" thickBot="1" x14ac:dyDescent="0.25">
      <c r="A1250" s="102">
        <f t="shared" si="20"/>
        <v>0</v>
      </c>
      <c r="B1250" s="96"/>
      <c r="C1250" s="83"/>
      <c r="D1250" s="96"/>
      <c r="E1250" s="84"/>
      <c r="F1250" s="89"/>
      <c r="I1250" s="92"/>
    </row>
    <row r="1251" spans="1:9" ht="18" thickBot="1" x14ac:dyDescent="0.25">
      <c r="A1251" s="102">
        <f t="shared" si="20"/>
        <v>0</v>
      </c>
      <c r="B1251" s="96"/>
      <c r="C1251" s="83"/>
      <c r="D1251" s="96"/>
      <c r="E1251" s="84"/>
      <c r="F1251" s="89"/>
      <c r="I1251" s="92"/>
    </row>
    <row r="1252" spans="1:9" ht="18" thickBot="1" x14ac:dyDescent="0.25">
      <c r="A1252" s="102">
        <f t="shared" si="20"/>
        <v>0</v>
      </c>
      <c r="B1252" s="96"/>
      <c r="C1252" s="83"/>
      <c r="D1252" s="96"/>
      <c r="E1252" s="84"/>
      <c r="F1252" s="89"/>
      <c r="I1252" s="92"/>
    </row>
    <row r="1253" spans="1:9" ht="18" thickBot="1" x14ac:dyDescent="0.25">
      <c r="A1253" s="102">
        <f t="shared" si="20"/>
        <v>0</v>
      </c>
      <c r="B1253" s="96"/>
      <c r="C1253" s="83"/>
      <c r="D1253" s="96"/>
      <c r="E1253" s="84"/>
      <c r="F1253" s="93"/>
      <c r="I1253" s="92"/>
    </row>
    <row r="1254" spans="1:9" ht="18" thickBot="1" x14ac:dyDescent="0.25">
      <c r="A1254" s="102">
        <f t="shared" si="20"/>
        <v>0</v>
      </c>
      <c r="B1254" s="96"/>
      <c r="C1254" s="83"/>
      <c r="D1254" s="96"/>
      <c r="E1254" s="84"/>
      <c r="F1254" s="89"/>
      <c r="I1254" s="92"/>
    </row>
    <row r="1255" spans="1:9" ht="18" thickBot="1" x14ac:dyDescent="0.25">
      <c r="A1255" s="102">
        <f t="shared" si="20"/>
        <v>0</v>
      </c>
      <c r="B1255" s="96"/>
      <c r="C1255" s="83"/>
      <c r="D1255" s="96"/>
      <c r="E1255" s="84"/>
      <c r="F1255" s="89"/>
      <c r="I1255" s="83"/>
    </row>
    <row r="1256" spans="1:9" ht="18" thickBot="1" x14ac:dyDescent="0.25">
      <c r="A1256" s="102">
        <f t="shared" si="20"/>
        <v>0</v>
      </c>
      <c r="B1256" s="96"/>
      <c r="C1256" s="83"/>
      <c r="D1256" s="96"/>
      <c r="E1256" s="84"/>
      <c r="F1256" s="89"/>
      <c r="I1256" s="83"/>
    </row>
    <row r="1257" spans="1:9" ht="18" thickBot="1" x14ac:dyDescent="0.25">
      <c r="A1257" s="102">
        <f t="shared" si="20"/>
        <v>0</v>
      </c>
      <c r="B1257" s="96"/>
      <c r="C1257" s="83"/>
      <c r="D1257" s="96"/>
      <c r="E1257" s="84"/>
      <c r="F1257" s="93"/>
      <c r="I1257" s="83"/>
    </row>
    <row r="1258" spans="1:9" ht="18" thickBot="1" x14ac:dyDescent="0.25">
      <c r="A1258" s="102">
        <f t="shared" si="20"/>
        <v>0</v>
      </c>
      <c r="B1258" s="96"/>
      <c r="C1258" s="83"/>
      <c r="D1258" s="96"/>
      <c r="E1258" s="84"/>
      <c r="F1258" s="89"/>
      <c r="I1258" s="90"/>
    </row>
    <row r="1259" spans="1:9" ht="18" thickBot="1" x14ac:dyDescent="0.25">
      <c r="A1259" s="102">
        <f t="shared" si="20"/>
        <v>0</v>
      </c>
      <c r="B1259" s="96"/>
      <c r="C1259" s="83"/>
      <c r="D1259" s="96"/>
      <c r="E1259" s="84"/>
      <c r="F1259" s="89"/>
      <c r="I1259" s="92"/>
    </row>
    <row r="1260" spans="1:9" ht="18" thickBot="1" x14ac:dyDescent="0.25">
      <c r="A1260" s="102">
        <f t="shared" si="20"/>
        <v>0</v>
      </c>
      <c r="B1260" s="96"/>
      <c r="C1260" s="83"/>
      <c r="D1260" s="96"/>
      <c r="E1260" s="84"/>
      <c r="F1260" s="89"/>
      <c r="I1260" s="92"/>
    </row>
    <row r="1261" spans="1:9" ht="18" thickBot="1" x14ac:dyDescent="0.25">
      <c r="A1261" s="102">
        <f t="shared" si="20"/>
        <v>0</v>
      </c>
      <c r="B1261" s="96"/>
      <c r="C1261" s="83"/>
      <c r="D1261" s="96"/>
      <c r="E1261" s="84"/>
      <c r="F1261" s="93"/>
      <c r="I1261" s="92"/>
    </row>
    <row r="1262" spans="1:9" ht="18" thickBot="1" x14ac:dyDescent="0.25">
      <c r="A1262" s="102">
        <f t="shared" si="20"/>
        <v>0</v>
      </c>
      <c r="B1262" s="96"/>
      <c r="C1262" s="83"/>
      <c r="D1262" s="96"/>
      <c r="E1262" s="84"/>
      <c r="F1262" s="89"/>
      <c r="I1262" s="92"/>
    </row>
    <row r="1263" spans="1:9" ht="18" thickBot="1" x14ac:dyDescent="0.25">
      <c r="A1263" s="102">
        <f t="shared" si="20"/>
        <v>0</v>
      </c>
      <c r="B1263" s="96"/>
      <c r="C1263" s="83"/>
      <c r="D1263" s="96"/>
      <c r="E1263" s="84"/>
      <c r="F1263" s="89"/>
      <c r="I1263" s="92"/>
    </row>
    <row r="1264" spans="1:9" ht="18" thickBot="1" x14ac:dyDescent="0.25">
      <c r="A1264" s="102">
        <f t="shared" si="20"/>
        <v>0</v>
      </c>
      <c r="B1264" s="96"/>
      <c r="C1264" s="83"/>
      <c r="D1264" s="96"/>
      <c r="E1264" s="84"/>
      <c r="F1264" s="89"/>
      <c r="I1264" s="83"/>
    </row>
    <row r="1265" spans="1:9" ht="18" thickBot="1" x14ac:dyDescent="0.25">
      <c r="A1265" s="102">
        <f t="shared" si="20"/>
        <v>0</v>
      </c>
      <c r="B1265" s="96"/>
      <c r="C1265" s="83"/>
      <c r="D1265" s="96"/>
      <c r="E1265" s="84"/>
      <c r="F1265" s="93"/>
      <c r="I1265" s="83"/>
    </row>
    <row r="1266" spans="1:9" ht="18" thickBot="1" x14ac:dyDescent="0.25">
      <c r="A1266" s="102">
        <f t="shared" si="20"/>
        <v>0</v>
      </c>
      <c r="B1266" s="96"/>
      <c r="C1266" s="83"/>
      <c r="D1266" s="96"/>
      <c r="E1266" s="84"/>
      <c r="F1266" s="89"/>
      <c r="I1266" s="83"/>
    </row>
    <row r="1267" spans="1:9" ht="18" thickBot="1" x14ac:dyDescent="0.25">
      <c r="A1267" s="102">
        <f t="shared" si="20"/>
        <v>0</v>
      </c>
      <c r="B1267" s="96"/>
      <c r="C1267" s="83"/>
      <c r="D1267" s="96"/>
      <c r="E1267" s="84"/>
      <c r="F1267" s="89"/>
      <c r="I1267" s="90"/>
    </row>
    <row r="1268" spans="1:9" ht="18" thickBot="1" x14ac:dyDescent="0.25">
      <c r="A1268" s="102">
        <f t="shared" si="20"/>
        <v>0</v>
      </c>
      <c r="B1268" s="96"/>
      <c r="C1268" s="83"/>
      <c r="D1268" s="96"/>
      <c r="E1268" s="84"/>
      <c r="F1268" s="89"/>
      <c r="I1268" s="92"/>
    </row>
    <row r="1269" spans="1:9" ht="18" thickBot="1" x14ac:dyDescent="0.25">
      <c r="A1269" s="102">
        <f t="shared" si="20"/>
        <v>0</v>
      </c>
      <c r="B1269" s="96"/>
      <c r="C1269" s="83"/>
      <c r="D1269" s="96"/>
      <c r="E1269" s="84"/>
      <c r="F1269" s="93"/>
      <c r="I1269" s="92"/>
    </row>
    <row r="1270" spans="1:9" ht="18" thickBot="1" x14ac:dyDescent="0.25">
      <c r="A1270" s="102">
        <f t="shared" si="20"/>
        <v>0</v>
      </c>
      <c r="B1270" s="96"/>
      <c r="C1270" s="83"/>
      <c r="D1270" s="96"/>
      <c r="E1270" s="84"/>
      <c r="F1270" s="89"/>
      <c r="I1270" s="92"/>
    </row>
    <row r="1271" spans="1:9" ht="18" thickBot="1" x14ac:dyDescent="0.25">
      <c r="A1271" s="102">
        <f t="shared" si="20"/>
        <v>0</v>
      </c>
      <c r="B1271" s="96"/>
      <c r="C1271" s="83"/>
      <c r="D1271" s="96"/>
      <c r="E1271" s="84"/>
      <c r="F1271" s="89"/>
      <c r="I1271" s="92"/>
    </row>
    <row r="1272" spans="1:9" ht="18" thickBot="1" x14ac:dyDescent="0.25">
      <c r="A1272" s="102">
        <f t="shared" si="20"/>
        <v>0</v>
      </c>
      <c r="B1272" s="96"/>
      <c r="C1272" s="83"/>
      <c r="D1272" s="96"/>
      <c r="E1272" s="84"/>
      <c r="F1272" s="89"/>
      <c r="I1272" s="92"/>
    </row>
    <row r="1273" spans="1:9" ht="18" thickBot="1" x14ac:dyDescent="0.25">
      <c r="A1273" s="102">
        <f t="shared" si="20"/>
        <v>0</v>
      </c>
      <c r="B1273" s="96"/>
      <c r="C1273" s="83"/>
      <c r="D1273" s="96"/>
      <c r="E1273" s="84"/>
      <c r="F1273" s="93"/>
      <c r="I1273" s="83"/>
    </row>
    <row r="1274" spans="1:9" ht="18" thickBot="1" x14ac:dyDescent="0.25">
      <c r="A1274" s="102">
        <f t="shared" ref="A1274:A1337" si="21">WEEKNUM(B1275)</f>
        <v>0</v>
      </c>
      <c r="B1274" s="96"/>
      <c r="C1274" s="83"/>
      <c r="D1274" s="96"/>
      <c r="E1274" s="84"/>
      <c r="F1274" s="89"/>
      <c r="I1274" s="83"/>
    </row>
    <row r="1275" spans="1:9" ht="18" thickBot="1" x14ac:dyDescent="0.25">
      <c r="A1275" s="102">
        <f t="shared" si="21"/>
        <v>0</v>
      </c>
      <c r="B1275" s="96"/>
      <c r="C1275" s="83"/>
      <c r="D1275" s="96"/>
      <c r="E1275" s="84"/>
      <c r="F1275" s="89"/>
      <c r="I1275" s="83"/>
    </row>
    <row r="1276" spans="1:9" ht="18" thickBot="1" x14ac:dyDescent="0.25">
      <c r="A1276" s="102">
        <f t="shared" si="21"/>
        <v>0</v>
      </c>
      <c r="B1276" s="96"/>
      <c r="C1276" s="83"/>
      <c r="D1276" s="96"/>
      <c r="E1276" s="84"/>
      <c r="F1276" s="89"/>
      <c r="I1276" s="90"/>
    </row>
    <row r="1277" spans="1:9" ht="18" thickBot="1" x14ac:dyDescent="0.25">
      <c r="A1277" s="102">
        <f t="shared" si="21"/>
        <v>0</v>
      </c>
      <c r="B1277" s="96"/>
      <c r="C1277" s="83"/>
      <c r="D1277" s="96"/>
      <c r="E1277" s="84"/>
      <c r="F1277" s="93"/>
      <c r="I1277" s="92"/>
    </row>
    <row r="1278" spans="1:9" ht="18" thickBot="1" x14ac:dyDescent="0.25">
      <c r="A1278" s="102">
        <f t="shared" si="21"/>
        <v>0</v>
      </c>
      <c r="B1278" s="96"/>
      <c r="C1278" s="83"/>
      <c r="D1278" s="96"/>
      <c r="E1278" s="84"/>
      <c r="F1278" s="89"/>
      <c r="I1278" s="92"/>
    </row>
    <row r="1279" spans="1:9" ht="18" thickBot="1" x14ac:dyDescent="0.25">
      <c r="A1279" s="102">
        <f t="shared" si="21"/>
        <v>0</v>
      </c>
      <c r="B1279" s="96"/>
      <c r="C1279" s="83"/>
      <c r="D1279" s="96"/>
      <c r="E1279" s="84"/>
      <c r="F1279" s="89"/>
      <c r="I1279" s="92"/>
    </row>
    <row r="1280" spans="1:9" ht="18" thickBot="1" x14ac:dyDescent="0.25">
      <c r="A1280" s="102">
        <f t="shared" si="21"/>
        <v>0</v>
      </c>
      <c r="B1280" s="96"/>
      <c r="C1280" s="83"/>
      <c r="D1280" s="96"/>
      <c r="E1280" s="84"/>
      <c r="F1280" s="89"/>
      <c r="I1280" s="92"/>
    </row>
    <row r="1281" spans="1:9" ht="18" thickBot="1" x14ac:dyDescent="0.25">
      <c r="A1281" s="102">
        <f t="shared" si="21"/>
        <v>0</v>
      </c>
      <c r="B1281" s="96"/>
      <c r="C1281" s="83"/>
      <c r="D1281" s="96"/>
      <c r="E1281" s="84"/>
      <c r="F1281" s="93"/>
      <c r="I1281" s="92"/>
    </row>
    <row r="1282" spans="1:9" ht="18" thickBot="1" x14ac:dyDescent="0.25">
      <c r="A1282" s="102">
        <f t="shared" si="21"/>
        <v>0</v>
      </c>
      <c r="B1282" s="96"/>
      <c r="C1282" s="83"/>
      <c r="D1282" s="96"/>
      <c r="E1282" s="84"/>
      <c r="F1282" s="89"/>
      <c r="I1282" s="83"/>
    </row>
    <row r="1283" spans="1:9" ht="18" thickBot="1" x14ac:dyDescent="0.25">
      <c r="A1283" s="102">
        <f t="shared" si="21"/>
        <v>0</v>
      </c>
      <c r="B1283" s="96"/>
      <c r="C1283" s="83"/>
      <c r="D1283" s="96"/>
      <c r="E1283" s="84"/>
      <c r="F1283" s="89"/>
      <c r="I1283" s="83"/>
    </row>
    <row r="1284" spans="1:9" ht="18" thickBot="1" x14ac:dyDescent="0.25">
      <c r="A1284" s="102">
        <f t="shared" si="21"/>
        <v>0</v>
      </c>
      <c r="B1284" s="96"/>
      <c r="C1284" s="83"/>
      <c r="D1284" s="96"/>
      <c r="E1284" s="84"/>
      <c r="F1284" s="89"/>
      <c r="I1284" s="83"/>
    </row>
    <row r="1285" spans="1:9" ht="18" thickBot="1" x14ac:dyDescent="0.25">
      <c r="A1285" s="102">
        <f t="shared" si="21"/>
        <v>0</v>
      </c>
      <c r="B1285" s="96"/>
      <c r="C1285" s="83"/>
      <c r="D1285" s="96"/>
      <c r="E1285" s="84"/>
      <c r="F1285" s="93"/>
      <c r="I1285" s="90"/>
    </row>
    <row r="1286" spans="1:9" ht="18" thickBot="1" x14ac:dyDescent="0.25">
      <c r="A1286" s="102">
        <f t="shared" si="21"/>
        <v>0</v>
      </c>
      <c r="B1286" s="96"/>
      <c r="C1286" s="83"/>
      <c r="D1286" s="96"/>
      <c r="E1286" s="84"/>
      <c r="F1286" s="89"/>
      <c r="I1286" s="92"/>
    </row>
    <row r="1287" spans="1:9" ht="18" thickBot="1" x14ac:dyDescent="0.25">
      <c r="A1287" s="102">
        <f t="shared" si="21"/>
        <v>0</v>
      </c>
      <c r="B1287" s="96"/>
      <c r="C1287" s="83"/>
      <c r="D1287" s="96"/>
      <c r="E1287" s="84"/>
      <c r="F1287" s="89"/>
      <c r="I1287" s="92"/>
    </row>
    <row r="1288" spans="1:9" ht="18" thickBot="1" x14ac:dyDescent="0.25">
      <c r="A1288" s="102">
        <f t="shared" si="21"/>
        <v>0</v>
      </c>
      <c r="B1288" s="96"/>
      <c r="C1288" s="83"/>
      <c r="D1288" s="96"/>
      <c r="E1288" s="84"/>
      <c r="F1288" s="89"/>
      <c r="I1288" s="92"/>
    </row>
    <row r="1289" spans="1:9" ht="18" thickBot="1" x14ac:dyDescent="0.25">
      <c r="A1289" s="102">
        <f t="shared" si="21"/>
        <v>0</v>
      </c>
      <c r="B1289" s="96"/>
      <c r="C1289" s="83"/>
      <c r="D1289" s="96"/>
      <c r="E1289" s="84"/>
      <c r="F1289" s="93"/>
      <c r="I1289" s="92"/>
    </row>
    <row r="1290" spans="1:9" ht="18" thickBot="1" x14ac:dyDescent="0.25">
      <c r="A1290" s="102">
        <f t="shared" si="21"/>
        <v>0</v>
      </c>
      <c r="B1290" s="96"/>
      <c r="C1290" s="83"/>
      <c r="D1290" s="96"/>
      <c r="E1290" s="84"/>
      <c r="F1290" s="89"/>
      <c r="I1290" s="92"/>
    </row>
    <row r="1291" spans="1:9" ht="18" thickBot="1" x14ac:dyDescent="0.25">
      <c r="A1291" s="102">
        <f t="shared" si="21"/>
        <v>0</v>
      </c>
      <c r="B1291" s="96"/>
      <c r="C1291" s="83"/>
      <c r="D1291" s="96"/>
      <c r="E1291" s="84"/>
      <c r="F1291" s="89"/>
      <c r="I1291" s="83"/>
    </row>
    <row r="1292" spans="1:9" ht="18" thickBot="1" x14ac:dyDescent="0.25">
      <c r="A1292" s="102">
        <f t="shared" si="21"/>
        <v>0</v>
      </c>
      <c r="B1292" s="96"/>
      <c r="C1292" s="83"/>
      <c r="D1292" s="96"/>
      <c r="E1292" s="84"/>
      <c r="F1292" s="89"/>
      <c r="I1292" s="83"/>
    </row>
    <row r="1293" spans="1:9" ht="18" thickBot="1" x14ac:dyDescent="0.25">
      <c r="A1293" s="102">
        <f t="shared" si="21"/>
        <v>0</v>
      </c>
      <c r="B1293" s="96"/>
      <c r="C1293" s="83"/>
      <c r="D1293" s="96"/>
      <c r="E1293" s="84"/>
      <c r="F1293" s="93"/>
      <c r="I1293" s="83"/>
    </row>
    <row r="1294" spans="1:9" ht="18" thickBot="1" x14ac:dyDescent="0.25">
      <c r="A1294" s="102">
        <f t="shared" si="21"/>
        <v>0</v>
      </c>
      <c r="B1294" s="96"/>
      <c r="C1294" s="83"/>
      <c r="D1294" s="96"/>
      <c r="E1294" s="84"/>
      <c r="F1294" s="89"/>
      <c r="I1294" s="90"/>
    </row>
    <row r="1295" spans="1:9" ht="18" thickBot="1" x14ac:dyDescent="0.25">
      <c r="A1295" s="102">
        <f t="shared" si="21"/>
        <v>0</v>
      </c>
      <c r="B1295" s="96"/>
      <c r="C1295" s="83"/>
      <c r="D1295" s="96"/>
      <c r="E1295" s="84"/>
      <c r="F1295" s="89"/>
      <c r="I1295" s="92"/>
    </row>
    <row r="1296" spans="1:9" ht="18" thickBot="1" x14ac:dyDescent="0.25">
      <c r="A1296" s="102">
        <f t="shared" si="21"/>
        <v>0</v>
      </c>
      <c r="B1296" s="96"/>
      <c r="C1296" s="83"/>
      <c r="D1296" s="96"/>
      <c r="E1296" s="84"/>
      <c r="F1296" s="89"/>
      <c r="I1296" s="92"/>
    </row>
    <row r="1297" spans="1:9" ht="18" thickBot="1" x14ac:dyDescent="0.25">
      <c r="A1297" s="102">
        <f t="shared" si="21"/>
        <v>0</v>
      </c>
      <c r="B1297" s="96"/>
      <c r="C1297" s="83"/>
      <c r="D1297" s="96"/>
      <c r="E1297" s="84"/>
      <c r="F1297" s="93"/>
      <c r="I1297" s="92"/>
    </row>
    <row r="1298" spans="1:9" ht="18" thickBot="1" x14ac:dyDescent="0.25">
      <c r="A1298" s="102">
        <f t="shared" si="21"/>
        <v>0</v>
      </c>
      <c r="B1298" s="96"/>
      <c r="C1298" s="83"/>
      <c r="D1298" s="96"/>
      <c r="E1298" s="84"/>
      <c r="F1298" s="89"/>
      <c r="I1298" s="92"/>
    </row>
    <row r="1299" spans="1:9" ht="18" thickBot="1" x14ac:dyDescent="0.25">
      <c r="A1299" s="102">
        <f t="shared" si="21"/>
        <v>0</v>
      </c>
      <c r="B1299" s="96"/>
      <c r="C1299" s="83"/>
      <c r="D1299" s="96"/>
      <c r="E1299" s="84"/>
      <c r="F1299" s="89"/>
      <c r="I1299" s="92"/>
    </row>
    <row r="1300" spans="1:9" ht="18" thickBot="1" x14ac:dyDescent="0.25">
      <c r="A1300" s="102">
        <f t="shared" si="21"/>
        <v>0</v>
      </c>
      <c r="B1300" s="96"/>
      <c r="C1300" s="83"/>
      <c r="D1300" s="96"/>
      <c r="E1300" s="84"/>
      <c r="F1300" s="89"/>
      <c r="I1300" s="83"/>
    </row>
    <row r="1301" spans="1:9" ht="18" thickBot="1" x14ac:dyDescent="0.25">
      <c r="A1301" s="102">
        <f t="shared" si="21"/>
        <v>0</v>
      </c>
      <c r="B1301" s="96"/>
      <c r="C1301" s="83"/>
      <c r="D1301" s="96"/>
      <c r="E1301" s="84"/>
      <c r="F1301" s="93"/>
      <c r="I1301" s="83"/>
    </row>
    <row r="1302" spans="1:9" ht="18" thickBot="1" x14ac:dyDescent="0.25">
      <c r="A1302" s="102">
        <f t="shared" si="21"/>
        <v>0</v>
      </c>
      <c r="B1302" s="96"/>
      <c r="C1302" s="83"/>
      <c r="D1302" s="96"/>
      <c r="E1302" s="84"/>
      <c r="F1302" s="89"/>
      <c r="I1302" s="83"/>
    </row>
    <row r="1303" spans="1:9" ht="18" thickBot="1" x14ac:dyDescent="0.25">
      <c r="A1303" s="102">
        <f t="shared" si="21"/>
        <v>0</v>
      </c>
      <c r="B1303" s="96"/>
      <c r="C1303" s="83"/>
      <c r="D1303" s="96"/>
      <c r="E1303" s="84"/>
      <c r="F1303" s="89"/>
      <c r="I1303" s="90"/>
    </row>
    <row r="1304" spans="1:9" ht="18" thickBot="1" x14ac:dyDescent="0.25">
      <c r="A1304" s="102">
        <f t="shared" si="21"/>
        <v>0</v>
      </c>
      <c r="B1304" s="96"/>
      <c r="C1304" s="83"/>
      <c r="D1304" s="96"/>
      <c r="E1304" s="84"/>
      <c r="F1304" s="89"/>
      <c r="I1304" s="92"/>
    </row>
    <row r="1305" spans="1:9" ht="18" thickBot="1" x14ac:dyDescent="0.25">
      <c r="A1305" s="102">
        <f t="shared" si="21"/>
        <v>0</v>
      </c>
      <c r="B1305" s="96"/>
      <c r="C1305" s="83"/>
      <c r="D1305" s="96"/>
      <c r="E1305" s="84"/>
      <c r="F1305" s="93"/>
      <c r="I1305" s="92"/>
    </row>
    <row r="1306" spans="1:9" ht="18" thickBot="1" x14ac:dyDescent="0.25">
      <c r="A1306" s="102">
        <f t="shared" si="21"/>
        <v>0</v>
      </c>
      <c r="B1306" s="96"/>
      <c r="C1306" s="83"/>
      <c r="D1306" s="96"/>
      <c r="E1306" s="84"/>
      <c r="F1306" s="89"/>
      <c r="I1306" s="92"/>
    </row>
    <row r="1307" spans="1:9" ht="18" thickBot="1" x14ac:dyDescent="0.25">
      <c r="A1307" s="102">
        <f t="shared" si="21"/>
        <v>0</v>
      </c>
      <c r="B1307" s="96"/>
      <c r="C1307" s="83"/>
      <c r="D1307" s="96"/>
      <c r="E1307" s="84"/>
      <c r="F1307" s="89"/>
      <c r="I1307" s="92"/>
    </row>
    <row r="1308" spans="1:9" ht="18" thickBot="1" x14ac:dyDescent="0.25">
      <c r="A1308" s="102">
        <f t="shared" si="21"/>
        <v>0</v>
      </c>
      <c r="B1308" s="96"/>
      <c r="C1308" s="83"/>
      <c r="D1308" s="96"/>
      <c r="E1308" s="84"/>
      <c r="F1308" s="89"/>
      <c r="I1308" s="92"/>
    </row>
    <row r="1309" spans="1:9" ht="18" thickBot="1" x14ac:dyDescent="0.25">
      <c r="A1309" s="102">
        <f t="shared" si="21"/>
        <v>0</v>
      </c>
      <c r="B1309" s="96"/>
      <c r="C1309" s="83"/>
      <c r="D1309" s="96"/>
      <c r="E1309" s="84"/>
      <c r="F1309" s="93"/>
      <c r="I1309" s="83"/>
    </row>
    <row r="1310" spans="1:9" ht="18" thickBot="1" x14ac:dyDescent="0.25">
      <c r="A1310" s="102">
        <f t="shared" si="21"/>
        <v>0</v>
      </c>
      <c r="B1310" s="96"/>
      <c r="C1310" s="83"/>
      <c r="D1310" s="96"/>
      <c r="E1310" s="84"/>
      <c r="F1310" s="89"/>
      <c r="I1310" s="83"/>
    </row>
    <row r="1311" spans="1:9" ht="18" thickBot="1" x14ac:dyDescent="0.25">
      <c r="A1311" s="102">
        <f t="shared" si="21"/>
        <v>0</v>
      </c>
      <c r="B1311" s="96"/>
      <c r="C1311" s="83"/>
      <c r="D1311" s="96"/>
      <c r="E1311" s="84"/>
      <c r="F1311" s="89"/>
      <c r="I1311" s="83"/>
    </row>
    <row r="1312" spans="1:9" ht="18" thickBot="1" x14ac:dyDescent="0.25">
      <c r="A1312" s="102">
        <f t="shared" si="21"/>
        <v>0</v>
      </c>
      <c r="B1312" s="96"/>
      <c r="C1312" s="83"/>
      <c r="D1312" s="96"/>
      <c r="E1312" s="84"/>
      <c r="F1312" s="89"/>
      <c r="I1312" s="90"/>
    </row>
    <row r="1313" spans="1:9" ht="18" thickBot="1" x14ac:dyDescent="0.25">
      <c r="A1313" s="102">
        <f t="shared" si="21"/>
        <v>0</v>
      </c>
      <c r="B1313" s="96"/>
      <c r="C1313" s="83"/>
      <c r="D1313" s="96"/>
      <c r="E1313" s="84"/>
      <c r="F1313" s="93"/>
      <c r="I1313" s="92"/>
    </row>
    <row r="1314" spans="1:9" ht="18" thickBot="1" x14ac:dyDescent="0.25">
      <c r="A1314" s="102">
        <f t="shared" si="21"/>
        <v>0</v>
      </c>
      <c r="B1314" s="96"/>
      <c r="C1314" s="83"/>
      <c r="D1314" s="96"/>
      <c r="E1314" s="84"/>
      <c r="F1314" s="89"/>
      <c r="I1314" s="92"/>
    </row>
    <row r="1315" spans="1:9" ht="18" thickBot="1" x14ac:dyDescent="0.25">
      <c r="A1315" s="102">
        <f t="shared" si="21"/>
        <v>0</v>
      </c>
      <c r="B1315" s="96"/>
      <c r="C1315" s="83"/>
      <c r="D1315" s="96"/>
      <c r="E1315" s="84"/>
      <c r="F1315" s="89"/>
      <c r="I1315" s="92"/>
    </row>
    <row r="1316" spans="1:9" ht="18" thickBot="1" x14ac:dyDescent="0.25">
      <c r="A1316" s="102">
        <f t="shared" si="21"/>
        <v>0</v>
      </c>
      <c r="B1316" s="96"/>
      <c r="C1316" s="83"/>
      <c r="D1316" s="96"/>
      <c r="E1316" s="84"/>
      <c r="F1316" s="89"/>
      <c r="I1316" s="92"/>
    </row>
    <row r="1317" spans="1:9" ht="18" thickBot="1" x14ac:dyDescent="0.25">
      <c r="A1317" s="102">
        <f t="shared" si="21"/>
        <v>0</v>
      </c>
      <c r="B1317" s="96"/>
      <c r="C1317" s="83"/>
      <c r="D1317" s="96"/>
      <c r="E1317" s="84"/>
      <c r="F1317" s="93"/>
      <c r="I1317" s="92"/>
    </row>
    <row r="1318" spans="1:9" ht="18" thickBot="1" x14ac:dyDescent="0.25">
      <c r="A1318" s="102">
        <f t="shared" si="21"/>
        <v>0</v>
      </c>
      <c r="B1318" s="96"/>
      <c r="C1318" s="83"/>
      <c r="D1318" s="96"/>
      <c r="E1318" s="84"/>
      <c r="F1318" s="89"/>
      <c r="I1318" s="83"/>
    </row>
    <row r="1319" spans="1:9" ht="18" thickBot="1" x14ac:dyDescent="0.25">
      <c r="A1319" s="102">
        <f t="shared" si="21"/>
        <v>0</v>
      </c>
      <c r="B1319" s="96"/>
      <c r="C1319" s="83"/>
      <c r="D1319" s="96"/>
      <c r="E1319" s="84"/>
      <c r="F1319" s="89"/>
      <c r="I1319" s="83"/>
    </row>
    <row r="1320" spans="1:9" ht="18" thickBot="1" x14ac:dyDescent="0.25">
      <c r="A1320" s="102">
        <f t="shared" si="21"/>
        <v>0</v>
      </c>
      <c r="B1320" s="96"/>
      <c r="C1320" s="83"/>
      <c r="D1320" s="96"/>
      <c r="E1320" s="84"/>
      <c r="F1320" s="89"/>
      <c r="I1320" s="83"/>
    </row>
    <row r="1321" spans="1:9" ht="18" thickBot="1" x14ac:dyDescent="0.25">
      <c r="A1321" s="102">
        <f t="shared" si="21"/>
        <v>0</v>
      </c>
      <c r="B1321" s="96"/>
      <c r="C1321" s="83"/>
      <c r="D1321" s="96"/>
      <c r="E1321" s="84"/>
      <c r="F1321" s="93"/>
      <c r="I1321" s="90"/>
    </row>
    <row r="1322" spans="1:9" ht="18" thickBot="1" x14ac:dyDescent="0.25">
      <c r="A1322" s="102">
        <f t="shared" si="21"/>
        <v>0</v>
      </c>
      <c r="B1322" s="96"/>
      <c r="C1322" s="83"/>
      <c r="D1322" s="96"/>
      <c r="E1322" s="84"/>
      <c r="F1322" s="89"/>
      <c r="I1322" s="92"/>
    </row>
    <row r="1323" spans="1:9" ht="18" thickBot="1" x14ac:dyDescent="0.25">
      <c r="A1323" s="102">
        <f t="shared" si="21"/>
        <v>0</v>
      </c>
      <c r="B1323" s="96"/>
      <c r="C1323" s="83"/>
      <c r="D1323" s="96"/>
      <c r="E1323" s="84"/>
      <c r="F1323" s="89"/>
      <c r="I1323" s="92"/>
    </row>
    <row r="1324" spans="1:9" ht="18" thickBot="1" x14ac:dyDescent="0.25">
      <c r="A1324" s="102">
        <f t="shared" si="21"/>
        <v>0</v>
      </c>
      <c r="B1324" s="96"/>
      <c r="C1324" s="83"/>
      <c r="D1324" s="96"/>
      <c r="E1324" s="84"/>
      <c r="F1324" s="89"/>
      <c r="I1324" s="92"/>
    </row>
    <row r="1325" spans="1:9" ht="18" thickBot="1" x14ac:dyDescent="0.25">
      <c r="A1325" s="102">
        <f t="shared" si="21"/>
        <v>0</v>
      </c>
      <c r="B1325" s="96"/>
      <c r="C1325" s="83"/>
      <c r="D1325" s="96"/>
      <c r="E1325" s="84"/>
      <c r="F1325" s="93"/>
      <c r="I1325" s="92"/>
    </row>
    <row r="1326" spans="1:9" ht="18" thickBot="1" x14ac:dyDescent="0.25">
      <c r="A1326" s="102">
        <f t="shared" si="21"/>
        <v>0</v>
      </c>
      <c r="B1326" s="96"/>
      <c r="C1326" s="83"/>
      <c r="D1326" s="96"/>
      <c r="E1326" s="84"/>
      <c r="F1326" s="89"/>
      <c r="I1326" s="92"/>
    </row>
    <row r="1327" spans="1:9" ht="18" thickBot="1" x14ac:dyDescent="0.25">
      <c r="A1327" s="102">
        <f t="shared" si="21"/>
        <v>0</v>
      </c>
      <c r="B1327" s="96"/>
      <c r="C1327" s="83"/>
      <c r="D1327" s="96"/>
      <c r="E1327" s="84"/>
      <c r="F1327" s="89"/>
      <c r="I1327" s="83"/>
    </row>
    <row r="1328" spans="1:9" ht="18" thickBot="1" x14ac:dyDescent="0.25">
      <c r="A1328" s="102">
        <f t="shared" si="21"/>
        <v>0</v>
      </c>
      <c r="B1328" s="96"/>
      <c r="C1328" s="83"/>
      <c r="D1328" s="96"/>
      <c r="E1328" s="84"/>
      <c r="F1328" s="89"/>
      <c r="I1328" s="83"/>
    </row>
    <row r="1329" spans="1:9" ht="18" thickBot="1" x14ac:dyDescent="0.25">
      <c r="A1329" s="102">
        <f t="shared" si="21"/>
        <v>0</v>
      </c>
      <c r="B1329" s="96"/>
      <c r="C1329" s="83"/>
      <c r="D1329" s="96"/>
      <c r="E1329" s="84"/>
      <c r="F1329" s="93"/>
      <c r="I1329" s="83"/>
    </row>
    <row r="1330" spans="1:9" ht="18" thickBot="1" x14ac:dyDescent="0.25">
      <c r="A1330" s="102">
        <f t="shared" si="21"/>
        <v>0</v>
      </c>
      <c r="B1330" s="96"/>
      <c r="C1330" s="83"/>
      <c r="D1330" s="96"/>
      <c r="E1330" s="84"/>
      <c r="F1330" s="89"/>
      <c r="I1330" s="90"/>
    </row>
    <row r="1331" spans="1:9" ht="18" thickBot="1" x14ac:dyDescent="0.25">
      <c r="A1331" s="102">
        <f t="shared" si="21"/>
        <v>0</v>
      </c>
      <c r="B1331" s="96"/>
      <c r="C1331" s="83"/>
      <c r="D1331" s="96"/>
      <c r="E1331" s="84"/>
      <c r="F1331" s="89"/>
      <c r="I1331" s="92"/>
    </row>
    <row r="1332" spans="1:9" ht="18" thickBot="1" x14ac:dyDescent="0.25">
      <c r="A1332" s="102">
        <f t="shared" si="21"/>
        <v>0</v>
      </c>
      <c r="B1332" s="96"/>
      <c r="C1332" s="83"/>
      <c r="D1332" s="96"/>
      <c r="E1332" s="84"/>
      <c r="F1332" s="89"/>
      <c r="I1332" s="92"/>
    </row>
    <row r="1333" spans="1:9" ht="18" thickBot="1" x14ac:dyDescent="0.25">
      <c r="A1333" s="102">
        <f t="shared" si="21"/>
        <v>0</v>
      </c>
      <c r="B1333" s="96"/>
      <c r="C1333" s="83"/>
      <c r="D1333" s="96"/>
      <c r="E1333" s="84"/>
      <c r="F1333" s="93"/>
      <c r="I1333" s="92"/>
    </row>
    <row r="1334" spans="1:9" ht="18" thickBot="1" x14ac:dyDescent="0.25">
      <c r="A1334" s="102">
        <f t="shared" si="21"/>
        <v>0</v>
      </c>
      <c r="B1334" s="96"/>
      <c r="C1334" s="83"/>
      <c r="D1334" s="96"/>
      <c r="E1334" s="84"/>
      <c r="F1334" s="89"/>
      <c r="I1334" s="92"/>
    </row>
    <row r="1335" spans="1:9" ht="18" thickBot="1" x14ac:dyDescent="0.25">
      <c r="A1335" s="102">
        <f t="shared" si="21"/>
        <v>0</v>
      </c>
      <c r="B1335" s="96"/>
      <c r="C1335" s="83"/>
      <c r="D1335" s="96"/>
      <c r="E1335" s="84"/>
      <c r="F1335" s="89"/>
      <c r="I1335" s="92"/>
    </row>
    <row r="1336" spans="1:9" ht="18" thickBot="1" x14ac:dyDescent="0.25">
      <c r="A1336" s="102">
        <f t="shared" si="21"/>
        <v>0</v>
      </c>
      <c r="B1336" s="96"/>
      <c r="C1336" s="83"/>
      <c r="D1336" s="96"/>
      <c r="E1336" s="84"/>
      <c r="F1336" s="89"/>
      <c r="I1336" s="83"/>
    </row>
    <row r="1337" spans="1:9" ht="18" thickBot="1" x14ac:dyDescent="0.25">
      <c r="A1337" s="102">
        <f t="shared" si="21"/>
        <v>0</v>
      </c>
      <c r="B1337" s="96"/>
      <c r="C1337" s="83"/>
      <c r="D1337" s="96"/>
      <c r="E1337" s="84"/>
      <c r="F1337" s="93"/>
      <c r="I1337" s="83"/>
    </row>
    <row r="1338" spans="1:9" ht="18" thickBot="1" x14ac:dyDescent="0.25">
      <c r="A1338" s="102">
        <f>WEEKNUM(B1339)</f>
        <v>0</v>
      </c>
      <c r="B1338" s="96"/>
      <c r="C1338" s="83"/>
      <c r="D1338" s="96"/>
      <c r="E1338" s="84"/>
      <c r="F1338" s="89"/>
      <c r="I1338" s="83"/>
    </row>
    <row r="1339" spans="1:9" ht="18" thickBot="1" x14ac:dyDescent="0.25">
      <c r="A1339" s="102">
        <f>WEEKNUM(B1340)</f>
        <v>0</v>
      </c>
      <c r="B1339" s="96"/>
      <c r="C1339" s="83"/>
      <c r="D1339" s="96"/>
      <c r="E1339" s="84"/>
      <c r="F1339" s="89"/>
      <c r="I1339" s="90"/>
    </row>
    <row r="1340" spans="1:9" ht="18" thickBot="1" x14ac:dyDescent="0.25">
      <c r="A1340" s="102">
        <f>WEEKNUM(B1341)</f>
        <v>0</v>
      </c>
      <c r="B1340" s="96"/>
      <c r="C1340" s="83"/>
      <c r="D1340" s="96"/>
      <c r="E1340" s="84"/>
      <c r="F1340" s="89"/>
      <c r="I1340" s="92"/>
    </row>
    <row r="1341" spans="1:9" ht="18" thickBot="1" x14ac:dyDescent="0.25">
      <c r="A1341" s="102">
        <f>WEEKNUM(B1342)</f>
        <v>0</v>
      </c>
      <c r="B1341" s="96"/>
      <c r="C1341" s="83"/>
      <c r="D1341" s="96"/>
      <c r="E1341" s="84"/>
      <c r="F1341" s="93"/>
      <c r="I1341" s="92"/>
    </row>
    <row r="1342" spans="1:9" ht="18" thickBot="1" x14ac:dyDescent="0.25">
      <c r="A1342" s="102">
        <f>WEEKNUM(B1343)</f>
        <v>0</v>
      </c>
      <c r="B1342" s="96"/>
      <c r="C1342" s="83"/>
      <c r="D1342" s="96"/>
      <c r="E1342" s="84"/>
      <c r="F1342" s="89"/>
      <c r="I1342" s="92"/>
    </row>
    <row r="1343" spans="1:9" ht="17.25" x14ac:dyDescent="0.2">
      <c r="A1343" s="164">
        <v>33</v>
      </c>
      <c r="B1343" s="96"/>
      <c r="C1343" s="83"/>
      <c r="D1343" s="96"/>
      <c r="E1343" s="84"/>
      <c r="F1343" s="89"/>
      <c r="I1343" s="92"/>
    </row>
    <row r="1344" spans="1:9" ht="17.25" x14ac:dyDescent="0.2">
      <c r="I1344" s="92"/>
    </row>
    <row r="1345" spans="9:9" ht="17.25" x14ac:dyDescent="0.2">
      <c r="I1345" s="439"/>
    </row>
  </sheetData>
  <autoFilter ref="A1:F1" xr:uid="{3BDC5F1A-240A-4BE9-806E-222D1D2EC94A}"/>
  <phoneticPr fontId="5" type="noConversion"/>
  <conditionalFormatting sqref="B196 F301 E299:E305 B346:C346 B347:D347 B369 A3:A1343 A2:F2 D196:F196 B301:D345 E302:F347 B197:F300 B348:F368 D369:F369 B3:F195 B370:F1343 I391:I1345 G391:H956">
    <cfRule type="expression" dxfId="43" priority="14">
      <formula>MOD(ROW(),2)=0</formula>
    </cfRule>
  </conditionalFormatting>
  <conditionalFormatting sqref="D346">
    <cfRule type="expression" dxfId="42" priority="1">
      <formula>MOD(ROW(),2)=0</formula>
    </cfRule>
  </conditionalFormatting>
  <dataValidations count="2">
    <dataValidation type="whole" allowBlank="1" showInputMessage="1" showErrorMessage="1" sqref="G391:G1048576 F1:F388" xr:uid="{7BDAF6C5-BD6C-4A71-81A6-45BAD90768CF}">
      <formula1>1</formula1>
      <formula2>1000000000</formula2>
    </dataValidation>
    <dataValidation type="date" allowBlank="1" showInputMessage="1" showErrorMessage="1" sqref="B1:B1048576" xr:uid="{F88A431B-BBCA-41A0-9895-1681305A16D0}">
      <formula1>45292</formula1>
      <formula2>45657</formula2>
    </dataValidation>
  </dataValidations>
  <pageMargins left="0.7" right="0.7" top="0.75" bottom="0.75" header="0.3" footer="0.3"/>
  <pageSetup paperSize="9" orientation="portrait" horizontalDpi="300" verticalDpi="300" r:id="rId1"/>
  <extLst>
    <ext xmlns:x14="http://schemas.microsoft.com/office/spreadsheetml/2009/9/main" uri="{CCE6A557-97BC-4b89-ADB6-D9C93CAAB3DF}">
      <x14:dataValidations xmlns:xm="http://schemas.microsoft.com/office/excel/2006/main" count="4">
        <x14:dataValidation type="list" allowBlank="1" showInputMessage="1" showErrorMessage="1" xr:uid="{FB1ADE88-B33D-4C85-A162-EEDF297C9146}">
          <x14:formula1>
            <xm:f>'רשימה נפתחת - לא לגעת!!'!$B$2:$B$8</xm:f>
          </x14:formula1>
          <xm:sqref>C2:C195 C197:C368 C370:C1343</xm:sqref>
        </x14:dataValidation>
        <x14:dataValidation type="list" allowBlank="1" showInputMessage="1" showErrorMessage="1" xr:uid="{8F14FFC1-E28C-44D0-9DD0-1A1A5AECDB8E}">
          <x14:formula1>
            <xm:f>'רשימה נפתחת - לא לגעת!!'!$E$2:$E$12</xm:f>
          </x14:formula1>
          <xm:sqref>E2:E300 E302:E388 F389:F1343</xm:sqref>
        </x14:dataValidation>
        <x14:dataValidation type="list" allowBlank="1" showInputMessage="1" showErrorMessage="1" xr:uid="{1F142B36-3C21-4B8E-85EE-D4DE12C03691}">
          <x14:formula1>
            <xm:f>'רשימה נפתחת - לא לגעת!!'!$B$11:$B$12</xm:f>
          </x14:formula1>
          <xm:sqref>E389:E1343</xm:sqref>
        </x14:dataValidation>
        <x14:dataValidation type="list" allowBlank="1" showInputMessage="1" showErrorMessage="1" xr:uid="{F79CDDAF-C690-4EDE-B080-0C57BA885587}">
          <x14:formula1>
            <xm:f>'רשימה נפתחת - לא לגעת!!'!$G$2:$G$5</xm:f>
          </x14:formula1>
          <xm:sqref>I391:I1345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Worksheet______110"/>
  <dimension ref="A1:I129"/>
  <sheetViews>
    <sheetView rightToLeft="1" zoomScaleNormal="100" workbookViewId="0">
      <pane xSplit="2" ySplit="3" topLeftCell="C24" activePane="bottomRight" state="frozen"/>
      <selection activeCell="K740" sqref="A1:K740"/>
      <selection pane="topRight" activeCell="K740" sqref="A1:K740"/>
      <selection pane="bottomLeft" activeCell="K740" sqref="A1:K740"/>
      <selection pane="bottomRight" activeCell="G37" sqref="G37"/>
    </sheetView>
  </sheetViews>
  <sheetFormatPr defaultColWidth="9" defaultRowHeight="15.75" x14ac:dyDescent="0.2"/>
  <cols>
    <col min="1" max="1" width="11.25" style="71" customWidth="1"/>
    <col min="2" max="2" width="15.25" style="71" customWidth="1"/>
    <col min="3" max="3" width="15.375" style="71" customWidth="1"/>
    <col min="4" max="4" width="15.25" style="71" customWidth="1"/>
    <col min="5" max="5" width="13.5" style="71" customWidth="1"/>
    <col min="6" max="6" width="55.75" style="71" customWidth="1"/>
    <col min="7" max="7" width="16.5" style="71" customWidth="1"/>
    <col min="8" max="9" width="16.5" style="98" customWidth="1"/>
    <col min="10" max="10" width="9" style="71"/>
    <col min="11" max="11" width="10.125" style="71" bestFit="1" customWidth="1"/>
    <col min="12" max="16384" width="9" style="71"/>
  </cols>
  <sheetData>
    <row r="1" spans="1:9" ht="30.75" customHeight="1" thickBot="1" x14ac:dyDescent="0.25">
      <c r="A1" s="544" t="s">
        <v>144</v>
      </c>
      <c r="B1" s="544"/>
      <c r="C1" s="544"/>
      <c r="D1" s="544"/>
      <c r="E1" s="544"/>
      <c r="F1" s="544"/>
      <c r="G1" s="544"/>
      <c r="H1" s="544"/>
      <c r="I1" s="544"/>
    </row>
    <row r="2" spans="1:9" ht="39" customHeight="1" thickBot="1" x14ac:dyDescent="0.25">
      <c r="A2" s="72" t="s">
        <v>18</v>
      </c>
      <c r="B2" s="73" t="s">
        <v>19</v>
      </c>
      <c r="C2" s="74" t="s">
        <v>20</v>
      </c>
      <c r="D2" s="75" t="s">
        <v>21</v>
      </c>
      <c r="E2" s="74" t="s">
        <v>20</v>
      </c>
      <c r="F2" s="75" t="s">
        <v>21</v>
      </c>
      <c r="G2" s="74" t="s">
        <v>20</v>
      </c>
      <c r="H2" s="76" t="s">
        <v>97</v>
      </c>
      <c r="I2" s="74" t="s">
        <v>20</v>
      </c>
    </row>
    <row r="3" spans="1:9" ht="34.5" customHeight="1" thickBot="1" x14ac:dyDescent="0.25">
      <c r="A3" s="77" t="s">
        <v>0</v>
      </c>
      <c r="B3" s="77" t="s">
        <v>1</v>
      </c>
      <c r="C3" s="78" t="s">
        <v>2</v>
      </c>
      <c r="D3" s="78" t="s">
        <v>4</v>
      </c>
      <c r="E3" s="78" t="s">
        <v>5</v>
      </c>
      <c r="F3" s="78" t="s">
        <v>92</v>
      </c>
      <c r="G3" s="79" t="s">
        <v>67</v>
      </c>
      <c r="H3" s="80" t="s">
        <v>97</v>
      </c>
      <c r="I3" s="81" t="s">
        <v>90</v>
      </c>
    </row>
    <row r="4" spans="1:9" ht="52.5" thickBot="1" x14ac:dyDescent="0.25">
      <c r="A4" s="82">
        <f>WEEKNUM(B4)</f>
        <v>1</v>
      </c>
      <c r="B4" s="83">
        <v>45292</v>
      </c>
      <c r="C4" s="83" t="s">
        <v>14</v>
      </c>
      <c r="D4" s="84" t="s">
        <v>243</v>
      </c>
      <c r="E4" s="85" t="s">
        <v>163</v>
      </c>
      <c r="F4" s="86" t="s">
        <v>244</v>
      </c>
      <c r="G4" s="84" t="s">
        <v>69</v>
      </c>
      <c r="H4" s="87">
        <v>2180</v>
      </c>
      <c r="I4" s="83" t="s">
        <v>99</v>
      </c>
    </row>
    <row r="5" spans="1:9" ht="51.75" x14ac:dyDescent="0.2">
      <c r="A5" s="88">
        <f t="shared" ref="A5:A14" si="0">WEEKNUM(B5)</f>
        <v>1</v>
      </c>
      <c r="B5" s="83">
        <v>45292</v>
      </c>
      <c r="C5" s="83" t="s">
        <v>14</v>
      </c>
      <c r="D5" s="84" t="s">
        <v>243</v>
      </c>
      <c r="E5" s="85" t="s">
        <v>163</v>
      </c>
      <c r="F5" s="86" t="s">
        <v>244</v>
      </c>
      <c r="G5" s="84" t="s">
        <v>80</v>
      </c>
      <c r="H5" s="87">
        <v>120</v>
      </c>
      <c r="I5" s="83" t="s">
        <v>99</v>
      </c>
    </row>
    <row r="6" spans="1:9" ht="18" thickBot="1" x14ac:dyDescent="0.25">
      <c r="A6" s="88">
        <f t="shared" si="0"/>
        <v>3</v>
      </c>
      <c r="B6" s="83">
        <v>45310</v>
      </c>
      <c r="C6" s="83" t="s">
        <v>14</v>
      </c>
      <c r="D6" s="84" t="s">
        <v>175</v>
      </c>
      <c r="E6" s="85"/>
      <c r="F6" s="84" t="s">
        <v>559</v>
      </c>
      <c r="G6" s="84" t="s">
        <v>69</v>
      </c>
      <c r="H6" s="87">
        <v>26000</v>
      </c>
      <c r="I6" s="83" t="s">
        <v>99</v>
      </c>
    </row>
    <row r="7" spans="1:9" ht="35.25" thickBot="1" x14ac:dyDescent="0.25">
      <c r="A7" s="88">
        <f t="shared" si="0"/>
        <v>8</v>
      </c>
      <c r="B7" s="83">
        <v>45342</v>
      </c>
      <c r="C7" s="83" t="s">
        <v>12</v>
      </c>
      <c r="D7" s="89" t="s">
        <v>294</v>
      </c>
      <c r="E7" s="85" t="s">
        <v>163</v>
      </c>
      <c r="F7" s="86" t="s">
        <v>962</v>
      </c>
      <c r="G7" s="89" t="s">
        <v>69</v>
      </c>
      <c r="H7" s="83"/>
      <c r="I7" s="83" t="s">
        <v>99</v>
      </c>
    </row>
    <row r="8" spans="1:9" ht="34.5" x14ac:dyDescent="0.2">
      <c r="A8" s="88">
        <f t="shared" si="0"/>
        <v>8</v>
      </c>
      <c r="B8" s="83">
        <v>45342</v>
      </c>
      <c r="C8" s="83" t="s">
        <v>12</v>
      </c>
      <c r="D8" s="89" t="s">
        <v>294</v>
      </c>
      <c r="E8" s="85" t="s">
        <v>163</v>
      </c>
      <c r="F8" s="86" t="s">
        <v>962</v>
      </c>
      <c r="G8" s="89" t="s">
        <v>80</v>
      </c>
      <c r="H8" s="90"/>
      <c r="I8" s="83" t="s">
        <v>99</v>
      </c>
    </row>
    <row r="9" spans="1:9" ht="17.25" x14ac:dyDescent="0.2">
      <c r="A9" s="88">
        <f t="shared" si="0"/>
        <v>16</v>
      </c>
      <c r="B9" s="83">
        <v>45398</v>
      </c>
      <c r="C9" s="83" t="s">
        <v>9</v>
      </c>
      <c r="D9" s="89" t="s">
        <v>239</v>
      </c>
      <c r="E9" s="85" t="s">
        <v>163</v>
      </c>
      <c r="F9" s="84" t="s">
        <v>1811</v>
      </c>
      <c r="G9" s="89" t="s">
        <v>69</v>
      </c>
      <c r="H9" s="92">
        <v>10000</v>
      </c>
      <c r="I9" s="95" t="s">
        <v>99</v>
      </c>
    </row>
    <row r="10" spans="1:9" ht="34.5" x14ac:dyDescent="0.2">
      <c r="A10" s="88">
        <f t="shared" si="0"/>
        <v>17</v>
      </c>
      <c r="B10" s="91">
        <v>45409</v>
      </c>
      <c r="C10" s="83" t="s">
        <v>11</v>
      </c>
      <c r="D10" s="89" t="s">
        <v>1313</v>
      </c>
      <c r="E10" s="85" t="s">
        <v>164</v>
      </c>
      <c r="F10" s="84" t="s">
        <v>1992</v>
      </c>
      <c r="G10" s="89" t="s">
        <v>69</v>
      </c>
      <c r="H10" s="92">
        <v>14000</v>
      </c>
      <c r="I10" s="92" t="s">
        <v>99</v>
      </c>
    </row>
    <row r="11" spans="1:9" ht="17.25" x14ac:dyDescent="0.2">
      <c r="A11" s="88">
        <f t="shared" si="0"/>
        <v>21</v>
      </c>
      <c r="B11" s="91">
        <v>45437</v>
      </c>
      <c r="C11" s="83" t="s">
        <v>9</v>
      </c>
      <c r="D11" s="93" t="s">
        <v>2348</v>
      </c>
      <c r="E11" s="85" t="s">
        <v>163</v>
      </c>
      <c r="F11" s="84" t="s">
        <v>2349</v>
      </c>
      <c r="G11" s="89" t="s">
        <v>69</v>
      </c>
      <c r="H11" s="92">
        <v>72000</v>
      </c>
      <c r="I11" s="92" t="s">
        <v>99</v>
      </c>
    </row>
    <row r="12" spans="1:9" ht="34.5" x14ac:dyDescent="0.2">
      <c r="A12" s="88">
        <f t="shared" si="0"/>
        <v>28</v>
      </c>
      <c r="B12" s="91">
        <v>45482</v>
      </c>
      <c r="C12" s="83" t="s">
        <v>162</v>
      </c>
      <c r="D12" s="93" t="s">
        <v>612</v>
      </c>
      <c r="E12" s="85" t="s">
        <v>163</v>
      </c>
      <c r="F12" s="84" t="s">
        <v>3050</v>
      </c>
      <c r="G12" s="89" t="s">
        <v>69</v>
      </c>
      <c r="H12" s="425">
        <v>1000000</v>
      </c>
      <c r="I12" s="92" t="s">
        <v>99</v>
      </c>
    </row>
    <row r="13" spans="1:9" ht="34.5" x14ac:dyDescent="0.2">
      <c r="A13" s="88">
        <f t="shared" si="0"/>
        <v>35</v>
      </c>
      <c r="B13" s="91">
        <v>45530</v>
      </c>
      <c r="C13" s="83" t="s">
        <v>13</v>
      </c>
      <c r="D13" s="93" t="s">
        <v>3209</v>
      </c>
      <c r="E13" s="85" t="s">
        <v>163</v>
      </c>
      <c r="F13" s="84" t="s">
        <v>3776</v>
      </c>
      <c r="G13" s="89" t="s">
        <v>69</v>
      </c>
      <c r="H13" s="425">
        <v>392000</v>
      </c>
      <c r="I13" s="92" t="s">
        <v>99</v>
      </c>
    </row>
    <row r="14" spans="1:9" ht="17.25" x14ac:dyDescent="0.2">
      <c r="A14" s="88">
        <f t="shared" si="0"/>
        <v>38</v>
      </c>
      <c r="B14" s="91">
        <v>45554</v>
      </c>
      <c r="C14" s="83" t="s">
        <v>10</v>
      </c>
      <c r="D14" s="94" t="s">
        <v>1170</v>
      </c>
      <c r="E14" s="85" t="s">
        <v>163</v>
      </c>
      <c r="F14" s="84" t="s">
        <v>4261</v>
      </c>
      <c r="G14" s="89" t="s">
        <v>69</v>
      </c>
      <c r="H14" s="425">
        <v>64000</v>
      </c>
      <c r="I14" s="92" t="s">
        <v>99</v>
      </c>
    </row>
    <row r="15" spans="1:9" ht="17.25" x14ac:dyDescent="0.2">
      <c r="A15" s="88">
        <f t="shared" ref="A15:A78" si="1">WEEKNUM(B15)</f>
        <v>38</v>
      </c>
      <c r="B15" s="155">
        <v>45554</v>
      </c>
      <c r="C15" s="96" t="s">
        <v>11</v>
      </c>
      <c r="D15" s="96" t="s">
        <v>4263</v>
      </c>
      <c r="E15" s="85" t="s">
        <v>163</v>
      </c>
      <c r="F15" s="96" t="s">
        <v>4262</v>
      </c>
      <c r="G15" s="96" t="s">
        <v>69</v>
      </c>
      <c r="H15" s="425">
        <v>52000</v>
      </c>
      <c r="I15" s="92" t="s">
        <v>99</v>
      </c>
    </row>
    <row r="16" spans="1:9" ht="17.25" x14ac:dyDescent="0.2">
      <c r="A16" s="88">
        <f t="shared" si="1"/>
        <v>41</v>
      </c>
      <c r="B16" s="155">
        <v>45573</v>
      </c>
      <c r="C16" s="96" t="s">
        <v>12</v>
      </c>
      <c r="D16" s="96" t="s">
        <v>1650</v>
      </c>
      <c r="E16" s="85" t="s">
        <v>163</v>
      </c>
      <c r="F16" s="96" t="s">
        <v>4598</v>
      </c>
      <c r="G16" s="96" t="s">
        <v>69</v>
      </c>
      <c r="H16" s="425">
        <v>8450</v>
      </c>
      <c r="I16" s="92" t="s">
        <v>99</v>
      </c>
    </row>
    <row r="17" spans="1:9" ht="17.25" x14ac:dyDescent="0.2">
      <c r="A17" s="88">
        <f t="shared" si="1"/>
        <v>43</v>
      </c>
      <c r="B17" s="155">
        <v>45585</v>
      </c>
      <c r="C17" s="96" t="s">
        <v>9</v>
      </c>
      <c r="D17" s="96" t="s">
        <v>239</v>
      </c>
      <c r="E17" s="85" t="s">
        <v>163</v>
      </c>
      <c r="F17" s="96" t="s">
        <v>4799</v>
      </c>
      <c r="G17" s="96" t="s">
        <v>69</v>
      </c>
      <c r="H17" s="425">
        <v>3000</v>
      </c>
      <c r="I17" s="92" t="s">
        <v>99</v>
      </c>
    </row>
    <row r="18" spans="1:9" ht="17.25" x14ac:dyDescent="0.2">
      <c r="A18" s="88">
        <f t="shared" si="1"/>
        <v>44</v>
      </c>
      <c r="B18" s="155">
        <v>45596</v>
      </c>
      <c r="C18" s="96" t="s">
        <v>11</v>
      </c>
      <c r="D18" s="96" t="s">
        <v>563</v>
      </c>
      <c r="E18" s="85" t="s">
        <v>163</v>
      </c>
      <c r="F18" s="96" t="s">
        <v>5024</v>
      </c>
      <c r="G18" s="96" t="s">
        <v>69</v>
      </c>
      <c r="H18" s="425">
        <v>19000</v>
      </c>
      <c r="I18" s="92" t="s">
        <v>99</v>
      </c>
    </row>
    <row r="19" spans="1:9" ht="17.25" x14ac:dyDescent="0.2">
      <c r="A19" s="88">
        <f t="shared" si="1"/>
        <v>45</v>
      </c>
      <c r="B19" s="155">
        <v>45599</v>
      </c>
      <c r="C19" s="96" t="s">
        <v>14</v>
      </c>
      <c r="D19" s="96" t="s">
        <v>2244</v>
      </c>
      <c r="E19" s="85" t="s">
        <v>163</v>
      </c>
      <c r="F19" s="96" t="s">
        <v>5073</v>
      </c>
      <c r="G19" s="96" t="s">
        <v>69</v>
      </c>
      <c r="H19" s="425">
        <v>1100000</v>
      </c>
      <c r="I19" s="92" t="s">
        <v>99</v>
      </c>
    </row>
    <row r="20" spans="1:9" ht="17.25" x14ac:dyDescent="0.2">
      <c r="A20" s="88">
        <f t="shared" si="1"/>
        <v>45</v>
      </c>
      <c r="B20" s="155">
        <v>45601</v>
      </c>
      <c r="C20" s="96" t="s">
        <v>14</v>
      </c>
      <c r="D20" s="96" t="s">
        <v>492</v>
      </c>
      <c r="E20" s="85" t="s">
        <v>163</v>
      </c>
      <c r="F20" s="96" t="s">
        <v>5106</v>
      </c>
      <c r="G20" s="96" t="s">
        <v>69</v>
      </c>
      <c r="H20" s="425">
        <v>89000</v>
      </c>
      <c r="I20" s="92" t="s">
        <v>99</v>
      </c>
    </row>
    <row r="21" spans="1:9" ht="17.25" x14ac:dyDescent="0.2">
      <c r="A21" s="88">
        <f t="shared" si="1"/>
        <v>45</v>
      </c>
      <c r="B21" s="155">
        <v>45603</v>
      </c>
      <c r="C21" s="96" t="s">
        <v>11</v>
      </c>
      <c r="D21" s="96" t="s">
        <v>5119</v>
      </c>
      <c r="E21" s="85" t="s">
        <v>163</v>
      </c>
      <c r="F21" s="96" t="s">
        <v>5120</v>
      </c>
      <c r="G21" s="96" t="s">
        <v>69</v>
      </c>
      <c r="H21" s="425">
        <v>32000</v>
      </c>
      <c r="I21" s="92" t="s">
        <v>99</v>
      </c>
    </row>
    <row r="22" spans="1:9" ht="17.25" x14ac:dyDescent="0.2">
      <c r="A22" s="88">
        <f t="shared" si="1"/>
        <v>47</v>
      </c>
      <c r="B22" s="155">
        <v>45618</v>
      </c>
      <c r="C22" s="96" t="s">
        <v>9</v>
      </c>
      <c r="D22" s="96" t="s">
        <v>5394</v>
      </c>
      <c r="E22" s="85" t="s">
        <v>163</v>
      </c>
      <c r="F22" s="96" t="s">
        <v>5396</v>
      </c>
      <c r="G22" s="96" t="s">
        <v>69</v>
      </c>
      <c r="H22" s="425">
        <v>22295</v>
      </c>
      <c r="I22" s="92" t="s">
        <v>99</v>
      </c>
    </row>
    <row r="23" spans="1:9" ht="17.25" x14ac:dyDescent="0.2">
      <c r="A23" s="88">
        <f t="shared" si="1"/>
        <v>47</v>
      </c>
      <c r="B23" s="155">
        <v>45618</v>
      </c>
      <c r="C23" s="96" t="s">
        <v>12</v>
      </c>
      <c r="D23" s="96" t="s">
        <v>5395</v>
      </c>
      <c r="E23" s="85" t="s">
        <v>163</v>
      </c>
      <c r="F23" s="96" t="s">
        <v>5397</v>
      </c>
      <c r="G23" s="96" t="s">
        <v>69</v>
      </c>
      <c r="H23" s="425">
        <v>13265</v>
      </c>
      <c r="I23" s="92" t="s">
        <v>99</v>
      </c>
    </row>
    <row r="24" spans="1:9" ht="34.5" x14ac:dyDescent="0.2">
      <c r="A24" s="88">
        <f>WEEKNUM(B24)</f>
        <v>48</v>
      </c>
      <c r="B24" s="155">
        <v>45621</v>
      </c>
      <c r="C24" s="96" t="s">
        <v>12</v>
      </c>
      <c r="D24" s="96" t="s">
        <v>1425</v>
      </c>
      <c r="E24" s="85" t="s">
        <v>163</v>
      </c>
      <c r="F24" s="84" t="s">
        <v>5486</v>
      </c>
      <c r="G24" s="96" t="s">
        <v>79</v>
      </c>
      <c r="H24" s="425">
        <v>116334</v>
      </c>
      <c r="I24" s="92" t="s">
        <v>99</v>
      </c>
    </row>
    <row r="25" spans="1:9" ht="34.5" x14ac:dyDescent="0.2">
      <c r="A25" s="88">
        <f>WEEKNUM(B25)</f>
        <v>48</v>
      </c>
      <c r="B25" s="155">
        <v>45623</v>
      </c>
      <c r="C25" s="96" t="s">
        <v>14</v>
      </c>
      <c r="D25" s="96" t="s">
        <v>1011</v>
      </c>
      <c r="E25" s="85" t="s">
        <v>163</v>
      </c>
      <c r="F25" s="84" t="s">
        <v>5523</v>
      </c>
      <c r="G25" s="96" t="s">
        <v>69</v>
      </c>
      <c r="H25" s="425">
        <v>21000</v>
      </c>
      <c r="I25" s="92" t="s">
        <v>99</v>
      </c>
    </row>
    <row r="26" spans="1:9" ht="17.25" x14ac:dyDescent="0.2">
      <c r="A26" s="88">
        <f t="shared" si="1"/>
        <v>49</v>
      </c>
      <c r="B26" s="155">
        <v>45631</v>
      </c>
      <c r="C26" s="96" t="s">
        <v>13</v>
      </c>
      <c r="D26" s="96" t="s">
        <v>5680</v>
      </c>
      <c r="E26" s="85" t="s">
        <v>163</v>
      </c>
      <c r="F26" s="84" t="s">
        <v>5679</v>
      </c>
      <c r="G26" s="96" t="s">
        <v>69</v>
      </c>
      <c r="H26" s="425">
        <v>5500</v>
      </c>
      <c r="I26" s="92" t="s">
        <v>99</v>
      </c>
    </row>
    <row r="27" spans="1:9" ht="34.5" x14ac:dyDescent="0.2">
      <c r="A27" s="88">
        <f t="shared" si="1"/>
        <v>50</v>
      </c>
      <c r="B27" s="155">
        <v>45635</v>
      </c>
      <c r="C27" s="96" t="s">
        <v>162</v>
      </c>
      <c r="D27" s="96" t="s">
        <v>605</v>
      </c>
      <c r="E27" s="85" t="s">
        <v>163</v>
      </c>
      <c r="F27" s="84" t="s">
        <v>5755</v>
      </c>
      <c r="G27" s="96" t="s">
        <v>69</v>
      </c>
      <c r="H27" s="425">
        <v>85000</v>
      </c>
      <c r="I27" s="92" t="s">
        <v>99</v>
      </c>
    </row>
    <row r="28" spans="1:9" ht="34.5" x14ac:dyDescent="0.2">
      <c r="A28" s="88">
        <f t="shared" si="1"/>
        <v>50</v>
      </c>
      <c r="B28" s="155">
        <v>45635</v>
      </c>
      <c r="C28" s="96" t="s">
        <v>162</v>
      </c>
      <c r="D28" s="96" t="s">
        <v>605</v>
      </c>
      <c r="E28" s="85" t="s">
        <v>163</v>
      </c>
      <c r="F28" s="84" t="s">
        <v>5755</v>
      </c>
      <c r="G28" s="96" t="s">
        <v>79</v>
      </c>
      <c r="H28" s="425">
        <v>4800</v>
      </c>
      <c r="I28" s="92" t="s">
        <v>99</v>
      </c>
    </row>
    <row r="29" spans="1:9" ht="34.5" x14ac:dyDescent="0.2">
      <c r="A29" s="88">
        <f t="shared" si="1"/>
        <v>50</v>
      </c>
      <c r="B29" s="155">
        <v>45635</v>
      </c>
      <c r="C29" s="96" t="s">
        <v>162</v>
      </c>
      <c r="D29" s="96" t="s">
        <v>605</v>
      </c>
      <c r="E29" s="85" t="s">
        <v>163</v>
      </c>
      <c r="F29" s="84" t="s">
        <v>5755</v>
      </c>
      <c r="G29" s="96" t="s">
        <v>80</v>
      </c>
      <c r="H29" s="425">
        <v>4000</v>
      </c>
      <c r="I29" s="97" t="s">
        <v>99</v>
      </c>
    </row>
    <row r="30" spans="1:9" ht="17.25" x14ac:dyDescent="0.2">
      <c r="A30" s="88">
        <f t="shared" si="1"/>
        <v>51</v>
      </c>
      <c r="B30" s="155">
        <v>45642</v>
      </c>
      <c r="C30" s="96" t="s">
        <v>14</v>
      </c>
      <c r="D30" s="96" t="s">
        <v>794</v>
      </c>
      <c r="E30" s="85" t="s">
        <v>163</v>
      </c>
      <c r="F30" s="96" t="s">
        <v>5872</v>
      </c>
      <c r="G30" s="96" t="s">
        <v>80</v>
      </c>
      <c r="H30" s="425">
        <v>22317.11</v>
      </c>
      <c r="I30" s="97" t="s">
        <v>99</v>
      </c>
    </row>
    <row r="31" spans="1:9" ht="17.25" x14ac:dyDescent="0.2">
      <c r="A31" s="88">
        <f t="shared" si="1"/>
        <v>51</v>
      </c>
      <c r="B31" s="155">
        <v>45642</v>
      </c>
      <c r="C31" s="96" t="s">
        <v>162</v>
      </c>
      <c r="D31" s="96" t="s">
        <v>362</v>
      </c>
      <c r="E31" s="85" t="s">
        <v>163</v>
      </c>
      <c r="F31" s="96" t="s">
        <v>5873</v>
      </c>
      <c r="G31" s="96" t="s">
        <v>69</v>
      </c>
      <c r="H31" s="425">
        <v>1250000</v>
      </c>
      <c r="I31" s="97" t="s">
        <v>99</v>
      </c>
    </row>
    <row r="32" spans="1:9" ht="17.25" x14ac:dyDescent="0.2">
      <c r="A32" s="88">
        <f t="shared" si="1"/>
        <v>52</v>
      </c>
      <c r="B32" s="155">
        <v>45651</v>
      </c>
      <c r="C32" s="96" t="s">
        <v>12</v>
      </c>
      <c r="D32" s="96" t="s">
        <v>6047</v>
      </c>
      <c r="E32" s="85" t="s">
        <v>163</v>
      </c>
      <c r="F32" s="96" t="s">
        <v>6053</v>
      </c>
      <c r="G32" s="96" t="s">
        <v>69</v>
      </c>
      <c r="H32" s="425">
        <v>65000</v>
      </c>
      <c r="I32" s="97" t="s">
        <v>99</v>
      </c>
    </row>
    <row r="33" spans="1:9" ht="17.25" x14ac:dyDescent="0.2">
      <c r="A33" s="88">
        <f t="shared" si="1"/>
        <v>52</v>
      </c>
      <c r="B33" s="155">
        <v>45651</v>
      </c>
      <c r="C33" s="96" t="s">
        <v>12</v>
      </c>
      <c r="D33" s="96" t="s">
        <v>6047</v>
      </c>
      <c r="E33" s="85" t="s">
        <v>163</v>
      </c>
      <c r="F33" s="96" t="s">
        <v>6053</v>
      </c>
      <c r="G33" s="96" t="s">
        <v>79</v>
      </c>
      <c r="H33" s="425">
        <v>47564</v>
      </c>
      <c r="I33" s="97" t="s">
        <v>99</v>
      </c>
    </row>
    <row r="34" spans="1:9" ht="17.25" x14ac:dyDescent="0.2">
      <c r="A34" s="88">
        <f t="shared" si="1"/>
        <v>0</v>
      </c>
      <c r="B34" s="96"/>
      <c r="C34" s="96"/>
      <c r="D34" s="96"/>
      <c r="E34" s="85"/>
      <c r="F34" s="96"/>
      <c r="G34" s="96"/>
      <c r="H34" s="97"/>
      <c r="I34" s="97" t="s">
        <v>99</v>
      </c>
    </row>
    <row r="35" spans="1:9" ht="17.25" x14ac:dyDescent="0.2">
      <c r="A35" s="88">
        <f t="shared" si="1"/>
        <v>0</v>
      </c>
      <c r="B35" s="96"/>
      <c r="C35" s="96"/>
      <c r="D35" s="96"/>
      <c r="E35" s="85"/>
      <c r="F35" s="96"/>
      <c r="G35" s="96"/>
      <c r="H35" s="97"/>
      <c r="I35" s="97" t="s">
        <v>99</v>
      </c>
    </row>
    <row r="36" spans="1:9" ht="17.25" x14ac:dyDescent="0.2">
      <c r="A36" s="88">
        <f t="shared" si="1"/>
        <v>0</v>
      </c>
      <c r="B36" s="96"/>
      <c r="C36" s="96"/>
      <c r="D36" s="96"/>
      <c r="E36" s="85"/>
      <c r="F36" s="96"/>
      <c r="G36" s="96"/>
      <c r="H36" s="97"/>
      <c r="I36" s="97" t="s">
        <v>99</v>
      </c>
    </row>
    <row r="37" spans="1:9" ht="17.25" x14ac:dyDescent="0.2">
      <c r="A37" s="88">
        <f t="shared" si="1"/>
        <v>0</v>
      </c>
      <c r="B37" s="96"/>
      <c r="C37" s="96"/>
      <c r="D37" s="96"/>
      <c r="E37" s="85"/>
      <c r="F37" s="96"/>
      <c r="G37" s="96"/>
      <c r="H37" s="97"/>
      <c r="I37" s="97" t="s">
        <v>99</v>
      </c>
    </row>
    <row r="38" spans="1:9" ht="17.25" x14ac:dyDescent="0.2">
      <c r="A38" s="88">
        <f t="shared" si="1"/>
        <v>0</v>
      </c>
      <c r="B38" s="96"/>
      <c r="C38" s="96"/>
      <c r="D38" s="96"/>
      <c r="E38" s="85"/>
      <c r="F38" s="96"/>
      <c r="G38" s="96"/>
      <c r="H38" s="97"/>
      <c r="I38" s="97" t="s">
        <v>99</v>
      </c>
    </row>
    <row r="39" spans="1:9" ht="17.25" x14ac:dyDescent="0.2">
      <c r="A39" s="88">
        <f t="shared" si="1"/>
        <v>0</v>
      </c>
      <c r="B39" s="96"/>
      <c r="C39" s="96"/>
      <c r="D39" s="96"/>
      <c r="E39" s="85"/>
      <c r="F39" s="96"/>
      <c r="G39" s="96"/>
      <c r="H39" s="97"/>
      <c r="I39" s="97" t="s">
        <v>99</v>
      </c>
    </row>
    <row r="40" spans="1:9" ht="17.25" x14ac:dyDescent="0.2">
      <c r="A40" s="88">
        <f t="shared" si="1"/>
        <v>0</v>
      </c>
      <c r="B40" s="96"/>
      <c r="C40" s="96"/>
      <c r="D40" s="96"/>
      <c r="E40" s="85"/>
      <c r="F40" s="96"/>
      <c r="G40" s="96"/>
      <c r="H40" s="97"/>
      <c r="I40" s="97" t="s">
        <v>99</v>
      </c>
    </row>
    <row r="41" spans="1:9" ht="17.25" x14ac:dyDescent="0.2">
      <c r="A41" s="88">
        <f t="shared" si="1"/>
        <v>0</v>
      </c>
      <c r="B41" s="96"/>
      <c r="C41" s="96"/>
      <c r="D41" s="96"/>
      <c r="E41" s="85"/>
      <c r="F41" s="96"/>
      <c r="G41" s="96"/>
      <c r="H41" s="97"/>
      <c r="I41" s="97" t="s">
        <v>99</v>
      </c>
    </row>
    <row r="42" spans="1:9" ht="17.25" x14ac:dyDescent="0.2">
      <c r="A42" s="88">
        <f t="shared" si="1"/>
        <v>0</v>
      </c>
      <c r="B42" s="96"/>
      <c r="C42" s="96"/>
      <c r="D42" s="96"/>
      <c r="E42" s="85"/>
      <c r="F42" s="96"/>
      <c r="G42" s="96"/>
      <c r="H42" s="97"/>
      <c r="I42" s="97" t="s">
        <v>99</v>
      </c>
    </row>
    <row r="43" spans="1:9" ht="17.25" x14ac:dyDescent="0.2">
      <c r="A43" s="88">
        <f t="shared" si="1"/>
        <v>0</v>
      </c>
      <c r="B43" s="96"/>
      <c r="C43" s="96"/>
      <c r="D43" s="96"/>
      <c r="E43" s="85"/>
      <c r="F43" s="96"/>
      <c r="G43" s="96"/>
      <c r="H43" s="97"/>
      <c r="I43" s="97" t="s">
        <v>99</v>
      </c>
    </row>
    <row r="44" spans="1:9" ht="17.25" x14ac:dyDescent="0.2">
      <c r="A44" s="88">
        <f t="shared" si="1"/>
        <v>0</v>
      </c>
      <c r="B44" s="96"/>
      <c r="C44" s="96"/>
      <c r="D44" s="96"/>
      <c r="E44" s="85"/>
      <c r="F44" s="96"/>
      <c r="G44" s="96"/>
      <c r="H44" s="97"/>
      <c r="I44" s="97" t="s">
        <v>99</v>
      </c>
    </row>
    <row r="45" spans="1:9" ht="17.25" x14ac:dyDescent="0.2">
      <c r="A45" s="88">
        <f t="shared" si="1"/>
        <v>0</v>
      </c>
      <c r="B45" s="96"/>
      <c r="C45" s="96"/>
      <c r="D45" s="96"/>
      <c r="E45" s="85"/>
      <c r="F45" s="96"/>
      <c r="G45" s="96"/>
      <c r="H45" s="97"/>
      <c r="I45" s="97"/>
    </row>
    <row r="46" spans="1:9" ht="17.25" x14ac:dyDescent="0.2">
      <c r="A46" s="88">
        <f t="shared" si="1"/>
        <v>0</v>
      </c>
      <c r="B46" s="96"/>
      <c r="C46" s="96"/>
      <c r="D46" s="96"/>
      <c r="E46" s="85"/>
      <c r="F46" s="96"/>
      <c r="G46" s="96"/>
      <c r="H46" s="97"/>
      <c r="I46" s="97"/>
    </row>
    <row r="47" spans="1:9" ht="17.25" x14ac:dyDescent="0.2">
      <c r="A47" s="88">
        <f t="shared" si="1"/>
        <v>0</v>
      </c>
      <c r="B47" s="96"/>
      <c r="C47" s="96"/>
      <c r="D47" s="96"/>
      <c r="E47" s="85"/>
      <c r="F47" s="96"/>
      <c r="G47" s="96"/>
      <c r="H47" s="97"/>
      <c r="I47" s="97"/>
    </row>
    <row r="48" spans="1:9" ht="17.25" x14ac:dyDescent="0.2">
      <c r="A48" s="88">
        <f t="shared" si="1"/>
        <v>0</v>
      </c>
      <c r="B48" s="96"/>
      <c r="C48" s="96"/>
      <c r="D48" s="96"/>
      <c r="E48" s="85"/>
      <c r="F48" s="96"/>
      <c r="G48" s="96"/>
      <c r="H48" s="97"/>
      <c r="I48" s="97"/>
    </row>
    <row r="49" spans="1:9" ht="17.25" x14ac:dyDescent="0.2">
      <c r="A49" s="88">
        <f t="shared" si="1"/>
        <v>0</v>
      </c>
      <c r="B49" s="96"/>
      <c r="C49" s="96"/>
      <c r="D49" s="96"/>
      <c r="E49" s="85"/>
      <c r="F49" s="96"/>
      <c r="G49" s="96"/>
      <c r="H49" s="97"/>
      <c r="I49" s="97"/>
    </row>
    <row r="50" spans="1:9" ht="17.25" x14ac:dyDescent="0.2">
      <c r="A50" s="88">
        <f t="shared" si="1"/>
        <v>0</v>
      </c>
      <c r="B50" s="96"/>
      <c r="C50" s="96"/>
      <c r="D50" s="96"/>
      <c r="E50" s="85"/>
      <c r="F50" s="96"/>
      <c r="G50" s="96"/>
      <c r="H50" s="97"/>
      <c r="I50" s="97"/>
    </row>
    <row r="51" spans="1:9" ht="17.25" x14ac:dyDescent="0.2">
      <c r="A51" s="88">
        <f t="shared" si="1"/>
        <v>0</v>
      </c>
      <c r="B51" s="96"/>
      <c r="C51" s="96"/>
      <c r="D51" s="96"/>
      <c r="E51" s="85"/>
      <c r="F51" s="96"/>
      <c r="G51" s="96"/>
      <c r="H51" s="97"/>
      <c r="I51" s="97"/>
    </row>
    <row r="52" spans="1:9" ht="17.25" x14ac:dyDescent="0.2">
      <c r="A52" s="88">
        <f t="shared" si="1"/>
        <v>0</v>
      </c>
      <c r="B52" s="96"/>
      <c r="C52" s="96"/>
      <c r="D52" s="96"/>
      <c r="E52" s="85"/>
      <c r="F52" s="96"/>
      <c r="G52" s="96"/>
      <c r="H52" s="97"/>
      <c r="I52" s="97"/>
    </row>
    <row r="53" spans="1:9" ht="17.25" x14ac:dyDescent="0.2">
      <c r="A53" s="88">
        <f t="shared" si="1"/>
        <v>0</v>
      </c>
      <c r="B53" s="96"/>
      <c r="C53" s="96"/>
      <c r="D53" s="96"/>
      <c r="E53" s="85"/>
      <c r="F53" s="96"/>
      <c r="G53" s="96"/>
      <c r="H53" s="97"/>
      <c r="I53" s="97"/>
    </row>
    <row r="54" spans="1:9" ht="17.25" x14ac:dyDescent="0.2">
      <c r="A54" s="88">
        <f t="shared" si="1"/>
        <v>0</v>
      </c>
      <c r="B54" s="96"/>
      <c r="C54" s="96"/>
      <c r="D54" s="96"/>
      <c r="E54" s="85"/>
      <c r="F54" s="96"/>
      <c r="G54" s="96"/>
      <c r="H54" s="97"/>
      <c r="I54" s="97"/>
    </row>
    <row r="55" spans="1:9" ht="17.25" x14ac:dyDescent="0.2">
      <c r="A55" s="88">
        <f t="shared" si="1"/>
        <v>0</v>
      </c>
      <c r="B55" s="96"/>
      <c r="C55" s="96"/>
      <c r="D55" s="96"/>
      <c r="E55" s="85"/>
      <c r="F55" s="96"/>
      <c r="G55" s="96"/>
      <c r="H55" s="97"/>
      <c r="I55" s="97"/>
    </row>
    <row r="56" spans="1:9" ht="17.25" x14ac:dyDescent="0.2">
      <c r="A56" s="88">
        <f t="shared" si="1"/>
        <v>0</v>
      </c>
      <c r="B56" s="96"/>
      <c r="C56" s="96"/>
      <c r="D56" s="96"/>
      <c r="E56" s="85"/>
      <c r="F56" s="96"/>
      <c r="G56" s="96"/>
      <c r="H56" s="97"/>
      <c r="I56" s="97"/>
    </row>
    <row r="57" spans="1:9" ht="17.25" x14ac:dyDescent="0.2">
      <c r="A57" s="88">
        <f t="shared" si="1"/>
        <v>0</v>
      </c>
      <c r="B57" s="96"/>
      <c r="C57" s="96"/>
      <c r="D57" s="96"/>
      <c r="E57" s="85"/>
      <c r="F57" s="96"/>
      <c r="G57" s="96"/>
      <c r="H57" s="97"/>
      <c r="I57" s="97"/>
    </row>
    <row r="58" spans="1:9" ht="17.25" x14ac:dyDescent="0.2">
      <c r="A58" s="88">
        <f t="shared" si="1"/>
        <v>0</v>
      </c>
      <c r="B58" s="96"/>
      <c r="C58" s="96"/>
      <c r="D58" s="96"/>
      <c r="E58" s="85"/>
      <c r="F58" s="96"/>
      <c r="G58" s="96"/>
      <c r="H58" s="97"/>
      <c r="I58" s="97"/>
    </row>
    <row r="59" spans="1:9" ht="17.25" x14ac:dyDescent="0.2">
      <c r="A59" s="88">
        <f t="shared" si="1"/>
        <v>0</v>
      </c>
      <c r="B59" s="96"/>
      <c r="C59" s="96"/>
      <c r="D59" s="96"/>
      <c r="E59" s="85"/>
      <c r="F59" s="96"/>
      <c r="G59" s="96"/>
      <c r="H59" s="97"/>
      <c r="I59" s="97"/>
    </row>
    <row r="60" spans="1:9" ht="17.25" x14ac:dyDescent="0.2">
      <c r="A60" s="88">
        <f t="shared" si="1"/>
        <v>0</v>
      </c>
      <c r="B60" s="96"/>
      <c r="C60" s="96"/>
      <c r="D60" s="96"/>
      <c r="E60" s="85"/>
      <c r="F60" s="96"/>
      <c r="G60" s="96"/>
      <c r="H60" s="97"/>
      <c r="I60" s="97"/>
    </row>
    <row r="61" spans="1:9" ht="17.25" x14ac:dyDescent="0.2">
      <c r="A61" s="88">
        <f t="shared" si="1"/>
        <v>0</v>
      </c>
      <c r="B61" s="96"/>
      <c r="C61" s="96"/>
      <c r="D61" s="96"/>
      <c r="E61" s="85"/>
      <c r="F61" s="96"/>
      <c r="G61" s="96"/>
      <c r="H61" s="97"/>
      <c r="I61" s="97"/>
    </row>
    <row r="62" spans="1:9" ht="17.25" x14ac:dyDescent="0.2">
      <c r="A62" s="88">
        <f t="shared" si="1"/>
        <v>0</v>
      </c>
      <c r="B62" s="96"/>
      <c r="C62" s="96"/>
      <c r="D62" s="96"/>
      <c r="E62" s="85"/>
      <c r="F62" s="96"/>
      <c r="G62" s="96"/>
      <c r="H62" s="97"/>
      <c r="I62" s="97"/>
    </row>
    <row r="63" spans="1:9" ht="17.25" x14ac:dyDescent="0.2">
      <c r="A63" s="88">
        <f t="shared" si="1"/>
        <v>0</v>
      </c>
      <c r="B63" s="96"/>
      <c r="C63" s="96"/>
      <c r="D63" s="96"/>
      <c r="E63" s="85"/>
      <c r="F63" s="96"/>
      <c r="G63" s="96"/>
      <c r="H63" s="97"/>
      <c r="I63" s="97"/>
    </row>
    <row r="64" spans="1:9" ht="17.25" x14ac:dyDescent="0.2">
      <c r="A64" s="88">
        <f t="shared" si="1"/>
        <v>0</v>
      </c>
      <c r="B64" s="96"/>
      <c r="C64" s="96"/>
      <c r="D64" s="96"/>
      <c r="E64" s="85"/>
      <c r="F64" s="96"/>
      <c r="G64" s="96"/>
      <c r="H64" s="97"/>
      <c r="I64" s="97"/>
    </row>
    <row r="65" spans="1:9" ht="17.25" x14ac:dyDescent="0.2">
      <c r="A65" s="88">
        <f t="shared" si="1"/>
        <v>0</v>
      </c>
      <c r="B65" s="96"/>
      <c r="C65" s="96"/>
      <c r="D65" s="96"/>
      <c r="E65" s="85"/>
      <c r="F65" s="96"/>
      <c r="G65" s="96"/>
      <c r="H65" s="97"/>
      <c r="I65" s="97"/>
    </row>
    <row r="66" spans="1:9" ht="17.25" x14ac:dyDescent="0.2">
      <c r="A66" s="88">
        <f t="shared" si="1"/>
        <v>0</v>
      </c>
      <c r="B66" s="96"/>
      <c r="C66" s="96"/>
      <c r="D66" s="96"/>
      <c r="E66" s="85"/>
      <c r="F66" s="96"/>
      <c r="G66" s="96"/>
      <c r="H66" s="97"/>
      <c r="I66" s="97"/>
    </row>
    <row r="67" spans="1:9" ht="17.25" x14ac:dyDescent="0.2">
      <c r="A67" s="88">
        <f t="shared" si="1"/>
        <v>0</v>
      </c>
      <c r="B67" s="96"/>
      <c r="C67" s="96"/>
      <c r="D67" s="96"/>
      <c r="E67" s="85"/>
      <c r="F67" s="96"/>
      <c r="G67" s="96"/>
      <c r="H67" s="97"/>
      <c r="I67" s="97"/>
    </row>
    <row r="68" spans="1:9" ht="17.25" x14ac:dyDescent="0.2">
      <c r="A68" s="88">
        <f t="shared" si="1"/>
        <v>0</v>
      </c>
      <c r="B68" s="96"/>
      <c r="C68" s="96"/>
      <c r="D68" s="96"/>
      <c r="E68" s="85"/>
      <c r="F68" s="96"/>
      <c r="G68" s="96"/>
      <c r="H68" s="97"/>
      <c r="I68" s="97"/>
    </row>
    <row r="69" spans="1:9" ht="17.25" x14ac:dyDescent="0.2">
      <c r="A69" s="88">
        <f t="shared" si="1"/>
        <v>0</v>
      </c>
      <c r="B69" s="96"/>
      <c r="C69" s="96"/>
      <c r="D69" s="96"/>
      <c r="E69" s="85"/>
      <c r="F69" s="96"/>
      <c r="G69" s="96"/>
      <c r="H69" s="97"/>
      <c r="I69" s="97"/>
    </row>
    <row r="70" spans="1:9" ht="17.25" x14ac:dyDescent="0.2">
      <c r="A70" s="88">
        <f t="shared" si="1"/>
        <v>0</v>
      </c>
      <c r="B70" s="96"/>
      <c r="C70" s="96"/>
      <c r="D70" s="96"/>
      <c r="E70" s="85"/>
      <c r="F70" s="96"/>
      <c r="G70" s="96"/>
      <c r="H70" s="97"/>
      <c r="I70" s="97"/>
    </row>
    <row r="71" spans="1:9" ht="17.25" x14ac:dyDescent="0.2">
      <c r="A71" s="88">
        <f t="shared" si="1"/>
        <v>0</v>
      </c>
      <c r="B71" s="96"/>
      <c r="C71" s="96"/>
      <c r="D71" s="96"/>
      <c r="E71" s="85"/>
      <c r="F71" s="96"/>
      <c r="G71" s="96"/>
      <c r="H71" s="97"/>
      <c r="I71" s="97"/>
    </row>
    <row r="72" spans="1:9" ht="17.25" x14ac:dyDescent="0.2">
      <c r="A72" s="88">
        <f t="shared" si="1"/>
        <v>0</v>
      </c>
      <c r="B72" s="96"/>
      <c r="C72" s="96"/>
      <c r="D72" s="96"/>
      <c r="E72" s="85"/>
      <c r="F72" s="96"/>
      <c r="G72" s="96"/>
      <c r="H72" s="97"/>
      <c r="I72" s="97"/>
    </row>
    <row r="73" spans="1:9" ht="17.25" x14ac:dyDescent="0.2">
      <c r="A73" s="88">
        <f t="shared" si="1"/>
        <v>0</v>
      </c>
      <c r="B73" s="96"/>
      <c r="C73" s="96"/>
      <c r="D73" s="96"/>
      <c r="E73" s="85"/>
      <c r="F73" s="96"/>
      <c r="G73" s="96"/>
      <c r="H73" s="97"/>
      <c r="I73" s="97"/>
    </row>
    <row r="74" spans="1:9" ht="17.25" x14ac:dyDescent="0.2">
      <c r="A74" s="88">
        <f t="shared" si="1"/>
        <v>0</v>
      </c>
      <c r="B74" s="96"/>
      <c r="C74" s="96"/>
      <c r="D74" s="96"/>
      <c r="E74" s="85"/>
      <c r="F74" s="96"/>
      <c r="G74" s="96"/>
      <c r="H74" s="97"/>
      <c r="I74" s="97"/>
    </row>
    <row r="75" spans="1:9" ht="17.25" x14ac:dyDescent="0.2">
      <c r="A75" s="88">
        <f t="shared" si="1"/>
        <v>0</v>
      </c>
      <c r="B75" s="96"/>
      <c r="C75" s="96"/>
      <c r="D75" s="96"/>
      <c r="E75" s="85"/>
      <c r="F75" s="96"/>
      <c r="G75" s="96"/>
      <c r="H75" s="97"/>
      <c r="I75" s="97"/>
    </row>
    <row r="76" spans="1:9" ht="17.25" x14ac:dyDescent="0.2">
      <c r="A76" s="88">
        <f t="shared" si="1"/>
        <v>0</v>
      </c>
      <c r="B76" s="96"/>
      <c r="C76" s="96"/>
      <c r="D76" s="96"/>
      <c r="E76" s="85"/>
      <c r="F76" s="96"/>
      <c r="G76" s="96"/>
      <c r="H76" s="97"/>
      <c r="I76" s="97"/>
    </row>
    <row r="77" spans="1:9" ht="17.25" x14ac:dyDescent="0.2">
      <c r="A77" s="88">
        <f t="shared" si="1"/>
        <v>0</v>
      </c>
      <c r="B77" s="96"/>
      <c r="C77" s="96"/>
      <c r="D77" s="96"/>
      <c r="E77" s="85"/>
      <c r="F77" s="96"/>
      <c r="G77" s="96"/>
      <c r="H77" s="97"/>
      <c r="I77" s="97"/>
    </row>
    <row r="78" spans="1:9" ht="17.25" x14ac:dyDescent="0.2">
      <c r="A78" s="88">
        <f t="shared" si="1"/>
        <v>0</v>
      </c>
      <c r="B78" s="96"/>
      <c r="C78" s="96"/>
      <c r="D78" s="96"/>
      <c r="E78" s="85"/>
      <c r="F78" s="96"/>
      <c r="G78" s="96"/>
      <c r="H78" s="97"/>
      <c r="I78" s="97"/>
    </row>
    <row r="79" spans="1:9" ht="17.25" x14ac:dyDescent="0.2">
      <c r="A79" s="88">
        <f t="shared" ref="A79:A129" si="2">WEEKNUM(B79)</f>
        <v>0</v>
      </c>
      <c r="B79" s="96"/>
      <c r="C79" s="96"/>
      <c r="D79" s="96"/>
      <c r="E79" s="85"/>
      <c r="F79" s="96"/>
      <c r="G79" s="96"/>
      <c r="H79" s="97"/>
      <c r="I79" s="97"/>
    </row>
    <row r="80" spans="1:9" ht="17.25" x14ac:dyDescent="0.2">
      <c r="A80" s="88">
        <f t="shared" si="2"/>
        <v>0</v>
      </c>
      <c r="B80" s="96"/>
      <c r="C80" s="96"/>
      <c r="D80" s="96"/>
      <c r="E80" s="85"/>
      <c r="F80" s="96"/>
      <c r="G80" s="96"/>
      <c r="H80" s="97"/>
      <c r="I80" s="97"/>
    </row>
    <row r="81" spans="1:9" ht="17.25" x14ac:dyDescent="0.2">
      <c r="A81" s="88">
        <f t="shared" si="2"/>
        <v>0</v>
      </c>
      <c r="B81" s="96"/>
      <c r="C81" s="96"/>
      <c r="D81" s="96"/>
      <c r="E81" s="85"/>
      <c r="F81" s="96"/>
      <c r="G81" s="96"/>
      <c r="H81" s="97"/>
      <c r="I81" s="97"/>
    </row>
    <row r="82" spans="1:9" ht="17.25" x14ac:dyDescent="0.2">
      <c r="A82" s="88">
        <f t="shared" si="2"/>
        <v>0</v>
      </c>
      <c r="B82" s="96"/>
      <c r="C82" s="96"/>
      <c r="D82" s="96"/>
      <c r="E82" s="85"/>
      <c r="F82" s="96"/>
      <c r="G82" s="96"/>
      <c r="H82" s="97"/>
      <c r="I82" s="97"/>
    </row>
    <row r="83" spans="1:9" ht="17.25" x14ac:dyDescent="0.2">
      <c r="A83" s="88">
        <f t="shared" si="2"/>
        <v>0</v>
      </c>
      <c r="B83" s="96"/>
      <c r="C83" s="96"/>
      <c r="D83" s="96"/>
      <c r="E83" s="85"/>
      <c r="F83" s="96"/>
      <c r="G83" s="96"/>
      <c r="H83" s="97"/>
      <c r="I83" s="97"/>
    </row>
    <row r="84" spans="1:9" ht="17.25" x14ac:dyDescent="0.2">
      <c r="A84" s="88">
        <f t="shared" si="2"/>
        <v>0</v>
      </c>
      <c r="B84" s="96"/>
      <c r="C84" s="96"/>
      <c r="D84" s="96"/>
      <c r="E84" s="85"/>
      <c r="F84" s="96"/>
      <c r="G84" s="96"/>
      <c r="H84" s="97"/>
      <c r="I84" s="97"/>
    </row>
    <row r="85" spans="1:9" ht="17.25" x14ac:dyDescent="0.2">
      <c r="A85" s="88">
        <f t="shared" si="2"/>
        <v>0</v>
      </c>
      <c r="B85" s="96"/>
      <c r="C85" s="96"/>
      <c r="D85" s="96"/>
      <c r="E85" s="85"/>
      <c r="F85" s="96"/>
      <c r="G85" s="96"/>
      <c r="H85" s="97"/>
      <c r="I85" s="97"/>
    </row>
    <row r="86" spans="1:9" ht="17.25" x14ac:dyDescent="0.2">
      <c r="A86" s="88">
        <f t="shared" si="2"/>
        <v>0</v>
      </c>
      <c r="B86" s="96"/>
      <c r="C86" s="96"/>
      <c r="D86" s="96"/>
      <c r="E86" s="85"/>
      <c r="F86" s="96"/>
      <c r="G86" s="96"/>
      <c r="H86" s="97"/>
      <c r="I86" s="97"/>
    </row>
    <row r="87" spans="1:9" ht="17.25" x14ac:dyDescent="0.2">
      <c r="A87" s="88">
        <f t="shared" si="2"/>
        <v>0</v>
      </c>
      <c r="B87" s="96"/>
      <c r="C87" s="96"/>
      <c r="D87" s="96"/>
      <c r="E87" s="85"/>
      <c r="F87" s="96"/>
      <c r="G87" s="96"/>
      <c r="H87" s="97"/>
      <c r="I87" s="97"/>
    </row>
    <row r="88" spans="1:9" ht="17.25" x14ac:dyDescent="0.2">
      <c r="A88" s="88">
        <f t="shared" si="2"/>
        <v>0</v>
      </c>
      <c r="B88" s="96"/>
      <c r="C88" s="96"/>
      <c r="D88" s="96"/>
      <c r="E88" s="85"/>
      <c r="F88" s="96"/>
      <c r="G88" s="96"/>
      <c r="H88" s="97"/>
      <c r="I88" s="97"/>
    </row>
    <row r="89" spans="1:9" ht="17.25" x14ac:dyDescent="0.2">
      <c r="A89" s="88">
        <f t="shared" si="2"/>
        <v>0</v>
      </c>
      <c r="B89" s="96"/>
      <c r="C89" s="96"/>
      <c r="D89" s="96"/>
      <c r="E89" s="85"/>
      <c r="F89" s="96"/>
      <c r="G89" s="96"/>
      <c r="H89" s="97"/>
      <c r="I89" s="97"/>
    </row>
    <row r="90" spans="1:9" ht="17.25" x14ac:dyDescent="0.2">
      <c r="A90" s="88">
        <f t="shared" si="2"/>
        <v>0</v>
      </c>
      <c r="B90" s="96"/>
      <c r="C90" s="96"/>
      <c r="D90" s="96"/>
      <c r="E90" s="85"/>
      <c r="F90" s="96"/>
      <c r="G90" s="96"/>
      <c r="H90" s="97"/>
      <c r="I90" s="97"/>
    </row>
    <row r="91" spans="1:9" ht="17.25" x14ac:dyDescent="0.2">
      <c r="A91" s="88">
        <f t="shared" si="2"/>
        <v>0</v>
      </c>
      <c r="B91" s="96"/>
      <c r="C91" s="96"/>
      <c r="D91" s="96"/>
      <c r="E91" s="85"/>
      <c r="F91" s="96"/>
      <c r="G91" s="96"/>
      <c r="H91" s="97"/>
      <c r="I91" s="97"/>
    </row>
    <row r="92" spans="1:9" ht="17.25" x14ac:dyDescent="0.2">
      <c r="A92" s="88">
        <f t="shared" si="2"/>
        <v>0</v>
      </c>
      <c r="B92" s="96"/>
      <c r="C92" s="96"/>
      <c r="D92" s="96"/>
      <c r="E92" s="85"/>
      <c r="F92" s="96"/>
      <c r="G92" s="96"/>
      <c r="H92" s="97"/>
      <c r="I92" s="97"/>
    </row>
    <row r="93" spans="1:9" ht="17.25" x14ac:dyDescent="0.2">
      <c r="A93" s="88">
        <f t="shared" si="2"/>
        <v>0</v>
      </c>
      <c r="B93" s="96"/>
      <c r="C93" s="96"/>
      <c r="D93" s="96"/>
      <c r="E93" s="85"/>
      <c r="F93" s="96"/>
      <c r="G93" s="96"/>
      <c r="H93" s="97"/>
      <c r="I93" s="97"/>
    </row>
    <row r="94" spans="1:9" ht="17.25" x14ac:dyDescent="0.2">
      <c r="A94" s="88">
        <f t="shared" si="2"/>
        <v>0</v>
      </c>
      <c r="B94" s="96"/>
      <c r="C94" s="96"/>
      <c r="D94" s="96"/>
      <c r="E94" s="85"/>
      <c r="F94" s="96"/>
      <c r="G94" s="96"/>
      <c r="H94" s="97"/>
      <c r="I94" s="97"/>
    </row>
    <row r="95" spans="1:9" ht="17.25" x14ac:dyDescent="0.2">
      <c r="A95" s="88">
        <f t="shared" si="2"/>
        <v>0</v>
      </c>
      <c r="B95" s="96"/>
      <c r="C95" s="96"/>
      <c r="D95" s="96"/>
      <c r="E95" s="85"/>
      <c r="F95" s="96"/>
      <c r="G95" s="96"/>
      <c r="H95" s="97"/>
      <c r="I95" s="97"/>
    </row>
    <row r="96" spans="1:9" ht="17.25" x14ac:dyDescent="0.2">
      <c r="A96" s="88">
        <f t="shared" si="2"/>
        <v>0</v>
      </c>
      <c r="B96" s="96"/>
      <c r="C96" s="96"/>
      <c r="D96" s="96"/>
      <c r="E96" s="85"/>
      <c r="F96" s="96"/>
      <c r="G96" s="96"/>
      <c r="H96" s="97"/>
      <c r="I96" s="97"/>
    </row>
    <row r="97" spans="1:9" ht="17.25" x14ac:dyDescent="0.2">
      <c r="A97" s="88">
        <f t="shared" si="2"/>
        <v>0</v>
      </c>
      <c r="B97" s="96"/>
      <c r="C97" s="96"/>
      <c r="D97" s="96"/>
      <c r="E97" s="85"/>
      <c r="F97" s="96"/>
      <c r="G97" s="96"/>
      <c r="H97" s="97"/>
      <c r="I97" s="97"/>
    </row>
    <row r="98" spans="1:9" ht="17.25" x14ac:dyDescent="0.2">
      <c r="A98" s="88">
        <f t="shared" si="2"/>
        <v>0</v>
      </c>
      <c r="B98" s="96"/>
      <c r="C98" s="96"/>
      <c r="D98" s="96"/>
      <c r="E98" s="85"/>
      <c r="F98" s="96"/>
      <c r="G98" s="96"/>
      <c r="H98" s="97"/>
      <c r="I98" s="97"/>
    </row>
    <row r="99" spans="1:9" ht="17.25" x14ac:dyDescent="0.2">
      <c r="A99" s="88">
        <f t="shared" si="2"/>
        <v>0</v>
      </c>
      <c r="B99" s="96"/>
      <c r="C99" s="96"/>
      <c r="D99" s="96"/>
      <c r="E99" s="85"/>
      <c r="F99" s="96"/>
      <c r="G99" s="96"/>
      <c r="H99" s="97"/>
      <c r="I99" s="97"/>
    </row>
    <row r="100" spans="1:9" ht="17.25" x14ac:dyDescent="0.2">
      <c r="A100" s="88">
        <f t="shared" si="2"/>
        <v>0</v>
      </c>
      <c r="B100" s="96"/>
      <c r="C100" s="96"/>
      <c r="D100" s="96"/>
      <c r="E100" s="85"/>
      <c r="F100" s="96"/>
      <c r="G100" s="96"/>
      <c r="H100" s="97"/>
      <c r="I100" s="97"/>
    </row>
    <row r="101" spans="1:9" ht="17.25" x14ac:dyDescent="0.2">
      <c r="A101" s="88">
        <f t="shared" si="2"/>
        <v>0</v>
      </c>
      <c r="B101" s="96"/>
      <c r="C101" s="96"/>
      <c r="D101" s="96"/>
      <c r="E101" s="85"/>
      <c r="F101" s="96"/>
      <c r="G101" s="96"/>
      <c r="H101" s="97"/>
      <c r="I101" s="97"/>
    </row>
    <row r="102" spans="1:9" ht="17.25" x14ac:dyDescent="0.2">
      <c r="A102" s="88">
        <f t="shared" si="2"/>
        <v>0</v>
      </c>
      <c r="B102" s="96"/>
      <c r="C102" s="96"/>
      <c r="D102" s="96"/>
      <c r="E102" s="85"/>
      <c r="F102" s="96"/>
      <c r="G102" s="96"/>
      <c r="H102" s="97"/>
      <c r="I102" s="97"/>
    </row>
    <row r="103" spans="1:9" ht="17.25" x14ac:dyDescent="0.2">
      <c r="A103" s="88">
        <f t="shared" si="2"/>
        <v>0</v>
      </c>
      <c r="B103" s="96"/>
      <c r="C103" s="96"/>
      <c r="D103" s="96"/>
      <c r="E103" s="85"/>
      <c r="F103" s="96"/>
      <c r="G103" s="96"/>
      <c r="H103" s="97"/>
      <c r="I103" s="97"/>
    </row>
    <row r="104" spans="1:9" ht="17.25" x14ac:dyDescent="0.2">
      <c r="A104" s="88">
        <f t="shared" si="2"/>
        <v>0</v>
      </c>
      <c r="B104" s="96"/>
      <c r="C104" s="96"/>
      <c r="D104" s="96"/>
      <c r="E104" s="85"/>
      <c r="F104" s="96"/>
      <c r="G104" s="96"/>
      <c r="H104" s="97"/>
      <c r="I104" s="97"/>
    </row>
    <row r="105" spans="1:9" ht="17.25" x14ac:dyDescent="0.2">
      <c r="A105" s="88">
        <f t="shared" si="2"/>
        <v>0</v>
      </c>
      <c r="B105" s="96"/>
      <c r="C105" s="96"/>
      <c r="D105" s="96"/>
      <c r="E105" s="85"/>
      <c r="F105" s="96"/>
      <c r="G105" s="96"/>
      <c r="H105" s="97"/>
      <c r="I105" s="97"/>
    </row>
    <row r="106" spans="1:9" ht="17.25" x14ac:dyDescent="0.2">
      <c r="A106" s="88">
        <f t="shared" si="2"/>
        <v>0</v>
      </c>
      <c r="B106" s="96"/>
      <c r="C106" s="96"/>
      <c r="D106" s="96"/>
      <c r="E106" s="85"/>
      <c r="F106" s="96"/>
      <c r="G106" s="96"/>
      <c r="H106" s="97"/>
      <c r="I106" s="97"/>
    </row>
    <row r="107" spans="1:9" ht="17.25" x14ac:dyDescent="0.2">
      <c r="A107" s="88">
        <f t="shared" si="2"/>
        <v>0</v>
      </c>
      <c r="B107" s="96"/>
      <c r="C107" s="96"/>
      <c r="D107" s="96"/>
      <c r="E107" s="85"/>
      <c r="F107" s="96"/>
      <c r="G107" s="96"/>
      <c r="H107" s="97"/>
      <c r="I107" s="97"/>
    </row>
    <row r="108" spans="1:9" ht="17.25" x14ac:dyDescent="0.2">
      <c r="A108" s="88">
        <f t="shared" si="2"/>
        <v>0</v>
      </c>
      <c r="B108" s="96"/>
      <c r="C108" s="96"/>
      <c r="D108" s="96"/>
      <c r="E108" s="85"/>
      <c r="F108" s="96"/>
      <c r="G108" s="96"/>
      <c r="H108" s="97"/>
      <c r="I108" s="97"/>
    </row>
    <row r="109" spans="1:9" ht="17.25" x14ac:dyDescent="0.2">
      <c r="A109" s="88">
        <f t="shared" si="2"/>
        <v>0</v>
      </c>
      <c r="B109" s="96"/>
      <c r="C109" s="96"/>
      <c r="D109" s="96"/>
      <c r="E109" s="85"/>
      <c r="F109" s="96"/>
      <c r="G109" s="96"/>
      <c r="H109" s="97"/>
      <c r="I109" s="97"/>
    </row>
    <row r="110" spans="1:9" ht="17.25" x14ac:dyDescent="0.2">
      <c r="A110" s="88">
        <f t="shared" si="2"/>
        <v>0</v>
      </c>
      <c r="B110" s="96"/>
      <c r="C110" s="96"/>
      <c r="D110" s="96"/>
      <c r="E110" s="85"/>
      <c r="F110" s="96"/>
      <c r="G110" s="96"/>
      <c r="H110" s="97"/>
      <c r="I110" s="97"/>
    </row>
    <row r="111" spans="1:9" ht="17.25" x14ac:dyDescent="0.2">
      <c r="A111" s="88">
        <f t="shared" si="2"/>
        <v>0</v>
      </c>
      <c r="B111" s="96"/>
      <c r="C111" s="96"/>
      <c r="D111" s="96"/>
      <c r="E111" s="85"/>
      <c r="F111" s="96"/>
      <c r="G111" s="96"/>
      <c r="H111" s="97"/>
      <c r="I111" s="97"/>
    </row>
    <row r="112" spans="1:9" ht="17.25" x14ac:dyDescent="0.2">
      <c r="A112" s="88">
        <f t="shared" si="2"/>
        <v>0</v>
      </c>
      <c r="B112" s="96"/>
      <c r="C112" s="96"/>
      <c r="D112" s="96"/>
      <c r="E112" s="85"/>
      <c r="F112" s="96"/>
      <c r="G112" s="96"/>
      <c r="H112" s="97"/>
      <c r="I112" s="97"/>
    </row>
    <row r="113" spans="1:9" ht="17.25" x14ac:dyDescent="0.2">
      <c r="A113" s="88">
        <f t="shared" si="2"/>
        <v>0</v>
      </c>
      <c r="B113" s="96"/>
      <c r="C113" s="96"/>
      <c r="D113" s="96"/>
      <c r="E113" s="85"/>
      <c r="F113" s="96"/>
      <c r="G113" s="96"/>
      <c r="H113" s="97"/>
      <c r="I113" s="97"/>
    </row>
    <row r="114" spans="1:9" ht="17.25" x14ac:dyDescent="0.2">
      <c r="A114" s="88">
        <f t="shared" si="2"/>
        <v>0</v>
      </c>
      <c r="B114" s="96"/>
      <c r="C114" s="96"/>
      <c r="D114" s="96"/>
      <c r="E114" s="85"/>
      <c r="F114" s="96"/>
      <c r="G114" s="96"/>
      <c r="H114" s="97"/>
      <c r="I114" s="97"/>
    </row>
    <row r="115" spans="1:9" ht="17.25" x14ac:dyDescent="0.2">
      <c r="A115" s="88">
        <f t="shared" si="2"/>
        <v>0</v>
      </c>
      <c r="B115" s="96"/>
      <c r="C115" s="96"/>
      <c r="D115" s="96"/>
      <c r="E115" s="85"/>
      <c r="F115" s="96"/>
      <c r="G115" s="96"/>
      <c r="H115" s="97"/>
      <c r="I115" s="97"/>
    </row>
    <row r="116" spans="1:9" ht="17.25" x14ac:dyDescent="0.2">
      <c r="A116" s="88">
        <f t="shared" si="2"/>
        <v>0</v>
      </c>
      <c r="B116" s="96"/>
      <c r="C116" s="96"/>
      <c r="D116" s="96"/>
      <c r="E116" s="85"/>
      <c r="F116" s="96"/>
      <c r="G116" s="96"/>
      <c r="H116" s="97"/>
      <c r="I116" s="97"/>
    </row>
    <row r="117" spans="1:9" ht="17.25" x14ac:dyDescent="0.2">
      <c r="A117" s="88">
        <f t="shared" si="2"/>
        <v>0</v>
      </c>
      <c r="B117" s="96"/>
      <c r="C117" s="96"/>
      <c r="D117" s="96"/>
      <c r="E117" s="85"/>
      <c r="F117" s="96"/>
      <c r="G117" s="96"/>
      <c r="H117" s="97"/>
      <c r="I117" s="97"/>
    </row>
    <row r="118" spans="1:9" ht="17.25" x14ac:dyDescent="0.2">
      <c r="A118" s="88">
        <f t="shared" si="2"/>
        <v>0</v>
      </c>
      <c r="B118" s="96"/>
      <c r="C118" s="96"/>
      <c r="D118" s="96"/>
      <c r="E118" s="85"/>
      <c r="F118" s="96"/>
      <c r="G118" s="96"/>
      <c r="H118" s="97"/>
      <c r="I118" s="97"/>
    </row>
    <row r="119" spans="1:9" ht="17.25" x14ac:dyDescent="0.2">
      <c r="A119" s="88">
        <f t="shared" si="2"/>
        <v>0</v>
      </c>
      <c r="B119" s="96"/>
      <c r="C119" s="96"/>
      <c r="D119" s="96"/>
      <c r="E119" s="85"/>
      <c r="F119" s="96"/>
      <c r="G119" s="96"/>
      <c r="H119" s="97"/>
      <c r="I119" s="97"/>
    </row>
    <row r="120" spans="1:9" ht="17.25" x14ac:dyDescent="0.2">
      <c r="A120" s="88">
        <f t="shared" si="2"/>
        <v>0</v>
      </c>
      <c r="B120" s="96"/>
      <c r="C120" s="96"/>
      <c r="D120" s="96"/>
      <c r="E120" s="85"/>
      <c r="F120" s="96"/>
      <c r="G120" s="96"/>
      <c r="H120" s="97"/>
      <c r="I120" s="97"/>
    </row>
    <row r="121" spans="1:9" ht="17.25" x14ac:dyDescent="0.2">
      <c r="A121" s="88">
        <f t="shared" si="2"/>
        <v>0</v>
      </c>
      <c r="B121" s="96"/>
      <c r="C121" s="96"/>
      <c r="D121" s="96"/>
      <c r="E121" s="85"/>
      <c r="F121" s="96"/>
      <c r="G121" s="96"/>
      <c r="H121" s="97"/>
      <c r="I121" s="97"/>
    </row>
    <row r="122" spans="1:9" ht="17.25" x14ac:dyDescent="0.2">
      <c r="A122" s="88">
        <f t="shared" si="2"/>
        <v>0</v>
      </c>
      <c r="B122" s="96"/>
      <c r="C122" s="96"/>
      <c r="D122" s="96"/>
      <c r="E122" s="85"/>
      <c r="F122" s="96"/>
      <c r="G122" s="96"/>
      <c r="H122" s="97"/>
      <c r="I122" s="97"/>
    </row>
    <row r="123" spans="1:9" ht="17.25" x14ac:dyDescent="0.2">
      <c r="A123" s="88">
        <f t="shared" si="2"/>
        <v>0</v>
      </c>
      <c r="B123" s="96"/>
      <c r="C123" s="96"/>
      <c r="D123" s="96"/>
      <c r="E123" s="85"/>
      <c r="F123" s="96"/>
      <c r="G123" s="96"/>
      <c r="H123" s="97"/>
      <c r="I123" s="97"/>
    </row>
    <row r="124" spans="1:9" ht="17.25" x14ac:dyDescent="0.2">
      <c r="A124" s="88">
        <f t="shared" si="2"/>
        <v>0</v>
      </c>
      <c r="B124" s="96"/>
      <c r="C124" s="96"/>
      <c r="D124" s="96"/>
      <c r="E124" s="85"/>
      <c r="F124" s="96"/>
      <c r="G124" s="96"/>
      <c r="H124" s="97"/>
      <c r="I124" s="97"/>
    </row>
    <row r="125" spans="1:9" ht="17.25" x14ac:dyDescent="0.2">
      <c r="A125" s="88">
        <f t="shared" si="2"/>
        <v>0</v>
      </c>
      <c r="B125" s="96"/>
      <c r="C125" s="96"/>
      <c r="D125" s="96"/>
      <c r="E125" s="85"/>
      <c r="F125" s="96"/>
      <c r="G125" s="96"/>
      <c r="H125" s="97"/>
      <c r="I125" s="97"/>
    </row>
    <row r="126" spans="1:9" ht="17.25" x14ac:dyDescent="0.2">
      <c r="A126" s="88">
        <f t="shared" si="2"/>
        <v>0</v>
      </c>
      <c r="B126" s="96"/>
      <c r="C126" s="96"/>
      <c r="D126" s="96"/>
      <c r="E126" s="85"/>
      <c r="F126" s="96"/>
      <c r="G126" s="96"/>
      <c r="H126" s="97"/>
      <c r="I126" s="97"/>
    </row>
    <row r="127" spans="1:9" ht="17.25" x14ac:dyDescent="0.2">
      <c r="A127" s="88">
        <f t="shared" si="2"/>
        <v>0</v>
      </c>
      <c r="B127" s="96"/>
      <c r="C127" s="96"/>
      <c r="D127" s="96"/>
      <c r="E127" s="85"/>
      <c r="F127" s="96"/>
      <c r="G127" s="96"/>
      <c r="H127" s="97"/>
      <c r="I127" s="97"/>
    </row>
    <row r="128" spans="1:9" ht="17.25" x14ac:dyDescent="0.2">
      <c r="A128" s="88">
        <f t="shared" si="2"/>
        <v>0</v>
      </c>
      <c r="B128" s="96"/>
      <c r="C128" s="96"/>
      <c r="D128" s="96"/>
      <c r="E128" s="85"/>
      <c r="F128" s="96"/>
      <c r="G128" s="96"/>
      <c r="H128" s="97"/>
      <c r="I128" s="97"/>
    </row>
    <row r="129" spans="1:9" ht="17.25" x14ac:dyDescent="0.2">
      <c r="A129" s="88">
        <f t="shared" si="2"/>
        <v>0</v>
      </c>
      <c r="B129" s="96"/>
      <c r="C129" s="96"/>
      <c r="D129" s="96"/>
      <c r="E129" s="85"/>
      <c r="F129" s="96"/>
      <c r="G129" s="96"/>
      <c r="H129" s="97"/>
      <c r="I129" s="97"/>
    </row>
  </sheetData>
  <autoFilter ref="A3:I3" xr:uid="{00000000-0001-0000-0F00-000000000000}"/>
  <dataConsolidate/>
  <mergeCells count="1">
    <mergeCell ref="A1:I1"/>
  </mergeCells>
  <conditionalFormatting sqref="G13:H13 A4:H5 F6:H12 H13:H33 F14:H23 F25:H27 G24:I24 A6:E27 A28:A29 G28:H29 A30:H129 I4:I129">
    <cfRule type="expression" dxfId="41" priority="8">
      <formula>MOD(ROW(),2)=0</formula>
    </cfRule>
  </conditionalFormatting>
  <conditionalFormatting sqref="F13">
    <cfRule type="expression" dxfId="40" priority="7">
      <formula>MOD(ROW(),2)=0</formula>
    </cfRule>
  </conditionalFormatting>
  <conditionalFormatting sqref="F24:F27">
    <cfRule type="expression" dxfId="39" priority="5">
      <formula>MOD(ROW(),2)=0</formula>
    </cfRule>
  </conditionalFormatting>
  <conditionalFormatting sqref="B28:F28">
    <cfRule type="expression" dxfId="38" priority="4">
      <formula>MOD(ROW(),2)=0</formula>
    </cfRule>
  </conditionalFormatting>
  <conditionalFormatting sqref="F28">
    <cfRule type="expression" dxfId="37" priority="3">
      <formula>MOD(ROW(),2)=0</formula>
    </cfRule>
  </conditionalFormatting>
  <conditionalFormatting sqref="B29:F29">
    <cfRule type="expression" dxfId="36" priority="2">
      <formula>MOD(ROW(),2)=0</formula>
    </cfRule>
  </conditionalFormatting>
  <conditionalFormatting sqref="F29">
    <cfRule type="expression" dxfId="35" priority="1">
      <formula>MOD(ROW(),2)=0</formula>
    </cfRule>
  </conditionalFormatting>
  <dataValidations count="2">
    <dataValidation type="date" allowBlank="1" showInputMessage="1" showErrorMessage="1" sqref="B1:B1048576" xr:uid="{45C9D86D-5494-409A-83D3-2B3B4E3A2AE4}">
      <formula1>45292</formula1>
      <formula2>45657</formula2>
    </dataValidation>
    <dataValidation type="whole" allowBlank="1" showInputMessage="1" showErrorMessage="1" sqref="A1:A1048576" xr:uid="{B510866D-0A6B-407B-A095-3078BB0C4AAD}">
      <formula1>1</formula1>
      <formula2>53</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AFB22F6C-6122-43ED-88EA-A522B41A7C61}">
          <x14:formula1>
            <xm:f>'רשימה נפתחת - לא לגעת!!'!$B$30:$B$33</xm:f>
          </x14:formula1>
          <xm:sqref>G4:G129</xm:sqref>
        </x14:dataValidation>
        <x14:dataValidation type="list" allowBlank="1" showInputMessage="1" showErrorMessage="1" xr:uid="{7B806343-4DED-41B6-A6C2-29A3A8D3ADF0}">
          <x14:formula1>
            <xm:f>'רשימה נפתחת - לא לגעת!!'!$B$57:$B$60</xm:f>
          </x14:formula1>
          <xm:sqref>I4:I129</xm:sqref>
        </x14:dataValidation>
        <x14:dataValidation type="list" allowBlank="1" showInputMessage="1" showErrorMessage="1" xr:uid="{8BBC9165-4ADA-417F-9B3B-3125B44B21F4}">
          <x14:formula1>
            <xm:f>'רשימה נפתחת - לא לגעת!!'!$B$11:$B$12</xm:f>
          </x14:formula1>
          <xm:sqref>E4:E129</xm:sqref>
        </x14:dataValidation>
        <x14:dataValidation type="list" allowBlank="1" showInputMessage="1" showErrorMessage="1" xr:uid="{ED6FD506-1557-44E6-A697-8250A409DB7C}">
          <x14:formula1>
            <xm:f>'רשימה נפתחת - לא לגעת!!'!$B$2:$B$8</xm:f>
          </x14:formula1>
          <xm:sqref>C4:C129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Worksheet______3"/>
  <dimension ref="A1:I100"/>
  <sheetViews>
    <sheetView rightToLeft="1" zoomScaleNormal="100" workbookViewId="0">
      <pane xSplit="2" ySplit="3" topLeftCell="C25" activePane="bottomRight" state="frozen"/>
      <selection activeCell="K740" sqref="A1:K740"/>
      <selection pane="topRight" activeCell="K740" sqref="A1:K740"/>
      <selection pane="bottomLeft" activeCell="K740" sqref="A1:K740"/>
      <selection pane="bottomRight" activeCell="G35" sqref="G35"/>
    </sheetView>
  </sheetViews>
  <sheetFormatPr defaultColWidth="9" defaultRowHeight="15.75" x14ac:dyDescent="0.3"/>
  <cols>
    <col min="1" max="1" width="11.5" style="54" customWidth="1"/>
    <col min="2" max="2" width="15.125" style="54" customWidth="1"/>
    <col min="3" max="3" width="15" style="54" customWidth="1"/>
    <col min="4" max="4" width="13.625" style="54" customWidth="1"/>
    <col min="5" max="5" width="16.25" style="54" customWidth="1"/>
    <col min="6" max="6" width="20.375" style="54" customWidth="1"/>
    <col min="7" max="7" width="59.75" style="70" customWidth="1"/>
    <col min="8" max="8" width="15.875" style="54" customWidth="1"/>
    <col min="9" max="9" width="25.25" style="54" customWidth="1"/>
    <col min="10" max="16384" width="9" style="54"/>
  </cols>
  <sheetData>
    <row r="1" spans="1:9" ht="34.5" customHeight="1" thickBot="1" x14ac:dyDescent="0.35">
      <c r="A1" s="544" t="s">
        <v>143</v>
      </c>
      <c r="B1" s="544"/>
      <c r="C1" s="544"/>
      <c r="D1" s="544"/>
      <c r="E1" s="544"/>
      <c r="F1" s="544"/>
      <c r="G1" s="544"/>
      <c r="H1" s="544"/>
    </row>
    <row r="2" spans="1:9" ht="39" customHeight="1" thickBot="1" x14ac:dyDescent="0.35">
      <c r="A2" s="49" t="s">
        <v>18</v>
      </c>
      <c r="B2" s="50" t="s">
        <v>19</v>
      </c>
      <c r="C2" s="51" t="s">
        <v>21</v>
      </c>
      <c r="D2" s="52" t="s">
        <v>20</v>
      </c>
      <c r="E2" s="52" t="s">
        <v>20</v>
      </c>
      <c r="F2" s="51" t="s">
        <v>21</v>
      </c>
      <c r="G2" s="53" t="s">
        <v>21</v>
      </c>
      <c r="H2" s="52" t="s">
        <v>20</v>
      </c>
    </row>
    <row r="3" spans="1:9" ht="41.25" customHeight="1" thickBot="1" x14ac:dyDescent="0.35">
      <c r="A3" s="55" t="s">
        <v>0</v>
      </c>
      <c r="B3" s="56" t="s">
        <v>1</v>
      </c>
      <c r="C3" s="56" t="s">
        <v>22</v>
      </c>
      <c r="D3" s="56" t="s">
        <v>25</v>
      </c>
      <c r="E3" s="56" t="s">
        <v>3</v>
      </c>
      <c r="F3" s="56" t="s">
        <v>4</v>
      </c>
      <c r="G3" s="57" t="s">
        <v>92</v>
      </c>
      <c r="H3" s="56" t="s">
        <v>90</v>
      </c>
    </row>
    <row r="4" spans="1:9" ht="86.25" x14ac:dyDescent="0.3">
      <c r="A4" s="58">
        <f>WEEKNUM(B4)</f>
        <v>3</v>
      </c>
      <c r="B4" s="59">
        <v>45306</v>
      </c>
      <c r="C4" s="60" t="s">
        <v>447</v>
      </c>
      <c r="D4" s="60" t="s">
        <v>86</v>
      </c>
      <c r="E4" s="60" t="s">
        <v>8</v>
      </c>
      <c r="F4" s="60" t="s">
        <v>448</v>
      </c>
      <c r="G4" s="61" t="s">
        <v>449</v>
      </c>
      <c r="H4" s="60" t="s">
        <v>99</v>
      </c>
    </row>
    <row r="5" spans="1:9" ht="69" x14ac:dyDescent="0.3">
      <c r="A5" s="58">
        <f t="shared" ref="A5:A68" si="0">WEEKNUM(B5)</f>
        <v>6</v>
      </c>
      <c r="B5" s="59">
        <v>45327</v>
      </c>
      <c r="C5" s="60" t="s">
        <v>447</v>
      </c>
      <c r="D5" s="60" t="s">
        <v>103</v>
      </c>
      <c r="E5" s="60" t="s">
        <v>7</v>
      </c>
      <c r="F5" s="60" t="s">
        <v>736</v>
      </c>
      <c r="G5" s="61" t="s">
        <v>737</v>
      </c>
      <c r="H5" s="60" t="s">
        <v>99</v>
      </c>
    </row>
    <row r="6" spans="1:9" ht="69" x14ac:dyDescent="0.35">
      <c r="A6" s="58">
        <f t="shared" si="0"/>
        <v>7</v>
      </c>
      <c r="B6" s="59">
        <v>45333</v>
      </c>
      <c r="C6" s="60" t="s">
        <v>447</v>
      </c>
      <c r="D6" s="60" t="s">
        <v>103</v>
      </c>
      <c r="E6" s="60" t="s">
        <v>7</v>
      </c>
      <c r="F6" s="60" t="s">
        <v>811</v>
      </c>
      <c r="G6" s="62" t="s">
        <v>812</v>
      </c>
      <c r="H6" s="60" t="s">
        <v>99</v>
      </c>
      <c r="I6" s="63"/>
    </row>
    <row r="7" spans="1:9" ht="69" x14ac:dyDescent="0.35">
      <c r="A7" s="58">
        <f t="shared" si="0"/>
        <v>7</v>
      </c>
      <c r="B7" s="59">
        <v>45338</v>
      </c>
      <c r="C7" s="60" t="s">
        <v>447</v>
      </c>
      <c r="D7" s="60" t="s">
        <v>85</v>
      </c>
      <c r="E7" s="60" t="s">
        <v>8</v>
      </c>
      <c r="F7" s="60" t="s">
        <v>900</v>
      </c>
      <c r="G7" s="64" t="s">
        <v>901</v>
      </c>
      <c r="H7" s="60" t="s">
        <v>99</v>
      </c>
    </row>
    <row r="8" spans="1:9" ht="103.5" x14ac:dyDescent="0.3">
      <c r="A8" s="58">
        <f t="shared" si="0"/>
        <v>8</v>
      </c>
      <c r="B8" s="59">
        <v>45344</v>
      </c>
      <c r="C8" s="60" t="s">
        <v>447</v>
      </c>
      <c r="D8" s="60" t="s">
        <v>85</v>
      </c>
      <c r="E8" s="60" t="s">
        <v>8</v>
      </c>
      <c r="F8" s="60" t="s">
        <v>997</v>
      </c>
      <c r="G8" s="65" t="s">
        <v>998</v>
      </c>
      <c r="H8" s="60" t="s">
        <v>99</v>
      </c>
    </row>
    <row r="9" spans="1:9" ht="51.75" x14ac:dyDescent="0.3">
      <c r="A9" s="58">
        <f t="shared" si="0"/>
        <v>10</v>
      </c>
      <c r="B9" s="59">
        <v>45357</v>
      </c>
      <c r="C9" s="60" t="s">
        <v>447</v>
      </c>
      <c r="D9" s="60" t="s">
        <v>87</v>
      </c>
      <c r="E9" s="60" t="s">
        <v>8</v>
      </c>
      <c r="F9" s="60" t="s">
        <v>1162</v>
      </c>
      <c r="G9" s="65" t="s">
        <v>1163</v>
      </c>
      <c r="H9" s="60" t="s">
        <v>99</v>
      </c>
    </row>
    <row r="10" spans="1:9" ht="51.75" x14ac:dyDescent="0.3">
      <c r="A10" s="58">
        <f t="shared" si="0"/>
        <v>11</v>
      </c>
      <c r="B10" s="59">
        <v>45365</v>
      </c>
      <c r="C10" s="60" t="s">
        <v>447</v>
      </c>
      <c r="D10" s="60" t="s">
        <v>87</v>
      </c>
      <c r="E10" s="60" t="s">
        <v>8</v>
      </c>
      <c r="F10" s="60" t="s">
        <v>1265</v>
      </c>
      <c r="G10" s="65" t="s">
        <v>1266</v>
      </c>
      <c r="H10" s="60" t="s">
        <v>99</v>
      </c>
    </row>
    <row r="11" spans="1:9" ht="51.75" x14ac:dyDescent="0.3">
      <c r="A11" s="58">
        <f t="shared" si="0"/>
        <v>14</v>
      </c>
      <c r="B11" s="59">
        <v>45382</v>
      </c>
      <c r="C11" s="60" t="s">
        <v>447</v>
      </c>
      <c r="D11" s="60" t="s">
        <v>87</v>
      </c>
      <c r="E11" s="60" t="s">
        <v>7</v>
      </c>
      <c r="F11" s="60" t="s">
        <v>1484</v>
      </c>
      <c r="G11" s="65" t="s">
        <v>1664</v>
      </c>
      <c r="H11" s="60" t="s">
        <v>99</v>
      </c>
    </row>
    <row r="12" spans="1:9" ht="51.75" x14ac:dyDescent="0.3">
      <c r="A12" s="58">
        <f t="shared" si="0"/>
        <v>14</v>
      </c>
      <c r="B12" s="59">
        <v>45382</v>
      </c>
      <c r="C12" s="60" t="s">
        <v>447</v>
      </c>
      <c r="D12" s="60" t="s">
        <v>87</v>
      </c>
      <c r="E12" s="60" t="s">
        <v>8</v>
      </c>
      <c r="F12" s="60" t="s">
        <v>1485</v>
      </c>
      <c r="G12" s="65" t="s">
        <v>1486</v>
      </c>
      <c r="H12" s="60" t="s">
        <v>99</v>
      </c>
    </row>
    <row r="13" spans="1:9" ht="51.75" x14ac:dyDescent="0.3">
      <c r="A13" s="58">
        <f t="shared" si="0"/>
        <v>14</v>
      </c>
      <c r="B13" s="59">
        <v>45388</v>
      </c>
      <c r="C13" s="60" t="s">
        <v>447</v>
      </c>
      <c r="D13" s="60" t="s">
        <v>1595</v>
      </c>
      <c r="E13" s="60" t="s">
        <v>7</v>
      </c>
      <c r="F13" s="60" t="s">
        <v>1596</v>
      </c>
      <c r="G13" s="65" t="s">
        <v>1597</v>
      </c>
      <c r="H13" s="60" t="s">
        <v>99</v>
      </c>
    </row>
    <row r="14" spans="1:9" ht="103.5" x14ac:dyDescent="0.3">
      <c r="A14" s="58">
        <f t="shared" si="0"/>
        <v>17</v>
      </c>
      <c r="B14" s="59">
        <v>45404</v>
      </c>
      <c r="C14" s="60" t="s">
        <v>447</v>
      </c>
      <c r="D14" s="60" t="s">
        <v>86</v>
      </c>
      <c r="E14" s="60" t="s">
        <v>8</v>
      </c>
      <c r="F14" s="60" t="s">
        <v>1596</v>
      </c>
      <c r="G14" s="65" t="s">
        <v>1919</v>
      </c>
      <c r="H14" s="60" t="s">
        <v>99</v>
      </c>
    </row>
    <row r="15" spans="1:9" ht="34.5" x14ac:dyDescent="0.3">
      <c r="A15" s="58">
        <f t="shared" si="0"/>
        <v>17</v>
      </c>
      <c r="B15" s="59">
        <v>45408</v>
      </c>
      <c r="C15" s="60" t="s">
        <v>447</v>
      </c>
      <c r="D15" s="60" t="s">
        <v>87</v>
      </c>
      <c r="E15" s="60" t="s">
        <v>8</v>
      </c>
      <c r="F15" s="60" t="s">
        <v>1972</v>
      </c>
      <c r="G15" s="65" t="s">
        <v>1973</v>
      </c>
      <c r="H15" s="60" t="s">
        <v>99</v>
      </c>
    </row>
    <row r="16" spans="1:9" ht="34.5" x14ac:dyDescent="0.3">
      <c r="A16" s="58">
        <f t="shared" si="0"/>
        <v>18</v>
      </c>
      <c r="B16" s="59">
        <v>45412</v>
      </c>
      <c r="C16" s="60" t="s">
        <v>447</v>
      </c>
      <c r="D16" s="60" t="s">
        <v>87</v>
      </c>
      <c r="E16" s="60" t="s">
        <v>7</v>
      </c>
      <c r="F16" s="60" t="s">
        <v>1596</v>
      </c>
      <c r="G16" s="65" t="s">
        <v>2019</v>
      </c>
      <c r="H16" s="60" t="s">
        <v>99</v>
      </c>
    </row>
    <row r="17" spans="1:8" ht="51.75" x14ac:dyDescent="0.3">
      <c r="A17" s="58">
        <f t="shared" si="0"/>
        <v>19</v>
      </c>
      <c r="B17" s="59">
        <v>45417</v>
      </c>
      <c r="C17" s="60" t="s">
        <v>447</v>
      </c>
      <c r="D17" s="60" t="s">
        <v>103</v>
      </c>
      <c r="E17" s="60" t="s">
        <v>7</v>
      </c>
      <c r="F17" s="60" t="s">
        <v>1596</v>
      </c>
      <c r="G17" s="65" t="s">
        <v>2064</v>
      </c>
      <c r="H17" s="60" t="s">
        <v>99</v>
      </c>
    </row>
    <row r="18" spans="1:8" ht="51.75" x14ac:dyDescent="0.3">
      <c r="A18" s="58">
        <f t="shared" si="0"/>
        <v>20</v>
      </c>
      <c r="B18" s="59">
        <v>45428</v>
      </c>
      <c r="C18" s="60" t="s">
        <v>447</v>
      </c>
      <c r="D18" s="60" t="s">
        <v>103</v>
      </c>
      <c r="E18" s="60" t="s">
        <v>7</v>
      </c>
      <c r="F18" s="60" t="s">
        <v>1596</v>
      </c>
      <c r="G18" s="65" t="s">
        <v>2204</v>
      </c>
      <c r="H18" s="60" t="s">
        <v>99</v>
      </c>
    </row>
    <row r="19" spans="1:8" ht="34.5" x14ac:dyDescent="0.3">
      <c r="A19" s="58">
        <f t="shared" si="0"/>
        <v>27</v>
      </c>
      <c r="B19" s="59">
        <v>45477</v>
      </c>
      <c r="C19" s="60" t="s">
        <v>447</v>
      </c>
      <c r="D19" s="60" t="s">
        <v>87</v>
      </c>
      <c r="E19" s="60" t="s">
        <v>7</v>
      </c>
      <c r="F19" s="60" t="s">
        <v>2951</v>
      </c>
      <c r="G19" s="65" t="s">
        <v>2952</v>
      </c>
      <c r="H19" s="60" t="s">
        <v>99</v>
      </c>
    </row>
    <row r="20" spans="1:8" ht="69" x14ac:dyDescent="0.3">
      <c r="A20" s="58">
        <f t="shared" si="0"/>
        <v>29</v>
      </c>
      <c r="B20" s="59">
        <v>45487</v>
      </c>
      <c r="C20" s="60" t="s">
        <v>447</v>
      </c>
      <c r="D20" s="60" t="s">
        <v>86</v>
      </c>
      <c r="E20" s="60" t="s">
        <v>7</v>
      </c>
      <c r="F20" s="60" t="s">
        <v>3108</v>
      </c>
      <c r="G20" s="65" t="s">
        <v>3109</v>
      </c>
      <c r="H20" s="60" t="s">
        <v>99</v>
      </c>
    </row>
    <row r="21" spans="1:8" ht="48.75" x14ac:dyDescent="0.3">
      <c r="A21" s="58">
        <f t="shared" si="0"/>
        <v>29</v>
      </c>
      <c r="B21" s="59">
        <v>45492</v>
      </c>
      <c r="C21" s="60" t="s">
        <v>447</v>
      </c>
      <c r="D21" s="60" t="s">
        <v>105</v>
      </c>
      <c r="E21" s="60" t="s">
        <v>8</v>
      </c>
      <c r="F21" s="60" t="s">
        <v>3157</v>
      </c>
      <c r="G21" s="65" t="s">
        <v>3158</v>
      </c>
      <c r="H21" s="60" t="s">
        <v>99</v>
      </c>
    </row>
    <row r="22" spans="1:8" ht="51.75" x14ac:dyDescent="0.3">
      <c r="A22" s="58">
        <f t="shared" si="0"/>
        <v>31</v>
      </c>
      <c r="B22" s="59">
        <v>45507</v>
      </c>
      <c r="C22" s="60" t="s">
        <v>447</v>
      </c>
      <c r="D22" s="60" t="s">
        <v>87</v>
      </c>
      <c r="E22" s="60" t="s">
        <v>8</v>
      </c>
      <c r="F22" s="60" t="s">
        <v>3378</v>
      </c>
      <c r="G22" s="65" t="s">
        <v>3379</v>
      </c>
      <c r="H22" s="60" t="s">
        <v>99</v>
      </c>
    </row>
    <row r="23" spans="1:8" ht="17.25" x14ac:dyDescent="0.3">
      <c r="A23" s="58">
        <f t="shared" si="0"/>
        <v>34</v>
      </c>
      <c r="B23" s="59">
        <v>45522</v>
      </c>
      <c r="C23" s="60" t="s">
        <v>447</v>
      </c>
      <c r="D23" s="60" t="s">
        <v>104</v>
      </c>
      <c r="E23" s="60" t="s">
        <v>8</v>
      </c>
      <c r="F23" s="60" t="s">
        <v>3157</v>
      </c>
      <c r="G23" s="65" t="s">
        <v>3796</v>
      </c>
      <c r="H23" s="60"/>
    </row>
    <row r="24" spans="1:8" ht="51.75" x14ac:dyDescent="0.3">
      <c r="A24" s="58">
        <f t="shared" si="0"/>
        <v>35</v>
      </c>
      <c r="B24" s="59">
        <v>45530</v>
      </c>
      <c r="C24" s="60" t="s">
        <v>447</v>
      </c>
      <c r="D24" s="60" t="s">
        <v>102</v>
      </c>
      <c r="E24" s="60" t="s">
        <v>7</v>
      </c>
      <c r="F24" s="60" t="s">
        <v>3792</v>
      </c>
      <c r="G24" s="65" t="s">
        <v>3791</v>
      </c>
      <c r="H24" s="60" t="s">
        <v>99</v>
      </c>
    </row>
    <row r="25" spans="1:8" ht="51.75" x14ac:dyDescent="0.3">
      <c r="A25" s="58">
        <f t="shared" si="0"/>
        <v>38</v>
      </c>
      <c r="B25" s="59">
        <v>45550</v>
      </c>
      <c r="C25" s="60" t="s">
        <v>447</v>
      </c>
      <c r="D25" s="60" t="s">
        <v>87</v>
      </c>
      <c r="E25" s="60" t="s">
        <v>7</v>
      </c>
      <c r="F25" s="60" t="s">
        <v>1596</v>
      </c>
      <c r="G25" s="65" t="s">
        <v>4184</v>
      </c>
      <c r="H25" s="60" t="s">
        <v>99</v>
      </c>
    </row>
    <row r="26" spans="1:8" ht="51.75" x14ac:dyDescent="0.3">
      <c r="A26" s="58">
        <f t="shared" si="0"/>
        <v>40</v>
      </c>
      <c r="B26" s="59">
        <v>45566</v>
      </c>
      <c r="C26" s="60" t="s">
        <v>447</v>
      </c>
      <c r="D26" s="60" t="s">
        <v>85</v>
      </c>
      <c r="E26" s="60" t="s">
        <v>8</v>
      </c>
      <c r="F26" s="60" t="s">
        <v>3157</v>
      </c>
      <c r="G26" s="65" t="s">
        <v>4741</v>
      </c>
      <c r="H26" s="60" t="s">
        <v>99</v>
      </c>
    </row>
    <row r="27" spans="1:8" ht="51.75" x14ac:dyDescent="0.3">
      <c r="A27" s="58">
        <f t="shared" si="0"/>
        <v>41</v>
      </c>
      <c r="B27" s="59">
        <v>45571</v>
      </c>
      <c r="C27" s="60" t="s">
        <v>447</v>
      </c>
      <c r="D27" s="60" t="s">
        <v>85</v>
      </c>
      <c r="E27" s="60" t="s">
        <v>8</v>
      </c>
      <c r="F27" s="60" t="s">
        <v>1484</v>
      </c>
      <c r="G27" s="65" t="s">
        <v>4742</v>
      </c>
      <c r="H27" s="60" t="s">
        <v>99</v>
      </c>
    </row>
    <row r="28" spans="1:8" ht="34.5" x14ac:dyDescent="0.3">
      <c r="A28" s="58">
        <f t="shared" si="0"/>
        <v>41</v>
      </c>
      <c r="B28" s="59">
        <v>45574</v>
      </c>
      <c r="C28" s="60" t="s">
        <v>447</v>
      </c>
      <c r="D28" s="60" t="s">
        <v>85</v>
      </c>
      <c r="E28" s="66" t="s">
        <v>8</v>
      </c>
      <c r="F28" s="60" t="s">
        <v>4743</v>
      </c>
      <c r="G28" s="65" t="s">
        <v>4744</v>
      </c>
      <c r="H28" s="60" t="s">
        <v>99</v>
      </c>
    </row>
    <row r="29" spans="1:8" ht="51.75" x14ac:dyDescent="0.3">
      <c r="A29" s="58">
        <f t="shared" si="0"/>
        <v>44</v>
      </c>
      <c r="B29" s="59">
        <v>45592</v>
      </c>
      <c r="C29" s="60" t="s">
        <v>447</v>
      </c>
      <c r="D29" s="60" t="s">
        <v>86</v>
      </c>
      <c r="E29" s="60" t="s">
        <v>8</v>
      </c>
      <c r="F29" s="60" t="s">
        <v>4930</v>
      </c>
      <c r="G29" s="65" t="s">
        <v>4931</v>
      </c>
      <c r="H29" s="60" t="s">
        <v>99</v>
      </c>
    </row>
    <row r="30" spans="1:8" ht="51.75" x14ac:dyDescent="0.3">
      <c r="A30" s="58">
        <f t="shared" si="0"/>
        <v>45</v>
      </c>
      <c r="B30" s="67">
        <v>45604</v>
      </c>
      <c r="C30" s="66" t="s">
        <v>447</v>
      </c>
      <c r="D30" s="60" t="s">
        <v>102</v>
      </c>
      <c r="E30" s="66" t="s">
        <v>7</v>
      </c>
      <c r="F30" s="60" t="s">
        <v>5224</v>
      </c>
      <c r="G30" s="65" t="s">
        <v>5225</v>
      </c>
      <c r="H30" s="60" t="s">
        <v>99</v>
      </c>
    </row>
    <row r="31" spans="1:8" ht="69" x14ac:dyDescent="0.3">
      <c r="A31" s="58">
        <f t="shared" si="0"/>
        <v>52</v>
      </c>
      <c r="B31" s="67">
        <v>45653</v>
      </c>
      <c r="C31" s="68" t="s">
        <v>447</v>
      </c>
      <c r="D31" s="60" t="s">
        <v>87</v>
      </c>
      <c r="E31" s="66" t="s">
        <v>8</v>
      </c>
      <c r="F31" s="60" t="s">
        <v>6075</v>
      </c>
      <c r="G31" s="65" t="s">
        <v>6076</v>
      </c>
      <c r="H31" s="60" t="s">
        <v>99</v>
      </c>
    </row>
    <row r="32" spans="1:8" ht="17.25" x14ac:dyDescent="0.3">
      <c r="A32" s="58">
        <f t="shared" si="0"/>
        <v>0</v>
      </c>
      <c r="B32" s="67"/>
      <c r="C32" s="68"/>
      <c r="D32" s="60"/>
      <c r="E32" s="66"/>
      <c r="F32" s="60"/>
      <c r="G32" s="65"/>
      <c r="H32" s="60" t="s">
        <v>99</v>
      </c>
    </row>
    <row r="33" spans="1:8" ht="17.25" x14ac:dyDescent="0.3">
      <c r="A33" s="58">
        <f t="shared" si="0"/>
        <v>0</v>
      </c>
      <c r="B33" s="67"/>
      <c r="C33" s="68"/>
      <c r="D33" s="60"/>
      <c r="E33" s="66"/>
      <c r="F33" s="60"/>
      <c r="G33" s="60"/>
      <c r="H33" s="60" t="s">
        <v>99</v>
      </c>
    </row>
    <row r="34" spans="1:8" ht="17.25" x14ac:dyDescent="0.3">
      <c r="A34" s="58">
        <f t="shared" si="0"/>
        <v>0</v>
      </c>
      <c r="B34" s="67"/>
      <c r="C34" s="68"/>
      <c r="D34" s="60"/>
      <c r="E34" s="66"/>
      <c r="F34" s="60"/>
      <c r="G34" s="60"/>
      <c r="H34" s="60" t="s">
        <v>99</v>
      </c>
    </row>
    <row r="35" spans="1:8" ht="17.25" x14ac:dyDescent="0.3">
      <c r="A35" s="58">
        <f t="shared" si="0"/>
        <v>0</v>
      </c>
      <c r="B35" s="67"/>
      <c r="C35" s="68"/>
      <c r="D35" s="60"/>
      <c r="E35" s="66"/>
      <c r="F35" s="60"/>
      <c r="G35" s="60"/>
      <c r="H35" s="60" t="s">
        <v>99</v>
      </c>
    </row>
    <row r="36" spans="1:8" ht="17.25" x14ac:dyDescent="0.3">
      <c r="A36" s="58">
        <f t="shared" si="0"/>
        <v>0</v>
      </c>
      <c r="B36" s="67"/>
      <c r="C36" s="68"/>
      <c r="D36" s="60"/>
      <c r="E36" s="66"/>
      <c r="F36" s="60"/>
      <c r="G36" s="60"/>
      <c r="H36" s="60" t="s">
        <v>99</v>
      </c>
    </row>
    <row r="37" spans="1:8" ht="17.25" x14ac:dyDescent="0.3">
      <c r="A37" s="58">
        <f t="shared" si="0"/>
        <v>0</v>
      </c>
      <c r="B37" s="67"/>
      <c r="C37" s="68"/>
      <c r="D37" s="60"/>
      <c r="E37" s="66"/>
      <c r="F37" s="60"/>
      <c r="G37" s="60"/>
      <c r="H37" s="60"/>
    </row>
    <row r="38" spans="1:8" ht="17.25" x14ac:dyDescent="0.3">
      <c r="A38" s="58">
        <f t="shared" si="0"/>
        <v>0</v>
      </c>
      <c r="B38" s="67"/>
      <c r="C38" s="68"/>
      <c r="D38" s="60"/>
      <c r="E38" s="66"/>
      <c r="F38" s="60"/>
      <c r="G38" s="60"/>
      <c r="H38" s="60"/>
    </row>
    <row r="39" spans="1:8" ht="17.25" x14ac:dyDescent="0.3">
      <c r="A39" s="58">
        <f t="shared" si="0"/>
        <v>0</v>
      </c>
      <c r="B39" s="67"/>
      <c r="C39" s="68"/>
      <c r="D39" s="60"/>
      <c r="E39" s="66"/>
      <c r="F39" s="60"/>
      <c r="G39" s="60"/>
      <c r="H39" s="60"/>
    </row>
    <row r="40" spans="1:8" ht="17.25" x14ac:dyDescent="0.3">
      <c r="A40" s="58">
        <f t="shared" si="0"/>
        <v>0</v>
      </c>
      <c r="B40" s="67"/>
      <c r="C40" s="68"/>
      <c r="D40" s="60"/>
      <c r="E40" s="66"/>
      <c r="F40" s="60"/>
      <c r="G40" s="60"/>
      <c r="H40" s="60"/>
    </row>
    <row r="41" spans="1:8" ht="17.25" x14ac:dyDescent="0.3">
      <c r="A41" s="58">
        <f t="shared" si="0"/>
        <v>0</v>
      </c>
      <c r="B41" s="67"/>
      <c r="C41" s="68"/>
      <c r="D41" s="60"/>
      <c r="E41" s="66"/>
      <c r="F41" s="60"/>
      <c r="G41" s="60"/>
      <c r="H41" s="60"/>
    </row>
    <row r="42" spans="1:8" ht="17.25" x14ac:dyDescent="0.3">
      <c r="A42" s="58">
        <f t="shared" si="0"/>
        <v>0</v>
      </c>
      <c r="B42" s="67"/>
      <c r="C42" s="68"/>
      <c r="D42" s="60"/>
      <c r="E42" s="66"/>
      <c r="F42" s="60"/>
      <c r="G42" s="60"/>
      <c r="H42" s="60"/>
    </row>
    <row r="43" spans="1:8" ht="17.25" x14ac:dyDescent="0.3">
      <c r="A43" s="58">
        <f t="shared" si="0"/>
        <v>0</v>
      </c>
      <c r="B43" s="67"/>
      <c r="C43" s="68"/>
      <c r="D43" s="60"/>
      <c r="E43" s="66"/>
      <c r="F43" s="60"/>
      <c r="G43" s="60"/>
      <c r="H43" s="60"/>
    </row>
    <row r="44" spans="1:8" ht="17.25" x14ac:dyDescent="0.3">
      <c r="A44" s="58">
        <f t="shared" si="0"/>
        <v>0</v>
      </c>
      <c r="B44" s="67"/>
      <c r="C44" s="68"/>
      <c r="D44" s="60"/>
      <c r="E44" s="66"/>
      <c r="F44" s="60"/>
      <c r="G44" s="60"/>
      <c r="H44" s="60"/>
    </row>
    <row r="45" spans="1:8" ht="17.25" x14ac:dyDescent="0.3">
      <c r="A45" s="58">
        <f t="shared" si="0"/>
        <v>0</v>
      </c>
      <c r="B45" s="67"/>
      <c r="C45" s="68"/>
      <c r="D45" s="60"/>
      <c r="E45" s="66"/>
      <c r="F45" s="60"/>
      <c r="G45" s="60"/>
      <c r="H45" s="60"/>
    </row>
    <row r="46" spans="1:8" ht="17.25" x14ac:dyDescent="0.3">
      <c r="A46" s="58">
        <f t="shared" si="0"/>
        <v>0</v>
      </c>
      <c r="B46" s="67"/>
      <c r="C46" s="68"/>
      <c r="D46" s="60"/>
      <c r="E46" s="66"/>
      <c r="F46" s="60"/>
      <c r="G46" s="60"/>
      <c r="H46" s="60"/>
    </row>
    <row r="47" spans="1:8" ht="17.25" x14ac:dyDescent="0.3">
      <c r="A47" s="58">
        <f t="shared" si="0"/>
        <v>0</v>
      </c>
      <c r="B47" s="67"/>
      <c r="C47" s="68"/>
      <c r="D47" s="60"/>
      <c r="E47" s="66"/>
      <c r="F47" s="60"/>
      <c r="G47" s="60"/>
      <c r="H47" s="60"/>
    </row>
    <row r="48" spans="1:8" ht="17.25" x14ac:dyDescent="0.3">
      <c r="A48" s="58">
        <f t="shared" si="0"/>
        <v>0</v>
      </c>
      <c r="B48" s="67"/>
      <c r="C48" s="68"/>
      <c r="D48" s="60"/>
      <c r="E48" s="66"/>
      <c r="F48" s="60"/>
      <c r="G48" s="60"/>
      <c r="H48" s="60"/>
    </row>
    <row r="49" spans="1:8" ht="17.25" x14ac:dyDescent="0.3">
      <c r="A49" s="58">
        <f t="shared" si="0"/>
        <v>0</v>
      </c>
      <c r="B49" s="67"/>
      <c r="C49" s="68"/>
      <c r="D49" s="60"/>
      <c r="E49" s="66"/>
      <c r="F49" s="60"/>
      <c r="G49" s="60"/>
      <c r="H49" s="60"/>
    </row>
    <row r="50" spans="1:8" ht="17.25" x14ac:dyDescent="0.3">
      <c r="A50" s="58">
        <f t="shared" si="0"/>
        <v>0</v>
      </c>
      <c r="B50" s="67"/>
      <c r="C50" s="68"/>
      <c r="D50" s="60"/>
      <c r="E50" s="66"/>
      <c r="F50" s="60"/>
      <c r="G50" s="60"/>
      <c r="H50" s="60"/>
    </row>
    <row r="51" spans="1:8" ht="17.25" x14ac:dyDescent="0.3">
      <c r="A51" s="58">
        <f t="shared" si="0"/>
        <v>0</v>
      </c>
      <c r="B51" s="67"/>
      <c r="C51" s="68"/>
      <c r="D51" s="60"/>
      <c r="E51" s="66"/>
      <c r="F51" s="60"/>
      <c r="G51" s="60"/>
      <c r="H51" s="60"/>
    </row>
    <row r="52" spans="1:8" ht="17.25" x14ac:dyDescent="0.3">
      <c r="A52" s="58">
        <f t="shared" si="0"/>
        <v>0</v>
      </c>
      <c r="B52" s="67"/>
      <c r="C52" s="68"/>
      <c r="D52" s="60"/>
      <c r="E52" s="66"/>
      <c r="F52" s="60"/>
      <c r="G52" s="60"/>
      <c r="H52" s="60"/>
    </row>
    <row r="53" spans="1:8" ht="17.25" x14ac:dyDescent="0.3">
      <c r="A53" s="58">
        <f t="shared" si="0"/>
        <v>0</v>
      </c>
      <c r="B53" s="67"/>
      <c r="C53" s="68"/>
      <c r="D53" s="60"/>
      <c r="E53" s="66"/>
      <c r="F53" s="60"/>
      <c r="G53" s="60"/>
      <c r="H53" s="60"/>
    </row>
    <row r="54" spans="1:8" ht="17.25" x14ac:dyDescent="0.3">
      <c r="A54" s="58">
        <f t="shared" si="0"/>
        <v>0</v>
      </c>
      <c r="B54" s="67"/>
      <c r="C54" s="68"/>
      <c r="D54" s="60"/>
      <c r="E54" s="66"/>
      <c r="F54" s="60"/>
      <c r="G54" s="60"/>
      <c r="H54" s="60"/>
    </row>
    <row r="55" spans="1:8" ht="17.25" x14ac:dyDescent="0.3">
      <c r="A55" s="58">
        <f t="shared" si="0"/>
        <v>0</v>
      </c>
      <c r="B55" s="67"/>
      <c r="C55" s="68"/>
      <c r="D55" s="60"/>
      <c r="E55" s="66"/>
      <c r="F55" s="60"/>
      <c r="G55" s="60"/>
      <c r="H55" s="60"/>
    </row>
    <row r="56" spans="1:8" ht="17.25" x14ac:dyDescent="0.3">
      <c r="A56" s="58">
        <f t="shared" si="0"/>
        <v>0</v>
      </c>
      <c r="B56" s="67"/>
      <c r="C56" s="68"/>
      <c r="D56" s="60"/>
      <c r="E56" s="66"/>
      <c r="F56" s="60"/>
      <c r="G56" s="60"/>
      <c r="H56" s="60"/>
    </row>
    <row r="57" spans="1:8" ht="17.25" x14ac:dyDescent="0.3">
      <c r="A57" s="58">
        <f t="shared" si="0"/>
        <v>0</v>
      </c>
      <c r="B57" s="67"/>
      <c r="C57" s="68"/>
      <c r="D57" s="60"/>
      <c r="E57" s="66"/>
      <c r="F57" s="60"/>
      <c r="G57" s="60"/>
      <c r="H57" s="60"/>
    </row>
    <row r="58" spans="1:8" ht="17.25" x14ac:dyDescent="0.3">
      <c r="A58" s="58">
        <f t="shared" si="0"/>
        <v>0</v>
      </c>
      <c r="B58" s="67"/>
      <c r="C58" s="68"/>
      <c r="D58" s="60"/>
      <c r="E58" s="66"/>
      <c r="F58" s="60"/>
      <c r="G58" s="60"/>
      <c r="H58" s="60"/>
    </row>
    <row r="59" spans="1:8" ht="17.25" x14ac:dyDescent="0.3">
      <c r="A59" s="58">
        <f t="shared" si="0"/>
        <v>0</v>
      </c>
      <c r="B59" s="67"/>
      <c r="C59" s="68"/>
      <c r="D59" s="60"/>
      <c r="E59" s="66"/>
      <c r="F59" s="60"/>
      <c r="G59" s="60"/>
      <c r="H59" s="60"/>
    </row>
    <row r="60" spans="1:8" ht="17.25" x14ac:dyDescent="0.3">
      <c r="A60" s="58">
        <f t="shared" si="0"/>
        <v>0</v>
      </c>
      <c r="B60" s="67"/>
      <c r="C60" s="68"/>
      <c r="D60" s="60"/>
      <c r="E60" s="66"/>
      <c r="F60" s="60"/>
      <c r="G60" s="60"/>
      <c r="H60" s="60"/>
    </row>
    <row r="61" spans="1:8" ht="17.25" x14ac:dyDescent="0.3">
      <c r="A61" s="58">
        <f t="shared" si="0"/>
        <v>0</v>
      </c>
      <c r="B61" s="67"/>
      <c r="C61" s="68"/>
      <c r="D61" s="60"/>
      <c r="E61" s="66"/>
      <c r="F61" s="60"/>
      <c r="G61" s="60"/>
      <c r="H61" s="60"/>
    </row>
    <row r="62" spans="1:8" ht="17.25" x14ac:dyDescent="0.3">
      <c r="A62" s="58">
        <f t="shared" si="0"/>
        <v>0</v>
      </c>
      <c r="B62" s="67"/>
      <c r="C62" s="68"/>
      <c r="D62" s="60"/>
      <c r="E62" s="66"/>
      <c r="F62" s="60"/>
      <c r="G62" s="60"/>
      <c r="H62" s="60"/>
    </row>
    <row r="63" spans="1:8" ht="17.25" x14ac:dyDescent="0.3">
      <c r="A63" s="58">
        <f t="shared" si="0"/>
        <v>0</v>
      </c>
      <c r="B63" s="67"/>
      <c r="C63" s="68"/>
      <c r="D63" s="60"/>
      <c r="E63" s="66"/>
      <c r="F63" s="60"/>
      <c r="G63" s="60"/>
      <c r="H63" s="60"/>
    </row>
    <row r="64" spans="1:8" ht="17.25" x14ac:dyDescent="0.3">
      <c r="A64" s="58">
        <f t="shared" si="0"/>
        <v>0</v>
      </c>
      <c r="B64" s="67"/>
      <c r="C64" s="68"/>
      <c r="D64" s="60"/>
      <c r="E64" s="66"/>
      <c r="F64" s="60"/>
      <c r="G64" s="60"/>
      <c r="H64" s="60"/>
    </row>
    <row r="65" spans="1:8" ht="17.25" x14ac:dyDescent="0.3">
      <c r="A65" s="58">
        <f t="shared" si="0"/>
        <v>0</v>
      </c>
      <c r="B65" s="67"/>
      <c r="C65" s="68"/>
      <c r="D65" s="60"/>
      <c r="E65" s="66"/>
      <c r="F65" s="60"/>
      <c r="G65" s="60"/>
      <c r="H65" s="60"/>
    </row>
    <row r="66" spans="1:8" ht="17.25" x14ac:dyDescent="0.3">
      <c r="A66" s="58">
        <f t="shared" si="0"/>
        <v>0</v>
      </c>
      <c r="B66" s="67"/>
      <c r="C66" s="68"/>
      <c r="D66" s="60"/>
      <c r="E66" s="66"/>
      <c r="F66" s="60"/>
      <c r="G66" s="60"/>
      <c r="H66" s="60"/>
    </row>
    <row r="67" spans="1:8" ht="17.25" x14ac:dyDescent="0.3">
      <c r="A67" s="58">
        <f t="shared" si="0"/>
        <v>0</v>
      </c>
      <c r="B67" s="67"/>
      <c r="C67" s="68"/>
      <c r="D67" s="60"/>
      <c r="E67" s="66"/>
      <c r="F67" s="60"/>
      <c r="G67" s="60"/>
      <c r="H67" s="60"/>
    </row>
    <row r="68" spans="1:8" ht="17.25" x14ac:dyDescent="0.3">
      <c r="A68" s="58">
        <f t="shared" si="0"/>
        <v>0</v>
      </c>
      <c r="B68" s="67"/>
      <c r="C68" s="68"/>
      <c r="D68" s="60"/>
      <c r="E68" s="66"/>
      <c r="F68" s="60"/>
      <c r="G68" s="60"/>
      <c r="H68" s="60"/>
    </row>
    <row r="69" spans="1:8" ht="17.25" x14ac:dyDescent="0.3">
      <c r="A69" s="58">
        <f t="shared" ref="A69:A100" si="1">WEEKNUM(B69)</f>
        <v>0</v>
      </c>
      <c r="B69" s="67"/>
      <c r="C69" s="68"/>
      <c r="D69" s="60"/>
      <c r="E69" s="66"/>
      <c r="F69" s="60"/>
      <c r="G69" s="60"/>
      <c r="H69" s="60"/>
    </row>
    <row r="70" spans="1:8" ht="17.25" x14ac:dyDescent="0.3">
      <c r="A70" s="58">
        <f t="shared" si="1"/>
        <v>0</v>
      </c>
      <c r="B70" s="67"/>
      <c r="C70" s="68"/>
      <c r="D70" s="60"/>
      <c r="E70" s="66"/>
      <c r="F70" s="60"/>
      <c r="G70" s="60"/>
      <c r="H70" s="60"/>
    </row>
    <row r="71" spans="1:8" ht="17.25" x14ac:dyDescent="0.3">
      <c r="A71" s="58">
        <f t="shared" si="1"/>
        <v>0</v>
      </c>
      <c r="B71" s="67"/>
      <c r="C71" s="68"/>
      <c r="D71" s="60"/>
      <c r="E71" s="66"/>
      <c r="F71" s="60"/>
      <c r="G71" s="60"/>
      <c r="H71" s="60"/>
    </row>
    <row r="72" spans="1:8" ht="17.25" x14ac:dyDescent="0.3">
      <c r="A72" s="58">
        <f t="shared" si="1"/>
        <v>0</v>
      </c>
      <c r="B72" s="67"/>
      <c r="C72" s="68"/>
      <c r="D72" s="60"/>
      <c r="E72" s="66"/>
      <c r="F72" s="60"/>
      <c r="G72" s="60"/>
      <c r="H72" s="60"/>
    </row>
    <row r="73" spans="1:8" ht="17.25" x14ac:dyDescent="0.3">
      <c r="A73" s="58">
        <f t="shared" si="1"/>
        <v>0</v>
      </c>
      <c r="B73" s="67"/>
      <c r="C73" s="68"/>
      <c r="D73" s="60"/>
      <c r="E73" s="66"/>
      <c r="F73" s="60"/>
      <c r="G73" s="60"/>
      <c r="H73" s="60"/>
    </row>
    <row r="74" spans="1:8" ht="17.25" x14ac:dyDescent="0.3">
      <c r="A74" s="58">
        <f t="shared" si="1"/>
        <v>0</v>
      </c>
      <c r="B74" s="67"/>
      <c r="C74" s="68"/>
      <c r="D74" s="60"/>
      <c r="E74" s="66"/>
      <c r="F74" s="60"/>
      <c r="G74" s="60"/>
      <c r="H74" s="60"/>
    </row>
    <row r="75" spans="1:8" ht="17.25" x14ac:dyDescent="0.3">
      <c r="A75" s="58">
        <f t="shared" si="1"/>
        <v>0</v>
      </c>
      <c r="B75" s="67"/>
      <c r="C75" s="68"/>
      <c r="D75" s="60"/>
      <c r="E75" s="66"/>
      <c r="F75" s="60"/>
      <c r="G75" s="60"/>
      <c r="H75" s="60"/>
    </row>
    <row r="76" spans="1:8" ht="17.25" x14ac:dyDescent="0.3">
      <c r="A76" s="58">
        <f t="shared" si="1"/>
        <v>0</v>
      </c>
      <c r="B76" s="67"/>
      <c r="C76" s="68"/>
      <c r="D76" s="60"/>
      <c r="E76" s="66"/>
      <c r="F76" s="60"/>
      <c r="G76" s="60"/>
      <c r="H76" s="60"/>
    </row>
    <row r="77" spans="1:8" ht="17.25" x14ac:dyDescent="0.3">
      <c r="A77" s="58">
        <f t="shared" si="1"/>
        <v>0</v>
      </c>
      <c r="B77" s="67"/>
      <c r="C77" s="68"/>
      <c r="D77" s="60"/>
      <c r="E77" s="66"/>
      <c r="F77" s="60"/>
      <c r="G77" s="60"/>
      <c r="H77" s="60"/>
    </row>
    <row r="78" spans="1:8" ht="17.25" x14ac:dyDescent="0.3">
      <c r="A78" s="58">
        <f t="shared" si="1"/>
        <v>0</v>
      </c>
      <c r="B78" s="67"/>
      <c r="C78" s="68"/>
      <c r="D78" s="60"/>
      <c r="E78" s="66"/>
      <c r="F78" s="60"/>
      <c r="G78" s="60"/>
      <c r="H78" s="60"/>
    </row>
    <row r="79" spans="1:8" ht="17.25" x14ac:dyDescent="0.3">
      <c r="A79" s="58">
        <f t="shared" si="1"/>
        <v>0</v>
      </c>
      <c r="B79" s="67"/>
      <c r="C79" s="68"/>
      <c r="D79" s="60"/>
      <c r="E79" s="66"/>
      <c r="F79" s="60"/>
      <c r="G79" s="60"/>
      <c r="H79" s="60"/>
    </row>
    <row r="80" spans="1:8" ht="17.25" x14ac:dyDescent="0.3">
      <c r="A80" s="58">
        <f t="shared" si="1"/>
        <v>0</v>
      </c>
      <c r="B80" s="67"/>
      <c r="C80" s="68"/>
      <c r="D80" s="60"/>
      <c r="E80" s="66"/>
      <c r="F80" s="60"/>
      <c r="G80" s="60"/>
      <c r="H80" s="60"/>
    </row>
    <row r="81" spans="1:8" ht="17.25" x14ac:dyDescent="0.3">
      <c r="A81" s="58">
        <f t="shared" si="1"/>
        <v>0</v>
      </c>
      <c r="B81" s="67"/>
      <c r="C81" s="68"/>
      <c r="D81" s="60"/>
      <c r="E81" s="66"/>
      <c r="F81" s="60"/>
      <c r="G81" s="60"/>
      <c r="H81" s="60"/>
    </row>
    <row r="82" spans="1:8" ht="17.25" x14ac:dyDescent="0.3">
      <c r="A82" s="58">
        <f t="shared" si="1"/>
        <v>0</v>
      </c>
      <c r="B82" s="67"/>
      <c r="C82" s="68"/>
      <c r="D82" s="60"/>
      <c r="E82" s="66"/>
      <c r="F82" s="60"/>
      <c r="G82" s="60"/>
      <c r="H82" s="60"/>
    </row>
    <row r="83" spans="1:8" ht="17.25" x14ac:dyDescent="0.3">
      <c r="A83" s="58">
        <f t="shared" si="1"/>
        <v>0</v>
      </c>
      <c r="B83" s="67"/>
      <c r="C83" s="68"/>
      <c r="D83" s="60"/>
      <c r="E83" s="66"/>
      <c r="F83" s="60"/>
      <c r="G83" s="60"/>
      <c r="H83" s="60"/>
    </row>
    <row r="84" spans="1:8" ht="17.25" x14ac:dyDescent="0.3">
      <c r="A84" s="58">
        <f t="shared" si="1"/>
        <v>0</v>
      </c>
      <c r="B84" s="67"/>
      <c r="C84" s="68"/>
      <c r="D84" s="60"/>
      <c r="E84" s="66"/>
      <c r="F84" s="60"/>
      <c r="G84" s="60"/>
      <c r="H84" s="60"/>
    </row>
    <row r="85" spans="1:8" ht="17.25" x14ac:dyDescent="0.3">
      <c r="A85" s="58">
        <f t="shared" si="1"/>
        <v>0</v>
      </c>
      <c r="B85" s="67"/>
      <c r="C85" s="68"/>
      <c r="D85" s="60"/>
      <c r="E85" s="66"/>
      <c r="F85" s="60"/>
      <c r="G85" s="60"/>
      <c r="H85" s="60"/>
    </row>
    <row r="86" spans="1:8" ht="17.25" x14ac:dyDescent="0.3">
      <c r="A86" s="58">
        <f t="shared" si="1"/>
        <v>0</v>
      </c>
      <c r="B86" s="67"/>
      <c r="C86" s="68"/>
      <c r="D86" s="60"/>
      <c r="E86" s="66"/>
      <c r="F86" s="60"/>
      <c r="G86" s="60"/>
      <c r="H86" s="60"/>
    </row>
    <row r="87" spans="1:8" ht="17.25" x14ac:dyDescent="0.3">
      <c r="A87" s="58">
        <f t="shared" si="1"/>
        <v>0</v>
      </c>
      <c r="B87" s="67"/>
      <c r="C87" s="68"/>
      <c r="D87" s="60"/>
      <c r="E87" s="66"/>
      <c r="F87" s="60"/>
      <c r="G87" s="60"/>
      <c r="H87" s="60"/>
    </row>
    <row r="88" spans="1:8" ht="17.25" x14ac:dyDescent="0.3">
      <c r="A88" s="58">
        <f t="shared" si="1"/>
        <v>0</v>
      </c>
      <c r="B88" s="67"/>
      <c r="C88" s="68"/>
      <c r="D88" s="60"/>
      <c r="E88" s="66"/>
      <c r="F88" s="60"/>
      <c r="G88" s="60"/>
      <c r="H88" s="60"/>
    </row>
    <row r="89" spans="1:8" ht="17.25" x14ac:dyDescent="0.3">
      <c r="A89" s="58">
        <f t="shared" si="1"/>
        <v>0</v>
      </c>
      <c r="B89" s="67"/>
      <c r="C89" s="68"/>
      <c r="D89" s="60"/>
      <c r="E89" s="66"/>
      <c r="F89" s="60"/>
      <c r="G89" s="60"/>
      <c r="H89" s="60"/>
    </row>
    <row r="90" spans="1:8" ht="17.25" x14ac:dyDescent="0.3">
      <c r="A90" s="58">
        <f t="shared" si="1"/>
        <v>0</v>
      </c>
      <c r="B90" s="67"/>
      <c r="C90" s="68"/>
      <c r="D90" s="60"/>
      <c r="E90" s="66"/>
      <c r="F90" s="60"/>
      <c r="G90" s="60"/>
      <c r="H90" s="60"/>
    </row>
    <row r="91" spans="1:8" ht="17.25" x14ac:dyDescent="0.3">
      <c r="A91" s="69">
        <f t="shared" si="1"/>
        <v>0</v>
      </c>
      <c r="B91" s="67"/>
      <c r="C91" s="68"/>
      <c r="D91" s="60"/>
      <c r="E91" s="66"/>
      <c r="F91" s="60"/>
      <c r="G91" s="60"/>
      <c r="H91" s="60"/>
    </row>
    <row r="92" spans="1:8" ht="17.25" x14ac:dyDescent="0.3">
      <c r="A92" s="58">
        <f t="shared" si="1"/>
        <v>0</v>
      </c>
      <c r="B92" s="68"/>
      <c r="C92" s="66"/>
      <c r="D92" s="60"/>
      <c r="E92" s="67"/>
      <c r="F92" s="60"/>
      <c r="G92" s="60"/>
      <c r="H92" s="60"/>
    </row>
    <row r="93" spans="1:8" ht="17.25" x14ac:dyDescent="0.3">
      <c r="A93" s="58">
        <f t="shared" si="1"/>
        <v>0</v>
      </c>
      <c r="B93" s="68"/>
      <c r="C93" s="66"/>
      <c r="D93" s="60"/>
      <c r="E93" s="67"/>
      <c r="F93" s="60"/>
      <c r="G93" s="60"/>
      <c r="H93" s="60"/>
    </row>
    <row r="94" spans="1:8" ht="17.25" x14ac:dyDescent="0.3">
      <c r="A94" s="58">
        <f t="shared" si="1"/>
        <v>0</v>
      </c>
      <c r="B94" s="68"/>
      <c r="C94" s="66"/>
      <c r="D94" s="60"/>
      <c r="E94" s="67"/>
      <c r="F94" s="60"/>
      <c r="G94" s="60"/>
      <c r="H94" s="60"/>
    </row>
    <row r="95" spans="1:8" ht="17.25" x14ac:dyDescent="0.3">
      <c r="A95" s="58">
        <f t="shared" si="1"/>
        <v>0</v>
      </c>
      <c r="B95" s="68"/>
      <c r="C95" s="66"/>
      <c r="D95" s="60"/>
      <c r="E95" s="67"/>
      <c r="F95" s="60"/>
      <c r="G95" s="60"/>
      <c r="H95" s="60"/>
    </row>
    <row r="96" spans="1:8" ht="17.25" x14ac:dyDescent="0.3">
      <c r="A96" s="58">
        <f t="shared" si="1"/>
        <v>0</v>
      </c>
      <c r="B96" s="68"/>
      <c r="C96" s="66"/>
      <c r="D96" s="60"/>
      <c r="E96" s="67"/>
      <c r="F96" s="60"/>
      <c r="G96" s="60"/>
      <c r="H96" s="60"/>
    </row>
    <row r="97" spans="1:8" ht="17.25" x14ac:dyDescent="0.3">
      <c r="A97" s="58">
        <f t="shared" si="1"/>
        <v>0</v>
      </c>
      <c r="B97" s="68"/>
      <c r="C97" s="66"/>
      <c r="D97" s="60"/>
      <c r="E97" s="67"/>
      <c r="F97" s="60"/>
      <c r="G97" s="60"/>
      <c r="H97" s="60"/>
    </row>
    <row r="98" spans="1:8" ht="17.25" x14ac:dyDescent="0.3">
      <c r="A98" s="58">
        <f t="shared" si="1"/>
        <v>0</v>
      </c>
      <c r="B98" s="68"/>
      <c r="C98" s="66"/>
      <c r="D98" s="60"/>
      <c r="E98" s="67"/>
      <c r="F98" s="60"/>
      <c r="G98" s="60"/>
      <c r="H98" s="60"/>
    </row>
    <row r="99" spans="1:8" ht="17.25" x14ac:dyDescent="0.3">
      <c r="A99" s="58">
        <f t="shared" si="1"/>
        <v>0</v>
      </c>
      <c r="B99" s="68"/>
      <c r="C99" s="66"/>
      <c r="D99" s="60"/>
      <c r="E99" s="67"/>
      <c r="F99" s="60"/>
      <c r="G99" s="60"/>
      <c r="H99" s="60"/>
    </row>
    <row r="100" spans="1:8" ht="17.25" x14ac:dyDescent="0.3">
      <c r="A100" s="58">
        <f t="shared" si="1"/>
        <v>0</v>
      </c>
      <c r="B100" s="68"/>
      <c r="C100" s="66"/>
      <c r="D100" s="60"/>
      <c r="E100" s="67"/>
      <c r="F100" s="60"/>
      <c r="G100" s="60"/>
      <c r="H100" s="60"/>
    </row>
  </sheetData>
  <sheetProtection insertRows="0" sort="0" autoFilter="0"/>
  <autoFilter ref="A3:G100" xr:uid="{00000000-0001-0000-0200-000000000000}"/>
  <mergeCells count="1">
    <mergeCell ref="A1:H1"/>
  </mergeCells>
  <conditionalFormatting sqref="A4:G4 C17:C18 A27:C100 E27:E100 E19:E20 E5:G5 E15:F15 E6:F6 D5:D12 D15:D100 A5:A20 B5:C15 E7:G14 H4:H18 E17:F18 B19:C20 A21:B26">
    <cfRule type="expression" dxfId="34" priority="48">
      <formula>MOD(ROW(),2)=0</formula>
    </cfRule>
  </conditionalFormatting>
  <conditionalFormatting sqref="G6">
    <cfRule type="expression" dxfId="33" priority="47">
      <formula>MOD(ROW(),2)=0</formula>
    </cfRule>
  </conditionalFormatting>
  <conditionalFormatting sqref="G15">
    <cfRule type="expression" dxfId="32" priority="45">
      <formula>MOD(ROW(),2)=0</formula>
    </cfRule>
  </conditionalFormatting>
  <conditionalFormatting sqref="B16">
    <cfRule type="expression" dxfId="31" priority="42">
      <formula>MOD(ROW(),2)=0</formula>
    </cfRule>
  </conditionalFormatting>
  <conditionalFormatting sqref="E19:E27 E16:F18 B16:C27">
    <cfRule type="expression" dxfId="30" priority="41">
      <formula>MOD(ROW(),2)=0</formula>
    </cfRule>
  </conditionalFormatting>
  <conditionalFormatting sqref="B17:B18">
    <cfRule type="expression" dxfId="29" priority="40">
      <formula>MOD(ROW(),2)=0</formula>
    </cfRule>
  </conditionalFormatting>
  <conditionalFormatting sqref="B18">
    <cfRule type="expression" dxfId="28" priority="39">
      <formula>MOD(ROW(),2)=0</formula>
    </cfRule>
  </conditionalFormatting>
  <conditionalFormatting sqref="C21:C25">
    <cfRule type="expression" dxfId="27" priority="32">
      <formula>MOD(ROW(),2)=0</formula>
    </cfRule>
  </conditionalFormatting>
  <conditionalFormatting sqref="E18:F18 E19:E25">
    <cfRule type="expression" dxfId="26" priority="33">
      <formula>MOD(ROW(),2)=0</formula>
    </cfRule>
  </conditionalFormatting>
  <conditionalFormatting sqref="E25">
    <cfRule type="expression" dxfId="25" priority="31">
      <formula>MOD(ROW(),2)=0</formula>
    </cfRule>
  </conditionalFormatting>
  <conditionalFormatting sqref="E26">
    <cfRule type="expression" dxfId="24" priority="28">
      <formula>MOD(ROW(),2)=0</formula>
    </cfRule>
  </conditionalFormatting>
  <conditionalFormatting sqref="E26">
    <cfRule type="expression" dxfId="23" priority="27">
      <formula>MOD(ROW(),2)=0</formula>
    </cfRule>
  </conditionalFormatting>
  <conditionalFormatting sqref="C26">
    <cfRule type="expression" dxfId="22" priority="26">
      <formula>MOD(ROW(),2)=0</formula>
    </cfRule>
  </conditionalFormatting>
  <conditionalFormatting sqref="F28:G30 F32:G34 F36:G38 F40:G42 F44:G46 F48:G50 F52:G54 F56:G58 F60:G62 F64:G66 F68:G70 F72:G74 F76:G78 F80:G82 F84:G86 F88:G90 F92:G94 F96:G98 F100:G100 F19:F21 F24:F26">
    <cfRule type="expression" dxfId="21" priority="25">
      <formula>MOD(ROW(),2)=0</formula>
    </cfRule>
  </conditionalFormatting>
  <conditionalFormatting sqref="F22:F23 F27:G27 F31:G31 F35:G35 F39:G39 F43:G43 F47:G47 F51:G51 F55:G55 F59:G59 F63:G63 F67:G67 F71:G71 F75:G75 F79:G79 F83:G83 F87:G87 F91:G91 F95:G95 F99:G99">
    <cfRule type="expression" dxfId="20" priority="24">
      <formula>MOD(ROW(),2)=0</formula>
    </cfRule>
  </conditionalFormatting>
  <conditionalFormatting sqref="H18">
    <cfRule type="expression" dxfId="19" priority="22">
      <formula>MOD(ROW(),2)=0</formula>
    </cfRule>
  </conditionalFormatting>
  <conditionalFormatting sqref="H18">
    <cfRule type="expression" dxfId="18" priority="21">
      <formula>MOD(ROW(),2)=0</formula>
    </cfRule>
  </conditionalFormatting>
  <conditionalFormatting sqref="H40:H42 H44:H46 H48:H50 H52:H54 H56:H58 H60:H62 H64:H66 H68:H70 H72:H74 H76:H78 H80:H82 H84:H86 H88:H90 H92:H94 H96:H98 H100 H19:H38">
    <cfRule type="expression" dxfId="17" priority="20">
      <formula>MOD(ROW(),2)=0</formula>
    </cfRule>
  </conditionalFormatting>
  <conditionalFormatting sqref="H39 H43 H47 H51 H55 H59 H63 H67 H71 H75 H79 H83 H87 H91 H95 H99">
    <cfRule type="expression" dxfId="16" priority="19">
      <formula>MOD(ROW(),2)=0</formula>
    </cfRule>
  </conditionalFormatting>
  <conditionalFormatting sqref="D13">
    <cfRule type="expression" dxfId="15" priority="17">
      <formula>MOD(ROW(),2)=0</formula>
    </cfRule>
  </conditionalFormatting>
  <conditionalFormatting sqref="D14">
    <cfRule type="expression" dxfId="14" priority="16">
      <formula>MOD(ROW(),2)=0</formula>
    </cfRule>
  </conditionalFormatting>
  <conditionalFormatting sqref="G16">
    <cfRule type="expression" dxfId="13" priority="15">
      <formula>MOD(ROW(),2)=0</formula>
    </cfRule>
  </conditionalFormatting>
  <conditionalFormatting sqref="G17">
    <cfRule type="expression" dxfId="12" priority="14">
      <formula>MOD(ROW(),2)=0</formula>
    </cfRule>
  </conditionalFormatting>
  <conditionalFormatting sqref="G18">
    <cfRule type="expression" dxfId="11" priority="13">
      <formula>MOD(ROW(),2)=0</formula>
    </cfRule>
  </conditionalFormatting>
  <conditionalFormatting sqref="B19">
    <cfRule type="expression" dxfId="10" priority="12">
      <formula>MOD(ROW(),2)=0</formula>
    </cfRule>
  </conditionalFormatting>
  <conditionalFormatting sqref="B19">
    <cfRule type="expression" dxfId="9" priority="11">
      <formula>MOD(ROW(),2)=0</formula>
    </cfRule>
  </conditionalFormatting>
  <conditionalFormatting sqref="G19">
    <cfRule type="expression" dxfId="8" priority="10">
      <formula>MOD(ROW(),2)=0</formula>
    </cfRule>
  </conditionalFormatting>
  <conditionalFormatting sqref="B20">
    <cfRule type="expression" dxfId="7" priority="9">
      <formula>MOD(ROW(),2)=0</formula>
    </cfRule>
  </conditionalFormatting>
  <conditionalFormatting sqref="B20">
    <cfRule type="expression" dxfId="6" priority="8">
      <formula>MOD(ROW(),2)=0</formula>
    </cfRule>
  </conditionalFormatting>
  <conditionalFormatting sqref="G20">
    <cfRule type="expression" dxfId="5" priority="7">
      <formula>MOD(ROW(),2)=0</formula>
    </cfRule>
  </conditionalFormatting>
  <conditionalFormatting sqref="G21">
    <cfRule type="expression" dxfId="4" priority="6">
      <formula>MOD(ROW(),2)=0</formula>
    </cfRule>
  </conditionalFormatting>
  <conditionalFormatting sqref="G22:G23">
    <cfRule type="expression" dxfId="3" priority="5">
      <formula>MOD(ROW(),2)=0</formula>
    </cfRule>
  </conditionalFormatting>
  <conditionalFormatting sqref="G24">
    <cfRule type="expression" dxfId="2" priority="4">
      <formula>MOD(ROW(),2)=0</formula>
    </cfRule>
  </conditionalFormatting>
  <conditionalFormatting sqref="G25">
    <cfRule type="expression" dxfId="1" priority="3">
      <formula>MOD(ROW(),2)=0</formula>
    </cfRule>
  </conditionalFormatting>
  <conditionalFormatting sqref="G26:G32">
    <cfRule type="expression" dxfId="0" priority="1">
      <formula>MOD(ROW(),2)=0</formula>
    </cfRule>
  </conditionalFormatting>
  <dataValidations count="2">
    <dataValidation type="custom" allowBlank="1" showInputMessage="1" showErrorMessage="1" sqref="A4:A100" xr:uid="{00000000-0002-0000-0200-000000000000}">
      <formula1>IF(ISBLANK($B4),"",WEEKNUM($B4,1))</formula1>
    </dataValidation>
    <dataValidation type="date" allowBlank="1" showInputMessage="1" showErrorMessage="1" sqref="B2:B1048576" xr:uid="{DD92A1A6-5FD6-4F46-9CAF-BE9BF2A32935}">
      <formula1>45292</formula1>
      <formula2>45657</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B3A562CB-0D2F-476B-8D91-AA3044EE18F9}">
          <x14:formula1>
            <xm:f>'רשימה נפתחת - לא לגעת!!'!$B$9:$B$10</xm:f>
          </x14:formula1>
          <xm:sqref>E21:E100 E4:E19</xm:sqref>
        </x14:dataValidation>
        <x14:dataValidation type="list" allowBlank="1" showInputMessage="1" showErrorMessage="1" xr:uid="{4266E689-5666-4225-96B4-AC85C2E3AB8C}">
          <x14:formula1>
            <xm:f>'רשימה נפתחת - לא לגעת!!'!$B$62:$B$68</xm:f>
          </x14:formula1>
          <xm:sqref>D15:D100 D4:D12</xm:sqref>
        </x14:dataValidation>
        <x14:dataValidation type="list" allowBlank="1" showInputMessage="1" showErrorMessage="1" xr:uid="{94704E16-06BE-41F0-B731-2ED44EDD1091}">
          <x14:formula1>
            <xm:f>'רשימה נפתחת - לא לגעת!!'!$B$57:$B$60</xm:f>
          </x14:formula1>
          <xm:sqref>H4:H100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E4DC6-1F22-4FB2-8C81-02337C46D609}">
  <sheetPr codeName="גיליון9"/>
  <dimension ref="A1:J703"/>
  <sheetViews>
    <sheetView rightToLeft="1" topLeftCell="A49" zoomScaleNormal="100" workbookViewId="0">
      <selection activeCell="I64" sqref="I64"/>
    </sheetView>
  </sheetViews>
  <sheetFormatPr defaultRowHeight="14.25" x14ac:dyDescent="0.2"/>
  <cols>
    <col min="1" max="1" width="18.25" style="385" bestFit="1" customWidth="1"/>
    <col min="2" max="2" width="11.75" bestFit="1" customWidth="1"/>
    <col min="3" max="3" width="22" bestFit="1" customWidth="1"/>
    <col min="5" max="5" width="9.75" customWidth="1"/>
    <col min="8" max="8" width="37.5" customWidth="1"/>
    <col min="9" max="9" width="14.375" customWidth="1"/>
  </cols>
  <sheetData>
    <row r="1" spans="1:10" ht="37.5" customHeight="1" x14ac:dyDescent="0.2">
      <c r="A1" s="386" t="s">
        <v>0</v>
      </c>
      <c r="B1" s="45" t="s">
        <v>91</v>
      </c>
      <c r="C1" s="45" t="s">
        <v>1</v>
      </c>
      <c r="D1" s="45" t="s">
        <v>2</v>
      </c>
      <c r="E1" s="45" t="s">
        <v>4</v>
      </c>
      <c r="F1" s="45" t="s">
        <v>331</v>
      </c>
      <c r="G1" s="45" t="s">
        <v>332</v>
      </c>
      <c r="H1" s="45" t="s">
        <v>42</v>
      </c>
      <c r="I1" s="45" t="s">
        <v>333</v>
      </c>
      <c r="J1" s="45" t="s">
        <v>5640</v>
      </c>
    </row>
    <row r="2" spans="1:10" ht="34.5" x14ac:dyDescent="0.35">
      <c r="A2" s="384">
        <f>WEEKNUM(טבלה1[[#This Row],[תאריך]],1)</f>
        <v>1</v>
      </c>
      <c r="B2" s="46">
        <v>6.9444444444444441E-3</v>
      </c>
      <c r="C2" s="47">
        <v>45294</v>
      </c>
      <c r="D2" s="48" t="s">
        <v>9</v>
      </c>
      <c r="E2" s="48" t="s">
        <v>194</v>
      </c>
      <c r="F2" s="48"/>
      <c r="G2" s="48"/>
      <c r="H2" s="48"/>
      <c r="I2" s="48" t="s">
        <v>463</v>
      </c>
      <c r="J2" s="48">
        <v>1</v>
      </c>
    </row>
    <row r="3" spans="1:10" ht="17.25" x14ac:dyDescent="0.35">
      <c r="A3" s="384">
        <f>WEEKNUM(טבלה1[[#This Row],[תאריך]],1)</f>
        <v>1</v>
      </c>
      <c r="B3" s="46">
        <v>0.99097222222222225</v>
      </c>
      <c r="C3" s="47">
        <v>45295</v>
      </c>
      <c r="D3" s="48" t="s">
        <v>9</v>
      </c>
      <c r="E3" s="48" t="s">
        <v>329</v>
      </c>
      <c r="F3" s="48"/>
      <c r="G3" s="48"/>
      <c r="H3" s="48"/>
      <c r="I3" s="48" t="s">
        <v>463</v>
      </c>
      <c r="J3" s="48">
        <v>1</v>
      </c>
    </row>
    <row r="4" spans="1:10" ht="17.25" x14ac:dyDescent="0.35">
      <c r="A4" s="384">
        <f>WEEKNUM(טבלה1[[#This Row],[תאריך]],1)</f>
        <v>1</v>
      </c>
      <c r="B4" s="46">
        <v>0.97777777777777775</v>
      </c>
      <c r="C4" s="47">
        <v>45296</v>
      </c>
      <c r="D4" s="48" t="s">
        <v>9</v>
      </c>
      <c r="E4" s="48" t="s">
        <v>311</v>
      </c>
      <c r="F4" s="48"/>
      <c r="G4" s="48"/>
      <c r="H4" s="48"/>
      <c r="I4" s="48" t="s">
        <v>463</v>
      </c>
      <c r="J4" s="48">
        <v>1</v>
      </c>
    </row>
    <row r="5" spans="1:10" ht="34.5" x14ac:dyDescent="0.35">
      <c r="A5" s="384">
        <f>WEEKNUM(טבלה1[[#This Row],[תאריך]],1)</f>
        <v>1</v>
      </c>
      <c r="B5" s="46">
        <v>0.16319444444444445</v>
      </c>
      <c r="C5" s="47">
        <v>45297</v>
      </c>
      <c r="D5" s="48" t="s">
        <v>10</v>
      </c>
      <c r="E5" s="48" t="s">
        <v>231</v>
      </c>
      <c r="F5" s="48">
        <v>5</v>
      </c>
      <c r="G5" s="48"/>
      <c r="H5" s="48"/>
      <c r="I5" s="48" t="s">
        <v>463</v>
      </c>
      <c r="J5" s="48">
        <v>1</v>
      </c>
    </row>
    <row r="6" spans="1:10" ht="17.25" x14ac:dyDescent="0.35">
      <c r="A6" s="384">
        <f>WEEKNUM(טבלה1[[#This Row],[תאריך]],1)</f>
        <v>2</v>
      </c>
      <c r="B6" s="46">
        <v>0.42777777777777781</v>
      </c>
      <c r="C6" s="47">
        <v>45298</v>
      </c>
      <c r="D6" s="48" t="s">
        <v>9</v>
      </c>
      <c r="E6" s="48" t="s">
        <v>311</v>
      </c>
      <c r="F6" s="48">
        <v>4</v>
      </c>
      <c r="G6" s="48">
        <v>3</v>
      </c>
      <c r="H6" s="48"/>
      <c r="I6" s="48" t="s">
        <v>463</v>
      </c>
      <c r="J6" s="48">
        <v>1</v>
      </c>
    </row>
    <row r="7" spans="1:10" ht="17.25" x14ac:dyDescent="0.35">
      <c r="A7" s="384">
        <f>WEEKNUM(טבלה1[[#This Row],[תאריך]],1)</f>
        <v>2</v>
      </c>
      <c r="B7" s="46">
        <v>0.69027777777777777</v>
      </c>
      <c r="C7" s="47">
        <v>45299</v>
      </c>
      <c r="D7" s="48" t="s">
        <v>9</v>
      </c>
      <c r="E7" s="48" t="s">
        <v>329</v>
      </c>
      <c r="F7" s="48">
        <v>1</v>
      </c>
      <c r="G7" s="48"/>
      <c r="H7" s="48"/>
      <c r="I7" s="48" t="s">
        <v>463</v>
      </c>
      <c r="J7" s="48">
        <v>1</v>
      </c>
    </row>
    <row r="8" spans="1:10" ht="17.25" x14ac:dyDescent="0.35">
      <c r="A8" s="384">
        <f>WEEKNUM(טבלה1[[#This Row],[תאריך]],1)</f>
        <v>2</v>
      </c>
      <c r="B8" s="46">
        <v>0.91041666666666676</v>
      </c>
      <c r="C8" s="47">
        <v>45300</v>
      </c>
      <c r="D8" s="48" t="s">
        <v>9</v>
      </c>
      <c r="E8" s="48" t="s">
        <v>239</v>
      </c>
      <c r="F8" s="48">
        <v>3</v>
      </c>
      <c r="G8" s="48">
        <v>8</v>
      </c>
      <c r="H8" s="48"/>
      <c r="I8" s="48" t="s">
        <v>994</v>
      </c>
      <c r="J8" s="48">
        <v>1</v>
      </c>
    </row>
    <row r="9" spans="1:10" ht="17.25" x14ac:dyDescent="0.35">
      <c r="A9" s="384">
        <f>WEEKNUM(טבלה1[[#This Row],[תאריך]],1)</f>
        <v>2</v>
      </c>
      <c r="B9" s="46">
        <v>0.23750000000000002</v>
      </c>
      <c r="C9" s="47">
        <v>45301</v>
      </c>
      <c r="D9" s="48" t="s">
        <v>9</v>
      </c>
      <c r="E9" s="48" t="s">
        <v>329</v>
      </c>
      <c r="F9" s="48"/>
      <c r="G9" s="48">
        <v>1</v>
      </c>
      <c r="H9" s="48"/>
      <c r="I9" s="48" t="s">
        <v>463</v>
      </c>
      <c r="J9" s="48">
        <v>1</v>
      </c>
    </row>
    <row r="10" spans="1:10" ht="17.25" x14ac:dyDescent="0.35">
      <c r="A10" s="384">
        <f>WEEKNUM(טבלה1[[#This Row],[תאריך]],1)</f>
        <v>9</v>
      </c>
      <c r="B10" s="46">
        <v>0.24236111111111111</v>
      </c>
      <c r="C10" s="47">
        <v>45350</v>
      </c>
      <c r="D10" s="48" t="s">
        <v>9</v>
      </c>
      <c r="E10" s="48" t="s">
        <v>1061</v>
      </c>
      <c r="F10" s="48"/>
      <c r="G10" s="48"/>
      <c r="H10" s="48"/>
      <c r="I10" s="48" t="s">
        <v>463</v>
      </c>
      <c r="J10" s="48">
        <v>1</v>
      </c>
    </row>
    <row r="11" spans="1:10" ht="17.25" x14ac:dyDescent="0.35">
      <c r="A11" s="384">
        <f>WEEKNUM(טבלה1[[#This Row],[תאריך]],1)</f>
        <v>12</v>
      </c>
      <c r="B11" s="46">
        <v>0.77777777777777779</v>
      </c>
      <c r="C11" s="47">
        <v>45371</v>
      </c>
      <c r="D11" s="48" t="s">
        <v>9</v>
      </c>
      <c r="E11" s="48" t="s">
        <v>239</v>
      </c>
      <c r="F11" s="48">
        <v>3</v>
      </c>
      <c r="G11" s="48">
        <v>1</v>
      </c>
      <c r="H11" s="48"/>
      <c r="I11" s="48" t="s">
        <v>463</v>
      </c>
      <c r="J11" s="48">
        <v>1</v>
      </c>
    </row>
    <row r="12" spans="1:10" ht="34.5" x14ac:dyDescent="0.35">
      <c r="A12" s="384">
        <f>WEEKNUM(טבלה1[[#This Row],[תאריך]],1)</f>
        <v>12</v>
      </c>
      <c r="B12" s="46">
        <v>0.13263888888888889</v>
      </c>
      <c r="C12" s="47">
        <v>45372</v>
      </c>
      <c r="D12" s="48" t="s">
        <v>9</v>
      </c>
      <c r="E12" s="48" t="s">
        <v>194</v>
      </c>
      <c r="F12" s="48">
        <v>4</v>
      </c>
      <c r="G12" s="48">
        <v>1</v>
      </c>
      <c r="H12" s="48"/>
      <c r="I12" s="48" t="s">
        <v>463</v>
      </c>
      <c r="J12" s="48">
        <v>1</v>
      </c>
    </row>
    <row r="13" spans="1:10" ht="17.25" x14ac:dyDescent="0.35">
      <c r="A13" s="384">
        <f>WEEKNUM(טבלה1[[#This Row],[תאריך]],1)</f>
        <v>12</v>
      </c>
      <c r="B13" s="46">
        <v>0.22916666666666666</v>
      </c>
      <c r="C13" s="47">
        <v>45373</v>
      </c>
      <c r="D13" s="48" t="s">
        <v>11</v>
      </c>
      <c r="E13" s="48" t="s">
        <v>1374</v>
      </c>
      <c r="F13" s="48">
        <v>1</v>
      </c>
      <c r="G13" s="48"/>
      <c r="H13" s="252" t="s">
        <v>1382</v>
      </c>
      <c r="I13" s="48" t="s">
        <v>1381</v>
      </c>
      <c r="J13" s="48">
        <v>1</v>
      </c>
    </row>
    <row r="14" spans="1:10" ht="17.25" x14ac:dyDescent="0.35">
      <c r="A14" s="384">
        <f>WEEKNUM(טבלה1[[#This Row],[תאריך]],1)</f>
        <v>13</v>
      </c>
      <c r="B14" s="46">
        <v>0.29166666666666669</v>
      </c>
      <c r="C14" s="47">
        <v>45378</v>
      </c>
      <c r="D14" s="48" t="s">
        <v>9</v>
      </c>
      <c r="E14" s="48" t="s">
        <v>329</v>
      </c>
      <c r="F14" s="48">
        <v>1</v>
      </c>
      <c r="G14" s="48"/>
      <c r="H14" s="48"/>
      <c r="I14" s="48" t="s">
        <v>463</v>
      </c>
      <c r="J14" s="48">
        <v>1</v>
      </c>
    </row>
    <row r="15" spans="1:10" ht="34.5" x14ac:dyDescent="0.35">
      <c r="A15" s="384">
        <f>WEEKNUM(טבלה1[[#This Row],[תאריך]],1)</f>
        <v>18</v>
      </c>
      <c r="B15" s="46">
        <v>0.3576388888888889</v>
      </c>
      <c r="C15" s="47">
        <v>45416</v>
      </c>
      <c r="D15" s="48" t="s">
        <v>9</v>
      </c>
      <c r="E15" s="48" t="s">
        <v>2035</v>
      </c>
      <c r="F15" s="48"/>
      <c r="G15" s="48"/>
      <c r="H15" s="48"/>
      <c r="I15" s="252" t="s">
        <v>2058</v>
      </c>
      <c r="J15" s="48">
        <v>2</v>
      </c>
    </row>
    <row r="16" spans="1:10" ht="17.25" x14ac:dyDescent="0.35">
      <c r="A16" s="384">
        <f>WEEKNUM(טבלה1[[#This Row],[תאריך]],1)</f>
        <v>20</v>
      </c>
      <c r="B16" s="46">
        <v>0.98125000000000007</v>
      </c>
      <c r="C16" s="47">
        <v>45430</v>
      </c>
      <c r="D16" s="48" t="s">
        <v>9</v>
      </c>
      <c r="E16" s="48" t="s">
        <v>239</v>
      </c>
      <c r="F16" s="48">
        <v>1</v>
      </c>
      <c r="G16" s="48">
        <v>11</v>
      </c>
      <c r="H16" s="48"/>
      <c r="I16" s="252" t="s">
        <v>2588</v>
      </c>
      <c r="J16" s="48">
        <v>1</v>
      </c>
    </row>
    <row r="17" spans="1:10" ht="17.25" x14ac:dyDescent="0.35">
      <c r="A17" s="384">
        <f>WEEKNUM(טבלה1[[#This Row],[תאריך]],1)</f>
        <v>23</v>
      </c>
      <c r="B17" s="46">
        <v>0.70138888888888884</v>
      </c>
      <c r="C17" s="47">
        <v>45449</v>
      </c>
      <c r="D17" s="48" t="s">
        <v>9</v>
      </c>
      <c r="E17" s="48" t="s">
        <v>329</v>
      </c>
      <c r="F17" s="48"/>
      <c r="G17" s="48"/>
      <c r="H17" s="48"/>
      <c r="I17" s="252" t="s">
        <v>1381</v>
      </c>
      <c r="J17" s="48">
        <v>1</v>
      </c>
    </row>
    <row r="18" spans="1:10" ht="34.5" x14ac:dyDescent="0.35">
      <c r="A18" s="384">
        <f>WEEKNUM(טבלה1[[#This Row],[תאריך]],1)</f>
        <v>27</v>
      </c>
      <c r="B18" s="46">
        <v>0.50416666666666665</v>
      </c>
      <c r="C18" s="47">
        <v>45473</v>
      </c>
      <c r="D18" s="48" t="s">
        <v>9</v>
      </c>
      <c r="E18" s="48" t="s">
        <v>194</v>
      </c>
      <c r="F18" s="48">
        <v>1</v>
      </c>
      <c r="G18" s="48">
        <v>9</v>
      </c>
      <c r="H18" s="252" t="s">
        <v>2917</v>
      </c>
      <c r="I18" s="252" t="s">
        <v>1381</v>
      </c>
      <c r="J18" s="48">
        <v>1</v>
      </c>
    </row>
    <row r="19" spans="1:10" ht="51.75" x14ac:dyDescent="0.35">
      <c r="A19" s="384">
        <f>WEEKNUM(טבלה1[[#This Row],[תאריך]],1)</f>
        <v>27</v>
      </c>
      <c r="B19" s="46">
        <v>0.97569444444444453</v>
      </c>
      <c r="C19" s="47">
        <v>45475</v>
      </c>
      <c r="D19" s="48" t="s">
        <v>9</v>
      </c>
      <c r="E19" s="48" t="s">
        <v>194</v>
      </c>
      <c r="F19" s="48">
        <v>4</v>
      </c>
      <c r="G19" s="48"/>
      <c r="H19" s="252" t="s">
        <v>2950</v>
      </c>
      <c r="I19" s="252" t="s">
        <v>463</v>
      </c>
      <c r="J19" s="48">
        <v>1</v>
      </c>
    </row>
    <row r="20" spans="1:10" ht="51.75" x14ac:dyDescent="0.35">
      <c r="A20" s="384">
        <f>WEEKNUM(טבלה1[[#This Row],[תאריך]],1)</f>
        <v>27</v>
      </c>
      <c r="B20" s="46">
        <v>0.3347222222222222</v>
      </c>
      <c r="C20" s="47">
        <v>45478</v>
      </c>
      <c r="D20" s="48" t="s">
        <v>9</v>
      </c>
      <c r="E20" s="48" t="s">
        <v>629</v>
      </c>
      <c r="F20" s="48">
        <v>7</v>
      </c>
      <c r="G20" s="48">
        <v>3</v>
      </c>
      <c r="H20" s="48" t="s">
        <v>2995</v>
      </c>
      <c r="I20" s="252" t="s">
        <v>994</v>
      </c>
      <c r="J20" s="48">
        <v>1</v>
      </c>
    </row>
    <row r="21" spans="1:10" ht="51.75" x14ac:dyDescent="0.35">
      <c r="A21" s="384">
        <f>WEEKNUM(טבלה1[[#This Row],[תאריך]],1)</f>
        <v>30</v>
      </c>
      <c r="B21" s="46">
        <v>0.26180555555555557</v>
      </c>
      <c r="C21" s="47">
        <v>45496</v>
      </c>
      <c r="D21" s="48" t="s">
        <v>9</v>
      </c>
      <c r="E21" s="48" t="s">
        <v>3228</v>
      </c>
      <c r="F21" s="48">
        <v>6</v>
      </c>
      <c r="G21" s="48">
        <v>1</v>
      </c>
      <c r="H21" s="48" t="s">
        <v>3229</v>
      </c>
      <c r="I21" s="252" t="s">
        <v>463</v>
      </c>
      <c r="J21" s="48">
        <v>1</v>
      </c>
    </row>
    <row r="22" spans="1:10" ht="51.75" x14ac:dyDescent="0.35">
      <c r="A22" s="384">
        <f>WEEKNUM(טבלה1[[#This Row],[תאריך]],1)</f>
        <v>30</v>
      </c>
      <c r="B22" s="46">
        <v>0.62916666666666665</v>
      </c>
      <c r="C22" s="47">
        <v>45500</v>
      </c>
      <c r="D22" s="48" t="s">
        <v>10</v>
      </c>
      <c r="E22" s="48" t="s">
        <v>231</v>
      </c>
      <c r="F22" s="48">
        <v>2</v>
      </c>
      <c r="G22" s="48">
        <v>19</v>
      </c>
      <c r="H22" s="48" t="s">
        <v>3283</v>
      </c>
      <c r="I22" s="252" t="s">
        <v>463</v>
      </c>
      <c r="J22" s="48">
        <v>1</v>
      </c>
    </row>
    <row r="23" spans="1:10" ht="34.5" x14ac:dyDescent="0.35">
      <c r="A23" s="384">
        <f>WEEKNUM(טבלה1[[#This Row],[תאריך]],1)</f>
        <v>31</v>
      </c>
      <c r="B23" s="46">
        <v>0.26180555555555557</v>
      </c>
      <c r="C23" s="47">
        <v>45507</v>
      </c>
      <c r="D23" s="48" t="s">
        <v>9</v>
      </c>
      <c r="E23" s="48" t="s">
        <v>311</v>
      </c>
      <c r="F23" s="48">
        <v>5</v>
      </c>
      <c r="G23" s="48"/>
      <c r="H23" s="48" t="s">
        <v>3376</v>
      </c>
      <c r="I23" s="48" t="s">
        <v>3661</v>
      </c>
      <c r="J23" s="48">
        <v>2</v>
      </c>
    </row>
    <row r="24" spans="1:10" ht="34.5" x14ac:dyDescent="0.35">
      <c r="A24" s="384">
        <f>WEEKNUM(טבלה1[[#This Row],[תאריך]],1)</f>
        <v>31</v>
      </c>
      <c r="B24" s="46">
        <v>0.42638888888888887</v>
      </c>
      <c r="C24" s="47">
        <v>45507</v>
      </c>
      <c r="D24" s="48" t="s">
        <v>9</v>
      </c>
      <c r="E24" s="48" t="s">
        <v>311</v>
      </c>
      <c r="F24" s="48">
        <v>4</v>
      </c>
      <c r="G24" s="48"/>
      <c r="H24" s="48" t="s">
        <v>3659</v>
      </c>
      <c r="I24" s="48" t="s">
        <v>3665</v>
      </c>
      <c r="J24" s="48">
        <v>2</v>
      </c>
    </row>
    <row r="25" spans="1:10" ht="51.75" x14ac:dyDescent="0.35">
      <c r="A25" s="384">
        <f>WEEKNUM(טבלה1[[#This Row],[תאריך]],1)</f>
        <v>32</v>
      </c>
      <c r="B25" s="46">
        <v>0.40277777777777773</v>
      </c>
      <c r="C25" s="47">
        <v>45510</v>
      </c>
      <c r="D25" s="48" t="s">
        <v>9</v>
      </c>
      <c r="E25" s="48" t="s">
        <v>329</v>
      </c>
      <c r="F25" s="48">
        <v>1</v>
      </c>
      <c r="G25" s="48">
        <v>1</v>
      </c>
      <c r="H25" s="48" t="s">
        <v>3666</v>
      </c>
      <c r="I25" s="48" t="s">
        <v>463</v>
      </c>
      <c r="J25" s="48">
        <v>1</v>
      </c>
    </row>
    <row r="26" spans="1:10" ht="34.5" x14ac:dyDescent="0.35">
      <c r="A26" s="384">
        <f>WEEKNUM(טבלה1[[#This Row],[תאריך]],1)</f>
        <v>32</v>
      </c>
      <c r="B26" s="46">
        <v>0.40277777777777773</v>
      </c>
      <c r="C26" s="47">
        <v>45510</v>
      </c>
      <c r="D26" s="48" t="s">
        <v>9</v>
      </c>
      <c r="E26" s="48" t="s">
        <v>329</v>
      </c>
      <c r="F26" s="48">
        <v>3</v>
      </c>
      <c r="G26" s="48">
        <v>1</v>
      </c>
      <c r="H26" s="48" t="s">
        <v>3667</v>
      </c>
      <c r="I26" s="48" t="s">
        <v>463</v>
      </c>
      <c r="J26" s="48">
        <v>1</v>
      </c>
    </row>
    <row r="27" spans="1:10" ht="69" x14ac:dyDescent="0.35">
      <c r="A27" s="384">
        <f>WEEKNUM(טבלה1[[#This Row],[תאריך]],1)</f>
        <v>33</v>
      </c>
      <c r="B27" s="46">
        <v>0.23680555555555557</v>
      </c>
      <c r="C27" s="47">
        <v>45518</v>
      </c>
      <c r="D27" s="48" t="s">
        <v>162</v>
      </c>
      <c r="E27" s="48" t="s">
        <v>3524</v>
      </c>
      <c r="F27" s="48">
        <v>4</v>
      </c>
      <c r="G27" s="48">
        <v>0</v>
      </c>
      <c r="H27" s="48" t="s">
        <v>3660</v>
      </c>
      <c r="I27" s="48" t="s">
        <v>3661</v>
      </c>
      <c r="J27" s="48">
        <v>2</v>
      </c>
    </row>
    <row r="28" spans="1:10" ht="34.5" x14ac:dyDescent="0.35">
      <c r="A28" s="384">
        <f>WEEKNUM(טבלה1[[#This Row],[תאריך]],1)</f>
        <v>33</v>
      </c>
      <c r="B28" s="46">
        <v>9.6527777777777768E-2</v>
      </c>
      <c r="C28" s="47">
        <v>45519</v>
      </c>
      <c r="D28" s="48" t="s">
        <v>10</v>
      </c>
      <c r="E28" s="48" t="s">
        <v>2172</v>
      </c>
      <c r="F28" s="48">
        <v>2</v>
      </c>
      <c r="G28" s="48">
        <v>4</v>
      </c>
      <c r="H28" s="48" t="s">
        <v>3662</v>
      </c>
      <c r="I28" s="48" t="s">
        <v>3663</v>
      </c>
      <c r="J28" s="48">
        <v>1</v>
      </c>
    </row>
    <row r="29" spans="1:10" ht="34.5" x14ac:dyDescent="0.35">
      <c r="A29" s="384">
        <f>WEEKNUM(טבלה1[[#This Row],[תאריך]],1)</f>
        <v>33</v>
      </c>
      <c r="B29" s="46">
        <v>0.89166666666666661</v>
      </c>
      <c r="C29" s="47">
        <v>45521</v>
      </c>
      <c r="D29" s="48" t="s">
        <v>9</v>
      </c>
      <c r="E29" s="48" t="s">
        <v>239</v>
      </c>
      <c r="F29" s="48">
        <v>2</v>
      </c>
      <c r="G29" s="48">
        <v>0</v>
      </c>
      <c r="H29" s="48" t="s">
        <v>3664</v>
      </c>
      <c r="I29" s="48" t="s">
        <v>994</v>
      </c>
      <c r="J29" s="48">
        <v>1</v>
      </c>
    </row>
    <row r="30" spans="1:10" ht="34.5" x14ac:dyDescent="0.35">
      <c r="A30" s="384">
        <f>WEEKNUM(טבלה1[[#This Row],[תאריך]],1)</f>
        <v>34</v>
      </c>
      <c r="B30" s="46">
        <v>1.7361111111111112E-2</v>
      </c>
      <c r="C30" s="47">
        <v>45526</v>
      </c>
      <c r="D30" s="48" t="s">
        <v>9</v>
      </c>
      <c r="E30" s="48" t="s">
        <v>311</v>
      </c>
      <c r="F30" s="48">
        <v>3</v>
      </c>
      <c r="G30" s="48">
        <v>1</v>
      </c>
      <c r="H30" s="48" t="s">
        <v>3656</v>
      </c>
      <c r="I30" s="48" t="s">
        <v>463</v>
      </c>
      <c r="J30" s="48">
        <v>1</v>
      </c>
    </row>
    <row r="31" spans="1:10" ht="34.5" x14ac:dyDescent="0.35">
      <c r="A31" s="384">
        <f>WEEKNUM(טבלה1[[#This Row],[תאריך]],1)</f>
        <v>35</v>
      </c>
      <c r="B31" s="46">
        <v>0.93125000000000002</v>
      </c>
      <c r="C31" s="47">
        <v>45530</v>
      </c>
      <c r="D31" s="48" t="s">
        <v>9</v>
      </c>
      <c r="E31" s="48" t="s">
        <v>3228</v>
      </c>
      <c r="F31" s="48">
        <v>5</v>
      </c>
      <c r="G31" s="48">
        <v>0</v>
      </c>
      <c r="H31" s="48" t="s">
        <v>3777</v>
      </c>
      <c r="I31" s="252" t="s">
        <v>463</v>
      </c>
      <c r="J31" s="48">
        <v>1</v>
      </c>
    </row>
    <row r="32" spans="1:10" ht="34.5" x14ac:dyDescent="0.35">
      <c r="A32" s="384">
        <f>WEEKNUM(טבלה1[[#This Row],[תאריך]],1)</f>
        <v>35</v>
      </c>
      <c r="B32" s="46">
        <v>0.15625</v>
      </c>
      <c r="C32" s="47">
        <v>45532</v>
      </c>
      <c r="D32" s="48" t="s">
        <v>9</v>
      </c>
      <c r="E32" s="48" t="s">
        <v>225</v>
      </c>
      <c r="F32" s="48">
        <v>3</v>
      </c>
      <c r="G32" s="48">
        <v>0</v>
      </c>
      <c r="H32" s="48" t="s">
        <v>3812</v>
      </c>
      <c r="I32" s="252" t="s">
        <v>463</v>
      </c>
      <c r="J32" s="48">
        <v>1</v>
      </c>
    </row>
    <row r="33" spans="1:10" ht="34.5" x14ac:dyDescent="0.35">
      <c r="A33" s="384">
        <f>WEEKNUM(טבלה1[[#This Row],[תאריך]],1)</f>
        <v>35</v>
      </c>
      <c r="B33" s="46">
        <v>0.15972222222222224</v>
      </c>
      <c r="C33" s="47">
        <v>45532</v>
      </c>
      <c r="D33" s="48" t="s">
        <v>9</v>
      </c>
      <c r="E33" s="48" t="s">
        <v>194</v>
      </c>
      <c r="F33" s="48">
        <v>0</v>
      </c>
      <c r="G33" s="48">
        <v>2</v>
      </c>
      <c r="H33" s="48" t="s">
        <v>3811</v>
      </c>
      <c r="I33" s="252" t="s">
        <v>463</v>
      </c>
      <c r="J33" s="48">
        <v>1</v>
      </c>
    </row>
    <row r="34" spans="1:10" ht="34.5" x14ac:dyDescent="0.35">
      <c r="A34" s="384">
        <f>WEEKNUM(טבלה1[[#This Row],[תאריך]],1)</f>
        <v>35</v>
      </c>
      <c r="B34" s="46">
        <v>0.15069444444444444</v>
      </c>
      <c r="C34" s="47">
        <v>45532</v>
      </c>
      <c r="D34" s="48" t="s">
        <v>162</v>
      </c>
      <c r="E34" s="48" t="s">
        <v>381</v>
      </c>
      <c r="F34" s="48">
        <v>4</v>
      </c>
      <c r="G34" s="48">
        <v>5</v>
      </c>
      <c r="H34" s="48" t="s">
        <v>3813</v>
      </c>
      <c r="I34" s="48" t="s">
        <v>463</v>
      </c>
      <c r="J34" s="48">
        <v>1</v>
      </c>
    </row>
    <row r="35" spans="1:10" ht="17.25" x14ac:dyDescent="0.35">
      <c r="A35" s="384">
        <v>35</v>
      </c>
      <c r="B35" s="46">
        <v>0.22291666666666665</v>
      </c>
      <c r="C35" s="47">
        <v>45534</v>
      </c>
      <c r="D35" s="48" t="s">
        <v>9</v>
      </c>
      <c r="E35" s="48" t="s">
        <v>329</v>
      </c>
      <c r="F35" s="48">
        <v>2</v>
      </c>
      <c r="G35" s="48">
        <v>0</v>
      </c>
      <c r="H35" s="463" t="s">
        <v>3879</v>
      </c>
      <c r="I35" s="48" t="s">
        <v>463</v>
      </c>
      <c r="J35" s="48">
        <v>2</v>
      </c>
    </row>
    <row r="36" spans="1:10" ht="34.5" x14ac:dyDescent="0.35">
      <c r="A36" s="384">
        <f>WEEKNUM(טבלה1[[#This Row],[תאריך]],1)</f>
        <v>36</v>
      </c>
      <c r="B36" s="46">
        <v>0.98541666666666661</v>
      </c>
      <c r="C36" s="47">
        <v>45536</v>
      </c>
      <c r="D36" s="48" t="s">
        <v>9</v>
      </c>
      <c r="E36" s="48" t="s">
        <v>371</v>
      </c>
      <c r="F36" s="48">
        <v>1</v>
      </c>
      <c r="G36" s="48">
        <v>1</v>
      </c>
      <c r="H36" s="48" t="s">
        <v>3890</v>
      </c>
      <c r="I36" s="252" t="s">
        <v>463</v>
      </c>
      <c r="J36" s="48">
        <v>1</v>
      </c>
    </row>
    <row r="37" spans="1:10" ht="51.75" x14ac:dyDescent="0.35">
      <c r="A37" s="384">
        <f>WEEKNUM(טבלה1[[#This Row],[תאריך]],1)</f>
        <v>36</v>
      </c>
      <c r="B37" s="46">
        <v>0.98611111111111116</v>
      </c>
      <c r="C37" s="47">
        <v>45537</v>
      </c>
      <c r="D37" s="48" t="s">
        <v>9</v>
      </c>
      <c r="E37" s="48" t="s">
        <v>311</v>
      </c>
      <c r="F37" s="48">
        <v>0</v>
      </c>
      <c r="G37" s="48">
        <v>4</v>
      </c>
      <c r="H37" s="48" t="s">
        <v>3891</v>
      </c>
      <c r="I37" s="252" t="s">
        <v>463</v>
      </c>
      <c r="J37" s="48">
        <v>1</v>
      </c>
    </row>
    <row r="38" spans="1:10" ht="51.75" x14ac:dyDescent="0.35">
      <c r="A38" s="384">
        <f>WEEKNUM(טבלה1[[#This Row],[תאריך]],1)</f>
        <v>36</v>
      </c>
      <c r="B38" s="46">
        <v>7.0833333333333331E-2</v>
      </c>
      <c r="C38" s="47">
        <v>45540</v>
      </c>
      <c r="D38" s="48" t="s">
        <v>162</v>
      </c>
      <c r="E38" s="48" t="s">
        <v>381</v>
      </c>
      <c r="F38" s="48">
        <v>0</v>
      </c>
      <c r="G38" s="48">
        <v>0</v>
      </c>
      <c r="H38" s="48" t="s">
        <v>3933</v>
      </c>
      <c r="I38" s="252" t="s">
        <v>3936</v>
      </c>
      <c r="J38" s="48">
        <v>1</v>
      </c>
    </row>
    <row r="39" spans="1:10" ht="69" x14ac:dyDescent="0.35">
      <c r="A39" s="384">
        <f>WEEKNUM(טבלה1[[#This Row],[תאריך]],1)</f>
        <v>36</v>
      </c>
      <c r="B39" s="46">
        <v>0.13541666666666666</v>
      </c>
      <c r="C39" s="47">
        <v>45540</v>
      </c>
      <c r="D39" s="48" t="s">
        <v>162</v>
      </c>
      <c r="E39" s="48" t="s">
        <v>605</v>
      </c>
      <c r="F39" s="48">
        <v>5</v>
      </c>
      <c r="G39" s="48">
        <v>2</v>
      </c>
      <c r="H39" s="48" t="s">
        <v>3935</v>
      </c>
      <c r="I39" s="252" t="s">
        <v>3936</v>
      </c>
      <c r="J39" s="48">
        <v>1</v>
      </c>
    </row>
    <row r="40" spans="1:10" ht="34.5" x14ac:dyDescent="0.35">
      <c r="A40" s="384">
        <f>WEEKNUM(טבלה1[[#This Row],[תאריך]],1)</f>
        <v>36</v>
      </c>
      <c r="B40" s="46">
        <v>0.13819444444444443</v>
      </c>
      <c r="C40" s="47">
        <v>45540</v>
      </c>
      <c r="D40" s="48" t="s">
        <v>162</v>
      </c>
      <c r="E40" s="48" t="s">
        <v>605</v>
      </c>
      <c r="F40" s="48">
        <v>0</v>
      </c>
      <c r="G40" s="48">
        <v>0</v>
      </c>
      <c r="H40" s="48" t="s">
        <v>3934</v>
      </c>
      <c r="I40" s="252" t="s">
        <v>3936</v>
      </c>
      <c r="J40" s="48">
        <v>1</v>
      </c>
    </row>
    <row r="41" spans="1:10" ht="34.5" x14ac:dyDescent="0.35">
      <c r="A41" s="384">
        <f>WEEKNUM(טבלה1[[#This Row],[תאריך]],1)</f>
        <v>37</v>
      </c>
      <c r="B41" s="46">
        <v>0.20208333333333331</v>
      </c>
      <c r="C41" s="47">
        <v>45546</v>
      </c>
      <c r="D41" s="48" t="s">
        <v>162</v>
      </c>
      <c r="E41" s="48" t="s">
        <v>3524</v>
      </c>
      <c r="F41" s="48">
        <v>5</v>
      </c>
      <c r="G41" s="48">
        <v>0</v>
      </c>
      <c r="H41" s="48" t="s">
        <v>4071</v>
      </c>
      <c r="I41" s="252" t="s">
        <v>463</v>
      </c>
      <c r="J41" s="48">
        <v>1</v>
      </c>
    </row>
    <row r="42" spans="1:10" ht="51.75" x14ac:dyDescent="0.35">
      <c r="A42" s="384">
        <f>WEEKNUM(טבלה1[[#This Row],[תאריך]],1)</f>
        <v>37</v>
      </c>
      <c r="B42" s="46">
        <v>0.4375</v>
      </c>
      <c r="C42" s="47">
        <v>45546</v>
      </c>
      <c r="D42" s="48" t="s">
        <v>9</v>
      </c>
      <c r="E42" s="48" t="s">
        <v>311</v>
      </c>
      <c r="F42" s="48">
        <v>3</v>
      </c>
      <c r="G42" s="48">
        <v>0</v>
      </c>
      <c r="H42" s="48" t="s">
        <v>4109</v>
      </c>
      <c r="I42" s="252" t="s">
        <v>463</v>
      </c>
      <c r="J42" s="48">
        <v>1</v>
      </c>
    </row>
    <row r="43" spans="1:10" ht="34.5" x14ac:dyDescent="0.35">
      <c r="A43" s="384">
        <f>WEEKNUM(טבלה1[[#This Row],[תאריך]],1)</f>
        <v>38</v>
      </c>
      <c r="B43" s="46">
        <v>0.81458333333333333</v>
      </c>
      <c r="C43" s="47">
        <v>45554</v>
      </c>
      <c r="D43" s="48" t="s">
        <v>9</v>
      </c>
      <c r="E43" s="48" t="s">
        <v>614</v>
      </c>
      <c r="F43" s="48">
        <v>2</v>
      </c>
      <c r="G43" s="48">
        <v>0</v>
      </c>
      <c r="H43" s="48" t="s">
        <v>4260</v>
      </c>
      <c r="I43" s="252" t="s">
        <v>463</v>
      </c>
      <c r="J43" s="48">
        <v>1</v>
      </c>
    </row>
    <row r="44" spans="1:10" ht="34.5" x14ac:dyDescent="0.35">
      <c r="A44" s="384">
        <v>40</v>
      </c>
      <c r="B44" s="46">
        <v>0.92847222222222225</v>
      </c>
      <c r="C44" s="47">
        <v>45568</v>
      </c>
      <c r="D44" s="48" t="s">
        <v>9</v>
      </c>
      <c r="E44" s="48" t="s">
        <v>4488</v>
      </c>
      <c r="F44" s="48">
        <v>17</v>
      </c>
      <c r="G44" s="48">
        <v>2</v>
      </c>
      <c r="H44" s="48" t="s">
        <v>4490</v>
      </c>
      <c r="I44" s="252" t="s">
        <v>4489</v>
      </c>
      <c r="J44" s="48">
        <v>1</v>
      </c>
    </row>
    <row r="45" spans="1:10" ht="34.5" x14ac:dyDescent="0.35">
      <c r="A45" s="384">
        <f>WEEKNUM(טבלה1[[#This Row],[תאריך]],1)</f>
        <v>41</v>
      </c>
      <c r="B45" s="46">
        <v>0.88958333333333339</v>
      </c>
      <c r="C45" s="47">
        <v>45575</v>
      </c>
      <c r="D45" s="48" t="s">
        <v>9</v>
      </c>
      <c r="E45" s="48" t="s">
        <v>194</v>
      </c>
      <c r="F45" s="48">
        <v>2</v>
      </c>
      <c r="G45" s="48">
        <v>0</v>
      </c>
      <c r="H45" s="48" t="s">
        <v>4634</v>
      </c>
      <c r="I45" s="252" t="s">
        <v>463</v>
      </c>
      <c r="J45" s="48">
        <v>1</v>
      </c>
    </row>
    <row r="46" spans="1:10" ht="51.75" x14ac:dyDescent="0.35">
      <c r="A46" s="384">
        <f>WEEKNUM(טבלה1[[#This Row],[תאריך]],1)</f>
        <v>44</v>
      </c>
      <c r="B46" s="46">
        <v>7.013888888888889E-2</v>
      </c>
      <c r="C46" s="47">
        <v>45596</v>
      </c>
      <c r="D46" s="48" t="s">
        <v>9</v>
      </c>
      <c r="E46" s="48" t="s">
        <v>194</v>
      </c>
      <c r="F46" s="48">
        <v>1</v>
      </c>
      <c r="G46" s="48">
        <v>0</v>
      </c>
      <c r="H46" s="48" t="s">
        <v>5003</v>
      </c>
      <c r="I46" s="252" t="s">
        <v>463</v>
      </c>
      <c r="J46" s="48">
        <v>1</v>
      </c>
    </row>
    <row r="47" spans="1:10" ht="34.5" x14ac:dyDescent="0.35">
      <c r="A47" s="384">
        <f>WEEKNUM(טבלה1[[#This Row],[תאריך]],1)</f>
        <v>45</v>
      </c>
      <c r="B47" s="46">
        <v>0.13680555555555554</v>
      </c>
      <c r="C47" s="47">
        <v>45601</v>
      </c>
      <c r="D47" s="48" t="s">
        <v>162</v>
      </c>
      <c r="E47" s="48" t="s">
        <v>212</v>
      </c>
      <c r="F47" s="48">
        <v>2</v>
      </c>
      <c r="G47" s="48">
        <v>0</v>
      </c>
      <c r="H47" s="48" t="s">
        <v>5083</v>
      </c>
      <c r="I47" s="252" t="s">
        <v>463</v>
      </c>
      <c r="J47" s="48">
        <v>1</v>
      </c>
    </row>
    <row r="48" spans="1:10" ht="34.5" x14ac:dyDescent="0.35">
      <c r="A48" s="384">
        <f>WEEKNUM(טבלה1[[#This Row],[תאריך]],1)</f>
        <v>45</v>
      </c>
      <c r="B48" s="46">
        <v>0.2951388888888889</v>
      </c>
      <c r="C48" s="47">
        <v>45601</v>
      </c>
      <c r="D48" s="48" t="s">
        <v>9</v>
      </c>
      <c r="E48" s="48" t="s">
        <v>5081</v>
      </c>
      <c r="F48" s="48">
        <v>2</v>
      </c>
      <c r="G48" s="48">
        <v>1</v>
      </c>
      <c r="H48" s="48" t="s">
        <v>5084</v>
      </c>
      <c r="I48" s="252" t="s">
        <v>463</v>
      </c>
      <c r="J48" s="48">
        <v>1</v>
      </c>
    </row>
    <row r="49" spans="1:10" ht="34.5" x14ac:dyDescent="0.35">
      <c r="A49" s="384">
        <f>WEEKNUM(טבלה1[[#This Row],[תאריך]],1)</f>
        <v>45</v>
      </c>
      <c r="B49" s="46">
        <v>0.82777777777777783</v>
      </c>
      <c r="C49" s="47">
        <v>45601</v>
      </c>
      <c r="D49" s="48" t="s">
        <v>9</v>
      </c>
      <c r="E49" s="48" t="s">
        <v>239</v>
      </c>
      <c r="F49" s="48">
        <v>0</v>
      </c>
      <c r="G49" s="48">
        <v>0</v>
      </c>
      <c r="H49" s="48" t="s">
        <v>5105</v>
      </c>
      <c r="I49" s="48" t="s">
        <v>463</v>
      </c>
      <c r="J49" s="48">
        <v>1</v>
      </c>
    </row>
    <row r="50" spans="1:10" ht="34.5" x14ac:dyDescent="0.35">
      <c r="A50" s="384">
        <f>WEEKNUM(טבלה1[[#This Row],[תאריך]],1)</f>
        <v>45</v>
      </c>
      <c r="B50" s="46">
        <v>0.19722222222222222</v>
      </c>
      <c r="C50" s="47">
        <v>45603</v>
      </c>
      <c r="D50" s="48" t="s">
        <v>9</v>
      </c>
      <c r="E50" s="48" t="s">
        <v>311</v>
      </c>
      <c r="F50" s="48">
        <v>0</v>
      </c>
      <c r="G50" s="48">
        <v>2</v>
      </c>
      <c r="H50" s="48" t="s">
        <v>5137</v>
      </c>
      <c r="I50" s="48" t="s">
        <v>463</v>
      </c>
      <c r="J50" s="48">
        <v>1</v>
      </c>
    </row>
    <row r="51" spans="1:10" ht="34.5" x14ac:dyDescent="0.35">
      <c r="A51" s="384">
        <f>WEEKNUM(טבלה1[[#This Row],[תאריך]],1)</f>
        <v>47</v>
      </c>
      <c r="B51" s="46">
        <v>0.67083333333333339</v>
      </c>
      <c r="C51" s="47">
        <v>45616</v>
      </c>
      <c r="D51" s="48" t="s">
        <v>9</v>
      </c>
      <c r="E51" s="48" t="s">
        <v>2397</v>
      </c>
      <c r="F51" s="48">
        <v>3</v>
      </c>
      <c r="G51" s="48">
        <v>0</v>
      </c>
      <c r="H51" s="48" t="s">
        <v>5385</v>
      </c>
      <c r="I51" s="48" t="s">
        <v>463</v>
      </c>
      <c r="J51" s="48">
        <v>1</v>
      </c>
    </row>
    <row r="52" spans="1:10" ht="34.5" x14ac:dyDescent="0.35">
      <c r="A52" s="384">
        <f>WEEKNUM(טבלה1[[#This Row],[תאריך]],1)</f>
        <v>47</v>
      </c>
      <c r="B52" s="46">
        <v>0.67083333333333339</v>
      </c>
      <c r="C52" s="47">
        <v>45616</v>
      </c>
      <c r="D52" s="48" t="s">
        <v>9</v>
      </c>
      <c r="E52" s="48" t="s">
        <v>2397</v>
      </c>
      <c r="F52" s="48">
        <v>0</v>
      </c>
      <c r="G52" s="48">
        <v>0</v>
      </c>
      <c r="H52" s="48" t="s">
        <v>5384</v>
      </c>
      <c r="I52" s="48" t="s">
        <v>463</v>
      </c>
      <c r="J52" s="48">
        <v>1</v>
      </c>
    </row>
    <row r="53" spans="1:10" ht="34.5" x14ac:dyDescent="0.35">
      <c r="A53" s="384">
        <f>WEEKNUM(טבלה1[[#This Row],[תאריך]],1)</f>
        <v>49</v>
      </c>
      <c r="B53" s="46">
        <v>0.31944444444444448</v>
      </c>
      <c r="C53" s="47">
        <v>45627</v>
      </c>
      <c r="D53" s="48" t="s">
        <v>9</v>
      </c>
      <c r="E53" s="48" t="s">
        <v>5605</v>
      </c>
      <c r="F53" s="48">
        <v>4</v>
      </c>
      <c r="G53" s="48">
        <v>0</v>
      </c>
      <c r="H53" s="48" t="s">
        <v>5606</v>
      </c>
      <c r="I53" s="48" t="s">
        <v>463</v>
      </c>
      <c r="J53" s="48">
        <v>1</v>
      </c>
    </row>
    <row r="54" spans="1:10" ht="51.75" x14ac:dyDescent="0.35">
      <c r="A54" s="384">
        <f>WEEKNUM(טבלה1[[#This Row],[תאריך]],1)</f>
        <v>49</v>
      </c>
      <c r="B54" s="46">
        <v>0.47638888888888892</v>
      </c>
      <c r="C54" s="47">
        <v>45629</v>
      </c>
      <c r="D54" s="48" t="s">
        <v>162</v>
      </c>
      <c r="E54" s="48" t="s">
        <v>891</v>
      </c>
      <c r="F54" s="48">
        <v>3</v>
      </c>
      <c r="G54" s="48">
        <v>1</v>
      </c>
      <c r="H54" s="48" t="s">
        <v>5665</v>
      </c>
      <c r="I54" s="48" t="s">
        <v>5664</v>
      </c>
      <c r="J54" s="48">
        <v>4</v>
      </c>
    </row>
    <row r="55" spans="1:10" ht="34.5" x14ac:dyDescent="0.35">
      <c r="A55" s="384">
        <f>WEEKNUM(טבלה1[[#This Row],[תאריך]],1)</f>
        <v>50</v>
      </c>
      <c r="B55" s="46">
        <v>0.43333333333333335</v>
      </c>
      <c r="C55" s="47">
        <v>45635</v>
      </c>
      <c r="D55" s="48" t="s">
        <v>162</v>
      </c>
      <c r="E55" s="48" t="s">
        <v>605</v>
      </c>
      <c r="F55" s="48">
        <v>2</v>
      </c>
      <c r="G55" s="48">
        <v>0</v>
      </c>
      <c r="H55" s="48" t="s">
        <v>5750</v>
      </c>
      <c r="I55" s="48" t="s">
        <v>463</v>
      </c>
      <c r="J55" s="48">
        <v>1</v>
      </c>
    </row>
    <row r="56" spans="1:10" ht="34.5" x14ac:dyDescent="0.35">
      <c r="A56" s="384">
        <f>WEEKNUM(טבלה1[[#This Row],[תאריך]],1)</f>
        <v>51</v>
      </c>
      <c r="B56" s="46">
        <v>0.55277777777777781</v>
      </c>
      <c r="C56" s="47">
        <v>45645</v>
      </c>
      <c r="D56" s="48" t="s">
        <v>9</v>
      </c>
      <c r="E56" s="48" t="s">
        <v>311</v>
      </c>
      <c r="F56" s="48">
        <v>4</v>
      </c>
      <c r="G56" s="48">
        <v>6</v>
      </c>
      <c r="H56" s="48" t="s">
        <v>5957</v>
      </c>
      <c r="I56" s="48" t="s">
        <v>463</v>
      </c>
      <c r="J56" s="48">
        <v>1</v>
      </c>
    </row>
    <row r="57" spans="1:10" ht="34.5" x14ac:dyDescent="0.35">
      <c r="A57" s="384">
        <f>WEEKNUM(טבלה1[[#This Row],[תאריך]],1)</f>
        <v>52</v>
      </c>
      <c r="B57" s="46">
        <v>0.55486111111111114</v>
      </c>
      <c r="C57" s="47">
        <v>45650</v>
      </c>
      <c r="D57" s="48" t="s">
        <v>9</v>
      </c>
      <c r="E57" s="48" t="s">
        <v>311</v>
      </c>
      <c r="F57" s="48">
        <v>0</v>
      </c>
      <c r="G57" s="48">
        <v>0</v>
      </c>
      <c r="H57" s="48" t="s">
        <v>6027</v>
      </c>
      <c r="I57" s="48" t="s">
        <v>463</v>
      </c>
      <c r="J57" s="48">
        <v>1</v>
      </c>
    </row>
    <row r="58" spans="1:10" ht="17.25" x14ac:dyDescent="0.35">
      <c r="A58" s="384">
        <f>WEEKNUM(טבלה1[[#This Row],[תאריך]],1)</f>
        <v>52</v>
      </c>
      <c r="B58" s="46">
        <v>0.56041666666666667</v>
      </c>
      <c r="C58" s="47">
        <v>45650</v>
      </c>
      <c r="D58" s="48" t="s">
        <v>9</v>
      </c>
      <c r="E58" s="48" t="s">
        <v>311</v>
      </c>
      <c r="F58" s="48">
        <v>2</v>
      </c>
      <c r="G58" s="48">
        <v>3</v>
      </c>
      <c r="H58" s="48" t="s">
        <v>6028</v>
      </c>
      <c r="I58" s="48" t="s">
        <v>463</v>
      </c>
      <c r="J58" s="48">
        <v>1</v>
      </c>
    </row>
    <row r="59" spans="1:10" ht="51.75" x14ac:dyDescent="0.35">
      <c r="A59" s="384">
        <f>WEEKNUM(טבלה1[[#This Row],[תאריך]],1)</f>
        <v>52</v>
      </c>
      <c r="B59" s="46">
        <v>0.75347222222222221</v>
      </c>
      <c r="C59" s="47">
        <v>45650</v>
      </c>
      <c r="D59" s="48" t="s">
        <v>9</v>
      </c>
      <c r="E59" s="48" t="s">
        <v>311</v>
      </c>
      <c r="F59" s="48">
        <v>0</v>
      </c>
      <c r="G59" s="48">
        <v>2</v>
      </c>
      <c r="H59" s="48" t="s">
        <v>6031</v>
      </c>
      <c r="I59" s="48" t="s">
        <v>463</v>
      </c>
      <c r="J59" s="48">
        <v>1</v>
      </c>
    </row>
    <row r="60" spans="1:10" ht="69" x14ac:dyDescent="0.35">
      <c r="A60" s="384">
        <f>WEEKNUM(טבלה1[[#This Row],[תאריך]],1)</f>
        <v>52</v>
      </c>
      <c r="B60" s="46">
        <v>0.76458333333333339</v>
      </c>
      <c r="C60" s="47">
        <v>45650</v>
      </c>
      <c r="D60" s="48" t="s">
        <v>9</v>
      </c>
      <c r="E60" s="48" t="s">
        <v>194</v>
      </c>
      <c r="F60" s="48">
        <v>1</v>
      </c>
      <c r="G60" s="48">
        <v>4</v>
      </c>
      <c r="H60" s="48" t="s">
        <v>6030</v>
      </c>
      <c r="I60" s="48" t="s">
        <v>463</v>
      </c>
      <c r="J60" s="48">
        <v>1</v>
      </c>
    </row>
    <row r="61" spans="1:10" ht="34.5" x14ac:dyDescent="0.35">
      <c r="A61" s="384">
        <f>WEEKNUM(טבלה1[[#This Row],[תאריך]],1)</f>
        <v>52</v>
      </c>
      <c r="B61" s="46">
        <v>0.82777777777777783</v>
      </c>
      <c r="C61" s="47">
        <v>45650</v>
      </c>
      <c r="D61" s="48" t="s">
        <v>9</v>
      </c>
      <c r="E61" s="48" t="s">
        <v>194</v>
      </c>
      <c r="F61" s="48">
        <v>2</v>
      </c>
      <c r="G61" s="48">
        <v>0</v>
      </c>
      <c r="H61" s="48" t="s">
        <v>6029</v>
      </c>
      <c r="I61" s="48" t="s">
        <v>463</v>
      </c>
      <c r="J61" s="48">
        <v>1</v>
      </c>
    </row>
    <row r="62" spans="1:10" ht="34.5" x14ac:dyDescent="0.35">
      <c r="A62" s="384">
        <f>WEEKNUM(טבלה1[[#This Row],[תאריך]],1)</f>
        <v>52</v>
      </c>
      <c r="B62" s="46">
        <v>7.6388888888888895E-2</v>
      </c>
      <c r="C62" s="47">
        <v>45651</v>
      </c>
      <c r="D62" s="48" t="s">
        <v>162</v>
      </c>
      <c r="E62" s="48" t="s">
        <v>212</v>
      </c>
      <c r="F62" s="48">
        <v>2</v>
      </c>
      <c r="G62" s="48">
        <v>0</v>
      </c>
      <c r="H62" s="48" t="s">
        <v>6032</v>
      </c>
      <c r="I62" s="48" t="s">
        <v>463</v>
      </c>
      <c r="J62" s="48">
        <v>1</v>
      </c>
    </row>
    <row r="63" spans="1:10" ht="17.25" x14ac:dyDescent="0.35">
      <c r="A63" s="384">
        <f>WEEKNUM(טבלה1[[#This Row],[תאריך]],1)</f>
        <v>0</v>
      </c>
      <c r="B63" s="46"/>
      <c r="C63" s="47"/>
      <c r="D63" s="48"/>
      <c r="E63" s="48"/>
      <c r="F63" s="48"/>
      <c r="G63" s="48"/>
      <c r="H63" s="48"/>
      <c r="I63" s="48"/>
      <c r="J63" s="48"/>
    </row>
    <row r="64" spans="1:10" ht="17.25" x14ac:dyDescent="0.35">
      <c r="A64" s="384">
        <f>WEEKNUM(טבלה1[[#This Row],[תאריך]],1)</f>
        <v>0</v>
      </c>
      <c r="B64" s="46"/>
      <c r="C64" s="47"/>
      <c r="D64" s="48"/>
      <c r="E64" s="48"/>
      <c r="F64" s="48"/>
      <c r="G64" s="48"/>
      <c r="H64" s="48"/>
      <c r="I64" s="48"/>
      <c r="J64" s="48"/>
    </row>
    <row r="65" spans="1:10" ht="17.25" x14ac:dyDescent="0.35">
      <c r="A65" s="384">
        <f>WEEKNUM(טבלה1[[#This Row],[תאריך]],1)</f>
        <v>0</v>
      </c>
      <c r="B65" s="46"/>
      <c r="C65" s="47"/>
      <c r="D65" s="48"/>
      <c r="E65" s="48"/>
      <c r="F65" s="48"/>
      <c r="G65" s="48"/>
      <c r="H65" s="48"/>
      <c r="I65" s="48"/>
      <c r="J65" s="48"/>
    </row>
    <row r="66" spans="1:10" ht="17.25" x14ac:dyDescent="0.35">
      <c r="A66" s="384">
        <f>WEEKNUM(טבלה1[[#This Row],[תאריך]],1)</f>
        <v>0</v>
      </c>
      <c r="B66" s="46"/>
      <c r="C66" s="47"/>
      <c r="D66" s="48"/>
      <c r="E66" s="48"/>
      <c r="F66" s="48"/>
      <c r="G66" s="48"/>
      <c r="H66" s="48"/>
      <c r="I66" s="48"/>
      <c r="J66" s="48"/>
    </row>
    <row r="67" spans="1:10" ht="17.25" x14ac:dyDescent="0.35">
      <c r="A67" s="384">
        <f>WEEKNUM(טבלה1[[#This Row],[תאריך]],1)</f>
        <v>0</v>
      </c>
      <c r="B67" s="46"/>
      <c r="C67" s="47"/>
      <c r="D67" s="48"/>
      <c r="E67" s="48"/>
      <c r="F67" s="48"/>
      <c r="G67" s="48"/>
      <c r="H67" s="48"/>
      <c r="I67" s="48"/>
      <c r="J67" s="48"/>
    </row>
    <row r="68" spans="1:10" ht="17.25" x14ac:dyDescent="0.35">
      <c r="A68" s="384">
        <f>WEEKNUM(טבלה1[[#This Row],[תאריך]],1)</f>
        <v>0</v>
      </c>
      <c r="B68" s="46"/>
      <c r="C68" s="47"/>
      <c r="D68" s="48"/>
      <c r="E68" s="48"/>
      <c r="F68" s="48"/>
      <c r="G68" s="48"/>
      <c r="H68" s="48"/>
      <c r="I68" s="48"/>
      <c r="J68" s="48"/>
    </row>
    <row r="69" spans="1:10" ht="17.25" x14ac:dyDescent="0.35">
      <c r="A69" s="384">
        <f>WEEKNUM(טבלה1[[#This Row],[תאריך]],1)</f>
        <v>0</v>
      </c>
      <c r="B69" s="46"/>
      <c r="C69" s="47"/>
      <c r="D69" s="48"/>
      <c r="E69" s="48"/>
      <c r="F69" s="48"/>
      <c r="G69" s="48"/>
      <c r="H69" s="48"/>
      <c r="I69" s="48"/>
      <c r="J69" s="48"/>
    </row>
    <row r="70" spans="1:10" ht="17.25" x14ac:dyDescent="0.35">
      <c r="A70" s="384">
        <f>WEEKNUM(טבלה1[[#This Row],[תאריך]],1)</f>
        <v>0</v>
      </c>
      <c r="B70" s="46"/>
      <c r="C70" s="47"/>
      <c r="D70" s="48"/>
      <c r="E70" s="48"/>
      <c r="F70" s="48"/>
      <c r="G70" s="48"/>
      <c r="H70" s="48"/>
      <c r="I70" s="48"/>
      <c r="J70" s="48"/>
    </row>
    <row r="71" spans="1:10" ht="17.25" x14ac:dyDescent="0.35">
      <c r="A71" s="384">
        <f>WEEKNUM(טבלה1[[#This Row],[תאריך]],1)</f>
        <v>0</v>
      </c>
      <c r="B71" s="46"/>
      <c r="C71" s="47"/>
      <c r="D71" s="48"/>
      <c r="E71" s="48"/>
      <c r="F71" s="48"/>
      <c r="G71" s="48"/>
      <c r="H71" s="48"/>
      <c r="I71" s="48"/>
      <c r="J71" s="48"/>
    </row>
    <row r="72" spans="1:10" ht="17.25" x14ac:dyDescent="0.35">
      <c r="A72" s="384">
        <f>WEEKNUM(טבלה1[[#This Row],[תאריך]],1)</f>
        <v>0</v>
      </c>
      <c r="B72" s="46"/>
      <c r="C72" s="47"/>
      <c r="D72" s="48"/>
      <c r="E72" s="48"/>
      <c r="F72" s="48"/>
      <c r="G72" s="48"/>
      <c r="H72" s="48"/>
      <c r="I72" s="48"/>
      <c r="J72" s="48"/>
    </row>
    <row r="73" spans="1:10" ht="17.25" x14ac:dyDescent="0.35">
      <c r="A73" s="384">
        <f>WEEKNUM(טבלה1[[#This Row],[תאריך]],1)</f>
        <v>0</v>
      </c>
      <c r="B73" s="46"/>
      <c r="C73" s="47"/>
      <c r="D73" s="48"/>
      <c r="E73" s="48"/>
      <c r="F73" s="48"/>
      <c r="G73" s="48"/>
      <c r="H73" s="48"/>
      <c r="I73" s="48"/>
      <c r="J73" s="48"/>
    </row>
    <row r="74" spans="1:10" ht="17.25" x14ac:dyDescent="0.35">
      <c r="A74" s="384">
        <f>WEEKNUM(טבלה1[[#This Row],[תאריך]],1)</f>
        <v>0</v>
      </c>
      <c r="B74" s="46"/>
      <c r="C74" s="47"/>
      <c r="D74" s="48"/>
      <c r="E74" s="48"/>
      <c r="F74" s="48"/>
      <c r="G74" s="48"/>
      <c r="H74" s="48"/>
      <c r="I74" s="48"/>
      <c r="J74" s="48"/>
    </row>
    <row r="75" spans="1:10" ht="17.25" x14ac:dyDescent="0.35">
      <c r="A75" s="384">
        <f>WEEKNUM(טבלה1[[#This Row],[תאריך]],1)</f>
        <v>0</v>
      </c>
      <c r="B75" s="46"/>
      <c r="C75" s="47"/>
      <c r="D75" s="48"/>
      <c r="E75" s="48"/>
      <c r="F75" s="48"/>
      <c r="G75" s="48"/>
      <c r="H75" s="48"/>
      <c r="I75" s="48"/>
      <c r="J75" s="48"/>
    </row>
    <row r="76" spans="1:10" ht="17.25" x14ac:dyDescent="0.35">
      <c r="A76" s="384">
        <f>WEEKNUM(טבלה1[[#This Row],[תאריך]],1)</f>
        <v>0</v>
      </c>
      <c r="B76" s="46"/>
      <c r="C76" s="47"/>
      <c r="D76" s="48"/>
      <c r="E76" s="48"/>
      <c r="F76" s="48"/>
      <c r="G76" s="48"/>
      <c r="H76" s="48"/>
      <c r="I76" s="48"/>
      <c r="J76" s="48"/>
    </row>
    <row r="77" spans="1:10" ht="17.25" x14ac:dyDescent="0.35">
      <c r="A77" s="384">
        <f>WEEKNUM(טבלה1[[#This Row],[תאריך]],1)</f>
        <v>0</v>
      </c>
      <c r="B77" s="46"/>
      <c r="C77" s="47"/>
      <c r="D77" s="48"/>
      <c r="E77" s="48"/>
      <c r="F77" s="48"/>
      <c r="G77" s="48"/>
      <c r="H77" s="48"/>
      <c r="I77" s="48"/>
      <c r="J77" s="48"/>
    </row>
    <row r="78" spans="1:10" ht="17.25" x14ac:dyDescent="0.35">
      <c r="A78" s="384">
        <f>WEEKNUM(טבלה1[[#This Row],[תאריך]],1)</f>
        <v>0</v>
      </c>
      <c r="B78" s="46"/>
      <c r="C78" s="47"/>
      <c r="D78" s="48"/>
      <c r="E78" s="48"/>
      <c r="F78" s="48"/>
      <c r="G78" s="48"/>
      <c r="H78" s="48"/>
      <c r="I78" s="48"/>
      <c r="J78" s="48"/>
    </row>
    <row r="79" spans="1:10" ht="17.25" x14ac:dyDescent="0.35">
      <c r="A79" s="384">
        <f>WEEKNUM(טבלה1[[#This Row],[תאריך]],1)</f>
        <v>0</v>
      </c>
      <c r="B79" s="46"/>
      <c r="C79" s="47"/>
      <c r="D79" s="48"/>
      <c r="E79" s="48"/>
      <c r="F79" s="48"/>
      <c r="G79" s="48"/>
      <c r="H79" s="48"/>
      <c r="I79" s="48"/>
      <c r="J79" s="48"/>
    </row>
    <row r="80" spans="1:10" ht="17.25" x14ac:dyDescent="0.35">
      <c r="A80" s="384">
        <f>WEEKNUM(טבלה1[[#This Row],[תאריך]],1)</f>
        <v>0</v>
      </c>
      <c r="B80" s="46"/>
      <c r="C80" s="47"/>
      <c r="D80" s="48"/>
      <c r="E80" s="48"/>
      <c r="F80" s="48"/>
      <c r="G80" s="48"/>
      <c r="H80" s="48"/>
      <c r="I80" s="48"/>
      <c r="J80" s="48"/>
    </row>
    <row r="81" spans="1:10" ht="17.25" x14ac:dyDescent="0.35">
      <c r="A81" s="384">
        <f>WEEKNUM(טבלה1[[#This Row],[תאריך]],1)</f>
        <v>0</v>
      </c>
      <c r="B81" s="46"/>
      <c r="C81" s="47"/>
      <c r="D81" s="48"/>
      <c r="E81" s="48"/>
      <c r="F81" s="48"/>
      <c r="G81" s="48"/>
      <c r="H81" s="48"/>
      <c r="I81" s="48"/>
      <c r="J81" s="48"/>
    </row>
    <row r="82" spans="1:10" ht="17.25" x14ac:dyDescent="0.35">
      <c r="A82" s="384">
        <f>WEEKNUM(טבלה1[[#This Row],[תאריך]],1)</f>
        <v>0</v>
      </c>
      <c r="B82" s="46"/>
      <c r="C82" s="47"/>
      <c r="D82" s="48"/>
      <c r="E82" s="48"/>
      <c r="F82" s="48"/>
      <c r="G82" s="48"/>
      <c r="H82" s="48"/>
      <c r="I82" s="48"/>
      <c r="J82" s="48"/>
    </row>
    <row r="83" spans="1:10" ht="17.25" x14ac:dyDescent="0.35">
      <c r="A83" s="384">
        <f>WEEKNUM(טבלה1[[#This Row],[תאריך]],1)</f>
        <v>0</v>
      </c>
      <c r="B83" s="46"/>
      <c r="C83" s="47"/>
      <c r="D83" s="48"/>
      <c r="E83" s="48"/>
      <c r="F83" s="48"/>
      <c r="G83" s="48"/>
      <c r="H83" s="48"/>
      <c r="I83" s="48"/>
      <c r="J83" s="48"/>
    </row>
    <row r="84" spans="1:10" ht="17.25" x14ac:dyDescent="0.35">
      <c r="A84" s="384">
        <f>WEEKNUM(טבלה1[[#This Row],[תאריך]],1)</f>
        <v>0</v>
      </c>
      <c r="B84" s="46"/>
      <c r="C84" s="47"/>
      <c r="D84" s="48"/>
      <c r="E84" s="48"/>
      <c r="F84" s="48"/>
      <c r="G84" s="48"/>
      <c r="H84" s="48"/>
      <c r="I84" s="48"/>
      <c r="J84" s="48"/>
    </row>
    <row r="85" spans="1:10" ht="17.25" x14ac:dyDescent="0.35">
      <c r="A85" s="384">
        <f>WEEKNUM(טבלה1[[#This Row],[תאריך]],1)</f>
        <v>0</v>
      </c>
      <c r="B85" s="46"/>
      <c r="C85" s="47"/>
      <c r="D85" s="48"/>
      <c r="E85" s="48"/>
      <c r="F85" s="48"/>
      <c r="G85" s="48"/>
      <c r="H85" s="48"/>
      <c r="I85" s="48"/>
      <c r="J85" s="48"/>
    </row>
    <row r="86" spans="1:10" ht="17.25" x14ac:dyDescent="0.35">
      <c r="A86" s="384">
        <f>WEEKNUM(טבלה1[[#This Row],[תאריך]],1)</f>
        <v>0</v>
      </c>
      <c r="B86" s="46"/>
      <c r="C86" s="47"/>
      <c r="D86" s="48"/>
      <c r="E86" s="48"/>
      <c r="F86" s="48"/>
      <c r="G86" s="48"/>
      <c r="H86" s="48"/>
      <c r="I86" s="48"/>
      <c r="J86" s="48"/>
    </row>
    <row r="87" spans="1:10" ht="17.25" x14ac:dyDescent="0.35">
      <c r="A87" s="384">
        <f>WEEKNUM(טבלה1[[#This Row],[תאריך]],1)</f>
        <v>0</v>
      </c>
      <c r="B87" s="46"/>
      <c r="C87" s="47"/>
      <c r="D87" s="48"/>
      <c r="E87" s="48"/>
      <c r="F87" s="48"/>
      <c r="G87" s="48"/>
      <c r="H87" s="48"/>
      <c r="I87" s="48"/>
      <c r="J87" s="48"/>
    </row>
    <row r="88" spans="1:10" ht="17.25" x14ac:dyDescent="0.35">
      <c r="A88" s="384">
        <f>WEEKNUM(טבלה1[[#This Row],[תאריך]],1)</f>
        <v>0</v>
      </c>
      <c r="B88" s="46"/>
      <c r="C88" s="47"/>
      <c r="D88" s="48"/>
      <c r="E88" s="48"/>
      <c r="F88" s="48"/>
      <c r="G88" s="48"/>
      <c r="H88" s="48"/>
      <c r="I88" s="48"/>
      <c r="J88" s="48"/>
    </row>
    <row r="89" spans="1:10" ht="17.25" x14ac:dyDescent="0.35">
      <c r="A89" s="384">
        <f>WEEKNUM(טבלה1[[#This Row],[תאריך]],1)</f>
        <v>0</v>
      </c>
      <c r="B89" s="46"/>
      <c r="C89" s="47"/>
      <c r="D89" s="48"/>
      <c r="E89" s="48"/>
      <c r="F89" s="48"/>
      <c r="G89" s="48"/>
      <c r="H89" s="48"/>
      <c r="I89" s="48"/>
      <c r="J89" s="48"/>
    </row>
    <row r="90" spans="1:10" ht="17.25" x14ac:dyDescent="0.35">
      <c r="A90" s="384">
        <f>WEEKNUM(טבלה1[[#This Row],[תאריך]],1)</f>
        <v>0</v>
      </c>
      <c r="B90" s="46"/>
      <c r="C90" s="47"/>
      <c r="D90" s="48"/>
      <c r="E90" s="48"/>
      <c r="F90" s="48"/>
      <c r="G90" s="48"/>
      <c r="H90" s="48"/>
      <c r="I90" s="48"/>
      <c r="J90" s="48"/>
    </row>
    <row r="91" spans="1:10" ht="17.25" x14ac:dyDescent="0.35">
      <c r="A91" s="384">
        <f>WEEKNUM(טבלה1[[#This Row],[תאריך]],1)</f>
        <v>0</v>
      </c>
      <c r="B91" s="46"/>
      <c r="C91" s="47"/>
      <c r="D91" s="48"/>
      <c r="E91" s="48"/>
      <c r="F91" s="48"/>
      <c r="G91" s="48"/>
      <c r="H91" s="48"/>
      <c r="I91" s="48"/>
      <c r="J91" s="48"/>
    </row>
    <row r="92" spans="1:10" ht="17.25" x14ac:dyDescent="0.35">
      <c r="A92" s="384">
        <f>WEEKNUM(טבלה1[[#This Row],[תאריך]],1)</f>
        <v>0</v>
      </c>
      <c r="B92" s="46"/>
      <c r="C92" s="47"/>
      <c r="D92" s="48"/>
      <c r="E92" s="48"/>
      <c r="F92" s="48"/>
      <c r="G92" s="48"/>
      <c r="H92" s="48"/>
      <c r="I92" s="48"/>
      <c r="J92" s="48"/>
    </row>
    <row r="93" spans="1:10" ht="17.25" x14ac:dyDescent="0.35">
      <c r="A93" s="384">
        <f>WEEKNUM(טבלה1[[#This Row],[תאריך]],1)</f>
        <v>0</v>
      </c>
      <c r="B93" s="46"/>
      <c r="C93" s="47"/>
      <c r="D93" s="48"/>
      <c r="E93" s="48"/>
      <c r="F93" s="48"/>
      <c r="G93" s="48"/>
      <c r="H93" s="48"/>
      <c r="I93" s="48"/>
      <c r="J93" s="48"/>
    </row>
    <row r="94" spans="1:10" ht="17.25" x14ac:dyDescent="0.35">
      <c r="A94" s="384">
        <f>WEEKNUM(טבלה1[[#This Row],[תאריך]],1)</f>
        <v>0</v>
      </c>
      <c r="B94" s="46"/>
      <c r="C94" s="47"/>
      <c r="D94" s="48"/>
      <c r="E94" s="48"/>
      <c r="F94" s="48"/>
      <c r="G94" s="48"/>
      <c r="H94" s="48"/>
      <c r="I94" s="48"/>
      <c r="J94" s="48"/>
    </row>
    <row r="95" spans="1:10" ht="17.25" x14ac:dyDescent="0.35">
      <c r="A95" s="384">
        <f>WEEKNUM(טבלה1[[#This Row],[תאריך]],1)</f>
        <v>0</v>
      </c>
      <c r="B95" s="46"/>
      <c r="C95" s="47"/>
      <c r="D95" s="48"/>
      <c r="E95" s="48"/>
      <c r="F95" s="48"/>
      <c r="G95" s="48"/>
      <c r="H95" s="48"/>
      <c r="I95" s="48"/>
      <c r="J95" s="48"/>
    </row>
    <row r="96" spans="1:10" ht="17.25" x14ac:dyDescent="0.35">
      <c r="A96" s="384">
        <f>WEEKNUM(טבלה1[[#This Row],[תאריך]],1)</f>
        <v>0</v>
      </c>
      <c r="B96" s="46"/>
      <c r="C96" s="47"/>
      <c r="D96" s="48"/>
      <c r="E96" s="48"/>
      <c r="F96" s="48"/>
      <c r="G96" s="48"/>
      <c r="H96" s="48"/>
      <c r="I96" s="48"/>
      <c r="J96" s="48"/>
    </row>
    <row r="97" spans="1:10" ht="17.25" x14ac:dyDescent="0.35">
      <c r="A97" s="384">
        <f>WEEKNUM(טבלה1[[#This Row],[תאריך]],1)</f>
        <v>0</v>
      </c>
      <c r="B97" s="46"/>
      <c r="C97" s="47"/>
      <c r="D97" s="48"/>
      <c r="E97" s="48"/>
      <c r="F97" s="48"/>
      <c r="G97" s="48"/>
      <c r="H97" s="48"/>
      <c r="I97" s="48"/>
      <c r="J97" s="48"/>
    </row>
    <row r="98" spans="1:10" ht="17.25" x14ac:dyDescent="0.35">
      <c r="A98" s="384">
        <f>WEEKNUM(טבלה1[[#This Row],[תאריך]],1)</f>
        <v>0</v>
      </c>
      <c r="B98" s="46"/>
      <c r="C98" s="47"/>
      <c r="D98" s="48"/>
      <c r="E98" s="48"/>
      <c r="F98" s="48"/>
      <c r="G98" s="48"/>
      <c r="H98" s="48"/>
      <c r="I98" s="48"/>
      <c r="J98" s="48"/>
    </row>
    <row r="99" spans="1:10" ht="17.25" x14ac:dyDescent="0.35">
      <c r="A99" s="384">
        <f>WEEKNUM(טבלה1[[#This Row],[תאריך]],1)</f>
        <v>0</v>
      </c>
      <c r="B99" s="46"/>
      <c r="C99" s="47"/>
      <c r="D99" s="48"/>
      <c r="E99" s="48"/>
      <c r="F99" s="48"/>
      <c r="G99" s="48"/>
      <c r="H99" s="48"/>
      <c r="I99" s="48"/>
      <c r="J99" s="48"/>
    </row>
    <row r="100" spans="1:10" ht="17.25" x14ac:dyDescent="0.35">
      <c r="A100" s="384">
        <f>WEEKNUM(טבלה1[[#This Row],[תאריך]],1)</f>
        <v>0</v>
      </c>
      <c r="B100" s="46"/>
      <c r="C100" s="47"/>
      <c r="D100" s="48"/>
      <c r="E100" s="48"/>
      <c r="F100" s="48"/>
      <c r="G100" s="48"/>
      <c r="H100" s="48"/>
      <c r="I100" s="48"/>
      <c r="J100" s="48"/>
    </row>
    <row r="101" spans="1:10" ht="17.25" x14ac:dyDescent="0.35">
      <c r="A101" s="384">
        <f>WEEKNUM(טבלה1[[#This Row],[תאריך]],1)</f>
        <v>0</v>
      </c>
      <c r="B101" s="46"/>
      <c r="C101" s="47"/>
      <c r="D101" s="48"/>
      <c r="E101" s="48"/>
      <c r="F101" s="48"/>
      <c r="G101" s="48"/>
      <c r="H101" s="48"/>
      <c r="I101" s="48"/>
      <c r="J101" s="48"/>
    </row>
    <row r="102" spans="1:10" ht="17.25" x14ac:dyDescent="0.35">
      <c r="A102" s="384">
        <f>WEEKNUM(טבלה1[[#This Row],[תאריך]],1)</f>
        <v>0</v>
      </c>
      <c r="B102" s="46"/>
      <c r="C102" s="47"/>
      <c r="D102" s="48"/>
      <c r="E102" s="48"/>
      <c r="F102" s="48"/>
      <c r="G102" s="48"/>
      <c r="H102" s="48"/>
      <c r="I102" s="48"/>
      <c r="J102" s="48"/>
    </row>
    <row r="103" spans="1:10" ht="17.25" x14ac:dyDescent="0.35">
      <c r="A103" s="384">
        <f>WEEKNUM(טבלה1[[#This Row],[תאריך]],1)</f>
        <v>0</v>
      </c>
      <c r="B103" s="46"/>
      <c r="C103" s="47"/>
      <c r="D103" s="48"/>
      <c r="E103" s="48"/>
      <c r="F103" s="48"/>
      <c r="G103" s="48"/>
      <c r="H103" s="48"/>
      <c r="I103" s="48"/>
      <c r="J103" s="48"/>
    </row>
    <row r="104" spans="1:10" ht="17.25" x14ac:dyDescent="0.35">
      <c r="A104" s="384">
        <f>WEEKNUM(טבלה1[[#This Row],[תאריך]],1)</f>
        <v>0</v>
      </c>
      <c r="B104" s="46"/>
      <c r="C104" s="47"/>
      <c r="D104" s="48"/>
      <c r="E104" s="48"/>
      <c r="F104" s="48"/>
      <c r="G104" s="48"/>
      <c r="H104" s="48"/>
      <c r="I104" s="48"/>
      <c r="J104" s="48"/>
    </row>
    <row r="105" spans="1:10" ht="17.25" x14ac:dyDescent="0.35">
      <c r="A105" s="384">
        <f>WEEKNUM(טבלה1[[#This Row],[תאריך]],1)</f>
        <v>0</v>
      </c>
      <c r="B105" s="46"/>
      <c r="C105" s="47"/>
      <c r="D105" s="48"/>
      <c r="E105" s="48"/>
      <c r="F105" s="48"/>
      <c r="G105" s="48"/>
      <c r="H105" s="48"/>
      <c r="I105" s="48"/>
      <c r="J105" s="48"/>
    </row>
    <row r="106" spans="1:10" ht="17.25" x14ac:dyDescent="0.35">
      <c r="A106" s="384">
        <f>WEEKNUM(טבלה1[[#This Row],[תאריך]],1)</f>
        <v>0</v>
      </c>
      <c r="B106" s="46"/>
      <c r="C106" s="47"/>
      <c r="D106" s="48"/>
      <c r="E106" s="48"/>
      <c r="F106" s="48"/>
      <c r="G106" s="48"/>
      <c r="H106" s="48"/>
      <c r="I106" s="48"/>
      <c r="J106" s="48"/>
    </row>
    <row r="107" spans="1:10" ht="17.25" x14ac:dyDescent="0.35">
      <c r="A107" s="384">
        <f>WEEKNUM(טבלה1[[#This Row],[תאריך]],1)</f>
        <v>0</v>
      </c>
      <c r="B107" s="46"/>
      <c r="C107" s="47"/>
      <c r="D107" s="48"/>
      <c r="E107" s="48"/>
      <c r="F107" s="48"/>
      <c r="G107" s="48"/>
      <c r="H107" s="48"/>
      <c r="I107" s="48"/>
      <c r="J107" s="48"/>
    </row>
    <row r="108" spans="1:10" ht="17.25" x14ac:dyDescent="0.35">
      <c r="A108" s="384">
        <f>WEEKNUM(טבלה1[[#This Row],[תאריך]],1)</f>
        <v>0</v>
      </c>
      <c r="B108" s="46"/>
      <c r="C108" s="47"/>
      <c r="D108" s="48"/>
      <c r="E108" s="48"/>
      <c r="F108" s="48"/>
      <c r="G108" s="48"/>
      <c r="H108" s="48"/>
      <c r="I108" s="48"/>
      <c r="J108" s="48"/>
    </row>
    <row r="109" spans="1:10" ht="17.25" x14ac:dyDescent="0.35">
      <c r="A109" s="384">
        <f>WEEKNUM(טבלה1[[#This Row],[תאריך]],1)</f>
        <v>0</v>
      </c>
      <c r="B109" s="46"/>
      <c r="C109" s="47"/>
      <c r="D109" s="48"/>
      <c r="E109" s="48"/>
      <c r="F109" s="48"/>
      <c r="G109" s="48"/>
      <c r="H109" s="48"/>
      <c r="I109" s="48"/>
      <c r="J109" s="48"/>
    </row>
    <row r="110" spans="1:10" ht="17.25" x14ac:dyDescent="0.35">
      <c r="A110" s="384">
        <f>WEEKNUM(טבלה1[[#This Row],[תאריך]],1)</f>
        <v>0</v>
      </c>
      <c r="B110" s="46"/>
      <c r="C110" s="47"/>
      <c r="D110" s="48"/>
      <c r="E110" s="48"/>
      <c r="F110" s="48"/>
      <c r="G110" s="48"/>
      <c r="H110" s="48"/>
      <c r="I110" s="48"/>
      <c r="J110" s="48"/>
    </row>
    <row r="111" spans="1:10" ht="17.25" x14ac:dyDescent="0.35">
      <c r="A111" s="384">
        <f>WEEKNUM(טבלה1[[#This Row],[תאריך]],1)</f>
        <v>0</v>
      </c>
      <c r="B111" s="46"/>
      <c r="C111" s="47"/>
      <c r="D111" s="48"/>
      <c r="E111" s="48"/>
      <c r="F111" s="48"/>
      <c r="G111" s="48"/>
      <c r="H111" s="48"/>
      <c r="I111" s="48"/>
      <c r="J111" s="48"/>
    </row>
    <row r="112" spans="1:10" ht="17.25" x14ac:dyDescent="0.35">
      <c r="A112" s="384">
        <f>WEEKNUM(טבלה1[[#This Row],[תאריך]],1)</f>
        <v>0</v>
      </c>
      <c r="B112" s="46"/>
      <c r="C112" s="47"/>
      <c r="D112" s="48"/>
      <c r="E112" s="48"/>
      <c r="F112" s="48"/>
      <c r="G112" s="48"/>
      <c r="H112" s="48"/>
      <c r="I112" s="48"/>
      <c r="J112" s="48"/>
    </row>
    <row r="113" spans="1:10" ht="17.25" x14ac:dyDescent="0.35">
      <c r="A113" s="384">
        <f>WEEKNUM(טבלה1[[#This Row],[תאריך]],1)</f>
        <v>0</v>
      </c>
      <c r="B113" s="46"/>
      <c r="C113" s="47"/>
      <c r="D113" s="48"/>
      <c r="E113" s="48"/>
      <c r="F113" s="48"/>
      <c r="G113" s="48"/>
      <c r="H113" s="48"/>
      <c r="I113" s="48"/>
      <c r="J113" s="48"/>
    </row>
    <row r="114" spans="1:10" ht="17.25" x14ac:dyDescent="0.35">
      <c r="A114" s="384">
        <f>WEEKNUM(טבלה1[[#This Row],[תאריך]],1)</f>
        <v>0</v>
      </c>
      <c r="B114" s="46"/>
      <c r="C114" s="47"/>
      <c r="D114" s="48"/>
      <c r="E114" s="48"/>
      <c r="F114" s="48"/>
      <c r="G114" s="48"/>
      <c r="H114" s="48"/>
      <c r="I114" s="48"/>
      <c r="J114" s="48"/>
    </row>
    <row r="115" spans="1:10" ht="17.25" x14ac:dyDescent="0.35">
      <c r="A115" s="384">
        <f>WEEKNUM(טבלה1[[#This Row],[תאריך]],1)</f>
        <v>0</v>
      </c>
      <c r="B115" s="46"/>
      <c r="C115" s="47"/>
      <c r="D115" s="48"/>
      <c r="E115" s="48"/>
      <c r="F115" s="48"/>
      <c r="G115" s="48"/>
      <c r="H115" s="48"/>
      <c r="I115" s="48"/>
      <c r="J115" s="48"/>
    </row>
    <row r="116" spans="1:10" ht="17.25" x14ac:dyDescent="0.35">
      <c r="A116" s="384">
        <f>WEEKNUM(טבלה1[[#This Row],[תאריך]],1)</f>
        <v>0</v>
      </c>
      <c r="B116" s="46"/>
      <c r="C116" s="47"/>
      <c r="D116" s="48"/>
      <c r="E116" s="48"/>
      <c r="F116" s="48"/>
      <c r="G116" s="48"/>
      <c r="H116" s="48"/>
      <c r="I116" s="48"/>
      <c r="J116" s="48"/>
    </row>
    <row r="117" spans="1:10" ht="17.25" x14ac:dyDescent="0.35">
      <c r="A117" s="384">
        <f>WEEKNUM(טבלה1[[#This Row],[תאריך]],1)</f>
        <v>0</v>
      </c>
      <c r="B117" s="46"/>
      <c r="C117" s="47"/>
      <c r="D117" s="48"/>
      <c r="E117" s="48"/>
      <c r="F117" s="48"/>
      <c r="G117" s="48"/>
      <c r="H117" s="48"/>
      <c r="I117" s="48"/>
      <c r="J117" s="48"/>
    </row>
    <row r="118" spans="1:10" ht="17.25" x14ac:dyDescent="0.35">
      <c r="A118" s="384">
        <f>WEEKNUM(טבלה1[[#This Row],[תאריך]],1)</f>
        <v>0</v>
      </c>
      <c r="B118" s="46"/>
      <c r="C118" s="47"/>
      <c r="D118" s="48"/>
      <c r="E118" s="48"/>
      <c r="F118" s="48"/>
      <c r="G118" s="48"/>
      <c r="H118" s="48"/>
      <c r="I118" s="48"/>
      <c r="J118" s="48"/>
    </row>
    <row r="119" spans="1:10" ht="17.25" x14ac:dyDescent="0.35">
      <c r="A119" s="384">
        <f>WEEKNUM(טבלה1[[#This Row],[תאריך]],1)</f>
        <v>0</v>
      </c>
      <c r="B119" s="46"/>
      <c r="C119" s="47"/>
      <c r="D119" s="48"/>
      <c r="E119" s="48"/>
      <c r="F119" s="48"/>
      <c r="G119" s="48"/>
      <c r="H119" s="48"/>
      <c r="I119" s="48"/>
      <c r="J119" s="48"/>
    </row>
    <row r="120" spans="1:10" ht="17.25" x14ac:dyDescent="0.35">
      <c r="A120" s="384">
        <f>WEEKNUM(טבלה1[[#This Row],[תאריך]],1)</f>
        <v>0</v>
      </c>
      <c r="B120" s="46"/>
      <c r="C120" s="47"/>
      <c r="D120" s="48"/>
      <c r="E120" s="48"/>
      <c r="F120" s="48"/>
      <c r="G120" s="48"/>
      <c r="H120" s="48"/>
      <c r="I120" s="48"/>
      <c r="J120" s="48"/>
    </row>
    <row r="121" spans="1:10" ht="17.25" x14ac:dyDescent="0.35">
      <c r="A121" s="384">
        <f>WEEKNUM(טבלה1[[#This Row],[תאריך]],1)</f>
        <v>0</v>
      </c>
      <c r="B121" s="46"/>
      <c r="C121" s="47"/>
      <c r="D121" s="48"/>
      <c r="E121" s="48"/>
      <c r="F121" s="48"/>
      <c r="G121" s="48"/>
      <c r="H121" s="48"/>
      <c r="I121" s="48"/>
      <c r="J121" s="48"/>
    </row>
    <row r="122" spans="1:10" ht="17.25" x14ac:dyDescent="0.35">
      <c r="A122" s="384">
        <f>WEEKNUM(טבלה1[[#This Row],[תאריך]],1)</f>
        <v>0</v>
      </c>
      <c r="B122" s="46"/>
      <c r="C122" s="47"/>
      <c r="D122" s="48"/>
      <c r="E122" s="48"/>
      <c r="F122" s="48"/>
      <c r="G122" s="48"/>
      <c r="H122" s="48"/>
      <c r="I122" s="48"/>
      <c r="J122" s="48"/>
    </row>
    <row r="123" spans="1:10" ht="17.25" x14ac:dyDescent="0.35">
      <c r="A123" s="384">
        <f>WEEKNUM(טבלה1[[#This Row],[תאריך]],1)</f>
        <v>0</v>
      </c>
      <c r="B123" s="46"/>
      <c r="C123" s="47"/>
      <c r="D123" s="48"/>
      <c r="E123" s="48"/>
      <c r="F123" s="48"/>
      <c r="G123" s="48"/>
      <c r="H123" s="48"/>
      <c r="I123" s="48"/>
      <c r="J123" s="48"/>
    </row>
    <row r="124" spans="1:10" ht="17.25" x14ac:dyDescent="0.35">
      <c r="A124" s="384">
        <f>WEEKNUM(טבלה1[[#This Row],[תאריך]],1)</f>
        <v>0</v>
      </c>
      <c r="B124" s="46"/>
      <c r="C124" s="47"/>
      <c r="D124" s="48"/>
      <c r="E124" s="48"/>
      <c r="F124" s="48"/>
      <c r="G124" s="48"/>
      <c r="H124" s="48"/>
      <c r="I124" s="48"/>
      <c r="J124" s="48"/>
    </row>
    <row r="125" spans="1:10" ht="17.25" x14ac:dyDescent="0.35">
      <c r="A125" s="384">
        <f>WEEKNUM(טבלה1[[#This Row],[תאריך]],1)</f>
        <v>0</v>
      </c>
      <c r="B125" s="46"/>
      <c r="C125" s="47"/>
      <c r="D125" s="48"/>
      <c r="E125" s="48"/>
      <c r="F125" s="48"/>
      <c r="G125" s="48"/>
      <c r="H125" s="48"/>
      <c r="I125" s="48"/>
      <c r="J125" s="48"/>
    </row>
    <row r="126" spans="1:10" ht="17.25" x14ac:dyDescent="0.35">
      <c r="A126" s="384">
        <f>WEEKNUM(טבלה1[[#This Row],[תאריך]],1)</f>
        <v>0</v>
      </c>
      <c r="B126" s="46"/>
      <c r="C126" s="47"/>
      <c r="D126" s="48"/>
      <c r="E126" s="48"/>
      <c r="F126" s="48"/>
      <c r="G126" s="48"/>
      <c r="H126" s="48"/>
      <c r="I126" s="48"/>
      <c r="J126" s="48"/>
    </row>
    <row r="127" spans="1:10" ht="17.25" x14ac:dyDescent="0.35">
      <c r="A127" s="384">
        <f>WEEKNUM(טבלה1[[#This Row],[תאריך]],1)</f>
        <v>0</v>
      </c>
      <c r="B127" s="46"/>
      <c r="C127" s="47"/>
      <c r="D127" s="48"/>
      <c r="E127" s="48"/>
      <c r="F127" s="48"/>
      <c r="G127" s="48"/>
      <c r="H127" s="48"/>
      <c r="I127" s="48"/>
      <c r="J127" s="48"/>
    </row>
    <row r="128" spans="1:10" ht="17.25" x14ac:dyDescent="0.35">
      <c r="A128" s="384">
        <f>WEEKNUM(טבלה1[[#This Row],[תאריך]],1)</f>
        <v>0</v>
      </c>
      <c r="B128" s="46"/>
      <c r="C128" s="47"/>
      <c r="D128" s="48"/>
      <c r="E128" s="48"/>
      <c r="F128" s="48"/>
      <c r="G128" s="48"/>
      <c r="H128" s="48"/>
      <c r="I128" s="48"/>
      <c r="J128" s="48"/>
    </row>
    <row r="129" spans="1:10" ht="17.25" x14ac:dyDescent="0.35">
      <c r="A129" s="384">
        <f>WEEKNUM(טבלה1[[#This Row],[תאריך]],1)</f>
        <v>0</v>
      </c>
      <c r="B129" s="46"/>
      <c r="C129" s="47"/>
      <c r="D129" s="48"/>
      <c r="E129" s="48"/>
      <c r="F129" s="48"/>
      <c r="G129" s="48"/>
      <c r="H129" s="48"/>
      <c r="I129" s="48"/>
      <c r="J129" s="48"/>
    </row>
    <row r="130" spans="1:10" ht="17.25" x14ac:dyDescent="0.35">
      <c r="A130" s="384">
        <f>WEEKNUM(טבלה1[[#This Row],[תאריך]],1)</f>
        <v>0</v>
      </c>
      <c r="B130" s="46"/>
      <c r="C130" s="47"/>
      <c r="D130" s="48"/>
      <c r="E130" s="48"/>
      <c r="F130" s="48"/>
      <c r="G130" s="48"/>
      <c r="H130" s="48"/>
      <c r="I130" s="48"/>
      <c r="J130" s="48"/>
    </row>
    <row r="131" spans="1:10" ht="17.25" x14ac:dyDescent="0.35">
      <c r="A131" s="384">
        <f>WEEKNUM(טבלה1[[#This Row],[תאריך]],1)</f>
        <v>0</v>
      </c>
      <c r="B131" s="46"/>
      <c r="C131" s="47"/>
      <c r="D131" s="48"/>
      <c r="E131" s="48"/>
      <c r="F131" s="48"/>
      <c r="G131" s="48"/>
      <c r="H131" s="48"/>
      <c r="I131" s="48"/>
      <c r="J131" s="48"/>
    </row>
    <row r="132" spans="1:10" ht="17.25" x14ac:dyDescent="0.35">
      <c r="A132" s="384">
        <f>WEEKNUM(טבלה1[[#This Row],[תאריך]],1)</f>
        <v>0</v>
      </c>
      <c r="B132" s="46"/>
      <c r="C132" s="47"/>
      <c r="D132" s="48"/>
      <c r="E132" s="48"/>
      <c r="F132" s="48"/>
      <c r="G132" s="48"/>
      <c r="H132" s="48"/>
      <c r="I132" s="48"/>
      <c r="J132" s="48"/>
    </row>
    <row r="133" spans="1:10" ht="17.25" x14ac:dyDescent="0.35">
      <c r="A133" s="384">
        <f>WEEKNUM(טבלה1[[#This Row],[תאריך]],1)</f>
        <v>0</v>
      </c>
      <c r="B133" s="46"/>
      <c r="C133" s="47"/>
      <c r="D133" s="48"/>
      <c r="E133" s="48"/>
      <c r="F133" s="48"/>
      <c r="G133" s="48"/>
      <c r="H133" s="48"/>
      <c r="I133" s="48"/>
      <c r="J133" s="48"/>
    </row>
    <row r="134" spans="1:10" ht="17.25" x14ac:dyDescent="0.35">
      <c r="A134" s="384">
        <f>WEEKNUM(טבלה1[[#This Row],[תאריך]],1)</f>
        <v>0</v>
      </c>
      <c r="B134" s="46"/>
      <c r="C134" s="47"/>
      <c r="D134" s="48"/>
      <c r="E134" s="48"/>
      <c r="F134" s="48"/>
      <c r="G134" s="48"/>
      <c r="H134" s="48"/>
      <c r="I134" s="48"/>
      <c r="J134" s="48"/>
    </row>
    <row r="135" spans="1:10" ht="17.25" x14ac:dyDescent="0.35">
      <c r="A135" s="384">
        <f>WEEKNUM(טבלה1[[#This Row],[תאריך]],1)</f>
        <v>0</v>
      </c>
      <c r="B135" s="46"/>
      <c r="C135" s="47"/>
      <c r="D135" s="48"/>
      <c r="E135" s="48"/>
      <c r="F135" s="48"/>
      <c r="G135" s="48"/>
      <c r="H135" s="48"/>
      <c r="I135" s="48"/>
      <c r="J135" s="48"/>
    </row>
    <row r="136" spans="1:10" ht="17.25" x14ac:dyDescent="0.35">
      <c r="A136" s="384">
        <f>WEEKNUM(טבלה1[[#This Row],[תאריך]],1)</f>
        <v>0</v>
      </c>
      <c r="B136" s="46"/>
      <c r="C136" s="47"/>
      <c r="D136" s="48"/>
      <c r="E136" s="48"/>
      <c r="F136" s="48"/>
      <c r="G136" s="48"/>
      <c r="H136" s="48"/>
      <c r="I136" s="48"/>
      <c r="J136" s="48"/>
    </row>
    <row r="137" spans="1:10" ht="17.25" x14ac:dyDescent="0.35">
      <c r="A137" s="384">
        <f>WEEKNUM(טבלה1[[#This Row],[תאריך]],1)</f>
        <v>0</v>
      </c>
      <c r="B137" s="46"/>
      <c r="C137" s="47"/>
      <c r="D137" s="48"/>
      <c r="E137" s="48"/>
      <c r="F137" s="48"/>
      <c r="G137" s="48"/>
      <c r="H137" s="48"/>
      <c r="I137" s="48"/>
      <c r="J137" s="48"/>
    </row>
    <row r="138" spans="1:10" ht="17.25" x14ac:dyDescent="0.35">
      <c r="A138" s="384">
        <f>WEEKNUM(טבלה1[[#This Row],[תאריך]],1)</f>
        <v>0</v>
      </c>
      <c r="B138" s="46"/>
      <c r="C138" s="47"/>
      <c r="D138" s="48"/>
      <c r="E138" s="48"/>
      <c r="F138" s="48"/>
      <c r="G138" s="48"/>
      <c r="H138" s="48"/>
      <c r="I138" s="48"/>
      <c r="J138" s="48"/>
    </row>
    <row r="139" spans="1:10" ht="17.25" x14ac:dyDescent="0.35">
      <c r="A139" s="384">
        <f>WEEKNUM(טבלה1[[#This Row],[תאריך]],1)</f>
        <v>0</v>
      </c>
      <c r="B139" s="46"/>
      <c r="C139" s="47"/>
      <c r="D139" s="48"/>
      <c r="E139" s="48"/>
      <c r="F139" s="48"/>
      <c r="G139" s="48"/>
      <c r="H139" s="48"/>
      <c r="I139" s="48"/>
      <c r="J139" s="48"/>
    </row>
    <row r="140" spans="1:10" ht="17.25" x14ac:dyDescent="0.35">
      <c r="A140" s="384">
        <f>WEEKNUM(טבלה1[[#This Row],[תאריך]],1)</f>
        <v>0</v>
      </c>
      <c r="B140" s="46"/>
      <c r="C140" s="47"/>
      <c r="D140" s="48"/>
      <c r="E140" s="48"/>
      <c r="F140" s="48"/>
      <c r="G140" s="48"/>
      <c r="H140" s="48"/>
      <c r="I140" s="48"/>
      <c r="J140" s="48"/>
    </row>
    <row r="141" spans="1:10" ht="17.25" x14ac:dyDescent="0.35">
      <c r="A141" s="384">
        <f>WEEKNUM(טבלה1[[#This Row],[תאריך]],1)</f>
        <v>0</v>
      </c>
      <c r="B141" s="46"/>
      <c r="C141" s="47"/>
      <c r="D141" s="48"/>
      <c r="E141" s="48"/>
      <c r="F141" s="48"/>
      <c r="G141" s="48"/>
      <c r="H141" s="48"/>
      <c r="I141" s="48"/>
      <c r="J141" s="48"/>
    </row>
    <row r="142" spans="1:10" ht="17.25" x14ac:dyDescent="0.35">
      <c r="A142" s="384">
        <f>WEEKNUM(טבלה1[[#This Row],[תאריך]],1)</f>
        <v>0</v>
      </c>
      <c r="B142" s="46"/>
      <c r="C142" s="47"/>
      <c r="D142" s="48"/>
      <c r="E142" s="48"/>
      <c r="F142" s="48"/>
      <c r="G142" s="48"/>
      <c r="H142" s="48"/>
      <c r="I142" s="48"/>
      <c r="J142" s="48"/>
    </row>
    <row r="143" spans="1:10" ht="17.25" x14ac:dyDescent="0.35">
      <c r="A143" s="384">
        <f>WEEKNUM(טבלה1[[#This Row],[תאריך]],1)</f>
        <v>0</v>
      </c>
      <c r="B143" s="46"/>
      <c r="C143" s="47"/>
      <c r="D143" s="48"/>
      <c r="E143" s="48"/>
      <c r="F143" s="48"/>
      <c r="G143" s="48"/>
      <c r="H143" s="48"/>
      <c r="I143" s="48"/>
      <c r="J143" s="48"/>
    </row>
    <row r="144" spans="1:10" ht="17.25" x14ac:dyDescent="0.35">
      <c r="A144" s="384">
        <f>WEEKNUM(טבלה1[[#This Row],[תאריך]],1)</f>
        <v>0</v>
      </c>
      <c r="B144" s="46"/>
      <c r="C144" s="47"/>
      <c r="D144" s="48"/>
      <c r="E144" s="48"/>
      <c r="F144" s="48"/>
      <c r="G144" s="48"/>
      <c r="H144" s="48"/>
      <c r="I144" s="48"/>
      <c r="J144" s="48"/>
    </row>
    <row r="145" spans="1:10" ht="17.25" x14ac:dyDescent="0.35">
      <c r="A145" s="384">
        <f>WEEKNUM(טבלה1[[#This Row],[תאריך]],1)</f>
        <v>0</v>
      </c>
      <c r="B145" s="46"/>
      <c r="C145" s="47"/>
      <c r="D145" s="48"/>
      <c r="E145" s="48"/>
      <c r="F145" s="48"/>
      <c r="G145" s="48"/>
      <c r="H145" s="48"/>
      <c r="I145" s="48"/>
      <c r="J145" s="48"/>
    </row>
    <row r="146" spans="1:10" ht="17.25" x14ac:dyDescent="0.35">
      <c r="A146" s="384">
        <f>WEEKNUM(טבלה1[[#This Row],[תאריך]],1)</f>
        <v>0</v>
      </c>
      <c r="B146" s="46"/>
      <c r="C146" s="47"/>
      <c r="D146" s="48"/>
      <c r="E146" s="48"/>
      <c r="F146" s="48"/>
      <c r="G146" s="48"/>
      <c r="H146" s="48"/>
      <c r="I146" s="48"/>
      <c r="J146" s="48"/>
    </row>
    <row r="147" spans="1:10" ht="17.25" x14ac:dyDescent="0.35">
      <c r="A147" s="384">
        <f>WEEKNUM(טבלה1[[#This Row],[תאריך]],1)</f>
        <v>0</v>
      </c>
      <c r="B147" s="46"/>
      <c r="C147" s="47"/>
      <c r="D147" s="48"/>
      <c r="E147" s="48"/>
      <c r="F147" s="48"/>
      <c r="G147" s="48"/>
      <c r="H147" s="48"/>
      <c r="I147" s="48"/>
      <c r="J147" s="48"/>
    </row>
    <row r="148" spans="1:10" ht="17.25" x14ac:dyDescent="0.35">
      <c r="A148" s="384">
        <f>WEEKNUM(טבלה1[[#This Row],[תאריך]],1)</f>
        <v>0</v>
      </c>
      <c r="B148" s="46"/>
      <c r="C148" s="47"/>
      <c r="D148" s="48"/>
      <c r="E148" s="48"/>
      <c r="F148" s="48"/>
      <c r="G148" s="48"/>
      <c r="H148" s="48"/>
      <c r="I148" s="48"/>
      <c r="J148" s="48"/>
    </row>
    <row r="149" spans="1:10" ht="17.25" x14ac:dyDescent="0.35">
      <c r="A149" s="384">
        <f>WEEKNUM(טבלה1[[#This Row],[תאריך]],1)</f>
        <v>0</v>
      </c>
      <c r="B149" s="46"/>
      <c r="C149" s="47"/>
      <c r="D149" s="48"/>
      <c r="E149" s="48"/>
      <c r="F149" s="48"/>
      <c r="G149" s="48"/>
      <c r="H149" s="48"/>
      <c r="I149" s="48"/>
      <c r="J149" s="48"/>
    </row>
    <row r="150" spans="1:10" ht="17.25" x14ac:dyDescent="0.35">
      <c r="A150" s="384">
        <f>WEEKNUM(טבלה1[[#This Row],[תאריך]],1)</f>
        <v>0</v>
      </c>
      <c r="B150" s="46"/>
      <c r="C150" s="47"/>
      <c r="D150" s="48"/>
      <c r="E150" s="48"/>
      <c r="F150" s="48"/>
      <c r="G150" s="48"/>
      <c r="H150" s="48"/>
      <c r="I150" s="48"/>
      <c r="J150" s="48"/>
    </row>
    <row r="151" spans="1:10" ht="17.25" x14ac:dyDescent="0.35">
      <c r="A151" s="384">
        <f>WEEKNUM(טבלה1[[#This Row],[תאריך]],1)</f>
        <v>0</v>
      </c>
      <c r="B151" s="46"/>
      <c r="C151" s="47"/>
      <c r="D151" s="48"/>
      <c r="E151" s="48"/>
      <c r="F151" s="48"/>
      <c r="G151" s="48"/>
      <c r="H151" s="48"/>
      <c r="I151" s="48"/>
      <c r="J151" s="48"/>
    </row>
    <row r="152" spans="1:10" ht="17.25" x14ac:dyDescent="0.35">
      <c r="A152" s="384">
        <f>WEEKNUM(טבלה1[[#This Row],[תאריך]],1)</f>
        <v>0</v>
      </c>
      <c r="B152" s="46"/>
      <c r="C152" s="47"/>
      <c r="D152" s="48"/>
      <c r="E152" s="48"/>
      <c r="F152" s="48"/>
      <c r="G152" s="48"/>
      <c r="H152" s="48"/>
      <c r="I152" s="48"/>
      <c r="J152" s="48"/>
    </row>
    <row r="153" spans="1:10" ht="17.25" x14ac:dyDescent="0.35">
      <c r="A153" s="384">
        <f>WEEKNUM(טבלה1[[#This Row],[תאריך]],1)</f>
        <v>0</v>
      </c>
      <c r="B153" s="46"/>
      <c r="C153" s="47"/>
      <c r="D153" s="48"/>
      <c r="E153" s="48"/>
      <c r="F153" s="48"/>
      <c r="G153" s="48"/>
      <c r="H153" s="48"/>
      <c r="I153" s="48"/>
      <c r="J153" s="48"/>
    </row>
    <row r="154" spans="1:10" ht="17.25" x14ac:dyDescent="0.35">
      <c r="A154" s="384">
        <f>WEEKNUM(טבלה1[[#This Row],[תאריך]],1)</f>
        <v>0</v>
      </c>
      <c r="B154" s="46"/>
      <c r="C154" s="47"/>
      <c r="D154" s="48"/>
      <c r="E154" s="48"/>
      <c r="F154" s="48"/>
      <c r="G154" s="48"/>
      <c r="H154" s="48"/>
      <c r="I154" s="48"/>
      <c r="J154" s="48"/>
    </row>
    <row r="155" spans="1:10" ht="17.25" x14ac:dyDescent="0.35">
      <c r="A155" s="384">
        <f>WEEKNUM(טבלה1[[#This Row],[תאריך]],1)</f>
        <v>0</v>
      </c>
      <c r="B155" s="46"/>
      <c r="C155" s="47"/>
      <c r="D155" s="48"/>
      <c r="E155" s="48"/>
      <c r="F155" s="48"/>
      <c r="G155" s="48"/>
      <c r="H155" s="48"/>
      <c r="I155" s="48"/>
      <c r="J155" s="48"/>
    </row>
    <row r="156" spans="1:10" ht="17.25" x14ac:dyDescent="0.35">
      <c r="A156" s="384">
        <f>WEEKNUM(טבלה1[[#This Row],[תאריך]],1)</f>
        <v>0</v>
      </c>
      <c r="B156" s="46"/>
      <c r="C156" s="47"/>
      <c r="D156" s="48"/>
      <c r="E156" s="48"/>
      <c r="F156" s="48"/>
      <c r="G156" s="48"/>
      <c r="H156" s="48"/>
      <c r="I156" s="48"/>
      <c r="J156" s="48"/>
    </row>
    <row r="157" spans="1:10" ht="17.25" x14ac:dyDescent="0.35">
      <c r="A157" s="384">
        <f>WEEKNUM(טבלה1[[#This Row],[תאריך]],1)</f>
        <v>0</v>
      </c>
      <c r="B157" s="46"/>
      <c r="C157" s="47"/>
      <c r="D157" s="48"/>
      <c r="E157" s="48"/>
      <c r="F157" s="48"/>
      <c r="G157" s="48"/>
      <c r="H157" s="48"/>
      <c r="I157" s="48"/>
      <c r="J157" s="48"/>
    </row>
    <row r="158" spans="1:10" ht="17.25" x14ac:dyDescent="0.35">
      <c r="A158" s="384">
        <f>WEEKNUM(טבלה1[[#This Row],[תאריך]],1)</f>
        <v>0</v>
      </c>
      <c r="B158" s="46"/>
      <c r="C158" s="47"/>
      <c r="D158" s="48"/>
      <c r="E158" s="48"/>
      <c r="F158" s="48"/>
      <c r="G158" s="48"/>
      <c r="H158" s="48"/>
      <c r="I158" s="48"/>
      <c r="J158" s="48"/>
    </row>
    <row r="159" spans="1:10" ht="17.25" x14ac:dyDescent="0.35">
      <c r="A159" s="384">
        <f>WEEKNUM(טבלה1[[#This Row],[תאריך]],1)</f>
        <v>0</v>
      </c>
      <c r="B159" s="46"/>
      <c r="C159" s="47"/>
      <c r="D159" s="48"/>
      <c r="E159" s="48"/>
      <c r="F159" s="48"/>
      <c r="G159" s="48"/>
      <c r="H159" s="48"/>
      <c r="I159" s="48"/>
      <c r="J159" s="48"/>
    </row>
    <row r="160" spans="1:10" ht="17.25" x14ac:dyDescent="0.35">
      <c r="A160" s="384">
        <f>WEEKNUM(טבלה1[[#This Row],[תאריך]],1)</f>
        <v>0</v>
      </c>
      <c r="B160" s="46"/>
      <c r="C160" s="47"/>
      <c r="D160" s="48"/>
      <c r="E160" s="48"/>
      <c r="F160" s="48"/>
      <c r="G160" s="48"/>
      <c r="H160" s="48"/>
      <c r="I160" s="48"/>
      <c r="J160" s="48"/>
    </row>
    <row r="161" spans="1:10" ht="17.25" x14ac:dyDescent="0.35">
      <c r="A161" s="384">
        <f>WEEKNUM(טבלה1[[#This Row],[תאריך]],1)</f>
        <v>0</v>
      </c>
      <c r="B161" s="46"/>
      <c r="C161" s="47"/>
      <c r="D161" s="48"/>
      <c r="E161" s="48"/>
      <c r="F161" s="48"/>
      <c r="G161" s="48"/>
      <c r="H161" s="48"/>
      <c r="I161" s="48"/>
      <c r="J161" s="48"/>
    </row>
    <row r="162" spans="1:10" ht="17.25" x14ac:dyDescent="0.35">
      <c r="A162" s="384">
        <f>WEEKNUM(טבלה1[[#This Row],[תאריך]],1)</f>
        <v>0</v>
      </c>
      <c r="B162" s="46"/>
      <c r="C162" s="47"/>
      <c r="D162" s="48"/>
      <c r="E162" s="48"/>
      <c r="F162" s="48"/>
      <c r="G162" s="48"/>
      <c r="H162" s="48"/>
      <c r="I162" s="48"/>
      <c r="J162" s="48"/>
    </row>
    <row r="163" spans="1:10" ht="17.25" x14ac:dyDescent="0.35">
      <c r="A163" s="384">
        <f>WEEKNUM(טבלה1[[#This Row],[תאריך]],1)</f>
        <v>0</v>
      </c>
      <c r="B163" s="46"/>
      <c r="C163" s="47"/>
      <c r="D163" s="48"/>
      <c r="E163" s="48"/>
      <c r="F163" s="48"/>
      <c r="G163" s="48"/>
      <c r="H163" s="48"/>
      <c r="I163" s="48"/>
      <c r="J163" s="48"/>
    </row>
    <row r="164" spans="1:10" ht="17.25" x14ac:dyDescent="0.35">
      <c r="A164" s="384">
        <f>WEEKNUM(טבלה1[[#This Row],[תאריך]],1)</f>
        <v>0</v>
      </c>
      <c r="B164" s="46"/>
      <c r="C164" s="47"/>
      <c r="D164" s="48"/>
      <c r="E164" s="48"/>
      <c r="F164" s="48"/>
      <c r="G164" s="48"/>
      <c r="H164" s="48"/>
      <c r="I164" s="48"/>
      <c r="J164" s="48"/>
    </row>
    <row r="165" spans="1:10" ht="17.25" x14ac:dyDescent="0.35">
      <c r="A165" s="384">
        <f>WEEKNUM(טבלה1[[#This Row],[תאריך]],1)</f>
        <v>0</v>
      </c>
      <c r="B165" s="46"/>
      <c r="C165" s="47"/>
      <c r="D165" s="48"/>
      <c r="E165" s="48"/>
      <c r="F165" s="48"/>
      <c r="G165" s="48"/>
      <c r="H165" s="48"/>
      <c r="I165" s="48"/>
      <c r="J165" s="48"/>
    </row>
    <row r="166" spans="1:10" ht="17.25" x14ac:dyDescent="0.35">
      <c r="A166" s="384">
        <f>WEEKNUM(טבלה1[[#This Row],[תאריך]],1)</f>
        <v>0</v>
      </c>
      <c r="B166" s="46"/>
      <c r="C166" s="47"/>
      <c r="D166" s="48"/>
      <c r="E166" s="48"/>
      <c r="F166" s="48"/>
      <c r="G166" s="48"/>
      <c r="H166" s="48"/>
      <c r="I166" s="48"/>
      <c r="J166" s="48"/>
    </row>
    <row r="167" spans="1:10" ht="17.25" x14ac:dyDescent="0.35">
      <c r="A167" s="384">
        <f>WEEKNUM(טבלה1[[#This Row],[תאריך]],1)</f>
        <v>0</v>
      </c>
      <c r="B167" s="46"/>
      <c r="C167" s="47"/>
      <c r="D167" s="48"/>
      <c r="E167" s="48"/>
      <c r="F167" s="48"/>
      <c r="G167" s="48"/>
      <c r="H167" s="48"/>
      <c r="I167" s="48"/>
      <c r="J167" s="48"/>
    </row>
    <row r="168" spans="1:10" ht="17.25" x14ac:dyDescent="0.35">
      <c r="A168" s="384">
        <f>WEEKNUM(טבלה1[[#This Row],[תאריך]],1)</f>
        <v>0</v>
      </c>
      <c r="B168" s="46"/>
      <c r="C168" s="47"/>
      <c r="D168" s="48"/>
      <c r="E168" s="48"/>
      <c r="F168" s="48"/>
      <c r="G168" s="48"/>
      <c r="H168" s="48"/>
      <c r="I168" s="48"/>
      <c r="J168" s="48"/>
    </row>
    <row r="169" spans="1:10" ht="17.25" x14ac:dyDescent="0.35">
      <c r="A169" s="384">
        <f>WEEKNUM(טבלה1[[#This Row],[תאריך]],1)</f>
        <v>0</v>
      </c>
      <c r="B169" s="46"/>
      <c r="C169" s="47"/>
      <c r="D169" s="48"/>
      <c r="E169" s="48"/>
      <c r="F169" s="48"/>
      <c r="G169" s="48"/>
      <c r="H169" s="48"/>
      <c r="I169" s="48"/>
      <c r="J169" s="48"/>
    </row>
    <row r="170" spans="1:10" ht="17.25" x14ac:dyDescent="0.35">
      <c r="A170" s="384">
        <f>WEEKNUM(טבלה1[[#This Row],[תאריך]],1)</f>
        <v>0</v>
      </c>
      <c r="B170" s="46"/>
      <c r="C170" s="47"/>
      <c r="D170" s="48"/>
      <c r="E170" s="48"/>
      <c r="F170" s="48"/>
      <c r="G170" s="48"/>
      <c r="H170" s="48"/>
      <c r="I170" s="48"/>
      <c r="J170" s="48"/>
    </row>
    <row r="171" spans="1:10" ht="17.25" x14ac:dyDescent="0.35">
      <c r="A171" s="384">
        <f>WEEKNUM(טבלה1[[#This Row],[תאריך]],1)</f>
        <v>0</v>
      </c>
      <c r="B171" s="46"/>
      <c r="C171" s="47"/>
      <c r="D171" s="48"/>
      <c r="E171" s="48"/>
      <c r="F171" s="48"/>
      <c r="G171" s="48"/>
      <c r="H171" s="48"/>
      <c r="I171" s="48"/>
      <c r="J171" s="48"/>
    </row>
    <row r="172" spans="1:10" ht="17.25" x14ac:dyDescent="0.35">
      <c r="A172" s="384">
        <f>WEEKNUM(טבלה1[[#This Row],[תאריך]],1)</f>
        <v>0</v>
      </c>
      <c r="B172" s="46"/>
      <c r="C172" s="47"/>
      <c r="D172" s="48"/>
      <c r="E172" s="48"/>
      <c r="F172" s="48"/>
      <c r="G172" s="48"/>
      <c r="H172" s="48"/>
      <c r="I172" s="48"/>
      <c r="J172" s="48"/>
    </row>
    <row r="173" spans="1:10" ht="17.25" x14ac:dyDescent="0.35">
      <c r="A173" s="384">
        <f>WEEKNUM(טבלה1[[#This Row],[תאריך]],1)</f>
        <v>0</v>
      </c>
      <c r="B173" s="46"/>
      <c r="C173" s="47"/>
      <c r="D173" s="48"/>
      <c r="E173" s="48"/>
      <c r="F173" s="48"/>
      <c r="G173" s="48"/>
      <c r="H173" s="48"/>
      <c r="I173" s="48"/>
      <c r="J173" s="48"/>
    </row>
    <row r="174" spans="1:10" ht="17.25" x14ac:dyDescent="0.35">
      <c r="A174" s="384">
        <f>WEEKNUM(טבלה1[[#This Row],[תאריך]],1)</f>
        <v>0</v>
      </c>
      <c r="B174" s="46"/>
      <c r="C174" s="47"/>
      <c r="D174" s="48"/>
      <c r="E174" s="48"/>
      <c r="F174" s="48"/>
      <c r="G174" s="48"/>
      <c r="H174" s="48"/>
      <c r="I174" s="48"/>
      <c r="J174" s="48"/>
    </row>
    <row r="175" spans="1:10" ht="17.25" x14ac:dyDescent="0.35">
      <c r="A175" s="384">
        <f>WEEKNUM(טבלה1[[#This Row],[תאריך]],1)</f>
        <v>0</v>
      </c>
      <c r="B175" s="46"/>
      <c r="C175" s="47"/>
      <c r="D175" s="48"/>
      <c r="E175" s="48"/>
      <c r="F175" s="48"/>
      <c r="G175" s="48"/>
      <c r="H175" s="48"/>
      <c r="I175" s="48"/>
      <c r="J175" s="48"/>
    </row>
    <row r="176" spans="1:10" ht="17.25" x14ac:dyDescent="0.35">
      <c r="A176" s="384">
        <f>WEEKNUM(טבלה1[[#This Row],[תאריך]],1)</f>
        <v>0</v>
      </c>
      <c r="B176" s="46"/>
      <c r="C176" s="47"/>
      <c r="D176" s="48"/>
      <c r="E176" s="48"/>
      <c r="F176" s="48"/>
      <c r="G176" s="48"/>
      <c r="H176" s="48"/>
      <c r="I176" s="48"/>
      <c r="J176" s="48"/>
    </row>
    <row r="177" spans="1:10" ht="17.25" x14ac:dyDescent="0.35">
      <c r="A177" s="384">
        <f>WEEKNUM(טבלה1[[#This Row],[תאריך]],1)</f>
        <v>0</v>
      </c>
      <c r="B177" s="46"/>
      <c r="C177" s="47"/>
      <c r="D177" s="48"/>
      <c r="E177" s="48"/>
      <c r="F177" s="48"/>
      <c r="G177" s="48"/>
      <c r="H177" s="48"/>
      <c r="I177" s="48"/>
      <c r="J177" s="48"/>
    </row>
    <row r="178" spans="1:10" ht="17.25" x14ac:dyDescent="0.35">
      <c r="A178" s="384">
        <f>WEEKNUM(טבלה1[[#This Row],[תאריך]],1)</f>
        <v>0</v>
      </c>
      <c r="B178" s="46"/>
      <c r="C178" s="47"/>
      <c r="D178" s="48"/>
      <c r="E178" s="48"/>
      <c r="F178" s="48"/>
      <c r="G178" s="48"/>
      <c r="H178" s="48"/>
      <c r="I178" s="48"/>
      <c r="J178" s="48"/>
    </row>
    <row r="179" spans="1:10" ht="17.25" x14ac:dyDescent="0.35">
      <c r="A179" s="384">
        <f>WEEKNUM(טבלה1[[#This Row],[תאריך]],1)</f>
        <v>0</v>
      </c>
      <c r="B179" s="46"/>
      <c r="C179" s="47"/>
      <c r="D179" s="48"/>
      <c r="E179" s="48"/>
      <c r="F179" s="48"/>
      <c r="G179" s="48"/>
      <c r="H179" s="48"/>
      <c r="I179" s="48"/>
      <c r="J179" s="48"/>
    </row>
    <row r="180" spans="1:10" ht="17.25" x14ac:dyDescent="0.35">
      <c r="A180" s="384">
        <f>WEEKNUM(טבלה1[[#This Row],[תאריך]],1)</f>
        <v>0</v>
      </c>
      <c r="B180" s="46"/>
      <c r="C180" s="47"/>
      <c r="D180" s="48"/>
      <c r="E180" s="48"/>
      <c r="F180" s="48"/>
      <c r="G180" s="48"/>
      <c r="H180" s="48"/>
      <c r="I180" s="48"/>
      <c r="J180" s="48"/>
    </row>
    <row r="181" spans="1:10" ht="17.25" x14ac:dyDescent="0.35">
      <c r="A181" s="384">
        <f>WEEKNUM(טבלה1[[#This Row],[תאריך]],1)</f>
        <v>0</v>
      </c>
      <c r="B181" s="46"/>
      <c r="C181" s="47"/>
      <c r="D181" s="48"/>
      <c r="E181" s="48"/>
      <c r="F181" s="48"/>
      <c r="G181" s="48"/>
      <c r="H181" s="48"/>
      <c r="I181" s="48"/>
      <c r="J181" s="48"/>
    </row>
    <row r="182" spans="1:10" ht="17.25" x14ac:dyDescent="0.35">
      <c r="A182" s="384">
        <f>WEEKNUM(טבלה1[[#This Row],[תאריך]],1)</f>
        <v>0</v>
      </c>
      <c r="B182" s="46"/>
      <c r="C182" s="47"/>
      <c r="D182" s="48"/>
      <c r="E182" s="48"/>
      <c r="F182" s="48"/>
      <c r="G182" s="48"/>
      <c r="H182" s="48"/>
      <c r="I182" s="48"/>
      <c r="J182" s="48"/>
    </row>
    <row r="183" spans="1:10" ht="17.25" x14ac:dyDescent="0.35">
      <c r="A183" s="384">
        <f>WEEKNUM(טבלה1[[#This Row],[תאריך]],1)</f>
        <v>0</v>
      </c>
      <c r="B183" s="46"/>
      <c r="C183" s="47"/>
      <c r="D183" s="48"/>
      <c r="E183" s="48"/>
      <c r="F183" s="48"/>
      <c r="G183" s="48"/>
      <c r="H183" s="48"/>
      <c r="I183" s="48"/>
      <c r="J183" s="48"/>
    </row>
    <row r="184" spans="1:10" ht="17.25" x14ac:dyDescent="0.35">
      <c r="A184" s="384">
        <f>WEEKNUM(טבלה1[[#This Row],[תאריך]],1)</f>
        <v>0</v>
      </c>
      <c r="B184" s="46"/>
      <c r="C184" s="47"/>
      <c r="D184" s="48"/>
      <c r="E184" s="48"/>
      <c r="F184" s="48"/>
      <c r="G184" s="48"/>
      <c r="H184" s="48"/>
      <c r="I184" s="48"/>
      <c r="J184" s="48"/>
    </row>
    <row r="185" spans="1:10" ht="17.25" x14ac:dyDescent="0.35">
      <c r="A185" s="384">
        <f>WEEKNUM(טבלה1[[#This Row],[תאריך]],1)</f>
        <v>0</v>
      </c>
      <c r="B185" s="46"/>
      <c r="C185" s="47"/>
      <c r="D185" s="48"/>
      <c r="E185" s="48"/>
      <c r="F185" s="48"/>
      <c r="G185" s="48"/>
      <c r="H185" s="48"/>
      <c r="I185" s="48"/>
      <c r="J185" s="48"/>
    </row>
    <row r="186" spans="1:10" ht="17.25" x14ac:dyDescent="0.35">
      <c r="A186" s="384">
        <f>WEEKNUM(טבלה1[[#This Row],[תאריך]],1)</f>
        <v>0</v>
      </c>
      <c r="B186" s="46"/>
      <c r="C186" s="47"/>
      <c r="D186" s="48"/>
      <c r="E186" s="48"/>
      <c r="F186" s="48"/>
      <c r="G186" s="48"/>
      <c r="H186" s="48"/>
      <c r="I186" s="48"/>
      <c r="J186" s="48"/>
    </row>
    <row r="187" spans="1:10" ht="17.25" x14ac:dyDescent="0.35">
      <c r="A187" s="384">
        <f>WEEKNUM(טבלה1[[#This Row],[תאריך]],1)</f>
        <v>0</v>
      </c>
      <c r="B187" s="46"/>
      <c r="C187" s="47"/>
      <c r="D187" s="48"/>
      <c r="E187" s="48"/>
      <c r="F187" s="48"/>
      <c r="G187" s="48"/>
      <c r="H187" s="48"/>
      <c r="I187" s="48"/>
      <c r="J187" s="48"/>
    </row>
    <row r="188" spans="1:10" ht="17.25" x14ac:dyDescent="0.35">
      <c r="A188" s="384">
        <f>WEEKNUM(טבלה1[[#This Row],[תאריך]],1)</f>
        <v>0</v>
      </c>
      <c r="B188" s="46"/>
      <c r="C188" s="47"/>
      <c r="D188" s="48"/>
      <c r="E188" s="48"/>
      <c r="F188" s="48"/>
      <c r="G188" s="48"/>
      <c r="H188" s="48"/>
      <c r="I188" s="48"/>
      <c r="J188" s="48"/>
    </row>
    <row r="189" spans="1:10" ht="17.25" x14ac:dyDescent="0.35">
      <c r="A189" s="384">
        <f>WEEKNUM(טבלה1[[#This Row],[תאריך]],1)</f>
        <v>0</v>
      </c>
      <c r="B189" s="46"/>
      <c r="C189" s="47"/>
      <c r="D189" s="48"/>
      <c r="E189" s="48"/>
      <c r="F189" s="48"/>
      <c r="G189" s="48"/>
      <c r="H189" s="48"/>
      <c r="I189" s="48"/>
      <c r="J189" s="48"/>
    </row>
    <row r="190" spans="1:10" ht="17.25" x14ac:dyDescent="0.35">
      <c r="A190" s="384">
        <f>WEEKNUM(טבלה1[[#This Row],[תאריך]],1)</f>
        <v>0</v>
      </c>
      <c r="B190" s="46"/>
      <c r="C190" s="47"/>
      <c r="D190" s="48"/>
      <c r="E190" s="48"/>
      <c r="F190" s="48"/>
      <c r="G190" s="48"/>
      <c r="H190" s="48"/>
      <c r="I190" s="48"/>
      <c r="J190" s="48"/>
    </row>
    <row r="191" spans="1:10" ht="17.25" x14ac:dyDescent="0.35">
      <c r="A191" s="384">
        <f>WEEKNUM(טבלה1[[#This Row],[תאריך]],1)</f>
        <v>0</v>
      </c>
      <c r="B191" s="46"/>
      <c r="C191" s="47"/>
      <c r="D191" s="48"/>
      <c r="E191" s="48"/>
      <c r="F191" s="48"/>
      <c r="G191" s="48"/>
      <c r="H191" s="48"/>
      <c r="I191" s="48"/>
      <c r="J191" s="48"/>
    </row>
    <row r="192" spans="1:10" ht="17.25" x14ac:dyDescent="0.35">
      <c r="A192" s="384">
        <f>WEEKNUM(טבלה1[[#This Row],[תאריך]],1)</f>
        <v>0</v>
      </c>
      <c r="B192" s="46"/>
      <c r="C192" s="47"/>
      <c r="D192" s="48"/>
      <c r="E192" s="48"/>
      <c r="F192" s="48"/>
      <c r="G192" s="48"/>
      <c r="H192" s="48"/>
      <c r="I192" s="48"/>
      <c r="J192" s="48"/>
    </row>
    <row r="193" spans="1:10" ht="17.25" x14ac:dyDescent="0.35">
      <c r="A193" s="384">
        <f>WEEKNUM(טבלה1[[#This Row],[תאריך]],1)</f>
        <v>0</v>
      </c>
      <c r="B193" s="46"/>
      <c r="C193" s="47"/>
      <c r="D193" s="48"/>
      <c r="E193" s="48"/>
      <c r="F193" s="48"/>
      <c r="G193" s="48"/>
      <c r="H193" s="48"/>
      <c r="I193" s="48"/>
      <c r="J193" s="48"/>
    </row>
    <row r="194" spans="1:10" ht="17.25" x14ac:dyDescent="0.35">
      <c r="A194" s="384">
        <f>WEEKNUM(טבלה1[[#This Row],[תאריך]],1)</f>
        <v>0</v>
      </c>
      <c r="B194" s="46"/>
      <c r="C194" s="47"/>
      <c r="D194" s="48"/>
      <c r="E194" s="48"/>
      <c r="F194" s="48"/>
      <c r="G194" s="48"/>
      <c r="H194" s="48"/>
      <c r="I194" s="48"/>
      <c r="J194" s="48"/>
    </row>
    <row r="195" spans="1:10" ht="17.25" x14ac:dyDescent="0.35">
      <c r="A195" s="384">
        <f>WEEKNUM(טבלה1[[#This Row],[תאריך]],1)</f>
        <v>0</v>
      </c>
      <c r="B195" s="46"/>
      <c r="C195" s="47"/>
      <c r="D195" s="48"/>
      <c r="E195" s="48"/>
      <c r="F195" s="48"/>
      <c r="G195" s="48"/>
      <c r="H195" s="48"/>
      <c r="I195" s="48"/>
      <c r="J195" s="48"/>
    </row>
    <row r="196" spans="1:10" ht="17.25" x14ac:dyDescent="0.35">
      <c r="A196" s="384">
        <f>WEEKNUM(טבלה1[[#This Row],[תאריך]],1)</f>
        <v>0</v>
      </c>
      <c r="B196" s="46"/>
      <c r="C196" s="47"/>
      <c r="D196" s="48"/>
      <c r="E196" s="48"/>
      <c r="F196" s="48"/>
      <c r="G196" s="48"/>
      <c r="H196" s="48"/>
      <c r="I196" s="48"/>
      <c r="J196" s="48"/>
    </row>
    <row r="197" spans="1:10" ht="17.25" x14ac:dyDescent="0.35">
      <c r="A197" s="384">
        <f>WEEKNUM(טבלה1[[#This Row],[תאריך]],1)</f>
        <v>0</v>
      </c>
      <c r="B197" s="46"/>
      <c r="C197" s="47"/>
      <c r="D197" s="48"/>
      <c r="E197" s="48"/>
      <c r="F197" s="48"/>
      <c r="G197" s="48"/>
      <c r="H197" s="48"/>
      <c r="I197" s="48"/>
      <c r="J197" s="48"/>
    </row>
    <row r="198" spans="1:10" ht="17.25" x14ac:dyDescent="0.35">
      <c r="A198" s="384">
        <f>WEEKNUM(טבלה1[[#This Row],[תאריך]],1)</f>
        <v>0</v>
      </c>
      <c r="B198" s="46"/>
      <c r="C198" s="47"/>
      <c r="D198" s="48"/>
      <c r="E198" s="48"/>
      <c r="F198" s="48"/>
      <c r="G198" s="48"/>
      <c r="H198" s="48"/>
      <c r="I198" s="48"/>
      <c r="J198" s="48"/>
    </row>
    <row r="199" spans="1:10" ht="17.25" x14ac:dyDescent="0.35">
      <c r="A199" s="384">
        <f>WEEKNUM(טבלה1[[#This Row],[תאריך]],1)</f>
        <v>0</v>
      </c>
      <c r="B199" s="46"/>
      <c r="C199" s="47"/>
      <c r="D199" s="48"/>
      <c r="E199" s="48"/>
      <c r="F199" s="48"/>
      <c r="G199" s="48"/>
      <c r="H199" s="48"/>
      <c r="I199" s="48"/>
      <c r="J199" s="48"/>
    </row>
    <row r="200" spans="1:10" ht="17.25" x14ac:dyDescent="0.35">
      <c r="A200" s="384">
        <f>WEEKNUM(טבלה1[[#This Row],[תאריך]],1)</f>
        <v>0</v>
      </c>
      <c r="B200" s="46"/>
      <c r="C200" s="47"/>
      <c r="D200" s="48"/>
      <c r="E200" s="48"/>
      <c r="F200" s="48"/>
      <c r="G200" s="48"/>
      <c r="H200" s="48"/>
      <c r="I200" s="48"/>
      <c r="J200" s="48"/>
    </row>
    <row r="201" spans="1:10" ht="17.25" x14ac:dyDescent="0.35">
      <c r="A201" s="384">
        <f>WEEKNUM(טבלה1[[#This Row],[תאריך]],1)</f>
        <v>0</v>
      </c>
      <c r="B201" s="46"/>
      <c r="C201" s="47"/>
      <c r="D201" s="48"/>
      <c r="E201" s="48"/>
      <c r="F201" s="48"/>
      <c r="G201" s="48"/>
      <c r="H201" s="48"/>
      <c r="I201" s="48"/>
      <c r="J201" s="48"/>
    </row>
    <row r="202" spans="1:10" ht="17.25" x14ac:dyDescent="0.35">
      <c r="A202" s="384">
        <f>WEEKNUM(טבלה1[[#This Row],[תאריך]],1)</f>
        <v>0</v>
      </c>
      <c r="B202" s="46"/>
      <c r="C202" s="47"/>
      <c r="D202" s="48"/>
      <c r="E202" s="48"/>
      <c r="F202" s="48"/>
      <c r="G202" s="48"/>
      <c r="H202" s="48"/>
      <c r="I202" s="48"/>
      <c r="J202" s="48"/>
    </row>
    <row r="203" spans="1:10" ht="17.25" x14ac:dyDescent="0.35">
      <c r="A203" s="384">
        <f>WEEKNUM(טבלה1[[#This Row],[תאריך]],1)</f>
        <v>0</v>
      </c>
      <c r="B203" s="46"/>
      <c r="C203" s="47"/>
      <c r="D203" s="48"/>
      <c r="E203" s="48"/>
      <c r="F203" s="48"/>
      <c r="G203" s="48"/>
      <c r="H203" s="48"/>
      <c r="I203" s="48"/>
      <c r="J203" s="48"/>
    </row>
    <row r="204" spans="1:10" ht="17.25" x14ac:dyDescent="0.35">
      <c r="A204" s="384">
        <f>WEEKNUM(טבלה1[[#This Row],[תאריך]],1)</f>
        <v>0</v>
      </c>
      <c r="B204" s="46"/>
      <c r="C204" s="47"/>
      <c r="D204" s="48"/>
      <c r="E204" s="48"/>
      <c r="F204" s="48"/>
      <c r="G204" s="48"/>
      <c r="H204" s="48"/>
      <c r="I204" s="48"/>
      <c r="J204" s="48"/>
    </row>
    <row r="205" spans="1:10" ht="17.25" x14ac:dyDescent="0.35">
      <c r="A205" s="384">
        <f>WEEKNUM(טבלה1[[#This Row],[תאריך]],1)</f>
        <v>0</v>
      </c>
      <c r="B205" s="46"/>
      <c r="C205" s="47"/>
      <c r="D205" s="48"/>
      <c r="E205" s="48"/>
      <c r="F205" s="48"/>
      <c r="G205" s="48"/>
      <c r="H205" s="48"/>
      <c r="I205" s="48"/>
      <c r="J205" s="48"/>
    </row>
    <row r="206" spans="1:10" ht="17.25" x14ac:dyDescent="0.35">
      <c r="A206" s="384">
        <f>WEEKNUM(טבלה1[[#This Row],[תאריך]],1)</f>
        <v>0</v>
      </c>
      <c r="B206" s="46"/>
      <c r="C206" s="47"/>
      <c r="D206" s="48"/>
      <c r="E206" s="48"/>
      <c r="F206" s="48"/>
      <c r="G206" s="48"/>
      <c r="H206" s="48"/>
      <c r="I206" s="48"/>
      <c r="J206" s="48"/>
    </row>
    <row r="207" spans="1:10" ht="17.25" x14ac:dyDescent="0.35">
      <c r="A207" s="384">
        <f>WEEKNUM(טבלה1[[#This Row],[תאריך]],1)</f>
        <v>0</v>
      </c>
      <c r="B207" s="46"/>
      <c r="C207" s="47"/>
      <c r="D207" s="48"/>
      <c r="E207" s="48"/>
      <c r="F207" s="48"/>
      <c r="G207" s="48"/>
      <c r="H207" s="48"/>
      <c r="I207" s="48"/>
      <c r="J207" s="48"/>
    </row>
    <row r="208" spans="1:10" ht="17.25" x14ac:dyDescent="0.35">
      <c r="A208" s="384">
        <f>WEEKNUM(טבלה1[[#This Row],[תאריך]],1)</f>
        <v>0</v>
      </c>
      <c r="B208" s="46"/>
      <c r="C208" s="47"/>
      <c r="D208" s="48"/>
      <c r="E208" s="48"/>
      <c r="F208" s="48"/>
      <c r="G208" s="48"/>
      <c r="H208" s="48"/>
      <c r="I208" s="48"/>
      <c r="J208" s="48"/>
    </row>
    <row r="209" spans="1:10" ht="17.25" x14ac:dyDescent="0.35">
      <c r="A209" s="384">
        <f>WEEKNUM(טבלה1[[#This Row],[תאריך]],1)</f>
        <v>0</v>
      </c>
      <c r="B209" s="46"/>
      <c r="C209" s="47"/>
      <c r="D209" s="48"/>
      <c r="E209" s="48"/>
      <c r="F209" s="48"/>
      <c r="G209" s="48"/>
      <c r="H209" s="48"/>
      <c r="I209" s="48"/>
      <c r="J209" s="48"/>
    </row>
    <row r="210" spans="1:10" ht="17.25" x14ac:dyDescent="0.35">
      <c r="A210" s="384">
        <f>WEEKNUM(טבלה1[[#This Row],[תאריך]],1)</f>
        <v>0</v>
      </c>
      <c r="B210" s="46"/>
      <c r="C210" s="47"/>
      <c r="D210" s="48"/>
      <c r="E210" s="48"/>
      <c r="F210" s="48"/>
      <c r="G210" s="48"/>
      <c r="H210" s="48"/>
      <c r="I210" s="48"/>
      <c r="J210" s="48"/>
    </row>
    <row r="211" spans="1:10" ht="17.25" x14ac:dyDescent="0.35">
      <c r="A211" s="384">
        <f>WEEKNUM(טבלה1[[#This Row],[תאריך]],1)</f>
        <v>0</v>
      </c>
      <c r="B211" s="46"/>
      <c r="C211" s="47"/>
      <c r="D211" s="48"/>
      <c r="E211" s="48"/>
      <c r="F211" s="48"/>
      <c r="G211" s="48"/>
      <c r="H211" s="48"/>
      <c r="I211" s="48"/>
      <c r="J211" s="48"/>
    </row>
    <row r="212" spans="1:10" ht="17.25" x14ac:dyDescent="0.35">
      <c r="A212" s="384">
        <f>WEEKNUM(טבלה1[[#This Row],[תאריך]],1)</f>
        <v>0</v>
      </c>
      <c r="B212" s="46"/>
      <c r="C212" s="47"/>
      <c r="D212" s="48"/>
      <c r="E212" s="48"/>
      <c r="F212" s="48"/>
      <c r="G212" s="48"/>
      <c r="H212" s="48"/>
      <c r="I212" s="48"/>
      <c r="J212" s="48"/>
    </row>
    <row r="213" spans="1:10" ht="17.25" x14ac:dyDescent="0.35">
      <c r="A213" s="384">
        <f>WEEKNUM(טבלה1[[#This Row],[תאריך]],1)</f>
        <v>0</v>
      </c>
      <c r="B213" s="46"/>
      <c r="C213" s="47"/>
      <c r="D213" s="48"/>
      <c r="E213" s="48"/>
      <c r="F213" s="48"/>
      <c r="G213" s="48"/>
      <c r="H213" s="48"/>
      <c r="I213" s="48"/>
      <c r="J213" s="48"/>
    </row>
    <row r="214" spans="1:10" ht="17.25" x14ac:dyDescent="0.35">
      <c r="A214" s="384">
        <f>WEEKNUM(טבלה1[[#This Row],[תאריך]],1)</f>
        <v>0</v>
      </c>
      <c r="B214" s="46"/>
      <c r="C214" s="47"/>
      <c r="D214" s="48"/>
      <c r="E214" s="48"/>
      <c r="F214" s="48"/>
      <c r="G214" s="48"/>
      <c r="H214" s="48"/>
      <c r="I214" s="48"/>
      <c r="J214" s="48"/>
    </row>
    <row r="215" spans="1:10" ht="17.25" x14ac:dyDescent="0.35">
      <c r="A215" s="384">
        <f>WEEKNUM(טבלה1[[#This Row],[תאריך]],1)</f>
        <v>0</v>
      </c>
      <c r="B215" s="46"/>
      <c r="C215" s="47"/>
      <c r="D215" s="48"/>
      <c r="E215" s="48"/>
      <c r="F215" s="48"/>
      <c r="G215" s="48"/>
      <c r="H215" s="48"/>
      <c r="I215" s="48"/>
      <c r="J215" s="48"/>
    </row>
    <row r="216" spans="1:10" ht="17.25" x14ac:dyDescent="0.35">
      <c r="A216" s="384">
        <f>WEEKNUM(טבלה1[[#This Row],[תאריך]],1)</f>
        <v>0</v>
      </c>
      <c r="B216" s="46"/>
      <c r="C216" s="47"/>
      <c r="D216" s="48"/>
      <c r="E216" s="48"/>
      <c r="F216" s="48"/>
      <c r="G216" s="48"/>
      <c r="H216" s="48"/>
      <c r="I216" s="48"/>
      <c r="J216" s="48"/>
    </row>
    <row r="217" spans="1:10" ht="17.25" x14ac:dyDescent="0.35">
      <c r="A217" s="384">
        <f>WEEKNUM(טבלה1[[#This Row],[תאריך]],1)</f>
        <v>0</v>
      </c>
      <c r="B217" s="46"/>
      <c r="C217" s="47"/>
      <c r="D217" s="48"/>
      <c r="E217" s="48"/>
      <c r="F217" s="48"/>
      <c r="G217" s="48"/>
      <c r="H217" s="48"/>
      <c r="I217" s="48"/>
      <c r="J217" s="48"/>
    </row>
    <row r="218" spans="1:10" ht="17.25" x14ac:dyDescent="0.35">
      <c r="A218" s="384">
        <f>WEEKNUM(טבלה1[[#This Row],[תאריך]],1)</f>
        <v>0</v>
      </c>
      <c r="B218" s="46"/>
      <c r="C218" s="47"/>
      <c r="D218" s="48"/>
      <c r="E218" s="48"/>
      <c r="F218" s="48"/>
      <c r="G218" s="48"/>
      <c r="H218" s="48"/>
      <c r="I218" s="48"/>
      <c r="J218" s="48"/>
    </row>
    <row r="219" spans="1:10" ht="17.25" x14ac:dyDescent="0.35">
      <c r="A219" s="384">
        <f>WEEKNUM(טבלה1[[#This Row],[תאריך]],1)</f>
        <v>0</v>
      </c>
      <c r="B219" s="46"/>
      <c r="C219" s="47"/>
      <c r="D219" s="48"/>
      <c r="E219" s="48"/>
      <c r="F219" s="48"/>
      <c r="G219" s="48"/>
      <c r="H219" s="48"/>
      <c r="I219" s="48"/>
      <c r="J219" s="48"/>
    </row>
    <row r="220" spans="1:10" ht="17.25" x14ac:dyDescent="0.35">
      <c r="A220" s="384">
        <f>WEEKNUM(טבלה1[[#This Row],[תאריך]],1)</f>
        <v>0</v>
      </c>
      <c r="B220" s="46"/>
      <c r="C220" s="47"/>
      <c r="D220" s="48"/>
      <c r="E220" s="48"/>
      <c r="F220" s="48"/>
      <c r="G220" s="48"/>
      <c r="H220" s="48"/>
      <c r="I220" s="48"/>
      <c r="J220" s="48"/>
    </row>
    <row r="221" spans="1:10" ht="17.25" x14ac:dyDescent="0.35">
      <c r="A221" s="384">
        <f>WEEKNUM(טבלה1[[#This Row],[תאריך]],1)</f>
        <v>0</v>
      </c>
      <c r="B221" s="46"/>
      <c r="C221" s="47"/>
      <c r="D221" s="48"/>
      <c r="E221" s="48"/>
      <c r="F221" s="48"/>
      <c r="G221" s="48"/>
      <c r="H221" s="48"/>
      <c r="I221" s="48"/>
      <c r="J221" s="48"/>
    </row>
    <row r="222" spans="1:10" ht="17.25" x14ac:dyDescent="0.35">
      <c r="A222" s="384">
        <f>WEEKNUM(טבלה1[[#This Row],[תאריך]],1)</f>
        <v>0</v>
      </c>
      <c r="B222" s="46"/>
      <c r="C222" s="47"/>
      <c r="D222" s="48"/>
      <c r="E222" s="48"/>
      <c r="F222" s="48"/>
      <c r="G222" s="48"/>
      <c r="H222" s="48"/>
      <c r="I222" s="48"/>
      <c r="J222" s="48"/>
    </row>
    <row r="223" spans="1:10" ht="17.25" x14ac:dyDescent="0.35">
      <c r="A223" s="384">
        <f>WEEKNUM(טבלה1[[#This Row],[תאריך]],1)</f>
        <v>0</v>
      </c>
      <c r="B223" s="46"/>
      <c r="C223" s="47"/>
      <c r="D223" s="48"/>
      <c r="E223" s="48"/>
      <c r="F223" s="48"/>
      <c r="G223" s="48"/>
      <c r="H223" s="48"/>
      <c r="I223" s="48"/>
      <c r="J223" s="48"/>
    </row>
    <row r="224" spans="1:10" ht="17.25" x14ac:dyDescent="0.35">
      <c r="A224" s="384">
        <f>WEEKNUM(טבלה1[[#This Row],[תאריך]],1)</f>
        <v>0</v>
      </c>
      <c r="B224" s="46"/>
      <c r="C224" s="47"/>
      <c r="D224" s="48"/>
      <c r="E224" s="48"/>
      <c r="F224" s="48"/>
      <c r="G224" s="48"/>
      <c r="H224" s="48"/>
      <c r="I224" s="48"/>
      <c r="J224" s="48"/>
    </row>
    <row r="225" spans="1:10" ht="17.25" x14ac:dyDescent="0.35">
      <c r="A225" s="384">
        <f>WEEKNUM(טבלה1[[#This Row],[תאריך]],1)</f>
        <v>0</v>
      </c>
      <c r="B225" s="46"/>
      <c r="C225" s="47"/>
      <c r="D225" s="48"/>
      <c r="E225" s="48"/>
      <c r="F225" s="48"/>
      <c r="G225" s="48"/>
      <c r="H225" s="48"/>
      <c r="I225" s="48"/>
      <c r="J225" s="48"/>
    </row>
    <row r="226" spans="1:10" ht="17.25" x14ac:dyDescent="0.35">
      <c r="A226" s="384">
        <f>WEEKNUM(טבלה1[[#This Row],[תאריך]],1)</f>
        <v>0</v>
      </c>
      <c r="B226" s="46"/>
      <c r="C226" s="47"/>
      <c r="D226" s="48"/>
      <c r="E226" s="48"/>
      <c r="F226" s="48"/>
      <c r="G226" s="48"/>
      <c r="H226" s="48"/>
      <c r="I226" s="48"/>
      <c r="J226" s="48"/>
    </row>
    <row r="227" spans="1:10" ht="17.25" x14ac:dyDescent="0.35">
      <c r="A227" s="384">
        <f>WEEKNUM(טבלה1[[#This Row],[תאריך]],1)</f>
        <v>0</v>
      </c>
      <c r="B227" s="46"/>
      <c r="C227" s="47"/>
      <c r="D227" s="48"/>
      <c r="E227" s="48"/>
      <c r="F227" s="48"/>
      <c r="G227" s="48"/>
      <c r="H227" s="48"/>
      <c r="I227" s="48"/>
      <c r="J227" s="48"/>
    </row>
    <row r="228" spans="1:10" ht="17.25" x14ac:dyDescent="0.35">
      <c r="A228" s="384">
        <f>WEEKNUM(טבלה1[[#This Row],[תאריך]],1)</f>
        <v>0</v>
      </c>
      <c r="B228" s="46"/>
      <c r="C228" s="47"/>
      <c r="D228" s="48"/>
      <c r="E228" s="48"/>
      <c r="F228" s="48"/>
      <c r="G228" s="48"/>
      <c r="H228" s="48"/>
      <c r="I228" s="48"/>
      <c r="J228" s="48"/>
    </row>
    <row r="229" spans="1:10" ht="17.25" x14ac:dyDescent="0.35">
      <c r="A229" s="384">
        <f>WEEKNUM(טבלה1[[#This Row],[תאריך]],1)</f>
        <v>0</v>
      </c>
      <c r="B229" s="46"/>
      <c r="C229" s="47"/>
      <c r="D229" s="48"/>
      <c r="E229" s="48"/>
      <c r="F229" s="48"/>
      <c r="G229" s="48"/>
      <c r="H229" s="48"/>
      <c r="I229" s="48"/>
      <c r="J229" s="48"/>
    </row>
    <row r="230" spans="1:10" ht="17.25" x14ac:dyDescent="0.35">
      <c r="A230" s="384">
        <f>WEEKNUM(טבלה1[[#This Row],[תאריך]],1)</f>
        <v>0</v>
      </c>
      <c r="B230" s="46"/>
      <c r="C230" s="47"/>
      <c r="D230" s="48"/>
      <c r="E230" s="48"/>
      <c r="F230" s="48"/>
      <c r="G230" s="48"/>
      <c r="H230" s="48"/>
      <c r="I230" s="48"/>
      <c r="J230" s="48"/>
    </row>
    <row r="231" spans="1:10" ht="17.25" x14ac:dyDescent="0.35">
      <c r="A231" s="384">
        <f>WEEKNUM(טבלה1[[#This Row],[תאריך]],1)</f>
        <v>0</v>
      </c>
      <c r="B231" s="46"/>
      <c r="C231" s="47"/>
      <c r="D231" s="48"/>
      <c r="E231" s="48"/>
      <c r="F231" s="48"/>
      <c r="G231" s="48"/>
      <c r="H231" s="48"/>
      <c r="I231" s="48"/>
      <c r="J231" s="48"/>
    </row>
    <row r="232" spans="1:10" ht="17.25" x14ac:dyDescent="0.35">
      <c r="A232" s="384">
        <f>WEEKNUM(טבלה1[[#This Row],[תאריך]],1)</f>
        <v>0</v>
      </c>
      <c r="B232" s="46"/>
      <c r="C232" s="47"/>
      <c r="D232" s="48"/>
      <c r="E232" s="48"/>
      <c r="F232" s="48"/>
      <c r="G232" s="48"/>
      <c r="H232" s="48"/>
      <c r="I232" s="48"/>
      <c r="J232" s="48"/>
    </row>
    <row r="233" spans="1:10" ht="17.25" x14ac:dyDescent="0.35">
      <c r="A233" s="384">
        <f>WEEKNUM(טבלה1[[#This Row],[תאריך]],1)</f>
        <v>0</v>
      </c>
      <c r="B233" s="46"/>
      <c r="C233" s="47"/>
      <c r="D233" s="48"/>
      <c r="E233" s="48"/>
      <c r="F233" s="48"/>
      <c r="G233" s="48"/>
      <c r="H233" s="48"/>
      <c r="I233" s="48"/>
      <c r="J233" s="48"/>
    </row>
    <row r="234" spans="1:10" ht="17.25" x14ac:dyDescent="0.35">
      <c r="A234" s="384">
        <f>WEEKNUM(טבלה1[[#This Row],[תאריך]],1)</f>
        <v>0</v>
      </c>
      <c r="B234" s="46"/>
      <c r="C234" s="47"/>
      <c r="D234" s="48"/>
      <c r="E234" s="48"/>
      <c r="F234" s="48"/>
      <c r="G234" s="48"/>
      <c r="H234" s="48"/>
      <c r="I234" s="48"/>
      <c r="J234" s="48"/>
    </row>
    <row r="235" spans="1:10" ht="17.25" x14ac:dyDescent="0.35">
      <c r="A235" s="384">
        <f>WEEKNUM(טבלה1[[#This Row],[תאריך]],1)</f>
        <v>0</v>
      </c>
      <c r="B235" s="46"/>
      <c r="C235" s="47"/>
      <c r="D235" s="48"/>
      <c r="E235" s="48"/>
      <c r="F235" s="48"/>
      <c r="G235" s="48"/>
      <c r="H235" s="48"/>
      <c r="I235" s="48"/>
      <c r="J235" s="48"/>
    </row>
    <row r="236" spans="1:10" ht="17.25" x14ac:dyDescent="0.35">
      <c r="A236" s="384">
        <f>WEEKNUM(טבלה1[[#This Row],[תאריך]],1)</f>
        <v>0</v>
      </c>
      <c r="B236" s="46"/>
      <c r="C236" s="47"/>
      <c r="D236" s="48"/>
      <c r="E236" s="48"/>
      <c r="F236" s="48"/>
      <c r="G236" s="48"/>
      <c r="H236" s="48"/>
      <c r="I236" s="48"/>
      <c r="J236" s="48"/>
    </row>
    <row r="237" spans="1:10" ht="17.25" x14ac:dyDescent="0.35">
      <c r="A237" s="384">
        <f>WEEKNUM(טבלה1[[#This Row],[תאריך]],1)</f>
        <v>0</v>
      </c>
      <c r="B237" s="46"/>
      <c r="C237" s="47"/>
      <c r="D237" s="48"/>
      <c r="E237" s="48"/>
      <c r="F237" s="48"/>
      <c r="G237" s="48"/>
      <c r="H237" s="48"/>
      <c r="I237" s="48"/>
      <c r="J237" s="48"/>
    </row>
    <row r="238" spans="1:10" ht="17.25" x14ac:dyDescent="0.35">
      <c r="A238" s="384">
        <f>WEEKNUM(טבלה1[[#This Row],[תאריך]],1)</f>
        <v>0</v>
      </c>
      <c r="B238" s="46"/>
      <c r="C238" s="47"/>
      <c r="D238" s="48"/>
      <c r="E238" s="48"/>
      <c r="F238" s="48"/>
      <c r="G238" s="48"/>
      <c r="H238" s="48"/>
      <c r="I238" s="48"/>
      <c r="J238" s="48"/>
    </row>
    <row r="239" spans="1:10" ht="17.25" x14ac:dyDescent="0.35">
      <c r="A239" s="384">
        <f>WEEKNUM(טבלה1[[#This Row],[תאריך]],1)</f>
        <v>0</v>
      </c>
      <c r="B239" s="46"/>
      <c r="C239" s="47"/>
      <c r="D239" s="48"/>
      <c r="E239" s="48"/>
      <c r="F239" s="48"/>
      <c r="G239" s="48"/>
      <c r="H239" s="48"/>
      <c r="I239" s="48"/>
      <c r="J239" s="48"/>
    </row>
    <row r="240" spans="1:10" ht="17.25" x14ac:dyDescent="0.35">
      <c r="A240" s="384">
        <f>WEEKNUM(טבלה1[[#This Row],[תאריך]],1)</f>
        <v>0</v>
      </c>
      <c r="B240" s="46"/>
      <c r="C240" s="47"/>
      <c r="D240" s="48"/>
      <c r="E240" s="48"/>
      <c r="F240" s="48"/>
      <c r="G240" s="48"/>
      <c r="H240" s="48"/>
      <c r="I240" s="48"/>
      <c r="J240" s="48"/>
    </row>
    <row r="241" spans="1:10" ht="17.25" x14ac:dyDescent="0.35">
      <c r="A241" s="384">
        <f>WEEKNUM(טבלה1[[#This Row],[תאריך]],1)</f>
        <v>0</v>
      </c>
      <c r="B241" s="46"/>
      <c r="C241" s="47"/>
      <c r="D241" s="48"/>
      <c r="E241" s="48"/>
      <c r="F241" s="48"/>
      <c r="G241" s="48"/>
      <c r="H241" s="48"/>
      <c r="I241" s="48"/>
      <c r="J241" s="48"/>
    </row>
    <row r="242" spans="1:10" ht="17.25" x14ac:dyDescent="0.35">
      <c r="A242" s="384">
        <f>WEEKNUM(טבלה1[[#This Row],[תאריך]],1)</f>
        <v>0</v>
      </c>
      <c r="B242" s="46"/>
      <c r="C242" s="47"/>
      <c r="D242" s="48"/>
      <c r="E242" s="48"/>
      <c r="F242" s="48"/>
      <c r="G242" s="48"/>
      <c r="H242" s="48"/>
      <c r="I242" s="48"/>
      <c r="J242" s="48"/>
    </row>
    <row r="243" spans="1:10" ht="17.25" x14ac:dyDescent="0.35">
      <c r="A243" s="384">
        <f>WEEKNUM(טבלה1[[#This Row],[תאריך]],1)</f>
        <v>0</v>
      </c>
      <c r="B243" s="46"/>
      <c r="C243" s="47"/>
      <c r="D243" s="48"/>
      <c r="E243" s="48"/>
      <c r="F243" s="48"/>
      <c r="G243" s="48"/>
      <c r="H243" s="48"/>
      <c r="I243" s="48"/>
      <c r="J243" s="48"/>
    </row>
    <row r="244" spans="1:10" ht="17.25" x14ac:dyDescent="0.35">
      <c r="A244" s="384">
        <f>WEEKNUM(טבלה1[[#This Row],[תאריך]],1)</f>
        <v>0</v>
      </c>
      <c r="B244" s="46"/>
      <c r="C244" s="47"/>
      <c r="D244" s="48"/>
      <c r="E244" s="48"/>
      <c r="F244" s="48"/>
      <c r="G244" s="48"/>
      <c r="H244" s="48"/>
      <c r="I244" s="48"/>
      <c r="J244" s="48"/>
    </row>
    <row r="245" spans="1:10" ht="17.25" x14ac:dyDescent="0.35">
      <c r="A245" s="384">
        <f>WEEKNUM(טבלה1[[#This Row],[תאריך]],1)</f>
        <v>0</v>
      </c>
      <c r="B245" s="46"/>
      <c r="C245" s="47"/>
      <c r="D245" s="48"/>
      <c r="E245" s="48"/>
      <c r="F245" s="48"/>
      <c r="G245" s="48"/>
      <c r="H245" s="48"/>
      <c r="I245" s="48"/>
      <c r="J245" s="48"/>
    </row>
    <row r="246" spans="1:10" ht="17.25" x14ac:dyDescent="0.35">
      <c r="A246" s="384">
        <f>WEEKNUM(טבלה1[[#This Row],[תאריך]],1)</f>
        <v>0</v>
      </c>
      <c r="B246" s="46"/>
      <c r="C246" s="47"/>
      <c r="D246" s="48"/>
      <c r="E246" s="48"/>
      <c r="F246" s="48"/>
      <c r="G246" s="48"/>
      <c r="H246" s="48"/>
      <c r="I246" s="48"/>
      <c r="J246" s="48"/>
    </row>
    <row r="247" spans="1:10" ht="17.25" x14ac:dyDescent="0.35">
      <c r="A247" s="384">
        <f>WEEKNUM(טבלה1[[#This Row],[תאריך]],1)</f>
        <v>0</v>
      </c>
      <c r="B247" s="46"/>
      <c r="C247" s="47"/>
      <c r="D247" s="48"/>
      <c r="E247" s="48"/>
      <c r="F247" s="48"/>
      <c r="G247" s="48"/>
      <c r="H247" s="48"/>
      <c r="I247" s="48"/>
      <c r="J247" s="48"/>
    </row>
    <row r="248" spans="1:10" ht="17.25" x14ac:dyDescent="0.35">
      <c r="A248" s="384">
        <f>WEEKNUM(טבלה1[[#This Row],[תאריך]],1)</f>
        <v>0</v>
      </c>
      <c r="B248" s="46"/>
      <c r="C248" s="47"/>
      <c r="D248" s="48"/>
      <c r="E248" s="48"/>
      <c r="F248" s="48"/>
      <c r="G248" s="48"/>
      <c r="H248" s="48"/>
      <c r="I248" s="48"/>
      <c r="J248" s="48"/>
    </row>
    <row r="249" spans="1:10" ht="17.25" x14ac:dyDescent="0.35">
      <c r="A249" s="384">
        <f>WEEKNUM(טבלה1[[#This Row],[תאריך]],1)</f>
        <v>0</v>
      </c>
      <c r="B249" s="46"/>
      <c r="C249" s="47"/>
      <c r="D249" s="48"/>
      <c r="E249" s="48"/>
      <c r="F249" s="48"/>
      <c r="G249" s="48"/>
      <c r="H249" s="48"/>
      <c r="I249" s="48"/>
      <c r="J249" s="48"/>
    </row>
    <row r="250" spans="1:10" ht="17.25" x14ac:dyDescent="0.35">
      <c r="A250" s="384">
        <f>WEEKNUM(טבלה1[[#This Row],[תאריך]],1)</f>
        <v>0</v>
      </c>
      <c r="B250" s="46"/>
      <c r="C250" s="47"/>
      <c r="D250" s="48"/>
      <c r="E250" s="48"/>
      <c r="F250" s="48"/>
      <c r="G250" s="48"/>
      <c r="H250" s="48"/>
      <c r="I250" s="48"/>
      <c r="J250" s="48"/>
    </row>
    <row r="251" spans="1:10" ht="17.25" x14ac:dyDescent="0.35">
      <c r="A251" s="384">
        <f>WEEKNUM(טבלה1[[#This Row],[תאריך]],1)</f>
        <v>0</v>
      </c>
      <c r="B251" s="46"/>
      <c r="C251" s="47"/>
      <c r="D251" s="48"/>
      <c r="E251" s="48"/>
      <c r="F251" s="48"/>
      <c r="G251" s="48"/>
      <c r="H251" s="48"/>
      <c r="I251" s="48"/>
      <c r="J251" s="48"/>
    </row>
    <row r="252" spans="1:10" ht="17.25" x14ac:dyDescent="0.35">
      <c r="A252" s="384">
        <f>WEEKNUM(טבלה1[[#This Row],[תאריך]],1)</f>
        <v>0</v>
      </c>
      <c r="B252" s="46"/>
      <c r="C252" s="47"/>
      <c r="D252" s="48"/>
      <c r="E252" s="48"/>
      <c r="F252" s="48"/>
      <c r="G252" s="48"/>
      <c r="H252" s="48"/>
      <c r="I252" s="48"/>
      <c r="J252" s="48"/>
    </row>
    <row r="253" spans="1:10" ht="17.25" x14ac:dyDescent="0.35">
      <c r="A253" s="384">
        <f>WEEKNUM(טבלה1[[#This Row],[תאריך]],1)</f>
        <v>0</v>
      </c>
      <c r="B253" s="46"/>
      <c r="C253" s="47"/>
      <c r="D253" s="48"/>
      <c r="E253" s="48"/>
      <c r="F253" s="48"/>
      <c r="G253" s="48"/>
      <c r="H253" s="48"/>
      <c r="I253" s="48"/>
      <c r="J253" s="48"/>
    </row>
    <row r="254" spans="1:10" ht="17.25" x14ac:dyDescent="0.35">
      <c r="A254" s="384">
        <f>WEEKNUM(טבלה1[[#This Row],[תאריך]],1)</f>
        <v>0</v>
      </c>
      <c r="B254" s="46"/>
      <c r="C254" s="47"/>
      <c r="D254" s="48"/>
      <c r="E254" s="48"/>
      <c r="F254" s="48"/>
      <c r="G254" s="48"/>
      <c r="H254" s="48"/>
      <c r="I254" s="48"/>
      <c r="J254" s="48"/>
    </row>
    <row r="255" spans="1:10" ht="17.25" x14ac:dyDescent="0.35">
      <c r="A255" s="384">
        <f>WEEKNUM(טבלה1[[#This Row],[תאריך]],1)</f>
        <v>0</v>
      </c>
      <c r="B255" s="46"/>
      <c r="C255" s="47"/>
      <c r="D255" s="48"/>
      <c r="E255" s="48"/>
      <c r="F255" s="48"/>
      <c r="G255" s="48"/>
      <c r="H255" s="48"/>
      <c r="I255" s="48"/>
      <c r="J255" s="48"/>
    </row>
    <row r="256" spans="1:10" ht="17.25" x14ac:dyDescent="0.35">
      <c r="A256" s="384">
        <f>WEEKNUM(טבלה1[[#This Row],[תאריך]],1)</f>
        <v>0</v>
      </c>
      <c r="B256" s="46"/>
      <c r="C256" s="47"/>
      <c r="D256" s="48"/>
      <c r="E256" s="48"/>
      <c r="F256" s="48"/>
      <c r="G256" s="48"/>
      <c r="H256" s="48"/>
      <c r="I256" s="48"/>
      <c r="J256" s="48"/>
    </row>
    <row r="257" spans="1:10" ht="17.25" x14ac:dyDescent="0.35">
      <c r="A257" s="384">
        <f>WEEKNUM(טבלה1[[#This Row],[תאריך]],1)</f>
        <v>0</v>
      </c>
      <c r="B257" s="46"/>
      <c r="C257" s="47"/>
      <c r="D257" s="48"/>
      <c r="E257" s="48"/>
      <c r="F257" s="48"/>
      <c r="G257" s="48"/>
      <c r="H257" s="48"/>
      <c r="I257" s="48"/>
      <c r="J257" s="48"/>
    </row>
    <row r="258" spans="1:10" ht="17.25" x14ac:dyDescent="0.35">
      <c r="A258" s="384">
        <f>WEEKNUM(טבלה1[[#This Row],[תאריך]],1)</f>
        <v>0</v>
      </c>
      <c r="B258" s="46"/>
      <c r="C258" s="47"/>
      <c r="D258" s="48"/>
      <c r="E258" s="48"/>
      <c r="F258" s="48"/>
      <c r="G258" s="48"/>
      <c r="H258" s="48"/>
      <c r="I258" s="48"/>
      <c r="J258" s="48"/>
    </row>
    <row r="259" spans="1:10" ht="17.25" x14ac:dyDescent="0.35">
      <c r="A259" s="384">
        <f>WEEKNUM(טבלה1[[#This Row],[תאריך]],1)</f>
        <v>0</v>
      </c>
      <c r="B259" s="46"/>
      <c r="C259" s="47"/>
      <c r="D259" s="48"/>
      <c r="E259" s="48"/>
      <c r="F259" s="48"/>
      <c r="G259" s="48"/>
      <c r="H259" s="48"/>
      <c r="I259" s="48"/>
      <c r="J259" s="48"/>
    </row>
    <row r="260" spans="1:10" ht="17.25" x14ac:dyDescent="0.35">
      <c r="A260" s="384">
        <f>WEEKNUM(טבלה1[[#This Row],[תאריך]],1)</f>
        <v>0</v>
      </c>
      <c r="B260" s="46"/>
      <c r="C260" s="47"/>
      <c r="D260" s="48"/>
      <c r="E260" s="48"/>
      <c r="F260" s="48"/>
      <c r="G260" s="48"/>
      <c r="H260" s="48"/>
      <c r="I260" s="48"/>
      <c r="J260" s="48"/>
    </row>
    <row r="261" spans="1:10" ht="17.25" x14ac:dyDescent="0.35">
      <c r="A261" s="384">
        <f>WEEKNUM(טבלה1[[#This Row],[תאריך]],1)</f>
        <v>0</v>
      </c>
      <c r="B261" s="46"/>
      <c r="C261" s="47"/>
      <c r="D261" s="48"/>
      <c r="E261" s="48"/>
      <c r="F261" s="48"/>
      <c r="G261" s="48"/>
      <c r="H261" s="48"/>
      <c r="I261" s="48"/>
      <c r="J261" s="48"/>
    </row>
    <row r="262" spans="1:10" ht="17.25" x14ac:dyDescent="0.35">
      <c r="A262" s="384">
        <f>WEEKNUM(טבלה1[[#This Row],[תאריך]],1)</f>
        <v>0</v>
      </c>
      <c r="B262" s="46"/>
      <c r="C262" s="47"/>
      <c r="D262" s="48"/>
      <c r="E262" s="48"/>
      <c r="F262" s="48"/>
      <c r="G262" s="48"/>
      <c r="H262" s="48"/>
      <c r="I262" s="48"/>
      <c r="J262" s="48"/>
    </row>
    <row r="263" spans="1:10" ht="17.25" x14ac:dyDescent="0.35">
      <c r="A263" s="384">
        <f>WEEKNUM(טבלה1[[#This Row],[תאריך]],1)</f>
        <v>0</v>
      </c>
      <c r="B263" s="46"/>
      <c r="C263" s="47"/>
      <c r="D263" s="48"/>
      <c r="E263" s="48"/>
      <c r="F263" s="48"/>
      <c r="G263" s="48"/>
      <c r="H263" s="48"/>
      <c r="I263" s="48"/>
      <c r="J263" s="48"/>
    </row>
    <row r="264" spans="1:10" ht="17.25" x14ac:dyDescent="0.35">
      <c r="A264" s="384">
        <f>WEEKNUM(טבלה1[[#This Row],[תאריך]],1)</f>
        <v>0</v>
      </c>
      <c r="B264" s="46"/>
      <c r="C264" s="47"/>
      <c r="D264" s="48"/>
      <c r="E264" s="48"/>
      <c r="F264" s="48"/>
      <c r="G264" s="48"/>
      <c r="H264" s="48"/>
      <c r="I264" s="48"/>
      <c r="J264" s="48"/>
    </row>
    <row r="265" spans="1:10" ht="17.25" x14ac:dyDescent="0.35">
      <c r="A265" s="384">
        <f>WEEKNUM(טבלה1[[#This Row],[תאריך]],1)</f>
        <v>0</v>
      </c>
      <c r="B265" s="46"/>
      <c r="C265" s="47"/>
      <c r="D265" s="48"/>
      <c r="E265" s="48"/>
      <c r="F265" s="48"/>
      <c r="G265" s="48"/>
      <c r="H265" s="48"/>
      <c r="I265" s="48"/>
      <c r="J265" s="48"/>
    </row>
    <row r="266" spans="1:10" ht="17.25" x14ac:dyDescent="0.35">
      <c r="A266" s="384">
        <f>WEEKNUM(טבלה1[[#This Row],[תאריך]],1)</f>
        <v>0</v>
      </c>
      <c r="B266" s="46"/>
      <c r="C266" s="47"/>
      <c r="D266" s="48"/>
      <c r="E266" s="48"/>
      <c r="F266" s="48"/>
      <c r="G266" s="48"/>
      <c r="H266" s="48"/>
      <c r="I266" s="48"/>
      <c r="J266" s="48"/>
    </row>
    <row r="267" spans="1:10" ht="17.25" x14ac:dyDescent="0.35">
      <c r="A267" s="384">
        <f>WEEKNUM(טבלה1[[#This Row],[תאריך]],1)</f>
        <v>0</v>
      </c>
      <c r="B267" s="46"/>
      <c r="C267" s="47"/>
      <c r="D267" s="48"/>
      <c r="E267" s="48"/>
      <c r="F267" s="48"/>
      <c r="G267" s="48"/>
      <c r="H267" s="48"/>
      <c r="I267" s="48"/>
      <c r="J267" s="48"/>
    </row>
    <row r="268" spans="1:10" ht="17.25" x14ac:dyDescent="0.35">
      <c r="A268" s="384">
        <f>WEEKNUM(טבלה1[[#This Row],[תאריך]],1)</f>
        <v>0</v>
      </c>
      <c r="B268" s="46"/>
      <c r="C268" s="47"/>
      <c r="D268" s="48"/>
      <c r="E268" s="48"/>
      <c r="F268" s="48"/>
      <c r="G268" s="48"/>
      <c r="H268" s="48"/>
      <c r="I268" s="48"/>
      <c r="J268" s="48"/>
    </row>
    <row r="269" spans="1:10" ht="17.25" x14ac:dyDescent="0.35">
      <c r="A269" s="384">
        <f>WEEKNUM(טבלה1[[#This Row],[תאריך]],1)</f>
        <v>0</v>
      </c>
      <c r="B269" s="46"/>
      <c r="C269" s="47"/>
      <c r="D269" s="48"/>
      <c r="E269" s="48"/>
      <c r="F269" s="48"/>
      <c r="G269" s="48"/>
      <c r="H269" s="48"/>
      <c r="I269" s="48"/>
      <c r="J269" s="48"/>
    </row>
    <row r="270" spans="1:10" ht="17.25" x14ac:dyDescent="0.35">
      <c r="A270" s="384">
        <f>WEEKNUM(טבלה1[[#This Row],[תאריך]],1)</f>
        <v>0</v>
      </c>
      <c r="B270" s="46"/>
      <c r="C270" s="47"/>
      <c r="D270" s="48"/>
      <c r="E270" s="48"/>
      <c r="F270" s="48"/>
      <c r="G270" s="48"/>
      <c r="H270" s="48"/>
      <c r="I270" s="48"/>
      <c r="J270" s="48"/>
    </row>
    <row r="271" spans="1:10" ht="17.25" x14ac:dyDescent="0.35">
      <c r="A271" s="384">
        <f>WEEKNUM(טבלה1[[#This Row],[תאריך]],1)</f>
        <v>0</v>
      </c>
      <c r="B271" s="46"/>
      <c r="C271" s="47"/>
      <c r="D271" s="48"/>
      <c r="E271" s="48"/>
      <c r="F271" s="48"/>
      <c r="G271" s="48"/>
      <c r="H271" s="48"/>
      <c r="I271" s="48"/>
      <c r="J271" s="48"/>
    </row>
    <row r="272" spans="1:10" ht="17.25" x14ac:dyDescent="0.35">
      <c r="A272" s="384">
        <f>WEEKNUM(טבלה1[[#This Row],[תאריך]],1)</f>
        <v>0</v>
      </c>
      <c r="B272" s="46"/>
      <c r="C272" s="47"/>
      <c r="D272" s="48"/>
      <c r="E272" s="48"/>
      <c r="F272" s="48"/>
      <c r="G272" s="48"/>
      <c r="H272" s="48"/>
      <c r="I272" s="48"/>
      <c r="J272" s="48"/>
    </row>
    <row r="273" spans="1:10" ht="17.25" x14ac:dyDescent="0.35">
      <c r="A273" s="384">
        <f>WEEKNUM(טבלה1[[#This Row],[תאריך]],1)</f>
        <v>0</v>
      </c>
      <c r="B273" s="46"/>
      <c r="C273" s="47"/>
      <c r="D273" s="48"/>
      <c r="E273" s="48"/>
      <c r="F273" s="48"/>
      <c r="G273" s="48"/>
      <c r="H273" s="48"/>
      <c r="I273" s="48"/>
      <c r="J273" s="48"/>
    </row>
    <row r="274" spans="1:10" ht="17.25" x14ac:dyDescent="0.35">
      <c r="A274" s="384">
        <f>WEEKNUM(טבלה1[[#This Row],[תאריך]],1)</f>
        <v>0</v>
      </c>
      <c r="B274" s="46"/>
      <c r="C274" s="47"/>
      <c r="D274" s="48"/>
      <c r="E274" s="48"/>
      <c r="F274" s="48"/>
      <c r="G274" s="48"/>
      <c r="H274" s="48"/>
      <c r="I274" s="48"/>
      <c r="J274" s="48"/>
    </row>
    <row r="275" spans="1:10" ht="17.25" x14ac:dyDescent="0.35">
      <c r="A275" s="384">
        <f>WEEKNUM(טבלה1[[#This Row],[תאריך]],1)</f>
        <v>0</v>
      </c>
      <c r="B275" s="46"/>
      <c r="C275" s="47"/>
      <c r="D275" s="48"/>
      <c r="E275" s="48"/>
      <c r="F275" s="48"/>
      <c r="G275" s="48"/>
      <c r="H275" s="48"/>
      <c r="I275" s="48"/>
      <c r="J275" s="48"/>
    </row>
    <row r="276" spans="1:10" ht="17.25" x14ac:dyDescent="0.35">
      <c r="A276" s="384">
        <f>WEEKNUM(טבלה1[[#This Row],[תאריך]],1)</f>
        <v>0</v>
      </c>
      <c r="B276" s="46"/>
      <c r="C276" s="47"/>
      <c r="D276" s="48"/>
      <c r="E276" s="48"/>
      <c r="F276" s="48"/>
      <c r="G276" s="48"/>
      <c r="H276" s="48"/>
      <c r="I276" s="48"/>
      <c r="J276" s="48"/>
    </row>
    <row r="277" spans="1:10" ht="17.25" x14ac:dyDescent="0.35">
      <c r="A277" s="384">
        <f>WEEKNUM(טבלה1[[#This Row],[תאריך]],1)</f>
        <v>0</v>
      </c>
      <c r="B277" s="46"/>
      <c r="C277" s="47"/>
      <c r="D277" s="48"/>
      <c r="E277" s="48"/>
      <c r="F277" s="48"/>
      <c r="G277" s="48"/>
      <c r="H277" s="48"/>
      <c r="I277" s="48"/>
      <c r="J277" s="48"/>
    </row>
    <row r="278" spans="1:10" ht="17.25" x14ac:dyDescent="0.35">
      <c r="A278" s="384">
        <f>WEEKNUM(טבלה1[[#This Row],[תאריך]],1)</f>
        <v>0</v>
      </c>
      <c r="B278" s="46"/>
      <c r="C278" s="47"/>
      <c r="D278" s="48"/>
      <c r="E278" s="48"/>
      <c r="F278" s="48"/>
      <c r="G278" s="48"/>
      <c r="H278" s="48"/>
      <c r="I278" s="48"/>
      <c r="J278" s="48"/>
    </row>
    <row r="279" spans="1:10" ht="17.25" x14ac:dyDescent="0.35">
      <c r="A279" s="384">
        <f>WEEKNUM(טבלה1[[#This Row],[תאריך]],1)</f>
        <v>0</v>
      </c>
      <c r="B279" s="46"/>
      <c r="C279" s="47"/>
      <c r="D279" s="48"/>
      <c r="E279" s="48"/>
      <c r="F279" s="48"/>
      <c r="G279" s="48"/>
      <c r="H279" s="48"/>
      <c r="I279" s="48"/>
      <c r="J279" s="48"/>
    </row>
    <row r="280" spans="1:10" ht="17.25" x14ac:dyDescent="0.35">
      <c r="A280" s="384">
        <f>WEEKNUM(טבלה1[[#This Row],[תאריך]],1)</f>
        <v>0</v>
      </c>
      <c r="B280" s="46"/>
      <c r="C280" s="47"/>
      <c r="D280" s="48"/>
      <c r="E280" s="48"/>
      <c r="F280" s="48"/>
      <c r="G280" s="48"/>
      <c r="H280" s="48"/>
      <c r="I280" s="48"/>
      <c r="J280" s="48"/>
    </row>
    <row r="281" spans="1:10" ht="17.25" x14ac:dyDescent="0.35">
      <c r="A281" s="384">
        <f>WEEKNUM(טבלה1[[#This Row],[תאריך]],1)</f>
        <v>0</v>
      </c>
      <c r="B281" s="46"/>
      <c r="C281" s="47"/>
      <c r="D281" s="48"/>
      <c r="E281" s="48"/>
      <c r="F281" s="48"/>
      <c r="G281" s="48"/>
      <c r="H281" s="48"/>
      <c r="I281" s="48"/>
      <c r="J281" s="48"/>
    </row>
    <row r="282" spans="1:10" ht="17.25" x14ac:dyDescent="0.35">
      <c r="A282" s="384">
        <f>WEEKNUM(טבלה1[[#This Row],[תאריך]],1)</f>
        <v>0</v>
      </c>
      <c r="B282" s="46"/>
      <c r="C282" s="47"/>
      <c r="D282" s="48"/>
      <c r="E282" s="48"/>
      <c r="F282" s="48"/>
      <c r="G282" s="48"/>
      <c r="H282" s="48"/>
      <c r="I282" s="48"/>
      <c r="J282" s="48"/>
    </row>
    <row r="283" spans="1:10" ht="17.25" x14ac:dyDescent="0.35">
      <c r="A283" s="384">
        <f>WEEKNUM(טבלה1[[#This Row],[תאריך]],1)</f>
        <v>0</v>
      </c>
      <c r="B283" s="46"/>
      <c r="C283" s="47"/>
      <c r="D283" s="48"/>
      <c r="E283" s="48"/>
      <c r="F283" s="48"/>
      <c r="G283" s="48"/>
      <c r="H283" s="48"/>
      <c r="I283" s="48"/>
      <c r="J283" s="48"/>
    </row>
    <row r="284" spans="1:10" ht="17.25" x14ac:dyDescent="0.35">
      <c r="A284" s="384">
        <f>WEEKNUM(טבלה1[[#This Row],[תאריך]],1)</f>
        <v>0</v>
      </c>
      <c r="B284" s="46"/>
      <c r="C284" s="47"/>
      <c r="D284" s="48"/>
      <c r="E284" s="48"/>
      <c r="F284" s="48"/>
      <c r="G284" s="48"/>
      <c r="H284" s="48"/>
      <c r="I284" s="48"/>
      <c r="J284" s="48"/>
    </row>
    <row r="285" spans="1:10" ht="17.25" x14ac:dyDescent="0.35">
      <c r="A285" s="384">
        <f>WEEKNUM(טבלה1[[#This Row],[תאריך]],1)</f>
        <v>0</v>
      </c>
      <c r="B285" s="46"/>
      <c r="C285" s="47"/>
      <c r="D285" s="48"/>
      <c r="E285" s="48"/>
      <c r="F285" s="48"/>
      <c r="G285" s="48"/>
      <c r="H285" s="48"/>
      <c r="I285" s="48"/>
      <c r="J285" s="48"/>
    </row>
    <row r="286" spans="1:10" ht="17.25" x14ac:dyDescent="0.35">
      <c r="A286" s="384">
        <f>WEEKNUM(טבלה1[[#This Row],[תאריך]],1)</f>
        <v>0</v>
      </c>
      <c r="B286" s="46"/>
      <c r="C286" s="47"/>
      <c r="D286" s="48"/>
      <c r="E286" s="48"/>
      <c r="F286" s="48"/>
      <c r="G286" s="48"/>
      <c r="H286" s="48"/>
      <c r="I286" s="48"/>
      <c r="J286" s="48"/>
    </row>
    <row r="287" spans="1:10" ht="17.25" x14ac:dyDescent="0.35">
      <c r="A287" s="384">
        <f>WEEKNUM(טבלה1[[#This Row],[תאריך]],1)</f>
        <v>0</v>
      </c>
      <c r="B287" s="46"/>
      <c r="C287" s="47"/>
      <c r="D287" s="48"/>
      <c r="E287" s="48"/>
      <c r="F287" s="48"/>
      <c r="G287" s="48"/>
      <c r="H287" s="48"/>
      <c r="I287" s="48"/>
      <c r="J287" s="48"/>
    </row>
    <row r="288" spans="1:10" ht="17.25" x14ac:dyDescent="0.35">
      <c r="A288" s="384">
        <f>WEEKNUM(טבלה1[[#This Row],[תאריך]],1)</f>
        <v>0</v>
      </c>
      <c r="B288" s="46"/>
      <c r="C288" s="47"/>
      <c r="D288" s="48"/>
      <c r="E288" s="48"/>
      <c r="F288" s="48"/>
      <c r="G288" s="48"/>
      <c r="H288" s="48"/>
      <c r="I288" s="48"/>
      <c r="J288" s="48"/>
    </row>
    <row r="289" spans="1:10" ht="17.25" x14ac:dyDescent="0.35">
      <c r="A289" s="384">
        <f>WEEKNUM(טבלה1[[#This Row],[תאריך]],1)</f>
        <v>0</v>
      </c>
      <c r="B289" s="46"/>
      <c r="C289" s="47"/>
      <c r="D289" s="48"/>
      <c r="E289" s="48"/>
      <c r="F289" s="48"/>
      <c r="G289" s="48"/>
      <c r="H289" s="48"/>
      <c r="I289" s="48"/>
      <c r="J289" s="48"/>
    </row>
    <row r="290" spans="1:10" ht="17.25" x14ac:dyDescent="0.35">
      <c r="A290" s="384">
        <f>WEEKNUM(טבלה1[[#This Row],[תאריך]],1)</f>
        <v>0</v>
      </c>
      <c r="B290" s="46"/>
      <c r="C290" s="47"/>
      <c r="D290" s="48"/>
      <c r="E290" s="48"/>
      <c r="F290" s="48"/>
      <c r="G290" s="48"/>
      <c r="H290" s="48"/>
      <c r="I290" s="48"/>
      <c r="J290" s="48"/>
    </row>
    <row r="291" spans="1:10" ht="17.25" x14ac:dyDescent="0.35">
      <c r="A291" s="384">
        <f>WEEKNUM(טבלה1[[#This Row],[תאריך]],1)</f>
        <v>0</v>
      </c>
      <c r="B291" s="46"/>
      <c r="C291" s="47"/>
      <c r="D291" s="48"/>
      <c r="E291" s="48"/>
      <c r="F291" s="48"/>
      <c r="G291" s="48"/>
      <c r="H291" s="48"/>
      <c r="I291" s="48"/>
      <c r="J291" s="48"/>
    </row>
    <row r="292" spans="1:10" ht="17.25" x14ac:dyDescent="0.35">
      <c r="A292" s="384">
        <f>WEEKNUM(טבלה1[[#This Row],[תאריך]],1)</f>
        <v>0</v>
      </c>
      <c r="B292" s="46"/>
      <c r="C292" s="47"/>
      <c r="D292" s="48"/>
      <c r="E292" s="48"/>
      <c r="F292" s="48"/>
      <c r="G292" s="48"/>
      <c r="H292" s="48"/>
      <c r="I292" s="48"/>
      <c r="J292" s="48"/>
    </row>
    <row r="293" spans="1:10" ht="17.25" x14ac:dyDescent="0.35">
      <c r="A293" s="384">
        <f>WEEKNUM(טבלה1[[#This Row],[תאריך]],1)</f>
        <v>0</v>
      </c>
      <c r="B293" s="46"/>
      <c r="C293" s="47"/>
      <c r="D293" s="48"/>
      <c r="E293" s="48"/>
      <c r="F293" s="48"/>
      <c r="G293" s="48"/>
      <c r="H293" s="48"/>
      <c r="I293" s="48"/>
      <c r="J293" s="48"/>
    </row>
    <row r="294" spans="1:10" ht="17.25" x14ac:dyDescent="0.35">
      <c r="A294" s="384">
        <f>WEEKNUM(טבלה1[[#This Row],[תאריך]],1)</f>
        <v>0</v>
      </c>
      <c r="B294" s="46"/>
      <c r="C294" s="47"/>
      <c r="D294" s="48"/>
      <c r="E294" s="48"/>
      <c r="F294" s="48"/>
      <c r="G294" s="48"/>
      <c r="H294" s="48"/>
      <c r="I294" s="48"/>
      <c r="J294" s="48"/>
    </row>
    <row r="295" spans="1:10" ht="17.25" x14ac:dyDescent="0.35">
      <c r="A295" s="384">
        <f>WEEKNUM(טבלה1[[#This Row],[תאריך]],1)</f>
        <v>0</v>
      </c>
      <c r="B295" s="46"/>
      <c r="C295" s="47"/>
      <c r="D295" s="48"/>
      <c r="E295" s="48"/>
      <c r="F295" s="48"/>
      <c r="G295" s="48"/>
      <c r="H295" s="48"/>
      <c r="I295" s="48"/>
      <c r="J295" s="48"/>
    </row>
    <row r="296" spans="1:10" ht="17.25" x14ac:dyDescent="0.35">
      <c r="A296" s="384">
        <f>WEEKNUM(טבלה1[[#This Row],[תאריך]],1)</f>
        <v>0</v>
      </c>
      <c r="B296" s="46"/>
      <c r="C296" s="47"/>
      <c r="D296" s="48"/>
      <c r="E296" s="48"/>
      <c r="F296" s="48"/>
      <c r="G296" s="48"/>
      <c r="H296" s="48"/>
      <c r="I296" s="48"/>
      <c r="J296" s="48"/>
    </row>
    <row r="297" spans="1:10" ht="17.25" x14ac:dyDescent="0.35">
      <c r="A297" s="384">
        <f>WEEKNUM(טבלה1[[#This Row],[תאריך]],1)</f>
        <v>0</v>
      </c>
      <c r="B297" s="46"/>
      <c r="C297" s="47"/>
      <c r="D297" s="48"/>
      <c r="E297" s="48"/>
      <c r="F297" s="48"/>
      <c r="G297" s="48"/>
      <c r="H297" s="48"/>
      <c r="I297" s="48"/>
      <c r="J297" s="48"/>
    </row>
    <row r="298" spans="1:10" ht="17.25" x14ac:dyDescent="0.35">
      <c r="A298" s="384">
        <f>WEEKNUM(טבלה1[[#This Row],[תאריך]],1)</f>
        <v>0</v>
      </c>
      <c r="B298" s="46"/>
      <c r="C298" s="47"/>
      <c r="D298" s="48"/>
      <c r="E298" s="48"/>
      <c r="F298" s="48"/>
      <c r="G298" s="48"/>
      <c r="H298" s="48"/>
      <c r="I298" s="48"/>
      <c r="J298" s="48"/>
    </row>
    <row r="299" spans="1:10" ht="17.25" x14ac:dyDescent="0.35">
      <c r="A299" s="384">
        <f>WEEKNUM(טבלה1[[#This Row],[תאריך]],1)</f>
        <v>0</v>
      </c>
      <c r="B299" s="46"/>
      <c r="C299" s="47"/>
      <c r="D299" s="48"/>
      <c r="E299" s="48"/>
      <c r="F299" s="48"/>
      <c r="G299" s="48"/>
      <c r="H299" s="48"/>
      <c r="I299" s="48"/>
      <c r="J299" s="48"/>
    </row>
    <row r="300" spans="1:10" ht="17.25" x14ac:dyDescent="0.35">
      <c r="A300" s="384">
        <f>WEEKNUM(טבלה1[[#This Row],[תאריך]],1)</f>
        <v>0</v>
      </c>
      <c r="B300" s="46"/>
      <c r="C300" s="47"/>
      <c r="D300" s="48"/>
      <c r="E300" s="48"/>
      <c r="F300" s="48"/>
      <c r="G300" s="48"/>
      <c r="H300" s="48"/>
      <c r="I300" s="48"/>
      <c r="J300" s="48"/>
    </row>
    <row r="301" spans="1:10" ht="17.25" x14ac:dyDescent="0.35">
      <c r="A301" s="384">
        <f>WEEKNUM(טבלה1[[#This Row],[תאריך]],1)</f>
        <v>0</v>
      </c>
      <c r="B301" s="46"/>
      <c r="C301" s="47"/>
      <c r="D301" s="48"/>
      <c r="E301" s="48"/>
      <c r="F301" s="48"/>
      <c r="G301" s="48"/>
      <c r="H301" s="48"/>
      <c r="I301" s="48"/>
      <c r="J301" s="48"/>
    </row>
    <row r="302" spans="1:10" ht="17.25" x14ac:dyDescent="0.35">
      <c r="A302" s="384">
        <f>WEEKNUM(טבלה1[[#This Row],[תאריך]],1)</f>
        <v>0</v>
      </c>
      <c r="B302" s="46"/>
      <c r="C302" s="47"/>
      <c r="D302" s="48"/>
      <c r="E302" s="48"/>
      <c r="F302" s="48"/>
      <c r="G302" s="48"/>
      <c r="H302" s="48"/>
      <c r="I302" s="48"/>
      <c r="J302" s="48"/>
    </row>
    <row r="303" spans="1:10" ht="17.25" x14ac:dyDescent="0.35">
      <c r="A303" s="384">
        <f>WEEKNUM(טבלה1[[#This Row],[תאריך]],1)</f>
        <v>0</v>
      </c>
      <c r="B303" s="46"/>
      <c r="C303" s="47"/>
      <c r="D303" s="48"/>
      <c r="E303" s="48"/>
      <c r="F303" s="48"/>
      <c r="G303" s="48"/>
      <c r="H303" s="48"/>
      <c r="I303" s="48"/>
      <c r="J303" s="48"/>
    </row>
    <row r="304" spans="1:10" ht="17.25" x14ac:dyDescent="0.35">
      <c r="A304" s="384">
        <f>WEEKNUM(טבלה1[[#This Row],[תאריך]],1)</f>
        <v>0</v>
      </c>
      <c r="B304" s="46"/>
      <c r="C304" s="47"/>
      <c r="D304" s="48"/>
      <c r="E304" s="48"/>
      <c r="F304" s="48"/>
      <c r="G304" s="48"/>
      <c r="H304" s="48"/>
      <c r="I304" s="48"/>
      <c r="J304" s="48"/>
    </row>
    <row r="305" spans="1:10" ht="17.25" x14ac:dyDescent="0.35">
      <c r="A305" s="384">
        <f>WEEKNUM(טבלה1[[#This Row],[תאריך]],1)</f>
        <v>0</v>
      </c>
      <c r="B305" s="46"/>
      <c r="C305" s="47"/>
      <c r="D305" s="48"/>
      <c r="E305" s="48"/>
      <c r="F305" s="48"/>
      <c r="G305" s="48"/>
      <c r="H305" s="48"/>
      <c r="I305" s="48"/>
      <c r="J305" s="48"/>
    </row>
    <row r="306" spans="1:10" ht="17.25" x14ac:dyDescent="0.35">
      <c r="A306" s="384">
        <f>WEEKNUM(טבלה1[[#This Row],[תאריך]],1)</f>
        <v>0</v>
      </c>
      <c r="B306" s="46"/>
      <c r="C306" s="47"/>
      <c r="D306" s="48"/>
      <c r="E306" s="48"/>
      <c r="F306" s="48"/>
      <c r="G306" s="48"/>
      <c r="H306" s="48"/>
      <c r="I306" s="48"/>
      <c r="J306" s="48"/>
    </row>
    <row r="307" spans="1:10" ht="17.25" x14ac:dyDescent="0.35">
      <c r="A307" s="384">
        <f>WEEKNUM(טבלה1[[#This Row],[תאריך]],1)</f>
        <v>0</v>
      </c>
      <c r="B307" s="46"/>
      <c r="C307" s="47"/>
      <c r="D307" s="48"/>
      <c r="E307" s="48"/>
      <c r="F307" s="48"/>
      <c r="G307" s="48"/>
      <c r="H307" s="48"/>
      <c r="I307" s="48"/>
      <c r="J307" s="48"/>
    </row>
    <row r="308" spans="1:10" ht="17.25" x14ac:dyDescent="0.35">
      <c r="A308" s="384">
        <f>WEEKNUM(טבלה1[[#This Row],[תאריך]],1)</f>
        <v>0</v>
      </c>
      <c r="B308" s="46"/>
      <c r="C308" s="47"/>
      <c r="D308" s="48"/>
      <c r="E308" s="48"/>
      <c r="F308" s="48"/>
      <c r="G308" s="48"/>
      <c r="H308" s="48"/>
      <c r="I308" s="48"/>
      <c r="J308" s="48"/>
    </row>
    <row r="309" spans="1:10" ht="17.25" x14ac:dyDescent="0.35">
      <c r="A309" s="384">
        <f>WEEKNUM(טבלה1[[#This Row],[תאריך]],1)</f>
        <v>0</v>
      </c>
      <c r="B309" s="46"/>
      <c r="C309" s="47"/>
      <c r="D309" s="48"/>
      <c r="E309" s="48"/>
      <c r="F309" s="48"/>
      <c r="G309" s="48"/>
      <c r="H309" s="48"/>
      <c r="I309" s="48"/>
      <c r="J309" s="48"/>
    </row>
    <row r="310" spans="1:10" ht="17.25" x14ac:dyDescent="0.35">
      <c r="A310" s="384">
        <f>WEEKNUM(טבלה1[[#This Row],[תאריך]],1)</f>
        <v>0</v>
      </c>
      <c r="B310" s="46"/>
      <c r="C310" s="47"/>
      <c r="D310" s="48"/>
      <c r="E310" s="48"/>
      <c r="F310" s="48"/>
      <c r="G310" s="48"/>
      <c r="H310" s="48"/>
      <c r="I310" s="48"/>
      <c r="J310" s="48"/>
    </row>
    <row r="311" spans="1:10" ht="17.25" x14ac:dyDescent="0.35">
      <c r="A311" s="384">
        <f>WEEKNUM(טבלה1[[#This Row],[תאריך]],1)</f>
        <v>0</v>
      </c>
      <c r="B311" s="46"/>
      <c r="C311" s="47"/>
      <c r="D311" s="48"/>
      <c r="E311" s="48"/>
      <c r="F311" s="48"/>
      <c r="G311" s="48"/>
      <c r="H311" s="48"/>
      <c r="I311" s="48"/>
      <c r="J311" s="48"/>
    </row>
    <row r="312" spans="1:10" ht="17.25" x14ac:dyDescent="0.35">
      <c r="A312" s="384">
        <f>WEEKNUM(טבלה1[[#This Row],[תאריך]],1)</f>
        <v>0</v>
      </c>
      <c r="B312" s="46"/>
      <c r="C312" s="47"/>
      <c r="D312" s="48"/>
      <c r="E312" s="48"/>
      <c r="F312" s="48"/>
      <c r="G312" s="48"/>
      <c r="H312" s="48"/>
      <c r="I312" s="48"/>
      <c r="J312" s="48"/>
    </row>
    <row r="313" spans="1:10" ht="17.25" x14ac:dyDescent="0.35">
      <c r="A313" s="384">
        <f>WEEKNUM(טבלה1[[#This Row],[תאריך]],1)</f>
        <v>0</v>
      </c>
      <c r="B313" s="46"/>
      <c r="C313" s="47"/>
      <c r="D313" s="48"/>
      <c r="E313" s="48"/>
      <c r="F313" s="48"/>
      <c r="G313" s="48"/>
      <c r="H313" s="48"/>
      <c r="I313" s="48"/>
      <c r="J313" s="48"/>
    </row>
    <row r="314" spans="1:10" ht="17.25" x14ac:dyDescent="0.35">
      <c r="A314" s="384">
        <f>WEEKNUM(טבלה1[[#This Row],[תאריך]],1)</f>
        <v>0</v>
      </c>
      <c r="B314" s="46"/>
      <c r="C314" s="47"/>
      <c r="D314" s="48"/>
      <c r="E314" s="48"/>
      <c r="F314" s="48"/>
      <c r="G314" s="48"/>
      <c r="H314" s="48"/>
      <c r="I314" s="48"/>
      <c r="J314" s="48"/>
    </row>
    <row r="315" spans="1:10" ht="17.25" x14ac:dyDescent="0.35">
      <c r="A315" s="384">
        <f>WEEKNUM(טבלה1[[#This Row],[תאריך]],1)</f>
        <v>0</v>
      </c>
      <c r="B315" s="46"/>
      <c r="C315" s="47"/>
      <c r="D315" s="48"/>
      <c r="E315" s="48"/>
      <c r="F315" s="48"/>
      <c r="G315" s="48"/>
      <c r="H315" s="48"/>
      <c r="I315" s="48"/>
      <c r="J315" s="48"/>
    </row>
    <row r="316" spans="1:10" ht="17.25" x14ac:dyDescent="0.35">
      <c r="A316" s="384">
        <f>WEEKNUM(טבלה1[[#This Row],[תאריך]],1)</f>
        <v>0</v>
      </c>
      <c r="B316" s="46"/>
      <c r="C316" s="47"/>
      <c r="D316" s="48"/>
      <c r="E316" s="48"/>
      <c r="F316" s="48"/>
      <c r="G316" s="48"/>
      <c r="H316" s="48"/>
      <c r="I316" s="48"/>
      <c r="J316" s="48"/>
    </row>
    <row r="317" spans="1:10" ht="17.25" x14ac:dyDescent="0.35">
      <c r="A317" s="384">
        <f>WEEKNUM(טבלה1[[#This Row],[תאריך]],1)</f>
        <v>0</v>
      </c>
      <c r="B317" s="46"/>
      <c r="C317" s="47"/>
      <c r="D317" s="48"/>
      <c r="E317" s="48"/>
      <c r="F317" s="48"/>
      <c r="G317" s="48"/>
      <c r="H317" s="48"/>
      <c r="I317" s="48"/>
      <c r="J317" s="48"/>
    </row>
    <row r="318" spans="1:10" ht="17.25" x14ac:dyDescent="0.35">
      <c r="A318" s="384">
        <f>WEEKNUM(טבלה1[[#This Row],[תאריך]],1)</f>
        <v>0</v>
      </c>
      <c r="B318" s="46"/>
      <c r="C318" s="47"/>
      <c r="D318" s="48"/>
      <c r="E318" s="48"/>
      <c r="F318" s="48"/>
      <c r="G318" s="48"/>
      <c r="H318" s="48"/>
      <c r="I318" s="48"/>
      <c r="J318" s="48"/>
    </row>
    <row r="319" spans="1:10" ht="17.25" x14ac:dyDescent="0.35">
      <c r="A319" s="384">
        <f>WEEKNUM(טבלה1[[#This Row],[תאריך]],1)</f>
        <v>0</v>
      </c>
      <c r="B319" s="46"/>
      <c r="C319" s="47"/>
      <c r="D319" s="48"/>
      <c r="E319" s="48"/>
      <c r="F319" s="48"/>
      <c r="G319" s="48"/>
      <c r="H319" s="48"/>
      <c r="I319" s="48"/>
      <c r="J319" s="48"/>
    </row>
    <row r="320" spans="1:10" ht="17.25" x14ac:dyDescent="0.35">
      <c r="A320" s="384">
        <f>WEEKNUM(טבלה1[[#This Row],[תאריך]],1)</f>
        <v>0</v>
      </c>
      <c r="B320" s="46"/>
      <c r="C320" s="47"/>
      <c r="D320" s="48"/>
      <c r="E320" s="48"/>
      <c r="F320" s="48"/>
      <c r="G320" s="48"/>
      <c r="H320" s="48"/>
      <c r="I320" s="48"/>
      <c r="J320" s="48"/>
    </row>
    <row r="321" spans="1:10" ht="17.25" x14ac:dyDescent="0.35">
      <c r="A321" s="384">
        <f>WEEKNUM(טבלה1[[#This Row],[תאריך]],1)</f>
        <v>0</v>
      </c>
      <c r="B321" s="46"/>
      <c r="C321" s="47"/>
      <c r="D321" s="48"/>
      <c r="E321" s="48"/>
      <c r="F321" s="48"/>
      <c r="G321" s="48"/>
      <c r="H321" s="48"/>
      <c r="I321" s="48"/>
      <c r="J321" s="48"/>
    </row>
    <row r="322" spans="1:10" ht="17.25" x14ac:dyDescent="0.35">
      <c r="A322" s="384">
        <f>WEEKNUM(טבלה1[[#This Row],[תאריך]],1)</f>
        <v>0</v>
      </c>
      <c r="B322" s="46"/>
      <c r="C322" s="47"/>
      <c r="D322" s="48"/>
      <c r="E322" s="48"/>
      <c r="F322" s="48"/>
      <c r="G322" s="48"/>
      <c r="H322" s="48"/>
      <c r="I322" s="48"/>
      <c r="J322" s="48"/>
    </row>
    <row r="323" spans="1:10" ht="17.25" x14ac:dyDescent="0.35">
      <c r="A323" s="384">
        <f>WEEKNUM(טבלה1[[#This Row],[תאריך]],1)</f>
        <v>0</v>
      </c>
      <c r="B323" s="46"/>
      <c r="C323" s="47"/>
      <c r="D323" s="48"/>
      <c r="E323" s="48"/>
      <c r="F323" s="48"/>
      <c r="G323" s="48"/>
      <c r="H323" s="48"/>
      <c r="I323" s="48"/>
      <c r="J323" s="48"/>
    </row>
    <row r="324" spans="1:10" ht="17.25" x14ac:dyDescent="0.35">
      <c r="A324" s="384">
        <f>WEEKNUM(טבלה1[[#This Row],[תאריך]],1)</f>
        <v>0</v>
      </c>
      <c r="B324" s="46"/>
      <c r="C324" s="47"/>
      <c r="D324" s="48"/>
      <c r="E324" s="48"/>
      <c r="F324" s="48"/>
      <c r="G324" s="48"/>
      <c r="H324" s="48"/>
      <c r="I324" s="48"/>
      <c r="J324" s="48"/>
    </row>
    <row r="325" spans="1:10" ht="17.25" x14ac:dyDescent="0.35">
      <c r="A325" s="384">
        <f>WEEKNUM(טבלה1[[#This Row],[תאריך]],1)</f>
        <v>0</v>
      </c>
      <c r="B325" s="46"/>
      <c r="C325" s="47"/>
      <c r="D325" s="48"/>
      <c r="E325" s="48"/>
      <c r="F325" s="48"/>
      <c r="G325" s="48"/>
      <c r="H325" s="48"/>
      <c r="I325" s="48"/>
      <c r="J325" s="48"/>
    </row>
    <row r="326" spans="1:10" ht="17.25" x14ac:dyDescent="0.35">
      <c r="A326" s="384">
        <f>WEEKNUM(טבלה1[[#This Row],[תאריך]],1)</f>
        <v>0</v>
      </c>
      <c r="B326" s="46"/>
      <c r="C326" s="47"/>
      <c r="D326" s="48"/>
      <c r="E326" s="48"/>
      <c r="F326" s="48"/>
      <c r="G326" s="48"/>
      <c r="H326" s="48"/>
      <c r="I326" s="48"/>
      <c r="J326" s="48"/>
    </row>
    <row r="327" spans="1:10" ht="17.25" x14ac:dyDescent="0.35">
      <c r="A327" s="384">
        <f>WEEKNUM(טבלה1[[#This Row],[תאריך]],1)</f>
        <v>0</v>
      </c>
      <c r="B327" s="46"/>
      <c r="C327" s="47"/>
      <c r="D327" s="48"/>
      <c r="E327" s="48"/>
      <c r="F327" s="48"/>
      <c r="G327" s="48"/>
      <c r="H327" s="48"/>
      <c r="I327" s="48"/>
      <c r="J327" s="48"/>
    </row>
    <row r="328" spans="1:10" ht="17.25" x14ac:dyDescent="0.35">
      <c r="A328" s="384">
        <f>WEEKNUM(טבלה1[[#This Row],[תאריך]],1)</f>
        <v>0</v>
      </c>
      <c r="B328" s="46"/>
      <c r="C328" s="47"/>
      <c r="D328" s="48"/>
      <c r="E328" s="48"/>
      <c r="F328" s="48"/>
      <c r="G328" s="48"/>
      <c r="H328" s="48"/>
      <c r="I328" s="48"/>
      <c r="J328" s="48"/>
    </row>
    <row r="329" spans="1:10" ht="17.25" x14ac:dyDescent="0.35">
      <c r="A329" s="384">
        <f>WEEKNUM(טבלה1[[#This Row],[תאריך]],1)</f>
        <v>0</v>
      </c>
      <c r="B329" s="46"/>
      <c r="C329" s="47"/>
      <c r="D329" s="48"/>
      <c r="E329" s="48"/>
      <c r="F329" s="48"/>
      <c r="G329" s="48"/>
      <c r="H329" s="48"/>
      <c r="I329" s="48"/>
      <c r="J329" s="48"/>
    </row>
    <row r="330" spans="1:10" ht="17.25" x14ac:dyDescent="0.35">
      <c r="A330" s="384">
        <f>WEEKNUM(טבלה1[[#This Row],[תאריך]],1)</f>
        <v>0</v>
      </c>
      <c r="B330" s="46"/>
      <c r="C330" s="47"/>
      <c r="D330" s="48"/>
      <c r="E330" s="48"/>
      <c r="F330" s="48"/>
      <c r="G330" s="48"/>
      <c r="H330" s="48"/>
      <c r="I330" s="48"/>
      <c r="J330" s="48"/>
    </row>
    <row r="331" spans="1:10" ht="17.25" x14ac:dyDescent="0.35">
      <c r="A331" s="384">
        <f>WEEKNUM(טבלה1[[#This Row],[תאריך]],1)</f>
        <v>0</v>
      </c>
      <c r="B331" s="46"/>
      <c r="C331" s="47"/>
      <c r="D331" s="48"/>
      <c r="E331" s="48"/>
      <c r="F331" s="48"/>
      <c r="G331" s="48"/>
      <c r="H331" s="48"/>
      <c r="I331" s="48"/>
      <c r="J331" s="48"/>
    </row>
    <row r="332" spans="1:10" ht="17.25" x14ac:dyDescent="0.35">
      <c r="A332" s="384">
        <f>WEEKNUM(טבלה1[[#This Row],[תאריך]],1)</f>
        <v>0</v>
      </c>
      <c r="B332" s="46"/>
      <c r="C332" s="47"/>
      <c r="D332" s="48"/>
      <c r="E332" s="48"/>
      <c r="F332" s="48"/>
      <c r="G332" s="48"/>
      <c r="H332" s="48"/>
      <c r="I332" s="48"/>
      <c r="J332" s="48"/>
    </row>
    <row r="333" spans="1:10" ht="17.25" x14ac:dyDescent="0.35">
      <c r="A333" s="384">
        <f>WEEKNUM(טבלה1[[#This Row],[תאריך]],1)</f>
        <v>0</v>
      </c>
      <c r="B333" s="46"/>
      <c r="C333" s="47"/>
      <c r="D333" s="48"/>
      <c r="E333" s="48"/>
      <c r="F333" s="48"/>
      <c r="G333" s="48"/>
      <c r="H333" s="48"/>
      <c r="I333" s="48"/>
      <c r="J333" s="48"/>
    </row>
    <row r="334" spans="1:10" ht="17.25" x14ac:dyDescent="0.35">
      <c r="A334" s="384">
        <f>WEEKNUM(טבלה1[[#This Row],[תאריך]],1)</f>
        <v>0</v>
      </c>
      <c r="B334" s="46"/>
      <c r="C334" s="47"/>
      <c r="D334" s="48"/>
      <c r="E334" s="48"/>
      <c r="F334" s="48"/>
      <c r="G334" s="48"/>
      <c r="H334" s="48"/>
      <c r="I334" s="48"/>
      <c r="J334" s="48"/>
    </row>
    <row r="335" spans="1:10" ht="17.25" x14ac:dyDescent="0.35">
      <c r="A335" s="384">
        <f>WEEKNUM(טבלה1[[#This Row],[תאריך]],1)</f>
        <v>0</v>
      </c>
      <c r="B335" s="46"/>
      <c r="C335" s="47"/>
      <c r="D335" s="48"/>
      <c r="E335" s="48"/>
      <c r="F335" s="48"/>
      <c r="G335" s="48"/>
      <c r="H335" s="48"/>
      <c r="I335" s="48"/>
      <c r="J335" s="48"/>
    </row>
    <row r="336" spans="1:10" ht="17.25" x14ac:dyDescent="0.35">
      <c r="A336" s="384">
        <f>WEEKNUM(טבלה1[[#This Row],[תאריך]],1)</f>
        <v>0</v>
      </c>
      <c r="B336" s="46"/>
      <c r="C336" s="47"/>
      <c r="D336" s="48"/>
      <c r="E336" s="48"/>
      <c r="F336" s="48"/>
      <c r="G336" s="48"/>
      <c r="H336" s="48"/>
      <c r="I336" s="48"/>
      <c r="J336" s="48"/>
    </row>
    <row r="337" spans="1:10" ht="17.25" x14ac:dyDescent="0.35">
      <c r="A337" s="384">
        <f>WEEKNUM(טבלה1[[#This Row],[תאריך]],1)</f>
        <v>0</v>
      </c>
      <c r="B337" s="46"/>
      <c r="C337" s="47"/>
      <c r="D337" s="48"/>
      <c r="E337" s="48"/>
      <c r="F337" s="48"/>
      <c r="G337" s="48"/>
      <c r="H337" s="48"/>
      <c r="I337" s="48"/>
      <c r="J337" s="48"/>
    </row>
    <row r="338" spans="1:10" ht="17.25" x14ac:dyDescent="0.35">
      <c r="A338" s="384">
        <f>WEEKNUM(טבלה1[[#This Row],[תאריך]],1)</f>
        <v>0</v>
      </c>
      <c r="B338" s="46"/>
      <c r="C338" s="47"/>
      <c r="D338" s="48"/>
      <c r="E338" s="48"/>
      <c r="F338" s="48"/>
      <c r="G338" s="48"/>
      <c r="H338" s="48"/>
      <c r="I338" s="48"/>
      <c r="J338" s="48"/>
    </row>
    <row r="339" spans="1:10" ht="17.25" x14ac:dyDescent="0.35">
      <c r="A339" s="384">
        <f>WEEKNUM(טבלה1[[#This Row],[תאריך]],1)</f>
        <v>0</v>
      </c>
      <c r="B339" s="46"/>
      <c r="C339" s="47"/>
      <c r="D339" s="48"/>
      <c r="E339" s="48"/>
      <c r="F339" s="48"/>
      <c r="G339" s="48"/>
      <c r="H339" s="48"/>
      <c r="I339" s="48"/>
      <c r="J339" s="48"/>
    </row>
    <row r="340" spans="1:10" ht="17.25" x14ac:dyDescent="0.35">
      <c r="A340" s="384">
        <f>WEEKNUM(טבלה1[[#This Row],[תאריך]],1)</f>
        <v>0</v>
      </c>
      <c r="B340" s="46"/>
      <c r="C340" s="47"/>
      <c r="D340" s="48"/>
      <c r="E340" s="48"/>
      <c r="F340" s="48"/>
      <c r="G340" s="48"/>
      <c r="H340" s="48"/>
      <c r="I340" s="48"/>
      <c r="J340" s="48"/>
    </row>
    <row r="341" spans="1:10" ht="17.25" x14ac:dyDescent="0.35">
      <c r="A341" s="384">
        <f>WEEKNUM(טבלה1[[#This Row],[תאריך]],1)</f>
        <v>0</v>
      </c>
      <c r="B341" s="46"/>
      <c r="C341" s="47"/>
      <c r="D341" s="48"/>
      <c r="E341" s="48"/>
      <c r="F341" s="48"/>
      <c r="G341" s="48"/>
      <c r="H341" s="48"/>
      <c r="I341" s="48"/>
      <c r="J341" s="48"/>
    </row>
    <row r="342" spans="1:10" ht="17.25" x14ac:dyDescent="0.35">
      <c r="A342" s="384">
        <f>WEEKNUM(טבלה1[[#This Row],[תאריך]],1)</f>
        <v>0</v>
      </c>
      <c r="B342" s="46"/>
      <c r="C342" s="47"/>
      <c r="D342" s="48"/>
      <c r="E342" s="48"/>
      <c r="F342" s="48"/>
      <c r="G342" s="48"/>
      <c r="H342" s="48"/>
      <c r="I342" s="48"/>
      <c r="J342" s="48"/>
    </row>
    <row r="343" spans="1:10" ht="17.25" x14ac:dyDescent="0.35">
      <c r="A343" s="384">
        <f>WEEKNUM(טבלה1[[#This Row],[תאריך]],1)</f>
        <v>0</v>
      </c>
      <c r="B343" s="46"/>
      <c r="C343" s="47"/>
      <c r="D343" s="48"/>
      <c r="E343" s="48"/>
      <c r="F343" s="48"/>
      <c r="G343" s="48"/>
      <c r="H343" s="48"/>
      <c r="I343" s="48"/>
      <c r="J343" s="48"/>
    </row>
    <row r="344" spans="1:10" ht="17.25" x14ac:dyDescent="0.35">
      <c r="A344" s="384">
        <f>WEEKNUM(טבלה1[[#This Row],[תאריך]],1)</f>
        <v>0</v>
      </c>
      <c r="B344" s="46"/>
      <c r="C344" s="47"/>
      <c r="D344" s="48"/>
      <c r="E344" s="48"/>
      <c r="F344" s="48"/>
      <c r="G344" s="48"/>
      <c r="H344" s="48"/>
      <c r="I344" s="48"/>
      <c r="J344" s="48"/>
    </row>
    <row r="345" spans="1:10" ht="17.25" x14ac:dyDescent="0.35">
      <c r="A345" s="384">
        <f>WEEKNUM(טבלה1[[#This Row],[תאריך]],1)</f>
        <v>0</v>
      </c>
      <c r="B345" s="46"/>
      <c r="C345" s="47"/>
      <c r="D345" s="48"/>
      <c r="E345" s="48"/>
      <c r="F345" s="48"/>
      <c r="G345" s="48"/>
      <c r="H345" s="48"/>
      <c r="I345" s="48"/>
      <c r="J345" s="48"/>
    </row>
    <row r="346" spans="1:10" ht="17.25" x14ac:dyDescent="0.35">
      <c r="A346" s="384">
        <f>WEEKNUM(טבלה1[[#This Row],[תאריך]],1)</f>
        <v>0</v>
      </c>
      <c r="B346" s="46"/>
      <c r="C346" s="47"/>
      <c r="D346" s="48"/>
      <c r="E346" s="48"/>
      <c r="F346" s="48"/>
      <c r="G346" s="48"/>
      <c r="H346" s="48"/>
      <c r="I346" s="48"/>
      <c r="J346" s="48"/>
    </row>
    <row r="347" spans="1:10" ht="17.25" x14ac:dyDescent="0.35">
      <c r="A347" s="384">
        <f>WEEKNUM(טבלה1[[#This Row],[תאריך]],1)</f>
        <v>0</v>
      </c>
      <c r="B347" s="46"/>
      <c r="C347" s="47"/>
      <c r="D347" s="48"/>
      <c r="E347" s="48"/>
      <c r="F347" s="48"/>
      <c r="G347" s="48"/>
      <c r="H347" s="48"/>
      <c r="I347" s="48"/>
      <c r="J347" s="48"/>
    </row>
    <row r="348" spans="1:10" ht="17.25" x14ac:dyDescent="0.35">
      <c r="A348" s="384">
        <f>WEEKNUM(טבלה1[[#This Row],[תאריך]],1)</f>
        <v>0</v>
      </c>
      <c r="B348" s="46"/>
      <c r="C348" s="47"/>
      <c r="D348" s="48"/>
      <c r="E348" s="48"/>
      <c r="F348" s="48"/>
      <c r="G348" s="48"/>
      <c r="H348" s="48"/>
      <c r="I348" s="48"/>
      <c r="J348" s="48"/>
    </row>
    <row r="349" spans="1:10" ht="17.25" x14ac:dyDescent="0.35">
      <c r="A349" s="384">
        <f>WEEKNUM(טבלה1[[#This Row],[תאריך]],1)</f>
        <v>0</v>
      </c>
      <c r="B349" s="46"/>
      <c r="C349" s="47"/>
      <c r="D349" s="48"/>
      <c r="E349" s="48"/>
      <c r="F349" s="48"/>
      <c r="G349" s="48"/>
      <c r="H349" s="48"/>
      <c r="I349" s="48"/>
      <c r="J349" s="48"/>
    </row>
    <row r="350" spans="1:10" ht="17.25" x14ac:dyDescent="0.35">
      <c r="A350" s="384">
        <f>WEEKNUM(טבלה1[[#This Row],[תאריך]],1)</f>
        <v>0</v>
      </c>
      <c r="B350" s="46"/>
      <c r="C350" s="47"/>
      <c r="D350" s="48"/>
      <c r="E350" s="48"/>
      <c r="F350" s="48"/>
      <c r="G350" s="48"/>
      <c r="H350" s="48"/>
      <c r="I350" s="48"/>
      <c r="J350" s="48"/>
    </row>
    <row r="351" spans="1:10" ht="17.25" x14ac:dyDescent="0.35">
      <c r="A351" s="384">
        <f>WEEKNUM(טבלה1[[#This Row],[תאריך]],1)</f>
        <v>0</v>
      </c>
      <c r="B351" s="46"/>
      <c r="C351" s="47"/>
      <c r="D351" s="48"/>
      <c r="E351" s="48"/>
      <c r="F351" s="48"/>
      <c r="G351" s="48"/>
      <c r="H351" s="48"/>
      <c r="I351" s="48"/>
      <c r="J351" s="48"/>
    </row>
    <row r="352" spans="1:10" ht="17.25" x14ac:dyDescent="0.35">
      <c r="A352" s="384">
        <f>WEEKNUM(טבלה1[[#This Row],[תאריך]],1)</f>
        <v>0</v>
      </c>
      <c r="B352" s="46"/>
      <c r="C352" s="47"/>
      <c r="D352" s="48"/>
      <c r="E352" s="48"/>
      <c r="F352" s="48"/>
      <c r="G352" s="48"/>
      <c r="H352" s="48"/>
      <c r="I352" s="48"/>
      <c r="J352" s="48"/>
    </row>
    <row r="353" spans="1:10" ht="17.25" x14ac:dyDescent="0.35">
      <c r="A353" s="384">
        <f>WEEKNUM(טבלה1[[#This Row],[תאריך]],1)</f>
        <v>0</v>
      </c>
      <c r="B353" s="46"/>
      <c r="C353" s="47"/>
      <c r="D353" s="48"/>
      <c r="E353" s="48"/>
      <c r="F353" s="48"/>
      <c r="G353" s="48"/>
      <c r="H353" s="48"/>
      <c r="I353" s="48"/>
      <c r="J353" s="48"/>
    </row>
    <row r="354" spans="1:10" ht="17.25" x14ac:dyDescent="0.35">
      <c r="A354" s="384">
        <f>WEEKNUM(טבלה1[[#This Row],[תאריך]],1)</f>
        <v>0</v>
      </c>
      <c r="B354" s="46"/>
      <c r="C354" s="47"/>
      <c r="D354" s="48"/>
      <c r="E354" s="48"/>
      <c r="F354" s="48"/>
      <c r="G354" s="48"/>
      <c r="H354" s="48"/>
      <c r="I354" s="48"/>
      <c r="J354" s="48"/>
    </row>
    <row r="355" spans="1:10" ht="17.25" x14ac:dyDescent="0.35">
      <c r="A355" s="384">
        <f>WEEKNUM(טבלה1[[#This Row],[תאריך]],1)</f>
        <v>0</v>
      </c>
      <c r="B355" s="46"/>
      <c r="C355" s="47"/>
      <c r="D355" s="48"/>
      <c r="E355" s="48"/>
      <c r="F355" s="48"/>
      <c r="G355" s="48"/>
      <c r="H355" s="48"/>
      <c r="I355" s="48"/>
      <c r="J355" s="48"/>
    </row>
    <row r="356" spans="1:10" ht="17.25" x14ac:dyDescent="0.35">
      <c r="A356" s="384">
        <f>WEEKNUM(טבלה1[[#This Row],[תאריך]],1)</f>
        <v>0</v>
      </c>
      <c r="B356" s="46"/>
      <c r="C356" s="47"/>
      <c r="D356" s="48"/>
      <c r="E356" s="48"/>
      <c r="F356" s="48"/>
      <c r="G356" s="48"/>
      <c r="H356" s="48"/>
      <c r="I356" s="48"/>
      <c r="J356" s="48"/>
    </row>
    <row r="357" spans="1:10" ht="17.25" x14ac:dyDescent="0.35">
      <c r="A357" s="384">
        <f>WEEKNUM(טבלה1[[#This Row],[תאריך]],1)</f>
        <v>0</v>
      </c>
      <c r="B357" s="46"/>
      <c r="C357" s="47"/>
      <c r="D357" s="48"/>
      <c r="E357" s="48"/>
      <c r="F357" s="48"/>
      <c r="G357" s="48"/>
      <c r="H357" s="48"/>
      <c r="I357" s="48"/>
      <c r="J357" s="48"/>
    </row>
    <row r="358" spans="1:10" ht="17.25" x14ac:dyDescent="0.35">
      <c r="A358" s="384">
        <f>WEEKNUM(טבלה1[[#This Row],[תאריך]],1)</f>
        <v>0</v>
      </c>
      <c r="B358" s="46"/>
      <c r="C358" s="47"/>
      <c r="D358" s="48"/>
      <c r="E358" s="48"/>
      <c r="F358" s="48"/>
      <c r="G358" s="48"/>
      <c r="H358" s="48"/>
      <c r="I358" s="48"/>
      <c r="J358" s="48"/>
    </row>
    <row r="359" spans="1:10" ht="17.25" x14ac:dyDescent="0.35">
      <c r="A359" s="384">
        <f>WEEKNUM(טבלה1[[#This Row],[תאריך]],1)</f>
        <v>0</v>
      </c>
      <c r="B359" s="46"/>
      <c r="C359" s="47"/>
      <c r="D359" s="48"/>
      <c r="E359" s="48"/>
      <c r="F359" s="48"/>
      <c r="G359" s="48"/>
      <c r="H359" s="48"/>
      <c r="I359" s="48"/>
      <c r="J359" s="48"/>
    </row>
    <row r="360" spans="1:10" ht="17.25" x14ac:dyDescent="0.35">
      <c r="A360" s="384">
        <f>WEEKNUM(טבלה1[[#This Row],[תאריך]],1)</f>
        <v>0</v>
      </c>
      <c r="B360" s="46"/>
      <c r="C360" s="47"/>
      <c r="D360" s="48"/>
      <c r="E360" s="48"/>
      <c r="F360" s="48"/>
      <c r="G360" s="48"/>
      <c r="H360" s="48"/>
      <c r="I360" s="48"/>
      <c r="J360" s="48"/>
    </row>
    <row r="361" spans="1:10" ht="17.25" x14ac:dyDescent="0.35">
      <c r="A361" s="384">
        <f>WEEKNUM(טבלה1[[#This Row],[תאריך]],1)</f>
        <v>0</v>
      </c>
      <c r="B361" s="46"/>
      <c r="C361" s="47"/>
      <c r="D361" s="48"/>
      <c r="E361" s="48"/>
      <c r="F361" s="48"/>
      <c r="G361" s="48"/>
      <c r="H361" s="48"/>
      <c r="I361" s="48"/>
      <c r="J361" s="48"/>
    </row>
    <row r="362" spans="1:10" ht="17.25" x14ac:dyDescent="0.35">
      <c r="A362" s="384">
        <f>WEEKNUM(טבלה1[[#This Row],[תאריך]],1)</f>
        <v>0</v>
      </c>
      <c r="B362" s="46"/>
      <c r="C362" s="47"/>
      <c r="D362" s="48"/>
      <c r="E362" s="48"/>
      <c r="F362" s="48"/>
      <c r="G362" s="48"/>
      <c r="H362" s="48"/>
      <c r="I362" s="48"/>
      <c r="J362" s="48"/>
    </row>
    <row r="363" spans="1:10" ht="17.25" x14ac:dyDescent="0.35">
      <c r="A363" s="384">
        <f>WEEKNUM(טבלה1[[#This Row],[תאריך]],1)</f>
        <v>0</v>
      </c>
      <c r="B363" s="46"/>
      <c r="C363" s="47"/>
      <c r="D363" s="48"/>
      <c r="E363" s="48"/>
      <c r="F363" s="48"/>
      <c r="G363" s="48"/>
      <c r="H363" s="48"/>
      <c r="I363" s="48"/>
      <c r="J363" s="48"/>
    </row>
    <row r="364" spans="1:10" ht="17.25" x14ac:dyDescent="0.35">
      <c r="A364" s="384">
        <f>WEEKNUM(טבלה1[[#This Row],[תאריך]],1)</f>
        <v>0</v>
      </c>
      <c r="B364" s="46"/>
      <c r="C364" s="47"/>
      <c r="D364" s="48"/>
      <c r="E364" s="48"/>
      <c r="F364" s="48"/>
      <c r="G364" s="48"/>
      <c r="H364" s="48"/>
      <c r="I364" s="48"/>
      <c r="J364" s="48"/>
    </row>
    <row r="365" spans="1:10" ht="17.25" x14ac:dyDescent="0.35">
      <c r="A365" s="384">
        <f>WEEKNUM(טבלה1[[#This Row],[תאריך]],1)</f>
        <v>0</v>
      </c>
      <c r="B365" s="46"/>
      <c r="C365" s="47"/>
      <c r="D365" s="48"/>
      <c r="E365" s="48"/>
      <c r="F365" s="48"/>
      <c r="G365" s="48"/>
      <c r="H365" s="48"/>
      <c r="I365" s="48"/>
      <c r="J365" s="48"/>
    </row>
    <row r="366" spans="1:10" ht="17.25" x14ac:dyDescent="0.35">
      <c r="A366" s="384">
        <f>WEEKNUM(טבלה1[[#This Row],[תאריך]],1)</f>
        <v>0</v>
      </c>
      <c r="B366" s="46"/>
      <c r="C366" s="47"/>
      <c r="D366" s="48"/>
      <c r="E366" s="48"/>
      <c r="F366" s="48"/>
      <c r="G366" s="48"/>
      <c r="H366" s="48"/>
      <c r="I366" s="48"/>
      <c r="J366" s="48"/>
    </row>
    <row r="367" spans="1:10" ht="17.25" x14ac:dyDescent="0.35">
      <c r="A367" s="384">
        <f>WEEKNUM(טבלה1[[#This Row],[תאריך]],1)</f>
        <v>0</v>
      </c>
      <c r="B367" s="46"/>
      <c r="C367" s="47"/>
      <c r="D367" s="48"/>
      <c r="E367" s="48"/>
      <c r="F367" s="48"/>
      <c r="G367" s="48"/>
      <c r="H367" s="48"/>
      <c r="I367" s="48"/>
      <c r="J367" s="48"/>
    </row>
    <row r="368" spans="1:10" ht="17.25" x14ac:dyDescent="0.35">
      <c r="A368" s="384">
        <f>WEEKNUM(טבלה1[[#This Row],[תאריך]],1)</f>
        <v>0</v>
      </c>
      <c r="B368" s="46"/>
      <c r="C368" s="47"/>
      <c r="D368" s="48"/>
      <c r="E368" s="48"/>
      <c r="F368" s="48"/>
      <c r="G368" s="48"/>
      <c r="H368" s="48"/>
      <c r="I368" s="48"/>
      <c r="J368" s="48"/>
    </row>
    <row r="369" spans="1:10" ht="17.25" x14ac:dyDescent="0.35">
      <c r="A369" s="384">
        <f>WEEKNUM(טבלה1[[#This Row],[תאריך]],1)</f>
        <v>0</v>
      </c>
      <c r="B369" s="46"/>
      <c r="C369" s="47"/>
      <c r="D369" s="48"/>
      <c r="E369" s="48"/>
      <c r="F369" s="48"/>
      <c r="G369" s="48"/>
      <c r="H369" s="48"/>
      <c r="I369" s="48"/>
      <c r="J369" s="48"/>
    </row>
    <row r="370" spans="1:10" ht="17.25" x14ac:dyDescent="0.35">
      <c r="A370" s="384">
        <f>WEEKNUM(טבלה1[[#This Row],[תאריך]],1)</f>
        <v>0</v>
      </c>
      <c r="B370" s="46"/>
      <c r="C370" s="47"/>
      <c r="D370" s="48"/>
      <c r="E370" s="48"/>
      <c r="F370" s="48"/>
      <c r="G370" s="48"/>
      <c r="H370" s="48"/>
      <c r="I370" s="48"/>
      <c r="J370" s="48"/>
    </row>
    <row r="371" spans="1:10" ht="17.25" x14ac:dyDescent="0.35">
      <c r="A371" s="384">
        <f>WEEKNUM(טבלה1[[#This Row],[תאריך]],1)</f>
        <v>0</v>
      </c>
      <c r="B371" s="46"/>
      <c r="C371" s="47"/>
      <c r="D371" s="48"/>
      <c r="E371" s="48"/>
      <c r="F371" s="48"/>
      <c r="G371" s="48"/>
      <c r="H371" s="48"/>
      <c r="I371" s="48"/>
      <c r="J371" s="48"/>
    </row>
    <row r="372" spans="1:10" ht="17.25" x14ac:dyDescent="0.35">
      <c r="A372" s="384">
        <f>WEEKNUM(טבלה1[[#This Row],[תאריך]],1)</f>
        <v>0</v>
      </c>
      <c r="B372" s="46"/>
      <c r="C372" s="47"/>
      <c r="D372" s="48"/>
      <c r="E372" s="48"/>
      <c r="F372" s="48"/>
      <c r="G372" s="48"/>
      <c r="H372" s="48"/>
      <c r="I372" s="48"/>
      <c r="J372" s="48"/>
    </row>
    <row r="373" spans="1:10" ht="17.25" x14ac:dyDescent="0.35">
      <c r="A373" s="384">
        <f>WEEKNUM(טבלה1[[#This Row],[תאריך]],1)</f>
        <v>0</v>
      </c>
      <c r="B373" s="46"/>
      <c r="C373" s="47"/>
      <c r="D373" s="48"/>
      <c r="E373" s="48"/>
      <c r="F373" s="48"/>
      <c r="G373" s="48"/>
      <c r="H373" s="48"/>
      <c r="I373" s="48"/>
      <c r="J373" s="48"/>
    </row>
    <row r="374" spans="1:10" ht="17.25" x14ac:dyDescent="0.35">
      <c r="A374" s="384">
        <f>WEEKNUM(טבלה1[[#This Row],[תאריך]],1)</f>
        <v>0</v>
      </c>
      <c r="B374" s="46"/>
      <c r="C374" s="47"/>
      <c r="D374" s="48"/>
      <c r="E374" s="48"/>
      <c r="F374" s="48"/>
      <c r="G374" s="48"/>
      <c r="H374" s="48"/>
      <c r="I374" s="48"/>
      <c r="J374" s="48"/>
    </row>
    <row r="375" spans="1:10" ht="17.25" x14ac:dyDescent="0.35">
      <c r="A375" s="384">
        <f>WEEKNUM(טבלה1[[#This Row],[תאריך]],1)</f>
        <v>0</v>
      </c>
      <c r="B375" s="46"/>
      <c r="C375" s="47"/>
      <c r="D375" s="48"/>
      <c r="E375" s="48"/>
      <c r="F375" s="48"/>
      <c r="G375" s="48"/>
      <c r="H375" s="48"/>
      <c r="I375" s="48"/>
      <c r="J375" s="48"/>
    </row>
    <row r="376" spans="1:10" ht="17.25" x14ac:dyDescent="0.35">
      <c r="A376" s="384">
        <f>WEEKNUM(טבלה1[[#This Row],[תאריך]],1)</f>
        <v>0</v>
      </c>
      <c r="B376" s="46"/>
      <c r="C376" s="47"/>
      <c r="D376" s="48"/>
      <c r="E376" s="48"/>
      <c r="F376" s="48"/>
      <c r="G376" s="48"/>
      <c r="H376" s="48"/>
      <c r="I376" s="48"/>
      <c r="J376" s="48"/>
    </row>
    <row r="377" spans="1:10" ht="17.25" x14ac:dyDescent="0.35">
      <c r="A377" s="384">
        <f>WEEKNUM(טבלה1[[#This Row],[תאריך]],1)</f>
        <v>0</v>
      </c>
      <c r="B377" s="46"/>
      <c r="C377" s="47"/>
      <c r="D377" s="48"/>
      <c r="E377" s="48"/>
      <c r="F377" s="48"/>
      <c r="G377" s="48"/>
      <c r="H377" s="48"/>
      <c r="I377" s="48"/>
      <c r="J377" s="48"/>
    </row>
    <row r="378" spans="1:10" ht="17.25" x14ac:dyDescent="0.35">
      <c r="A378" s="384">
        <f>WEEKNUM(טבלה1[[#This Row],[תאריך]],1)</f>
        <v>0</v>
      </c>
      <c r="B378" s="46"/>
      <c r="C378" s="47"/>
      <c r="D378" s="48"/>
      <c r="E378" s="48"/>
      <c r="F378" s="48"/>
      <c r="G378" s="48"/>
      <c r="H378" s="48"/>
      <c r="I378" s="48"/>
      <c r="J378" s="48"/>
    </row>
    <row r="379" spans="1:10" ht="17.25" x14ac:dyDescent="0.35">
      <c r="A379" s="384">
        <f>WEEKNUM(טבלה1[[#This Row],[תאריך]],1)</f>
        <v>0</v>
      </c>
      <c r="B379" s="46"/>
      <c r="C379" s="47"/>
      <c r="D379" s="48"/>
      <c r="E379" s="48"/>
      <c r="F379" s="48"/>
      <c r="G379" s="48"/>
      <c r="H379" s="48"/>
      <c r="I379" s="48"/>
      <c r="J379" s="48"/>
    </row>
    <row r="380" spans="1:10" ht="17.25" x14ac:dyDescent="0.35">
      <c r="A380" s="384">
        <f>WEEKNUM(טבלה1[[#This Row],[תאריך]],1)</f>
        <v>0</v>
      </c>
      <c r="B380" s="46"/>
      <c r="C380" s="47"/>
      <c r="D380" s="48"/>
      <c r="E380" s="48"/>
      <c r="F380" s="48"/>
      <c r="G380" s="48"/>
      <c r="H380" s="48"/>
      <c r="I380" s="48"/>
      <c r="J380" s="48"/>
    </row>
    <row r="381" spans="1:10" ht="17.25" x14ac:dyDescent="0.35">
      <c r="A381" s="384">
        <f>WEEKNUM(טבלה1[[#This Row],[תאריך]],1)</f>
        <v>0</v>
      </c>
      <c r="B381" s="46"/>
      <c r="C381" s="47"/>
      <c r="D381" s="48"/>
      <c r="E381" s="48"/>
      <c r="F381" s="48"/>
      <c r="G381" s="48"/>
      <c r="H381" s="48"/>
      <c r="I381" s="48"/>
      <c r="J381" s="48"/>
    </row>
    <row r="382" spans="1:10" ht="17.25" x14ac:dyDescent="0.35">
      <c r="A382" s="384">
        <f>WEEKNUM(טבלה1[[#This Row],[תאריך]],1)</f>
        <v>0</v>
      </c>
      <c r="B382" s="46"/>
      <c r="C382" s="47"/>
      <c r="D382" s="48"/>
      <c r="E382" s="48"/>
      <c r="F382" s="48"/>
      <c r="G382" s="48"/>
      <c r="H382" s="48"/>
      <c r="I382" s="48"/>
      <c r="J382" s="48"/>
    </row>
    <row r="383" spans="1:10" ht="17.25" x14ac:dyDescent="0.35">
      <c r="A383" s="384">
        <f>WEEKNUM(טבלה1[[#This Row],[תאריך]],1)</f>
        <v>0</v>
      </c>
      <c r="B383" s="46"/>
      <c r="C383" s="47"/>
      <c r="D383" s="48"/>
      <c r="E383" s="48"/>
      <c r="F383" s="48"/>
      <c r="G383" s="48"/>
      <c r="H383" s="48"/>
      <c r="I383" s="48"/>
      <c r="J383" s="48"/>
    </row>
    <row r="384" spans="1:10" ht="17.25" x14ac:dyDescent="0.35">
      <c r="A384" s="384">
        <f>WEEKNUM(טבלה1[[#This Row],[תאריך]],1)</f>
        <v>0</v>
      </c>
      <c r="B384" s="46"/>
      <c r="C384" s="47"/>
      <c r="D384" s="48"/>
      <c r="E384" s="48"/>
      <c r="F384" s="48"/>
      <c r="G384" s="48"/>
      <c r="H384" s="48"/>
      <c r="I384" s="48"/>
      <c r="J384" s="48"/>
    </row>
    <row r="385" spans="1:10" ht="17.25" x14ac:dyDescent="0.35">
      <c r="A385" s="384">
        <f>WEEKNUM(טבלה1[[#This Row],[תאריך]],1)</f>
        <v>0</v>
      </c>
      <c r="B385" s="46"/>
      <c r="C385" s="47"/>
      <c r="D385" s="48"/>
      <c r="E385" s="48"/>
      <c r="F385" s="48"/>
      <c r="G385" s="48"/>
      <c r="H385" s="48"/>
      <c r="I385" s="48"/>
      <c r="J385" s="48"/>
    </row>
    <row r="386" spans="1:10" ht="17.25" x14ac:dyDescent="0.35">
      <c r="A386" s="384">
        <f>WEEKNUM(טבלה1[[#This Row],[תאריך]],1)</f>
        <v>0</v>
      </c>
      <c r="B386" s="46"/>
      <c r="C386" s="47"/>
      <c r="D386" s="48"/>
      <c r="E386" s="48"/>
      <c r="F386" s="48"/>
      <c r="G386" s="48"/>
      <c r="H386" s="48"/>
      <c r="I386" s="48"/>
      <c r="J386" s="48"/>
    </row>
    <row r="387" spans="1:10" ht="17.25" x14ac:dyDescent="0.35">
      <c r="A387" s="384">
        <f>WEEKNUM(טבלה1[[#This Row],[תאריך]],1)</f>
        <v>0</v>
      </c>
      <c r="B387" s="46"/>
      <c r="C387" s="47"/>
      <c r="D387" s="48"/>
      <c r="E387" s="48"/>
      <c r="F387" s="48"/>
      <c r="G387" s="48"/>
      <c r="H387" s="48"/>
      <c r="I387" s="48"/>
      <c r="J387" s="48"/>
    </row>
    <row r="388" spans="1:10" ht="17.25" x14ac:dyDescent="0.35">
      <c r="A388" s="384">
        <f>WEEKNUM(טבלה1[[#This Row],[תאריך]],1)</f>
        <v>0</v>
      </c>
      <c r="B388" s="46"/>
      <c r="C388" s="47"/>
      <c r="D388" s="48"/>
      <c r="E388" s="48"/>
      <c r="F388" s="48"/>
      <c r="G388" s="48"/>
      <c r="H388" s="48"/>
      <c r="I388" s="48"/>
      <c r="J388" s="48"/>
    </row>
    <row r="389" spans="1:10" ht="17.25" x14ac:dyDescent="0.35">
      <c r="A389" s="384">
        <f>WEEKNUM(טבלה1[[#This Row],[תאריך]],1)</f>
        <v>0</v>
      </c>
      <c r="B389" s="46"/>
      <c r="C389" s="47"/>
      <c r="D389" s="48"/>
      <c r="E389" s="48"/>
      <c r="F389" s="48"/>
      <c r="G389" s="48"/>
      <c r="H389" s="48"/>
      <c r="I389" s="48"/>
      <c r="J389" s="48"/>
    </row>
    <row r="390" spans="1:10" ht="17.25" x14ac:dyDescent="0.35">
      <c r="A390" s="384">
        <f>WEEKNUM(טבלה1[[#This Row],[תאריך]],1)</f>
        <v>0</v>
      </c>
      <c r="B390" s="46"/>
      <c r="C390" s="47"/>
      <c r="D390" s="48"/>
      <c r="E390" s="48"/>
      <c r="F390" s="48"/>
      <c r="G390" s="48"/>
      <c r="H390" s="48"/>
      <c r="I390" s="48"/>
      <c r="J390" s="48"/>
    </row>
    <row r="391" spans="1:10" ht="17.25" x14ac:dyDescent="0.35">
      <c r="A391" s="384">
        <f>WEEKNUM(טבלה1[[#This Row],[תאריך]],1)</f>
        <v>0</v>
      </c>
      <c r="B391" s="46"/>
      <c r="C391" s="47"/>
      <c r="D391" s="48"/>
      <c r="E391" s="48"/>
      <c r="F391" s="48"/>
      <c r="G391" s="48"/>
      <c r="H391" s="48"/>
      <c r="I391" s="48"/>
      <c r="J391" s="48"/>
    </row>
    <row r="392" spans="1:10" ht="17.25" x14ac:dyDescent="0.35">
      <c r="A392" s="384">
        <f>WEEKNUM(טבלה1[[#This Row],[תאריך]],1)</f>
        <v>0</v>
      </c>
      <c r="B392" s="46"/>
      <c r="C392" s="47"/>
      <c r="D392" s="48"/>
      <c r="E392" s="48"/>
      <c r="F392" s="48"/>
      <c r="G392" s="48"/>
      <c r="H392" s="48"/>
      <c r="I392" s="48"/>
      <c r="J392" s="48"/>
    </row>
    <row r="393" spans="1:10" ht="17.25" x14ac:dyDescent="0.35">
      <c r="A393" s="384">
        <f>WEEKNUM(טבלה1[[#This Row],[תאריך]],1)</f>
        <v>0</v>
      </c>
      <c r="B393" s="46"/>
      <c r="C393" s="47"/>
      <c r="D393" s="48"/>
      <c r="E393" s="48"/>
      <c r="F393" s="48"/>
      <c r="G393" s="48"/>
      <c r="H393" s="48"/>
      <c r="I393" s="48"/>
      <c r="J393" s="48"/>
    </row>
    <row r="394" spans="1:10" ht="17.25" x14ac:dyDescent="0.35">
      <c r="A394" s="384">
        <f>WEEKNUM(טבלה1[[#This Row],[תאריך]],1)</f>
        <v>0</v>
      </c>
      <c r="B394" s="46"/>
      <c r="C394" s="47"/>
      <c r="D394" s="48"/>
      <c r="E394" s="48"/>
      <c r="F394" s="48"/>
      <c r="G394" s="48"/>
      <c r="H394" s="48"/>
      <c r="I394" s="48"/>
      <c r="J394" s="48"/>
    </row>
    <row r="395" spans="1:10" ht="17.25" x14ac:dyDescent="0.35">
      <c r="A395" s="384">
        <f>WEEKNUM(טבלה1[[#This Row],[תאריך]],1)</f>
        <v>0</v>
      </c>
      <c r="B395" s="46"/>
      <c r="C395" s="47"/>
      <c r="D395" s="48"/>
      <c r="E395" s="48"/>
      <c r="F395" s="48"/>
      <c r="G395" s="48"/>
      <c r="H395" s="48"/>
      <c r="I395" s="48"/>
      <c r="J395" s="48"/>
    </row>
    <row r="396" spans="1:10" ht="17.25" x14ac:dyDescent="0.35">
      <c r="A396" s="384">
        <f>WEEKNUM(טבלה1[[#This Row],[תאריך]],1)</f>
        <v>0</v>
      </c>
      <c r="B396" s="46"/>
      <c r="C396" s="47"/>
      <c r="D396" s="48"/>
      <c r="E396" s="48"/>
      <c r="F396" s="48"/>
      <c r="G396" s="48"/>
      <c r="H396" s="48"/>
      <c r="I396" s="48"/>
      <c r="J396" s="48"/>
    </row>
    <row r="397" spans="1:10" ht="17.25" x14ac:dyDescent="0.35">
      <c r="A397" s="384">
        <f>WEEKNUM(טבלה1[[#This Row],[תאריך]],1)</f>
        <v>0</v>
      </c>
      <c r="B397" s="46"/>
      <c r="C397" s="47"/>
      <c r="D397" s="48"/>
      <c r="E397" s="48"/>
      <c r="F397" s="48"/>
      <c r="G397" s="48"/>
      <c r="H397" s="48"/>
      <c r="I397" s="48"/>
      <c r="J397" s="48"/>
    </row>
    <row r="398" spans="1:10" ht="17.25" x14ac:dyDescent="0.35">
      <c r="A398" s="384">
        <f>WEEKNUM(טבלה1[[#This Row],[תאריך]],1)</f>
        <v>0</v>
      </c>
      <c r="B398" s="46"/>
      <c r="C398" s="47"/>
      <c r="D398" s="48"/>
      <c r="E398" s="48"/>
      <c r="F398" s="48"/>
      <c r="G398" s="48"/>
      <c r="H398" s="48"/>
      <c r="I398" s="48"/>
      <c r="J398" s="48"/>
    </row>
    <row r="399" spans="1:10" ht="17.25" x14ac:dyDescent="0.35">
      <c r="A399" s="384">
        <f>WEEKNUM(טבלה1[[#This Row],[תאריך]],1)</f>
        <v>0</v>
      </c>
      <c r="B399" s="46"/>
      <c r="C399" s="47"/>
      <c r="D399" s="48"/>
      <c r="E399" s="48"/>
      <c r="F399" s="48"/>
      <c r="G399" s="48"/>
      <c r="H399" s="48"/>
      <c r="I399" s="48"/>
      <c r="J399" s="48"/>
    </row>
    <row r="400" spans="1:10" ht="17.25" x14ac:dyDescent="0.35">
      <c r="A400" s="384">
        <f>WEEKNUM(טבלה1[[#This Row],[תאריך]],1)</f>
        <v>0</v>
      </c>
      <c r="B400" s="46"/>
      <c r="C400" s="47"/>
      <c r="D400" s="48"/>
      <c r="E400" s="48"/>
      <c r="F400" s="48"/>
      <c r="G400" s="48"/>
      <c r="H400" s="48"/>
      <c r="I400" s="48"/>
      <c r="J400" s="48"/>
    </row>
    <row r="401" spans="1:10" ht="17.25" x14ac:dyDescent="0.35">
      <c r="A401" s="384">
        <f>WEEKNUM(טבלה1[[#This Row],[תאריך]],1)</f>
        <v>0</v>
      </c>
      <c r="B401" s="46"/>
      <c r="C401" s="47"/>
      <c r="D401" s="48"/>
      <c r="E401" s="48"/>
      <c r="F401" s="48"/>
      <c r="G401" s="48"/>
      <c r="H401" s="48"/>
      <c r="I401" s="48"/>
      <c r="J401" s="48"/>
    </row>
    <row r="402" spans="1:10" ht="17.25" x14ac:dyDescent="0.35">
      <c r="A402" s="384">
        <f>WEEKNUM(טבלה1[[#This Row],[תאריך]],1)</f>
        <v>0</v>
      </c>
      <c r="B402" s="46"/>
      <c r="C402" s="47"/>
      <c r="D402" s="48"/>
      <c r="E402" s="48"/>
      <c r="F402" s="48"/>
      <c r="G402" s="48"/>
      <c r="H402" s="48"/>
      <c r="I402" s="48"/>
      <c r="J402" s="48"/>
    </row>
    <row r="403" spans="1:10" ht="17.25" x14ac:dyDescent="0.35">
      <c r="A403" s="384">
        <f>WEEKNUM(טבלה1[[#This Row],[תאריך]],1)</f>
        <v>0</v>
      </c>
      <c r="B403" s="46"/>
      <c r="C403" s="47"/>
      <c r="D403" s="48"/>
      <c r="E403" s="48"/>
      <c r="F403" s="48"/>
      <c r="G403" s="48"/>
      <c r="H403" s="48"/>
      <c r="I403" s="48"/>
      <c r="J403" s="48"/>
    </row>
    <row r="404" spans="1:10" ht="17.25" x14ac:dyDescent="0.35">
      <c r="A404" s="384">
        <f>WEEKNUM(טבלה1[[#This Row],[תאריך]],1)</f>
        <v>0</v>
      </c>
      <c r="B404" s="46"/>
      <c r="C404" s="47"/>
      <c r="D404" s="48"/>
      <c r="E404" s="48"/>
      <c r="F404" s="48"/>
      <c r="G404" s="48"/>
      <c r="H404" s="48"/>
      <c r="I404" s="48"/>
      <c r="J404" s="48"/>
    </row>
    <row r="405" spans="1:10" ht="17.25" x14ac:dyDescent="0.35">
      <c r="A405" s="384">
        <f>WEEKNUM(טבלה1[[#This Row],[תאריך]],1)</f>
        <v>0</v>
      </c>
      <c r="B405" s="46"/>
      <c r="C405" s="47"/>
      <c r="D405" s="48"/>
      <c r="E405" s="48"/>
      <c r="F405" s="48"/>
      <c r="G405" s="48"/>
      <c r="H405" s="48"/>
      <c r="I405" s="48"/>
      <c r="J405" s="48"/>
    </row>
    <row r="406" spans="1:10" ht="17.25" x14ac:dyDescent="0.35">
      <c r="A406" s="384">
        <f>WEEKNUM(טבלה1[[#This Row],[תאריך]],1)</f>
        <v>0</v>
      </c>
      <c r="B406" s="46"/>
      <c r="C406" s="47"/>
      <c r="D406" s="48"/>
      <c r="E406" s="48"/>
      <c r="F406" s="48"/>
      <c r="G406" s="48"/>
      <c r="H406" s="48"/>
      <c r="I406" s="48"/>
      <c r="J406" s="48"/>
    </row>
    <row r="407" spans="1:10" ht="17.25" x14ac:dyDescent="0.35">
      <c r="A407" s="384">
        <f>WEEKNUM(טבלה1[[#This Row],[תאריך]],1)</f>
        <v>0</v>
      </c>
      <c r="B407" s="46"/>
      <c r="C407" s="47"/>
      <c r="D407" s="48"/>
      <c r="E407" s="48"/>
      <c r="F407" s="48"/>
      <c r="G407" s="48"/>
      <c r="H407" s="48"/>
      <c r="I407" s="48"/>
      <c r="J407" s="48"/>
    </row>
    <row r="408" spans="1:10" ht="17.25" x14ac:dyDescent="0.35">
      <c r="A408" s="384">
        <f>WEEKNUM(טבלה1[[#This Row],[תאריך]],1)</f>
        <v>0</v>
      </c>
      <c r="B408" s="46"/>
      <c r="C408" s="47"/>
      <c r="D408" s="48"/>
      <c r="E408" s="48"/>
      <c r="F408" s="48"/>
      <c r="G408" s="48"/>
      <c r="H408" s="48"/>
      <c r="I408" s="48"/>
      <c r="J408" s="48"/>
    </row>
    <row r="409" spans="1:10" ht="17.25" x14ac:dyDescent="0.35">
      <c r="A409" s="384">
        <f>WEEKNUM(טבלה1[[#This Row],[תאריך]],1)</f>
        <v>0</v>
      </c>
      <c r="B409" s="46"/>
      <c r="C409" s="47"/>
      <c r="D409" s="48"/>
      <c r="E409" s="48"/>
      <c r="F409" s="48"/>
      <c r="G409" s="48"/>
      <c r="H409" s="48"/>
      <c r="I409" s="48"/>
      <c r="J409" s="48"/>
    </row>
    <row r="410" spans="1:10" ht="17.25" x14ac:dyDescent="0.35">
      <c r="A410" s="384">
        <f>WEEKNUM(טבלה1[[#This Row],[תאריך]],1)</f>
        <v>0</v>
      </c>
      <c r="B410" s="46"/>
      <c r="C410" s="47"/>
      <c r="D410" s="48"/>
      <c r="E410" s="48"/>
      <c r="F410" s="48"/>
      <c r="G410" s="48"/>
      <c r="H410" s="48"/>
      <c r="I410" s="48"/>
      <c r="J410" s="48"/>
    </row>
    <row r="411" spans="1:10" ht="17.25" x14ac:dyDescent="0.35">
      <c r="A411" s="384">
        <f>WEEKNUM(טבלה1[[#This Row],[תאריך]],1)</f>
        <v>0</v>
      </c>
      <c r="B411" s="46"/>
      <c r="C411" s="47"/>
      <c r="D411" s="48"/>
      <c r="E411" s="48"/>
      <c r="F411" s="48"/>
      <c r="G411" s="48"/>
      <c r="H411" s="48"/>
      <c r="I411" s="48"/>
      <c r="J411" s="48"/>
    </row>
    <row r="412" spans="1:10" ht="17.25" x14ac:dyDescent="0.35">
      <c r="A412" s="384">
        <f>WEEKNUM(טבלה1[[#This Row],[תאריך]],1)</f>
        <v>0</v>
      </c>
      <c r="B412" s="46"/>
      <c r="C412" s="47"/>
      <c r="D412" s="48"/>
      <c r="E412" s="48"/>
      <c r="F412" s="48"/>
      <c r="G412" s="48"/>
      <c r="H412" s="48"/>
      <c r="I412" s="48"/>
      <c r="J412" s="48"/>
    </row>
    <row r="413" spans="1:10" ht="17.25" x14ac:dyDescent="0.35">
      <c r="A413" s="384">
        <f>WEEKNUM(טבלה1[[#This Row],[תאריך]],1)</f>
        <v>0</v>
      </c>
      <c r="B413" s="46"/>
      <c r="C413" s="47"/>
      <c r="D413" s="48"/>
      <c r="E413" s="48"/>
      <c r="F413" s="48"/>
      <c r="G413" s="48"/>
      <c r="H413" s="48"/>
      <c r="I413" s="48"/>
      <c r="J413" s="48"/>
    </row>
    <row r="414" spans="1:10" ht="17.25" x14ac:dyDescent="0.35">
      <c r="A414" s="384">
        <f>WEEKNUM(טבלה1[[#This Row],[תאריך]],1)</f>
        <v>0</v>
      </c>
      <c r="B414" s="46"/>
      <c r="C414" s="47"/>
      <c r="D414" s="48"/>
      <c r="E414" s="48"/>
      <c r="F414" s="48"/>
      <c r="G414" s="48"/>
      <c r="H414" s="48"/>
      <c r="I414" s="48"/>
      <c r="J414" s="48"/>
    </row>
    <row r="415" spans="1:10" ht="17.25" x14ac:dyDescent="0.35">
      <c r="A415" s="384">
        <f>WEEKNUM(טבלה1[[#This Row],[תאריך]],1)</f>
        <v>0</v>
      </c>
      <c r="B415" s="46"/>
      <c r="C415" s="47"/>
      <c r="D415" s="48"/>
      <c r="E415" s="48"/>
      <c r="F415" s="48"/>
      <c r="G415" s="48"/>
      <c r="H415" s="48"/>
      <c r="I415" s="48"/>
      <c r="J415" s="48"/>
    </row>
    <row r="416" spans="1:10" ht="17.25" x14ac:dyDescent="0.35">
      <c r="A416" s="384">
        <f>WEEKNUM(טבלה1[[#This Row],[תאריך]],1)</f>
        <v>0</v>
      </c>
      <c r="B416" s="46"/>
      <c r="C416" s="47"/>
      <c r="D416" s="48"/>
      <c r="E416" s="48"/>
      <c r="F416" s="48"/>
      <c r="G416" s="48"/>
      <c r="H416" s="48"/>
      <c r="I416" s="48"/>
      <c r="J416" s="48"/>
    </row>
    <row r="417" spans="1:10" ht="17.25" x14ac:dyDescent="0.35">
      <c r="A417" s="384">
        <f>WEEKNUM(טבלה1[[#This Row],[תאריך]],1)</f>
        <v>0</v>
      </c>
      <c r="B417" s="46"/>
      <c r="C417" s="47"/>
      <c r="D417" s="48"/>
      <c r="E417" s="48"/>
      <c r="F417" s="48"/>
      <c r="G417" s="48"/>
      <c r="H417" s="48"/>
      <c r="I417" s="48"/>
      <c r="J417" s="48"/>
    </row>
    <row r="418" spans="1:10" ht="17.25" x14ac:dyDescent="0.35">
      <c r="A418" s="384">
        <f>WEEKNUM(טבלה1[[#This Row],[תאריך]],1)</f>
        <v>0</v>
      </c>
      <c r="B418" s="46"/>
      <c r="C418" s="47"/>
      <c r="D418" s="48"/>
      <c r="E418" s="48"/>
      <c r="F418" s="48"/>
      <c r="G418" s="48"/>
      <c r="H418" s="48"/>
      <c r="I418" s="48"/>
      <c r="J418" s="48"/>
    </row>
    <row r="419" spans="1:10" ht="17.25" x14ac:dyDescent="0.35">
      <c r="A419" s="384">
        <f>WEEKNUM(טבלה1[[#This Row],[תאריך]],1)</f>
        <v>0</v>
      </c>
      <c r="B419" s="46"/>
      <c r="C419" s="47"/>
      <c r="D419" s="48"/>
      <c r="E419" s="48"/>
      <c r="F419" s="48"/>
      <c r="G419" s="48"/>
      <c r="H419" s="48"/>
      <c r="I419" s="48"/>
      <c r="J419" s="48"/>
    </row>
    <row r="420" spans="1:10" ht="17.25" x14ac:dyDescent="0.35">
      <c r="A420" s="384">
        <f>WEEKNUM(טבלה1[[#This Row],[תאריך]],1)</f>
        <v>0</v>
      </c>
      <c r="B420" s="46"/>
      <c r="C420" s="47"/>
      <c r="D420" s="48"/>
      <c r="E420" s="48"/>
      <c r="F420" s="48"/>
      <c r="G420" s="48"/>
      <c r="H420" s="48"/>
      <c r="I420" s="48"/>
      <c r="J420" s="48"/>
    </row>
    <row r="421" spans="1:10" ht="17.25" x14ac:dyDescent="0.35">
      <c r="A421" s="384">
        <f>WEEKNUM(טבלה1[[#This Row],[תאריך]],1)</f>
        <v>0</v>
      </c>
      <c r="B421" s="46"/>
      <c r="C421" s="47"/>
      <c r="D421" s="48"/>
      <c r="E421" s="48"/>
      <c r="F421" s="48"/>
      <c r="G421" s="48"/>
      <c r="H421" s="48"/>
      <c r="I421" s="48"/>
      <c r="J421" s="48"/>
    </row>
    <row r="422" spans="1:10" ht="17.25" x14ac:dyDescent="0.35">
      <c r="A422" s="384">
        <f>WEEKNUM(טבלה1[[#This Row],[תאריך]],1)</f>
        <v>0</v>
      </c>
      <c r="B422" s="46"/>
      <c r="C422" s="47"/>
      <c r="D422" s="48"/>
      <c r="E422" s="48"/>
      <c r="F422" s="48"/>
      <c r="G422" s="48"/>
      <c r="H422" s="48"/>
      <c r="I422" s="48"/>
      <c r="J422" s="48"/>
    </row>
    <row r="423" spans="1:10" ht="17.25" x14ac:dyDescent="0.35">
      <c r="A423" s="384">
        <f>WEEKNUM(טבלה1[[#This Row],[תאריך]],1)</f>
        <v>0</v>
      </c>
      <c r="B423" s="46"/>
      <c r="C423" s="47"/>
      <c r="D423" s="48"/>
      <c r="E423" s="48"/>
      <c r="F423" s="48"/>
      <c r="G423" s="48"/>
      <c r="H423" s="48"/>
      <c r="I423" s="48"/>
      <c r="J423" s="48"/>
    </row>
    <row r="424" spans="1:10" ht="17.25" x14ac:dyDescent="0.35">
      <c r="A424" s="384">
        <f>WEEKNUM(טבלה1[[#This Row],[תאריך]],1)</f>
        <v>0</v>
      </c>
      <c r="B424" s="46"/>
      <c r="C424" s="47"/>
      <c r="D424" s="48"/>
      <c r="E424" s="48"/>
      <c r="F424" s="48"/>
      <c r="G424" s="48"/>
      <c r="H424" s="48"/>
      <c r="I424" s="48"/>
      <c r="J424" s="48"/>
    </row>
    <row r="425" spans="1:10" ht="17.25" x14ac:dyDescent="0.35">
      <c r="A425" s="384">
        <f>WEEKNUM(טבלה1[[#This Row],[תאריך]],1)</f>
        <v>0</v>
      </c>
      <c r="B425" s="46"/>
      <c r="C425" s="47"/>
      <c r="D425" s="48"/>
      <c r="E425" s="48"/>
      <c r="F425" s="48"/>
      <c r="G425" s="48"/>
      <c r="H425" s="48"/>
      <c r="I425" s="48"/>
      <c r="J425" s="48"/>
    </row>
    <row r="426" spans="1:10" ht="17.25" x14ac:dyDescent="0.35">
      <c r="A426" s="384">
        <f>WEEKNUM(טבלה1[[#This Row],[תאריך]],1)</f>
        <v>0</v>
      </c>
      <c r="B426" s="46"/>
      <c r="C426" s="47"/>
      <c r="D426" s="48"/>
      <c r="E426" s="48"/>
      <c r="F426" s="48"/>
      <c r="G426" s="48"/>
      <c r="H426" s="48"/>
      <c r="I426" s="48"/>
      <c r="J426" s="48"/>
    </row>
    <row r="427" spans="1:10" ht="17.25" x14ac:dyDescent="0.35">
      <c r="A427" s="384">
        <f>WEEKNUM(טבלה1[[#This Row],[תאריך]],1)</f>
        <v>0</v>
      </c>
      <c r="B427" s="46"/>
      <c r="C427" s="47"/>
      <c r="D427" s="48"/>
      <c r="E427" s="48"/>
      <c r="F427" s="48"/>
      <c r="G427" s="48"/>
      <c r="H427" s="48"/>
      <c r="I427" s="48"/>
      <c r="J427" s="48"/>
    </row>
    <row r="428" spans="1:10" ht="17.25" x14ac:dyDescent="0.35">
      <c r="A428" s="384">
        <f>WEEKNUM(טבלה1[[#This Row],[תאריך]],1)</f>
        <v>0</v>
      </c>
      <c r="B428" s="46"/>
      <c r="C428" s="47"/>
      <c r="D428" s="48"/>
      <c r="E428" s="48"/>
      <c r="F428" s="48"/>
      <c r="G428" s="48"/>
      <c r="H428" s="48"/>
      <c r="I428" s="48"/>
      <c r="J428" s="48"/>
    </row>
    <row r="429" spans="1:10" ht="17.25" x14ac:dyDescent="0.35">
      <c r="A429" s="384">
        <f>WEEKNUM(טבלה1[[#This Row],[תאריך]],1)</f>
        <v>0</v>
      </c>
      <c r="B429" s="46"/>
      <c r="C429" s="47"/>
      <c r="D429" s="48"/>
      <c r="E429" s="48"/>
      <c r="F429" s="48"/>
      <c r="G429" s="48"/>
      <c r="H429" s="48"/>
      <c r="I429" s="48"/>
      <c r="J429" s="48"/>
    </row>
    <row r="430" spans="1:10" ht="17.25" x14ac:dyDescent="0.35">
      <c r="A430" s="384">
        <f>WEEKNUM(טבלה1[[#This Row],[תאריך]],1)</f>
        <v>0</v>
      </c>
      <c r="B430" s="46"/>
      <c r="C430" s="47"/>
      <c r="D430" s="48"/>
      <c r="E430" s="48"/>
      <c r="F430" s="48"/>
      <c r="G430" s="48"/>
      <c r="H430" s="48"/>
      <c r="I430" s="48"/>
      <c r="J430" s="48"/>
    </row>
    <row r="431" spans="1:10" ht="17.25" x14ac:dyDescent="0.35">
      <c r="A431" s="384">
        <f>WEEKNUM(טבלה1[[#This Row],[תאריך]],1)</f>
        <v>0</v>
      </c>
      <c r="B431" s="46"/>
      <c r="C431" s="47"/>
      <c r="D431" s="48"/>
      <c r="E431" s="48"/>
      <c r="F431" s="48"/>
      <c r="G431" s="48"/>
      <c r="H431" s="48"/>
      <c r="I431" s="48"/>
      <c r="J431" s="48"/>
    </row>
    <row r="432" spans="1:10" ht="17.25" x14ac:dyDescent="0.35">
      <c r="A432" s="384">
        <f>WEEKNUM(טבלה1[[#This Row],[תאריך]],1)</f>
        <v>0</v>
      </c>
      <c r="B432" s="46"/>
      <c r="C432" s="47"/>
      <c r="D432" s="48"/>
      <c r="E432" s="48"/>
      <c r="F432" s="48"/>
      <c r="G432" s="48"/>
      <c r="H432" s="48"/>
      <c r="I432" s="48"/>
      <c r="J432" s="48"/>
    </row>
    <row r="433" spans="1:10" ht="17.25" x14ac:dyDescent="0.35">
      <c r="A433" s="384">
        <f>WEEKNUM(טבלה1[[#This Row],[תאריך]],1)</f>
        <v>0</v>
      </c>
      <c r="B433" s="46"/>
      <c r="C433" s="47"/>
      <c r="D433" s="48"/>
      <c r="E433" s="48"/>
      <c r="F433" s="48"/>
      <c r="G433" s="48"/>
      <c r="H433" s="48"/>
      <c r="I433" s="48"/>
      <c r="J433" s="48"/>
    </row>
    <row r="434" spans="1:10" ht="17.25" x14ac:dyDescent="0.35">
      <c r="A434" s="384">
        <f>WEEKNUM(טבלה1[[#This Row],[תאריך]],1)</f>
        <v>0</v>
      </c>
      <c r="B434" s="46"/>
      <c r="C434" s="47"/>
      <c r="D434" s="48"/>
      <c r="E434" s="48"/>
      <c r="F434" s="48"/>
      <c r="G434" s="48"/>
      <c r="H434" s="48"/>
      <c r="I434" s="48"/>
      <c r="J434" s="48"/>
    </row>
    <row r="435" spans="1:10" ht="17.25" x14ac:dyDescent="0.35">
      <c r="A435" s="384">
        <f>WEEKNUM(טבלה1[[#This Row],[תאריך]],1)</f>
        <v>0</v>
      </c>
      <c r="B435" s="46"/>
      <c r="C435" s="47"/>
      <c r="D435" s="48"/>
      <c r="E435" s="48"/>
      <c r="F435" s="48"/>
      <c r="G435" s="48"/>
      <c r="H435" s="48"/>
      <c r="I435" s="48"/>
      <c r="J435" s="48"/>
    </row>
    <row r="436" spans="1:10" ht="17.25" x14ac:dyDescent="0.35">
      <c r="A436" s="384">
        <f>WEEKNUM(טבלה1[[#This Row],[תאריך]],1)</f>
        <v>0</v>
      </c>
      <c r="B436" s="46"/>
      <c r="C436" s="47"/>
      <c r="D436" s="48"/>
      <c r="E436" s="48"/>
      <c r="F436" s="48"/>
      <c r="G436" s="48"/>
      <c r="H436" s="48"/>
      <c r="I436" s="48"/>
      <c r="J436" s="48"/>
    </row>
    <row r="437" spans="1:10" ht="17.25" x14ac:dyDescent="0.35">
      <c r="A437" s="384">
        <f>WEEKNUM(טבלה1[[#This Row],[תאריך]],1)</f>
        <v>0</v>
      </c>
      <c r="B437" s="46"/>
      <c r="C437" s="47"/>
      <c r="D437" s="48"/>
      <c r="E437" s="48"/>
      <c r="F437" s="48"/>
      <c r="G437" s="48"/>
      <c r="H437" s="48"/>
      <c r="I437" s="48"/>
      <c r="J437" s="48"/>
    </row>
    <row r="438" spans="1:10" ht="17.25" x14ac:dyDescent="0.35">
      <c r="A438" s="384">
        <f>WEEKNUM(טבלה1[[#This Row],[תאריך]],1)</f>
        <v>0</v>
      </c>
      <c r="B438" s="46"/>
      <c r="C438" s="47"/>
      <c r="D438" s="48"/>
      <c r="E438" s="48"/>
      <c r="F438" s="48"/>
      <c r="G438" s="48"/>
      <c r="H438" s="48"/>
      <c r="I438" s="48"/>
      <c r="J438" s="48"/>
    </row>
    <row r="439" spans="1:10" ht="17.25" x14ac:dyDescent="0.35">
      <c r="A439" s="384">
        <f>WEEKNUM(טבלה1[[#This Row],[תאריך]],1)</f>
        <v>0</v>
      </c>
      <c r="B439" s="46"/>
      <c r="C439" s="47"/>
      <c r="D439" s="48"/>
      <c r="E439" s="48"/>
      <c r="F439" s="48"/>
      <c r="G439" s="48"/>
      <c r="H439" s="48"/>
      <c r="I439" s="48"/>
      <c r="J439" s="48"/>
    </row>
    <row r="440" spans="1:10" ht="17.25" x14ac:dyDescent="0.35">
      <c r="A440" s="384">
        <f>WEEKNUM(טבלה1[[#This Row],[תאריך]],1)</f>
        <v>0</v>
      </c>
      <c r="B440" s="46"/>
      <c r="C440" s="47"/>
      <c r="D440" s="48"/>
      <c r="E440" s="48"/>
      <c r="F440" s="48"/>
      <c r="G440" s="48"/>
      <c r="H440" s="48"/>
      <c r="I440" s="48"/>
      <c r="J440" s="48"/>
    </row>
    <row r="441" spans="1:10" ht="17.25" x14ac:dyDescent="0.35">
      <c r="A441" s="384">
        <f>WEEKNUM(טבלה1[[#This Row],[תאריך]],1)</f>
        <v>0</v>
      </c>
      <c r="B441" s="46"/>
      <c r="C441" s="47"/>
      <c r="D441" s="48"/>
      <c r="E441" s="48"/>
      <c r="F441" s="48"/>
      <c r="G441" s="48"/>
      <c r="H441" s="48"/>
      <c r="I441" s="48"/>
      <c r="J441" s="48"/>
    </row>
    <row r="442" spans="1:10" ht="17.25" x14ac:dyDescent="0.35">
      <c r="A442" s="384">
        <f>WEEKNUM(טבלה1[[#This Row],[תאריך]],1)</f>
        <v>0</v>
      </c>
      <c r="B442" s="46"/>
      <c r="C442" s="47"/>
      <c r="D442" s="48"/>
      <c r="E442" s="48"/>
      <c r="F442" s="48"/>
      <c r="G442" s="48"/>
      <c r="H442" s="48"/>
      <c r="I442" s="48"/>
      <c r="J442" s="48"/>
    </row>
    <row r="443" spans="1:10" ht="17.25" x14ac:dyDescent="0.35">
      <c r="A443" s="384">
        <f>WEEKNUM(טבלה1[[#This Row],[תאריך]],1)</f>
        <v>0</v>
      </c>
      <c r="B443" s="46"/>
      <c r="C443" s="47"/>
      <c r="D443" s="48"/>
      <c r="E443" s="48"/>
      <c r="F443" s="48"/>
      <c r="G443" s="48"/>
      <c r="H443" s="48"/>
      <c r="I443" s="48"/>
      <c r="J443" s="48"/>
    </row>
    <row r="444" spans="1:10" ht="17.25" x14ac:dyDescent="0.35">
      <c r="A444" s="384">
        <f>WEEKNUM(טבלה1[[#This Row],[תאריך]],1)</f>
        <v>0</v>
      </c>
      <c r="B444" s="46"/>
      <c r="C444" s="47"/>
      <c r="D444" s="48"/>
      <c r="E444" s="48"/>
      <c r="F444" s="48"/>
      <c r="G444" s="48"/>
      <c r="H444" s="48"/>
      <c r="I444" s="48"/>
      <c r="J444" s="48"/>
    </row>
    <row r="445" spans="1:10" ht="17.25" x14ac:dyDescent="0.35">
      <c r="A445" s="384">
        <f>WEEKNUM(טבלה1[[#This Row],[תאריך]],1)</f>
        <v>0</v>
      </c>
      <c r="B445" s="46"/>
      <c r="C445" s="47"/>
      <c r="D445" s="48"/>
      <c r="E445" s="48"/>
      <c r="F445" s="48"/>
      <c r="G445" s="48"/>
      <c r="H445" s="48"/>
      <c r="I445" s="48"/>
      <c r="J445" s="48"/>
    </row>
    <row r="446" spans="1:10" ht="17.25" x14ac:dyDescent="0.35">
      <c r="A446" s="384">
        <f>WEEKNUM(טבלה1[[#This Row],[תאריך]],1)</f>
        <v>0</v>
      </c>
      <c r="B446" s="46"/>
      <c r="C446" s="47"/>
      <c r="D446" s="48"/>
      <c r="E446" s="48"/>
      <c r="F446" s="48"/>
      <c r="G446" s="48"/>
      <c r="H446" s="48"/>
      <c r="I446" s="48"/>
      <c r="J446" s="48"/>
    </row>
    <row r="447" spans="1:10" ht="17.25" x14ac:dyDescent="0.35">
      <c r="A447" s="384">
        <f>WEEKNUM(טבלה1[[#This Row],[תאריך]],1)</f>
        <v>0</v>
      </c>
      <c r="B447" s="46"/>
      <c r="C447" s="47"/>
      <c r="D447" s="48"/>
      <c r="E447" s="48"/>
      <c r="F447" s="48"/>
      <c r="G447" s="48"/>
      <c r="H447" s="48"/>
      <c r="I447" s="48"/>
      <c r="J447" s="48"/>
    </row>
    <row r="448" spans="1:10" ht="17.25" x14ac:dyDescent="0.35">
      <c r="A448" s="384">
        <f>WEEKNUM(טבלה1[[#This Row],[תאריך]],1)</f>
        <v>0</v>
      </c>
      <c r="B448" s="46"/>
      <c r="C448" s="47"/>
      <c r="D448" s="48"/>
      <c r="E448" s="48"/>
      <c r="F448" s="48"/>
      <c r="G448" s="48"/>
      <c r="H448" s="48"/>
      <c r="I448" s="48"/>
      <c r="J448" s="48"/>
    </row>
    <row r="449" spans="1:10" ht="17.25" x14ac:dyDescent="0.35">
      <c r="A449" s="384">
        <f>WEEKNUM(טבלה1[[#This Row],[תאריך]],1)</f>
        <v>0</v>
      </c>
      <c r="B449" s="46"/>
      <c r="C449" s="47"/>
      <c r="D449" s="48"/>
      <c r="E449" s="48"/>
      <c r="F449" s="48"/>
      <c r="G449" s="48"/>
      <c r="H449" s="48"/>
      <c r="I449" s="48"/>
      <c r="J449" s="48"/>
    </row>
    <row r="450" spans="1:10" ht="17.25" x14ac:dyDescent="0.35">
      <c r="A450" s="384">
        <f>WEEKNUM(טבלה1[[#This Row],[תאריך]],1)</f>
        <v>0</v>
      </c>
      <c r="B450" s="46"/>
      <c r="C450" s="47"/>
      <c r="D450" s="48"/>
      <c r="E450" s="48"/>
      <c r="F450" s="48"/>
      <c r="G450" s="48"/>
      <c r="H450" s="48"/>
      <c r="I450" s="48"/>
      <c r="J450" s="48"/>
    </row>
    <row r="451" spans="1:10" ht="17.25" x14ac:dyDescent="0.35">
      <c r="A451" s="384">
        <f>WEEKNUM(טבלה1[[#This Row],[תאריך]],1)</f>
        <v>0</v>
      </c>
      <c r="B451" s="46"/>
      <c r="C451" s="47"/>
      <c r="D451" s="48"/>
      <c r="E451" s="48"/>
      <c r="F451" s="48"/>
      <c r="G451" s="48"/>
      <c r="H451" s="48"/>
      <c r="I451" s="48"/>
      <c r="J451" s="48"/>
    </row>
    <row r="452" spans="1:10" ht="17.25" x14ac:dyDescent="0.35">
      <c r="A452" s="384">
        <f>WEEKNUM(טבלה1[[#This Row],[תאריך]],1)</f>
        <v>0</v>
      </c>
      <c r="B452" s="46"/>
      <c r="C452" s="47"/>
      <c r="D452" s="48"/>
      <c r="E452" s="48"/>
      <c r="F452" s="48"/>
      <c r="G452" s="48"/>
      <c r="H452" s="48"/>
      <c r="I452" s="48"/>
      <c r="J452" s="48"/>
    </row>
    <row r="453" spans="1:10" ht="17.25" x14ac:dyDescent="0.35">
      <c r="A453" s="384">
        <f>WEEKNUM(טבלה1[[#This Row],[תאריך]],1)</f>
        <v>0</v>
      </c>
      <c r="B453" s="46"/>
      <c r="C453" s="47"/>
      <c r="D453" s="48"/>
      <c r="E453" s="48"/>
      <c r="F453" s="48"/>
      <c r="G453" s="48"/>
      <c r="H453" s="48"/>
      <c r="I453" s="48"/>
      <c r="J453" s="48"/>
    </row>
    <row r="454" spans="1:10" ht="17.25" x14ac:dyDescent="0.35">
      <c r="A454" s="384">
        <f>WEEKNUM(טבלה1[[#This Row],[תאריך]],1)</f>
        <v>0</v>
      </c>
      <c r="B454" s="46"/>
      <c r="C454" s="47"/>
      <c r="D454" s="48"/>
      <c r="E454" s="48"/>
      <c r="F454" s="48"/>
      <c r="G454" s="48"/>
      <c r="H454" s="48"/>
      <c r="I454" s="48"/>
      <c r="J454" s="48"/>
    </row>
    <row r="455" spans="1:10" ht="17.25" x14ac:dyDescent="0.35">
      <c r="A455" s="384">
        <f>WEEKNUM(טבלה1[[#This Row],[תאריך]],1)</f>
        <v>0</v>
      </c>
      <c r="B455" s="46"/>
      <c r="C455" s="47"/>
      <c r="D455" s="48"/>
      <c r="E455" s="48"/>
      <c r="F455" s="48"/>
      <c r="G455" s="48"/>
      <c r="H455" s="48"/>
      <c r="I455" s="48"/>
      <c r="J455" s="48"/>
    </row>
    <row r="456" spans="1:10" ht="17.25" x14ac:dyDescent="0.35">
      <c r="A456" s="384">
        <f>WEEKNUM(טבלה1[[#This Row],[תאריך]],1)</f>
        <v>0</v>
      </c>
      <c r="B456" s="46"/>
      <c r="C456" s="47"/>
      <c r="D456" s="48"/>
      <c r="E456" s="48"/>
      <c r="F456" s="48"/>
      <c r="G456" s="48"/>
      <c r="H456" s="48"/>
      <c r="I456" s="48"/>
      <c r="J456" s="48"/>
    </row>
    <row r="457" spans="1:10" ht="17.25" x14ac:dyDescent="0.35">
      <c r="A457" s="384">
        <f>WEEKNUM(טבלה1[[#This Row],[תאריך]],1)</f>
        <v>0</v>
      </c>
      <c r="B457" s="46"/>
      <c r="C457" s="47"/>
      <c r="D457" s="48"/>
      <c r="E457" s="48"/>
      <c r="F457" s="48"/>
      <c r="G457" s="48"/>
      <c r="H457" s="48"/>
      <c r="I457" s="48"/>
      <c r="J457" s="48"/>
    </row>
    <row r="458" spans="1:10" ht="17.25" x14ac:dyDescent="0.35">
      <c r="A458" s="384">
        <f>WEEKNUM(טבלה1[[#This Row],[תאריך]],1)</f>
        <v>0</v>
      </c>
      <c r="B458" s="46"/>
      <c r="C458" s="47"/>
      <c r="D458" s="48"/>
      <c r="E458" s="48"/>
      <c r="F458" s="48"/>
      <c r="G458" s="48"/>
      <c r="H458" s="48"/>
      <c r="I458" s="48"/>
      <c r="J458" s="48"/>
    </row>
    <row r="459" spans="1:10" ht="17.25" x14ac:dyDescent="0.35">
      <c r="A459" s="384">
        <f>WEEKNUM(טבלה1[[#This Row],[תאריך]],1)</f>
        <v>0</v>
      </c>
      <c r="B459" s="46"/>
      <c r="C459" s="47"/>
      <c r="D459" s="48"/>
      <c r="E459" s="48"/>
      <c r="F459" s="48"/>
      <c r="G459" s="48"/>
      <c r="H459" s="48"/>
      <c r="I459" s="48"/>
      <c r="J459" s="48"/>
    </row>
    <row r="460" spans="1:10" ht="17.25" x14ac:dyDescent="0.35">
      <c r="A460" s="384">
        <f>WEEKNUM(טבלה1[[#This Row],[תאריך]],1)</f>
        <v>0</v>
      </c>
      <c r="B460" s="46"/>
      <c r="C460" s="47"/>
      <c r="D460" s="48"/>
      <c r="E460" s="48"/>
      <c r="F460" s="48"/>
      <c r="G460" s="48"/>
      <c r="H460" s="48"/>
      <c r="I460" s="48"/>
      <c r="J460" s="48"/>
    </row>
    <row r="461" spans="1:10" ht="17.25" x14ac:dyDescent="0.35">
      <c r="A461" s="384">
        <f>WEEKNUM(טבלה1[[#This Row],[תאריך]],1)</f>
        <v>0</v>
      </c>
      <c r="B461" s="46"/>
      <c r="C461" s="47"/>
      <c r="D461" s="48"/>
      <c r="E461" s="48"/>
      <c r="F461" s="48"/>
      <c r="G461" s="48"/>
      <c r="H461" s="48"/>
      <c r="I461" s="48"/>
      <c r="J461" s="48"/>
    </row>
    <row r="462" spans="1:10" ht="17.25" x14ac:dyDescent="0.35">
      <c r="A462" s="384">
        <f>WEEKNUM(טבלה1[[#This Row],[תאריך]],1)</f>
        <v>0</v>
      </c>
      <c r="B462" s="46"/>
      <c r="C462" s="47"/>
      <c r="D462" s="48"/>
      <c r="E462" s="48"/>
      <c r="F462" s="48"/>
      <c r="G462" s="48"/>
      <c r="H462" s="48"/>
      <c r="I462" s="48"/>
      <c r="J462" s="48"/>
    </row>
    <row r="463" spans="1:10" ht="17.25" x14ac:dyDescent="0.35">
      <c r="A463" s="384">
        <f>WEEKNUM(טבלה1[[#This Row],[תאריך]],1)</f>
        <v>0</v>
      </c>
      <c r="B463" s="46"/>
      <c r="C463" s="47"/>
      <c r="D463" s="48"/>
      <c r="E463" s="48"/>
      <c r="F463" s="48"/>
      <c r="G463" s="48"/>
      <c r="H463" s="48"/>
      <c r="I463" s="48"/>
      <c r="J463" s="48"/>
    </row>
    <row r="464" spans="1:10" ht="17.25" x14ac:dyDescent="0.35">
      <c r="A464" s="384">
        <f>WEEKNUM(טבלה1[[#This Row],[תאריך]],1)</f>
        <v>0</v>
      </c>
      <c r="B464" s="46"/>
      <c r="C464" s="47"/>
      <c r="D464" s="48"/>
      <c r="E464" s="48"/>
      <c r="F464" s="48"/>
      <c r="G464" s="48"/>
      <c r="H464" s="48"/>
      <c r="I464" s="48"/>
      <c r="J464" s="48"/>
    </row>
    <row r="465" spans="1:10" ht="17.25" x14ac:dyDescent="0.35">
      <c r="A465" s="384">
        <f>WEEKNUM(טבלה1[[#This Row],[תאריך]],1)</f>
        <v>0</v>
      </c>
      <c r="B465" s="46"/>
      <c r="C465" s="47"/>
      <c r="D465" s="48"/>
      <c r="E465" s="48"/>
      <c r="F465" s="48"/>
      <c r="G465" s="48"/>
      <c r="H465" s="48"/>
      <c r="I465" s="48"/>
      <c r="J465" s="48"/>
    </row>
    <row r="466" spans="1:10" ht="17.25" x14ac:dyDescent="0.35">
      <c r="A466" s="384">
        <f>WEEKNUM(טבלה1[[#This Row],[תאריך]],1)</f>
        <v>0</v>
      </c>
      <c r="B466" s="46"/>
      <c r="C466" s="47"/>
      <c r="D466" s="48"/>
      <c r="E466" s="48"/>
      <c r="F466" s="48"/>
      <c r="G466" s="48"/>
      <c r="H466" s="48"/>
      <c r="I466" s="48"/>
      <c r="J466" s="48"/>
    </row>
    <row r="467" spans="1:10" ht="17.25" x14ac:dyDescent="0.35">
      <c r="A467" s="384">
        <f>WEEKNUM(טבלה1[[#This Row],[תאריך]],1)</f>
        <v>0</v>
      </c>
      <c r="B467" s="46"/>
      <c r="C467" s="47"/>
      <c r="D467" s="48"/>
      <c r="E467" s="48"/>
      <c r="F467" s="48"/>
      <c r="G467" s="48"/>
      <c r="H467" s="48"/>
      <c r="I467" s="48"/>
      <c r="J467" s="48"/>
    </row>
    <row r="468" spans="1:10" ht="17.25" x14ac:dyDescent="0.35">
      <c r="A468" s="384">
        <f>WEEKNUM(טבלה1[[#This Row],[תאריך]],1)</f>
        <v>0</v>
      </c>
      <c r="B468" s="46"/>
      <c r="C468" s="47"/>
      <c r="D468" s="48"/>
      <c r="E468" s="48"/>
      <c r="F468" s="48"/>
      <c r="G468" s="48"/>
      <c r="H468" s="48"/>
      <c r="I468" s="48"/>
      <c r="J468" s="48"/>
    </row>
    <row r="469" spans="1:10" ht="17.25" x14ac:dyDescent="0.35">
      <c r="A469" s="384">
        <f>WEEKNUM(טבלה1[[#This Row],[תאריך]],1)</f>
        <v>0</v>
      </c>
      <c r="B469" s="46"/>
      <c r="C469" s="47"/>
      <c r="D469" s="48"/>
      <c r="E469" s="48"/>
      <c r="F469" s="48"/>
      <c r="G469" s="48"/>
      <c r="H469" s="48"/>
      <c r="I469" s="48"/>
      <c r="J469" s="48"/>
    </row>
    <row r="470" spans="1:10" ht="17.25" x14ac:dyDescent="0.35">
      <c r="A470" s="384">
        <f>WEEKNUM(טבלה1[[#This Row],[תאריך]],1)</f>
        <v>0</v>
      </c>
      <c r="B470" s="46"/>
      <c r="C470" s="47"/>
      <c r="D470" s="48"/>
      <c r="E470" s="48"/>
      <c r="F470" s="48"/>
      <c r="G470" s="48"/>
      <c r="H470" s="48"/>
      <c r="I470" s="48"/>
      <c r="J470" s="48"/>
    </row>
    <row r="471" spans="1:10" ht="17.25" x14ac:dyDescent="0.35">
      <c r="A471" s="384">
        <f>WEEKNUM(טבלה1[[#This Row],[תאריך]],1)</f>
        <v>0</v>
      </c>
      <c r="B471" s="46"/>
      <c r="C471" s="47"/>
      <c r="D471" s="48"/>
      <c r="E471" s="48"/>
      <c r="F471" s="48"/>
      <c r="G471" s="48"/>
      <c r="H471" s="48"/>
      <c r="I471" s="48"/>
      <c r="J471" s="48"/>
    </row>
    <row r="472" spans="1:10" ht="17.25" x14ac:dyDescent="0.35">
      <c r="A472" s="384">
        <f>WEEKNUM(טבלה1[[#This Row],[תאריך]],1)</f>
        <v>0</v>
      </c>
      <c r="B472" s="46"/>
      <c r="C472" s="47"/>
      <c r="D472" s="48"/>
      <c r="E472" s="48"/>
      <c r="F472" s="48"/>
      <c r="G472" s="48"/>
      <c r="H472" s="48"/>
      <c r="I472" s="48"/>
      <c r="J472" s="48"/>
    </row>
    <row r="473" spans="1:10" ht="17.25" x14ac:dyDescent="0.35">
      <c r="A473" s="384">
        <f>WEEKNUM(טבלה1[[#This Row],[תאריך]],1)</f>
        <v>0</v>
      </c>
      <c r="B473" s="46"/>
      <c r="C473" s="47"/>
      <c r="D473" s="48"/>
      <c r="E473" s="48"/>
      <c r="F473" s="48"/>
      <c r="G473" s="48"/>
      <c r="H473" s="48"/>
      <c r="I473" s="48"/>
      <c r="J473" s="48"/>
    </row>
    <row r="474" spans="1:10" ht="17.25" x14ac:dyDescent="0.35">
      <c r="A474" s="384">
        <f>WEEKNUM(טבלה1[[#This Row],[תאריך]],1)</f>
        <v>0</v>
      </c>
      <c r="B474" s="46"/>
      <c r="C474" s="47"/>
      <c r="D474" s="48"/>
      <c r="E474" s="48"/>
      <c r="F474" s="48"/>
      <c r="G474" s="48"/>
      <c r="H474" s="48"/>
      <c r="I474" s="48"/>
      <c r="J474" s="48"/>
    </row>
    <row r="475" spans="1:10" ht="17.25" x14ac:dyDescent="0.35">
      <c r="A475" s="384">
        <f>WEEKNUM(טבלה1[[#This Row],[תאריך]],1)</f>
        <v>0</v>
      </c>
      <c r="B475" s="46"/>
      <c r="C475" s="47"/>
      <c r="D475" s="48"/>
      <c r="E475" s="48"/>
      <c r="F475" s="48"/>
      <c r="G475" s="48"/>
      <c r="H475" s="48"/>
      <c r="I475" s="48"/>
      <c r="J475" s="48"/>
    </row>
    <row r="476" spans="1:10" ht="17.25" x14ac:dyDescent="0.35">
      <c r="A476" s="384">
        <f>WEEKNUM(טבלה1[[#This Row],[תאריך]],1)</f>
        <v>0</v>
      </c>
      <c r="B476" s="46"/>
      <c r="C476" s="47"/>
      <c r="D476" s="48"/>
      <c r="E476" s="48"/>
      <c r="F476" s="48"/>
      <c r="G476" s="48"/>
      <c r="H476" s="48"/>
      <c r="I476" s="48"/>
      <c r="J476" s="48"/>
    </row>
    <row r="477" spans="1:10" ht="17.25" x14ac:dyDescent="0.35">
      <c r="A477" s="384">
        <f>WEEKNUM(טבלה1[[#This Row],[תאריך]],1)</f>
        <v>0</v>
      </c>
      <c r="B477" s="46"/>
      <c r="C477" s="47"/>
      <c r="D477" s="48"/>
      <c r="E477" s="48"/>
      <c r="F477" s="48"/>
      <c r="G477" s="48"/>
      <c r="H477" s="48"/>
      <c r="I477" s="48"/>
      <c r="J477" s="48"/>
    </row>
    <row r="478" spans="1:10" ht="17.25" x14ac:dyDescent="0.35">
      <c r="A478" s="384">
        <f>WEEKNUM(טבלה1[[#This Row],[תאריך]],1)</f>
        <v>0</v>
      </c>
      <c r="B478" s="46"/>
      <c r="C478" s="47"/>
      <c r="D478" s="48"/>
      <c r="E478" s="48"/>
      <c r="F478" s="48"/>
      <c r="G478" s="48"/>
      <c r="H478" s="48"/>
      <c r="I478" s="48"/>
      <c r="J478" s="48"/>
    </row>
    <row r="479" spans="1:10" ht="17.25" x14ac:dyDescent="0.35">
      <c r="A479" s="384">
        <f>WEEKNUM(טבלה1[[#This Row],[תאריך]],1)</f>
        <v>0</v>
      </c>
      <c r="B479" s="46"/>
      <c r="C479" s="47"/>
      <c r="D479" s="48"/>
      <c r="E479" s="48"/>
      <c r="F479" s="48"/>
      <c r="G479" s="48"/>
      <c r="H479" s="48"/>
      <c r="I479" s="48"/>
      <c r="J479" s="48"/>
    </row>
    <row r="480" spans="1:10" ht="17.25" x14ac:dyDescent="0.35">
      <c r="A480" s="384">
        <f>WEEKNUM(טבלה1[[#This Row],[תאריך]],1)</f>
        <v>0</v>
      </c>
      <c r="B480" s="46"/>
      <c r="C480" s="47"/>
      <c r="D480" s="48"/>
      <c r="E480" s="48"/>
      <c r="F480" s="48"/>
      <c r="G480" s="48"/>
      <c r="H480" s="48"/>
      <c r="I480" s="48"/>
      <c r="J480" s="48"/>
    </row>
    <row r="481" spans="1:10" ht="17.25" x14ac:dyDescent="0.35">
      <c r="A481" s="384">
        <f>WEEKNUM(טבלה1[[#This Row],[תאריך]],1)</f>
        <v>0</v>
      </c>
      <c r="B481" s="46"/>
      <c r="C481" s="47"/>
      <c r="D481" s="48"/>
      <c r="E481" s="48"/>
      <c r="F481" s="48"/>
      <c r="G481" s="48"/>
      <c r="H481" s="48"/>
      <c r="I481" s="48"/>
      <c r="J481" s="48"/>
    </row>
    <row r="482" spans="1:10" ht="17.25" x14ac:dyDescent="0.35">
      <c r="A482" s="384">
        <f>WEEKNUM(טבלה1[[#This Row],[תאריך]],1)</f>
        <v>0</v>
      </c>
      <c r="B482" s="46"/>
      <c r="C482" s="47"/>
      <c r="D482" s="48"/>
      <c r="E482" s="48"/>
      <c r="F482" s="48"/>
      <c r="G482" s="48"/>
      <c r="H482" s="48"/>
      <c r="I482" s="48"/>
      <c r="J482" s="48"/>
    </row>
    <row r="483" spans="1:10" ht="17.25" x14ac:dyDescent="0.35">
      <c r="A483" s="384">
        <f>WEEKNUM(טבלה1[[#This Row],[תאריך]],1)</f>
        <v>0</v>
      </c>
      <c r="B483" s="46"/>
      <c r="C483" s="47"/>
      <c r="D483" s="48"/>
      <c r="E483" s="48"/>
      <c r="F483" s="48"/>
      <c r="G483" s="48"/>
      <c r="H483" s="48"/>
      <c r="I483" s="48"/>
      <c r="J483" s="48"/>
    </row>
    <row r="484" spans="1:10" ht="17.25" x14ac:dyDescent="0.35">
      <c r="A484" s="384">
        <f>WEEKNUM(טבלה1[[#This Row],[תאריך]],1)</f>
        <v>0</v>
      </c>
      <c r="B484" s="46"/>
      <c r="C484" s="47"/>
      <c r="D484" s="48"/>
      <c r="E484" s="48"/>
      <c r="F484" s="48"/>
      <c r="G484" s="48"/>
      <c r="H484" s="48"/>
      <c r="I484" s="48"/>
      <c r="J484" s="48"/>
    </row>
    <row r="485" spans="1:10" ht="17.25" x14ac:dyDescent="0.35">
      <c r="A485" s="384">
        <f>WEEKNUM(טבלה1[[#This Row],[תאריך]],1)</f>
        <v>0</v>
      </c>
      <c r="B485" s="46"/>
      <c r="C485" s="47"/>
      <c r="D485" s="48"/>
      <c r="E485" s="48"/>
      <c r="F485" s="48"/>
      <c r="G485" s="48"/>
      <c r="H485" s="48"/>
      <c r="I485" s="48"/>
      <c r="J485" s="48"/>
    </row>
    <row r="486" spans="1:10" ht="17.25" x14ac:dyDescent="0.35">
      <c r="A486" s="384">
        <f>WEEKNUM(טבלה1[[#This Row],[תאריך]],1)</f>
        <v>0</v>
      </c>
      <c r="B486" s="46"/>
      <c r="C486" s="47"/>
      <c r="D486" s="48"/>
      <c r="E486" s="48"/>
      <c r="F486" s="48"/>
      <c r="G486" s="48"/>
      <c r="H486" s="48"/>
      <c r="I486" s="48"/>
      <c r="J486" s="48"/>
    </row>
    <row r="487" spans="1:10" ht="17.25" x14ac:dyDescent="0.35">
      <c r="A487" s="384">
        <f>WEEKNUM(טבלה1[[#This Row],[תאריך]],1)</f>
        <v>0</v>
      </c>
      <c r="B487" s="46"/>
      <c r="C487" s="47"/>
      <c r="D487" s="48"/>
      <c r="E487" s="48"/>
      <c r="F487" s="48"/>
      <c r="G487" s="48"/>
      <c r="H487" s="48"/>
      <c r="I487" s="48"/>
      <c r="J487" s="48"/>
    </row>
    <row r="488" spans="1:10" ht="17.25" x14ac:dyDescent="0.35">
      <c r="A488" s="384">
        <f>WEEKNUM(טבלה1[[#This Row],[תאריך]],1)</f>
        <v>0</v>
      </c>
      <c r="B488" s="46"/>
      <c r="C488" s="47"/>
      <c r="D488" s="48"/>
      <c r="E488" s="48"/>
      <c r="F488" s="48"/>
      <c r="G488" s="48"/>
      <c r="H488" s="48"/>
      <c r="I488" s="48"/>
      <c r="J488" s="48"/>
    </row>
    <row r="489" spans="1:10" ht="17.25" x14ac:dyDescent="0.35">
      <c r="A489" s="384">
        <f>WEEKNUM(טבלה1[[#This Row],[תאריך]],1)</f>
        <v>0</v>
      </c>
      <c r="B489" s="46"/>
      <c r="C489" s="47"/>
      <c r="D489" s="48"/>
      <c r="E489" s="48"/>
      <c r="F489" s="48"/>
      <c r="G489" s="48"/>
      <c r="H489" s="48"/>
      <c r="I489" s="48"/>
      <c r="J489" s="48"/>
    </row>
    <row r="490" spans="1:10" ht="17.25" x14ac:dyDescent="0.35">
      <c r="A490" s="384">
        <f>WEEKNUM(טבלה1[[#This Row],[תאריך]],1)</f>
        <v>0</v>
      </c>
      <c r="B490" s="46"/>
      <c r="C490" s="47"/>
      <c r="D490" s="48"/>
      <c r="E490" s="48"/>
      <c r="F490" s="48"/>
      <c r="G490" s="48"/>
      <c r="H490" s="48"/>
      <c r="I490" s="48"/>
      <c r="J490" s="48"/>
    </row>
    <row r="491" spans="1:10" ht="17.25" x14ac:dyDescent="0.35">
      <c r="A491" s="384">
        <f>WEEKNUM(טבלה1[[#This Row],[תאריך]],1)</f>
        <v>0</v>
      </c>
      <c r="B491" s="46"/>
      <c r="C491" s="47"/>
      <c r="D491" s="48"/>
      <c r="E491" s="48"/>
      <c r="F491" s="48"/>
      <c r="G491" s="48"/>
      <c r="H491" s="48"/>
      <c r="I491" s="48"/>
      <c r="J491" s="48"/>
    </row>
    <row r="492" spans="1:10" ht="17.25" x14ac:dyDescent="0.35">
      <c r="A492" s="384">
        <f>WEEKNUM(טבלה1[[#This Row],[תאריך]],1)</f>
        <v>0</v>
      </c>
      <c r="B492" s="46"/>
      <c r="C492" s="47"/>
      <c r="D492" s="48"/>
      <c r="E492" s="48"/>
      <c r="F492" s="48"/>
      <c r="G492" s="48"/>
      <c r="H492" s="48"/>
      <c r="I492" s="48"/>
      <c r="J492" s="48"/>
    </row>
    <row r="493" spans="1:10" ht="17.25" x14ac:dyDescent="0.35">
      <c r="A493" s="384">
        <f>WEEKNUM(טבלה1[[#This Row],[תאריך]],1)</f>
        <v>0</v>
      </c>
      <c r="B493" s="46"/>
      <c r="C493" s="47"/>
      <c r="D493" s="48"/>
      <c r="E493" s="48"/>
      <c r="F493" s="48"/>
      <c r="G493" s="48"/>
      <c r="H493" s="48"/>
      <c r="I493" s="48"/>
      <c r="J493" s="48"/>
    </row>
    <row r="494" spans="1:10" ht="17.25" x14ac:dyDescent="0.35">
      <c r="A494" s="384">
        <f>WEEKNUM(טבלה1[[#This Row],[תאריך]],1)</f>
        <v>0</v>
      </c>
      <c r="B494" s="46"/>
      <c r="C494" s="47"/>
      <c r="D494" s="48"/>
      <c r="E494" s="48"/>
      <c r="F494" s="48"/>
      <c r="G494" s="48"/>
      <c r="H494" s="48"/>
      <c r="I494" s="48"/>
      <c r="J494" s="48"/>
    </row>
    <row r="495" spans="1:10" ht="17.25" x14ac:dyDescent="0.35">
      <c r="A495" s="384">
        <f>WEEKNUM(טבלה1[[#This Row],[תאריך]],1)</f>
        <v>0</v>
      </c>
      <c r="B495" s="46"/>
      <c r="C495" s="47"/>
      <c r="D495" s="48"/>
      <c r="E495" s="48"/>
      <c r="F495" s="48"/>
      <c r="G495" s="48"/>
      <c r="H495" s="48"/>
      <c r="I495" s="48"/>
      <c r="J495" s="48"/>
    </row>
    <row r="496" spans="1:10" ht="17.25" x14ac:dyDescent="0.35">
      <c r="A496" s="384">
        <f>WEEKNUM(טבלה1[[#This Row],[תאריך]],1)</f>
        <v>0</v>
      </c>
      <c r="B496" s="46"/>
      <c r="C496" s="47"/>
      <c r="D496" s="48"/>
      <c r="E496" s="48"/>
      <c r="F496" s="48"/>
      <c r="G496" s="48"/>
      <c r="H496" s="48"/>
      <c r="I496" s="48"/>
      <c r="J496" s="48"/>
    </row>
    <row r="497" spans="1:10" ht="17.25" x14ac:dyDescent="0.35">
      <c r="A497" s="384">
        <f>WEEKNUM(טבלה1[[#This Row],[תאריך]],1)</f>
        <v>0</v>
      </c>
      <c r="B497" s="46"/>
      <c r="C497" s="47"/>
      <c r="D497" s="48"/>
      <c r="E497" s="48"/>
      <c r="F497" s="48"/>
      <c r="G497" s="48"/>
      <c r="H497" s="48"/>
      <c r="I497" s="48"/>
      <c r="J497" s="48"/>
    </row>
    <row r="498" spans="1:10" ht="17.25" x14ac:dyDescent="0.35">
      <c r="A498" s="384">
        <f>WEEKNUM(טבלה1[[#This Row],[תאריך]],1)</f>
        <v>0</v>
      </c>
      <c r="B498" s="46"/>
      <c r="C498" s="47"/>
      <c r="D498" s="48"/>
      <c r="E498" s="48"/>
      <c r="F498" s="48"/>
      <c r="G498" s="48"/>
      <c r="H498" s="48"/>
      <c r="I498" s="48"/>
      <c r="J498" s="48"/>
    </row>
    <row r="499" spans="1:10" ht="17.25" x14ac:dyDescent="0.35">
      <c r="A499" s="384">
        <f>WEEKNUM(טבלה1[[#This Row],[תאריך]],1)</f>
        <v>0</v>
      </c>
      <c r="B499" s="46"/>
      <c r="C499" s="47"/>
      <c r="D499" s="48"/>
      <c r="E499" s="48"/>
      <c r="F499" s="48"/>
      <c r="G499" s="48"/>
      <c r="H499" s="48"/>
      <c r="I499" s="48"/>
      <c r="J499" s="48"/>
    </row>
    <row r="500" spans="1:10" ht="17.25" x14ac:dyDescent="0.35">
      <c r="A500" s="384">
        <f>WEEKNUM(טבלה1[[#This Row],[תאריך]],1)</f>
        <v>0</v>
      </c>
      <c r="B500" s="46"/>
      <c r="C500" s="47"/>
      <c r="D500" s="48"/>
      <c r="E500" s="48"/>
      <c r="F500" s="48"/>
      <c r="G500" s="48"/>
      <c r="H500" s="48"/>
      <c r="I500" s="48"/>
      <c r="J500" s="48"/>
    </row>
    <row r="501" spans="1:10" ht="17.25" x14ac:dyDescent="0.35">
      <c r="A501" s="384">
        <f>WEEKNUM(טבלה1[[#This Row],[תאריך]],1)</f>
        <v>0</v>
      </c>
      <c r="B501" s="46"/>
      <c r="C501" s="47"/>
      <c r="D501" s="48"/>
      <c r="E501" s="48"/>
      <c r="F501" s="48"/>
      <c r="G501" s="48"/>
      <c r="H501" s="48"/>
      <c r="I501" s="48"/>
      <c r="J501" s="48"/>
    </row>
    <row r="502" spans="1:10" ht="17.25" x14ac:dyDescent="0.35">
      <c r="A502" s="384">
        <f>WEEKNUM(טבלה1[[#This Row],[תאריך]],1)</f>
        <v>0</v>
      </c>
      <c r="B502" s="46"/>
      <c r="C502" s="47"/>
      <c r="D502" s="48"/>
      <c r="E502" s="48"/>
      <c r="F502" s="48"/>
      <c r="G502" s="48"/>
      <c r="H502" s="48"/>
      <c r="I502" s="48"/>
      <c r="J502" s="48"/>
    </row>
    <row r="503" spans="1:10" ht="17.25" x14ac:dyDescent="0.35">
      <c r="A503" s="384">
        <f>WEEKNUM(טבלה1[[#This Row],[תאריך]],1)</f>
        <v>0</v>
      </c>
      <c r="B503" s="46"/>
      <c r="C503" s="47"/>
      <c r="D503" s="48"/>
      <c r="E503" s="48"/>
      <c r="F503" s="48"/>
      <c r="G503" s="48"/>
      <c r="H503" s="48"/>
      <c r="I503" s="48"/>
      <c r="J503" s="48"/>
    </row>
    <row r="504" spans="1:10" ht="17.25" x14ac:dyDescent="0.35">
      <c r="A504" s="384">
        <f>WEEKNUM(טבלה1[[#This Row],[תאריך]],1)</f>
        <v>0</v>
      </c>
      <c r="B504" s="46"/>
      <c r="C504" s="47"/>
      <c r="D504" s="48"/>
      <c r="E504" s="48"/>
      <c r="F504" s="48"/>
      <c r="G504" s="48"/>
      <c r="H504" s="48"/>
      <c r="I504" s="48"/>
      <c r="J504" s="48"/>
    </row>
    <row r="505" spans="1:10" ht="17.25" x14ac:dyDescent="0.35">
      <c r="A505" s="384">
        <f>WEEKNUM(טבלה1[[#This Row],[תאריך]],1)</f>
        <v>0</v>
      </c>
      <c r="B505" s="46"/>
      <c r="C505" s="47"/>
      <c r="D505" s="48"/>
      <c r="E505" s="48"/>
      <c r="F505" s="48"/>
      <c r="G505" s="48"/>
      <c r="H505" s="48"/>
      <c r="I505" s="48"/>
      <c r="J505" s="48"/>
    </row>
    <row r="506" spans="1:10" ht="17.25" x14ac:dyDescent="0.35">
      <c r="A506" s="384">
        <f>WEEKNUM(טבלה1[[#This Row],[תאריך]],1)</f>
        <v>0</v>
      </c>
      <c r="B506" s="46"/>
      <c r="C506" s="47"/>
      <c r="D506" s="48"/>
      <c r="E506" s="48"/>
      <c r="F506" s="48"/>
      <c r="G506" s="48"/>
      <c r="H506" s="48"/>
      <c r="I506" s="48"/>
      <c r="J506" s="48"/>
    </row>
    <row r="507" spans="1:10" ht="17.25" x14ac:dyDescent="0.35">
      <c r="A507" s="384">
        <f>WEEKNUM(טבלה1[[#This Row],[תאריך]],1)</f>
        <v>0</v>
      </c>
      <c r="B507" s="46"/>
      <c r="C507" s="47"/>
      <c r="D507" s="48"/>
      <c r="E507" s="48"/>
      <c r="F507" s="48"/>
      <c r="G507" s="48"/>
      <c r="H507" s="48"/>
      <c r="I507" s="48"/>
      <c r="J507" s="48"/>
    </row>
    <row r="508" spans="1:10" ht="17.25" x14ac:dyDescent="0.35">
      <c r="A508" s="384">
        <f>WEEKNUM(טבלה1[[#This Row],[תאריך]],1)</f>
        <v>0</v>
      </c>
      <c r="B508" s="46"/>
      <c r="C508" s="47"/>
      <c r="D508" s="48"/>
      <c r="E508" s="48"/>
      <c r="F508" s="48"/>
      <c r="G508" s="48"/>
      <c r="H508" s="48"/>
      <c r="I508" s="48"/>
      <c r="J508" s="48"/>
    </row>
    <row r="509" spans="1:10" ht="17.25" x14ac:dyDescent="0.35">
      <c r="A509" s="384">
        <f>WEEKNUM(טבלה1[[#This Row],[תאריך]],1)</f>
        <v>0</v>
      </c>
      <c r="B509" s="46"/>
      <c r="C509" s="47"/>
      <c r="D509" s="48"/>
      <c r="E509" s="48"/>
      <c r="F509" s="48"/>
      <c r="G509" s="48"/>
      <c r="H509" s="48"/>
      <c r="I509" s="48"/>
      <c r="J509" s="48"/>
    </row>
    <row r="510" spans="1:10" ht="17.25" x14ac:dyDescent="0.35">
      <c r="A510" s="384">
        <f>WEEKNUM(טבלה1[[#This Row],[תאריך]],1)</f>
        <v>0</v>
      </c>
      <c r="B510" s="46"/>
      <c r="C510" s="47"/>
      <c r="D510" s="48"/>
      <c r="E510" s="48"/>
      <c r="F510" s="48"/>
      <c r="G510" s="48"/>
      <c r="H510" s="48"/>
      <c r="I510" s="48"/>
      <c r="J510" s="48"/>
    </row>
    <row r="511" spans="1:10" ht="17.25" x14ac:dyDescent="0.35">
      <c r="A511" s="384">
        <f>WEEKNUM(טבלה1[[#This Row],[תאריך]],1)</f>
        <v>0</v>
      </c>
      <c r="B511" s="46"/>
      <c r="C511" s="47"/>
      <c r="D511" s="48"/>
      <c r="E511" s="48"/>
      <c r="F511" s="48"/>
      <c r="G511" s="48"/>
      <c r="H511" s="48"/>
      <c r="I511" s="48"/>
      <c r="J511" s="48"/>
    </row>
    <row r="512" spans="1:10" ht="17.25" x14ac:dyDescent="0.35">
      <c r="A512" s="384">
        <f>WEEKNUM(טבלה1[[#This Row],[תאריך]],1)</f>
        <v>0</v>
      </c>
      <c r="B512" s="46"/>
      <c r="C512" s="47"/>
      <c r="D512" s="48"/>
      <c r="E512" s="48"/>
      <c r="F512" s="48"/>
      <c r="G512" s="48"/>
      <c r="H512" s="48"/>
      <c r="I512" s="48"/>
      <c r="J512" s="48"/>
    </row>
    <row r="513" spans="1:10" ht="17.25" x14ac:dyDescent="0.35">
      <c r="A513" s="384">
        <f>WEEKNUM(טבלה1[[#This Row],[תאריך]],1)</f>
        <v>0</v>
      </c>
      <c r="B513" s="46"/>
      <c r="C513" s="47"/>
      <c r="D513" s="48"/>
      <c r="E513" s="48"/>
      <c r="F513" s="48"/>
      <c r="G513" s="48"/>
      <c r="H513" s="48"/>
      <c r="I513" s="48"/>
      <c r="J513" s="48"/>
    </row>
    <row r="514" spans="1:10" ht="17.25" x14ac:dyDescent="0.35">
      <c r="A514" s="384">
        <f>WEEKNUM(טבלה1[[#This Row],[תאריך]],1)</f>
        <v>0</v>
      </c>
      <c r="B514" s="46"/>
      <c r="C514" s="47"/>
      <c r="D514" s="48"/>
      <c r="E514" s="48"/>
      <c r="F514" s="48"/>
      <c r="G514" s="48"/>
      <c r="H514" s="48"/>
      <c r="I514" s="48"/>
      <c r="J514" s="48"/>
    </row>
    <row r="515" spans="1:10" ht="17.25" x14ac:dyDescent="0.35">
      <c r="A515" s="384">
        <f>WEEKNUM(טבלה1[[#This Row],[תאריך]],1)</f>
        <v>0</v>
      </c>
      <c r="B515" s="46"/>
      <c r="C515" s="47"/>
      <c r="D515" s="48"/>
      <c r="E515" s="48"/>
      <c r="F515" s="48"/>
      <c r="G515" s="48"/>
      <c r="H515" s="48"/>
      <c r="I515" s="48"/>
      <c r="J515" s="48"/>
    </row>
    <row r="516" spans="1:10" ht="17.25" x14ac:dyDescent="0.35">
      <c r="A516" s="384">
        <f>WEEKNUM(טבלה1[[#This Row],[תאריך]],1)</f>
        <v>0</v>
      </c>
      <c r="B516" s="46"/>
      <c r="C516" s="47"/>
      <c r="D516" s="48"/>
      <c r="E516" s="48"/>
      <c r="F516" s="48"/>
      <c r="G516" s="48"/>
      <c r="H516" s="48"/>
      <c r="I516" s="48"/>
      <c r="J516" s="48"/>
    </row>
    <row r="517" spans="1:10" ht="17.25" x14ac:dyDescent="0.35">
      <c r="A517" s="384">
        <f>WEEKNUM(טבלה1[[#This Row],[תאריך]],1)</f>
        <v>0</v>
      </c>
      <c r="B517" s="46"/>
      <c r="C517" s="47"/>
      <c r="D517" s="48"/>
      <c r="E517" s="48"/>
      <c r="F517" s="48"/>
      <c r="G517" s="48"/>
      <c r="H517" s="48"/>
      <c r="I517" s="48"/>
      <c r="J517" s="48"/>
    </row>
    <row r="518" spans="1:10" ht="17.25" x14ac:dyDescent="0.35">
      <c r="A518" s="384">
        <f>WEEKNUM(טבלה1[[#This Row],[תאריך]],1)</f>
        <v>0</v>
      </c>
      <c r="B518" s="46"/>
      <c r="C518" s="47"/>
      <c r="D518" s="48"/>
      <c r="E518" s="48"/>
      <c r="F518" s="48"/>
      <c r="G518" s="48"/>
      <c r="H518" s="48"/>
      <c r="I518" s="48"/>
      <c r="J518" s="48"/>
    </row>
    <row r="519" spans="1:10" ht="17.25" x14ac:dyDescent="0.35">
      <c r="A519" s="384">
        <f>WEEKNUM(טבלה1[[#This Row],[תאריך]],1)</f>
        <v>0</v>
      </c>
      <c r="B519" s="46"/>
      <c r="C519" s="47"/>
      <c r="D519" s="48"/>
      <c r="E519" s="48"/>
      <c r="F519" s="48"/>
      <c r="G519" s="48"/>
      <c r="H519" s="48"/>
      <c r="I519" s="48"/>
      <c r="J519" s="48"/>
    </row>
    <row r="520" spans="1:10" ht="17.25" x14ac:dyDescent="0.35">
      <c r="A520" s="384">
        <f>WEEKNUM(טבלה1[[#This Row],[תאריך]],1)</f>
        <v>0</v>
      </c>
      <c r="B520" s="46"/>
      <c r="C520" s="47"/>
      <c r="D520" s="48"/>
      <c r="E520" s="48"/>
      <c r="F520" s="48"/>
      <c r="G520" s="48"/>
      <c r="H520" s="48"/>
      <c r="I520" s="48"/>
      <c r="J520" s="48"/>
    </row>
    <row r="521" spans="1:10" ht="17.25" x14ac:dyDescent="0.35">
      <c r="A521" s="384">
        <f>WEEKNUM(טבלה1[[#This Row],[תאריך]],1)</f>
        <v>0</v>
      </c>
      <c r="B521" s="46"/>
      <c r="C521" s="47"/>
      <c r="D521" s="48"/>
      <c r="E521" s="48"/>
      <c r="F521" s="48"/>
      <c r="G521" s="48"/>
      <c r="H521" s="48"/>
      <c r="I521" s="48"/>
      <c r="J521" s="48"/>
    </row>
    <row r="522" spans="1:10" ht="17.25" x14ac:dyDescent="0.35">
      <c r="A522" s="384">
        <f>WEEKNUM(טבלה1[[#This Row],[תאריך]],1)</f>
        <v>0</v>
      </c>
      <c r="B522" s="46"/>
      <c r="C522" s="47"/>
      <c r="D522" s="48"/>
      <c r="E522" s="48"/>
      <c r="F522" s="48"/>
      <c r="G522" s="48"/>
      <c r="H522" s="48"/>
      <c r="I522" s="48"/>
      <c r="J522" s="48"/>
    </row>
    <row r="523" spans="1:10" ht="17.25" x14ac:dyDescent="0.35">
      <c r="A523" s="384">
        <f>WEEKNUM(טבלה1[[#This Row],[תאריך]],1)</f>
        <v>0</v>
      </c>
      <c r="B523" s="46"/>
      <c r="C523" s="47"/>
      <c r="D523" s="48"/>
      <c r="E523" s="48"/>
      <c r="F523" s="48"/>
      <c r="G523" s="48"/>
      <c r="H523" s="48"/>
      <c r="I523" s="48"/>
      <c r="J523" s="48"/>
    </row>
    <row r="524" spans="1:10" ht="17.25" x14ac:dyDescent="0.35">
      <c r="A524" s="384">
        <f>WEEKNUM(טבלה1[[#This Row],[תאריך]],1)</f>
        <v>0</v>
      </c>
      <c r="B524" s="46"/>
      <c r="C524" s="47"/>
      <c r="D524" s="48"/>
      <c r="E524" s="48"/>
      <c r="F524" s="48"/>
      <c r="G524" s="48"/>
      <c r="H524" s="48"/>
      <c r="I524" s="48"/>
      <c r="J524" s="48"/>
    </row>
    <row r="525" spans="1:10" ht="17.25" x14ac:dyDescent="0.35">
      <c r="A525" s="384">
        <f>WEEKNUM(טבלה1[[#This Row],[תאריך]],1)</f>
        <v>0</v>
      </c>
      <c r="B525" s="46"/>
      <c r="C525" s="47"/>
      <c r="D525" s="48"/>
      <c r="E525" s="48"/>
      <c r="F525" s="48"/>
      <c r="G525" s="48"/>
      <c r="H525" s="48"/>
      <c r="I525" s="48"/>
      <c r="J525" s="48"/>
    </row>
    <row r="526" spans="1:10" ht="17.25" x14ac:dyDescent="0.35">
      <c r="A526" s="384">
        <f>WEEKNUM(טבלה1[[#This Row],[תאריך]],1)</f>
        <v>0</v>
      </c>
      <c r="B526" s="46"/>
      <c r="C526" s="47"/>
      <c r="D526" s="48"/>
      <c r="E526" s="48"/>
      <c r="F526" s="48"/>
      <c r="G526" s="48"/>
      <c r="H526" s="48"/>
      <c r="I526" s="48"/>
      <c r="J526" s="48"/>
    </row>
    <row r="527" spans="1:10" ht="17.25" x14ac:dyDescent="0.35">
      <c r="A527" s="384">
        <f>WEEKNUM(טבלה1[[#This Row],[תאריך]],1)</f>
        <v>0</v>
      </c>
      <c r="B527" s="46"/>
      <c r="C527" s="47"/>
      <c r="D527" s="48"/>
      <c r="E527" s="48"/>
      <c r="F527" s="48"/>
      <c r="G527" s="48"/>
      <c r="H527" s="48"/>
      <c r="I527" s="48"/>
      <c r="J527" s="48"/>
    </row>
    <row r="528" spans="1:10" ht="17.25" x14ac:dyDescent="0.35">
      <c r="A528" s="384">
        <f>WEEKNUM(טבלה1[[#This Row],[תאריך]],1)</f>
        <v>0</v>
      </c>
      <c r="B528" s="46"/>
      <c r="C528" s="47"/>
      <c r="D528" s="48"/>
      <c r="E528" s="48"/>
      <c r="F528" s="48"/>
      <c r="G528" s="48"/>
      <c r="H528" s="48"/>
      <c r="I528" s="48"/>
      <c r="J528" s="48"/>
    </row>
    <row r="529" spans="1:10" ht="17.25" x14ac:dyDescent="0.35">
      <c r="A529" s="384">
        <f>WEEKNUM(טבלה1[[#This Row],[תאריך]],1)</f>
        <v>0</v>
      </c>
      <c r="B529" s="46"/>
      <c r="C529" s="47"/>
      <c r="D529" s="48"/>
      <c r="E529" s="48"/>
      <c r="F529" s="48"/>
      <c r="G529" s="48"/>
      <c r="H529" s="48"/>
      <c r="I529" s="48"/>
      <c r="J529" s="48"/>
    </row>
    <row r="530" spans="1:10" ht="17.25" x14ac:dyDescent="0.35">
      <c r="A530" s="384">
        <f>WEEKNUM(טבלה1[[#This Row],[תאריך]],1)</f>
        <v>0</v>
      </c>
      <c r="B530" s="46"/>
      <c r="C530" s="47"/>
      <c r="D530" s="48"/>
      <c r="E530" s="48"/>
      <c r="F530" s="48"/>
      <c r="G530" s="48"/>
      <c r="H530" s="48"/>
      <c r="I530" s="48"/>
      <c r="J530" s="48"/>
    </row>
    <row r="531" spans="1:10" ht="17.25" x14ac:dyDescent="0.35">
      <c r="A531" s="384">
        <f>WEEKNUM(טבלה1[[#This Row],[תאריך]],1)</f>
        <v>0</v>
      </c>
      <c r="B531" s="46"/>
      <c r="C531" s="47"/>
      <c r="D531" s="48"/>
      <c r="E531" s="48"/>
      <c r="F531" s="48"/>
      <c r="G531" s="48"/>
      <c r="H531" s="48"/>
      <c r="I531" s="48"/>
      <c r="J531" s="48"/>
    </row>
    <row r="532" spans="1:10" ht="17.25" x14ac:dyDescent="0.35">
      <c r="A532" s="384">
        <f>WEEKNUM(טבלה1[[#This Row],[תאריך]],1)</f>
        <v>0</v>
      </c>
      <c r="B532" s="46"/>
      <c r="C532" s="47"/>
      <c r="D532" s="48"/>
      <c r="E532" s="48"/>
      <c r="F532" s="48"/>
      <c r="G532" s="48"/>
      <c r="H532" s="48"/>
      <c r="I532" s="48"/>
      <c r="J532" s="48"/>
    </row>
    <row r="533" spans="1:10" ht="17.25" x14ac:dyDescent="0.35">
      <c r="A533" s="384">
        <f>WEEKNUM(טבלה1[[#This Row],[תאריך]],1)</f>
        <v>0</v>
      </c>
      <c r="B533" s="46"/>
      <c r="C533" s="47"/>
      <c r="D533" s="48"/>
      <c r="E533" s="48"/>
      <c r="F533" s="48"/>
      <c r="G533" s="48"/>
      <c r="H533" s="48"/>
      <c r="I533" s="48"/>
      <c r="J533" s="48"/>
    </row>
    <row r="534" spans="1:10" ht="17.25" x14ac:dyDescent="0.35">
      <c r="A534" s="384">
        <f>WEEKNUM(טבלה1[[#This Row],[תאריך]],1)</f>
        <v>0</v>
      </c>
      <c r="B534" s="46"/>
      <c r="C534" s="47"/>
      <c r="D534" s="48"/>
      <c r="E534" s="48"/>
      <c r="F534" s="48"/>
      <c r="G534" s="48"/>
      <c r="H534" s="48"/>
      <c r="I534" s="48"/>
      <c r="J534" s="48"/>
    </row>
    <row r="535" spans="1:10" ht="17.25" x14ac:dyDescent="0.35">
      <c r="A535" s="384">
        <f>WEEKNUM(טבלה1[[#This Row],[תאריך]],1)</f>
        <v>0</v>
      </c>
      <c r="B535" s="46"/>
      <c r="C535" s="47"/>
      <c r="D535" s="48"/>
      <c r="E535" s="48"/>
      <c r="F535" s="48"/>
      <c r="G535" s="48"/>
      <c r="H535" s="48"/>
      <c r="I535" s="48"/>
      <c r="J535" s="48"/>
    </row>
    <row r="536" spans="1:10" ht="17.25" x14ac:dyDescent="0.35">
      <c r="A536" s="384">
        <f>WEEKNUM(טבלה1[[#This Row],[תאריך]],1)</f>
        <v>0</v>
      </c>
      <c r="B536" s="46"/>
      <c r="C536" s="47"/>
      <c r="D536" s="48"/>
      <c r="E536" s="48"/>
      <c r="F536" s="48"/>
      <c r="G536" s="48"/>
      <c r="H536" s="48"/>
      <c r="I536" s="48"/>
      <c r="J536" s="48"/>
    </row>
    <row r="537" spans="1:10" ht="17.25" x14ac:dyDescent="0.35">
      <c r="A537" s="384">
        <f>WEEKNUM(טבלה1[[#This Row],[תאריך]],1)</f>
        <v>0</v>
      </c>
      <c r="B537" s="46"/>
      <c r="C537" s="47"/>
      <c r="D537" s="48"/>
      <c r="E537" s="48"/>
      <c r="F537" s="48"/>
      <c r="G537" s="48"/>
      <c r="H537" s="48"/>
      <c r="I537" s="48"/>
      <c r="J537" s="48"/>
    </row>
    <row r="538" spans="1:10" ht="17.25" x14ac:dyDescent="0.35">
      <c r="A538" s="384">
        <f>WEEKNUM(טבלה1[[#This Row],[תאריך]],1)</f>
        <v>0</v>
      </c>
      <c r="B538" s="46"/>
      <c r="C538" s="47"/>
      <c r="D538" s="48"/>
      <c r="E538" s="48"/>
      <c r="F538" s="48"/>
      <c r="G538" s="48"/>
      <c r="H538" s="48"/>
      <c r="I538" s="48"/>
      <c r="J538" s="48"/>
    </row>
    <row r="539" spans="1:10" ht="17.25" x14ac:dyDescent="0.35">
      <c r="A539" s="384">
        <f>WEEKNUM(טבלה1[[#This Row],[תאריך]],1)</f>
        <v>0</v>
      </c>
      <c r="B539" s="46"/>
      <c r="C539" s="47"/>
      <c r="D539" s="48"/>
      <c r="E539" s="48"/>
      <c r="F539" s="48"/>
      <c r="G539" s="48"/>
      <c r="H539" s="48"/>
      <c r="I539" s="48"/>
      <c r="J539" s="48"/>
    </row>
    <row r="540" spans="1:10" ht="17.25" x14ac:dyDescent="0.35">
      <c r="A540" s="384">
        <f>WEEKNUM(טבלה1[[#This Row],[תאריך]],1)</f>
        <v>0</v>
      </c>
      <c r="B540" s="46"/>
      <c r="C540" s="47"/>
      <c r="D540" s="48"/>
      <c r="E540" s="48"/>
      <c r="F540" s="48"/>
      <c r="G540" s="48"/>
      <c r="H540" s="48"/>
      <c r="I540" s="48"/>
      <c r="J540" s="48"/>
    </row>
    <row r="541" spans="1:10" ht="17.25" x14ac:dyDescent="0.35">
      <c r="A541" s="384">
        <f>WEEKNUM(טבלה1[[#This Row],[תאריך]],1)</f>
        <v>0</v>
      </c>
      <c r="B541" s="46"/>
      <c r="C541" s="47"/>
      <c r="D541" s="48"/>
      <c r="E541" s="48"/>
      <c r="F541" s="48"/>
      <c r="G541" s="48"/>
      <c r="H541" s="48"/>
      <c r="I541" s="48"/>
      <c r="J541" s="48"/>
    </row>
    <row r="542" spans="1:10" ht="17.25" x14ac:dyDescent="0.35">
      <c r="A542" s="384">
        <f>WEEKNUM(טבלה1[[#This Row],[תאריך]],1)</f>
        <v>0</v>
      </c>
      <c r="B542" s="46"/>
      <c r="C542" s="47"/>
      <c r="D542" s="48"/>
      <c r="E542" s="48"/>
      <c r="F542" s="48"/>
      <c r="G542" s="48"/>
      <c r="H542" s="48"/>
      <c r="I542" s="48"/>
      <c r="J542" s="48"/>
    </row>
    <row r="543" spans="1:10" ht="17.25" x14ac:dyDescent="0.35">
      <c r="A543" s="384">
        <f>WEEKNUM(טבלה1[[#This Row],[תאריך]],1)</f>
        <v>0</v>
      </c>
      <c r="B543" s="46"/>
      <c r="C543" s="47"/>
      <c r="D543" s="48"/>
      <c r="E543" s="48"/>
      <c r="F543" s="48"/>
      <c r="G543" s="48"/>
      <c r="H543" s="48"/>
      <c r="I543" s="48"/>
      <c r="J543" s="48"/>
    </row>
    <row r="544" spans="1:10" ht="17.25" x14ac:dyDescent="0.35">
      <c r="A544" s="384">
        <f>WEEKNUM(טבלה1[[#This Row],[תאריך]],1)</f>
        <v>0</v>
      </c>
      <c r="B544" s="46"/>
      <c r="C544" s="47"/>
      <c r="D544" s="48"/>
      <c r="E544" s="48"/>
      <c r="F544" s="48"/>
      <c r="G544" s="48"/>
      <c r="H544" s="48"/>
      <c r="I544" s="48"/>
      <c r="J544" s="48"/>
    </row>
    <row r="545" spans="1:10" ht="17.25" x14ac:dyDescent="0.35">
      <c r="A545" s="384">
        <f>WEEKNUM(טבלה1[[#This Row],[תאריך]],1)</f>
        <v>0</v>
      </c>
      <c r="B545" s="46"/>
      <c r="C545" s="47"/>
      <c r="D545" s="48"/>
      <c r="E545" s="48"/>
      <c r="F545" s="48"/>
      <c r="G545" s="48"/>
      <c r="H545" s="48"/>
      <c r="I545" s="48"/>
      <c r="J545" s="48"/>
    </row>
    <row r="546" spans="1:10" ht="17.25" x14ac:dyDescent="0.35">
      <c r="A546" s="384">
        <f>WEEKNUM(טבלה1[[#This Row],[תאריך]],1)</f>
        <v>0</v>
      </c>
      <c r="B546" s="46"/>
      <c r="C546" s="47"/>
      <c r="D546" s="48"/>
      <c r="E546" s="48"/>
      <c r="F546" s="48"/>
      <c r="G546" s="48"/>
      <c r="H546" s="48"/>
      <c r="I546" s="48"/>
      <c r="J546" s="48"/>
    </row>
    <row r="547" spans="1:10" ht="17.25" x14ac:dyDescent="0.35">
      <c r="A547" s="384">
        <f>WEEKNUM(טבלה1[[#This Row],[תאריך]],1)</f>
        <v>0</v>
      </c>
      <c r="B547" s="46"/>
      <c r="C547" s="47"/>
      <c r="D547" s="48"/>
      <c r="E547" s="48"/>
      <c r="F547" s="48"/>
      <c r="G547" s="48"/>
      <c r="H547" s="48"/>
      <c r="I547" s="48"/>
      <c r="J547" s="48"/>
    </row>
    <row r="548" spans="1:10" ht="17.25" x14ac:dyDescent="0.35">
      <c r="A548" s="384">
        <f>WEEKNUM(טבלה1[[#This Row],[תאריך]],1)</f>
        <v>0</v>
      </c>
      <c r="B548" s="46"/>
      <c r="C548" s="47"/>
      <c r="D548" s="48"/>
      <c r="E548" s="48"/>
      <c r="F548" s="48"/>
      <c r="G548" s="48"/>
      <c r="H548" s="48"/>
      <c r="I548" s="48"/>
      <c r="J548" s="48"/>
    </row>
    <row r="549" spans="1:10" ht="17.25" x14ac:dyDescent="0.35">
      <c r="A549" s="384">
        <f>WEEKNUM(טבלה1[[#This Row],[תאריך]],1)</f>
        <v>0</v>
      </c>
      <c r="B549" s="46"/>
      <c r="C549" s="47"/>
      <c r="D549" s="48"/>
      <c r="E549" s="48"/>
      <c r="F549" s="48"/>
      <c r="G549" s="48"/>
      <c r="H549" s="48"/>
      <c r="I549" s="48"/>
      <c r="J549" s="48"/>
    </row>
    <row r="550" spans="1:10" ht="17.25" x14ac:dyDescent="0.35">
      <c r="A550" s="384">
        <f>WEEKNUM(טבלה1[[#This Row],[תאריך]],1)</f>
        <v>0</v>
      </c>
      <c r="B550" s="46"/>
      <c r="C550" s="47"/>
      <c r="D550" s="48"/>
      <c r="E550" s="48"/>
      <c r="F550" s="48"/>
      <c r="G550" s="48"/>
      <c r="H550" s="48"/>
      <c r="I550" s="48"/>
      <c r="J550" s="48"/>
    </row>
    <row r="551" spans="1:10" ht="17.25" x14ac:dyDescent="0.35">
      <c r="A551" s="384">
        <f>WEEKNUM(טבלה1[[#This Row],[תאריך]],1)</f>
        <v>0</v>
      </c>
      <c r="B551" s="46"/>
      <c r="C551" s="47"/>
      <c r="D551" s="48"/>
      <c r="E551" s="48"/>
      <c r="F551" s="48"/>
      <c r="G551" s="48"/>
      <c r="H551" s="48"/>
      <c r="I551" s="48"/>
      <c r="J551" s="48"/>
    </row>
    <row r="552" spans="1:10" ht="17.25" x14ac:dyDescent="0.35">
      <c r="A552" s="384">
        <f>WEEKNUM(טבלה1[[#This Row],[תאריך]],1)</f>
        <v>0</v>
      </c>
      <c r="B552" s="46"/>
      <c r="C552" s="47"/>
      <c r="D552" s="48"/>
      <c r="E552" s="48"/>
      <c r="F552" s="48"/>
      <c r="G552" s="48"/>
      <c r="H552" s="48"/>
      <c r="I552" s="48"/>
      <c r="J552" s="48"/>
    </row>
    <row r="553" spans="1:10" ht="17.25" x14ac:dyDescent="0.35">
      <c r="A553" s="384">
        <f>WEEKNUM(טבלה1[[#This Row],[תאריך]],1)</f>
        <v>0</v>
      </c>
      <c r="B553" s="46"/>
      <c r="C553" s="47"/>
      <c r="D553" s="48"/>
      <c r="E553" s="48"/>
      <c r="F553" s="48"/>
      <c r="G553" s="48"/>
      <c r="H553" s="48"/>
      <c r="I553" s="48"/>
      <c r="J553" s="48"/>
    </row>
    <row r="554" spans="1:10" ht="17.25" x14ac:dyDescent="0.35">
      <c r="A554" s="384">
        <f>WEEKNUM(טבלה1[[#This Row],[תאריך]],1)</f>
        <v>0</v>
      </c>
      <c r="B554" s="46"/>
      <c r="C554" s="47"/>
      <c r="D554" s="48"/>
      <c r="E554" s="48"/>
      <c r="F554" s="48"/>
      <c r="G554" s="48"/>
      <c r="H554" s="48"/>
      <c r="I554" s="48"/>
      <c r="J554" s="48"/>
    </row>
    <row r="555" spans="1:10" ht="17.25" x14ac:dyDescent="0.35">
      <c r="A555" s="384">
        <f>WEEKNUM(טבלה1[[#This Row],[תאריך]],1)</f>
        <v>0</v>
      </c>
      <c r="B555" s="46"/>
      <c r="C555" s="47"/>
      <c r="D555" s="48"/>
      <c r="E555" s="48"/>
      <c r="F555" s="48"/>
      <c r="G555" s="48"/>
      <c r="H555" s="48"/>
      <c r="I555" s="48"/>
      <c r="J555" s="48"/>
    </row>
    <row r="556" spans="1:10" ht="17.25" x14ac:dyDescent="0.35">
      <c r="A556" s="384">
        <f>WEEKNUM(טבלה1[[#This Row],[תאריך]],1)</f>
        <v>0</v>
      </c>
      <c r="B556" s="46"/>
      <c r="C556" s="47"/>
      <c r="D556" s="48"/>
      <c r="E556" s="48"/>
      <c r="F556" s="48"/>
      <c r="G556" s="48"/>
      <c r="H556" s="48"/>
      <c r="I556" s="48"/>
      <c r="J556" s="48"/>
    </row>
    <row r="557" spans="1:10" ht="17.25" x14ac:dyDescent="0.35">
      <c r="A557" s="384">
        <f>WEEKNUM(טבלה1[[#This Row],[תאריך]],1)</f>
        <v>0</v>
      </c>
      <c r="B557" s="46"/>
      <c r="C557" s="47"/>
      <c r="D557" s="48"/>
      <c r="E557" s="48"/>
      <c r="F557" s="48"/>
      <c r="G557" s="48"/>
      <c r="H557" s="48"/>
      <c r="I557" s="48"/>
      <c r="J557" s="48"/>
    </row>
    <row r="558" spans="1:10" ht="17.25" x14ac:dyDescent="0.35">
      <c r="A558" s="384">
        <f>WEEKNUM(טבלה1[[#This Row],[תאריך]],1)</f>
        <v>0</v>
      </c>
      <c r="B558" s="46"/>
      <c r="C558" s="47"/>
      <c r="D558" s="48"/>
      <c r="E558" s="48"/>
      <c r="F558" s="48"/>
      <c r="G558" s="48"/>
      <c r="H558" s="48"/>
      <c r="I558" s="48"/>
      <c r="J558" s="48"/>
    </row>
    <row r="559" spans="1:10" ht="17.25" x14ac:dyDescent="0.35">
      <c r="A559" s="384">
        <f>WEEKNUM(טבלה1[[#This Row],[תאריך]],1)</f>
        <v>0</v>
      </c>
      <c r="B559" s="46"/>
      <c r="C559" s="47"/>
      <c r="D559" s="48"/>
      <c r="E559" s="48"/>
      <c r="F559" s="48"/>
      <c r="G559" s="48"/>
      <c r="H559" s="48"/>
      <c r="I559" s="48"/>
      <c r="J559" s="48"/>
    </row>
    <row r="560" spans="1:10" ht="17.25" x14ac:dyDescent="0.35">
      <c r="A560" s="384">
        <f>WEEKNUM(טבלה1[[#This Row],[תאריך]],1)</f>
        <v>0</v>
      </c>
      <c r="B560" s="46"/>
      <c r="C560" s="47"/>
      <c r="D560" s="48"/>
      <c r="E560" s="48"/>
      <c r="F560" s="48"/>
      <c r="G560" s="48"/>
      <c r="H560" s="48"/>
      <c r="I560" s="48"/>
      <c r="J560" s="48"/>
    </row>
    <row r="561" spans="1:10" ht="17.25" x14ac:dyDescent="0.35">
      <c r="A561" s="384">
        <f>WEEKNUM(טבלה1[[#This Row],[תאריך]],1)</f>
        <v>0</v>
      </c>
      <c r="B561" s="46"/>
      <c r="C561" s="47"/>
      <c r="D561" s="48"/>
      <c r="E561" s="48"/>
      <c r="F561" s="48"/>
      <c r="G561" s="48"/>
      <c r="H561" s="48"/>
      <c r="I561" s="48"/>
      <c r="J561" s="48"/>
    </row>
    <row r="562" spans="1:10" ht="17.25" x14ac:dyDescent="0.35">
      <c r="A562" s="384">
        <f>WEEKNUM(טבלה1[[#This Row],[תאריך]],1)</f>
        <v>0</v>
      </c>
      <c r="B562" s="46"/>
      <c r="C562" s="47"/>
      <c r="D562" s="48"/>
      <c r="E562" s="48"/>
      <c r="F562" s="48"/>
      <c r="G562" s="48"/>
      <c r="H562" s="48"/>
      <c r="I562" s="48"/>
      <c r="J562" s="48"/>
    </row>
    <row r="563" spans="1:10" ht="17.25" x14ac:dyDescent="0.35">
      <c r="A563" s="384">
        <f>WEEKNUM(טבלה1[[#This Row],[תאריך]],1)</f>
        <v>0</v>
      </c>
      <c r="B563" s="46"/>
      <c r="C563" s="47"/>
      <c r="D563" s="48"/>
      <c r="E563" s="48"/>
      <c r="F563" s="48"/>
      <c r="G563" s="48"/>
      <c r="H563" s="48"/>
      <c r="I563" s="48"/>
      <c r="J563" s="48"/>
    </row>
    <row r="564" spans="1:10" ht="17.25" x14ac:dyDescent="0.35">
      <c r="A564" s="384">
        <f>WEEKNUM(טבלה1[[#This Row],[תאריך]],1)</f>
        <v>0</v>
      </c>
      <c r="B564" s="46"/>
      <c r="C564" s="47"/>
      <c r="D564" s="48"/>
      <c r="E564" s="48"/>
      <c r="F564" s="48"/>
      <c r="G564" s="48"/>
      <c r="H564" s="48"/>
      <c r="I564" s="48"/>
      <c r="J564" s="48"/>
    </row>
    <row r="565" spans="1:10" ht="17.25" x14ac:dyDescent="0.35">
      <c r="A565" s="384">
        <f>WEEKNUM(טבלה1[[#This Row],[תאריך]],1)</f>
        <v>0</v>
      </c>
      <c r="B565" s="46"/>
      <c r="C565" s="47"/>
      <c r="D565" s="48"/>
      <c r="E565" s="48"/>
      <c r="F565" s="48"/>
      <c r="G565" s="48"/>
      <c r="H565" s="48"/>
      <c r="I565" s="48"/>
      <c r="J565" s="48"/>
    </row>
    <row r="566" spans="1:10" ht="17.25" x14ac:dyDescent="0.35">
      <c r="A566" s="384">
        <f>WEEKNUM(טבלה1[[#This Row],[תאריך]],1)</f>
        <v>0</v>
      </c>
      <c r="B566" s="46"/>
      <c r="C566" s="47"/>
      <c r="D566" s="48"/>
      <c r="E566" s="48"/>
      <c r="F566" s="48"/>
      <c r="G566" s="48"/>
      <c r="H566" s="48"/>
      <c r="I566" s="48"/>
      <c r="J566" s="48"/>
    </row>
    <row r="567" spans="1:10" ht="17.25" x14ac:dyDescent="0.35">
      <c r="A567" s="384">
        <f>WEEKNUM(טבלה1[[#This Row],[תאריך]],1)</f>
        <v>0</v>
      </c>
      <c r="B567" s="46"/>
      <c r="C567" s="47"/>
      <c r="D567" s="48"/>
      <c r="E567" s="48"/>
      <c r="F567" s="48"/>
      <c r="G567" s="48"/>
      <c r="H567" s="48"/>
      <c r="I567" s="48"/>
      <c r="J567" s="48"/>
    </row>
    <row r="568" spans="1:10" ht="17.25" x14ac:dyDescent="0.35">
      <c r="A568" s="384">
        <f>WEEKNUM(טבלה1[[#This Row],[תאריך]],1)</f>
        <v>0</v>
      </c>
      <c r="B568" s="46"/>
      <c r="C568" s="47"/>
      <c r="D568" s="48"/>
      <c r="E568" s="48"/>
      <c r="F568" s="48"/>
      <c r="G568" s="48"/>
      <c r="H568" s="48"/>
      <c r="I568" s="48"/>
      <c r="J568" s="48"/>
    </row>
    <row r="569" spans="1:10" ht="17.25" x14ac:dyDescent="0.35">
      <c r="A569" s="384">
        <f>WEEKNUM(טבלה1[[#This Row],[תאריך]],1)</f>
        <v>0</v>
      </c>
      <c r="B569" s="46"/>
      <c r="C569" s="47"/>
      <c r="D569" s="48"/>
      <c r="E569" s="48"/>
      <c r="F569" s="48"/>
      <c r="G569" s="48"/>
      <c r="H569" s="48"/>
      <c r="I569" s="48"/>
      <c r="J569" s="48"/>
    </row>
    <row r="570" spans="1:10" ht="17.25" x14ac:dyDescent="0.35">
      <c r="A570" s="384">
        <f>WEEKNUM(טבלה1[[#This Row],[תאריך]],1)</f>
        <v>0</v>
      </c>
      <c r="B570" s="46"/>
      <c r="C570" s="47"/>
      <c r="D570" s="48"/>
      <c r="E570" s="48"/>
      <c r="F570" s="48"/>
      <c r="G570" s="48"/>
      <c r="H570" s="48"/>
      <c r="I570" s="48"/>
      <c r="J570" s="48"/>
    </row>
    <row r="571" spans="1:10" ht="17.25" x14ac:dyDescent="0.35">
      <c r="A571" s="384">
        <f>WEEKNUM(טבלה1[[#This Row],[תאריך]],1)</f>
        <v>0</v>
      </c>
      <c r="B571" s="46"/>
      <c r="C571" s="47"/>
      <c r="D571" s="48"/>
      <c r="E571" s="48"/>
      <c r="F571" s="48"/>
      <c r="G571" s="48"/>
      <c r="H571" s="48"/>
      <c r="I571" s="48"/>
      <c r="J571" s="48"/>
    </row>
    <row r="572" spans="1:10" ht="17.25" x14ac:dyDescent="0.35">
      <c r="A572" s="384">
        <f>WEEKNUM(טבלה1[[#This Row],[תאריך]],1)</f>
        <v>0</v>
      </c>
      <c r="B572" s="46"/>
      <c r="C572" s="47"/>
      <c r="D572" s="48"/>
      <c r="E572" s="48"/>
      <c r="F572" s="48"/>
      <c r="G572" s="48"/>
      <c r="H572" s="48"/>
      <c r="I572" s="48"/>
      <c r="J572" s="48"/>
    </row>
    <row r="573" spans="1:10" ht="17.25" x14ac:dyDescent="0.35">
      <c r="A573" s="384">
        <f>WEEKNUM(טבלה1[[#This Row],[תאריך]],1)</f>
        <v>0</v>
      </c>
      <c r="B573" s="46"/>
      <c r="C573" s="47"/>
      <c r="D573" s="48"/>
      <c r="E573" s="48"/>
      <c r="F573" s="48"/>
      <c r="G573" s="48"/>
      <c r="H573" s="48"/>
      <c r="I573" s="48"/>
      <c r="J573" s="48"/>
    </row>
    <row r="574" spans="1:10" ht="17.25" x14ac:dyDescent="0.35">
      <c r="A574" s="384">
        <f>WEEKNUM(טבלה1[[#This Row],[תאריך]],1)</f>
        <v>0</v>
      </c>
      <c r="B574" s="46"/>
      <c r="C574" s="47"/>
      <c r="D574" s="48"/>
      <c r="E574" s="48"/>
      <c r="F574" s="48"/>
      <c r="G574" s="48"/>
      <c r="H574" s="48"/>
      <c r="I574" s="48"/>
      <c r="J574" s="48"/>
    </row>
    <row r="575" spans="1:10" ht="17.25" x14ac:dyDescent="0.35">
      <c r="A575" s="384">
        <f>WEEKNUM(טבלה1[[#This Row],[תאריך]],1)</f>
        <v>0</v>
      </c>
      <c r="B575" s="46"/>
      <c r="C575" s="47"/>
      <c r="D575" s="48"/>
      <c r="E575" s="48"/>
      <c r="F575" s="48"/>
      <c r="G575" s="48"/>
      <c r="H575" s="48"/>
      <c r="I575" s="48"/>
      <c r="J575" s="48"/>
    </row>
    <row r="576" spans="1:10" ht="17.25" x14ac:dyDescent="0.35">
      <c r="A576" s="384">
        <f>WEEKNUM(טבלה1[[#This Row],[תאריך]],1)</f>
        <v>0</v>
      </c>
      <c r="B576" s="46"/>
      <c r="C576" s="47"/>
      <c r="D576" s="48"/>
      <c r="E576" s="48"/>
      <c r="F576" s="48"/>
      <c r="G576" s="48"/>
      <c r="H576" s="48"/>
      <c r="I576" s="48"/>
      <c r="J576" s="48"/>
    </row>
    <row r="577" spans="1:10" ht="17.25" x14ac:dyDescent="0.35">
      <c r="A577" s="384">
        <f>WEEKNUM(טבלה1[[#This Row],[תאריך]],1)</f>
        <v>0</v>
      </c>
      <c r="B577" s="46"/>
      <c r="C577" s="47"/>
      <c r="D577" s="48"/>
      <c r="E577" s="48"/>
      <c r="F577" s="48"/>
      <c r="G577" s="48"/>
      <c r="H577" s="48"/>
      <c r="I577" s="48"/>
      <c r="J577" s="48"/>
    </row>
    <row r="578" spans="1:10" ht="17.25" x14ac:dyDescent="0.35">
      <c r="A578" s="384">
        <f>WEEKNUM(טבלה1[[#This Row],[תאריך]],1)</f>
        <v>0</v>
      </c>
      <c r="B578" s="46"/>
      <c r="C578" s="47"/>
      <c r="D578" s="48"/>
      <c r="E578" s="48"/>
      <c r="F578" s="48"/>
      <c r="G578" s="48"/>
      <c r="H578" s="48"/>
      <c r="I578" s="48"/>
      <c r="J578" s="48"/>
    </row>
    <row r="579" spans="1:10" ht="17.25" x14ac:dyDescent="0.35">
      <c r="A579" s="384">
        <f>WEEKNUM(טבלה1[[#This Row],[תאריך]],1)</f>
        <v>0</v>
      </c>
      <c r="B579" s="46"/>
      <c r="C579" s="47"/>
      <c r="D579" s="48"/>
      <c r="E579" s="48"/>
      <c r="F579" s="48"/>
      <c r="G579" s="48"/>
      <c r="H579" s="48"/>
      <c r="I579" s="48"/>
      <c r="J579" s="48"/>
    </row>
    <row r="580" spans="1:10" ht="17.25" x14ac:dyDescent="0.35">
      <c r="A580" s="384">
        <f>WEEKNUM(טבלה1[[#This Row],[תאריך]],1)</f>
        <v>0</v>
      </c>
      <c r="B580" s="46"/>
      <c r="C580" s="47"/>
      <c r="D580" s="48"/>
      <c r="E580" s="48"/>
      <c r="F580" s="48"/>
      <c r="G580" s="48"/>
      <c r="H580" s="48"/>
      <c r="I580" s="48"/>
      <c r="J580" s="48"/>
    </row>
    <row r="581" spans="1:10" ht="17.25" x14ac:dyDescent="0.35">
      <c r="A581" s="384">
        <f>WEEKNUM(טבלה1[[#This Row],[תאריך]],1)</f>
        <v>0</v>
      </c>
      <c r="B581" s="46"/>
      <c r="C581" s="47"/>
      <c r="D581" s="48"/>
      <c r="E581" s="48"/>
      <c r="F581" s="48"/>
      <c r="G581" s="48"/>
      <c r="H581" s="48"/>
      <c r="I581" s="48"/>
      <c r="J581" s="48"/>
    </row>
    <row r="582" spans="1:10" ht="17.25" x14ac:dyDescent="0.35">
      <c r="A582" s="384">
        <f>WEEKNUM(טבלה1[[#This Row],[תאריך]],1)</f>
        <v>0</v>
      </c>
      <c r="B582" s="46"/>
      <c r="C582" s="47"/>
      <c r="D582" s="48"/>
      <c r="E582" s="48"/>
      <c r="F582" s="48"/>
      <c r="G582" s="48"/>
      <c r="H582" s="48"/>
      <c r="I582" s="48"/>
      <c r="J582" s="48"/>
    </row>
    <row r="583" spans="1:10" ht="17.25" x14ac:dyDescent="0.35">
      <c r="A583" s="384">
        <f>WEEKNUM(טבלה1[[#This Row],[תאריך]],1)</f>
        <v>0</v>
      </c>
      <c r="B583" s="46"/>
      <c r="C583" s="47"/>
      <c r="D583" s="48"/>
      <c r="E583" s="48"/>
      <c r="F583" s="48"/>
      <c r="G583" s="48"/>
      <c r="H583" s="48"/>
      <c r="I583" s="48"/>
      <c r="J583" s="48"/>
    </row>
    <row r="584" spans="1:10" ht="17.25" x14ac:dyDescent="0.35">
      <c r="A584" s="384">
        <f>WEEKNUM(טבלה1[[#This Row],[תאריך]],1)</f>
        <v>0</v>
      </c>
      <c r="B584" s="46"/>
      <c r="C584" s="47"/>
      <c r="D584" s="48"/>
      <c r="E584" s="48"/>
      <c r="F584" s="48"/>
      <c r="G584" s="48"/>
      <c r="H584" s="48"/>
      <c r="I584" s="48"/>
      <c r="J584" s="48"/>
    </row>
    <row r="585" spans="1:10" ht="17.25" x14ac:dyDescent="0.35">
      <c r="A585" s="384">
        <f>WEEKNUM(טבלה1[[#This Row],[תאריך]],1)</f>
        <v>0</v>
      </c>
      <c r="B585" s="46"/>
      <c r="C585" s="47"/>
      <c r="D585" s="48"/>
      <c r="E585" s="48"/>
      <c r="F585" s="48"/>
      <c r="G585" s="48"/>
      <c r="H585" s="48"/>
      <c r="I585" s="48"/>
      <c r="J585" s="48"/>
    </row>
    <row r="586" spans="1:10" ht="17.25" x14ac:dyDescent="0.35">
      <c r="A586" s="384">
        <f>WEEKNUM(טבלה1[[#This Row],[תאריך]],1)</f>
        <v>0</v>
      </c>
      <c r="B586" s="46"/>
      <c r="C586" s="47"/>
      <c r="D586" s="48"/>
      <c r="E586" s="48"/>
      <c r="F586" s="48"/>
      <c r="G586" s="48"/>
      <c r="H586" s="48"/>
      <c r="I586" s="48"/>
      <c r="J586" s="48"/>
    </row>
    <row r="587" spans="1:10" ht="17.25" x14ac:dyDescent="0.35">
      <c r="A587" s="384">
        <f>WEEKNUM(טבלה1[[#This Row],[תאריך]],1)</f>
        <v>0</v>
      </c>
      <c r="B587" s="46"/>
      <c r="C587" s="47"/>
      <c r="D587" s="48"/>
      <c r="E587" s="48"/>
      <c r="F587" s="48"/>
      <c r="G587" s="48"/>
      <c r="H587" s="48"/>
      <c r="I587" s="48"/>
      <c r="J587" s="48"/>
    </row>
    <row r="588" spans="1:10" ht="17.25" x14ac:dyDescent="0.35">
      <c r="A588" s="384">
        <f>WEEKNUM(טבלה1[[#This Row],[תאריך]],1)</f>
        <v>0</v>
      </c>
      <c r="B588" s="46"/>
      <c r="C588" s="47"/>
      <c r="D588" s="48"/>
      <c r="E588" s="48"/>
      <c r="F588" s="48"/>
      <c r="G588" s="48"/>
      <c r="H588" s="48"/>
      <c r="I588" s="48"/>
      <c r="J588" s="48"/>
    </row>
    <row r="589" spans="1:10" ht="17.25" x14ac:dyDescent="0.35">
      <c r="A589" s="384">
        <f>WEEKNUM(טבלה1[[#This Row],[תאריך]],1)</f>
        <v>0</v>
      </c>
      <c r="B589" s="46"/>
      <c r="C589" s="47"/>
      <c r="D589" s="48"/>
      <c r="E589" s="48"/>
      <c r="F589" s="48"/>
      <c r="G589" s="48"/>
      <c r="H589" s="48"/>
      <c r="I589" s="48"/>
      <c r="J589" s="48"/>
    </row>
    <row r="590" spans="1:10" ht="17.25" x14ac:dyDescent="0.35">
      <c r="A590" s="384">
        <f>WEEKNUM(טבלה1[[#This Row],[תאריך]],1)</f>
        <v>0</v>
      </c>
      <c r="B590" s="46"/>
      <c r="C590" s="47"/>
      <c r="D590" s="48"/>
      <c r="E590" s="48"/>
      <c r="F590" s="48"/>
      <c r="G590" s="48"/>
      <c r="H590" s="48"/>
      <c r="I590" s="48"/>
      <c r="J590" s="48"/>
    </row>
    <row r="591" spans="1:10" ht="17.25" x14ac:dyDescent="0.35">
      <c r="A591" s="384">
        <f>WEEKNUM(טבלה1[[#This Row],[תאריך]],1)</f>
        <v>0</v>
      </c>
      <c r="B591" s="46"/>
      <c r="C591" s="47"/>
      <c r="D591" s="48"/>
      <c r="E591" s="48"/>
      <c r="F591" s="48"/>
      <c r="G591" s="48"/>
      <c r="H591" s="48"/>
      <c r="I591" s="48"/>
      <c r="J591" s="48"/>
    </row>
    <row r="592" spans="1:10" ht="17.25" x14ac:dyDescent="0.35">
      <c r="A592" s="384">
        <f>WEEKNUM(טבלה1[[#This Row],[תאריך]],1)</f>
        <v>0</v>
      </c>
      <c r="B592" s="46"/>
      <c r="C592" s="47"/>
      <c r="D592" s="48"/>
      <c r="E592" s="48"/>
      <c r="F592" s="48"/>
      <c r="G592" s="48"/>
      <c r="H592" s="48"/>
      <c r="I592" s="48"/>
      <c r="J592" s="48"/>
    </row>
    <row r="593" spans="1:10" ht="17.25" x14ac:dyDescent="0.35">
      <c r="A593" s="384">
        <f>WEEKNUM(טבלה1[[#This Row],[תאריך]],1)</f>
        <v>0</v>
      </c>
      <c r="B593" s="46"/>
      <c r="C593" s="47"/>
      <c r="D593" s="48"/>
      <c r="E593" s="48"/>
      <c r="F593" s="48"/>
      <c r="G593" s="48"/>
      <c r="H593" s="48"/>
      <c r="I593" s="48"/>
      <c r="J593" s="48"/>
    </row>
    <row r="594" spans="1:10" ht="17.25" x14ac:dyDescent="0.35">
      <c r="A594" s="384">
        <f>WEEKNUM(טבלה1[[#This Row],[תאריך]],1)</f>
        <v>0</v>
      </c>
      <c r="B594" s="46"/>
      <c r="C594" s="47"/>
      <c r="D594" s="48"/>
      <c r="E594" s="48"/>
      <c r="F594" s="48"/>
      <c r="G594" s="48"/>
      <c r="H594" s="48"/>
      <c r="I594" s="48"/>
      <c r="J594" s="48"/>
    </row>
    <row r="595" spans="1:10" ht="17.25" x14ac:dyDescent="0.35">
      <c r="A595" s="384">
        <f>WEEKNUM(טבלה1[[#This Row],[תאריך]],1)</f>
        <v>0</v>
      </c>
      <c r="B595" s="46"/>
      <c r="C595" s="47"/>
      <c r="D595" s="48"/>
      <c r="E595" s="48"/>
      <c r="F595" s="48"/>
      <c r="G595" s="48"/>
      <c r="H595" s="48"/>
      <c r="I595" s="48"/>
      <c r="J595" s="48"/>
    </row>
    <row r="596" spans="1:10" ht="17.25" x14ac:dyDescent="0.35">
      <c r="A596" s="384">
        <f>WEEKNUM(טבלה1[[#This Row],[תאריך]],1)</f>
        <v>0</v>
      </c>
      <c r="B596" s="46"/>
      <c r="C596" s="47"/>
      <c r="D596" s="48"/>
      <c r="E596" s="48"/>
      <c r="F596" s="48"/>
      <c r="G596" s="48"/>
      <c r="H596" s="48"/>
      <c r="I596" s="48"/>
      <c r="J596" s="48"/>
    </row>
    <row r="597" spans="1:10" ht="17.25" x14ac:dyDescent="0.35">
      <c r="A597" s="384">
        <f>WEEKNUM(טבלה1[[#This Row],[תאריך]],1)</f>
        <v>0</v>
      </c>
      <c r="B597" s="46"/>
      <c r="C597" s="47"/>
      <c r="D597" s="48"/>
      <c r="E597" s="48"/>
      <c r="F597" s="48"/>
      <c r="G597" s="48"/>
      <c r="H597" s="48"/>
      <c r="I597" s="48"/>
      <c r="J597" s="48"/>
    </row>
    <row r="598" spans="1:10" ht="17.25" x14ac:dyDescent="0.35">
      <c r="A598" s="384">
        <f>WEEKNUM(טבלה1[[#This Row],[תאריך]],1)</f>
        <v>0</v>
      </c>
      <c r="B598" s="46"/>
      <c r="C598" s="47"/>
      <c r="D598" s="48"/>
      <c r="E598" s="48"/>
      <c r="F598" s="48"/>
      <c r="G598" s="48"/>
      <c r="H598" s="48"/>
      <c r="I598" s="48"/>
      <c r="J598" s="48"/>
    </row>
    <row r="599" spans="1:10" ht="17.25" x14ac:dyDescent="0.35">
      <c r="A599" s="384">
        <f>WEEKNUM(טבלה1[[#This Row],[תאריך]],1)</f>
        <v>0</v>
      </c>
      <c r="B599" s="46"/>
      <c r="C599" s="47"/>
      <c r="D599" s="48"/>
      <c r="E599" s="48"/>
      <c r="F599" s="48"/>
      <c r="G599" s="48"/>
      <c r="H599" s="48"/>
      <c r="I599" s="48"/>
      <c r="J599" s="48"/>
    </row>
    <row r="600" spans="1:10" ht="17.25" x14ac:dyDescent="0.35">
      <c r="A600" s="384">
        <f>WEEKNUM(טבלה1[[#This Row],[תאריך]],1)</f>
        <v>0</v>
      </c>
      <c r="B600" s="46"/>
      <c r="C600" s="47"/>
      <c r="D600" s="48"/>
      <c r="E600" s="48"/>
      <c r="F600" s="48"/>
      <c r="G600" s="48"/>
      <c r="H600" s="48"/>
      <c r="I600" s="48"/>
      <c r="J600" s="48"/>
    </row>
    <row r="601" spans="1:10" ht="17.25" x14ac:dyDescent="0.35">
      <c r="A601" s="384">
        <f>WEEKNUM(טבלה1[[#This Row],[תאריך]],1)</f>
        <v>0</v>
      </c>
      <c r="B601" s="46"/>
      <c r="C601" s="47"/>
      <c r="D601" s="48"/>
      <c r="E601" s="48"/>
      <c r="F601" s="48"/>
      <c r="G601" s="48"/>
      <c r="H601" s="48"/>
      <c r="I601" s="48"/>
      <c r="J601" s="48"/>
    </row>
    <row r="602" spans="1:10" ht="17.25" x14ac:dyDescent="0.35">
      <c r="A602" s="384">
        <f>WEEKNUM(טבלה1[[#This Row],[תאריך]],1)</f>
        <v>0</v>
      </c>
      <c r="B602" s="46"/>
      <c r="C602" s="47"/>
      <c r="D602" s="48"/>
      <c r="E602" s="48"/>
      <c r="F602" s="48"/>
      <c r="G602" s="48"/>
      <c r="H602" s="48"/>
      <c r="I602" s="48"/>
      <c r="J602" s="48"/>
    </row>
    <row r="603" spans="1:10" ht="17.25" x14ac:dyDescent="0.35">
      <c r="A603" s="384">
        <f>WEEKNUM(טבלה1[[#This Row],[תאריך]],1)</f>
        <v>0</v>
      </c>
      <c r="B603" s="46"/>
      <c r="C603" s="47"/>
      <c r="D603" s="48"/>
      <c r="E603" s="48"/>
      <c r="F603" s="48"/>
      <c r="G603" s="48"/>
      <c r="H603" s="48"/>
      <c r="I603" s="48"/>
      <c r="J603" s="48"/>
    </row>
    <row r="604" spans="1:10" ht="17.25" x14ac:dyDescent="0.35">
      <c r="A604" s="384">
        <f>WEEKNUM(טבלה1[[#This Row],[תאריך]],1)</f>
        <v>0</v>
      </c>
      <c r="B604" s="46"/>
      <c r="C604" s="47"/>
      <c r="D604" s="48"/>
      <c r="E604" s="48"/>
      <c r="F604" s="48"/>
      <c r="G604" s="48"/>
      <c r="H604" s="48"/>
      <c r="I604" s="48"/>
      <c r="J604" s="48"/>
    </row>
    <row r="605" spans="1:10" ht="17.25" x14ac:dyDescent="0.35">
      <c r="A605" s="384">
        <f>WEEKNUM(טבלה1[[#This Row],[תאריך]],1)</f>
        <v>0</v>
      </c>
      <c r="B605" s="46"/>
      <c r="C605" s="47"/>
      <c r="D605" s="48"/>
      <c r="E605" s="48"/>
      <c r="F605" s="48"/>
      <c r="G605" s="48"/>
      <c r="H605" s="48"/>
      <c r="I605" s="48"/>
      <c r="J605" s="48"/>
    </row>
    <row r="606" spans="1:10" ht="17.25" x14ac:dyDescent="0.35">
      <c r="A606" s="384">
        <f>WEEKNUM(טבלה1[[#This Row],[תאריך]],1)</f>
        <v>0</v>
      </c>
      <c r="B606" s="46"/>
      <c r="C606" s="47"/>
      <c r="D606" s="48"/>
      <c r="E606" s="48"/>
      <c r="F606" s="48"/>
      <c r="G606" s="48"/>
      <c r="H606" s="48"/>
      <c r="I606" s="48"/>
      <c r="J606" s="48"/>
    </row>
    <row r="607" spans="1:10" ht="17.25" x14ac:dyDescent="0.35">
      <c r="A607" s="384">
        <f>WEEKNUM(טבלה1[[#This Row],[תאריך]],1)</f>
        <v>0</v>
      </c>
      <c r="B607" s="46"/>
      <c r="C607" s="47"/>
      <c r="D607" s="48"/>
      <c r="E607" s="48"/>
      <c r="F607" s="48"/>
      <c r="G607" s="48"/>
      <c r="H607" s="48"/>
      <c r="I607" s="48"/>
      <c r="J607" s="48"/>
    </row>
    <row r="608" spans="1:10" ht="17.25" x14ac:dyDescent="0.35">
      <c r="A608" s="384">
        <f>WEEKNUM(טבלה1[[#This Row],[תאריך]],1)</f>
        <v>0</v>
      </c>
      <c r="B608" s="46"/>
      <c r="C608" s="47"/>
      <c r="D608" s="48"/>
      <c r="E608" s="48"/>
      <c r="F608" s="48"/>
      <c r="G608" s="48"/>
      <c r="H608" s="48"/>
      <c r="I608" s="48"/>
      <c r="J608" s="48"/>
    </row>
    <row r="609" spans="1:10" ht="17.25" x14ac:dyDescent="0.35">
      <c r="A609" s="384">
        <f>WEEKNUM(טבלה1[[#This Row],[תאריך]],1)</f>
        <v>0</v>
      </c>
      <c r="B609" s="46"/>
      <c r="C609" s="47"/>
      <c r="D609" s="48"/>
      <c r="E609" s="48"/>
      <c r="F609" s="48"/>
      <c r="G609" s="48"/>
      <c r="H609" s="48"/>
      <c r="I609" s="48"/>
      <c r="J609" s="48"/>
    </row>
    <row r="610" spans="1:10" ht="17.25" x14ac:dyDescent="0.35">
      <c r="A610" s="384">
        <f>WEEKNUM(טבלה1[[#This Row],[תאריך]],1)</f>
        <v>0</v>
      </c>
      <c r="B610" s="46"/>
      <c r="C610" s="47"/>
      <c r="D610" s="48"/>
      <c r="E610" s="48"/>
      <c r="F610" s="48"/>
      <c r="G610" s="48"/>
      <c r="H610" s="48"/>
      <c r="I610" s="48"/>
      <c r="J610" s="48"/>
    </row>
    <row r="611" spans="1:10" ht="17.25" x14ac:dyDescent="0.35">
      <c r="A611" s="384">
        <f>WEEKNUM(טבלה1[[#This Row],[תאריך]],1)</f>
        <v>0</v>
      </c>
      <c r="B611" s="46"/>
      <c r="C611" s="47"/>
      <c r="D611" s="48"/>
      <c r="E611" s="48"/>
      <c r="F611" s="48"/>
      <c r="G611" s="48"/>
      <c r="H611" s="48"/>
      <c r="I611" s="48"/>
      <c r="J611" s="48"/>
    </row>
    <row r="612" spans="1:10" ht="17.25" x14ac:dyDescent="0.35">
      <c r="A612" s="384">
        <f>WEEKNUM(טבלה1[[#This Row],[תאריך]],1)</f>
        <v>0</v>
      </c>
      <c r="B612" s="46"/>
      <c r="C612" s="47"/>
      <c r="D612" s="48"/>
      <c r="E612" s="48"/>
      <c r="F612" s="48"/>
      <c r="G612" s="48"/>
      <c r="H612" s="48"/>
      <c r="I612" s="48"/>
      <c r="J612" s="48"/>
    </row>
    <row r="613" spans="1:10" ht="17.25" x14ac:dyDescent="0.35">
      <c r="A613" s="384">
        <f>WEEKNUM(טבלה1[[#This Row],[תאריך]],1)</f>
        <v>0</v>
      </c>
      <c r="B613" s="46"/>
      <c r="C613" s="47"/>
      <c r="D613" s="48"/>
      <c r="E613" s="48"/>
      <c r="F613" s="48"/>
      <c r="G613" s="48"/>
      <c r="H613" s="48"/>
      <c r="I613" s="48"/>
      <c r="J613" s="48"/>
    </row>
    <row r="614" spans="1:10" ht="17.25" x14ac:dyDescent="0.35">
      <c r="A614" s="384">
        <f>WEEKNUM(טבלה1[[#This Row],[תאריך]],1)</f>
        <v>0</v>
      </c>
      <c r="B614" s="46"/>
      <c r="C614" s="47"/>
      <c r="D614" s="48"/>
      <c r="E614" s="48"/>
      <c r="F614" s="48"/>
      <c r="G614" s="48"/>
      <c r="H614" s="48"/>
      <c r="I614" s="48"/>
      <c r="J614" s="48"/>
    </row>
    <row r="615" spans="1:10" ht="17.25" x14ac:dyDescent="0.35">
      <c r="A615" s="384">
        <f>WEEKNUM(טבלה1[[#This Row],[תאריך]],1)</f>
        <v>0</v>
      </c>
      <c r="B615" s="46"/>
      <c r="C615" s="47"/>
      <c r="D615" s="48"/>
      <c r="E615" s="48"/>
      <c r="F615" s="48"/>
      <c r="G615" s="48"/>
      <c r="H615" s="48"/>
      <c r="I615" s="48"/>
      <c r="J615" s="48"/>
    </row>
    <row r="616" spans="1:10" ht="17.25" x14ac:dyDescent="0.35">
      <c r="A616" s="384">
        <f>WEEKNUM(טבלה1[[#This Row],[תאריך]],1)</f>
        <v>0</v>
      </c>
      <c r="B616" s="46"/>
      <c r="C616" s="47"/>
      <c r="D616" s="48"/>
      <c r="E616" s="48"/>
      <c r="F616" s="48"/>
      <c r="G616" s="48"/>
      <c r="H616" s="48"/>
      <c r="I616" s="48"/>
      <c r="J616" s="48"/>
    </row>
    <row r="617" spans="1:10" ht="17.25" x14ac:dyDescent="0.35">
      <c r="A617" s="384">
        <f>WEEKNUM(טבלה1[[#This Row],[תאריך]],1)</f>
        <v>0</v>
      </c>
      <c r="B617" s="46"/>
      <c r="C617" s="47"/>
      <c r="D617" s="48"/>
      <c r="E617" s="48"/>
      <c r="F617" s="48"/>
      <c r="G617" s="48"/>
      <c r="H617" s="48"/>
      <c r="I617" s="48"/>
      <c r="J617" s="48"/>
    </row>
    <row r="618" spans="1:10" ht="17.25" x14ac:dyDescent="0.35">
      <c r="A618" s="384">
        <f>WEEKNUM(טבלה1[[#This Row],[תאריך]],1)</f>
        <v>0</v>
      </c>
      <c r="B618" s="46"/>
      <c r="C618" s="47"/>
      <c r="D618" s="48"/>
      <c r="E618" s="48"/>
      <c r="F618" s="48"/>
      <c r="G618" s="48"/>
      <c r="H618" s="48"/>
      <c r="I618" s="48"/>
      <c r="J618" s="48"/>
    </row>
    <row r="619" spans="1:10" ht="17.25" x14ac:dyDescent="0.35">
      <c r="A619" s="384">
        <f>WEEKNUM(טבלה1[[#This Row],[תאריך]],1)</f>
        <v>0</v>
      </c>
      <c r="B619" s="46"/>
      <c r="C619" s="47"/>
      <c r="D619" s="48"/>
      <c r="E619" s="48"/>
      <c r="F619" s="48"/>
      <c r="G619" s="48"/>
      <c r="H619" s="48"/>
      <c r="I619" s="48"/>
      <c r="J619" s="48"/>
    </row>
    <row r="620" spans="1:10" ht="17.25" x14ac:dyDescent="0.35">
      <c r="A620" s="384">
        <f>WEEKNUM(טבלה1[[#This Row],[תאריך]],1)</f>
        <v>0</v>
      </c>
      <c r="B620" s="46"/>
      <c r="C620" s="47"/>
      <c r="D620" s="48"/>
      <c r="E620" s="48"/>
      <c r="F620" s="48"/>
      <c r="G620" s="48"/>
      <c r="H620" s="48"/>
      <c r="I620" s="48"/>
      <c r="J620" s="48"/>
    </row>
    <row r="621" spans="1:10" ht="17.25" x14ac:dyDescent="0.35">
      <c r="A621" s="384">
        <f>WEEKNUM(טבלה1[[#This Row],[תאריך]],1)</f>
        <v>0</v>
      </c>
      <c r="B621" s="46"/>
      <c r="C621" s="47"/>
      <c r="D621" s="48"/>
      <c r="E621" s="48"/>
      <c r="F621" s="48"/>
      <c r="G621" s="48"/>
      <c r="H621" s="48"/>
      <c r="I621" s="48"/>
      <c r="J621" s="48"/>
    </row>
    <row r="622" spans="1:10" ht="17.25" x14ac:dyDescent="0.35">
      <c r="A622" s="384">
        <f>WEEKNUM(טבלה1[[#This Row],[תאריך]],1)</f>
        <v>0</v>
      </c>
      <c r="B622" s="46"/>
      <c r="C622" s="47"/>
      <c r="D622" s="48"/>
      <c r="E622" s="48"/>
      <c r="F622" s="48"/>
      <c r="G622" s="48"/>
      <c r="H622" s="48"/>
      <c r="I622" s="48"/>
      <c r="J622" s="48"/>
    </row>
    <row r="623" spans="1:10" ht="17.25" x14ac:dyDescent="0.35">
      <c r="A623" s="384">
        <f>WEEKNUM(טבלה1[[#This Row],[תאריך]],1)</f>
        <v>0</v>
      </c>
      <c r="B623" s="46"/>
      <c r="C623" s="47"/>
      <c r="D623" s="48"/>
      <c r="E623" s="48"/>
      <c r="F623" s="48"/>
      <c r="G623" s="48"/>
      <c r="H623" s="48"/>
      <c r="I623" s="48"/>
      <c r="J623" s="48"/>
    </row>
    <row r="624" spans="1:10" ht="17.25" x14ac:dyDescent="0.35">
      <c r="A624" s="384">
        <f>WEEKNUM(טבלה1[[#This Row],[תאריך]],1)</f>
        <v>0</v>
      </c>
      <c r="B624" s="46"/>
      <c r="C624" s="47"/>
      <c r="D624" s="48"/>
      <c r="E624" s="48"/>
      <c r="F624" s="48"/>
      <c r="G624" s="48"/>
      <c r="H624" s="48"/>
      <c r="I624" s="48"/>
      <c r="J624" s="48"/>
    </row>
    <row r="625" spans="1:10" ht="17.25" x14ac:dyDescent="0.35">
      <c r="A625" s="384">
        <f>WEEKNUM(טבלה1[[#This Row],[תאריך]],1)</f>
        <v>0</v>
      </c>
      <c r="B625" s="46"/>
      <c r="C625" s="47"/>
      <c r="D625" s="48"/>
      <c r="E625" s="48"/>
      <c r="F625" s="48"/>
      <c r="G625" s="48"/>
      <c r="H625" s="48"/>
      <c r="I625" s="48"/>
      <c r="J625" s="48"/>
    </row>
    <row r="626" spans="1:10" ht="17.25" x14ac:dyDescent="0.35">
      <c r="A626" s="384">
        <f>WEEKNUM(טבלה1[[#This Row],[תאריך]],1)</f>
        <v>0</v>
      </c>
      <c r="B626" s="46"/>
      <c r="C626" s="47"/>
      <c r="D626" s="48"/>
      <c r="E626" s="48"/>
      <c r="F626" s="48"/>
      <c r="G626" s="48"/>
      <c r="H626" s="48"/>
      <c r="I626" s="48"/>
      <c r="J626" s="48"/>
    </row>
    <row r="627" spans="1:10" ht="17.25" x14ac:dyDescent="0.35">
      <c r="A627" s="384">
        <f>WEEKNUM(טבלה1[[#This Row],[תאריך]],1)</f>
        <v>0</v>
      </c>
      <c r="B627" s="46"/>
      <c r="C627" s="47"/>
      <c r="D627" s="48"/>
      <c r="E627" s="48"/>
      <c r="F627" s="48"/>
      <c r="G627" s="48"/>
      <c r="H627" s="48"/>
      <c r="I627" s="48"/>
      <c r="J627" s="48"/>
    </row>
    <row r="628" spans="1:10" ht="17.25" x14ac:dyDescent="0.35">
      <c r="A628" s="384">
        <f>WEEKNUM(טבלה1[[#This Row],[תאריך]],1)</f>
        <v>0</v>
      </c>
      <c r="B628" s="46"/>
      <c r="C628" s="47"/>
      <c r="D628" s="48"/>
      <c r="E628" s="48"/>
      <c r="F628" s="48"/>
      <c r="G628" s="48"/>
      <c r="H628" s="48"/>
      <c r="I628" s="48"/>
      <c r="J628" s="48"/>
    </row>
    <row r="629" spans="1:10" ht="17.25" x14ac:dyDescent="0.35">
      <c r="A629" s="384">
        <f>WEEKNUM(טבלה1[[#This Row],[תאריך]],1)</f>
        <v>0</v>
      </c>
      <c r="B629" s="46"/>
      <c r="C629" s="47"/>
      <c r="D629" s="48"/>
      <c r="E629" s="48"/>
      <c r="F629" s="48"/>
      <c r="G629" s="48"/>
      <c r="H629" s="48"/>
      <c r="I629" s="48"/>
      <c r="J629" s="48"/>
    </row>
    <row r="630" spans="1:10" ht="17.25" x14ac:dyDescent="0.35">
      <c r="A630" s="384">
        <f>WEEKNUM(טבלה1[[#This Row],[תאריך]],1)</f>
        <v>0</v>
      </c>
      <c r="B630" s="46"/>
      <c r="C630" s="47"/>
      <c r="D630" s="48"/>
      <c r="E630" s="48"/>
      <c r="F630" s="48"/>
      <c r="G630" s="48"/>
      <c r="H630" s="48"/>
      <c r="I630" s="48"/>
      <c r="J630" s="48"/>
    </row>
    <row r="631" spans="1:10" ht="17.25" x14ac:dyDescent="0.35">
      <c r="A631" s="384">
        <f>WEEKNUM(טבלה1[[#This Row],[תאריך]],1)</f>
        <v>0</v>
      </c>
      <c r="B631" s="46"/>
      <c r="C631" s="47"/>
      <c r="D631" s="48"/>
      <c r="E631" s="48"/>
      <c r="F631" s="48"/>
      <c r="G631" s="48"/>
      <c r="H631" s="48"/>
      <c r="I631" s="48"/>
      <c r="J631" s="48"/>
    </row>
    <row r="632" spans="1:10" ht="17.25" x14ac:dyDescent="0.35">
      <c r="A632" s="384">
        <f>WEEKNUM(טבלה1[[#This Row],[תאריך]],1)</f>
        <v>0</v>
      </c>
      <c r="B632" s="46"/>
      <c r="C632" s="47"/>
      <c r="D632" s="48"/>
      <c r="E632" s="48"/>
      <c r="F632" s="48"/>
      <c r="G632" s="48"/>
      <c r="H632" s="48"/>
      <c r="I632" s="48"/>
      <c r="J632" s="48"/>
    </row>
    <row r="633" spans="1:10" ht="17.25" x14ac:dyDescent="0.35">
      <c r="A633" s="384">
        <f>WEEKNUM(טבלה1[[#This Row],[תאריך]],1)</f>
        <v>0</v>
      </c>
      <c r="B633" s="46"/>
      <c r="C633" s="47"/>
      <c r="D633" s="48"/>
      <c r="E633" s="48"/>
      <c r="F633" s="48"/>
      <c r="G633" s="48"/>
      <c r="H633" s="48"/>
      <c r="I633" s="48"/>
      <c r="J633" s="48"/>
    </row>
    <row r="634" spans="1:10" ht="17.25" x14ac:dyDescent="0.35">
      <c r="A634" s="384">
        <f>WEEKNUM(טבלה1[[#This Row],[תאריך]],1)</f>
        <v>0</v>
      </c>
      <c r="B634" s="46"/>
      <c r="C634" s="47"/>
      <c r="D634" s="48"/>
      <c r="E634" s="48"/>
      <c r="F634" s="48"/>
      <c r="G634" s="48"/>
      <c r="H634" s="48"/>
      <c r="I634" s="48"/>
      <c r="J634" s="48"/>
    </row>
    <row r="635" spans="1:10" ht="17.25" x14ac:dyDescent="0.35">
      <c r="A635" s="384">
        <f>WEEKNUM(טבלה1[[#This Row],[תאריך]],1)</f>
        <v>0</v>
      </c>
      <c r="B635" s="46"/>
      <c r="C635" s="47"/>
      <c r="D635" s="48"/>
      <c r="E635" s="48"/>
      <c r="F635" s="48"/>
      <c r="G635" s="48"/>
      <c r="H635" s="48"/>
      <c r="I635" s="48"/>
      <c r="J635" s="48"/>
    </row>
    <row r="636" spans="1:10" ht="17.25" x14ac:dyDescent="0.35">
      <c r="A636" s="384">
        <f>WEEKNUM(טבלה1[[#This Row],[תאריך]],1)</f>
        <v>0</v>
      </c>
      <c r="B636" s="46"/>
      <c r="C636" s="47"/>
      <c r="D636" s="48"/>
      <c r="E636" s="48"/>
      <c r="F636" s="48"/>
      <c r="G636" s="48"/>
      <c r="H636" s="48"/>
      <c r="I636" s="48"/>
      <c r="J636" s="48"/>
    </row>
    <row r="637" spans="1:10" ht="17.25" x14ac:dyDescent="0.35">
      <c r="A637" s="384">
        <f>WEEKNUM(טבלה1[[#This Row],[תאריך]],1)</f>
        <v>0</v>
      </c>
      <c r="B637" s="46"/>
      <c r="C637" s="47"/>
      <c r="D637" s="48"/>
      <c r="E637" s="48"/>
      <c r="F637" s="48"/>
      <c r="G637" s="48"/>
      <c r="H637" s="48"/>
      <c r="I637" s="48"/>
      <c r="J637" s="48"/>
    </row>
    <row r="638" spans="1:10" ht="17.25" x14ac:dyDescent="0.35">
      <c r="A638" s="384">
        <f>WEEKNUM(טבלה1[[#This Row],[תאריך]],1)</f>
        <v>0</v>
      </c>
      <c r="B638" s="46"/>
      <c r="C638" s="47"/>
      <c r="D638" s="48"/>
      <c r="E638" s="48"/>
      <c r="F638" s="48"/>
      <c r="G638" s="48"/>
      <c r="H638" s="48"/>
      <c r="I638" s="48"/>
      <c r="J638" s="48"/>
    </row>
    <row r="639" spans="1:10" ht="17.25" x14ac:dyDescent="0.35">
      <c r="A639" s="384">
        <f>WEEKNUM(טבלה1[[#This Row],[תאריך]],1)</f>
        <v>0</v>
      </c>
      <c r="B639" s="46"/>
      <c r="C639" s="47"/>
      <c r="D639" s="48"/>
      <c r="E639" s="48"/>
      <c r="F639" s="48"/>
      <c r="G639" s="48"/>
      <c r="H639" s="48"/>
      <c r="I639" s="48"/>
      <c r="J639" s="48"/>
    </row>
    <row r="640" spans="1:10" ht="17.25" x14ac:dyDescent="0.35">
      <c r="A640" s="384">
        <f>WEEKNUM(טבלה1[[#This Row],[תאריך]],1)</f>
        <v>0</v>
      </c>
      <c r="B640" s="46"/>
      <c r="C640" s="47"/>
      <c r="D640" s="48"/>
      <c r="E640" s="48"/>
      <c r="F640" s="48"/>
      <c r="G640" s="48"/>
      <c r="H640" s="48"/>
      <c r="I640" s="48"/>
      <c r="J640" s="48"/>
    </row>
    <row r="641" spans="1:10" ht="17.25" x14ac:dyDescent="0.35">
      <c r="A641" s="384">
        <f>WEEKNUM(טבלה1[[#This Row],[תאריך]],1)</f>
        <v>0</v>
      </c>
      <c r="B641" s="46"/>
      <c r="C641" s="47"/>
      <c r="D641" s="48"/>
      <c r="E641" s="48"/>
      <c r="F641" s="48"/>
      <c r="G641" s="48"/>
      <c r="H641" s="48"/>
      <c r="I641" s="48"/>
      <c r="J641" s="48"/>
    </row>
    <row r="642" spans="1:10" ht="17.25" x14ac:dyDescent="0.35">
      <c r="A642" s="384">
        <f>WEEKNUM(טבלה1[[#This Row],[תאריך]],1)</f>
        <v>0</v>
      </c>
      <c r="B642" s="46"/>
      <c r="C642" s="47"/>
      <c r="D642" s="48"/>
      <c r="E642" s="48"/>
      <c r="F642" s="48"/>
      <c r="G642" s="48"/>
      <c r="H642" s="48"/>
      <c r="I642" s="48"/>
      <c r="J642" s="48"/>
    </row>
    <row r="643" spans="1:10" ht="17.25" x14ac:dyDescent="0.35">
      <c r="A643" s="384">
        <f>WEEKNUM(טבלה1[[#This Row],[תאריך]],1)</f>
        <v>0</v>
      </c>
      <c r="B643" s="46"/>
      <c r="C643" s="47"/>
      <c r="D643" s="48"/>
      <c r="E643" s="48"/>
      <c r="F643" s="48"/>
      <c r="G643" s="48"/>
      <c r="H643" s="48"/>
      <c r="I643" s="48"/>
      <c r="J643" s="48"/>
    </row>
    <row r="644" spans="1:10" ht="17.25" x14ac:dyDescent="0.35">
      <c r="A644" s="384">
        <f>WEEKNUM(טבלה1[[#This Row],[תאריך]],1)</f>
        <v>0</v>
      </c>
      <c r="B644" s="46"/>
      <c r="C644" s="47"/>
      <c r="D644" s="48"/>
      <c r="E644" s="48"/>
      <c r="F644" s="48"/>
      <c r="G644" s="48"/>
      <c r="H644" s="48"/>
      <c r="I644" s="48"/>
      <c r="J644" s="48"/>
    </row>
    <row r="645" spans="1:10" ht="17.25" x14ac:dyDescent="0.35">
      <c r="A645" s="384">
        <f>WEEKNUM(טבלה1[[#This Row],[תאריך]],1)</f>
        <v>0</v>
      </c>
      <c r="B645" s="46"/>
      <c r="C645" s="47"/>
      <c r="D645" s="48"/>
      <c r="E645" s="48"/>
      <c r="F645" s="48"/>
      <c r="G645" s="48"/>
      <c r="H645" s="48"/>
      <c r="I645" s="48"/>
      <c r="J645" s="48"/>
    </row>
    <row r="646" spans="1:10" ht="17.25" x14ac:dyDescent="0.35">
      <c r="A646" s="384">
        <f>WEEKNUM(טבלה1[[#This Row],[תאריך]],1)</f>
        <v>0</v>
      </c>
      <c r="B646" s="46"/>
      <c r="C646" s="47"/>
      <c r="D646" s="48"/>
      <c r="E646" s="48"/>
      <c r="F646" s="48"/>
      <c r="G646" s="48"/>
      <c r="H646" s="48"/>
      <c r="I646" s="48"/>
      <c r="J646" s="48"/>
    </row>
    <row r="647" spans="1:10" ht="17.25" x14ac:dyDescent="0.35">
      <c r="A647" s="384">
        <f>WEEKNUM(טבלה1[[#This Row],[תאריך]],1)</f>
        <v>0</v>
      </c>
      <c r="B647" s="46"/>
      <c r="C647" s="47"/>
      <c r="D647" s="48"/>
      <c r="E647" s="48"/>
      <c r="F647" s="48"/>
      <c r="G647" s="48"/>
      <c r="H647" s="48"/>
      <c r="I647" s="48"/>
      <c r="J647" s="48"/>
    </row>
    <row r="648" spans="1:10" ht="17.25" x14ac:dyDescent="0.35">
      <c r="A648" s="384">
        <f>WEEKNUM(טבלה1[[#This Row],[תאריך]],1)</f>
        <v>0</v>
      </c>
      <c r="B648" s="46"/>
      <c r="C648" s="47"/>
      <c r="D648" s="48"/>
      <c r="E648" s="48"/>
      <c r="F648" s="48"/>
      <c r="G648" s="48"/>
      <c r="H648" s="48"/>
      <c r="I648" s="48"/>
      <c r="J648" s="48"/>
    </row>
    <row r="649" spans="1:10" ht="17.25" x14ac:dyDescent="0.35">
      <c r="A649" s="384">
        <f>WEEKNUM(טבלה1[[#This Row],[תאריך]],1)</f>
        <v>0</v>
      </c>
      <c r="B649" s="46"/>
      <c r="C649" s="47"/>
      <c r="D649" s="48"/>
      <c r="E649" s="48"/>
      <c r="F649" s="48"/>
      <c r="G649" s="48"/>
      <c r="H649" s="48"/>
      <c r="I649" s="48"/>
      <c r="J649" s="48"/>
    </row>
    <row r="650" spans="1:10" ht="17.25" x14ac:dyDescent="0.35">
      <c r="A650" s="384">
        <f>WEEKNUM(טבלה1[[#This Row],[תאריך]],1)</f>
        <v>0</v>
      </c>
      <c r="B650" s="46"/>
      <c r="C650" s="47"/>
      <c r="D650" s="48"/>
      <c r="E650" s="48"/>
      <c r="F650" s="48"/>
      <c r="G650" s="48"/>
      <c r="H650" s="48"/>
      <c r="I650" s="48"/>
      <c r="J650" s="48"/>
    </row>
    <row r="651" spans="1:10" ht="17.25" x14ac:dyDescent="0.35">
      <c r="A651" s="384">
        <f>WEEKNUM(טבלה1[[#This Row],[תאריך]],1)</f>
        <v>0</v>
      </c>
      <c r="B651" s="46"/>
      <c r="C651" s="47"/>
      <c r="D651" s="48"/>
      <c r="E651" s="48"/>
      <c r="F651" s="48"/>
      <c r="G651" s="48"/>
      <c r="H651" s="48"/>
      <c r="I651" s="48"/>
      <c r="J651" s="48"/>
    </row>
    <row r="652" spans="1:10" ht="17.25" x14ac:dyDescent="0.35">
      <c r="A652" s="384">
        <f>WEEKNUM(טבלה1[[#This Row],[תאריך]],1)</f>
        <v>0</v>
      </c>
      <c r="B652" s="46"/>
      <c r="C652" s="47"/>
      <c r="D652" s="48"/>
      <c r="E652" s="48"/>
      <c r="F652" s="48"/>
      <c r="G652" s="48"/>
      <c r="H652" s="48"/>
      <c r="I652" s="48"/>
      <c r="J652" s="48"/>
    </row>
    <row r="653" spans="1:10" ht="17.25" x14ac:dyDescent="0.35">
      <c r="A653" s="384">
        <f>WEEKNUM(טבלה1[[#This Row],[תאריך]],1)</f>
        <v>0</v>
      </c>
      <c r="B653" s="46"/>
      <c r="C653" s="47"/>
      <c r="D653" s="48"/>
      <c r="E653" s="48"/>
      <c r="F653" s="48"/>
      <c r="G653" s="48"/>
      <c r="H653" s="48"/>
      <c r="I653" s="48"/>
      <c r="J653" s="48"/>
    </row>
    <row r="654" spans="1:10" ht="17.25" x14ac:dyDescent="0.35">
      <c r="A654" s="384">
        <f>WEEKNUM(טבלה1[[#This Row],[תאריך]],1)</f>
        <v>0</v>
      </c>
      <c r="B654" s="46"/>
      <c r="C654" s="47"/>
      <c r="D654" s="48"/>
      <c r="E654" s="48"/>
      <c r="F654" s="48"/>
      <c r="G654" s="48"/>
      <c r="H654" s="48"/>
      <c r="I654" s="48"/>
      <c r="J654" s="48"/>
    </row>
    <row r="655" spans="1:10" ht="17.25" x14ac:dyDescent="0.35">
      <c r="A655" s="384">
        <f>WEEKNUM(טבלה1[[#This Row],[תאריך]],1)</f>
        <v>0</v>
      </c>
      <c r="B655" s="46"/>
      <c r="C655" s="47"/>
      <c r="D655" s="48"/>
      <c r="E655" s="48"/>
      <c r="F655" s="48"/>
      <c r="G655" s="48"/>
      <c r="H655" s="48"/>
      <c r="I655" s="48"/>
      <c r="J655" s="48"/>
    </row>
    <row r="656" spans="1:10" ht="17.25" x14ac:dyDescent="0.35">
      <c r="A656" s="384">
        <f>WEEKNUM(טבלה1[[#This Row],[תאריך]],1)</f>
        <v>0</v>
      </c>
      <c r="B656" s="46"/>
      <c r="C656" s="47"/>
      <c r="D656" s="48"/>
      <c r="E656" s="48"/>
      <c r="F656" s="48"/>
      <c r="G656" s="48"/>
      <c r="H656" s="48"/>
      <c r="I656" s="48"/>
      <c r="J656" s="48"/>
    </row>
    <row r="657" spans="1:10" ht="17.25" x14ac:dyDescent="0.35">
      <c r="A657" s="384">
        <f>WEEKNUM(טבלה1[[#This Row],[תאריך]],1)</f>
        <v>0</v>
      </c>
      <c r="B657" s="46"/>
      <c r="C657" s="47"/>
      <c r="D657" s="48"/>
      <c r="E657" s="48"/>
      <c r="F657" s="48"/>
      <c r="G657" s="48"/>
      <c r="H657" s="48"/>
      <c r="I657" s="48"/>
      <c r="J657" s="48"/>
    </row>
    <row r="658" spans="1:10" ht="17.25" x14ac:dyDescent="0.35">
      <c r="A658" s="384">
        <f>WEEKNUM(טבלה1[[#This Row],[תאריך]],1)</f>
        <v>0</v>
      </c>
      <c r="B658" s="46"/>
      <c r="C658" s="47"/>
      <c r="D658" s="48"/>
      <c r="E658" s="48"/>
      <c r="F658" s="48"/>
      <c r="G658" s="48"/>
      <c r="H658" s="48"/>
      <c r="I658" s="48"/>
      <c r="J658" s="48"/>
    </row>
    <row r="659" spans="1:10" ht="17.25" x14ac:dyDescent="0.35">
      <c r="A659" s="384">
        <f>WEEKNUM(טבלה1[[#This Row],[תאריך]],1)</f>
        <v>0</v>
      </c>
      <c r="B659" s="46"/>
      <c r="C659" s="47"/>
      <c r="D659" s="48"/>
      <c r="E659" s="48"/>
      <c r="F659" s="48"/>
      <c r="G659" s="48"/>
      <c r="H659" s="48"/>
      <c r="I659" s="48"/>
      <c r="J659" s="48"/>
    </row>
    <row r="660" spans="1:10" ht="17.25" x14ac:dyDescent="0.35">
      <c r="A660" s="384">
        <f>WEEKNUM(טבלה1[[#This Row],[תאריך]],1)</f>
        <v>0</v>
      </c>
      <c r="B660" s="46"/>
      <c r="C660" s="47"/>
      <c r="D660" s="48"/>
      <c r="E660" s="48"/>
      <c r="F660" s="48"/>
      <c r="G660" s="48"/>
      <c r="H660" s="48"/>
      <c r="I660" s="48"/>
      <c r="J660" s="48"/>
    </row>
    <row r="661" spans="1:10" ht="17.25" x14ac:dyDescent="0.35">
      <c r="A661" s="384">
        <f>WEEKNUM(טבלה1[[#This Row],[תאריך]],1)</f>
        <v>0</v>
      </c>
      <c r="B661" s="46"/>
      <c r="C661" s="47"/>
      <c r="D661" s="48"/>
      <c r="E661" s="48"/>
      <c r="F661" s="48"/>
      <c r="G661" s="48"/>
      <c r="H661" s="48"/>
      <c r="I661" s="48"/>
      <c r="J661" s="48"/>
    </row>
    <row r="662" spans="1:10" ht="17.25" x14ac:dyDescent="0.35">
      <c r="A662" s="384">
        <f>WEEKNUM(טבלה1[[#This Row],[תאריך]],1)</f>
        <v>0</v>
      </c>
      <c r="B662" s="46"/>
      <c r="C662" s="47"/>
      <c r="D662" s="48"/>
      <c r="E662" s="48"/>
      <c r="F662" s="48"/>
      <c r="G662" s="48"/>
      <c r="H662" s="48"/>
      <c r="I662" s="48"/>
      <c r="J662" s="48"/>
    </row>
    <row r="663" spans="1:10" ht="17.25" x14ac:dyDescent="0.35">
      <c r="A663" s="384">
        <f>WEEKNUM(טבלה1[[#This Row],[תאריך]],1)</f>
        <v>0</v>
      </c>
      <c r="B663" s="46"/>
      <c r="C663" s="47"/>
      <c r="D663" s="48"/>
      <c r="E663" s="48"/>
      <c r="F663" s="48"/>
      <c r="G663" s="48"/>
      <c r="H663" s="48"/>
      <c r="I663" s="48"/>
      <c r="J663" s="48"/>
    </row>
    <row r="664" spans="1:10" ht="17.25" x14ac:dyDescent="0.35">
      <c r="A664" s="384">
        <f>WEEKNUM(טבלה1[[#This Row],[תאריך]],1)</f>
        <v>0</v>
      </c>
      <c r="B664" s="46"/>
      <c r="C664" s="47"/>
      <c r="D664" s="48"/>
      <c r="E664" s="48"/>
      <c r="F664" s="48"/>
      <c r="G664" s="48"/>
      <c r="H664" s="48"/>
      <c r="I664" s="48"/>
      <c r="J664" s="48"/>
    </row>
    <row r="665" spans="1:10" ht="17.25" x14ac:dyDescent="0.35">
      <c r="A665" s="384">
        <f>WEEKNUM(טבלה1[[#This Row],[תאריך]],1)</f>
        <v>0</v>
      </c>
      <c r="B665" s="46"/>
      <c r="C665" s="47"/>
      <c r="D665" s="48"/>
      <c r="E665" s="48"/>
      <c r="F665" s="48"/>
      <c r="G665" s="48"/>
      <c r="H665" s="48"/>
      <c r="I665" s="48"/>
      <c r="J665" s="48"/>
    </row>
    <row r="666" spans="1:10" ht="17.25" x14ac:dyDescent="0.35">
      <c r="A666" s="384">
        <f>WEEKNUM(טבלה1[[#This Row],[תאריך]],1)</f>
        <v>0</v>
      </c>
      <c r="B666" s="46"/>
      <c r="C666" s="47"/>
      <c r="D666" s="48"/>
      <c r="E666" s="48"/>
      <c r="F666" s="48"/>
      <c r="G666" s="48"/>
      <c r="H666" s="48"/>
      <c r="I666" s="48"/>
      <c r="J666" s="48"/>
    </row>
    <row r="667" spans="1:10" ht="17.25" x14ac:dyDescent="0.35">
      <c r="A667" s="384">
        <f>WEEKNUM(טבלה1[[#This Row],[תאריך]],1)</f>
        <v>0</v>
      </c>
      <c r="B667" s="46"/>
      <c r="C667" s="47"/>
      <c r="D667" s="48"/>
      <c r="E667" s="48"/>
      <c r="F667" s="48"/>
      <c r="G667" s="48"/>
      <c r="H667" s="48"/>
      <c r="I667" s="48"/>
      <c r="J667" s="48"/>
    </row>
    <row r="668" spans="1:10" ht="17.25" x14ac:dyDescent="0.35">
      <c r="A668" s="384">
        <f>WEEKNUM(טבלה1[[#This Row],[תאריך]],1)</f>
        <v>0</v>
      </c>
      <c r="B668" s="46"/>
      <c r="C668" s="47"/>
      <c r="D668" s="48"/>
      <c r="E668" s="48"/>
      <c r="F668" s="48"/>
      <c r="G668" s="48"/>
      <c r="H668" s="48"/>
      <c r="I668" s="48"/>
      <c r="J668" s="48"/>
    </row>
    <row r="669" spans="1:10" ht="17.25" x14ac:dyDescent="0.35">
      <c r="A669" s="384">
        <f>WEEKNUM(טבלה1[[#This Row],[תאריך]],1)</f>
        <v>0</v>
      </c>
      <c r="B669" s="46"/>
      <c r="C669" s="47"/>
      <c r="D669" s="48"/>
      <c r="E669" s="48"/>
      <c r="F669" s="48"/>
      <c r="G669" s="48"/>
      <c r="H669" s="48"/>
      <c r="I669" s="48"/>
      <c r="J669" s="48"/>
    </row>
    <row r="670" spans="1:10" ht="17.25" x14ac:dyDescent="0.35">
      <c r="A670" s="384">
        <f>WEEKNUM(טבלה1[[#This Row],[תאריך]],1)</f>
        <v>0</v>
      </c>
      <c r="B670" s="46"/>
      <c r="C670" s="47"/>
      <c r="D670" s="48"/>
      <c r="E670" s="48"/>
      <c r="F670" s="48"/>
      <c r="G670" s="48"/>
      <c r="H670" s="48"/>
      <c r="I670" s="48"/>
      <c r="J670" s="48"/>
    </row>
    <row r="671" spans="1:10" ht="17.25" x14ac:dyDescent="0.35">
      <c r="A671" s="384">
        <f>WEEKNUM(טבלה1[[#This Row],[תאריך]],1)</f>
        <v>0</v>
      </c>
      <c r="B671" s="46"/>
      <c r="C671" s="47"/>
      <c r="D671" s="48"/>
      <c r="E671" s="48"/>
      <c r="F671" s="48"/>
      <c r="G671" s="48"/>
      <c r="H671" s="48"/>
      <c r="I671" s="48"/>
      <c r="J671" s="48"/>
    </row>
    <row r="672" spans="1:10" ht="17.25" x14ac:dyDescent="0.35">
      <c r="A672" s="384">
        <f>WEEKNUM(טבלה1[[#This Row],[תאריך]],1)</f>
        <v>0</v>
      </c>
      <c r="B672" s="46"/>
      <c r="C672" s="47"/>
      <c r="D672" s="48"/>
      <c r="E672" s="48"/>
      <c r="F672" s="48"/>
      <c r="G672" s="48"/>
      <c r="H672" s="48"/>
      <c r="I672" s="48"/>
      <c r="J672" s="48"/>
    </row>
    <row r="673" spans="1:10" ht="17.25" x14ac:dyDescent="0.35">
      <c r="A673" s="384">
        <f>WEEKNUM(טבלה1[[#This Row],[תאריך]],1)</f>
        <v>0</v>
      </c>
      <c r="B673" s="46"/>
      <c r="C673" s="47"/>
      <c r="D673" s="48"/>
      <c r="E673" s="48"/>
      <c r="F673" s="48"/>
      <c r="G673" s="48"/>
      <c r="H673" s="48"/>
      <c r="I673" s="48"/>
      <c r="J673" s="48"/>
    </row>
    <row r="674" spans="1:10" ht="17.25" x14ac:dyDescent="0.35">
      <c r="A674" s="384">
        <f>WEEKNUM(טבלה1[[#This Row],[תאריך]],1)</f>
        <v>0</v>
      </c>
      <c r="B674" s="46"/>
      <c r="C674" s="47"/>
      <c r="D674" s="48"/>
      <c r="E674" s="48"/>
      <c r="F674" s="48"/>
      <c r="G674" s="48"/>
      <c r="H674" s="48"/>
      <c r="I674" s="48"/>
      <c r="J674" s="48"/>
    </row>
    <row r="675" spans="1:10" ht="17.25" x14ac:dyDescent="0.35">
      <c r="A675" s="384">
        <f>WEEKNUM(טבלה1[[#This Row],[תאריך]],1)</f>
        <v>0</v>
      </c>
      <c r="B675" s="46"/>
      <c r="C675" s="47"/>
      <c r="D675" s="48"/>
      <c r="E675" s="48"/>
      <c r="F675" s="48"/>
      <c r="G675" s="48"/>
      <c r="H675" s="48"/>
      <c r="I675" s="48"/>
      <c r="J675" s="48"/>
    </row>
    <row r="676" spans="1:10" ht="17.25" x14ac:dyDescent="0.35">
      <c r="A676" s="384">
        <f>WEEKNUM(טבלה1[[#This Row],[תאריך]],1)</f>
        <v>0</v>
      </c>
      <c r="B676" s="46"/>
      <c r="C676" s="47"/>
      <c r="D676" s="48"/>
      <c r="E676" s="48"/>
      <c r="F676" s="48"/>
      <c r="G676" s="48"/>
      <c r="H676" s="48"/>
      <c r="I676" s="48"/>
      <c r="J676" s="48"/>
    </row>
    <row r="677" spans="1:10" ht="17.25" x14ac:dyDescent="0.35">
      <c r="A677" s="384">
        <f>WEEKNUM(טבלה1[[#This Row],[תאריך]],1)</f>
        <v>0</v>
      </c>
      <c r="B677" s="46"/>
      <c r="C677" s="47"/>
      <c r="D677" s="48"/>
      <c r="E677" s="48"/>
      <c r="F677" s="48"/>
      <c r="G677" s="48"/>
      <c r="H677" s="48"/>
      <c r="I677" s="48"/>
      <c r="J677" s="48"/>
    </row>
    <row r="678" spans="1:10" ht="17.25" x14ac:dyDescent="0.35">
      <c r="A678" s="384">
        <f>WEEKNUM(טבלה1[[#This Row],[תאריך]],1)</f>
        <v>0</v>
      </c>
      <c r="B678" s="46"/>
      <c r="C678" s="47"/>
      <c r="D678" s="48"/>
      <c r="E678" s="48"/>
      <c r="F678" s="48"/>
      <c r="G678" s="48"/>
      <c r="H678" s="48"/>
      <c r="I678" s="48"/>
      <c r="J678" s="48"/>
    </row>
    <row r="679" spans="1:10" ht="17.25" x14ac:dyDescent="0.35">
      <c r="A679" s="384">
        <f>WEEKNUM(טבלה1[[#This Row],[תאריך]],1)</f>
        <v>0</v>
      </c>
      <c r="B679" s="46"/>
      <c r="C679" s="47"/>
      <c r="D679" s="48"/>
      <c r="E679" s="48"/>
      <c r="F679" s="48"/>
      <c r="G679" s="48"/>
      <c r="H679" s="48"/>
      <c r="I679" s="48"/>
      <c r="J679" s="48"/>
    </row>
    <row r="680" spans="1:10" ht="17.25" x14ac:dyDescent="0.35">
      <c r="A680" s="384">
        <f>WEEKNUM(טבלה1[[#This Row],[תאריך]],1)</f>
        <v>0</v>
      </c>
      <c r="B680" s="46"/>
      <c r="C680" s="47"/>
      <c r="D680" s="48"/>
      <c r="E680" s="48"/>
      <c r="F680" s="48"/>
      <c r="G680" s="48"/>
      <c r="H680" s="48"/>
      <c r="I680" s="48"/>
      <c r="J680" s="48"/>
    </row>
    <row r="681" spans="1:10" ht="17.25" x14ac:dyDescent="0.35">
      <c r="A681" s="384">
        <f>WEEKNUM(טבלה1[[#This Row],[תאריך]],1)</f>
        <v>0</v>
      </c>
      <c r="B681" s="46"/>
      <c r="C681" s="47"/>
      <c r="D681" s="48"/>
      <c r="E681" s="48"/>
      <c r="F681" s="48"/>
      <c r="G681" s="48"/>
      <c r="H681" s="48"/>
      <c r="I681" s="48"/>
      <c r="J681" s="48"/>
    </row>
    <row r="682" spans="1:10" ht="17.25" x14ac:dyDescent="0.35">
      <c r="A682" s="384">
        <f>WEEKNUM(טבלה1[[#This Row],[תאריך]],1)</f>
        <v>0</v>
      </c>
      <c r="B682" s="46"/>
      <c r="C682" s="47"/>
      <c r="D682" s="48"/>
      <c r="E682" s="48"/>
      <c r="F682" s="48"/>
      <c r="G682" s="48"/>
      <c r="H682" s="48"/>
      <c r="I682" s="48"/>
      <c r="J682" s="48"/>
    </row>
    <row r="683" spans="1:10" ht="17.25" x14ac:dyDescent="0.35">
      <c r="A683" s="384">
        <f>WEEKNUM(טבלה1[[#This Row],[תאריך]],1)</f>
        <v>0</v>
      </c>
      <c r="B683" s="46"/>
      <c r="C683" s="47"/>
      <c r="D683" s="48"/>
      <c r="E683" s="48"/>
      <c r="F683" s="48"/>
      <c r="G683" s="48"/>
      <c r="H683" s="48"/>
      <c r="I683" s="48"/>
      <c r="J683" s="48"/>
    </row>
    <row r="684" spans="1:10" ht="17.25" x14ac:dyDescent="0.35">
      <c r="A684" s="384">
        <f>WEEKNUM(טבלה1[[#This Row],[תאריך]],1)</f>
        <v>0</v>
      </c>
      <c r="B684" s="46"/>
      <c r="C684" s="47"/>
      <c r="D684" s="48"/>
      <c r="E684" s="48"/>
      <c r="F684" s="48"/>
      <c r="G684" s="48"/>
      <c r="H684" s="48"/>
      <c r="I684" s="48"/>
      <c r="J684" s="48"/>
    </row>
    <row r="685" spans="1:10" ht="17.25" x14ac:dyDescent="0.35">
      <c r="A685" s="384">
        <f>WEEKNUM(טבלה1[[#This Row],[תאריך]],1)</f>
        <v>0</v>
      </c>
      <c r="B685" s="46"/>
      <c r="C685" s="47"/>
      <c r="D685" s="48"/>
      <c r="E685" s="48"/>
      <c r="F685" s="48"/>
      <c r="G685" s="48"/>
      <c r="H685" s="48"/>
      <c r="I685" s="48"/>
      <c r="J685" s="48"/>
    </row>
    <row r="686" spans="1:10" ht="17.25" x14ac:dyDescent="0.35">
      <c r="A686" s="384">
        <f>WEEKNUM(טבלה1[[#This Row],[תאריך]],1)</f>
        <v>0</v>
      </c>
      <c r="B686" s="46"/>
      <c r="C686" s="47"/>
      <c r="D686" s="48"/>
      <c r="E686" s="48"/>
      <c r="F686" s="48"/>
      <c r="G686" s="48"/>
      <c r="H686" s="48"/>
      <c r="I686" s="48"/>
      <c r="J686" s="48"/>
    </row>
    <row r="687" spans="1:10" ht="17.25" x14ac:dyDescent="0.35">
      <c r="A687" s="384">
        <f>WEEKNUM(טבלה1[[#This Row],[תאריך]],1)</f>
        <v>0</v>
      </c>
      <c r="B687" s="46"/>
      <c r="C687" s="47"/>
      <c r="D687" s="48"/>
      <c r="E687" s="48"/>
      <c r="F687" s="48"/>
      <c r="G687" s="48"/>
      <c r="H687" s="48"/>
      <c r="I687" s="48"/>
      <c r="J687" s="48"/>
    </row>
    <row r="688" spans="1:10" ht="17.25" x14ac:dyDescent="0.35">
      <c r="A688" s="384">
        <f>WEEKNUM(טבלה1[[#This Row],[תאריך]],1)</f>
        <v>0</v>
      </c>
      <c r="B688" s="46"/>
      <c r="C688" s="47"/>
      <c r="D688" s="48"/>
      <c r="E688" s="48"/>
      <c r="F688" s="48"/>
      <c r="G688" s="48"/>
      <c r="H688" s="48"/>
      <c r="I688" s="48"/>
      <c r="J688" s="48"/>
    </row>
    <row r="689" spans="1:10" ht="17.25" x14ac:dyDescent="0.35">
      <c r="A689" s="384">
        <f>WEEKNUM(טבלה1[[#This Row],[תאריך]],1)</f>
        <v>0</v>
      </c>
      <c r="B689" s="46"/>
      <c r="C689" s="47"/>
      <c r="D689" s="48"/>
      <c r="E689" s="48"/>
      <c r="F689" s="48"/>
      <c r="G689" s="48"/>
      <c r="H689" s="48"/>
      <c r="I689" s="48"/>
      <c r="J689" s="48"/>
    </row>
    <row r="690" spans="1:10" ht="17.25" x14ac:dyDescent="0.35">
      <c r="A690" s="384">
        <f>WEEKNUM(טבלה1[[#This Row],[תאריך]],1)</f>
        <v>0</v>
      </c>
      <c r="B690" s="46"/>
      <c r="C690" s="47"/>
      <c r="D690" s="48"/>
      <c r="E690" s="48"/>
      <c r="F690" s="48"/>
      <c r="G690" s="48"/>
      <c r="H690" s="48"/>
      <c r="I690" s="48"/>
      <c r="J690" s="48"/>
    </row>
    <row r="691" spans="1:10" ht="17.25" x14ac:dyDescent="0.35">
      <c r="A691" s="384">
        <f>WEEKNUM(טבלה1[[#This Row],[תאריך]],1)</f>
        <v>0</v>
      </c>
      <c r="B691" s="46"/>
      <c r="C691" s="47"/>
      <c r="D691" s="48"/>
      <c r="E691" s="48"/>
      <c r="F691" s="48"/>
      <c r="G691" s="48"/>
      <c r="H691" s="48"/>
      <c r="I691" s="48"/>
      <c r="J691" s="48"/>
    </row>
    <row r="692" spans="1:10" ht="17.25" x14ac:dyDescent="0.35">
      <c r="A692" s="384">
        <f>WEEKNUM(טבלה1[[#This Row],[תאריך]],1)</f>
        <v>0</v>
      </c>
      <c r="B692" s="46"/>
      <c r="C692" s="47"/>
      <c r="D692" s="48"/>
      <c r="E692" s="48"/>
      <c r="F692" s="48"/>
      <c r="G692" s="48"/>
      <c r="H692" s="48"/>
      <c r="I692" s="48"/>
      <c r="J692" s="48"/>
    </row>
    <row r="693" spans="1:10" ht="17.25" x14ac:dyDescent="0.35">
      <c r="A693" s="384">
        <f>WEEKNUM(טבלה1[[#This Row],[תאריך]],1)</f>
        <v>0</v>
      </c>
      <c r="B693" s="46"/>
      <c r="C693" s="47"/>
      <c r="D693" s="48"/>
      <c r="E693" s="48"/>
      <c r="F693" s="48"/>
      <c r="G693" s="48"/>
      <c r="H693" s="48"/>
      <c r="I693" s="48"/>
      <c r="J693" s="48"/>
    </row>
    <row r="694" spans="1:10" ht="17.25" x14ac:dyDescent="0.35">
      <c r="A694" s="384">
        <f>WEEKNUM(טבלה1[[#This Row],[תאריך]],1)</f>
        <v>0</v>
      </c>
      <c r="B694" s="46"/>
      <c r="C694" s="47"/>
      <c r="D694" s="48"/>
      <c r="E694" s="48"/>
      <c r="F694" s="48"/>
      <c r="G694" s="48"/>
      <c r="H694" s="48"/>
      <c r="I694" s="48"/>
      <c r="J694" s="48"/>
    </row>
    <row r="695" spans="1:10" ht="17.25" x14ac:dyDescent="0.35">
      <c r="A695" s="384">
        <f>WEEKNUM(טבלה1[[#This Row],[תאריך]],1)</f>
        <v>0</v>
      </c>
      <c r="B695" s="46"/>
      <c r="C695" s="47"/>
      <c r="D695" s="48"/>
      <c r="E695" s="48"/>
      <c r="F695" s="48"/>
      <c r="G695" s="48"/>
      <c r="H695" s="48"/>
      <c r="I695" s="48"/>
      <c r="J695" s="48"/>
    </row>
    <row r="696" spans="1:10" ht="17.25" x14ac:dyDescent="0.35">
      <c r="A696" s="384">
        <f>WEEKNUM(טבלה1[[#This Row],[תאריך]],1)</f>
        <v>0</v>
      </c>
      <c r="B696" s="46"/>
      <c r="C696" s="47"/>
      <c r="D696" s="48"/>
      <c r="E696" s="48"/>
      <c r="F696" s="48"/>
      <c r="G696" s="48"/>
      <c r="H696" s="48"/>
      <c r="I696" s="48"/>
      <c r="J696" s="48"/>
    </row>
    <row r="697" spans="1:10" ht="17.25" x14ac:dyDescent="0.35">
      <c r="A697" s="384">
        <f>WEEKNUM(טבלה1[[#This Row],[תאריך]],1)</f>
        <v>0</v>
      </c>
      <c r="B697" s="46"/>
      <c r="C697" s="47"/>
      <c r="D697" s="48"/>
      <c r="E697" s="48"/>
      <c r="F697" s="48"/>
      <c r="G697" s="48"/>
      <c r="H697" s="48"/>
      <c r="I697" s="48"/>
      <c r="J697" s="48"/>
    </row>
    <row r="698" spans="1:10" ht="17.25" x14ac:dyDescent="0.35">
      <c r="A698" s="384">
        <f>WEEKNUM(טבלה1[[#This Row],[תאריך]],1)</f>
        <v>0</v>
      </c>
      <c r="B698" s="46"/>
      <c r="C698" s="47"/>
      <c r="D698" s="48"/>
      <c r="E698" s="48"/>
      <c r="F698" s="48"/>
      <c r="G698" s="48"/>
      <c r="H698" s="48"/>
      <c r="I698" s="48"/>
      <c r="J698" s="48"/>
    </row>
    <row r="699" spans="1:10" ht="17.25" x14ac:dyDescent="0.35">
      <c r="A699" s="384">
        <f>WEEKNUM(טבלה1[[#This Row],[תאריך]],1)</f>
        <v>0</v>
      </c>
      <c r="B699" s="46"/>
      <c r="C699" s="47"/>
      <c r="D699" s="48"/>
      <c r="E699" s="48"/>
      <c r="F699" s="48"/>
      <c r="G699" s="48"/>
      <c r="H699" s="48"/>
      <c r="I699" s="48"/>
      <c r="J699" s="48"/>
    </row>
    <row r="700" spans="1:10" ht="17.25" x14ac:dyDescent="0.35">
      <c r="A700" s="384">
        <f>WEEKNUM(טבלה1[[#This Row],[תאריך]],1)</f>
        <v>0</v>
      </c>
      <c r="B700" s="46"/>
      <c r="C700" s="47"/>
      <c r="D700" s="48"/>
      <c r="E700" s="48"/>
      <c r="F700" s="48"/>
      <c r="G700" s="48"/>
      <c r="H700" s="48"/>
      <c r="I700" s="48"/>
      <c r="J700" s="48"/>
    </row>
    <row r="701" spans="1:10" ht="17.25" x14ac:dyDescent="0.35">
      <c r="A701" s="384">
        <f>WEEKNUM(טבלה1[[#This Row],[תאריך]],1)</f>
        <v>0</v>
      </c>
      <c r="B701" s="46"/>
      <c r="C701" s="47"/>
      <c r="D701" s="48"/>
      <c r="E701" s="48"/>
      <c r="F701" s="48"/>
      <c r="G701" s="48"/>
      <c r="H701" s="48"/>
      <c r="I701" s="48"/>
      <c r="J701" s="48"/>
    </row>
    <row r="702" spans="1:10" ht="17.25" x14ac:dyDescent="0.35">
      <c r="A702" s="384">
        <v>33</v>
      </c>
      <c r="B702" s="46">
        <v>9.6527777777777768E-2</v>
      </c>
      <c r="C702" s="47">
        <v>45519</v>
      </c>
      <c r="D702" s="48" t="s">
        <v>10</v>
      </c>
      <c r="E702" s="48" t="s">
        <v>2172</v>
      </c>
      <c r="F702" s="48">
        <v>2</v>
      </c>
      <c r="G702" s="48">
        <v>4</v>
      </c>
      <c r="H702" s="436" t="s">
        <v>3541</v>
      </c>
      <c r="I702" s="252" t="s">
        <v>463</v>
      </c>
      <c r="J702" s="48"/>
    </row>
    <row r="703" spans="1:10" ht="33" x14ac:dyDescent="0.35">
      <c r="A703" s="384">
        <v>33</v>
      </c>
      <c r="B703" s="46">
        <v>0.8847222222222223</v>
      </c>
      <c r="C703" s="47">
        <v>45521</v>
      </c>
      <c r="D703" s="48" t="s">
        <v>9</v>
      </c>
      <c r="E703" s="48" t="s">
        <v>239</v>
      </c>
      <c r="F703" s="48">
        <v>2</v>
      </c>
      <c r="G703" s="48">
        <v>0</v>
      </c>
      <c r="H703" s="446" t="s">
        <v>3554</v>
      </c>
      <c r="I703" s="48" t="s">
        <v>994</v>
      </c>
      <c r="J703" s="48"/>
    </row>
  </sheetData>
  <phoneticPr fontId="5" type="noConversion"/>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D5C8D-8C91-4597-AEE4-10A418847214}">
  <sheetPr codeName="גיליון10"/>
  <dimension ref="A1:K1343"/>
  <sheetViews>
    <sheetView rightToLeft="1" topLeftCell="A79" workbookViewId="0">
      <selection activeCell="E98" sqref="E98"/>
    </sheetView>
  </sheetViews>
  <sheetFormatPr defaultColWidth="9" defaultRowHeight="15.75" x14ac:dyDescent="0.3"/>
  <cols>
    <col min="1" max="1" width="9" style="328"/>
    <col min="2" max="2" width="10.75" style="328" customWidth="1"/>
    <col min="3" max="3" width="20.625" style="328" customWidth="1"/>
    <col min="4" max="4" width="20.5" style="328" customWidth="1"/>
    <col min="5" max="5" width="24.25" style="328" customWidth="1"/>
    <col min="6" max="6" width="25.75" style="328" customWidth="1"/>
    <col min="7" max="16384" width="9" style="328"/>
  </cols>
  <sheetData>
    <row r="1" spans="1:11" ht="81.75" customHeight="1" x14ac:dyDescent="0.3">
      <c r="A1" s="588" t="s">
        <v>495</v>
      </c>
      <c r="B1" s="589"/>
      <c r="C1" s="589"/>
      <c r="D1" s="589"/>
      <c r="E1" s="589"/>
      <c r="F1" s="590"/>
      <c r="G1" s="400"/>
      <c r="H1" s="400"/>
      <c r="I1" s="400"/>
      <c r="J1" s="400"/>
    </row>
    <row r="2" spans="1:11" x14ac:dyDescent="0.3">
      <c r="A2" s="391"/>
      <c r="B2" s="393" t="s">
        <v>496</v>
      </c>
      <c r="C2" s="394" t="s">
        <v>1</v>
      </c>
      <c r="D2" s="394" t="s">
        <v>2</v>
      </c>
      <c r="E2" s="394" t="s">
        <v>494</v>
      </c>
      <c r="F2" s="394" t="s">
        <v>493</v>
      </c>
      <c r="G2" s="394" t="s">
        <v>6157</v>
      </c>
      <c r="H2" s="400"/>
      <c r="I2" s="400"/>
      <c r="J2" s="400"/>
      <c r="K2" s="400"/>
    </row>
    <row r="3" spans="1:11" x14ac:dyDescent="0.3">
      <c r="A3" s="391"/>
      <c r="B3" s="395">
        <v>1</v>
      </c>
      <c r="C3" s="390">
        <v>45291</v>
      </c>
      <c r="D3" s="328" t="s">
        <v>9</v>
      </c>
      <c r="E3" s="328">
        <v>8</v>
      </c>
      <c r="F3" s="401"/>
      <c r="G3" s="534"/>
      <c r="H3" s="401"/>
      <c r="I3" s="401"/>
      <c r="J3" s="401"/>
      <c r="K3" s="401"/>
    </row>
    <row r="4" spans="1:11" x14ac:dyDescent="0.3">
      <c r="A4" s="391"/>
      <c r="B4" s="395">
        <v>1</v>
      </c>
      <c r="C4" s="390">
        <v>45291</v>
      </c>
      <c r="D4" s="328" t="s">
        <v>11</v>
      </c>
      <c r="E4" s="328">
        <v>2</v>
      </c>
      <c r="F4" s="391">
        <v>6</v>
      </c>
      <c r="G4" s="391"/>
      <c r="H4" s="392"/>
    </row>
    <row r="5" spans="1:11" x14ac:dyDescent="0.3">
      <c r="A5" s="391"/>
      <c r="B5" s="395">
        <v>1</v>
      </c>
      <c r="C5" s="390">
        <v>45291</v>
      </c>
      <c r="D5" s="328" t="s">
        <v>13</v>
      </c>
      <c r="E5" s="328">
        <v>7</v>
      </c>
      <c r="F5" s="391">
        <v>5</v>
      </c>
      <c r="G5" s="389"/>
      <c r="H5" s="392"/>
    </row>
    <row r="6" spans="1:11" x14ac:dyDescent="0.3">
      <c r="A6" s="391"/>
      <c r="B6" s="395">
        <v>1</v>
      </c>
      <c r="C6" s="390">
        <v>45291</v>
      </c>
      <c r="D6" s="328" t="s">
        <v>14</v>
      </c>
      <c r="E6" s="328">
        <v>0</v>
      </c>
      <c r="F6" s="391">
        <v>4</v>
      </c>
      <c r="G6" s="391"/>
      <c r="H6" s="392"/>
    </row>
    <row r="7" spans="1:11" x14ac:dyDescent="0.3">
      <c r="A7" s="391"/>
      <c r="B7" s="395">
        <f>WEEKNUM(טבלה2[[#This Row],[תאריך]],1)</f>
        <v>1</v>
      </c>
      <c r="C7" s="390">
        <v>45292</v>
      </c>
      <c r="D7" s="328" t="s">
        <v>9</v>
      </c>
      <c r="E7" s="328">
        <v>0</v>
      </c>
      <c r="F7" s="391">
        <v>35</v>
      </c>
      <c r="G7" s="391"/>
      <c r="H7" s="392"/>
    </row>
    <row r="8" spans="1:11" x14ac:dyDescent="0.3">
      <c r="A8" s="391"/>
      <c r="B8" s="395">
        <f>WEEKNUM(טבלה2[[#This Row],[תאריך]],1)</f>
        <v>1</v>
      </c>
      <c r="C8" s="390">
        <v>45292</v>
      </c>
      <c r="D8" s="328" t="s">
        <v>11</v>
      </c>
      <c r="E8" s="328">
        <v>2</v>
      </c>
      <c r="F8" s="391">
        <v>6</v>
      </c>
      <c r="G8" s="391"/>
      <c r="H8" s="392"/>
    </row>
    <row r="9" spans="1:11" x14ac:dyDescent="0.3">
      <c r="A9" s="391"/>
      <c r="B9" s="395">
        <f>WEEKNUM(טבלה2[[#This Row],[תאריך]],1)</f>
        <v>1</v>
      </c>
      <c r="C9" s="390">
        <v>45292</v>
      </c>
      <c r="D9" s="328" t="s">
        <v>13</v>
      </c>
      <c r="E9" s="328">
        <v>0</v>
      </c>
      <c r="F9" s="391">
        <v>2</v>
      </c>
      <c r="G9" s="391"/>
      <c r="H9" s="392"/>
    </row>
    <row r="10" spans="1:11" x14ac:dyDescent="0.3">
      <c r="A10" s="391"/>
      <c r="B10" s="395">
        <f>WEEKNUM(טבלה2[[#This Row],[תאריך]],1)</f>
        <v>1</v>
      </c>
      <c r="C10" s="390">
        <v>45292</v>
      </c>
      <c r="D10" s="328" t="s">
        <v>14</v>
      </c>
      <c r="E10" s="328">
        <v>0</v>
      </c>
      <c r="F10" s="391">
        <v>2</v>
      </c>
      <c r="G10" s="391"/>
      <c r="H10" s="392"/>
    </row>
    <row r="11" spans="1:11" x14ac:dyDescent="0.3">
      <c r="A11" s="391"/>
      <c r="B11" s="395">
        <f>WEEKNUM(טבלה2[[#This Row],[תאריך]],1)</f>
        <v>1</v>
      </c>
      <c r="C11" s="390">
        <v>45293</v>
      </c>
      <c r="D11" s="328" t="s">
        <v>9</v>
      </c>
      <c r="E11" s="328">
        <v>5</v>
      </c>
      <c r="F11" s="391">
        <v>24</v>
      </c>
      <c r="G11" s="391"/>
      <c r="H11" s="392"/>
    </row>
    <row r="12" spans="1:11" x14ac:dyDescent="0.3">
      <c r="A12" s="391"/>
      <c r="B12" s="395">
        <f>WEEKNUM(טבלה2[[#This Row],[תאריך]],1)</f>
        <v>1</v>
      </c>
      <c r="C12" s="390">
        <v>45293</v>
      </c>
      <c r="D12" s="328" t="s">
        <v>11</v>
      </c>
      <c r="E12" s="328">
        <v>0</v>
      </c>
      <c r="F12" s="391">
        <v>5</v>
      </c>
      <c r="G12" s="391"/>
      <c r="H12" s="392"/>
    </row>
    <row r="13" spans="1:11" x14ac:dyDescent="0.3">
      <c r="A13" s="391"/>
      <c r="B13" s="395">
        <f>WEEKNUM(טבלה2[[#This Row],[תאריך]],1)</f>
        <v>1</v>
      </c>
      <c r="C13" s="390">
        <v>45293</v>
      </c>
      <c r="D13" s="328" t="s">
        <v>13</v>
      </c>
      <c r="E13" s="328">
        <v>0</v>
      </c>
      <c r="F13" s="391">
        <v>10</v>
      </c>
      <c r="G13" s="391"/>
      <c r="H13" s="392"/>
    </row>
    <row r="14" spans="1:11" x14ac:dyDescent="0.3">
      <c r="A14" s="391"/>
      <c r="B14" s="395">
        <f>WEEKNUM(טבלה2[[#This Row],[תאריך]],1)</f>
        <v>1</v>
      </c>
      <c r="C14" s="390">
        <v>45293</v>
      </c>
      <c r="D14" s="328" t="s">
        <v>14</v>
      </c>
      <c r="E14" s="328">
        <v>0</v>
      </c>
      <c r="F14" s="391">
        <v>0</v>
      </c>
      <c r="G14" s="391"/>
      <c r="H14" s="392"/>
    </row>
    <row r="15" spans="1:11" x14ac:dyDescent="0.3">
      <c r="A15" s="391"/>
      <c r="B15" s="395">
        <f>WEEKNUM(טבלה2[[#This Row],[תאריך]],1)</f>
        <v>1</v>
      </c>
      <c r="C15" s="390">
        <v>45294</v>
      </c>
      <c r="D15" s="328" t="s">
        <v>9</v>
      </c>
      <c r="E15" s="328">
        <v>0</v>
      </c>
      <c r="F15" s="391">
        <v>20</v>
      </c>
      <c r="G15" s="391"/>
      <c r="H15" s="392"/>
    </row>
    <row r="16" spans="1:11" x14ac:dyDescent="0.3">
      <c r="A16" s="391"/>
      <c r="B16" s="395">
        <f>WEEKNUM(טבלה2[[#This Row],[תאריך]],1)</f>
        <v>1</v>
      </c>
      <c r="C16" s="390">
        <v>45294</v>
      </c>
      <c r="D16" s="328" t="s">
        <v>11</v>
      </c>
      <c r="E16" s="328">
        <v>0</v>
      </c>
      <c r="F16" s="391">
        <v>0</v>
      </c>
      <c r="G16" s="391"/>
      <c r="H16" s="392"/>
    </row>
    <row r="17" spans="1:8" x14ac:dyDescent="0.3">
      <c r="A17" s="391"/>
      <c r="B17" s="395">
        <f>WEEKNUM(טבלה2[[#This Row],[תאריך]],1)</f>
        <v>1</v>
      </c>
      <c r="C17" s="390">
        <v>45294</v>
      </c>
      <c r="D17" s="328" t="s">
        <v>13</v>
      </c>
      <c r="E17" s="328">
        <v>0</v>
      </c>
      <c r="F17" s="391">
        <v>2</v>
      </c>
      <c r="G17" s="391"/>
      <c r="H17" s="392"/>
    </row>
    <row r="18" spans="1:8" x14ac:dyDescent="0.3">
      <c r="A18" s="391"/>
      <c r="B18" s="395">
        <f>WEEKNUM(טבלה2[[#This Row],[תאריך]],1)</f>
        <v>1</v>
      </c>
      <c r="C18" s="390">
        <v>45294</v>
      </c>
      <c r="D18" s="328" t="s">
        <v>14</v>
      </c>
      <c r="E18" s="328">
        <v>0</v>
      </c>
      <c r="F18" s="391">
        <v>0</v>
      </c>
      <c r="G18" s="391"/>
      <c r="H18" s="392"/>
    </row>
    <row r="19" spans="1:8" x14ac:dyDescent="0.3">
      <c r="A19" s="391"/>
      <c r="B19" s="395">
        <f>WEEKNUM(טבלה2[[#This Row],[תאריך]],1)</f>
        <v>1</v>
      </c>
      <c r="C19" s="390">
        <v>45295</v>
      </c>
      <c r="D19" s="328" t="s">
        <v>9</v>
      </c>
      <c r="E19" s="328">
        <v>0</v>
      </c>
      <c r="F19" s="391">
        <v>0</v>
      </c>
      <c r="G19" s="391"/>
      <c r="H19" s="392"/>
    </row>
    <row r="20" spans="1:8" x14ac:dyDescent="0.3">
      <c r="A20" s="391"/>
      <c r="B20" s="395">
        <f>WEEKNUM(טבלה2[[#This Row],[תאריך]],1)</f>
        <v>1</v>
      </c>
      <c r="C20" s="390">
        <v>45295</v>
      </c>
      <c r="D20" s="328" t="s">
        <v>11</v>
      </c>
      <c r="E20" s="328">
        <v>0</v>
      </c>
      <c r="F20" s="391">
        <v>2</v>
      </c>
      <c r="G20" s="391"/>
      <c r="H20" s="392"/>
    </row>
    <row r="21" spans="1:8" x14ac:dyDescent="0.3">
      <c r="A21" s="391"/>
      <c r="B21" s="395">
        <f>WEEKNUM(טבלה2[[#This Row],[תאריך]],1)</f>
        <v>1</v>
      </c>
      <c r="C21" s="390">
        <v>45295</v>
      </c>
      <c r="D21" s="328" t="s">
        <v>13</v>
      </c>
      <c r="E21" s="328">
        <v>0</v>
      </c>
      <c r="F21" s="391">
        <v>15</v>
      </c>
      <c r="G21" s="391"/>
      <c r="H21" s="392"/>
    </row>
    <row r="22" spans="1:8" x14ac:dyDescent="0.3">
      <c r="A22" s="391"/>
      <c r="B22" s="395">
        <f>WEEKNUM(טבלה2[[#This Row],[תאריך]],1)</f>
        <v>1</v>
      </c>
      <c r="C22" s="390">
        <v>45295</v>
      </c>
      <c r="D22" s="328" t="s">
        <v>14</v>
      </c>
      <c r="E22" s="328">
        <v>0</v>
      </c>
      <c r="F22" s="391">
        <v>1</v>
      </c>
      <c r="G22" s="391"/>
      <c r="H22" s="392"/>
    </row>
    <row r="23" spans="1:8" x14ac:dyDescent="0.3">
      <c r="A23" s="391"/>
      <c r="B23" s="395">
        <f>WEEKNUM(טבלה2[[#This Row],[תאריך]],1)</f>
        <v>1</v>
      </c>
      <c r="C23" s="390">
        <v>45296</v>
      </c>
      <c r="D23" s="328" t="s">
        <v>9</v>
      </c>
      <c r="E23" s="328">
        <v>5</v>
      </c>
      <c r="F23" s="391">
        <v>0</v>
      </c>
      <c r="G23" s="391"/>
      <c r="H23" s="392"/>
    </row>
    <row r="24" spans="1:8" x14ac:dyDescent="0.3">
      <c r="A24" s="391"/>
      <c r="B24" s="395">
        <f>WEEKNUM(טבלה2[[#This Row],[תאריך]],1)</f>
        <v>1</v>
      </c>
      <c r="C24" s="390">
        <v>45296</v>
      </c>
      <c r="D24" s="328" t="s">
        <v>11</v>
      </c>
      <c r="E24" s="328">
        <v>1</v>
      </c>
      <c r="F24" s="391">
        <v>0</v>
      </c>
      <c r="G24" s="391"/>
      <c r="H24" s="392"/>
    </row>
    <row r="25" spans="1:8" x14ac:dyDescent="0.3">
      <c r="A25" s="391"/>
      <c r="B25" s="395">
        <f>WEEKNUM(טבלה2[[#This Row],[תאריך]],1)</f>
        <v>1</v>
      </c>
      <c r="C25" s="390">
        <v>45296</v>
      </c>
      <c r="D25" s="328" t="s">
        <v>13</v>
      </c>
      <c r="E25" s="328">
        <v>0</v>
      </c>
      <c r="F25" s="391">
        <v>0</v>
      </c>
      <c r="G25" s="391"/>
      <c r="H25" s="392"/>
    </row>
    <row r="26" spans="1:8" x14ac:dyDescent="0.3">
      <c r="A26" s="391"/>
      <c r="B26" s="395">
        <f>WEEKNUM(טבלה2[[#This Row],[תאריך]],1)</f>
        <v>1</v>
      </c>
      <c r="C26" s="390">
        <v>45296</v>
      </c>
      <c r="D26" s="328" t="s">
        <v>14</v>
      </c>
      <c r="E26" s="328">
        <v>0</v>
      </c>
      <c r="F26" s="391">
        <v>3</v>
      </c>
      <c r="G26" s="391"/>
      <c r="H26" s="392"/>
    </row>
    <row r="27" spans="1:8" x14ac:dyDescent="0.3">
      <c r="A27" s="391"/>
      <c r="B27" s="395">
        <f>WEEKNUM(טבלה2[[#This Row],[תאריך]],1)</f>
        <v>1</v>
      </c>
      <c r="C27" s="390">
        <v>45297</v>
      </c>
      <c r="D27" s="328" t="s">
        <v>9</v>
      </c>
      <c r="E27" s="328">
        <v>100</v>
      </c>
      <c r="F27" s="391">
        <v>12</v>
      </c>
      <c r="G27" s="391"/>
      <c r="H27" s="392"/>
    </row>
    <row r="28" spans="1:8" x14ac:dyDescent="0.3">
      <c r="A28" s="391"/>
      <c r="B28" s="395">
        <f>WEEKNUM(טבלה2[[#This Row],[תאריך]],1)</f>
        <v>1</v>
      </c>
      <c r="C28" s="390">
        <v>45297</v>
      </c>
      <c r="D28" s="328" t="s">
        <v>11</v>
      </c>
      <c r="E28" s="328">
        <v>5</v>
      </c>
      <c r="F28" s="391">
        <v>0</v>
      </c>
      <c r="G28" s="391"/>
      <c r="H28" s="392"/>
    </row>
    <row r="29" spans="1:8" x14ac:dyDescent="0.3">
      <c r="A29" s="391"/>
      <c r="B29" s="395">
        <f>WEEKNUM(טבלה2[[#This Row],[תאריך]],1)</f>
        <v>1</v>
      </c>
      <c r="C29" s="390">
        <v>45297</v>
      </c>
      <c r="D29" s="328" t="s">
        <v>13</v>
      </c>
      <c r="E29" s="328">
        <v>0</v>
      </c>
      <c r="F29" s="391">
        <v>2</v>
      </c>
      <c r="G29" s="391"/>
      <c r="H29" s="392"/>
    </row>
    <row r="30" spans="1:8" x14ac:dyDescent="0.3">
      <c r="A30" s="391"/>
      <c r="B30" s="395">
        <f>WEEKNUM(טבלה2[[#This Row],[תאריך]],1)</f>
        <v>1</v>
      </c>
      <c r="C30" s="390">
        <v>45297</v>
      </c>
      <c r="D30" s="328" t="s">
        <v>14</v>
      </c>
      <c r="E30" s="328">
        <v>0</v>
      </c>
      <c r="F30" s="391">
        <v>7</v>
      </c>
      <c r="G30" s="391"/>
      <c r="H30" s="392"/>
    </row>
    <row r="31" spans="1:8" x14ac:dyDescent="0.3">
      <c r="A31" s="391"/>
      <c r="B31" s="395">
        <f>WEEKNUM(טבלה2[[#This Row],[תאריך]],1)</f>
        <v>2</v>
      </c>
      <c r="C31" s="390">
        <v>45298</v>
      </c>
      <c r="D31" s="328" t="s">
        <v>9</v>
      </c>
      <c r="E31" s="328">
        <v>0</v>
      </c>
      <c r="F31" s="391">
        <v>0</v>
      </c>
      <c r="G31" s="391"/>
      <c r="H31" s="392"/>
    </row>
    <row r="32" spans="1:8" x14ac:dyDescent="0.3">
      <c r="A32" s="391"/>
      <c r="B32" s="395">
        <f>WEEKNUM(טבלה2[[#This Row],[תאריך]],1)</f>
        <v>2</v>
      </c>
      <c r="C32" s="390">
        <v>45298</v>
      </c>
      <c r="D32" s="328" t="s">
        <v>11</v>
      </c>
      <c r="E32" s="328">
        <v>2</v>
      </c>
      <c r="F32" s="391">
        <v>0</v>
      </c>
      <c r="G32" s="391"/>
      <c r="H32" s="392"/>
    </row>
    <row r="33" spans="1:8" x14ac:dyDescent="0.3">
      <c r="A33" s="391"/>
      <c r="B33" s="395">
        <f>WEEKNUM(טבלה2[[#This Row],[תאריך]],1)</f>
        <v>2</v>
      </c>
      <c r="C33" s="390">
        <v>45298</v>
      </c>
      <c r="D33" s="328" t="s">
        <v>13</v>
      </c>
      <c r="E33" s="328">
        <v>7</v>
      </c>
      <c r="F33" s="391">
        <v>29</v>
      </c>
      <c r="G33" s="391"/>
      <c r="H33" s="392"/>
    </row>
    <row r="34" spans="1:8" x14ac:dyDescent="0.3">
      <c r="A34" s="391"/>
      <c r="B34" s="395">
        <f>WEEKNUM(טבלה2[[#This Row],[תאריך]],1)</f>
        <v>2</v>
      </c>
      <c r="C34" s="390">
        <v>45298</v>
      </c>
      <c r="D34" s="328" t="s">
        <v>14</v>
      </c>
      <c r="E34" s="328">
        <v>1</v>
      </c>
      <c r="F34" s="391">
        <v>14</v>
      </c>
      <c r="G34" s="391"/>
      <c r="H34" s="392"/>
    </row>
    <row r="35" spans="1:8" x14ac:dyDescent="0.3">
      <c r="A35" s="391"/>
      <c r="B35" s="395">
        <f>WEEKNUM(טבלה2[[#This Row],[תאריך]],1)</f>
        <v>2</v>
      </c>
      <c r="C35" s="390">
        <v>45299</v>
      </c>
      <c r="D35" s="328" t="s">
        <v>11</v>
      </c>
      <c r="E35" s="328">
        <v>4</v>
      </c>
      <c r="F35" s="391">
        <v>2</v>
      </c>
      <c r="G35" s="391"/>
      <c r="H35" s="392"/>
    </row>
    <row r="36" spans="1:8" x14ac:dyDescent="0.3">
      <c r="A36" s="391"/>
      <c r="B36" s="395">
        <f>WEEKNUM(טבלה2[[#This Row],[תאריך]],1)</f>
        <v>2</v>
      </c>
      <c r="C36" s="390">
        <v>45299</v>
      </c>
      <c r="D36" s="328" t="s">
        <v>9</v>
      </c>
      <c r="E36" s="328">
        <v>18</v>
      </c>
      <c r="F36" s="391">
        <v>2</v>
      </c>
      <c r="G36" s="391"/>
      <c r="H36" s="392"/>
    </row>
    <row r="37" spans="1:8" x14ac:dyDescent="0.3">
      <c r="A37" s="391"/>
      <c r="B37" s="395">
        <f>WEEKNUM(טבלה2[[#This Row],[תאריך]],1)</f>
        <v>2</v>
      </c>
      <c r="C37" s="390">
        <v>45299</v>
      </c>
      <c r="D37" s="328" t="s">
        <v>13</v>
      </c>
      <c r="E37" s="328">
        <v>2</v>
      </c>
      <c r="F37" s="391">
        <v>1</v>
      </c>
      <c r="G37" s="391"/>
      <c r="H37" s="392"/>
    </row>
    <row r="38" spans="1:8" x14ac:dyDescent="0.3">
      <c r="A38" s="391"/>
      <c r="B38" s="395">
        <f>WEEKNUM(טבלה2[[#This Row],[תאריך]],1)</f>
        <v>2</v>
      </c>
      <c r="C38" s="390">
        <v>45299</v>
      </c>
      <c r="D38" s="328" t="s">
        <v>14</v>
      </c>
      <c r="E38" s="328">
        <v>4</v>
      </c>
      <c r="F38" s="391">
        <v>0</v>
      </c>
      <c r="G38" s="391"/>
      <c r="H38" s="392"/>
    </row>
    <row r="39" spans="1:8" x14ac:dyDescent="0.3">
      <c r="A39" s="391"/>
      <c r="B39" s="395">
        <f>WEEKNUM(טבלה2[[#This Row],[תאריך]],1)</f>
        <v>2</v>
      </c>
      <c r="C39" s="390">
        <v>45300</v>
      </c>
      <c r="D39" s="328" t="s">
        <v>11</v>
      </c>
      <c r="E39" s="328">
        <v>5</v>
      </c>
      <c r="F39" s="391">
        <v>0</v>
      </c>
      <c r="G39" s="391"/>
      <c r="H39" s="392"/>
    </row>
    <row r="40" spans="1:8" x14ac:dyDescent="0.3">
      <c r="A40" s="391"/>
      <c r="B40" s="395">
        <f>WEEKNUM(טבלה2[[#This Row],[תאריך]],1)</f>
        <v>2</v>
      </c>
      <c r="C40" s="390">
        <v>45300</v>
      </c>
      <c r="D40" s="328" t="s">
        <v>9</v>
      </c>
      <c r="E40" s="328">
        <v>30</v>
      </c>
      <c r="F40" s="391">
        <v>3</v>
      </c>
      <c r="G40" s="391"/>
      <c r="H40" s="392"/>
    </row>
    <row r="41" spans="1:8" x14ac:dyDescent="0.3">
      <c r="A41" s="391"/>
      <c r="B41" s="395">
        <f>WEEKNUM(טבלה2[[#This Row],[תאריך]],1)</f>
        <v>2</v>
      </c>
      <c r="C41" s="390">
        <v>45300</v>
      </c>
      <c r="D41" s="328" t="s">
        <v>13</v>
      </c>
      <c r="E41" s="328">
        <v>0</v>
      </c>
      <c r="F41" s="391">
        <v>18</v>
      </c>
      <c r="G41" s="391"/>
      <c r="H41" s="392"/>
    </row>
    <row r="42" spans="1:8" x14ac:dyDescent="0.3">
      <c r="A42" s="391"/>
      <c r="B42" s="395">
        <f>WEEKNUM(טבלה2[[#This Row],[תאריך]],1)</f>
        <v>2</v>
      </c>
      <c r="C42" s="390">
        <v>45300</v>
      </c>
      <c r="D42" s="328" t="s">
        <v>14</v>
      </c>
      <c r="E42" s="328">
        <v>3</v>
      </c>
      <c r="F42" s="391">
        <v>3</v>
      </c>
      <c r="G42" s="391"/>
      <c r="H42" s="392"/>
    </row>
    <row r="43" spans="1:8" x14ac:dyDescent="0.3">
      <c r="A43" s="391"/>
      <c r="B43" s="395">
        <f>WEEKNUM(טבלה2[[#This Row],[תאריך]],1)</f>
        <v>2</v>
      </c>
      <c r="C43" s="390">
        <v>45301</v>
      </c>
      <c r="D43" s="328" t="s">
        <v>11</v>
      </c>
      <c r="E43" s="328">
        <v>0</v>
      </c>
      <c r="F43" s="391">
        <v>2</v>
      </c>
      <c r="G43" s="391"/>
      <c r="H43" s="392"/>
    </row>
    <row r="44" spans="1:8" x14ac:dyDescent="0.3">
      <c r="A44" s="391"/>
      <c r="B44" s="395">
        <f>WEEKNUM(טבלה2[[#This Row],[תאריך]],1)</f>
        <v>2</v>
      </c>
      <c r="C44" s="390">
        <v>45301</v>
      </c>
      <c r="D44" s="328" t="s">
        <v>9</v>
      </c>
      <c r="E44" s="328">
        <v>0</v>
      </c>
      <c r="F44" s="391">
        <v>4</v>
      </c>
      <c r="G44" s="391"/>
      <c r="H44" s="392"/>
    </row>
    <row r="45" spans="1:8" x14ac:dyDescent="0.3">
      <c r="A45" s="391"/>
      <c r="B45" s="395">
        <f>WEEKNUM(טבלה2[[#This Row],[תאריך]],1)</f>
        <v>2</v>
      </c>
      <c r="C45" s="390">
        <v>45301</v>
      </c>
      <c r="D45" s="328" t="s">
        <v>13</v>
      </c>
      <c r="E45" s="328">
        <v>4</v>
      </c>
      <c r="F45" s="391">
        <v>1</v>
      </c>
      <c r="G45" s="391"/>
      <c r="H45" s="392"/>
    </row>
    <row r="46" spans="1:8" x14ac:dyDescent="0.3">
      <c r="A46" s="391"/>
      <c r="B46" s="395">
        <f>WEEKNUM(טבלה2[[#This Row],[תאריך]],1)</f>
        <v>2</v>
      </c>
      <c r="C46" s="390">
        <v>45301</v>
      </c>
      <c r="D46" s="328" t="s">
        <v>14</v>
      </c>
      <c r="E46" s="328">
        <v>0</v>
      </c>
      <c r="F46" s="391">
        <v>1</v>
      </c>
      <c r="G46" s="391"/>
      <c r="H46" s="392"/>
    </row>
    <row r="47" spans="1:8" x14ac:dyDescent="0.3">
      <c r="A47" s="391"/>
      <c r="B47" s="395">
        <f>WEEKNUM(טבלה2[[#This Row],[תאריך]],1)</f>
        <v>2</v>
      </c>
      <c r="C47" s="390">
        <v>45302</v>
      </c>
      <c r="D47" s="328" t="s">
        <v>11</v>
      </c>
      <c r="E47" s="328">
        <v>0</v>
      </c>
      <c r="F47" s="391">
        <v>0</v>
      </c>
      <c r="G47" s="391"/>
      <c r="H47" s="392"/>
    </row>
    <row r="48" spans="1:8" x14ac:dyDescent="0.3">
      <c r="A48" s="391"/>
      <c r="B48" s="395">
        <f>WEEKNUM(טבלה2[[#This Row],[תאריך]],1)</f>
        <v>2</v>
      </c>
      <c r="C48" s="390">
        <v>45302</v>
      </c>
      <c r="D48" s="328" t="s">
        <v>9</v>
      </c>
      <c r="E48" s="328">
        <v>0</v>
      </c>
      <c r="F48" s="391">
        <v>13</v>
      </c>
      <c r="G48" s="391"/>
      <c r="H48" s="392"/>
    </row>
    <row r="49" spans="1:8" x14ac:dyDescent="0.3">
      <c r="A49" s="391"/>
      <c r="B49" s="395">
        <f>WEEKNUM(טבלה2[[#This Row],[תאריך]],1)</f>
        <v>2</v>
      </c>
      <c r="C49" s="390">
        <v>45302</v>
      </c>
      <c r="D49" s="328" t="s">
        <v>13</v>
      </c>
      <c r="E49" s="328">
        <v>0</v>
      </c>
      <c r="F49" s="391">
        <v>7</v>
      </c>
      <c r="G49" s="391"/>
      <c r="H49" s="392"/>
    </row>
    <row r="50" spans="1:8" x14ac:dyDescent="0.3">
      <c r="A50" s="391"/>
      <c r="B50" s="395">
        <f>WEEKNUM(טבלה2[[#This Row],[תאריך]],1)</f>
        <v>2</v>
      </c>
      <c r="C50" s="390">
        <v>45302</v>
      </c>
      <c r="D50" s="328" t="s">
        <v>14</v>
      </c>
      <c r="E50" s="328">
        <v>0</v>
      </c>
      <c r="F50" s="391">
        <v>0</v>
      </c>
      <c r="G50" s="391"/>
      <c r="H50" s="392"/>
    </row>
    <row r="51" spans="1:8" x14ac:dyDescent="0.3">
      <c r="A51" s="391"/>
      <c r="B51" s="395">
        <f>WEEKNUM(טבלה2[[#This Row],[תאריך]],1)</f>
        <v>2</v>
      </c>
      <c r="C51" s="390">
        <v>45303</v>
      </c>
      <c r="D51" s="328" t="s">
        <v>11</v>
      </c>
      <c r="E51" s="328">
        <v>0</v>
      </c>
      <c r="F51" s="391">
        <v>0</v>
      </c>
      <c r="G51" s="391"/>
      <c r="H51" s="392"/>
    </row>
    <row r="52" spans="1:8" x14ac:dyDescent="0.3">
      <c r="A52" s="391"/>
      <c r="B52" s="395">
        <f>WEEKNUM(טבלה2[[#This Row],[תאריך]],1)</f>
        <v>2</v>
      </c>
      <c r="C52" s="390">
        <v>45303</v>
      </c>
      <c r="D52" s="328" t="s">
        <v>9</v>
      </c>
      <c r="E52" s="328">
        <v>1</v>
      </c>
      <c r="F52" s="391">
        <v>25</v>
      </c>
      <c r="G52" s="391"/>
      <c r="H52" s="392"/>
    </row>
    <row r="53" spans="1:8" x14ac:dyDescent="0.3">
      <c r="A53" s="391"/>
      <c r="B53" s="395">
        <f>WEEKNUM(טבלה2[[#This Row],[תאריך]],1)</f>
        <v>2</v>
      </c>
      <c r="C53" s="390">
        <v>45303</v>
      </c>
      <c r="D53" s="328" t="s">
        <v>13</v>
      </c>
      <c r="E53" s="328">
        <v>0</v>
      </c>
      <c r="F53" s="391">
        <v>0</v>
      </c>
      <c r="G53" s="391"/>
      <c r="H53" s="392"/>
    </row>
    <row r="54" spans="1:8" x14ac:dyDescent="0.3">
      <c r="A54" s="391"/>
      <c r="B54" s="395">
        <f>WEEKNUM(טבלה2[[#This Row],[תאריך]],1)</f>
        <v>2</v>
      </c>
      <c r="C54" s="390">
        <v>45303</v>
      </c>
      <c r="D54" s="328" t="s">
        <v>14</v>
      </c>
      <c r="E54" s="328">
        <v>0</v>
      </c>
      <c r="F54" s="391">
        <v>2</v>
      </c>
      <c r="G54" s="391"/>
      <c r="H54" s="392"/>
    </row>
    <row r="55" spans="1:8" x14ac:dyDescent="0.3">
      <c r="A55" s="391"/>
      <c r="B55" s="395">
        <f>WEEKNUM(טבלה2[[#This Row],[תאריך]],1)</f>
        <v>3</v>
      </c>
      <c r="C55" s="402">
        <v>45306</v>
      </c>
      <c r="D55" s="389" t="s">
        <v>9</v>
      </c>
      <c r="E55" s="389">
        <v>13</v>
      </c>
      <c r="F55" s="396">
        <v>54</v>
      </c>
      <c r="G55" s="391"/>
      <c r="H55" s="392"/>
    </row>
    <row r="56" spans="1:8" x14ac:dyDescent="0.3">
      <c r="A56" s="391"/>
      <c r="B56" s="395">
        <f>WEEKNUM(טבלה2[[#This Row],[תאריך]],1)</f>
        <v>4</v>
      </c>
      <c r="C56" s="402">
        <v>45313</v>
      </c>
      <c r="D56" s="389" t="s">
        <v>9</v>
      </c>
      <c r="E56" s="389">
        <v>30</v>
      </c>
      <c r="F56" s="396">
        <v>65</v>
      </c>
      <c r="G56" s="391"/>
      <c r="H56" s="392"/>
    </row>
    <row r="57" spans="1:8" x14ac:dyDescent="0.3">
      <c r="A57" s="391"/>
      <c r="B57" s="395">
        <f>WEEKNUM(טבלה2[[#This Row],[תאריך]],1)</f>
        <v>4</v>
      </c>
      <c r="C57" s="402">
        <v>45314</v>
      </c>
      <c r="D57" s="389" t="s">
        <v>11</v>
      </c>
      <c r="E57" s="389">
        <v>3</v>
      </c>
      <c r="F57" s="396">
        <v>1</v>
      </c>
      <c r="G57" s="391"/>
      <c r="H57" s="392"/>
    </row>
    <row r="58" spans="1:8" x14ac:dyDescent="0.3">
      <c r="A58" s="391"/>
      <c r="B58" s="395">
        <f>WEEKNUM(טבלה2[[#This Row],[תאריך]],1)</f>
        <v>4</v>
      </c>
      <c r="C58" s="402">
        <v>45315</v>
      </c>
      <c r="D58" s="389" t="s">
        <v>14</v>
      </c>
      <c r="E58" s="389">
        <v>0</v>
      </c>
      <c r="F58" s="396">
        <v>6</v>
      </c>
      <c r="G58" s="391"/>
      <c r="H58" s="392"/>
    </row>
    <row r="59" spans="1:8" x14ac:dyDescent="0.3">
      <c r="A59" s="391"/>
      <c r="B59" s="395">
        <f>WEEKNUM(טבלה2[[#This Row],[תאריך]],1)</f>
        <v>4</v>
      </c>
      <c r="C59" s="402">
        <v>45316</v>
      </c>
      <c r="D59" s="389" t="s">
        <v>13</v>
      </c>
      <c r="E59" s="389">
        <v>33</v>
      </c>
      <c r="F59" s="396">
        <v>31</v>
      </c>
      <c r="G59" s="391"/>
      <c r="H59" s="392"/>
    </row>
    <row r="60" spans="1:8" x14ac:dyDescent="0.3">
      <c r="A60" s="391"/>
      <c r="B60" s="395">
        <f>WEEKNUM(טבלה2[[#This Row],[תאריך]],1)</f>
        <v>4</v>
      </c>
      <c r="C60" s="402">
        <v>45317</v>
      </c>
      <c r="D60" s="389" t="s">
        <v>11</v>
      </c>
      <c r="E60" s="389">
        <v>0</v>
      </c>
      <c r="F60" s="396">
        <v>9</v>
      </c>
      <c r="G60" s="391"/>
      <c r="H60" s="392"/>
    </row>
    <row r="61" spans="1:8" x14ac:dyDescent="0.3">
      <c r="A61" s="391"/>
      <c r="B61" s="395">
        <f>WEEKNUM(טבלה2[[#This Row],[תאריך]],1)</f>
        <v>5</v>
      </c>
      <c r="C61" s="402">
        <v>45320</v>
      </c>
      <c r="D61" s="389" t="s">
        <v>9</v>
      </c>
      <c r="E61" s="389">
        <v>41</v>
      </c>
      <c r="F61" s="396">
        <v>84</v>
      </c>
      <c r="G61" s="391">
        <v>703</v>
      </c>
      <c r="H61" s="392"/>
    </row>
    <row r="62" spans="1:8" x14ac:dyDescent="0.3">
      <c r="A62" s="391"/>
      <c r="B62" s="395">
        <f>WEEKNUM(טבלה2[[#This Row],[תאריך]],1)</f>
        <v>5</v>
      </c>
      <c r="C62" s="402">
        <v>45320</v>
      </c>
      <c r="D62" s="389" t="s">
        <v>11</v>
      </c>
      <c r="E62" s="389">
        <v>9</v>
      </c>
      <c r="F62" s="396">
        <v>10</v>
      </c>
      <c r="G62" s="391">
        <v>608</v>
      </c>
      <c r="H62" s="392"/>
    </row>
    <row r="63" spans="1:8" x14ac:dyDescent="0.3">
      <c r="A63" s="391"/>
      <c r="B63" s="395">
        <f>WEEKNUM(טבלה2[[#This Row],[תאריך]],1)</f>
        <v>5</v>
      </c>
      <c r="C63" s="402">
        <v>45320</v>
      </c>
      <c r="D63" s="389" t="s">
        <v>13</v>
      </c>
      <c r="E63" s="389">
        <v>34</v>
      </c>
      <c r="F63" s="396">
        <v>40</v>
      </c>
      <c r="G63" s="391">
        <v>106</v>
      </c>
      <c r="H63" s="392"/>
    </row>
    <row r="64" spans="1:8" x14ac:dyDescent="0.3">
      <c r="A64" s="391"/>
      <c r="B64" s="406">
        <f>WEEKNUM(טבלה2[[#This Row],[תאריך]],1)</f>
        <v>0</v>
      </c>
      <c r="C64" s="402"/>
      <c r="D64" s="389" t="s">
        <v>14</v>
      </c>
      <c r="E64" s="389">
        <v>0</v>
      </c>
      <c r="F64" s="396">
        <v>6</v>
      </c>
      <c r="G64" s="389">
        <v>106</v>
      </c>
      <c r="H64" s="392"/>
    </row>
    <row r="65" spans="1:8" x14ac:dyDescent="0.3">
      <c r="A65" s="391"/>
      <c r="B65" s="395">
        <f>WEEKNUM(טבלה2[[#This Row],[תאריך]],1)</f>
        <v>5</v>
      </c>
      <c r="C65" s="402">
        <v>45321</v>
      </c>
      <c r="D65" s="389">
        <v>417</v>
      </c>
      <c r="E65" s="389">
        <v>0</v>
      </c>
      <c r="F65" s="396">
        <v>0</v>
      </c>
      <c r="G65" s="391">
        <v>12</v>
      </c>
      <c r="H65" s="392"/>
    </row>
    <row r="66" spans="1:8" x14ac:dyDescent="0.3">
      <c r="A66" s="391"/>
      <c r="B66" s="395">
        <f>WEEKNUM(טבלה2[[#This Row],[תאריך]],1)</f>
        <v>6</v>
      </c>
      <c r="C66" s="402">
        <v>45326</v>
      </c>
      <c r="D66" s="389" t="s">
        <v>9</v>
      </c>
      <c r="E66" s="389">
        <v>76</v>
      </c>
      <c r="F66" s="396">
        <v>95</v>
      </c>
      <c r="G66" s="391">
        <v>735</v>
      </c>
      <c r="H66" s="392"/>
    </row>
    <row r="67" spans="1:8" x14ac:dyDescent="0.3">
      <c r="A67" s="391"/>
      <c r="B67" s="395">
        <f>WEEKNUM(טבלה2[[#This Row],[תאריך]],1)</f>
        <v>6</v>
      </c>
      <c r="C67" s="402">
        <v>45326</v>
      </c>
      <c r="D67" s="389" t="s">
        <v>11</v>
      </c>
      <c r="E67" s="389">
        <v>21</v>
      </c>
      <c r="F67" s="396">
        <v>23</v>
      </c>
      <c r="G67" s="391">
        <v>609</v>
      </c>
      <c r="H67" s="392"/>
    </row>
    <row r="68" spans="1:8" x14ac:dyDescent="0.3">
      <c r="A68" s="391"/>
      <c r="B68" s="395">
        <f>WEEKNUM(טבלה2[[#This Row],[תאריך]],1)</f>
        <v>6</v>
      </c>
      <c r="C68" s="402">
        <v>45326</v>
      </c>
      <c r="D68" s="389" t="s">
        <v>14</v>
      </c>
      <c r="E68" s="389">
        <v>1</v>
      </c>
      <c r="F68" s="396">
        <v>18</v>
      </c>
      <c r="G68" s="391">
        <v>121</v>
      </c>
      <c r="H68" s="392"/>
    </row>
    <row r="69" spans="1:8" x14ac:dyDescent="0.3">
      <c r="A69" s="391"/>
      <c r="B69" s="395">
        <f>WEEKNUM(טבלה2[[#This Row],[תאריך]],1)</f>
        <v>6</v>
      </c>
      <c r="C69" s="402">
        <v>45326</v>
      </c>
      <c r="D69" s="389" t="s">
        <v>13</v>
      </c>
      <c r="E69" s="389">
        <v>44</v>
      </c>
      <c r="F69" s="396">
        <v>42</v>
      </c>
      <c r="G69" s="391">
        <v>379</v>
      </c>
      <c r="H69" s="392"/>
    </row>
    <row r="70" spans="1:8" x14ac:dyDescent="0.3">
      <c r="A70" s="391"/>
      <c r="B70" s="406">
        <v>7</v>
      </c>
      <c r="C70" s="402"/>
      <c r="D70" s="389" t="s">
        <v>9</v>
      </c>
      <c r="E70" s="389">
        <v>46</v>
      </c>
      <c r="F70" s="396">
        <v>66</v>
      </c>
      <c r="G70" s="389">
        <v>652</v>
      </c>
      <c r="H70" s="392"/>
    </row>
    <row r="71" spans="1:8" x14ac:dyDescent="0.3">
      <c r="A71" s="391"/>
      <c r="B71" s="406">
        <v>7</v>
      </c>
      <c r="C71" s="402"/>
      <c r="D71" s="389" t="s">
        <v>11</v>
      </c>
      <c r="E71" s="389">
        <v>15</v>
      </c>
      <c r="F71" s="396">
        <v>21</v>
      </c>
      <c r="G71" s="389">
        <v>589</v>
      </c>
      <c r="H71" s="392"/>
    </row>
    <row r="72" spans="1:8" x14ac:dyDescent="0.3">
      <c r="A72" s="391"/>
      <c r="B72" s="406">
        <v>7</v>
      </c>
      <c r="C72" s="402"/>
      <c r="D72" s="389" t="s">
        <v>14</v>
      </c>
      <c r="E72" s="389">
        <v>3</v>
      </c>
      <c r="F72" s="396">
        <v>9</v>
      </c>
      <c r="G72" s="389">
        <v>107</v>
      </c>
      <c r="H72" s="392"/>
    </row>
    <row r="73" spans="1:8" x14ac:dyDescent="0.3">
      <c r="A73" s="391"/>
      <c r="B73" s="406">
        <v>7</v>
      </c>
      <c r="C73" s="402"/>
      <c r="D73" s="389" t="s">
        <v>13</v>
      </c>
      <c r="E73" s="389">
        <v>107</v>
      </c>
      <c r="F73" s="396">
        <v>51</v>
      </c>
      <c r="G73" s="389">
        <v>394</v>
      </c>
      <c r="H73" s="392"/>
    </row>
    <row r="74" spans="1:8" x14ac:dyDescent="0.3">
      <c r="A74" s="391"/>
      <c r="B74" s="406">
        <v>7</v>
      </c>
      <c r="C74" s="402"/>
      <c r="D74" s="389" t="s">
        <v>162</v>
      </c>
      <c r="E74" s="389">
        <v>0</v>
      </c>
      <c r="F74" s="396">
        <v>0</v>
      </c>
      <c r="G74" s="389">
        <v>9</v>
      </c>
      <c r="H74" s="392"/>
    </row>
    <row r="75" spans="1:8" x14ac:dyDescent="0.3">
      <c r="A75" s="391"/>
      <c r="B75" s="395">
        <v>8</v>
      </c>
      <c r="C75" s="389"/>
      <c r="D75" s="389" t="s">
        <v>9</v>
      </c>
      <c r="E75" s="389">
        <v>50</v>
      </c>
      <c r="F75" s="396">
        <v>137</v>
      </c>
      <c r="G75" s="391">
        <v>652</v>
      </c>
      <c r="H75" s="392"/>
    </row>
    <row r="76" spans="1:8" x14ac:dyDescent="0.3">
      <c r="A76" s="391"/>
      <c r="B76" s="395">
        <v>8</v>
      </c>
      <c r="C76" s="389"/>
      <c r="D76" s="389" t="s">
        <v>11</v>
      </c>
      <c r="E76" s="389">
        <v>8</v>
      </c>
      <c r="F76" s="396">
        <v>13</v>
      </c>
      <c r="G76" s="391">
        <v>589</v>
      </c>
      <c r="H76" s="392"/>
    </row>
    <row r="77" spans="1:8" x14ac:dyDescent="0.3">
      <c r="A77" s="391"/>
      <c r="B77" s="395">
        <v>8</v>
      </c>
      <c r="C77" s="389"/>
      <c r="D77" s="389" t="s">
        <v>14</v>
      </c>
      <c r="E77" s="389">
        <v>10</v>
      </c>
      <c r="F77" s="396">
        <v>8</v>
      </c>
      <c r="G77" s="391">
        <v>107</v>
      </c>
      <c r="H77" s="392"/>
    </row>
    <row r="78" spans="1:8" x14ac:dyDescent="0.3">
      <c r="A78" s="391"/>
      <c r="B78" s="395">
        <v>8</v>
      </c>
      <c r="C78" s="389"/>
      <c r="D78" s="389" t="s">
        <v>13</v>
      </c>
      <c r="E78" s="389">
        <v>117</v>
      </c>
      <c r="F78" s="396">
        <v>15</v>
      </c>
      <c r="G78" s="391">
        <v>394</v>
      </c>
      <c r="H78" s="392"/>
    </row>
    <row r="79" spans="1:8" x14ac:dyDescent="0.3">
      <c r="A79" s="391"/>
      <c r="B79" s="395">
        <v>9</v>
      </c>
      <c r="C79" s="389"/>
      <c r="D79" s="389" t="s">
        <v>9</v>
      </c>
      <c r="E79" s="389">
        <v>99</v>
      </c>
      <c r="F79" s="396">
        <v>89</v>
      </c>
      <c r="G79" s="391">
        <v>9</v>
      </c>
      <c r="H79" s="392"/>
    </row>
    <row r="80" spans="1:8" x14ac:dyDescent="0.3">
      <c r="A80" s="391"/>
      <c r="B80" s="395">
        <v>9</v>
      </c>
      <c r="C80" s="389"/>
      <c r="D80" s="389" t="s">
        <v>11</v>
      </c>
      <c r="E80" s="389">
        <v>15</v>
      </c>
      <c r="F80" s="396">
        <v>21</v>
      </c>
      <c r="G80" s="391">
        <v>594</v>
      </c>
      <c r="H80" s="392"/>
    </row>
    <row r="81" spans="1:8" x14ac:dyDescent="0.3">
      <c r="A81" s="391"/>
      <c r="B81" s="395">
        <v>9</v>
      </c>
      <c r="C81" s="389"/>
      <c r="D81" s="389" t="s">
        <v>14</v>
      </c>
      <c r="E81" s="389">
        <v>8</v>
      </c>
      <c r="F81" s="396">
        <v>28</v>
      </c>
      <c r="G81" s="391">
        <v>118</v>
      </c>
      <c r="H81" s="392"/>
    </row>
    <row r="82" spans="1:8" x14ac:dyDescent="0.3">
      <c r="A82" s="391"/>
      <c r="B82" s="395">
        <v>9</v>
      </c>
      <c r="C82" s="389"/>
      <c r="D82" s="389" t="s">
        <v>13</v>
      </c>
      <c r="E82" s="389">
        <v>79</v>
      </c>
      <c r="F82" s="396">
        <v>19</v>
      </c>
      <c r="G82" s="391">
        <v>380</v>
      </c>
      <c r="H82" s="392"/>
    </row>
    <row r="83" spans="1:8" x14ac:dyDescent="0.3">
      <c r="A83" s="391"/>
      <c r="B83" s="395">
        <v>9</v>
      </c>
      <c r="C83" s="389"/>
      <c r="D83" s="389" t="s">
        <v>162</v>
      </c>
      <c r="E83" s="389">
        <v>0</v>
      </c>
      <c r="F83" s="396">
        <v>0</v>
      </c>
      <c r="G83" s="391">
        <v>8</v>
      </c>
      <c r="H83" s="392"/>
    </row>
    <row r="84" spans="1:8" x14ac:dyDescent="0.3">
      <c r="A84" s="391"/>
      <c r="B84" s="395">
        <v>10</v>
      </c>
      <c r="C84" s="389"/>
      <c r="D84" s="389" t="s">
        <v>9</v>
      </c>
      <c r="E84" s="389">
        <v>190</v>
      </c>
      <c r="F84" s="396">
        <v>63</v>
      </c>
      <c r="G84" s="391">
        <v>1036</v>
      </c>
      <c r="H84" s="392"/>
    </row>
    <row r="85" spans="1:8" x14ac:dyDescent="0.3">
      <c r="A85" s="391"/>
      <c r="B85" s="395">
        <v>10</v>
      </c>
      <c r="C85" s="389"/>
      <c r="D85" s="389" t="s">
        <v>11</v>
      </c>
      <c r="E85" s="389">
        <v>19</v>
      </c>
      <c r="F85" s="396">
        <v>31</v>
      </c>
      <c r="G85" s="391">
        <v>679</v>
      </c>
      <c r="H85" s="392"/>
    </row>
    <row r="86" spans="1:8" x14ac:dyDescent="0.3">
      <c r="A86" s="391"/>
      <c r="B86" s="395">
        <v>10</v>
      </c>
      <c r="C86" s="389"/>
      <c r="D86" s="389" t="s">
        <v>14</v>
      </c>
      <c r="E86" s="389">
        <v>3</v>
      </c>
      <c r="F86" s="396">
        <v>6</v>
      </c>
      <c r="G86" s="391">
        <v>145</v>
      </c>
      <c r="H86" s="392"/>
    </row>
    <row r="87" spans="1:8" x14ac:dyDescent="0.3">
      <c r="A87" s="391"/>
      <c r="B87" s="395">
        <v>10</v>
      </c>
      <c r="C87" s="389"/>
      <c r="D87" s="389" t="s">
        <v>13</v>
      </c>
      <c r="E87" s="389">
        <v>39</v>
      </c>
      <c r="F87" s="396">
        <v>32</v>
      </c>
      <c r="G87" s="391">
        <v>355</v>
      </c>
      <c r="H87" s="392"/>
    </row>
    <row r="88" spans="1:8" x14ac:dyDescent="0.3">
      <c r="A88" s="391"/>
      <c r="B88" s="395">
        <v>10</v>
      </c>
      <c r="C88" s="389"/>
      <c r="D88" s="389" t="s">
        <v>162</v>
      </c>
      <c r="E88" s="389">
        <v>0</v>
      </c>
      <c r="F88" s="396">
        <v>0</v>
      </c>
      <c r="G88" s="391">
        <v>6</v>
      </c>
      <c r="H88" s="392"/>
    </row>
    <row r="89" spans="1:8" x14ac:dyDescent="0.3">
      <c r="A89" s="391"/>
      <c r="B89" s="395">
        <v>11</v>
      </c>
      <c r="C89" s="389"/>
      <c r="D89" s="389" t="s">
        <v>9</v>
      </c>
      <c r="E89" s="389">
        <v>122</v>
      </c>
      <c r="F89" s="396">
        <v>124</v>
      </c>
      <c r="G89" s="391">
        <v>1073</v>
      </c>
      <c r="H89" s="392"/>
    </row>
    <row r="90" spans="1:8" x14ac:dyDescent="0.3">
      <c r="A90" s="391"/>
      <c r="B90" s="395">
        <v>11</v>
      </c>
      <c r="C90" s="389"/>
      <c r="D90" s="389" t="s">
        <v>11</v>
      </c>
      <c r="E90" s="389">
        <v>9</v>
      </c>
      <c r="F90" s="396">
        <v>55</v>
      </c>
      <c r="G90" s="391">
        <v>810</v>
      </c>
      <c r="H90" s="392"/>
    </row>
    <row r="91" spans="1:8" x14ac:dyDescent="0.3">
      <c r="A91" s="391"/>
      <c r="B91" s="395">
        <v>11</v>
      </c>
      <c r="C91" s="389"/>
      <c r="D91" s="389" t="s">
        <v>14</v>
      </c>
      <c r="E91" s="389">
        <v>4</v>
      </c>
      <c r="F91" s="396">
        <v>7</v>
      </c>
      <c r="G91" s="391">
        <v>159</v>
      </c>
      <c r="H91" s="392"/>
    </row>
    <row r="92" spans="1:8" x14ac:dyDescent="0.3">
      <c r="A92" s="391"/>
      <c r="B92" s="395">
        <v>11</v>
      </c>
      <c r="C92" s="389"/>
      <c r="D92" s="389" t="s">
        <v>13</v>
      </c>
      <c r="E92" s="389">
        <v>82</v>
      </c>
      <c r="F92" s="396">
        <v>88</v>
      </c>
      <c r="G92" s="391">
        <v>405</v>
      </c>
      <c r="H92" s="392"/>
    </row>
    <row r="93" spans="1:8" x14ac:dyDescent="0.3">
      <c r="A93" s="391"/>
      <c r="B93" s="395">
        <v>11</v>
      </c>
      <c r="C93" s="389"/>
      <c r="D93" s="389" t="s">
        <v>162</v>
      </c>
      <c r="E93" s="389">
        <v>0</v>
      </c>
      <c r="F93" s="396">
        <v>0</v>
      </c>
      <c r="G93" s="391">
        <v>16</v>
      </c>
      <c r="H93" s="392"/>
    </row>
    <row r="94" spans="1:8" x14ac:dyDescent="0.3">
      <c r="A94" s="391"/>
      <c r="B94" s="395">
        <v>12</v>
      </c>
      <c r="C94" s="389"/>
      <c r="D94" s="389" t="s">
        <v>9</v>
      </c>
      <c r="E94" s="389">
        <v>118</v>
      </c>
      <c r="F94" s="396">
        <v>143</v>
      </c>
      <c r="G94" s="391"/>
      <c r="H94" s="392"/>
    </row>
    <row r="95" spans="1:8" x14ac:dyDescent="0.3">
      <c r="A95" s="391"/>
      <c r="B95" s="395">
        <v>12</v>
      </c>
      <c r="C95" s="389"/>
      <c r="D95" s="389" t="s">
        <v>11</v>
      </c>
      <c r="E95" s="389">
        <v>10</v>
      </c>
      <c r="F95" s="396">
        <v>52</v>
      </c>
      <c r="G95" s="391"/>
      <c r="H95" s="392"/>
    </row>
    <row r="96" spans="1:8" x14ac:dyDescent="0.3">
      <c r="A96" s="391"/>
      <c r="B96" s="395">
        <v>12</v>
      </c>
      <c r="C96" s="389"/>
      <c r="D96" s="389" t="s">
        <v>14</v>
      </c>
      <c r="E96" s="389">
        <v>4</v>
      </c>
      <c r="F96" s="396">
        <v>5</v>
      </c>
      <c r="G96" s="391"/>
      <c r="H96" s="392"/>
    </row>
    <row r="97" spans="1:8" x14ac:dyDescent="0.3">
      <c r="A97" s="391"/>
      <c r="B97" s="395">
        <v>12</v>
      </c>
      <c r="C97" s="389"/>
      <c r="D97" s="389" t="s">
        <v>13</v>
      </c>
      <c r="E97" s="389">
        <v>99</v>
      </c>
      <c r="F97" s="396">
        <v>57</v>
      </c>
      <c r="G97" s="391"/>
      <c r="H97" s="392"/>
    </row>
    <row r="98" spans="1:8" x14ac:dyDescent="0.3">
      <c r="A98" s="391"/>
      <c r="B98" s="406">
        <f>WEEKNUM(טבלה2[[#This Row],[תאריך]],1)</f>
        <v>0</v>
      </c>
      <c r="C98" s="389"/>
      <c r="D98" s="389" t="s">
        <v>9</v>
      </c>
      <c r="E98" s="389">
        <v>143</v>
      </c>
      <c r="F98" s="396">
        <v>118</v>
      </c>
      <c r="G98" s="389"/>
      <c r="H98" s="392"/>
    </row>
    <row r="99" spans="1:8" x14ac:dyDescent="0.3">
      <c r="A99" s="391"/>
      <c r="B99" s="406">
        <f>WEEKNUM(טבלה2[[#This Row],[תאריך]],1)</f>
        <v>0</v>
      </c>
      <c r="C99" s="389"/>
      <c r="D99" s="389" t="s">
        <v>11</v>
      </c>
      <c r="E99" s="389">
        <v>52</v>
      </c>
      <c r="F99" s="396">
        <v>10</v>
      </c>
      <c r="G99" s="389"/>
      <c r="H99" s="392"/>
    </row>
    <row r="100" spans="1:8" x14ac:dyDescent="0.3">
      <c r="A100" s="391"/>
      <c r="B100" s="406">
        <f>WEEKNUM(טבלה2[[#This Row],[תאריך]],1)</f>
        <v>0</v>
      </c>
      <c r="C100" s="389"/>
      <c r="D100" s="389" t="s">
        <v>14</v>
      </c>
      <c r="E100" s="389">
        <v>5</v>
      </c>
      <c r="F100" s="396">
        <v>4</v>
      </c>
      <c r="G100" s="389"/>
      <c r="H100" s="392"/>
    </row>
    <row r="101" spans="1:8" x14ac:dyDescent="0.3">
      <c r="A101" s="391"/>
      <c r="B101" s="406">
        <f>WEEKNUM(טבלה2[[#This Row],[תאריך]],1)</f>
        <v>0</v>
      </c>
      <c r="C101" s="389"/>
      <c r="D101" s="389" t="s">
        <v>13</v>
      </c>
      <c r="E101" s="389">
        <v>57</v>
      </c>
      <c r="F101" s="396">
        <v>99</v>
      </c>
      <c r="G101" s="389"/>
      <c r="H101" s="392"/>
    </row>
    <row r="102" spans="1:8" x14ac:dyDescent="0.3">
      <c r="A102" s="391"/>
      <c r="B102" s="406">
        <f>WEEKNUM(טבלה2[[#This Row],[תאריך]],1)</f>
        <v>0</v>
      </c>
      <c r="C102" s="389"/>
      <c r="D102" s="389">
        <v>417</v>
      </c>
      <c r="E102" s="389">
        <v>0</v>
      </c>
      <c r="F102" s="396">
        <v>0</v>
      </c>
      <c r="G102" s="389">
        <v>0</v>
      </c>
      <c r="H102" s="392"/>
    </row>
    <row r="103" spans="1:8" x14ac:dyDescent="0.3">
      <c r="A103" s="391"/>
      <c r="B103" s="395">
        <v>14</v>
      </c>
      <c r="C103" s="389"/>
      <c r="D103" s="389" t="s">
        <v>9</v>
      </c>
      <c r="E103" s="389">
        <v>18</v>
      </c>
      <c r="F103" s="396">
        <v>27</v>
      </c>
      <c r="G103" s="391">
        <v>947</v>
      </c>
      <c r="H103" s="392"/>
    </row>
    <row r="104" spans="1:8" x14ac:dyDescent="0.3">
      <c r="A104" s="391"/>
      <c r="B104" s="395">
        <v>14</v>
      </c>
      <c r="C104" s="389"/>
      <c r="D104" s="389" t="s">
        <v>11</v>
      </c>
      <c r="E104" s="389">
        <v>10</v>
      </c>
      <c r="F104" s="396">
        <v>30</v>
      </c>
      <c r="G104" s="391">
        <v>744</v>
      </c>
      <c r="H104" s="392"/>
    </row>
    <row r="105" spans="1:8" x14ac:dyDescent="0.3">
      <c r="A105" s="391"/>
      <c r="B105" s="395">
        <v>14</v>
      </c>
      <c r="C105" s="389"/>
      <c r="D105" s="389" t="s">
        <v>14</v>
      </c>
      <c r="E105" s="389">
        <v>11</v>
      </c>
      <c r="F105" s="396">
        <v>7</v>
      </c>
      <c r="G105" s="391">
        <v>127</v>
      </c>
      <c r="H105" s="392"/>
    </row>
    <row r="106" spans="1:8" x14ac:dyDescent="0.3">
      <c r="A106" s="391"/>
      <c r="B106" s="395">
        <v>14</v>
      </c>
      <c r="C106" s="389"/>
      <c r="D106" s="389" t="s">
        <v>13</v>
      </c>
      <c r="E106" s="389">
        <v>44</v>
      </c>
      <c r="F106" s="396">
        <v>67</v>
      </c>
      <c r="G106" s="391">
        <v>375</v>
      </c>
      <c r="H106" s="392"/>
    </row>
    <row r="107" spans="1:8" x14ac:dyDescent="0.3">
      <c r="A107" s="391"/>
      <c r="B107" s="395">
        <v>14</v>
      </c>
      <c r="C107" s="389"/>
      <c r="D107" s="389" t="s">
        <v>162</v>
      </c>
      <c r="E107" s="389">
        <v>0</v>
      </c>
      <c r="F107" s="396">
        <v>0</v>
      </c>
      <c r="G107" s="391">
        <v>11</v>
      </c>
      <c r="H107" s="392"/>
    </row>
    <row r="108" spans="1:8" x14ac:dyDescent="0.3">
      <c r="A108" s="391"/>
      <c r="B108" s="395">
        <v>15</v>
      </c>
      <c r="C108" s="389"/>
      <c r="D108" s="389" t="s">
        <v>9</v>
      </c>
      <c r="E108" s="389">
        <v>62</v>
      </c>
      <c r="F108" s="396">
        <v>49</v>
      </c>
      <c r="G108" s="391">
        <v>821</v>
      </c>
      <c r="H108" s="392"/>
    </row>
    <row r="109" spans="1:8" x14ac:dyDescent="0.3">
      <c r="A109" s="391"/>
      <c r="B109" s="395">
        <v>15</v>
      </c>
      <c r="C109" s="389"/>
      <c r="D109" s="389" t="s">
        <v>11</v>
      </c>
      <c r="E109" s="389">
        <v>4</v>
      </c>
      <c r="F109" s="396">
        <v>32</v>
      </c>
      <c r="G109" s="391">
        <v>568</v>
      </c>
      <c r="H109" s="392"/>
    </row>
    <row r="110" spans="1:8" x14ac:dyDescent="0.3">
      <c r="A110" s="391"/>
      <c r="B110" s="395">
        <v>15</v>
      </c>
      <c r="C110" s="389"/>
      <c r="D110" s="389" t="s">
        <v>14</v>
      </c>
      <c r="E110" s="389">
        <v>2</v>
      </c>
      <c r="F110" s="396">
        <v>20</v>
      </c>
      <c r="G110" s="391">
        <v>112</v>
      </c>
      <c r="H110" s="392"/>
    </row>
    <row r="111" spans="1:8" x14ac:dyDescent="0.3">
      <c r="A111" s="391"/>
      <c r="B111" s="395">
        <v>15</v>
      </c>
      <c r="C111" s="389"/>
      <c r="D111" s="389" t="s">
        <v>13</v>
      </c>
      <c r="E111" s="389">
        <v>53</v>
      </c>
      <c r="F111" s="396">
        <v>84</v>
      </c>
      <c r="G111" s="391">
        <v>283</v>
      </c>
      <c r="H111" s="392"/>
    </row>
    <row r="112" spans="1:8" x14ac:dyDescent="0.3">
      <c r="A112" s="391"/>
      <c r="B112" s="395">
        <v>15</v>
      </c>
      <c r="C112" s="389"/>
      <c r="D112" s="389" t="s">
        <v>162</v>
      </c>
      <c r="E112" s="389">
        <v>0</v>
      </c>
      <c r="F112" s="396">
        <v>0</v>
      </c>
      <c r="G112" s="391">
        <v>12</v>
      </c>
      <c r="H112" s="392"/>
    </row>
    <row r="113" spans="1:8" x14ac:dyDescent="0.3">
      <c r="A113" s="391"/>
      <c r="B113" s="395">
        <v>16</v>
      </c>
      <c r="C113" s="389"/>
      <c r="D113" s="389" t="s">
        <v>9</v>
      </c>
      <c r="E113" s="389">
        <v>467</v>
      </c>
      <c r="F113" s="396">
        <v>223</v>
      </c>
      <c r="G113" s="391">
        <v>1687</v>
      </c>
      <c r="H113" s="392"/>
    </row>
    <row r="114" spans="1:8" x14ac:dyDescent="0.3">
      <c r="A114" s="391"/>
      <c r="B114" s="395">
        <v>16</v>
      </c>
      <c r="C114" s="389"/>
      <c r="D114" s="389" t="s">
        <v>11</v>
      </c>
      <c r="E114" s="389">
        <v>11</v>
      </c>
      <c r="F114" s="396">
        <v>47</v>
      </c>
      <c r="G114" s="391">
        <v>840</v>
      </c>
      <c r="H114" s="392"/>
    </row>
    <row r="115" spans="1:8" x14ac:dyDescent="0.3">
      <c r="A115" s="391"/>
      <c r="B115" s="395">
        <v>16</v>
      </c>
      <c r="C115" s="389"/>
      <c r="D115" s="389" t="s">
        <v>14</v>
      </c>
      <c r="E115" s="389">
        <v>47</v>
      </c>
      <c r="F115" s="396">
        <v>12</v>
      </c>
      <c r="G115" s="391">
        <v>191</v>
      </c>
      <c r="H115" s="392"/>
    </row>
    <row r="116" spans="1:8" x14ac:dyDescent="0.3">
      <c r="A116" s="391"/>
      <c r="B116" s="395">
        <v>16</v>
      </c>
      <c r="C116" s="389"/>
      <c r="D116" s="389" t="s">
        <v>13</v>
      </c>
      <c r="E116" s="389">
        <v>115</v>
      </c>
      <c r="F116" s="396">
        <v>154</v>
      </c>
      <c r="G116" s="391">
        <v>570</v>
      </c>
      <c r="H116" s="392"/>
    </row>
    <row r="117" spans="1:8" x14ac:dyDescent="0.3">
      <c r="A117" s="391"/>
      <c r="B117" s="395">
        <v>16</v>
      </c>
      <c r="C117" s="389"/>
      <c r="D117" s="389" t="s">
        <v>162</v>
      </c>
      <c r="E117" s="389">
        <v>0</v>
      </c>
      <c r="F117" s="396">
        <v>0</v>
      </c>
      <c r="G117" s="391">
        <v>21</v>
      </c>
      <c r="H117" s="392"/>
    </row>
    <row r="118" spans="1:8" x14ac:dyDescent="0.3">
      <c r="A118" s="391"/>
      <c r="B118" s="395">
        <v>17</v>
      </c>
      <c r="C118" s="389"/>
      <c r="D118" s="389" t="s">
        <v>9</v>
      </c>
      <c r="E118" s="389">
        <v>154</v>
      </c>
      <c r="F118" s="396">
        <v>55</v>
      </c>
      <c r="G118" s="391">
        <v>1223</v>
      </c>
      <c r="H118" s="392"/>
    </row>
    <row r="119" spans="1:8" x14ac:dyDescent="0.3">
      <c r="A119" s="391"/>
      <c r="B119" s="395">
        <v>17</v>
      </c>
      <c r="C119" s="389"/>
      <c r="D119" s="389" t="s">
        <v>11</v>
      </c>
      <c r="E119" s="389">
        <v>3</v>
      </c>
      <c r="F119" s="396">
        <v>7</v>
      </c>
      <c r="G119" s="391">
        <v>715</v>
      </c>
      <c r="H119" s="392"/>
    </row>
    <row r="120" spans="1:8" x14ac:dyDescent="0.3">
      <c r="A120" s="391"/>
      <c r="B120" s="395">
        <v>17</v>
      </c>
      <c r="C120" s="389"/>
      <c r="D120" s="389" t="s">
        <v>14</v>
      </c>
      <c r="E120" s="389">
        <v>4</v>
      </c>
      <c r="F120" s="396">
        <v>22</v>
      </c>
      <c r="G120" s="391">
        <v>144</v>
      </c>
      <c r="H120" s="392"/>
    </row>
    <row r="121" spans="1:8" x14ac:dyDescent="0.3">
      <c r="A121" s="391"/>
      <c r="B121" s="395">
        <v>17</v>
      </c>
      <c r="C121" s="389"/>
      <c r="D121" s="389" t="s">
        <v>13</v>
      </c>
      <c r="E121" s="389">
        <v>47</v>
      </c>
      <c r="F121" s="396">
        <v>32</v>
      </c>
      <c r="G121" s="391">
        <v>412</v>
      </c>
      <c r="H121" s="392"/>
    </row>
    <row r="122" spans="1:8" x14ac:dyDescent="0.3">
      <c r="A122" s="391"/>
      <c r="B122" s="395">
        <v>17</v>
      </c>
      <c r="C122" s="389"/>
      <c r="D122" s="389" t="s">
        <v>162</v>
      </c>
      <c r="E122" s="389">
        <v>0</v>
      </c>
      <c r="F122" s="396">
        <v>0</v>
      </c>
      <c r="G122" s="391">
        <v>19</v>
      </c>
      <c r="H122" s="392"/>
    </row>
    <row r="123" spans="1:8" x14ac:dyDescent="0.3">
      <c r="A123" s="391"/>
      <c r="B123" s="395">
        <v>18</v>
      </c>
      <c r="C123" s="389"/>
      <c r="D123" s="389" t="s">
        <v>9</v>
      </c>
      <c r="E123" s="389">
        <v>207</v>
      </c>
      <c r="F123" s="396">
        <v>75</v>
      </c>
      <c r="G123" s="391">
        <v>1165</v>
      </c>
      <c r="H123" s="392"/>
    </row>
    <row r="124" spans="1:8" x14ac:dyDescent="0.3">
      <c r="A124" s="391"/>
      <c r="B124" s="395">
        <v>18</v>
      </c>
      <c r="C124" s="389"/>
      <c r="D124" s="389" t="s">
        <v>11</v>
      </c>
      <c r="E124" s="389">
        <v>7</v>
      </c>
      <c r="F124" s="396">
        <v>48</v>
      </c>
      <c r="G124" s="391">
        <v>749</v>
      </c>
      <c r="H124" s="392"/>
    </row>
    <row r="125" spans="1:8" x14ac:dyDescent="0.3">
      <c r="A125" s="391"/>
      <c r="B125" s="395">
        <v>18</v>
      </c>
      <c r="C125" s="389"/>
      <c r="D125" s="389" t="s">
        <v>14</v>
      </c>
      <c r="E125" s="389">
        <v>21</v>
      </c>
      <c r="F125" s="396">
        <v>41</v>
      </c>
      <c r="G125" s="391">
        <v>155</v>
      </c>
      <c r="H125" s="392"/>
    </row>
    <row r="126" spans="1:8" x14ac:dyDescent="0.3">
      <c r="A126" s="391"/>
      <c r="B126" s="395">
        <v>18</v>
      </c>
      <c r="C126" s="389"/>
      <c r="D126" s="389" t="s">
        <v>13</v>
      </c>
      <c r="E126" s="389">
        <v>54</v>
      </c>
      <c r="F126" s="396">
        <v>75</v>
      </c>
      <c r="G126" s="391">
        <v>403</v>
      </c>
      <c r="H126" s="392"/>
    </row>
    <row r="127" spans="1:8" x14ac:dyDescent="0.3">
      <c r="A127" s="391"/>
      <c r="B127" s="395">
        <v>18</v>
      </c>
      <c r="C127" s="389"/>
      <c r="D127" s="389" t="s">
        <v>162</v>
      </c>
      <c r="E127" s="389">
        <v>0</v>
      </c>
      <c r="F127" s="396">
        <v>0</v>
      </c>
      <c r="G127" s="391">
        <v>15</v>
      </c>
      <c r="H127" s="392"/>
    </row>
    <row r="128" spans="1:8" x14ac:dyDescent="0.3">
      <c r="A128" s="391"/>
      <c r="B128" s="395">
        <v>20</v>
      </c>
      <c r="C128" s="389"/>
      <c r="D128" s="389" t="s">
        <v>9</v>
      </c>
      <c r="E128" s="389">
        <v>111</v>
      </c>
      <c r="F128" s="396">
        <v>81</v>
      </c>
      <c r="G128" s="391">
        <v>1405</v>
      </c>
      <c r="H128" s="392"/>
    </row>
    <row r="129" spans="1:8" x14ac:dyDescent="0.3">
      <c r="A129" s="391"/>
      <c r="B129" s="395">
        <v>20</v>
      </c>
      <c r="C129" s="389"/>
      <c r="D129" s="389" t="s">
        <v>11</v>
      </c>
      <c r="E129" s="389">
        <v>5</v>
      </c>
      <c r="F129" s="396">
        <v>15</v>
      </c>
      <c r="G129" s="391">
        <v>888</v>
      </c>
      <c r="H129" s="392"/>
    </row>
    <row r="130" spans="1:8" x14ac:dyDescent="0.3">
      <c r="A130" s="391"/>
      <c r="B130" s="395">
        <v>20</v>
      </c>
      <c r="C130" s="389"/>
      <c r="D130" s="389" t="s">
        <v>14</v>
      </c>
      <c r="E130" s="389">
        <v>2</v>
      </c>
      <c r="F130" s="396">
        <v>14</v>
      </c>
      <c r="G130" s="391">
        <v>177</v>
      </c>
      <c r="H130" s="392"/>
    </row>
    <row r="131" spans="1:8" x14ac:dyDescent="0.3">
      <c r="A131" s="391"/>
      <c r="B131" s="395">
        <v>20</v>
      </c>
      <c r="C131" s="389"/>
      <c r="D131" s="389" t="s">
        <v>13</v>
      </c>
      <c r="E131" s="389">
        <v>40</v>
      </c>
      <c r="F131" s="396">
        <v>52</v>
      </c>
      <c r="G131" s="391">
        <v>441</v>
      </c>
      <c r="H131" s="392"/>
    </row>
    <row r="132" spans="1:8" x14ac:dyDescent="0.3">
      <c r="A132" s="391"/>
      <c r="B132" s="395">
        <v>20</v>
      </c>
      <c r="C132" s="389"/>
      <c r="D132" s="389" t="s">
        <v>162</v>
      </c>
      <c r="E132" s="389">
        <v>0</v>
      </c>
      <c r="F132" s="396">
        <v>0</v>
      </c>
      <c r="G132" s="391">
        <v>15</v>
      </c>
      <c r="H132" s="392"/>
    </row>
    <row r="133" spans="1:8" x14ac:dyDescent="0.3">
      <c r="A133" s="391"/>
      <c r="B133" s="395">
        <v>21</v>
      </c>
      <c r="C133" s="389"/>
      <c r="D133" s="389" t="s">
        <v>9</v>
      </c>
      <c r="E133" s="389">
        <v>203</v>
      </c>
      <c r="F133" s="396">
        <v>143</v>
      </c>
      <c r="G133" s="391">
        <v>1709</v>
      </c>
      <c r="H133" s="392"/>
    </row>
    <row r="134" spans="1:8" x14ac:dyDescent="0.3">
      <c r="A134" s="391"/>
      <c r="B134" s="395">
        <v>21</v>
      </c>
      <c r="C134" s="389"/>
      <c r="D134" s="389" t="s">
        <v>11</v>
      </c>
      <c r="E134" s="389">
        <v>4</v>
      </c>
      <c r="F134" s="396">
        <v>39</v>
      </c>
      <c r="G134" s="391">
        <v>1150</v>
      </c>
      <c r="H134" s="392"/>
    </row>
    <row r="135" spans="1:8" x14ac:dyDescent="0.3">
      <c r="A135" s="391"/>
      <c r="B135" s="395">
        <v>21</v>
      </c>
      <c r="C135" s="389"/>
      <c r="D135" s="389" t="s">
        <v>14</v>
      </c>
      <c r="E135" s="389">
        <v>35</v>
      </c>
      <c r="F135" s="396">
        <v>9</v>
      </c>
      <c r="G135" s="391">
        <v>196</v>
      </c>
      <c r="H135" s="392"/>
    </row>
    <row r="136" spans="1:8" x14ac:dyDescent="0.3">
      <c r="A136" s="391"/>
      <c r="B136" s="395">
        <v>21</v>
      </c>
      <c r="C136" s="389"/>
      <c r="D136" s="389" t="s">
        <v>13</v>
      </c>
      <c r="E136" s="389">
        <v>37</v>
      </c>
      <c r="F136" s="396">
        <v>58</v>
      </c>
      <c r="G136" s="391">
        <v>570</v>
      </c>
      <c r="H136" s="392"/>
    </row>
    <row r="137" spans="1:8" x14ac:dyDescent="0.3">
      <c r="A137" s="391"/>
      <c r="B137" s="395">
        <v>21</v>
      </c>
      <c r="C137" s="389"/>
      <c r="D137" s="389" t="s">
        <v>162</v>
      </c>
      <c r="E137" s="389">
        <v>7</v>
      </c>
      <c r="F137" s="396">
        <v>7</v>
      </c>
      <c r="G137" s="391">
        <v>23</v>
      </c>
      <c r="H137" s="392"/>
    </row>
    <row r="138" spans="1:8" x14ac:dyDescent="0.3">
      <c r="A138" s="391"/>
      <c r="B138" s="395">
        <v>22</v>
      </c>
      <c r="C138" s="389"/>
      <c r="D138" s="389" t="s">
        <v>9</v>
      </c>
      <c r="E138" s="389">
        <v>187</v>
      </c>
      <c r="F138" s="396">
        <v>115</v>
      </c>
      <c r="G138" s="391">
        <v>1591</v>
      </c>
      <c r="H138" s="392"/>
    </row>
    <row r="139" spans="1:8" x14ac:dyDescent="0.3">
      <c r="A139" s="391"/>
      <c r="B139" s="395">
        <v>22</v>
      </c>
      <c r="C139" s="389"/>
      <c r="D139" s="389" t="s">
        <v>11</v>
      </c>
      <c r="E139" s="389">
        <v>8</v>
      </c>
      <c r="F139" s="396">
        <v>50</v>
      </c>
      <c r="G139" s="391">
        <v>1149</v>
      </c>
      <c r="H139" s="392"/>
    </row>
    <row r="140" spans="1:8" x14ac:dyDescent="0.3">
      <c r="A140" s="391"/>
      <c r="B140" s="395">
        <v>22</v>
      </c>
      <c r="C140" s="389"/>
      <c r="D140" s="389" t="s">
        <v>14</v>
      </c>
      <c r="E140" s="389">
        <v>127</v>
      </c>
      <c r="F140" s="396">
        <v>17</v>
      </c>
      <c r="G140" s="391">
        <v>185</v>
      </c>
      <c r="H140" s="392"/>
    </row>
    <row r="141" spans="1:8" x14ac:dyDescent="0.3">
      <c r="A141" s="391"/>
      <c r="B141" s="395">
        <v>22</v>
      </c>
      <c r="C141" s="389"/>
      <c r="D141" s="389" t="s">
        <v>13</v>
      </c>
      <c r="E141" s="389">
        <v>34</v>
      </c>
      <c r="F141" s="396">
        <v>33</v>
      </c>
      <c r="G141" s="391">
        <v>688</v>
      </c>
      <c r="H141" s="392"/>
    </row>
    <row r="142" spans="1:8" x14ac:dyDescent="0.3">
      <c r="A142" s="391"/>
      <c r="B142" s="395">
        <v>22</v>
      </c>
      <c r="C142" s="389"/>
      <c r="D142" s="389" t="s">
        <v>162</v>
      </c>
      <c r="E142" s="389">
        <v>13</v>
      </c>
      <c r="F142" s="396">
        <v>13</v>
      </c>
      <c r="G142" s="391">
        <v>15</v>
      </c>
      <c r="H142" s="392"/>
    </row>
    <row r="143" spans="1:8" x14ac:dyDescent="0.3">
      <c r="A143" s="391"/>
      <c r="B143" s="395">
        <v>23</v>
      </c>
      <c r="C143" s="389"/>
      <c r="D143" s="389" t="s">
        <v>9</v>
      </c>
      <c r="E143" s="389">
        <v>149</v>
      </c>
      <c r="F143" s="396">
        <v>45</v>
      </c>
      <c r="G143" s="391">
        <v>1474</v>
      </c>
      <c r="H143" s="392"/>
    </row>
    <row r="144" spans="1:8" x14ac:dyDescent="0.3">
      <c r="A144" s="391"/>
      <c r="B144" s="395">
        <v>23</v>
      </c>
      <c r="C144" s="389"/>
      <c r="D144" s="389" t="s">
        <v>11</v>
      </c>
      <c r="E144" s="389">
        <v>1</v>
      </c>
      <c r="F144" s="396">
        <v>44</v>
      </c>
      <c r="G144" s="391">
        <v>1150</v>
      </c>
      <c r="H144" s="392"/>
    </row>
    <row r="145" spans="1:8" x14ac:dyDescent="0.3">
      <c r="A145" s="391"/>
      <c r="B145" s="395">
        <v>23</v>
      </c>
      <c r="C145" s="389"/>
      <c r="D145" s="389" t="s">
        <v>14</v>
      </c>
      <c r="E145" s="389">
        <v>20</v>
      </c>
      <c r="F145" s="396">
        <v>15</v>
      </c>
      <c r="G145" s="391">
        <v>174</v>
      </c>
      <c r="H145" s="392"/>
    </row>
    <row r="146" spans="1:8" x14ac:dyDescent="0.3">
      <c r="A146" s="391"/>
      <c r="B146" s="395">
        <v>23</v>
      </c>
      <c r="C146" s="389"/>
      <c r="D146" s="389" t="s">
        <v>13</v>
      </c>
      <c r="E146" s="389">
        <v>19</v>
      </c>
      <c r="F146" s="396">
        <v>50</v>
      </c>
      <c r="G146" s="391">
        <v>819</v>
      </c>
      <c r="H146" s="392"/>
    </row>
    <row r="147" spans="1:8" x14ac:dyDescent="0.3">
      <c r="A147" s="391"/>
      <c r="B147" s="395">
        <v>23</v>
      </c>
      <c r="C147" s="389"/>
      <c r="D147" s="389" t="s">
        <v>162</v>
      </c>
      <c r="E147" s="389">
        <v>0</v>
      </c>
      <c r="F147" s="396">
        <v>0</v>
      </c>
      <c r="G147" s="391">
        <v>8</v>
      </c>
      <c r="H147" s="392"/>
    </row>
    <row r="148" spans="1:8" x14ac:dyDescent="0.3">
      <c r="A148" s="391"/>
      <c r="B148" s="395">
        <v>24</v>
      </c>
      <c r="C148" s="389"/>
      <c r="D148" s="389" t="s">
        <v>9</v>
      </c>
      <c r="E148" s="389">
        <v>80</v>
      </c>
      <c r="F148" s="396">
        <v>34</v>
      </c>
      <c r="G148" s="391">
        <v>1074</v>
      </c>
      <c r="H148" s="392"/>
    </row>
    <row r="149" spans="1:8" x14ac:dyDescent="0.3">
      <c r="A149" s="391"/>
      <c r="B149" s="395">
        <v>24</v>
      </c>
      <c r="C149" s="389"/>
      <c r="D149" s="389" t="s">
        <v>11</v>
      </c>
      <c r="E149" s="389">
        <v>0</v>
      </c>
      <c r="F149" s="396">
        <v>47</v>
      </c>
      <c r="G149" s="391">
        <v>844</v>
      </c>
      <c r="H149" s="392"/>
    </row>
    <row r="150" spans="1:8" x14ac:dyDescent="0.3">
      <c r="A150" s="391"/>
      <c r="B150" s="395">
        <v>24</v>
      </c>
      <c r="C150" s="389"/>
      <c r="D150" s="389" t="s">
        <v>14</v>
      </c>
      <c r="E150" s="389">
        <v>10</v>
      </c>
      <c r="F150" s="396">
        <v>24</v>
      </c>
      <c r="G150" s="391">
        <v>153</v>
      </c>
      <c r="H150" s="392"/>
    </row>
    <row r="151" spans="1:8" x14ac:dyDescent="0.3">
      <c r="A151" s="391"/>
      <c r="B151" s="395">
        <v>24</v>
      </c>
      <c r="C151" s="389"/>
      <c r="D151" s="389" t="s">
        <v>13</v>
      </c>
      <c r="E151" s="389">
        <v>0</v>
      </c>
      <c r="F151" s="396">
        <v>126</v>
      </c>
      <c r="G151" s="391">
        <v>489</v>
      </c>
      <c r="H151" s="392"/>
    </row>
    <row r="152" spans="1:8" x14ac:dyDescent="0.3">
      <c r="A152" s="391"/>
      <c r="B152" s="395">
        <v>24</v>
      </c>
      <c r="C152" s="389"/>
      <c r="D152" s="389" t="s">
        <v>162</v>
      </c>
      <c r="E152" s="389">
        <v>0</v>
      </c>
      <c r="F152" s="396">
        <v>0</v>
      </c>
      <c r="G152" s="391">
        <v>17</v>
      </c>
      <c r="H152" s="392"/>
    </row>
    <row r="153" spans="1:8" x14ac:dyDescent="0.3">
      <c r="A153" s="391"/>
      <c r="B153" s="395">
        <v>25</v>
      </c>
      <c r="C153" s="389"/>
      <c r="D153" s="389" t="s">
        <v>9</v>
      </c>
      <c r="E153" s="389">
        <v>280</v>
      </c>
      <c r="F153" s="396">
        <v>184</v>
      </c>
      <c r="G153" s="391">
        <v>1642</v>
      </c>
      <c r="H153" s="392"/>
    </row>
    <row r="154" spans="1:8" x14ac:dyDescent="0.3">
      <c r="A154" s="391"/>
      <c r="B154" s="395">
        <v>25</v>
      </c>
      <c r="C154" s="389"/>
      <c r="D154" s="389" t="s">
        <v>11</v>
      </c>
      <c r="E154" s="389">
        <v>33</v>
      </c>
      <c r="F154" s="396">
        <v>78</v>
      </c>
      <c r="G154" s="391">
        <v>836</v>
      </c>
      <c r="H154" s="392"/>
    </row>
    <row r="155" spans="1:8" x14ac:dyDescent="0.3">
      <c r="A155" s="391"/>
      <c r="B155" s="395">
        <v>25</v>
      </c>
      <c r="C155" s="389"/>
      <c r="D155" s="389" t="s">
        <v>14</v>
      </c>
      <c r="E155" s="389">
        <v>13</v>
      </c>
      <c r="F155" s="396">
        <v>34</v>
      </c>
      <c r="G155" s="391">
        <v>190</v>
      </c>
      <c r="H155" s="392"/>
    </row>
    <row r="156" spans="1:8" x14ac:dyDescent="0.3">
      <c r="A156" s="391"/>
      <c r="B156" s="395">
        <v>25</v>
      </c>
      <c r="C156" s="389"/>
      <c r="D156" s="389" t="s">
        <v>13</v>
      </c>
      <c r="E156" s="389">
        <v>33</v>
      </c>
      <c r="F156" s="396">
        <v>82</v>
      </c>
      <c r="G156" s="391">
        <v>579</v>
      </c>
      <c r="H156" s="392"/>
    </row>
    <row r="157" spans="1:8" x14ac:dyDescent="0.3">
      <c r="A157" s="391"/>
      <c r="B157" s="395">
        <v>25</v>
      </c>
      <c r="C157" s="389"/>
      <c r="D157" s="389" t="s">
        <v>162</v>
      </c>
      <c r="E157" s="389">
        <v>0</v>
      </c>
      <c r="F157" s="396">
        <v>0</v>
      </c>
      <c r="G157" s="391">
        <v>25</v>
      </c>
      <c r="H157" s="392"/>
    </row>
    <row r="158" spans="1:8" x14ac:dyDescent="0.3">
      <c r="A158" s="391"/>
      <c r="B158" s="395">
        <v>26</v>
      </c>
      <c r="C158" s="389"/>
      <c r="D158" s="389" t="s">
        <v>9</v>
      </c>
      <c r="E158" s="396">
        <v>787</v>
      </c>
      <c r="F158" s="396">
        <v>164</v>
      </c>
      <c r="G158" s="391">
        <v>2238</v>
      </c>
      <c r="H158" s="392"/>
    </row>
    <row r="159" spans="1:8" x14ac:dyDescent="0.3">
      <c r="A159" s="391"/>
      <c r="B159" s="395">
        <v>26</v>
      </c>
      <c r="C159" s="389"/>
      <c r="D159" s="389" t="s">
        <v>11</v>
      </c>
      <c r="E159" s="389">
        <v>29</v>
      </c>
      <c r="F159" s="389">
        <v>53</v>
      </c>
      <c r="G159" s="391">
        <v>1219</v>
      </c>
      <c r="H159" s="392"/>
    </row>
    <row r="160" spans="1:8" x14ac:dyDescent="0.3">
      <c r="A160" s="391"/>
      <c r="B160" s="395">
        <v>26</v>
      </c>
      <c r="C160" s="389"/>
      <c r="D160" s="389" t="s">
        <v>14</v>
      </c>
      <c r="E160" s="389">
        <v>30</v>
      </c>
      <c r="F160" s="389">
        <v>24</v>
      </c>
      <c r="G160" s="391">
        <v>293</v>
      </c>
      <c r="H160" s="392"/>
    </row>
    <row r="161" spans="1:8" x14ac:dyDescent="0.3">
      <c r="A161" s="391"/>
      <c r="B161" s="395">
        <v>26</v>
      </c>
      <c r="C161" s="389"/>
      <c r="D161" s="389" t="s">
        <v>13</v>
      </c>
      <c r="E161" s="389">
        <v>15</v>
      </c>
      <c r="F161" s="389">
        <v>62</v>
      </c>
      <c r="G161" s="391">
        <v>863</v>
      </c>
      <c r="H161" s="392"/>
    </row>
    <row r="162" spans="1:8" x14ac:dyDescent="0.3">
      <c r="A162" s="391"/>
      <c r="B162" s="395">
        <v>26</v>
      </c>
      <c r="C162" s="389"/>
      <c r="D162" s="389" t="s">
        <v>162</v>
      </c>
      <c r="E162" s="389">
        <v>0</v>
      </c>
      <c r="F162" s="396">
        <v>0</v>
      </c>
      <c r="G162" s="391">
        <v>0</v>
      </c>
      <c r="H162" s="392"/>
    </row>
    <row r="163" spans="1:8" x14ac:dyDescent="0.3">
      <c r="A163" s="391"/>
      <c r="B163" s="395">
        <v>27</v>
      </c>
      <c r="C163" s="389"/>
      <c r="D163" s="389" t="s">
        <v>9</v>
      </c>
      <c r="E163" s="396">
        <v>274</v>
      </c>
      <c r="F163" s="396">
        <v>31</v>
      </c>
      <c r="G163" s="391">
        <v>2049</v>
      </c>
      <c r="H163" s="392"/>
    </row>
    <row r="164" spans="1:8" x14ac:dyDescent="0.3">
      <c r="A164" s="391"/>
      <c r="B164" s="395">
        <v>27</v>
      </c>
      <c r="C164" s="389"/>
      <c r="D164" s="389" t="s">
        <v>11</v>
      </c>
      <c r="E164" s="396">
        <v>16</v>
      </c>
      <c r="F164" s="396">
        <v>61</v>
      </c>
      <c r="G164" s="391">
        <v>1254</v>
      </c>
      <c r="H164" s="392"/>
    </row>
    <row r="165" spans="1:8" x14ac:dyDescent="0.3">
      <c r="A165" s="391"/>
      <c r="B165" s="395">
        <v>27</v>
      </c>
      <c r="C165" s="389"/>
      <c r="D165" s="389" t="s">
        <v>14</v>
      </c>
      <c r="E165" s="396">
        <v>91</v>
      </c>
      <c r="F165" s="396">
        <v>27</v>
      </c>
      <c r="G165" s="391">
        <v>214</v>
      </c>
      <c r="H165" s="392"/>
    </row>
    <row r="166" spans="1:8" x14ac:dyDescent="0.3">
      <c r="A166" s="391"/>
      <c r="B166" s="395">
        <v>27</v>
      </c>
      <c r="C166" s="389"/>
      <c r="D166" s="389" t="s">
        <v>13</v>
      </c>
      <c r="E166" s="396">
        <v>2</v>
      </c>
      <c r="F166" s="396">
        <v>19</v>
      </c>
      <c r="G166" s="391">
        <v>793</v>
      </c>
      <c r="H166" s="392"/>
    </row>
    <row r="167" spans="1:8" x14ac:dyDescent="0.3">
      <c r="A167" s="391"/>
      <c r="B167" s="395">
        <v>27</v>
      </c>
      <c r="C167" s="389"/>
      <c r="D167" s="389" t="s">
        <v>162</v>
      </c>
      <c r="E167" s="389">
        <v>0</v>
      </c>
      <c r="F167" s="396">
        <v>0</v>
      </c>
      <c r="G167" s="391">
        <v>25</v>
      </c>
      <c r="H167" s="392"/>
    </row>
    <row r="168" spans="1:8" x14ac:dyDescent="0.3">
      <c r="A168" s="391"/>
      <c r="B168" s="395">
        <v>28</v>
      </c>
      <c r="C168" s="389"/>
      <c r="D168" s="389" t="s">
        <v>9</v>
      </c>
      <c r="E168" s="396">
        <v>143</v>
      </c>
      <c r="F168" s="396">
        <v>89</v>
      </c>
      <c r="G168" s="391">
        <v>1997</v>
      </c>
      <c r="H168" s="392"/>
    </row>
    <row r="169" spans="1:8" x14ac:dyDescent="0.3">
      <c r="A169" s="391"/>
      <c r="B169" s="395">
        <v>28</v>
      </c>
      <c r="C169" s="389"/>
      <c r="D169" s="389" t="s">
        <v>11</v>
      </c>
      <c r="E169" s="396">
        <v>46</v>
      </c>
      <c r="F169" s="396">
        <v>45</v>
      </c>
      <c r="G169" s="391">
        <v>1266</v>
      </c>
      <c r="H169" s="392"/>
    </row>
    <row r="170" spans="1:8" x14ac:dyDescent="0.3">
      <c r="A170" s="391"/>
      <c r="B170" s="395">
        <v>28</v>
      </c>
      <c r="C170" s="389"/>
      <c r="D170" s="389" t="s">
        <v>14</v>
      </c>
      <c r="E170" s="396">
        <v>48</v>
      </c>
      <c r="F170" s="396">
        <v>21</v>
      </c>
      <c r="G170" s="391">
        <v>247</v>
      </c>
      <c r="H170" s="392"/>
    </row>
    <row r="171" spans="1:8" x14ac:dyDescent="0.3">
      <c r="A171" s="391"/>
      <c r="B171" s="395">
        <v>28</v>
      </c>
      <c r="C171" s="389"/>
      <c r="D171" s="389" t="s">
        <v>13</v>
      </c>
      <c r="E171" s="396">
        <v>20</v>
      </c>
      <c r="F171" s="396">
        <v>15</v>
      </c>
      <c r="G171" s="391">
        <v>780</v>
      </c>
      <c r="H171" s="392"/>
    </row>
    <row r="172" spans="1:8" x14ac:dyDescent="0.3">
      <c r="A172" s="391"/>
      <c r="B172" s="395">
        <v>28</v>
      </c>
      <c r="C172" s="389"/>
      <c r="D172" s="389" t="s">
        <v>162</v>
      </c>
      <c r="E172" s="389">
        <v>0</v>
      </c>
      <c r="F172" s="396">
        <v>0</v>
      </c>
      <c r="G172" s="391">
        <v>21</v>
      </c>
      <c r="H172" s="392"/>
    </row>
    <row r="173" spans="1:8" x14ac:dyDescent="0.3">
      <c r="A173" s="391"/>
      <c r="B173" s="395">
        <v>29</v>
      </c>
      <c r="C173" s="389"/>
      <c r="D173" s="389" t="s">
        <v>9</v>
      </c>
      <c r="E173" s="396">
        <v>282</v>
      </c>
      <c r="F173" s="396">
        <v>123</v>
      </c>
      <c r="G173" s="391">
        <v>1846</v>
      </c>
      <c r="H173" s="392"/>
    </row>
    <row r="174" spans="1:8" x14ac:dyDescent="0.3">
      <c r="A174" s="391"/>
      <c r="B174" s="395">
        <v>29</v>
      </c>
      <c r="C174" s="389"/>
      <c r="D174" s="389" t="s">
        <v>11</v>
      </c>
      <c r="E174" s="396">
        <v>15</v>
      </c>
      <c r="F174" s="396">
        <v>39</v>
      </c>
      <c r="G174" s="391">
        <v>1143</v>
      </c>
      <c r="H174" s="392"/>
    </row>
    <row r="175" spans="1:8" x14ac:dyDescent="0.3">
      <c r="A175" s="391"/>
      <c r="B175" s="395">
        <v>29</v>
      </c>
      <c r="C175" s="389"/>
      <c r="D175" s="389" t="s">
        <v>14</v>
      </c>
      <c r="E175" s="396">
        <v>79</v>
      </c>
      <c r="F175" s="396">
        <v>142</v>
      </c>
      <c r="G175" s="391">
        <v>268</v>
      </c>
      <c r="H175" s="392"/>
    </row>
    <row r="176" spans="1:8" x14ac:dyDescent="0.3">
      <c r="A176" s="391"/>
      <c r="B176" s="395">
        <v>29</v>
      </c>
      <c r="C176" s="389"/>
      <c r="D176" s="389" t="s">
        <v>13</v>
      </c>
      <c r="E176" s="396">
        <v>19</v>
      </c>
      <c r="F176" s="396">
        <v>21</v>
      </c>
      <c r="G176" s="391">
        <v>806</v>
      </c>
      <c r="H176" s="392"/>
    </row>
    <row r="177" spans="1:8" x14ac:dyDescent="0.3">
      <c r="A177" s="391"/>
      <c r="B177" s="395">
        <v>29</v>
      </c>
      <c r="C177" s="389"/>
      <c r="D177" s="389" t="s">
        <v>162</v>
      </c>
      <c r="E177" s="389">
        <v>0</v>
      </c>
      <c r="F177" s="396">
        <v>0</v>
      </c>
      <c r="G177" s="391">
        <v>20</v>
      </c>
      <c r="H177" s="392"/>
    </row>
    <row r="178" spans="1:8" x14ac:dyDescent="0.3">
      <c r="A178" s="391"/>
      <c r="B178" s="395">
        <v>30</v>
      </c>
      <c r="C178" s="389"/>
      <c r="D178" s="389" t="s">
        <v>9</v>
      </c>
      <c r="E178" s="389">
        <v>121</v>
      </c>
      <c r="F178" s="396">
        <v>96</v>
      </c>
      <c r="G178" s="391">
        <v>1915</v>
      </c>
      <c r="H178" s="392"/>
    </row>
    <row r="179" spans="1:8" x14ac:dyDescent="0.3">
      <c r="A179" s="391"/>
      <c r="B179" s="395">
        <v>30</v>
      </c>
      <c r="C179" s="389"/>
      <c r="D179" s="389" t="s">
        <v>11</v>
      </c>
      <c r="E179" s="389">
        <v>25</v>
      </c>
      <c r="F179" s="396">
        <v>48</v>
      </c>
      <c r="G179" s="391">
        <v>1348</v>
      </c>
      <c r="H179" s="392"/>
    </row>
    <row r="180" spans="1:8" x14ac:dyDescent="0.3">
      <c r="A180" s="391"/>
      <c r="B180" s="395">
        <v>30</v>
      </c>
      <c r="C180" s="389"/>
      <c r="D180" s="389" t="s">
        <v>14</v>
      </c>
      <c r="E180" s="389">
        <v>14</v>
      </c>
      <c r="F180" s="396">
        <v>69</v>
      </c>
      <c r="G180" s="391">
        <v>270</v>
      </c>
      <c r="H180" s="392"/>
    </row>
    <row r="181" spans="1:8" x14ac:dyDescent="0.3">
      <c r="A181" s="391"/>
      <c r="B181" s="395">
        <v>30</v>
      </c>
      <c r="C181" s="389"/>
      <c r="D181" s="389" t="s">
        <v>13</v>
      </c>
      <c r="E181" s="389">
        <v>20</v>
      </c>
      <c r="F181" s="396">
        <v>56</v>
      </c>
      <c r="G181" s="391">
        <v>829</v>
      </c>
      <c r="H181" s="392"/>
    </row>
    <row r="182" spans="1:8" x14ac:dyDescent="0.3">
      <c r="A182" s="391"/>
      <c r="B182" s="395">
        <v>30</v>
      </c>
      <c r="C182" s="389"/>
      <c r="D182" s="389" t="s">
        <v>162</v>
      </c>
      <c r="E182" s="389">
        <v>0</v>
      </c>
      <c r="F182" s="396">
        <v>6</v>
      </c>
      <c r="G182" s="391">
        <v>18</v>
      </c>
      <c r="H182" s="392"/>
    </row>
    <row r="183" spans="1:8" x14ac:dyDescent="0.3">
      <c r="A183" s="391"/>
      <c r="B183" s="395">
        <v>31</v>
      </c>
      <c r="C183" s="389"/>
      <c r="D183" s="389" t="s">
        <v>9</v>
      </c>
      <c r="E183" s="389">
        <v>165</v>
      </c>
      <c r="F183" s="396">
        <v>24</v>
      </c>
      <c r="G183" s="391">
        <v>1786</v>
      </c>
      <c r="H183" s="392"/>
    </row>
    <row r="184" spans="1:8" x14ac:dyDescent="0.3">
      <c r="A184" s="391"/>
      <c r="B184" s="395">
        <v>31</v>
      </c>
      <c r="C184" s="389"/>
      <c r="D184" s="389" t="s">
        <v>11</v>
      </c>
      <c r="E184" s="389">
        <v>12</v>
      </c>
      <c r="F184" s="396">
        <v>62</v>
      </c>
      <c r="G184" s="391">
        <v>1210</v>
      </c>
      <c r="H184" s="392"/>
    </row>
    <row r="185" spans="1:8" x14ac:dyDescent="0.3">
      <c r="A185" s="391"/>
      <c r="B185" s="395">
        <v>31</v>
      </c>
      <c r="C185" s="389"/>
      <c r="D185" s="389" t="s">
        <v>14</v>
      </c>
      <c r="E185" s="389">
        <v>17</v>
      </c>
      <c r="F185" s="396">
        <v>20</v>
      </c>
      <c r="G185" s="391">
        <v>247</v>
      </c>
      <c r="H185" s="392"/>
    </row>
    <row r="186" spans="1:8" x14ac:dyDescent="0.3">
      <c r="A186" s="391"/>
      <c r="B186" s="395">
        <v>31</v>
      </c>
      <c r="C186" s="389"/>
      <c r="D186" s="389" t="s">
        <v>13</v>
      </c>
      <c r="E186" s="389">
        <v>23</v>
      </c>
      <c r="F186" s="396">
        <v>46</v>
      </c>
      <c r="G186" s="391">
        <v>649</v>
      </c>
      <c r="H186" s="392"/>
    </row>
    <row r="187" spans="1:8" x14ac:dyDescent="0.3">
      <c r="A187" s="391"/>
      <c r="B187" s="395">
        <v>31</v>
      </c>
      <c r="C187" s="389"/>
      <c r="D187" s="389" t="s">
        <v>162</v>
      </c>
      <c r="E187" s="389">
        <v>0</v>
      </c>
      <c r="F187" s="396">
        <v>0</v>
      </c>
      <c r="G187" s="391">
        <v>14</v>
      </c>
      <c r="H187" s="392"/>
    </row>
    <row r="188" spans="1:8" x14ac:dyDescent="0.3">
      <c r="A188" s="391"/>
      <c r="B188" s="395">
        <v>32</v>
      </c>
      <c r="C188" s="389"/>
      <c r="D188" s="389" t="s">
        <v>9</v>
      </c>
      <c r="E188" s="389">
        <v>151</v>
      </c>
      <c r="F188" s="396">
        <v>106</v>
      </c>
      <c r="G188" s="391">
        <v>1965</v>
      </c>
      <c r="H188" s="392"/>
    </row>
    <row r="189" spans="1:8" x14ac:dyDescent="0.3">
      <c r="A189" s="391"/>
      <c r="B189" s="395">
        <v>32</v>
      </c>
      <c r="C189" s="389"/>
      <c r="D189" s="389" t="s">
        <v>11</v>
      </c>
      <c r="E189" s="389">
        <v>22</v>
      </c>
      <c r="F189" s="396">
        <v>55</v>
      </c>
      <c r="G189" s="391">
        <v>1112</v>
      </c>
      <c r="H189" s="392"/>
    </row>
    <row r="190" spans="1:8" x14ac:dyDescent="0.3">
      <c r="A190" s="391"/>
      <c r="B190" s="395">
        <v>32</v>
      </c>
      <c r="C190" s="389"/>
      <c r="D190" s="389" t="s">
        <v>14</v>
      </c>
      <c r="E190" s="389">
        <v>29</v>
      </c>
      <c r="F190" s="396">
        <v>52</v>
      </c>
      <c r="G190" s="391">
        <v>270</v>
      </c>
      <c r="H190" s="392"/>
    </row>
    <row r="191" spans="1:8" x14ac:dyDescent="0.3">
      <c r="A191" s="391"/>
      <c r="B191" s="395">
        <v>32</v>
      </c>
      <c r="C191" s="389"/>
      <c r="D191" s="389" t="s">
        <v>13</v>
      </c>
      <c r="E191" s="389">
        <v>51</v>
      </c>
      <c r="F191" s="396">
        <v>44</v>
      </c>
      <c r="G191" s="391">
        <v>647</v>
      </c>
      <c r="H191" s="392"/>
    </row>
    <row r="192" spans="1:8" x14ac:dyDescent="0.3">
      <c r="A192" s="391"/>
      <c r="B192" s="395">
        <v>32</v>
      </c>
      <c r="C192" s="389"/>
      <c r="D192" s="389" t="s">
        <v>162</v>
      </c>
      <c r="E192" s="389">
        <v>0</v>
      </c>
      <c r="F192" s="396">
        <v>0</v>
      </c>
      <c r="G192" s="391">
        <v>23</v>
      </c>
      <c r="H192" s="392"/>
    </row>
    <row r="193" spans="1:8" x14ac:dyDescent="0.3">
      <c r="A193" s="391"/>
      <c r="B193" s="395">
        <v>33</v>
      </c>
      <c r="C193" s="389"/>
      <c r="D193" s="389" t="s">
        <v>9</v>
      </c>
      <c r="E193" s="389">
        <v>117</v>
      </c>
      <c r="F193" s="396">
        <v>82</v>
      </c>
      <c r="G193" s="391">
        <v>1896</v>
      </c>
      <c r="H193" s="392"/>
    </row>
    <row r="194" spans="1:8" x14ac:dyDescent="0.3">
      <c r="A194" s="391"/>
      <c r="B194" s="395">
        <v>33</v>
      </c>
      <c r="C194" s="389"/>
      <c r="D194" s="389" t="s">
        <v>11</v>
      </c>
      <c r="E194" s="389">
        <v>10</v>
      </c>
      <c r="F194" s="396">
        <v>29</v>
      </c>
      <c r="G194" s="391">
        <v>1078</v>
      </c>
      <c r="H194" s="392"/>
    </row>
    <row r="195" spans="1:8" x14ac:dyDescent="0.3">
      <c r="A195" s="391"/>
      <c r="B195" s="395">
        <v>33</v>
      </c>
      <c r="C195" s="389"/>
      <c r="D195" s="389" t="s">
        <v>14</v>
      </c>
      <c r="E195" s="389">
        <v>19</v>
      </c>
      <c r="F195" s="396">
        <v>39</v>
      </c>
      <c r="G195" s="391">
        <v>310</v>
      </c>
      <c r="H195" s="392"/>
    </row>
    <row r="196" spans="1:8" x14ac:dyDescent="0.3">
      <c r="A196" s="391"/>
      <c r="B196" s="395">
        <v>33</v>
      </c>
      <c r="C196" s="389"/>
      <c r="D196" s="389" t="s">
        <v>13</v>
      </c>
      <c r="E196" s="389">
        <v>66</v>
      </c>
      <c r="F196" s="396">
        <v>43</v>
      </c>
      <c r="G196" s="391">
        <v>737</v>
      </c>
      <c r="H196" s="392"/>
    </row>
    <row r="197" spans="1:8" x14ac:dyDescent="0.3">
      <c r="A197" s="391"/>
      <c r="B197" s="395">
        <v>33</v>
      </c>
      <c r="C197" s="389"/>
      <c r="D197" s="389" t="s">
        <v>162</v>
      </c>
      <c r="E197" s="389">
        <v>0</v>
      </c>
      <c r="F197" s="396">
        <v>0</v>
      </c>
      <c r="G197" s="391">
        <v>8</v>
      </c>
      <c r="H197" s="392"/>
    </row>
    <row r="198" spans="1:8" x14ac:dyDescent="0.3">
      <c r="A198" s="391"/>
      <c r="B198" s="395">
        <v>34</v>
      </c>
      <c r="C198" s="389"/>
      <c r="D198" s="389" t="s">
        <v>9</v>
      </c>
      <c r="E198" s="389">
        <v>368</v>
      </c>
      <c r="F198" s="396">
        <v>91</v>
      </c>
      <c r="G198" s="391">
        <v>1840</v>
      </c>
      <c r="H198" s="392"/>
    </row>
    <row r="199" spans="1:8" x14ac:dyDescent="0.3">
      <c r="A199" s="391"/>
      <c r="B199" s="395">
        <v>34</v>
      </c>
      <c r="C199" s="389"/>
      <c r="D199" s="389" t="s">
        <v>11</v>
      </c>
      <c r="E199" s="389">
        <v>15</v>
      </c>
      <c r="F199" s="396">
        <v>65</v>
      </c>
      <c r="G199" s="391">
        <v>1166</v>
      </c>
      <c r="H199" s="392"/>
    </row>
    <row r="200" spans="1:8" x14ac:dyDescent="0.3">
      <c r="A200" s="391"/>
      <c r="B200" s="395">
        <v>34</v>
      </c>
      <c r="C200" s="389"/>
      <c r="D200" s="389" t="s">
        <v>14</v>
      </c>
      <c r="E200" s="389">
        <v>32</v>
      </c>
      <c r="F200" s="396">
        <v>48</v>
      </c>
      <c r="G200" s="391">
        <v>273</v>
      </c>
      <c r="H200" s="392"/>
    </row>
    <row r="201" spans="1:8" x14ac:dyDescent="0.3">
      <c r="A201" s="391"/>
      <c r="B201" s="395">
        <v>34</v>
      </c>
      <c r="C201" s="389"/>
      <c r="D201" s="389" t="s">
        <v>13</v>
      </c>
      <c r="E201" s="389">
        <v>15</v>
      </c>
      <c r="F201" s="396">
        <v>46</v>
      </c>
      <c r="G201" s="391">
        <v>817</v>
      </c>
      <c r="H201" s="392"/>
    </row>
    <row r="202" spans="1:8" x14ac:dyDescent="0.3">
      <c r="A202" s="391"/>
      <c r="B202" s="395">
        <v>34</v>
      </c>
      <c r="C202" s="389"/>
      <c r="D202" s="389" t="s">
        <v>162</v>
      </c>
      <c r="E202" s="389">
        <v>0</v>
      </c>
      <c r="F202" s="396">
        <v>0</v>
      </c>
      <c r="G202" s="391">
        <v>20</v>
      </c>
      <c r="H202" s="392"/>
    </row>
    <row r="203" spans="1:8" x14ac:dyDescent="0.3">
      <c r="A203" s="391"/>
      <c r="B203" s="395">
        <v>35</v>
      </c>
      <c r="C203" s="389"/>
      <c r="D203" s="389" t="s">
        <v>9</v>
      </c>
      <c r="E203" s="389">
        <v>309</v>
      </c>
      <c r="F203" s="396">
        <v>82</v>
      </c>
      <c r="G203" s="391">
        <v>1788</v>
      </c>
      <c r="H203" s="392"/>
    </row>
    <row r="204" spans="1:8" x14ac:dyDescent="0.3">
      <c r="A204" s="391"/>
      <c r="B204" s="395">
        <v>35</v>
      </c>
      <c r="C204" s="389"/>
      <c r="D204" s="389" t="s">
        <v>11</v>
      </c>
      <c r="E204" s="389">
        <v>14</v>
      </c>
      <c r="F204" s="396">
        <v>38</v>
      </c>
      <c r="G204" s="391">
        <v>1144</v>
      </c>
      <c r="H204" s="392"/>
    </row>
    <row r="205" spans="1:8" x14ac:dyDescent="0.3">
      <c r="A205" s="391"/>
      <c r="B205" s="395">
        <v>35</v>
      </c>
      <c r="C205" s="389"/>
      <c r="D205" s="389" t="s">
        <v>14</v>
      </c>
      <c r="E205" s="389">
        <v>32</v>
      </c>
      <c r="F205" s="396">
        <v>5</v>
      </c>
      <c r="G205" s="391">
        <v>239</v>
      </c>
      <c r="H205" s="392"/>
    </row>
    <row r="206" spans="1:8" x14ac:dyDescent="0.3">
      <c r="A206" s="391"/>
      <c r="B206" s="395">
        <v>35</v>
      </c>
      <c r="C206" s="389"/>
      <c r="D206" s="389" t="s">
        <v>13</v>
      </c>
      <c r="E206" s="389">
        <v>32</v>
      </c>
      <c r="F206" s="396">
        <v>5</v>
      </c>
      <c r="G206" s="391">
        <v>771</v>
      </c>
      <c r="H206" s="392"/>
    </row>
    <row r="207" spans="1:8" x14ac:dyDescent="0.3">
      <c r="A207" s="391"/>
      <c r="B207" s="395">
        <v>35</v>
      </c>
      <c r="C207" s="389"/>
      <c r="D207" s="389" t="s">
        <v>162</v>
      </c>
      <c r="E207" s="389">
        <v>0</v>
      </c>
      <c r="F207" s="396">
        <v>0</v>
      </c>
      <c r="G207" s="391">
        <v>0</v>
      </c>
      <c r="H207" s="392"/>
    </row>
    <row r="208" spans="1:8" x14ac:dyDescent="0.3">
      <c r="A208" s="391"/>
      <c r="B208" s="395">
        <v>36</v>
      </c>
      <c r="C208" s="389"/>
      <c r="D208" s="389" t="s">
        <v>9</v>
      </c>
      <c r="E208" s="389">
        <v>250</v>
      </c>
      <c r="F208" s="396">
        <v>159</v>
      </c>
      <c r="G208" s="391">
        <v>1542</v>
      </c>
      <c r="H208" s="392"/>
    </row>
    <row r="209" spans="1:8" x14ac:dyDescent="0.3">
      <c r="A209" s="391"/>
      <c r="B209" s="395">
        <v>36</v>
      </c>
      <c r="C209" s="389"/>
      <c r="D209" s="389" t="s">
        <v>11</v>
      </c>
      <c r="E209" s="389">
        <v>12</v>
      </c>
      <c r="F209" s="396">
        <v>27</v>
      </c>
      <c r="G209" s="391">
        <v>1043</v>
      </c>
      <c r="H209" s="392"/>
    </row>
    <row r="210" spans="1:8" x14ac:dyDescent="0.3">
      <c r="A210" s="391"/>
      <c r="B210" s="395">
        <v>36</v>
      </c>
      <c r="C210" s="389"/>
      <c r="D210" s="389" t="s">
        <v>14</v>
      </c>
      <c r="E210" s="389">
        <v>59</v>
      </c>
      <c r="F210" s="396">
        <v>20</v>
      </c>
      <c r="G210" s="391">
        <v>272</v>
      </c>
      <c r="H210" s="392"/>
    </row>
    <row r="211" spans="1:8" x14ac:dyDescent="0.3">
      <c r="A211" s="391"/>
      <c r="B211" s="395">
        <v>36</v>
      </c>
      <c r="C211" s="389"/>
      <c r="D211" s="389" t="s">
        <v>13</v>
      </c>
      <c r="E211" s="389">
        <v>33</v>
      </c>
      <c r="F211" s="396">
        <v>33</v>
      </c>
      <c r="G211" s="391">
        <v>591</v>
      </c>
      <c r="H211" s="392"/>
    </row>
    <row r="212" spans="1:8" x14ac:dyDescent="0.3">
      <c r="A212" s="391"/>
      <c r="B212" s="395">
        <v>36</v>
      </c>
      <c r="C212" s="389"/>
      <c r="D212" s="389" t="s">
        <v>162</v>
      </c>
      <c r="E212" s="389">
        <v>0</v>
      </c>
      <c r="F212" s="396">
        <v>0</v>
      </c>
      <c r="G212" s="391">
        <v>19</v>
      </c>
      <c r="H212" s="392"/>
    </row>
    <row r="213" spans="1:8" x14ac:dyDescent="0.3">
      <c r="A213" s="391"/>
      <c r="B213" s="395">
        <v>37</v>
      </c>
      <c r="C213" s="389"/>
      <c r="D213" s="389" t="s">
        <v>9</v>
      </c>
      <c r="E213" s="389">
        <v>213</v>
      </c>
      <c r="F213" s="396">
        <v>238</v>
      </c>
      <c r="G213" s="391">
        <v>1596</v>
      </c>
      <c r="H213" s="392"/>
    </row>
    <row r="214" spans="1:8" x14ac:dyDescent="0.3">
      <c r="A214" s="391"/>
      <c r="B214" s="395">
        <v>37</v>
      </c>
      <c r="C214" s="389"/>
      <c r="D214" s="389" t="s">
        <v>11</v>
      </c>
      <c r="E214" s="389">
        <v>42</v>
      </c>
      <c r="F214" s="396">
        <v>12</v>
      </c>
      <c r="G214" s="391">
        <v>1154</v>
      </c>
      <c r="H214" s="392"/>
    </row>
    <row r="215" spans="1:8" x14ac:dyDescent="0.3">
      <c r="A215" s="391"/>
      <c r="B215" s="395">
        <v>37</v>
      </c>
      <c r="C215" s="389"/>
      <c r="D215" s="389" t="s">
        <v>14</v>
      </c>
      <c r="E215" s="389">
        <v>174</v>
      </c>
      <c r="F215" s="396">
        <v>139</v>
      </c>
      <c r="G215" s="391">
        <v>309</v>
      </c>
      <c r="H215" s="392"/>
    </row>
    <row r="216" spans="1:8" x14ac:dyDescent="0.3">
      <c r="A216" s="391"/>
      <c r="B216" s="395">
        <v>37</v>
      </c>
      <c r="C216" s="389"/>
      <c r="D216" s="389" t="s">
        <v>13</v>
      </c>
      <c r="E216" s="389">
        <v>12</v>
      </c>
      <c r="F216" s="396">
        <v>15</v>
      </c>
      <c r="G216" s="391">
        <v>671</v>
      </c>
      <c r="H216" s="392"/>
    </row>
    <row r="217" spans="1:8" x14ac:dyDescent="0.3">
      <c r="A217" s="391"/>
      <c r="B217" s="395">
        <v>37</v>
      </c>
      <c r="C217" s="389"/>
      <c r="D217" s="389" t="s">
        <v>162</v>
      </c>
      <c r="E217" s="389">
        <v>0</v>
      </c>
      <c r="F217" s="396">
        <v>1</v>
      </c>
      <c r="G217" s="391">
        <v>19</v>
      </c>
      <c r="H217" s="392"/>
    </row>
    <row r="218" spans="1:8" x14ac:dyDescent="0.3">
      <c r="A218" s="391"/>
      <c r="B218" s="395">
        <v>38</v>
      </c>
      <c r="C218" s="389"/>
      <c r="D218" s="389" t="s">
        <v>9</v>
      </c>
      <c r="E218" s="389">
        <v>263</v>
      </c>
      <c r="F218" s="396">
        <v>215</v>
      </c>
      <c r="G218" s="391">
        <v>1895</v>
      </c>
      <c r="H218" s="392"/>
    </row>
    <row r="219" spans="1:8" x14ac:dyDescent="0.3">
      <c r="A219" s="391"/>
      <c r="B219" s="395">
        <v>38</v>
      </c>
      <c r="C219" s="389"/>
      <c r="D219" s="389" t="s">
        <v>11</v>
      </c>
      <c r="E219" s="389">
        <v>7</v>
      </c>
      <c r="F219" s="396">
        <v>39</v>
      </c>
      <c r="G219" s="391">
        <v>1185</v>
      </c>
      <c r="H219" s="392"/>
    </row>
    <row r="220" spans="1:8" x14ac:dyDescent="0.3">
      <c r="A220" s="391"/>
      <c r="B220" s="395">
        <v>38</v>
      </c>
      <c r="C220" s="389"/>
      <c r="D220" s="389" t="s">
        <v>14</v>
      </c>
      <c r="E220" s="389">
        <v>95</v>
      </c>
      <c r="F220" s="396">
        <v>53</v>
      </c>
      <c r="G220" s="391">
        <v>339</v>
      </c>
      <c r="H220" s="392"/>
    </row>
    <row r="221" spans="1:8" x14ac:dyDescent="0.3">
      <c r="A221" s="391"/>
      <c r="B221" s="395">
        <v>38</v>
      </c>
      <c r="C221" s="389"/>
      <c r="D221" s="389" t="s">
        <v>13</v>
      </c>
      <c r="E221" s="389">
        <v>16</v>
      </c>
      <c r="F221" s="396">
        <v>18</v>
      </c>
      <c r="G221" s="391">
        <v>735</v>
      </c>
      <c r="H221" s="392"/>
    </row>
    <row r="222" spans="1:8" x14ac:dyDescent="0.3">
      <c r="A222" s="391"/>
      <c r="B222" s="395">
        <v>38</v>
      </c>
      <c r="C222" s="389"/>
      <c r="D222" s="389" t="s">
        <v>162</v>
      </c>
      <c r="E222" s="389">
        <v>0</v>
      </c>
      <c r="F222" s="396">
        <v>0</v>
      </c>
      <c r="G222" s="391">
        <v>21</v>
      </c>
      <c r="H222" s="392"/>
    </row>
    <row r="223" spans="1:8" x14ac:dyDescent="0.3">
      <c r="A223" s="391"/>
      <c r="B223" s="395">
        <v>39</v>
      </c>
      <c r="C223" s="389"/>
      <c r="D223" s="389" t="s">
        <v>9</v>
      </c>
      <c r="E223" s="389">
        <v>557</v>
      </c>
      <c r="F223" s="396">
        <v>163</v>
      </c>
      <c r="G223" s="391">
        <v>1686</v>
      </c>
      <c r="H223" s="392"/>
    </row>
    <row r="224" spans="1:8" x14ac:dyDescent="0.3">
      <c r="A224" s="391"/>
      <c r="B224" s="395">
        <v>39</v>
      </c>
      <c r="C224" s="389"/>
      <c r="D224" s="389" t="s">
        <v>11</v>
      </c>
      <c r="E224" s="389">
        <v>14</v>
      </c>
      <c r="F224" s="396">
        <v>44</v>
      </c>
      <c r="G224" s="391">
        <v>1118</v>
      </c>
      <c r="H224" s="392"/>
    </row>
    <row r="225" spans="1:8" x14ac:dyDescent="0.3">
      <c r="A225" s="391"/>
      <c r="B225" s="395">
        <v>39</v>
      </c>
      <c r="C225" s="389"/>
      <c r="D225" s="389" t="s">
        <v>14</v>
      </c>
      <c r="E225" s="389">
        <v>30</v>
      </c>
      <c r="F225" s="396">
        <v>109</v>
      </c>
      <c r="G225" s="391">
        <v>323</v>
      </c>
      <c r="H225" s="392"/>
    </row>
    <row r="226" spans="1:8" x14ac:dyDescent="0.3">
      <c r="A226" s="391"/>
      <c r="B226" s="395">
        <v>39</v>
      </c>
      <c r="C226" s="389"/>
      <c r="D226" s="389" t="s">
        <v>13</v>
      </c>
      <c r="E226" s="389">
        <v>12</v>
      </c>
      <c r="F226" s="396">
        <v>19</v>
      </c>
      <c r="G226" s="391">
        <v>671</v>
      </c>
      <c r="H226" s="392"/>
    </row>
    <row r="227" spans="1:8" x14ac:dyDescent="0.3">
      <c r="A227" s="391"/>
      <c r="B227" s="395">
        <v>39</v>
      </c>
      <c r="C227" s="389"/>
      <c r="D227" s="389" t="s">
        <v>162</v>
      </c>
      <c r="E227" s="389">
        <v>0</v>
      </c>
      <c r="F227" s="396">
        <v>0</v>
      </c>
      <c r="G227" s="391">
        <v>25</v>
      </c>
      <c r="H227" s="392"/>
    </row>
    <row r="228" spans="1:8" x14ac:dyDescent="0.3">
      <c r="A228" s="391"/>
      <c r="B228" s="395">
        <v>40</v>
      </c>
      <c r="C228" s="389"/>
      <c r="D228" s="389" t="s">
        <v>9</v>
      </c>
      <c r="E228" s="389">
        <v>183</v>
      </c>
      <c r="F228" s="396">
        <v>125</v>
      </c>
      <c r="G228" s="391">
        <v>1425</v>
      </c>
      <c r="H228" s="392"/>
    </row>
    <row r="229" spans="1:8" x14ac:dyDescent="0.3">
      <c r="A229" s="391"/>
      <c r="B229" s="395">
        <v>40</v>
      </c>
      <c r="C229" s="389"/>
      <c r="D229" s="389" t="s">
        <v>11</v>
      </c>
      <c r="E229" s="389">
        <v>8</v>
      </c>
      <c r="F229" s="396">
        <v>33</v>
      </c>
      <c r="G229" s="391">
        <v>927</v>
      </c>
      <c r="H229" s="392"/>
    </row>
    <row r="230" spans="1:8" x14ac:dyDescent="0.3">
      <c r="A230" s="391"/>
      <c r="B230" s="395">
        <v>40</v>
      </c>
      <c r="C230" s="389"/>
      <c r="D230" s="389" t="s">
        <v>14</v>
      </c>
      <c r="E230" s="389">
        <v>83</v>
      </c>
      <c r="F230" s="396">
        <v>31</v>
      </c>
      <c r="G230" s="391">
        <v>314</v>
      </c>
      <c r="H230" s="392"/>
    </row>
    <row r="231" spans="1:8" x14ac:dyDescent="0.3">
      <c r="A231" s="391"/>
      <c r="B231" s="395">
        <v>40</v>
      </c>
      <c r="C231" s="389"/>
      <c r="D231" s="389" t="s">
        <v>13</v>
      </c>
      <c r="E231" s="389">
        <v>5</v>
      </c>
      <c r="F231" s="396">
        <v>17</v>
      </c>
      <c r="G231" s="391">
        <v>524</v>
      </c>
      <c r="H231" s="392"/>
    </row>
    <row r="232" spans="1:8" x14ac:dyDescent="0.3">
      <c r="A232" s="391"/>
      <c r="B232" s="395">
        <v>40</v>
      </c>
      <c r="C232" s="389"/>
      <c r="D232" s="389" t="s">
        <v>162</v>
      </c>
      <c r="E232" s="389">
        <v>0</v>
      </c>
      <c r="F232" s="396">
        <v>0</v>
      </c>
      <c r="G232" s="391">
        <v>20</v>
      </c>
      <c r="H232" s="392"/>
    </row>
    <row r="233" spans="1:8" x14ac:dyDescent="0.3">
      <c r="A233" s="391"/>
      <c r="B233" s="395">
        <v>41</v>
      </c>
      <c r="C233" s="389"/>
      <c r="D233" s="389" t="s">
        <v>9</v>
      </c>
      <c r="E233" s="389">
        <v>233</v>
      </c>
      <c r="F233" s="396">
        <v>101</v>
      </c>
      <c r="G233" s="391">
        <v>1297</v>
      </c>
      <c r="H233" s="392"/>
    </row>
    <row r="234" spans="1:8" x14ac:dyDescent="0.3">
      <c r="A234" s="391"/>
      <c r="B234" s="395">
        <v>41</v>
      </c>
      <c r="C234" s="389"/>
      <c r="D234" s="389" t="s">
        <v>11</v>
      </c>
      <c r="E234" s="389">
        <v>2</v>
      </c>
      <c r="F234" s="396">
        <v>29</v>
      </c>
      <c r="G234" s="391">
        <v>1021</v>
      </c>
      <c r="H234" s="392"/>
    </row>
    <row r="235" spans="1:8" x14ac:dyDescent="0.3">
      <c r="A235" s="391"/>
      <c r="B235" s="395">
        <v>41</v>
      </c>
      <c r="C235" s="389"/>
      <c r="D235" s="389" t="s">
        <v>14</v>
      </c>
      <c r="E235" s="389">
        <v>51</v>
      </c>
      <c r="F235" s="396">
        <v>65</v>
      </c>
      <c r="G235" s="391">
        <v>294</v>
      </c>
      <c r="H235" s="392"/>
    </row>
    <row r="236" spans="1:8" x14ac:dyDescent="0.3">
      <c r="A236" s="391"/>
      <c r="B236" s="395">
        <v>41</v>
      </c>
      <c r="C236" s="389"/>
      <c r="D236" s="389" t="s">
        <v>13</v>
      </c>
      <c r="E236" s="389">
        <v>15</v>
      </c>
      <c r="F236" s="396">
        <v>1</v>
      </c>
      <c r="G236" s="391">
        <v>490</v>
      </c>
      <c r="H236" s="392"/>
    </row>
    <row r="237" spans="1:8" x14ac:dyDescent="0.3">
      <c r="A237" s="391"/>
      <c r="B237" s="395">
        <v>41</v>
      </c>
      <c r="C237" s="389"/>
      <c r="D237" s="389" t="s">
        <v>162</v>
      </c>
      <c r="E237" s="389">
        <v>0</v>
      </c>
      <c r="F237" s="396">
        <v>1</v>
      </c>
      <c r="G237" s="391">
        <v>20</v>
      </c>
      <c r="H237" s="392"/>
    </row>
    <row r="238" spans="1:8" x14ac:dyDescent="0.3">
      <c r="A238" s="391"/>
      <c r="B238" s="395">
        <v>42</v>
      </c>
      <c r="C238" s="389"/>
      <c r="D238" s="389" t="s">
        <v>9</v>
      </c>
      <c r="E238" s="389">
        <v>305</v>
      </c>
      <c r="F238" s="396">
        <v>155</v>
      </c>
      <c r="G238" s="391">
        <v>1227</v>
      </c>
      <c r="H238" s="392"/>
    </row>
    <row r="239" spans="1:8" x14ac:dyDescent="0.3">
      <c r="A239" s="391"/>
      <c r="B239" s="395">
        <v>42</v>
      </c>
      <c r="C239" s="389"/>
      <c r="D239" s="389" t="s">
        <v>11</v>
      </c>
      <c r="E239" s="389">
        <v>15</v>
      </c>
      <c r="F239" s="396">
        <v>13</v>
      </c>
      <c r="G239" s="391">
        <v>984</v>
      </c>
      <c r="H239" s="392"/>
    </row>
    <row r="240" spans="1:8" x14ac:dyDescent="0.3">
      <c r="A240" s="391"/>
      <c r="B240" s="395">
        <v>42</v>
      </c>
      <c r="C240" s="389"/>
      <c r="D240" s="389" t="s">
        <v>14</v>
      </c>
      <c r="E240" s="389">
        <v>31</v>
      </c>
      <c r="F240" s="396">
        <v>39</v>
      </c>
      <c r="G240" s="391">
        <v>255</v>
      </c>
      <c r="H240" s="392"/>
    </row>
    <row r="241" spans="1:8" x14ac:dyDescent="0.3">
      <c r="A241" s="391"/>
      <c r="B241" s="395">
        <v>42</v>
      </c>
      <c r="C241" s="389"/>
      <c r="D241" s="389" t="s">
        <v>13</v>
      </c>
      <c r="E241" s="389">
        <v>4</v>
      </c>
      <c r="F241" s="396">
        <v>5</v>
      </c>
      <c r="G241" s="389">
        <v>611</v>
      </c>
      <c r="H241" s="392"/>
    </row>
    <row r="242" spans="1:8" x14ac:dyDescent="0.3">
      <c r="A242" s="391"/>
      <c r="B242" s="395">
        <v>42</v>
      </c>
      <c r="C242" s="389"/>
      <c r="D242" s="389" t="s">
        <v>162</v>
      </c>
      <c r="E242" s="389">
        <v>0</v>
      </c>
      <c r="F242" s="396">
        <v>0</v>
      </c>
      <c r="G242" s="389">
        <v>24</v>
      </c>
      <c r="H242" s="392"/>
    </row>
    <row r="243" spans="1:8" x14ac:dyDescent="0.3">
      <c r="A243" s="391"/>
      <c r="B243" s="395">
        <v>43</v>
      </c>
      <c r="C243" s="389"/>
      <c r="D243" s="389" t="s">
        <v>9</v>
      </c>
      <c r="E243" s="389">
        <v>168</v>
      </c>
      <c r="F243" s="396">
        <v>190</v>
      </c>
      <c r="G243" s="389">
        <v>1497</v>
      </c>
      <c r="H243" s="392"/>
    </row>
    <row r="244" spans="1:8" x14ac:dyDescent="0.3">
      <c r="A244" s="391"/>
      <c r="B244" s="395">
        <v>43</v>
      </c>
      <c r="C244" s="389"/>
      <c r="D244" s="389" t="s">
        <v>11</v>
      </c>
      <c r="E244" s="389">
        <v>11</v>
      </c>
      <c r="F244" s="396">
        <v>25</v>
      </c>
      <c r="G244" s="389">
        <v>1006</v>
      </c>
      <c r="H244" s="392"/>
    </row>
    <row r="245" spans="1:8" x14ac:dyDescent="0.3">
      <c r="A245" s="391"/>
      <c r="B245" s="395">
        <v>43</v>
      </c>
      <c r="C245" s="389"/>
      <c r="D245" s="389" t="s">
        <v>14</v>
      </c>
      <c r="E245" s="389">
        <v>116</v>
      </c>
      <c r="F245" s="396">
        <v>122</v>
      </c>
      <c r="G245" s="389">
        <v>351</v>
      </c>
      <c r="H245" s="392"/>
    </row>
    <row r="246" spans="1:8" x14ac:dyDescent="0.3">
      <c r="A246" s="391"/>
      <c r="B246" s="395">
        <v>43</v>
      </c>
      <c r="C246" s="389"/>
      <c r="D246" s="389" t="s">
        <v>13</v>
      </c>
      <c r="E246" s="389">
        <v>36</v>
      </c>
      <c r="F246" s="396">
        <v>14</v>
      </c>
      <c r="G246" s="389">
        <v>669</v>
      </c>
      <c r="H246" s="392"/>
    </row>
    <row r="247" spans="1:8" x14ac:dyDescent="0.3">
      <c r="A247" s="391"/>
      <c r="B247" s="395">
        <v>43</v>
      </c>
      <c r="C247" s="389"/>
      <c r="D247" s="389" t="s">
        <v>162</v>
      </c>
      <c r="E247" s="389">
        <v>0</v>
      </c>
      <c r="F247" s="396">
        <v>0</v>
      </c>
      <c r="G247" s="389">
        <v>31</v>
      </c>
      <c r="H247" s="392"/>
    </row>
    <row r="248" spans="1:8" x14ac:dyDescent="0.3">
      <c r="A248" s="391"/>
      <c r="B248" s="395">
        <v>44</v>
      </c>
      <c r="C248" s="389"/>
      <c r="D248" s="389" t="s">
        <v>9</v>
      </c>
      <c r="E248" s="389">
        <v>274</v>
      </c>
      <c r="F248" s="396">
        <v>199</v>
      </c>
      <c r="G248" s="389">
        <v>1373</v>
      </c>
      <c r="H248" s="392"/>
    </row>
    <row r="249" spans="1:8" x14ac:dyDescent="0.3">
      <c r="A249" s="391"/>
      <c r="B249" s="395">
        <v>44</v>
      </c>
      <c r="C249" s="389"/>
      <c r="D249" s="389" t="s">
        <v>11</v>
      </c>
      <c r="E249" s="389">
        <v>24</v>
      </c>
      <c r="F249" s="396">
        <v>20</v>
      </c>
      <c r="G249" s="389">
        <v>1804</v>
      </c>
      <c r="H249" s="392"/>
    </row>
    <row r="250" spans="1:8" x14ac:dyDescent="0.3">
      <c r="A250" s="391"/>
      <c r="B250" s="395">
        <v>44</v>
      </c>
      <c r="C250" s="389"/>
      <c r="D250" s="389" t="s">
        <v>14</v>
      </c>
      <c r="E250" s="389">
        <v>100</v>
      </c>
      <c r="F250" s="396">
        <v>221</v>
      </c>
      <c r="G250" s="389">
        <v>375</v>
      </c>
      <c r="H250" s="392"/>
    </row>
    <row r="251" spans="1:8" x14ac:dyDescent="0.3">
      <c r="A251" s="391"/>
      <c r="B251" s="395">
        <v>44</v>
      </c>
      <c r="C251" s="389"/>
      <c r="D251" s="389" t="s">
        <v>13</v>
      </c>
      <c r="E251" s="389">
        <v>12</v>
      </c>
      <c r="F251" s="396">
        <v>31</v>
      </c>
      <c r="G251" s="389">
        <v>851</v>
      </c>
      <c r="H251" s="392"/>
    </row>
    <row r="252" spans="1:8" x14ac:dyDescent="0.3">
      <c r="A252" s="391"/>
      <c r="B252" s="395">
        <v>44</v>
      </c>
      <c r="C252" s="389"/>
      <c r="D252" s="389" t="s">
        <v>162</v>
      </c>
      <c r="E252" s="389">
        <v>0</v>
      </c>
      <c r="F252" s="396">
        <v>0</v>
      </c>
      <c r="G252" s="389">
        <v>26</v>
      </c>
      <c r="H252" s="392"/>
    </row>
    <row r="253" spans="1:8" x14ac:dyDescent="0.3">
      <c r="A253" s="391"/>
      <c r="B253" s="395">
        <v>45</v>
      </c>
      <c r="C253" s="389"/>
      <c r="D253" s="389" t="s">
        <v>9</v>
      </c>
      <c r="E253" s="389">
        <v>126</v>
      </c>
      <c r="F253" s="396">
        <v>63</v>
      </c>
      <c r="G253" s="389">
        <v>1373</v>
      </c>
      <c r="H253" s="392"/>
    </row>
    <row r="254" spans="1:8" x14ac:dyDescent="0.3">
      <c r="A254" s="391"/>
      <c r="B254" s="395">
        <v>45</v>
      </c>
      <c r="C254" s="389"/>
      <c r="D254" s="389" t="s">
        <v>11</v>
      </c>
      <c r="E254" s="389">
        <v>5</v>
      </c>
      <c r="F254" s="396">
        <v>25</v>
      </c>
      <c r="G254" s="389">
        <v>1804</v>
      </c>
      <c r="H254" s="392"/>
    </row>
    <row r="255" spans="1:8" x14ac:dyDescent="0.3">
      <c r="A255" s="391"/>
      <c r="B255" s="395">
        <v>45</v>
      </c>
      <c r="C255" s="389"/>
      <c r="D255" s="389" t="s">
        <v>14</v>
      </c>
      <c r="E255" s="389">
        <v>5</v>
      </c>
      <c r="F255" s="396">
        <v>28</v>
      </c>
      <c r="G255" s="389">
        <v>375</v>
      </c>
      <c r="H255" s="392"/>
    </row>
    <row r="256" spans="1:8" x14ac:dyDescent="0.3">
      <c r="A256" s="391"/>
      <c r="B256" s="395">
        <v>45</v>
      </c>
      <c r="C256" s="389"/>
      <c r="D256" s="389" t="s">
        <v>13</v>
      </c>
      <c r="E256" s="389">
        <v>43</v>
      </c>
      <c r="F256" s="396">
        <v>47</v>
      </c>
      <c r="G256" s="389">
        <v>851</v>
      </c>
      <c r="H256" s="392"/>
    </row>
    <row r="257" spans="1:8" x14ac:dyDescent="0.3">
      <c r="A257" s="391"/>
      <c r="B257" s="395">
        <v>45</v>
      </c>
      <c r="C257" s="389"/>
      <c r="D257" s="389" t="s">
        <v>162</v>
      </c>
      <c r="E257" s="389">
        <v>0</v>
      </c>
      <c r="F257" s="396">
        <v>0</v>
      </c>
      <c r="G257" s="389">
        <v>26</v>
      </c>
      <c r="H257" s="392"/>
    </row>
    <row r="258" spans="1:8" x14ac:dyDescent="0.3">
      <c r="A258" s="391"/>
      <c r="B258" s="395">
        <v>46</v>
      </c>
      <c r="C258" s="389"/>
      <c r="D258" s="389" t="s">
        <v>9</v>
      </c>
      <c r="E258" s="389">
        <v>61</v>
      </c>
      <c r="F258" s="396">
        <v>105</v>
      </c>
      <c r="G258" s="389">
        <v>1245</v>
      </c>
      <c r="H258" s="392"/>
    </row>
    <row r="259" spans="1:8" x14ac:dyDescent="0.3">
      <c r="A259" s="391"/>
      <c r="B259" s="395">
        <v>46</v>
      </c>
      <c r="C259" s="389"/>
      <c r="D259" s="389" t="s">
        <v>11</v>
      </c>
      <c r="E259" s="389">
        <v>15</v>
      </c>
      <c r="F259" s="396">
        <v>11</v>
      </c>
      <c r="G259" s="389">
        <v>926</v>
      </c>
      <c r="H259" s="392"/>
    </row>
    <row r="260" spans="1:8" x14ac:dyDescent="0.3">
      <c r="A260" s="391"/>
      <c r="B260" s="395">
        <v>46</v>
      </c>
      <c r="C260" s="389"/>
      <c r="D260" s="389" t="s">
        <v>14</v>
      </c>
      <c r="E260" s="389">
        <v>67</v>
      </c>
      <c r="F260" s="396">
        <v>32</v>
      </c>
      <c r="G260" s="389">
        <v>287</v>
      </c>
      <c r="H260" s="392"/>
    </row>
    <row r="261" spans="1:8" x14ac:dyDescent="0.3">
      <c r="A261" s="391"/>
      <c r="B261" s="395">
        <v>46</v>
      </c>
      <c r="C261" s="389"/>
      <c r="D261" s="389" t="s">
        <v>13</v>
      </c>
      <c r="E261" s="389">
        <v>9</v>
      </c>
      <c r="F261" s="396">
        <v>11</v>
      </c>
      <c r="G261" s="389">
        <v>595</v>
      </c>
      <c r="H261" s="392"/>
    </row>
    <row r="262" spans="1:8" x14ac:dyDescent="0.3">
      <c r="A262" s="391"/>
      <c r="B262" s="395">
        <v>46</v>
      </c>
      <c r="C262" s="389"/>
      <c r="D262" s="389" t="s">
        <v>162</v>
      </c>
      <c r="E262" s="389">
        <v>0</v>
      </c>
      <c r="F262" s="396">
        <v>0</v>
      </c>
      <c r="G262" s="389">
        <v>14</v>
      </c>
      <c r="H262" s="392"/>
    </row>
    <row r="263" spans="1:8" x14ac:dyDescent="0.3">
      <c r="A263" s="391"/>
      <c r="B263" s="395">
        <v>47</v>
      </c>
      <c r="C263" s="389"/>
      <c r="D263" s="389" t="s">
        <v>9</v>
      </c>
      <c r="E263" s="389">
        <v>76</v>
      </c>
      <c r="F263" s="396">
        <v>57</v>
      </c>
      <c r="G263" s="389">
        <v>2077</v>
      </c>
      <c r="H263" s="392"/>
    </row>
    <row r="264" spans="1:8" x14ac:dyDescent="0.3">
      <c r="A264" s="391"/>
      <c r="B264" s="395">
        <v>47</v>
      </c>
      <c r="C264" s="389"/>
      <c r="D264" s="389" t="s">
        <v>11</v>
      </c>
      <c r="E264" s="389">
        <v>29</v>
      </c>
      <c r="F264" s="396">
        <v>17</v>
      </c>
      <c r="G264" s="389">
        <v>1406</v>
      </c>
      <c r="H264" s="392"/>
    </row>
    <row r="265" spans="1:8" x14ac:dyDescent="0.3">
      <c r="A265" s="391"/>
      <c r="B265" s="395">
        <v>47</v>
      </c>
      <c r="C265" s="389"/>
      <c r="D265" s="389" t="s">
        <v>14</v>
      </c>
      <c r="E265" s="389">
        <v>1</v>
      </c>
      <c r="F265" s="396">
        <v>11</v>
      </c>
      <c r="G265" s="389">
        <v>478</v>
      </c>
      <c r="H265" s="392"/>
    </row>
    <row r="266" spans="1:8" x14ac:dyDescent="0.3">
      <c r="A266" s="391"/>
      <c r="B266" s="395">
        <v>47</v>
      </c>
      <c r="C266" s="389"/>
      <c r="D266" s="389" t="s">
        <v>13</v>
      </c>
      <c r="E266" s="389">
        <v>17</v>
      </c>
      <c r="F266" s="396">
        <v>59</v>
      </c>
      <c r="G266" s="389">
        <v>856</v>
      </c>
      <c r="H266" s="392"/>
    </row>
    <row r="267" spans="1:8" x14ac:dyDescent="0.3">
      <c r="A267" s="391"/>
      <c r="B267" s="395">
        <v>47</v>
      </c>
      <c r="C267" s="389"/>
      <c r="D267" s="389" t="s">
        <v>162</v>
      </c>
      <c r="E267" s="389">
        <v>0</v>
      </c>
      <c r="F267" s="396">
        <v>0</v>
      </c>
      <c r="G267" s="389">
        <v>15</v>
      </c>
      <c r="H267" s="392"/>
    </row>
    <row r="268" spans="1:8" x14ac:dyDescent="0.3">
      <c r="A268" s="391"/>
      <c r="B268" s="395">
        <v>48</v>
      </c>
      <c r="C268" s="389"/>
      <c r="D268" s="389" t="s">
        <v>9</v>
      </c>
      <c r="E268" s="389">
        <v>187</v>
      </c>
      <c r="F268" s="396">
        <v>615</v>
      </c>
      <c r="G268" s="389">
        <v>2290</v>
      </c>
      <c r="H268" s="392"/>
    </row>
    <row r="269" spans="1:8" x14ac:dyDescent="0.3">
      <c r="A269" s="391"/>
      <c r="B269" s="395">
        <v>48</v>
      </c>
      <c r="C269" s="389"/>
      <c r="D269" s="389" t="s">
        <v>11</v>
      </c>
      <c r="E269" s="389">
        <v>5</v>
      </c>
      <c r="F269" s="396">
        <v>30</v>
      </c>
      <c r="G269" s="389">
        <v>1830</v>
      </c>
      <c r="H269" s="392"/>
    </row>
    <row r="270" spans="1:8" x14ac:dyDescent="0.3">
      <c r="A270" s="391"/>
      <c r="B270" s="395">
        <v>48</v>
      </c>
      <c r="C270" s="389"/>
      <c r="D270" s="389" t="s">
        <v>14</v>
      </c>
      <c r="E270" s="389">
        <v>46</v>
      </c>
      <c r="F270" s="396">
        <v>12</v>
      </c>
      <c r="G270" s="389">
        <v>616</v>
      </c>
      <c r="H270" s="392"/>
    </row>
    <row r="271" spans="1:8" x14ac:dyDescent="0.3">
      <c r="A271" s="391"/>
      <c r="B271" s="395">
        <v>48</v>
      </c>
      <c r="C271" s="389"/>
      <c r="D271" s="389" t="s">
        <v>13</v>
      </c>
      <c r="E271" s="389">
        <v>13</v>
      </c>
      <c r="F271" s="396">
        <v>17</v>
      </c>
      <c r="G271" s="389">
        <v>1330</v>
      </c>
      <c r="H271" s="392"/>
    </row>
    <row r="272" spans="1:8" x14ac:dyDescent="0.3">
      <c r="A272" s="391"/>
      <c r="B272" s="395">
        <v>48</v>
      </c>
      <c r="C272" s="389"/>
      <c r="D272" s="389" t="s">
        <v>162</v>
      </c>
      <c r="E272" s="389">
        <v>0</v>
      </c>
      <c r="F272" s="396">
        <v>0</v>
      </c>
      <c r="G272" s="389">
        <v>26</v>
      </c>
      <c r="H272" s="392"/>
    </row>
    <row r="273" spans="1:8" x14ac:dyDescent="0.3">
      <c r="A273" s="391"/>
      <c r="B273" s="395">
        <v>49</v>
      </c>
      <c r="C273" s="389"/>
      <c r="D273" s="389" t="s">
        <v>9</v>
      </c>
      <c r="E273" s="389">
        <v>187</v>
      </c>
      <c r="F273" s="396">
        <v>98</v>
      </c>
      <c r="G273" s="389">
        <v>2320</v>
      </c>
      <c r="H273" s="392"/>
    </row>
    <row r="274" spans="1:8" x14ac:dyDescent="0.3">
      <c r="A274" s="391"/>
      <c r="B274" s="395">
        <v>49</v>
      </c>
      <c r="C274" s="389"/>
      <c r="D274" s="389" t="s">
        <v>11</v>
      </c>
      <c r="E274" s="389">
        <v>3</v>
      </c>
      <c r="F274" s="396">
        <v>4</v>
      </c>
      <c r="G274" s="389">
        <v>1984</v>
      </c>
      <c r="H274" s="392"/>
    </row>
    <row r="275" spans="1:8" x14ac:dyDescent="0.3">
      <c r="A275" s="391"/>
      <c r="B275" s="395">
        <v>49</v>
      </c>
      <c r="C275" s="389"/>
      <c r="D275" s="389" t="s">
        <v>14</v>
      </c>
      <c r="E275" s="389">
        <v>12</v>
      </c>
      <c r="F275" s="396">
        <v>2</v>
      </c>
      <c r="G275" s="389">
        <v>836</v>
      </c>
      <c r="H275" s="392"/>
    </row>
    <row r="276" spans="1:8" x14ac:dyDescent="0.3">
      <c r="A276" s="391"/>
      <c r="B276" s="395">
        <v>49</v>
      </c>
      <c r="C276" s="389"/>
      <c r="D276" s="389" t="s">
        <v>13</v>
      </c>
      <c r="E276" s="389">
        <v>20</v>
      </c>
      <c r="F276" s="396">
        <v>37</v>
      </c>
      <c r="G276" s="389">
        <v>1260</v>
      </c>
      <c r="H276" s="392"/>
    </row>
    <row r="277" spans="1:8" x14ac:dyDescent="0.3">
      <c r="A277" s="391"/>
      <c r="B277" s="395">
        <v>49</v>
      </c>
      <c r="C277" s="389"/>
      <c r="D277" s="389" t="s">
        <v>162</v>
      </c>
      <c r="E277" s="389">
        <v>0</v>
      </c>
      <c r="F277" s="396">
        <v>9</v>
      </c>
      <c r="G277" s="389">
        <v>26</v>
      </c>
      <c r="H277" s="392"/>
    </row>
    <row r="278" spans="1:8" x14ac:dyDescent="0.3">
      <c r="A278" s="391"/>
      <c r="B278" s="395">
        <v>50</v>
      </c>
      <c r="C278" s="389"/>
      <c r="D278" s="389" t="s">
        <v>9</v>
      </c>
      <c r="E278" s="389">
        <v>293</v>
      </c>
      <c r="F278" s="396">
        <v>96</v>
      </c>
      <c r="G278" s="389">
        <v>2402</v>
      </c>
      <c r="H278" s="392"/>
    </row>
    <row r="279" spans="1:8" x14ac:dyDescent="0.3">
      <c r="A279" s="391"/>
      <c r="B279" s="395">
        <v>50</v>
      </c>
      <c r="C279" s="389"/>
      <c r="D279" s="389" t="s">
        <v>11</v>
      </c>
      <c r="E279" s="389">
        <v>18</v>
      </c>
      <c r="F279" s="396">
        <v>17</v>
      </c>
      <c r="G279" s="389">
        <v>1954</v>
      </c>
      <c r="H279" s="392"/>
    </row>
    <row r="280" spans="1:8" x14ac:dyDescent="0.3">
      <c r="A280" s="391"/>
      <c r="B280" s="395">
        <v>50</v>
      </c>
      <c r="C280" s="389"/>
      <c r="D280" s="389" t="s">
        <v>14</v>
      </c>
      <c r="E280" s="389">
        <v>5</v>
      </c>
      <c r="F280" s="396">
        <v>14</v>
      </c>
      <c r="G280" s="389">
        <v>588</v>
      </c>
      <c r="H280" s="392"/>
    </row>
    <row r="281" spans="1:8" x14ac:dyDescent="0.3">
      <c r="A281" s="391"/>
      <c r="B281" s="395">
        <v>50</v>
      </c>
      <c r="C281" s="389"/>
      <c r="D281" s="389" t="s">
        <v>13</v>
      </c>
      <c r="E281" s="389">
        <v>15</v>
      </c>
      <c r="F281" s="396">
        <v>14</v>
      </c>
      <c r="G281" s="389">
        <v>1161</v>
      </c>
      <c r="H281" s="392"/>
    </row>
    <row r="282" spans="1:8" x14ac:dyDescent="0.3">
      <c r="A282" s="391"/>
      <c r="B282" s="395">
        <v>50</v>
      </c>
      <c r="C282" s="389"/>
      <c r="D282" s="389" t="s">
        <v>162</v>
      </c>
      <c r="E282" s="389">
        <v>0</v>
      </c>
      <c r="F282" s="396">
        <v>0</v>
      </c>
      <c r="G282" s="389">
        <v>23</v>
      </c>
      <c r="H282" s="392"/>
    </row>
    <row r="283" spans="1:8" x14ac:dyDescent="0.3">
      <c r="A283" s="391"/>
      <c r="B283" s="395">
        <v>51</v>
      </c>
      <c r="C283" s="389"/>
      <c r="D283" s="389" t="s">
        <v>9</v>
      </c>
      <c r="E283" s="389">
        <v>170</v>
      </c>
      <c r="F283" s="396">
        <v>54</v>
      </c>
      <c r="G283" s="389">
        <v>2917</v>
      </c>
      <c r="H283" s="392"/>
    </row>
    <row r="284" spans="1:8" x14ac:dyDescent="0.3">
      <c r="A284" s="391"/>
      <c r="B284" s="395">
        <v>51</v>
      </c>
      <c r="C284" s="389"/>
      <c r="D284" s="389" t="s">
        <v>11</v>
      </c>
      <c r="E284" s="389">
        <v>2</v>
      </c>
      <c r="F284" s="396">
        <v>12</v>
      </c>
      <c r="G284" s="389">
        <v>2036</v>
      </c>
      <c r="H284" s="392"/>
    </row>
    <row r="285" spans="1:8" x14ac:dyDescent="0.3">
      <c r="A285" s="391"/>
      <c r="B285" s="395">
        <v>51</v>
      </c>
      <c r="C285" s="389"/>
      <c r="D285" s="389" t="s">
        <v>14</v>
      </c>
      <c r="E285" s="389">
        <v>15</v>
      </c>
      <c r="F285" s="396">
        <v>36</v>
      </c>
      <c r="G285" s="389">
        <v>630</v>
      </c>
      <c r="H285" s="392"/>
    </row>
    <row r="286" spans="1:8" x14ac:dyDescent="0.3">
      <c r="A286" s="391"/>
      <c r="B286" s="395">
        <v>51</v>
      </c>
      <c r="C286" s="389"/>
      <c r="D286" s="389" t="s">
        <v>13</v>
      </c>
      <c r="E286" s="389">
        <v>41</v>
      </c>
      <c r="F286" s="396">
        <v>36</v>
      </c>
      <c r="G286" s="389">
        <v>1238</v>
      </c>
      <c r="H286" s="392"/>
    </row>
    <row r="287" spans="1:8" x14ac:dyDescent="0.3">
      <c r="A287" s="391"/>
      <c r="B287" s="395">
        <v>51</v>
      </c>
      <c r="C287" s="389"/>
      <c r="D287" s="389" t="s">
        <v>162</v>
      </c>
      <c r="E287" s="389">
        <v>0</v>
      </c>
      <c r="F287" s="396">
        <v>0</v>
      </c>
      <c r="G287" s="389">
        <v>28</v>
      </c>
      <c r="H287" s="392"/>
    </row>
    <row r="288" spans="1:8" x14ac:dyDescent="0.3">
      <c r="A288" s="391"/>
      <c r="B288" s="395">
        <v>52</v>
      </c>
      <c r="C288" s="389"/>
      <c r="D288" s="389" t="s">
        <v>9</v>
      </c>
      <c r="E288" s="389">
        <v>94</v>
      </c>
      <c r="F288" s="396">
        <v>32</v>
      </c>
      <c r="G288" s="389">
        <v>2228</v>
      </c>
      <c r="H288" s="392"/>
    </row>
    <row r="289" spans="1:8" x14ac:dyDescent="0.3">
      <c r="A289" s="391"/>
      <c r="B289" s="395">
        <v>52</v>
      </c>
      <c r="C289" s="389"/>
      <c r="D289" s="389" t="s">
        <v>11</v>
      </c>
      <c r="E289" s="389">
        <v>4</v>
      </c>
      <c r="F289" s="396">
        <v>8</v>
      </c>
      <c r="G289" s="389">
        <v>1499</v>
      </c>
      <c r="H289" s="392"/>
    </row>
    <row r="290" spans="1:8" x14ac:dyDescent="0.3">
      <c r="A290" s="391"/>
      <c r="B290" s="395">
        <v>52</v>
      </c>
      <c r="C290" s="389"/>
      <c r="D290" s="389" t="s">
        <v>14</v>
      </c>
      <c r="E290" s="389">
        <v>57</v>
      </c>
      <c r="F290" s="396">
        <v>9</v>
      </c>
      <c r="G290" s="389">
        <v>518</v>
      </c>
      <c r="H290" s="392"/>
    </row>
    <row r="291" spans="1:8" x14ac:dyDescent="0.3">
      <c r="A291" s="391"/>
      <c r="B291" s="395">
        <v>52</v>
      </c>
      <c r="C291" s="389"/>
      <c r="D291" s="389" t="s">
        <v>13</v>
      </c>
      <c r="E291" s="389">
        <v>5</v>
      </c>
      <c r="F291" s="396">
        <v>38</v>
      </c>
      <c r="G291" s="389">
        <v>933</v>
      </c>
      <c r="H291" s="392"/>
    </row>
    <row r="292" spans="1:8" x14ac:dyDescent="0.3">
      <c r="A292" s="391"/>
      <c r="B292" s="395">
        <v>52</v>
      </c>
      <c r="C292" s="389"/>
      <c r="D292" s="389" t="s">
        <v>162</v>
      </c>
      <c r="E292" s="389">
        <v>0</v>
      </c>
      <c r="F292" s="396">
        <v>0</v>
      </c>
      <c r="G292" s="389">
        <v>15</v>
      </c>
      <c r="H292" s="392"/>
    </row>
    <row r="293" spans="1:8" x14ac:dyDescent="0.3">
      <c r="A293" s="391"/>
      <c r="B293" s="395">
        <f>WEEKNUM(טבלה2[[#This Row],[תאריך]],1)</f>
        <v>0</v>
      </c>
      <c r="C293" s="389"/>
      <c r="D293" s="389"/>
      <c r="E293" s="389"/>
      <c r="F293" s="396"/>
      <c r="G293" s="389"/>
      <c r="H293" s="392"/>
    </row>
    <row r="294" spans="1:8" x14ac:dyDescent="0.3">
      <c r="A294" s="391"/>
      <c r="B294" s="395">
        <f>WEEKNUM(טבלה2[[#This Row],[תאריך]],1)</f>
        <v>0</v>
      </c>
      <c r="C294" s="389"/>
      <c r="D294" s="389"/>
      <c r="E294" s="389"/>
      <c r="F294" s="396"/>
      <c r="G294" s="389"/>
      <c r="H294" s="392"/>
    </row>
    <row r="295" spans="1:8" x14ac:dyDescent="0.3">
      <c r="A295" s="391"/>
      <c r="B295" s="395">
        <f>WEEKNUM(טבלה2[[#This Row],[תאריך]],1)</f>
        <v>0</v>
      </c>
      <c r="C295" s="389"/>
      <c r="D295" s="389"/>
      <c r="E295" s="389"/>
      <c r="F295" s="396"/>
      <c r="G295" s="389"/>
      <c r="H295" s="392"/>
    </row>
    <row r="296" spans="1:8" x14ac:dyDescent="0.3">
      <c r="A296" s="391"/>
      <c r="B296" s="395">
        <f>WEEKNUM(טבלה2[[#This Row],[תאריך]],1)</f>
        <v>0</v>
      </c>
      <c r="C296" s="389"/>
      <c r="D296" s="389"/>
      <c r="E296" s="389"/>
      <c r="F296" s="396"/>
      <c r="G296" s="389"/>
      <c r="H296" s="392"/>
    </row>
    <row r="297" spans="1:8" x14ac:dyDescent="0.3">
      <c r="A297" s="391"/>
      <c r="B297" s="395">
        <f>WEEKNUM(טבלה2[[#This Row],[תאריך]],1)</f>
        <v>0</v>
      </c>
      <c r="C297" s="389"/>
      <c r="D297" s="389"/>
      <c r="E297" s="389"/>
      <c r="F297" s="396"/>
      <c r="G297" s="389"/>
      <c r="H297" s="392"/>
    </row>
    <row r="298" spans="1:8" x14ac:dyDescent="0.3">
      <c r="A298" s="391"/>
      <c r="B298" s="395">
        <f>WEEKNUM(טבלה2[[#This Row],[תאריך]],1)</f>
        <v>0</v>
      </c>
      <c r="C298" s="389"/>
      <c r="D298" s="389"/>
      <c r="E298" s="389"/>
      <c r="F298" s="396"/>
      <c r="G298" s="389"/>
      <c r="H298" s="392"/>
    </row>
    <row r="299" spans="1:8" x14ac:dyDescent="0.3">
      <c r="A299" s="391"/>
      <c r="B299" s="395">
        <f>WEEKNUM(טבלה2[[#This Row],[תאריך]],1)</f>
        <v>0</v>
      </c>
      <c r="C299" s="389"/>
      <c r="D299" s="389"/>
      <c r="E299" s="389"/>
      <c r="F299" s="396"/>
      <c r="G299" s="389"/>
      <c r="H299" s="392"/>
    </row>
    <row r="300" spans="1:8" x14ac:dyDescent="0.3">
      <c r="A300" s="391"/>
      <c r="B300" s="395">
        <f>WEEKNUM(טבלה2[[#This Row],[תאריך]],1)</f>
        <v>0</v>
      </c>
      <c r="C300" s="389"/>
      <c r="D300" s="389"/>
      <c r="E300" s="389"/>
      <c r="F300" s="396"/>
      <c r="G300" s="389"/>
      <c r="H300" s="392"/>
    </row>
    <row r="301" spans="1:8" x14ac:dyDescent="0.3">
      <c r="A301" s="391"/>
      <c r="B301" s="395">
        <f>WEEKNUM(טבלה2[[#This Row],[תאריך]],1)</f>
        <v>0</v>
      </c>
      <c r="C301" s="389"/>
      <c r="D301" s="389"/>
      <c r="E301" s="389"/>
      <c r="F301" s="396"/>
      <c r="G301" s="389"/>
      <c r="H301" s="392"/>
    </row>
    <row r="302" spans="1:8" x14ac:dyDescent="0.3">
      <c r="A302" s="391"/>
      <c r="B302" s="395">
        <f>WEEKNUM(טבלה2[[#This Row],[תאריך]],1)</f>
        <v>0</v>
      </c>
      <c r="C302" s="389"/>
      <c r="D302" s="389"/>
      <c r="E302" s="389"/>
      <c r="F302" s="396"/>
      <c r="G302" s="389"/>
      <c r="H302" s="392"/>
    </row>
    <row r="303" spans="1:8" x14ac:dyDescent="0.3">
      <c r="A303" s="391"/>
      <c r="B303" s="395">
        <f>WEEKNUM(טבלה2[[#This Row],[תאריך]],1)</f>
        <v>0</v>
      </c>
      <c r="C303" s="389"/>
      <c r="D303" s="389"/>
      <c r="E303" s="389"/>
      <c r="F303" s="396"/>
      <c r="G303" s="389"/>
      <c r="H303" s="392"/>
    </row>
    <row r="304" spans="1:8" x14ac:dyDescent="0.3">
      <c r="A304" s="391"/>
      <c r="B304" s="395">
        <f>WEEKNUM(טבלה2[[#This Row],[תאריך]],1)</f>
        <v>0</v>
      </c>
      <c r="C304" s="389"/>
      <c r="D304" s="389"/>
      <c r="E304" s="389"/>
      <c r="F304" s="396"/>
      <c r="G304" s="389"/>
      <c r="H304" s="392"/>
    </row>
    <row r="305" spans="1:8" x14ac:dyDescent="0.3">
      <c r="A305" s="391"/>
      <c r="B305" s="395">
        <f>WEEKNUM(טבלה2[[#This Row],[תאריך]],1)</f>
        <v>0</v>
      </c>
      <c r="C305" s="389"/>
      <c r="D305" s="389"/>
      <c r="E305" s="389"/>
      <c r="F305" s="396"/>
      <c r="G305" s="389"/>
      <c r="H305" s="392"/>
    </row>
    <row r="306" spans="1:8" x14ac:dyDescent="0.3">
      <c r="A306" s="391"/>
      <c r="B306" s="395">
        <f>WEEKNUM(טבלה2[[#This Row],[תאריך]],1)</f>
        <v>0</v>
      </c>
      <c r="C306" s="389"/>
      <c r="D306" s="389"/>
      <c r="E306" s="389"/>
      <c r="F306" s="396"/>
      <c r="G306" s="389"/>
      <c r="H306" s="392"/>
    </row>
    <row r="307" spans="1:8" x14ac:dyDescent="0.3">
      <c r="A307" s="391"/>
      <c r="B307" s="395">
        <f>WEEKNUM(טבלה2[[#This Row],[תאריך]],1)</f>
        <v>0</v>
      </c>
      <c r="C307" s="389"/>
      <c r="D307" s="389"/>
      <c r="E307" s="389"/>
      <c r="F307" s="396"/>
      <c r="G307" s="389"/>
      <c r="H307" s="392"/>
    </row>
    <row r="308" spans="1:8" x14ac:dyDescent="0.3">
      <c r="A308" s="391"/>
      <c r="B308" s="395">
        <f>WEEKNUM(טבלה2[[#This Row],[תאריך]],1)</f>
        <v>0</v>
      </c>
      <c r="C308" s="389"/>
      <c r="D308" s="389"/>
      <c r="E308" s="389"/>
      <c r="F308" s="396"/>
      <c r="G308" s="389"/>
      <c r="H308" s="392"/>
    </row>
    <row r="309" spans="1:8" x14ac:dyDescent="0.3">
      <c r="A309" s="391"/>
      <c r="B309" s="395">
        <f>WEEKNUM(טבלה2[[#This Row],[תאריך]],1)</f>
        <v>0</v>
      </c>
      <c r="C309" s="389"/>
      <c r="D309" s="389"/>
      <c r="E309" s="389"/>
      <c r="F309" s="396"/>
      <c r="G309" s="389"/>
      <c r="H309" s="392"/>
    </row>
    <row r="310" spans="1:8" x14ac:dyDescent="0.3">
      <c r="A310" s="391"/>
      <c r="B310" s="395">
        <f>WEEKNUM(טבלה2[[#This Row],[תאריך]],1)</f>
        <v>0</v>
      </c>
      <c r="C310" s="389"/>
      <c r="D310" s="389"/>
      <c r="E310" s="389"/>
      <c r="F310" s="396"/>
      <c r="G310" s="389"/>
      <c r="H310" s="392"/>
    </row>
    <row r="311" spans="1:8" x14ac:dyDescent="0.3">
      <c r="A311" s="391"/>
      <c r="B311" s="395">
        <f>WEEKNUM(טבלה2[[#This Row],[תאריך]],1)</f>
        <v>0</v>
      </c>
      <c r="C311" s="389"/>
      <c r="D311" s="389"/>
      <c r="E311" s="389"/>
      <c r="F311" s="396"/>
      <c r="G311" s="389"/>
      <c r="H311" s="392"/>
    </row>
    <row r="312" spans="1:8" x14ac:dyDescent="0.3">
      <c r="A312" s="391"/>
      <c r="B312" s="395">
        <f>WEEKNUM(טבלה2[[#This Row],[תאריך]],1)</f>
        <v>0</v>
      </c>
      <c r="C312" s="389"/>
      <c r="D312" s="389"/>
      <c r="E312" s="389"/>
      <c r="F312" s="396"/>
      <c r="G312" s="389"/>
      <c r="H312" s="392"/>
    </row>
    <row r="313" spans="1:8" x14ac:dyDescent="0.3">
      <c r="A313" s="391"/>
      <c r="B313" s="395">
        <f>WEEKNUM(טבלה2[[#This Row],[תאריך]],1)</f>
        <v>0</v>
      </c>
      <c r="C313" s="389"/>
      <c r="D313" s="389"/>
      <c r="E313" s="389"/>
      <c r="F313" s="396"/>
      <c r="G313" s="389"/>
      <c r="H313" s="392"/>
    </row>
    <row r="314" spans="1:8" x14ac:dyDescent="0.3">
      <c r="A314" s="391"/>
      <c r="B314" s="395">
        <f>WEEKNUM(טבלה2[[#This Row],[תאריך]],1)</f>
        <v>0</v>
      </c>
      <c r="C314" s="389"/>
      <c r="D314" s="389"/>
      <c r="E314" s="389"/>
      <c r="F314" s="396"/>
      <c r="G314" s="389"/>
      <c r="H314" s="392"/>
    </row>
    <row r="315" spans="1:8" x14ac:dyDescent="0.3">
      <c r="A315" s="391"/>
      <c r="B315" s="395">
        <f>WEEKNUM(טבלה2[[#This Row],[תאריך]],1)</f>
        <v>0</v>
      </c>
      <c r="C315" s="389"/>
      <c r="D315" s="389"/>
      <c r="E315" s="389"/>
      <c r="F315" s="396"/>
      <c r="G315" s="389"/>
      <c r="H315" s="392"/>
    </row>
    <row r="316" spans="1:8" x14ac:dyDescent="0.3">
      <c r="A316" s="391"/>
      <c r="B316" s="395">
        <f>WEEKNUM(טבלה2[[#This Row],[תאריך]],1)</f>
        <v>0</v>
      </c>
      <c r="C316" s="389"/>
      <c r="D316" s="389"/>
      <c r="E316" s="389"/>
      <c r="F316" s="396"/>
      <c r="G316" s="389"/>
      <c r="H316" s="392"/>
    </row>
    <row r="317" spans="1:8" x14ac:dyDescent="0.3">
      <c r="A317" s="391"/>
      <c r="B317" s="395">
        <f>WEEKNUM(טבלה2[[#This Row],[תאריך]],1)</f>
        <v>0</v>
      </c>
      <c r="C317" s="389"/>
      <c r="D317" s="389"/>
      <c r="E317" s="389"/>
      <c r="F317" s="396"/>
      <c r="G317" s="389"/>
      <c r="H317" s="392"/>
    </row>
    <row r="318" spans="1:8" x14ac:dyDescent="0.3">
      <c r="A318" s="391"/>
      <c r="B318" s="395">
        <f>WEEKNUM(טבלה2[[#This Row],[תאריך]],1)</f>
        <v>0</v>
      </c>
      <c r="C318" s="389"/>
      <c r="D318" s="389"/>
      <c r="E318" s="389"/>
      <c r="F318" s="396"/>
      <c r="G318" s="389"/>
      <c r="H318" s="392"/>
    </row>
    <row r="319" spans="1:8" x14ac:dyDescent="0.3">
      <c r="A319" s="391"/>
      <c r="B319" s="395">
        <f>WEEKNUM(טבלה2[[#This Row],[תאריך]],1)</f>
        <v>0</v>
      </c>
      <c r="C319" s="389"/>
      <c r="D319" s="389"/>
      <c r="E319" s="389"/>
      <c r="F319" s="396"/>
      <c r="G319" s="389"/>
      <c r="H319" s="392"/>
    </row>
    <row r="320" spans="1:8" x14ac:dyDescent="0.3">
      <c r="A320" s="391"/>
      <c r="B320" s="395">
        <f>WEEKNUM(טבלה2[[#This Row],[תאריך]],1)</f>
        <v>0</v>
      </c>
      <c r="C320" s="389"/>
      <c r="D320" s="389"/>
      <c r="E320" s="389"/>
      <c r="F320" s="396"/>
      <c r="G320" s="389"/>
      <c r="H320" s="392"/>
    </row>
    <row r="321" spans="1:8" x14ac:dyDescent="0.3">
      <c r="A321" s="391"/>
      <c r="B321" s="395">
        <f>WEEKNUM(טבלה2[[#This Row],[תאריך]],1)</f>
        <v>0</v>
      </c>
      <c r="C321" s="389"/>
      <c r="D321" s="389"/>
      <c r="E321" s="389"/>
      <c r="F321" s="396"/>
      <c r="G321" s="389"/>
      <c r="H321" s="392"/>
    </row>
    <row r="322" spans="1:8" x14ac:dyDescent="0.3">
      <c r="A322" s="391"/>
      <c r="B322" s="395">
        <f>WEEKNUM(טבלה2[[#This Row],[תאריך]],1)</f>
        <v>0</v>
      </c>
      <c r="C322" s="389"/>
      <c r="D322" s="389"/>
      <c r="E322" s="389"/>
      <c r="F322" s="396"/>
      <c r="G322" s="389"/>
      <c r="H322" s="392"/>
    </row>
    <row r="323" spans="1:8" x14ac:dyDescent="0.3">
      <c r="A323" s="391"/>
      <c r="B323" s="395">
        <f>WEEKNUM(טבלה2[[#This Row],[תאריך]],1)</f>
        <v>0</v>
      </c>
      <c r="C323" s="389"/>
      <c r="D323" s="389"/>
      <c r="E323" s="389"/>
      <c r="F323" s="396"/>
      <c r="G323" s="389"/>
      <c r="H323" s="392"/>
    </row>
    <row r="324" spans="1:8" x14ac:dyDescent="0.3">
      <c r="A324" s="391"/>
      <c r="B324" s="395">
        <f>WEEKNUM(טבלה2[[#This Row],[תאריך]],1)</f>
        <v>0</v>
      </c>
      <c r="C324" s="389"/>
      <c r="D324" s="389"/>
      <c r="E324" s="389"/>
      <c r="F324" s="396"/>
      <c r="G324" s="389"/>
      <c r="H324" s="392"/>
    </row>
    <row r="325" spans="1:8" x14ac:dyDescent="0.3">
      <c r="A325" s="391"/>
      <c r="B325" s="395">
        <f>WEEKNUM(טבלה2[[#This Row],[תאריך]],1)</f>
        <v>0</v>
      </c>
      <c r="C325" s="389"/>
      <c r="D325" s="389"/>
      <c r="E325" s="389"/>
      <c r="F325" s="396"/>
      <c r="G325" s="389"/>
      <c r="H325" s="392"/>
    </row>
    <row r="326" spans="1:8" x14ac:dyDescent="0.3">
      <c r="A326" s="391"/>
      <c r="B326" s="395">
        <f>WEEKNUM(טבלה2[[#This Row],[תאריך]],1)</f>
        <v>0</v>
      </c>
      <c r="C326" s="389"/>
      <c r="D326" s="389"/>
      <c r="E326" s="389"/>
      <c r="F326" s="396"/>
      <c r="G326" s="389"/>
      <c r="H326" s="392"/>
    </row>
    <row r="327" spans="1:8" x14ac:dyDescent="0.3">
      <c r="A327" s="391"/>
      <c r="B327" s="395">
        <f>WEEKNUM(טבלה2[[#This Row],[תאריך]],1)</f>
        <v>0</v>
      </c>
      <c r="C327" s="389"/>
      <c r="D327" s="389"/>
      <c r="E327" s="389"/>
      <c r="F327" s="396"/>
      <c r="G327" s="389"/>
      <c r="H327" s="392"/>
    </row>
    <row r="328" spans="1:8" x14ac:dyDescent="0.3">
      <c r="A328" s="391"/>
      <c r="B328" s="395">
        <f>WEEKNUM(טבלה2[[#This Row],[תאריך]],1)</f>
        <v>0</v>
      </c>
      <c r="C328" s="389"/>
      <c r="D328" s="389"/>
      <c r="E328" s="389"/>
      <c r="F328" s="396"/>
      <c r="G328" s="389"/>
      <c r="H328" s="392"/>
    </row>
    <row r="329" spans="1:8" x14ac:dyDescent="0.3">
      <c r="A329" s="391"/>
      <c r="B329" s="395">
        <f>WEEKNUM(טבלה2[[#This Row],[תאריך]],1)</f>
        <v>0</v>
      </c>
      <c r="C329" s="389"/>
      <c r="D329" s="389"/>
      <c r="E329" s="389"/>
      <c r="F329" s="396"/>
      <c r="G329" s="389"/>
      <c r="H329" s="392"/>
    </row>
    <row r="330" spans="1:8" x14ac:dyDescent="0.3">
      <c r="A330" s="391"/>
      <c r="B330" s="395">
        <f>WEEKNUM(טבלה2[[#This Row],[תאריך]],1)</f>
        <v>0</v>
      </c>
      <c r="C330" s="389"/>
      <c r="D330" s="389"/>
      <c r="E330" s="389"/>
      <c r="F330" s="396"/>
      <c r="G330" s="389"/>
      <c r="H330" s="392"/>
    </row>
    <row r="331" spans="1:8" x14ac:dyDescent="0.3">
      <c r="A331" s="391"/>
      <c r="B331" s="395">
        <f>WEEKNUM(טבלה2[[#This Row],[תאריך]],1)</f>
        <v>0</v>
      </c>
      <c r="C331" s="389"/>
      <c r="D331" s="389"/>
      <c r="E331" s="389"/>
      <c r="F331" s="396"/>
      <c r="G331" s="389"/>
      <c r="H331" s="392"/>
    </row>
    <row r="332" spans="1:8" x14ac:dyDescent="0.3">
      <c r="A332" s="391"/>
      <c r="B332" s="395">
        <f>WEEKNUM(טבלה2[[#This Row],[תאריך]],1)</f>
        <v>0</v>
      </c>
      <c r="C332" s="389"/>
      <c r="D332" s="389"/>
      <c r="E332" s="389"/>
      <c r="F332" s="396"/>
      <c r="G332" s="389"/>
      <c r="H332" s="392"/>
    </row>
    <row r="333" spans="1:8" x14ac:dyDescent="0.3">
      <c r="A333" s="391"/>
      <c r="B333" s="395">
        <f>WEEKNUM(טבלה2[[#This Row],[תאריך]],1)</f>
        <v>0</v>
      </c>
      <c r="C333" s="389"/>
      <c r="D333" s="389"/>
      <c r="E333" s="389"/>
      <c r="F333" s="396"/>
      <c r="G333" s="389"/>
      <c r="H333" s="392"/>
    </row>
    <row r="334" spans="1:8" x14ac:dyDescent="0.3">
      <c r="A334" s="391"/>
      <c r="B334" s="395">
        <f>WEEKNUM(טבלה2[[#This Row],[תאריך]],1)</f>
        <v>0</v>
      </c>
      <c r="C334" s="389"/>
      <c r="D334" s="389"/>
      <c r="E334" s="389"/>
      <c r="F334" s="396"/>
      <c r="G334" s="389"/>
      <c r="H334" s="392"/>
    </row>
    <row r="335" spans="1:8" x14ac:dyDescent="0.3">
      <c r="A335" s="391"/>
      <c r="B335" s="395">
        <f>WEEKNUM(טבלה2[[#This Row],[תאריך]],1)</f>
        <v>0</v>
      </c>
      <c r="C335" s="389"/>
      <c r="D335" s="389"/>
      <c r="E335" s="389"/>
      <c r="F335" s="396"/>
      <c r="G335" s="389"/>
      <c r="H335" s="392"/>
    </row>
    <row r="336" spans="1:8" x14ac:dyDescent="0.3">
      <c r="A336" s="391"/>
      <c r="B336" s="395">
        <f>WEEKNUM(טבלה2[[#This Row],[תאריך]],1)</f>
        <v>0</v>
      </c>
      <c r="C336" s="389"/>
      <c r="D336" s="389"/>
      <c r="E336" s="389"/>
      <c r="F336" s="396"/>
      <c r="G336" s="389"/>
      <c r="H336" s="392"/>
    </row>
    <row r="337" spans="1:8" x14ac:dyDescent="0.3">
      <c r="A337" s="391"/>
      <c r="B337" s="395">
        <f>WEEKNUM(טבלה2[[#This Row],[תאריך]],1)</f>
        <v>0</v>
      </c>
      <c r="C337" s="389"/>
      <c r="D337" s="389"/>
      <c r="E337" s="389"/>
      <c r="F337" s="396"/>
      <c r="G337" s="389"/>
      <c r="H337" s="392"/>
    </row>
    <row r="338" spans="1:8" x14ac:dyDescent="0.3">
      <c r="A338" s="391"/>
      <c r="B338" s="395">
        <f>WEEKNUM(טבלה2[[#This Row],[תאריך]],1)</f>
        <v>0</v>
      </c>
      <c r="C338" s="389"/>
      <c r="D338" s="389"/>
      <c r="E338" s="389"/>
      <c r="F338" s="396"/>
      <c r="G338" s="389"/>
      <c r="H338" s="392"/>
    </row>
    <row r="339" spans="1:8" x14ac:dyDescent="0.3">
      <c r="A339" s="391"/>
      <c r="B339" s="395">
        <f>WEEKNUM(טבלה2[[#This Row],[תאריך]],1)</f>
        <v>0</v>
      </c>
      <c r="C339" s="389"/>
      <c r="D339" s="389"/>
      <c r="E339" s="389"/>
      <c r="F339" s="396"/>
      <c r="G339" s="389"/>
      <c r="H339" s="392"/>
    </row>
    <row r="340" spans="1:8" x14ac:dyDescent="0.3">
      <c r="A340" s="391"/>
      <c r="B340" s="395">
        <f>WEEKNUM(טבלה2[[#This Row],[תאריך]],1)</f>
        <v>0</v>
      </c>
      <c r="C340" s="389"/>
      <c r="D340" s="389"/>
      <c r="E340" s="389"/>
      <c r="F340" s="396"/>
      <c r="G340" s="389"/>
      <c r="H340" s="392"/>
    </row>
    <row r="341" spans="1:8" x14ac:dyDescent="0.3">
      <c r="A341" s="391"/>
      <c r="B341" s="395">
        <f>WEEKNUM(טבלה2[[#This Row],[תאריך]],1)</f>
        <v>0</v>
      </c>
      <c r="C341" s="389"/>
      <c r="D341" s="389"/>
      <c r="E341" s="389"/>
      <c r="F341" s="396"/>
      <c r="G341" s="389"/>
      <c r="H341" s="392"/>
    </row>
    <row r="342" spans="1:8" x14ac:dyDescent="0.3">
      <c r="A342" s="391"/>
      <c r="B342" s="395">
        <f>WEEKNUM(טבלה2[[#This Row],[תאריך]],1)</f>
        <v>0</v>
      </c>
      <c r="C342" s="389"/>
      <c r="D342" s="389"/>
      <c r="E342" s="389"/>
      <c r="F342" s="396"/>
      <c r="G342" s="389"/>
      <c r="H342" s="392"/>
    </row>
    <row r="343" spans="1:8" x14ac:dyDescent="0.3">
      <c r="A343" s="391"/>
      <c r="B343" s="395">
        <f>WEEKNUM(טבלה2[[#This Row],[תאריך]],1)</f>
        <v>0</v>
      </c>
      <c r="C343" s="389"/>
      <c r="D343" s="389"/>
      <c r="E343" s="389"/>
      <c r="F343" s="396"/>
      <c r="G343" s="389"/>
      <c r="H343" s="392"/>
    </row>
    <row r="344" spans="1:8" x14ac:dyDescent="0.3">
      <c r="A344" s="391"/>
      <c r="B344" s="395">
        <f>WEEKNUM(טבלה2[[#This Row],[תאריך]],1)</f>
        <v>0</v>
      </c>
      <c r="C344" s="389"/>
      <c r="D344" s="389"/>
      <c r="E344" s="389"/>
      <c r="F344" s="396"/>
      <c r="G344" s="389"/>
      <c r="H344" s="392"/>
    </row>
    <row r="345" spans="1:8" x14ac:dyDescent="0.3">
      <c r="A345" s="391"/>
      <c r="B345" s="395">
        <f>WEEKNUM(טבלה2[[#This Row],[תאריך]],1)</f>
        <v>0</v>
      </c>
      <c r="C345" s="389"/>
      <c r="D345" s="389"/>
      <c r="E345" s="389"/>
      <c r="F345" s="396"/>
      <c r="G345" s="389"/>
      <c r="H345" s="392"/>
    </row>
    <row r="346" spans="1:8" x14ac:dyDescent="0.3">
      <c r="A346" s="391"/>
      <c r="B346" s="395">
        <f>WEEKNUM(טבלה2[[#This Row],[תאריך]],1)</f>
        <v>0</v>
      </c>
      <c r="C346" s="389"/>
      <c r="D346" s="389"/>
      <c r="E346" s="389"/>
      <c r="F346" s="396"/>
      <c r="G346" s="389"/>
      <c r="H346" s="392"/>
    </row>
    <row r="347" spans="1:8" x14ac:dyDescent="0.3">
      <c r="A347" s="391"/>
      <c r="B347" s="395">
        <f>WEEKNUM(טבלה2[[#This Row],[תאריך]],1)</f>
        <v>0</v>
      </c>
      <c r="C347" s="389"/>
      <c r="D347" s="389"/>
      <c r="E347" s="389"/>
      <c r="F347" s="396"/>
      <c r="G347" s="389"/>
      <c r="H347" s="392"/>
    </row>
    <row r="348" spans="1:8" x14ac:dyDescent="0.3">
      <c r="A348" s="391"/>
      <c r="B348" s="395">
        <f>WEEKNUM(טבלה2[[#This Row],[תאריך]],1)</f>
        <v>0</v>
      </c>
      <c r="C348" s="389"/>
      <c r="D348" s="389"/>
      <c r="E348" s="389"/>
      <c r="F348" s="396"/>
      <c r="G348" s="389"/>
      <c r="H348" s="392"/>
    </row>
    <row r="349" spans="1:8" x14ac:dyDescent="0.3">
      <c r="A349" s="391"/>
      <c r="B349" s="395">
        <f>WEEKNUM(טבלה2[[#This Row],[תאריך]],1)</f>
        <v>0</v>
      </c>
      <c r="C349" s="389"/>
      <c r="D349" s="389"/>
      <c r="E349" s="389"/>
      <c r="F349" s="396"/>
      <c r="G349" s="389"/>
      <c r="H349" s="392"/>
    </row>
    <row r="350" spans="1:8" x14ac:dyDescent="0.3">
      <c r="A350" s="391"/>
      <c r="B350" s="395">
        <f>WEEKNUM(טבלה2[[#This Row],[תאריך]],1)</f>
        <v>0</v>
      </c>
      <c r="C350" s="389"/>
      <c r="D350" s="389"/>
      <c r="E350" s="389"/>
      <c r="F350" s="396"/>
      <c r="G350" s="389"/>
      <c r="H350" s="392"/>
    </row>
    <row r="351" spans="1:8" x14ac:dyDescent="0.3">
      <c r="A351" s="391"/>
      <c r="B351" s="395">
        <f>WEEKNUM(טבלה2[[#This Row],[תאריך]],1)</f>
        <v>0</v>
      </c>
      <c r="C351" s="389"/>
      <c r="D351" s="389"/>
      <c r="E351" s="389"/>
      <c r="F351" s="396"/>
      <c r="G351" s="389"/>
      <c r="H351" s="392"/>
    </row>
    <row r="352" spans="1:8" x14ac:dyDescent="0.3">
      <c r="A352" s="391"/>
      <c r="B352" s="395">
        <f>WEEKNUM(טבלה2[[#This Row],[תאריך]],1)</f>
        <v>0</v>
      </c>
      <c r="C352" s="389"/>
      <c r="D352" s="389"/>
      <c r="E352" s="389"/>
      <c r="F352" s="396"/>
      <c r="G352" s="389"/>
      <c r="H352" s="392"/>
    </row>
    <row r="353" spans="1:8" x14ac:dyDescent="0.3">
      <c r="A353" s="391"/>
      <c r="B353" s="395">
        <f>WEEKNUM(טבלה2[[#This Row],[תאריך]],1)</f>
        <v>0</v>
      </c>
      <c r="C353" s="389"/>
      <c r="D353" s="389"/>
      <c r="E353" s="389"/>
      <c r="F353" s="396"/>
      <c r="G353" s="389"/>
      <c r="H353" s="392"/>
    </row>
    <row r="354" spans="1:8" x14ac:dyDescent="0.3">
      <c r="A354" s="391"/>
      <c r="B354" s="395">
        <f>WEEKNUM(טבלה2[[#This Row],[תאריך]],1)</f>
        <v>0</v>
      </c>
      <c r="C354" s="389"/>
      <c r="D354" s="389"/>
      <c r="E354" s="389"/>
      <c r="F354" s="396"/>
      <c r="G354" s="389"/>
      <c r="H354" s="392"/>
    </row>
    <row r="355" spans="1:8" x14ac:dyDescent="0.3">
      <c r="A355" s="391"/>
      <c r="B355" s="395">
        <f>WEEKNUM(טבלה2[[#This Row],[תאריך]],1)</f>
        <v>0</v>
      </c>
      <c r="C355" s="389"/>
      <c r="D355" s="389"/>
      <c r="E355" s="389"/>
      <c r="F355" s="396"/>
      <c r="G355" s="389"/>
      <c r="H355" s="392"/>
    </row>
    <row r="356" spans="1:8" x14ac:dyDescent="0.3">
      <c r="A356" s="391"/>
      <c r="B356" s="395">
        <f>WEEKNUM(טבלה2[[#This Row],[תאריך]],1)</f>
        <v>0</v>
      </c>
      <c r="C356" s="389"/>
      <c r="D356" s="389"/>
      <c r="E356" s="389"/>
      <c r="F356" s="396"/>
      <c r="G356" s="389"/>
      <c r="H356" s="392"/>
    </row>
    <row r="357" spans="1:8" x14ac:dyDescent="0.3">
      <c r="A357" s="391"/>
      <c r="B357" s="395">
        <f>WEEKNUM(טבלה2[[#This Row],[תאריך]],1)</f>
        <v>0</v>
      </c>
      <c r="C357" s="389"/>
      <c r="D357" s="389"/>
      <c r="E357" s="389"/>
      <c r="F357" s="396"/>
      <c r="G357" s="389"/>
      <c r="H357" s="392"/>
    </row>
    <row r="358" spans="1:8" x14ac:dyDescent="0.3">
      <c r="A358" s="391"/>
      <c r="B358" s="395">
        <f>WEEKNUM(טבלה2[[#This Row],[תאריך]],1)</f>
        <v>0</v>
      </c>
      <c r="C358" s="389"/>
      <c r="D358" s="389"/>
      <c r="E358" s="389"/>
      <c r="F358" s="396"/>
      <c r="G358" s="389"/>
      <c r="H358" s="392"/>
    </row>
    <row r="359" spans="1:8" x14ac:dyDescent="0.3">
      <c r="A359" s="391"/>
      <c r="B359" s="395">
        <f>WEEKNUM(טבלה2[[#This Row],[תאריך]],1)</f>
        <v>0</v>
      </c>
      <c r="C359" s="389"/>
      <c r="D359" s="389"/>
      <c r="E359" s="389"/>
      <c r="F359" s="396"/>
      <c r="G359" s="389"/>
      <c r="H359" s="392"/>
    </row>
    <row r="360" spans="1:8" x14ac:dyDescent="0.3">
      <c r="A360" s="391"/>
      <c r="B360" s="395">
        <f>WEEKNUM(טבלה2[[#This Row],[תאריך]],1)</f>
        <v>0</v>
      </c>
      <c r="C360" s="389"/>
      <c r="D360" s="389"/>
      <c r="E360" s="389"/>
      <c r="F360" s="396"/>
      <c r="G360" s="389"/>
      <c r="H360" s="392"/>
    </row>
    <row r="361" spans="1:8" x14ac:dyDescent="0.3">
      <c r="A361" s="391"/>
      <c r="B361" s="395">
        <f>WEEKNUM(טבלה2[[#This Row],[תאריך]],1)</f>
        <v>0</v>
      </c>
      <c r="C361" s="389"/>
      <c r="D361" s="389"/>
      <c r="E361" s="389"/>
      <c r="F361" s="396"/>
      <c r="G361" s="389"/>
      <c r="H361" s="392"/>
    </row>
    <row r="362" spans="1:8" x14ac:dyDescent="0.3">
      <c r="A362" s="391"/>
      <c r="B362" s="395">
        <f>WEEKNUM(טבלה2[[#This Row],[תאריך]],1)</f>
        <v>0</v>
      </c>
      <c r="C362" s="389"/>
      <c r="D362" s="389"/>
      <c r="E362" s="389"/>
      <c r="F362" s="396"/>
      <c r="G362" s="389"/>
      <c r="H362" s="392"/>
    </row>
    <row r="363" spans="1:8" x14ac:dyDescent="0.3">
      <c r="A363" s="391"/>
      <c r="B363" s="395">
        <f>WEEKNUM(טבלה2[[#This Row],[תאריך]],1)</f>
        <v>0</v>
      </c>
      <c r="C363" s="389"/>
      <c r="D363" s="389"/>
      <c r="E363" s="389"/>
      <c r="F363" s="396"/>
      <c r="G363" s="389"/>
      <c r="H363" s="392"/>
    </row>
    <row r="364" spans="1:8" x14ac:dyDescent="0.3">
      <c r="A364" s="391"/>
      <c r="B364" s="395">
        <f>WEEKNUM(טבלה2[[#This Row],[תאריך]],1)</f>
        <v>0</v>
      </c>
      <c r="C364" s="389"/>
      <c r="D364" s="389"/>
      <c r="E364" s="389"/>
      <c r="F364" s="396"/>
      <c r="G364" s="389"/>
      <c r="H364" s="392"/>
    </row>
    <row r="365" spans="1:8" x14ac:dyDescent="0.3">
      <c r="A365" s="391"/>
      <c r="B365" s="395">
        <f>WEEKNUM(טבלה2[[#This Row],[תאריך]],1)</f>
        <v>0</v>
      </c>
      <c r="C365" s="389"/>
      <c r="D365" s="389"/>
      <c r="E365" s="389"/>
      <c r="F365" s="396"/>
      <c r="G365" s="389"/>
      <c r="H365" s="392"/>
    </row>
    <row r="366" spans="1:8" x14ac:dyDescent="0.3">
      <c r="A366" s="391"/>
      <c r="B366" s="395">
        <f>WEEKNUM(טבלה2[[#This Row],[תאריך]],1)</f>
        <v>0</v>
      </c>
      <c r="C366" s="389"/>
      <c r="D366" s="389"/>
      <c r="E366" s="389"/>
      <c r="F366" s="396"/>
      <c r="G366" s="389"/>
      <c r="H366" s="392"/>
    </row>
    <row r="367" spans="1:8" x14ac:dyDescent="0.3">
      <c r="A367" s="391"/>
      <c r="B367" s="395">
        <f>WEEKNUM(טבלה2[[#This Row],[תאריך]],1)</f>
        <v>0</v>
      </c>
      <c r="C367" s="389"/>
      <c r="D367" s="389"/>
      <c r="E367" s="389"/>
      <c r="F367" s="396"/>
      <c r="G367" s="389"/>
      <c r="H367" s="392"/>
    </row>
    <row r="368" spans="1:8" x14ac:dyDescent="0.3">
      <c r="A368" s="391"/>
      <c r="B368" s="395">
        <f>WEEKNUM(טבלה2[[#This Row],[תאריך]],1)</f>
        <v>0</v>
      </c>
      <c r="C368" s="389"/>
      <c r="D368" s="389"/>
      <c r="E368" s="389"/>
      <c r="F368" s="396"/>
      <c r="G368" s="389"/>
      <c r="H368" s="392"/>
    </row>
    <row r="369" spans="1:8" x14ac:dyDescent="0.3">
      <c r="A369" s="391"/>
      <c r="B369" s="395">
        <f>WEEKNUM(טבלה2[[#This Row],[תאריך]],1)</f>
        <v>0</v>
      </c>
      <c r="C369" s="389"/>
      <c r="D369" s="389"/>
      <c r="E369" s="389"/>
      <c r="F369" s="396"/>
      <c r="G369" s="389"/>
      <c r="H369" s="392"/>
    </row>
    <row r="370" spans="1:8" x14ac:dyDescent="0.3">
      <c r="A370" s="391"/>
      <c r="B370" s="395">
        <f>WEEKNUM(טבלה2[[#This Row],[תאריך]],1)</f>
        <v>0</v>
      </c>
      <c r="C370" s="389"/>
      <c r="D370" s="389"/>
      <c r="E370" s="389"/>
      <c r="F370" s="396"/>
      <c r="G370" s="389"/>
      <c r="H370" s="392"/>
    </row>
    <row r="371" spans="1:8" x14ac:dyDescent="0.3">
      <c r="A371" s="391"/>
      <c r="B371" s="395">
        <f>WEEKNUM(טבלה2[[#This Row],[תאריך]],1)</f>
        <v>0</v>
      </c>
      <c r="C371" s="389"/>
      <c r="D371" s="389"/>
      <c r="E371" s="389"/>
      <c r="F371" s="396"/>
      <c r="G371" s="389"/>
      <c r="H371" s="392"/>
    </row>
    <row r="372" spans="1:8" x14ac:dyDescent="0.3">
      <c r="A372" s="391"/>
      <c r="B372" s="395">
        <f>WEEKNUM(טבלה2[[#This Row],[תאריך]],1)</f>
        <v>0</v>
      </c>
      <c r="C372" s="389"/>
      <c r="D372" s="389"/>
      <c r="E372" s="389"/>
      <c r="F372" s="396"/>
      <c r="G372" s="389"/>
      <c r="H372" s="392"/>
    </row>
    <row r="373" spans="1:8" x14ac:dyDescent="0.3">
      <c r="A373" s="391"/>
      <c r="B373" s="395">
        <f>WEEKNUM(טבלה2[[#This Row],[תאריך]],1)</f>
        <v>0</v>
      </c>
      <c r="C373" s="389"/>
      <c r="D373" s="389"/>
      <c r="E373" s="389"/>
      <c r="F373" s="396"/>
      <c r="G373" s="389"/>
      <c r="H373" s="392"/>
    </row>
    <row r="374" spans="1:8" x14ac:dyDescent="0.3">
      <c r="A374" s="391"/>
      <c r="B374" s="395">
        <f>WEEKNUM(טבלה2[[#This Row],[תאריך]],1)</f>
        <v>0</v>
      </c>
      <c r="C374" s="389"/>
      <c r="D374" s="389"/>
      <c r="E374" s="389"/>
      <c r="F374" s="396"/>
      <c r="G374" s="389"/>
      <c r="H374" s="392"/>
    </row>
    <row r="375" spans="1:8" x14ac:dyDescent="0.3">
      <c r="A375" s="391"/>
      <c r="B375" s="395">
        <f>WEEKNUM(טבלה2[[#This Row],[תאריך]],1)</f>
        <v>0</v>
      </c>
      <c r="C375" s="389"/>
      <c r="D375" s="389"/>
      <c r="E375" s="389"/>
      <c r="F375" s="396"/>
      <c r="G375" s="389"/>
      <c r="H375" s="392"/>
    </row>
    <row r="376" spans="1:8" x14ac:dyDescent="0.3">
      <c r="A376" s="391"/>
      <c r="B376" s="395">
        <f>WEEKNUM(טבלה2[[#This Row],[תאריך]],1)</f>
        <v>0</v>
      </c>
      <c r="C376" s="389"/>
      <c r="D376" s="389"/>
      <c r="E376" s="389"/>
      <c r="F376" s="396"/>
      <c r="G376" s="389"/>
      <c r="H376" s="392"/>
    </row>
    <row r="377" spans="1:8" x14ac:dyDescent="0.3">
      <c r="A377" s="391"/>
      <c r="B377" s="395">
        <f>WEEKNUM(טבלה2[[#This Row],[תאריך]],1)</f>
        <v>0</v>
      </c>
      <c r="C377" s="389"/>
      <c r="D377" s="389"/>
      <c r="E377" s="389"/>
      <c r="F377" s="396"/>
      <c r="G377" s="389"/>
      <c r="H377" s="392"/>
    </row>
    <row r="378" spans="1:8" x14ac:dyDescent="0.3">
      <c r="A378" s="391"/>
      <c r="B378" s="395">
        <f>WEEKNUM(טבלה2[[#This Row],[תאריך]],1)</f>
        <v>0</v>
      </c>
      <c r="C378" s="389"/>
      <c r="D378" s="389"/>
      <c r="E378" s="389"/>
      <c r="F378" s="396"/>
      <c r="G378" s="389"/>
      <c r="H378" s="392"/>
    </row>
    <row r="379" spans="1:8" x14ac:dyDescent="0.3">
      <c r="A379" s="391"/>
      <c r="B379" s="395">
        <f>WEEKNUM(טבלה2[[#This Row],[תאריך]],1)</f>
        <v>0</v>
      </c>
      <c r="C379" s="389"/>
      <c r="D379" s="389"/>
      <c r="E379" s="389"/>
      <c r="F379" s="396"/>
      <c r="G379" s="389"/>
      <c r="H379" s="392"/>
    </row>
    <row r="380" spans="1:8" x14ac:dyDescent="0.3">
      <c r="A380" s="391"/>
      <c r="B380" s="395">
        <f>WEEKNUM(טבלה2[[#This Row],[תאריך]],1)</f>
        <v>0</v>
      </c>
      <c r="C380" s="389"/>
      <c r="D380" s="389"/>
      <c r="E380" s="389"/>
      <c r="F380" s="396"/>
      <c r="G380" s="389"/>
      <c r="H380" s="392"/>
    </row>
    <row r="381" spans="1:8" x14ac:dyDescent="0.3">
      <c r="A381" s="391"/>
      <c r="B381" s="395">
        <f>WEEKNUM(טבלה2[[#This Row],[תאריך]],1)</f>
        <v>0</v>
      </c>
      <c r="C381" s="389"/>
      <c r="D381" s="389"/>
      <c r="E381" s="389"/>
      <c r="F381" s="396"/>
      <c r="G381" s="389"/>
      <c r="H381" s="392"/>
    </row>
    <row r="382" spans="1:8" x14ac:dyDescent="0.3">
      <c r="A382" s="391"/>
      <c r="B382" s="395">
        <f>WEEKNUM(טבלה2[[#This Row],[תאריך]],1)</f>
        <v>0</v>
      </c>
      <c r="C382" s="389"/>
      <c r="D382" s="389"/>
      <c r="E382" s="389"/>
      <c r="F382" s="396"/>
      <c r="G382" s="389"/>
      <c r="H382" s="392"/>
    </row>
    <row r="383" spans="1:8" x14ac:dyDescent="0.3">
      <c r="A383" s="391"/>
      <c r="B383" s="395">
        <f>WEEKNUM(טבלה2[[#This Row],[תאריך]],1)</f>
        <v>0</v>
      </c>
      <c r="C383" s="389"/>
      <c r="D383" s="389"/>
      <c r="E383" s="389"/>
      <c r="F383" s="396"/>
      <c r="G383" s="389"/>
      <c r="H383" s="392"/>
    </row>
    <row r="384" spans="1:8" x14ac:dyDescent="0.3">
      <c r="A384" s="391"/>
      <c r="B384" s="395">
        <f>WEEKNUM(טבלה2[[#This Row],[תאריך]],1)</f>
        <v>0</v>
      </c>
      <c r="C384" s="389"/>
      <c r="D384" s="389"/>
      <c r="E384" s="389"/>
      <c r="F384" s="396"/>
      <c r="G384" s="389"/>
      <c r="H384" s="392"/>
    </row>
    <row r="385" spans="1:8" x14ac:dyDescent="0.3">
      <c r="A385" s="391"/>
      <c r="B385" s="395">
        <f>WEEKNUM(טבלה2[[#This Row],[תאריך]],1)</f>
        <v>0</v>
      </c>
      <c r="C385" s="389"/>
      <c r="D385" s="389"/>
      <c r="E385" s="389"/>
      <c r="F385" s="396"/>
      <c r="G385" s="389"/>
      <c r="H385" s="392"/>
    </row>
    <row r="386" spans="1:8" x14ac:dyDescent="0.3">
      <c r="A386" s="391"/>
      <c r="B386" s="395">
        <f>WEEKNUM(טבלה2[[#This Row],[תאריך]],1)</f>
        <v>0</v>
      </c>
      <c r="C386" s="389"/>
      <c r="D386" s="389"/>
      <c r="E386" s="389"/>
      <c r="F386" s="396"/>
      <c r="G386" s="389"/>
      <c r="H386" s="392"/>
    </row>
    <row r="387" spans="1:8" x14ac:dyDescent="0.3">
      <c r="A387" s="391"/>
      <c r="B387" s="395">
        <f>WEEKNUM(טבלה2[[#This Row],[תאריך]],1)</f>
        <v>0</v>
      </c>
      <c r="C387" s="389"/>
      <c r="D387" s="389"/>
      <c r="E387" s="389"/>
      <c r="F387" s="396"/>
      <c r="G387" s="389"/>
      <c r="H387" s="392"/>
    </row>
    <row r="388" spans="1:8" x14ac:dyDescent="0.3">
      <c r="A388" s="391"/>
      <c r="B388" s="395">
        <f>WEEKNUM(טבלה2[[#This Row],[תאריך]],1)</f>
        <v>0</v>
      </c>
      <c r="C388" s="389"/>
      <c r="D388" s="389"/>
      <c r="E388" s="389"/>
      <c r="F388" s="396"/>
      <c r="G388" s="389"/>
      <c r="H388" s="392"/>
    </row>
    <row r="389" spans="1:8" x14ac:dyDescent="0.3">
      <c r="A389" s="391"/>
      <c r="B389" s="395">
        <f>WEEKNUM(טבלה2[[#This Row],[תאריך]],1)</f>
        <v>0</v>
      </c>
      <c r="C389" s="389"/>
      <c r="D389" s="389"/>
      <c r="E389" s="389"/>
      <c r="F389" s="396"/>
      <c r="G389" s="389"/>
      <c r="H389" s="392"/>
    </row>
    <row r="390" spans="1:8" x14ac:dyDescent="0.3">
      <c r="A390" s="391"/>
      <c r="B390" s="395">
        <f>WEEKNUM(טבלה2[[#This Row],[תאריך]],1)</f>
        <v>0</v>
      </c>
      <c r="C390" s="389"/>
      <c r="D390" s="389"/>
      <c r="E390" s="389"/>
      <c r="F390" s="396"/>
      <c r="G390" s="389"/>
      <c r="H390" s="392"/>
    </row>
    <row r="391" spans="1:8" x14ac:dyDescent="0.3">
      <c r="A391" s="391"/>
      <c r="B391" s="395">
        <f>WEEKNUM(טבלה2[[#This Row],[תאריך]],1)</f>
        <v>0</v>
      </c>
      <c r="C391" s="389"/>
      <c r="D391" s="389"/>
      <c r="E391" s="389"/>
      <c r="F391" s="396"/>
      <c r="G391" s="389"/>
      <c r="H391" s="392"/>
    </row>
    <row r="392" spans="1:8" x14ac:dyDescent="0.3">
      <c r="A392" s="391"/>
      <c r="B392" s="395">
        <f>WEEKNUM(טבלה2[[#This Row],[תאריך]],1)</f>
        <v>0</v>
      </c>
      <c r="C392" s="389"/>
      <c r="D392" s="389"/>
      <c r="E392" s="389"/>
      <c r="F392" s="396"/>
      <c r="G392" s="389"/>
      <c r="H392" s="392"/>
    </row>
    <row r="393" spans="1:8" x14ac:dyDescent="0.3">
      <c r="A393" s="391"/>
      <c r="B393" s="395">
        <f>WEEKNUM(טבלה2[[#This Row],[תאריך]],1)</f>
        <v>0</v>
      </c>
      <c r="C393" s="389"/>
      <c r="D393" s="389"/>
      <c r="E393" s="389"/>
      <c r="F393" s="396"/>
      <c r="G393" s="389"/>
      <c r="H393" s="392"/>
    </row>
    <row r="394" spans="1:8" x14ac:dyDescent="0.3">
      <c r="A394" s="391"/>
      <c r="B394" s="395">
        <f>WEEKNUM(טבלה2[[#This Row],[תאריך]],1)</f>
        <v>0</v>
      </c>
      <c r="C394" s="389"/>
      <c r="D394" s="389"/>
      <c r="E394" s="389"/>
      <c r="F394" s="396"/>
      <c r="G394" s="389"/>
      <c r="H394" s="392"/>
    </row>
    <row r="395" spans="1:8" x14ac:dyDescent="0.3">
      <c r="A395" s="391"/>
      <c r="B395" s="395">
        <f>WEEKNUM(טבלה2[[#This Row],[תאריך]],1)</f>
        <v>0</v>
      </c>
      <c r="C395" s="389"/>
      <c r="D395" s="389"/>
      <c r="E395" s="389"/>
      <c r="F395" s="396"/>
      <c r="G395" s="389"/>
      <c r="H395" s="392"/>
    </row>
    <row r="396" spans="1:8" x14ac:dyDescent="0.3">
      <c r="A396" s="391"/>
      <c r="B396" s="395">
        <f>WEEKNUM(טבלה2[[#This Row],[תאריך]],1)</f>
        <v>0</v>
      </c>
      <c r="C396" s="389"/>
      <c r="D396" s="389"/>
      <c r="E396" s="389"/>
      <c r="F396" s="396"/>
      <c r="G396" s="389"/>
      <c r="H396" s="392"/>
    </row>
    <row r="397" spans="1:8" x14ac:dyDescent="0.3">
      <c r="A397" s="391"/>
      <c r="B397" s="395">
        <f>WEEKNUM(טבלה2[[#This Row],[תאריך]],1)</f>
        <v>0</v>
      </c>
      <c r="C397" s="389"/>
      <c r="D397" s="389"/>
      <c r="E397" s="389"/>
      <c r="F397" s="396"/>
      <c r="G397" s="389"/>
      <c r="H397" s="392"/>
    </row>
    <row r="398" spans="1:8" x14ac:dyDescent="0.3">
      <c r="A398" s="391"/>
      <c r="B398" s="395">
        <f>WEEKNUM(טבלה2[[#This Row],[תאריך]],1)</f>
        <v>0</v>
      </c>
      <c r="C398" s="389"/>
      <c r="D398" s="389"/>
      <c r="E398" s="389"/>
      <c r="F398" s="396"/>
      <c r="G398" s="389"/>
      <c r="H398" s="392"/>
    </row>
    <row r="399" spans="1:8" x14ac:dyDescent="0.3">
      <c r="A399" s="391"/>
      <c r="B399" s="395">
        <f>WEEKNUM(טבלה2[[#This Row],[תאריך]],1)</f>
        <v>0</v>
      </c>
      <c r="C399" s="389"/>
      <c r="D399" s="389"/>
      <c r="E399" s="389"/>
      <c r="F399" s="396"/>
      <c r="G399" s="389"/>
      <c r="H399" s="392"/>
    </row>
    <row r="400" spans="1:8" x14ac:dyDescent="0.3">
      <c r="A400" s="391"/>
      <c r="B400" s="395">
        <f>WEEKNUM(טבלה2[[#This Row],[תאריך]],1)</f>
        <v>0</v>
      </c>
      <c r="C400" s="389"/>
      <c r="D400" s="389"/>
      <c r="E400" s="389"/>
      <c r="F400" s="396"/>
      <c r="G400" s="389"/>
      <c r="H400" s="392"/>
    </row>
    <row r="401" spans="1:8" x14ac:dyDescent="0.3">
      <c r="A401" s="391"/>
      <c r="B401" s="395">
        <f>WEEKNUM(טבלה2[[#This Row],[תאריך]],1)</f>
        <v>0</v>
      </c>
      <c r="C401" s="389"/>
      <c r="D401" s="389"/>
      <c r="E401" s="389"/>
      <c r="F401" s="396"/>
      <c r="G401" s="389"/>
      <c r="H401" s="392"/>
    </row>
    <row r="402" spans="1:8" x14ac:dyDescent="0.3">
      <c r="A402" s="391"/>
      <c r="B402" s="395">
        <f>WEEKNUM(טבלה2[[#This Row],[תאריך]],1)</f>
        <v>0</v>
      </c>
      <c r="C402" s="389"/>
      <c r="D402" s="389"/>
      <c r="E402" s="389"/>
      <c r="F402" s="396"/>
      <c r="G402" s="389"/>
      <c r="H402" s="392"/>
    </row>
    <row r="403" spans="1:8" x14ac:dyDescent="0.3">
      <c r="A403" s="391"/>
      <c r="B403" s="395">
        <f>WEEKNUM(טבלה2[[#This Row],[תאריך]],1)</f>
        <v>0</v>
      </c>
      <c r="C403" s="389"/>
      <c r="D403" s="389"/>
      <c r="E403" s="389"/>
      <c r="F403" s="396"/>
      <c r="G403" s="389"/>
      <c r="H403" s="392"/>
    </row>
    <row r="404" spans="1:8" x14ac:dyDescent="0.3">
      <c r="A404" s="391"/>
      <c r="B404" s="395">
        <f>WEEKNUM(טבלה2[[#This Row],[תאריך]],1)</f>
        <v>0</v>
      </c>
      <c r="C404" s="389"/>
      <c r="D404" s="389"/>
      <c r="E404" s="389"/>
      <c r="F404" s="396"/>
      <c r="G404" s="389"/>
      <c r="H404" s="392"/>
    </row>
    <row r="405" spans="1:8" x14ac:dyDescent="0.3">
      <c r="A405" s="391"/>
      <c r="B405" s="395">
        <f>WEEKNUM(טבלה2[[#This Row],[תאריך]],1)</f>
        <v>0</v>
      </c>
      <c r="C405" s="389"/>
      <c r="D405" s="389"/>
      <c r="E405" s="389"/>
      <c r="F405" s="396"/>
      <c r="G405" s="389"/>
      <c r="H405" s="392"/>
    </row>
    <row r="406" spans="1:8" x14ac:dyDescent="0.3">
      <c r="A406" s="391"/>
      <c r="B406" s="395">
        <f>WEEKNUM(טבלה2[[#This Row],[תאריך]],1)</f>
        <v>0</v>
      </c>
      <c r="C406" s="389"/>
      <c r="D406" s="389"/>
      <c r="E406" s="389"/>
      <c r="F406" s="396"/>
      <c r="G406" s="389"/>
      <c r="H406" s="392"/>
    </row>
    <row r="407" spans="1:8" x14ac:dyDescent="0.3">
      <c r="A407" s="391"/>
      <c r="B407" s="395">
        <f>WEEKNUM(טבלה2[[#This Row],[תאריך]],1)</f>
        <v>0</v>
      </c>
      <c r="C407" s="389"/>
      <c r="D407" s="389"/>
      <c r="E407" s="389"/>
      <c r="F407" s="396"/>
      <c r="G407" s="389"/>
      <c r="H407" s="392"/>
    </row>
    <row r="408" spans="1:8" x14ac:dyDescent="0.3">
      <c r="A408" s="391"/>
      <c r="B408" s="395">
        <f>WEEKNUM(טבלה2[[#This Row],[תאריך]],1)</f>
        <v>0</v>
      </c>
      <c r="C408" s="389"/>
      <c r="D408" s="389"/>
      <c r="E408" s="389"/>
      <c r="F408" s="396"/>
      <c r="G408" s="389"/>
      <c r="H408" s="392"/>
    </row>
    <row r="409" spans="1:8" x14ac:dyDescent="0.3">
      <c r="A409" s="391"/>
      <c r="B409" s="395">
        <f>WEEKNUM(טבלה2[[#This Row],[תאריך]],1)</f>
        <v>0</v>
      </c>
      <c r="C409" s="389"/>
      <c r="D409" s="389"/>
      <c r="E409" s="389"/>
      <c r="F409" s="396"/>
      <c r="G409" s="389"/>
      <c r="H409" s="392"/>
    </row>
    <row r="410" spans="1:8" x14ac:dyDescent="0.3">
      <c r="A410" s="391"/>
      <c r="B410" s="395">
        <f>WEEKNUM(טבלה2[[#This Row],[תאריך]],1)</f>
        <v>0</v>
      </c>
      <c r="C410" s="389"/>
      <c r="D410" s="389"/>
      <c r="E410" s="389"/>
      <c r="F410" s="396"/>
      <c r="G410" s="389"/>
      <c r="H410" s="392"/>
    </row>
    <row r="411" spans="1:8" x14ac:dyDescent="0.3">
      <c r="A411" s="391"/>
      <c r="B411" s="395">
        <f>WEEKNUM(טבלה2[[#This Row],[תאריך]],1)</f>
        <v>0</v>
      </c>
      <c r="C411" s="389"/>
      <c r="D411" s="389"/>
      <c r="E411" s="389"/>
      <c r="F411" s="396"/>
      <c r="G411" s="389"/>
      <c r="H411" s="392"/>
    </row>
    <row r="412" spans="1:8" x14ac:dyDescent="0.3">
      <c r="A412" s="391"/>
      <c r="B412" s="395">
        <f>WEEKNUM(טבלה2[[#This Row],[תאריך]],1)</f>
        <v>0</v>
      </c>
      <c r="C412" s="389"/>
      <c r="D412" s="389"/>
      <c r="E412" s="389"/>
      <c r="F412" s="396"/>
      <c r="G412" s="389"/>
      <c r="H412" s="392"/>
    </row>
    <row r="413" spans="1:8" x14ac:dyDescent="0.3">
      <c r="A413" s="391"/>
      <c r="B413" s="395">
        <f>WEEKNUM(טבלה2[[#This Row],[תאריך]],1)</f>
        <v>0</v>
      </c>
      <c r="C413" s="389"/>
      <c r="D413" s="389"/>
      <c r="E413" s="389"/>
      <c r="F413" s="396"/>
      <c r="G413" s="389"/>
      <c r="H413" s="392"/>
    </row>
    <row r="414" spans="1:8" x14ac:dyDescent="0.3">
      <c r="A414" s="391"/>
      <c r="B414" s="395">
        <f>WEEKNUM(טבלה2[[#This Row],[תאריך]],1)</f>
        <v>0</v>
      </c>
      <c r="C414" s="389"/>
      <c r="D414" s="389"/>
      <c r="E414" s="389"/>
      <c r="F414" s="396"/>
      <c r="G414" s="389"/>
      <c r="H414" s="392"/>
    </row>
    <row r="415" spans="1:8" x14ac:dyDescent="0.3">
      <c r="A415" s="391"/>
      <c r="B415" s="395">
        <f>WEEKNUM(טבלה2[[#This Row],[תאריך]],1)</f>
        <v>0</v>
      </c>
      <c r="C415" s="389"/>
      <c r="D415" s="389"/>
      <c r="E415" s="389"/>
      <c r="F415" s="396"/>
      <c r="G415" s="389"/>
      <c r="H415" s="392"/>
    </row>
    <row r="416" spans="1:8" x14ac:dyDescent="0.3">
      <c r="A416" s="391"/>
      <c r="B416" s="395">
        <f>WEEKNUM(טבלה2[[#This Row],[תאריך]],1)</f>
        <v>0</v>
      </c>
      <c r="C416" s="389"/>
      <c r="D416" s="389"/>
      <c r="E416" s="389"/>
      <c r="F416" s="396"/>
      <c r="G416" s="389"/>
      <c r="H416" s="392"/>
    </row>
    <row r="417" spans="1:8" x14ac:dyDescent="0.3">
      <c r="A417" s="391"/>
      <c r="B417" s="395">
        <f>WEEKNUM(טבלה2[[#This Row],[תאריך]],1)</f>
        <v>0</v>
      </c>
      <c r="C417" s="389"/>
      <c r="D417" s="389"/>
      <c r="E417" s="389"/>
      <c r="F417" s="396"/>
      <c r="G417" s="389"/>
      <c r="H417" s="392"/>
    </row>
    <row r="418" spans="1:8" x14ac:dyDescent="0.3">
      <c r="A418" s="391"/>
      <c r="B418" s="395">
        <f>WEEKNUM(טבלה2[[#This Row],[תאריך]],1)</f>
        <v>0</v>
      </c>
      <c r="C418" s="389"/>
      <c r="D418" s="389"/>
      <c r="E418" s="389"/>
      <c r="F418" s="396"/>
      <c r="G418" s="389"/>
      <c r="H418" s="392"/>
    </row>
    <row r="419" spans="1:8" x14ac:dyDescent="0.3">
      <c r="A419" s="391"/>
      <c r="B419" s="395">
        <f>WEEKNUM(טבלה2[[#This Row],[תאריך]],1)</f>
        <v>0</v>
      </c>
      <c r="C419" s="389"/>
      <c r="D419" s="389"/>
      <c r="E419" s="389"/>
      <c r="F419" s="396"/>
      <c r="G419" s="389"/>
      <c r="H419" s="392"/>
    </row>
    <row r="420" spans="1:8" x14ac:dyDescent="0.3">
      <c r="A420" s="391"/>
      <c r="B420" s="395">
        <f>WEEKNUM(טבלה2[[#This Row],[תאריך]],1)</f>
        <v>0</v>
      </c>
      <c r="C420" s="389"/>
      <c r="D420" s="389"/>
      <c r="E420" s="389"/>
      <c r="F420" s="396"/>
      <c r="G420" s="389"/>
      <c r="H420" s="392"/>
    </row>
    <row r="421" spans="1:8" x14ac:dyDescent="0.3">
      <c r="A421" s="391"/>
      <c r="B421" s="395">
        <f>WEEKNUM(טבלה2[[#This Row],[תאריך]],1)</f>
        <v>0</v>
      </c>
      <c r="C421" s="389"/>
      <c r="D421" s="389"/>
      <c r="E421" s="389"/>
      <c r="F421" s="396"/>
      <c r="G421" s="389"/>
      <c r="H421" s="392"/>
    </row>
    <row r="422" spans="1:8" x14ac:dyDescent="0.3">
      <c r="A422" s="391"/>
      <c r="B422" s="395">
        <f>WEEKNUM(טבלה2[[#This Row],[תאריך]],1)</f>
        <v>0</v>
      </c>
      <c r="C422" s="389"/>
      <c r="D422" s="389"/>
      <c r="E422" s="389"/>
      <c r="F422" s="396"/>
      <c r="G422" s="389"/>
      <c r="H422" s="392"/>
    </row>
    <row r="423" spans="1:8" x14ac:dyDescent="0.3">
      <c r="A423" s="391"/>
      <c r="B423" s="395">
        <f>WEEKNUM(טבלה2[[#This Row],[תאריך]],1)</f>
        <v>0</v>
      </c>
      <c r="C423" s="389"/>
      <c r="D423" s="389"/>
      <c r="E423" s="389"/>
      <c r="F423" s="396"/>
      <c r="G423" s="389"/>
      <c r="H423" s="392"/>
    </row>
    <row r="424" spans="1:8" x14ac:dyDescent="0.3">
      <c r="A424" s="391"/>
      <c r="B424" s="395">
        <f>WEEKNUM(טבלה2[[#This Row],[תאריך]],1)</f>
        <v>0</v>
      </c>
      <c r="C424" s="389"/>
      <c r="D424" s="389"/>
      <c r="E424" s="389"/>
      <c r="F424" s="396"/>
      <c r="G424" s="389"/>
      <c r="H424" s="392"/>
    </row>
    <row r="425" spans="1:8" x14ac:dyDescent="0.3">
      <c r="A425" s="391"/>
      <c r="B425" s="395">
        <f>WEEKNUM(טבלה2[[#This Row],[תאריך]],1)</f>
        <v>0</v>
      </c>
      <c r="C425" s="389"/>
      <c r="D425" s="389"/>
      <c r="E425" s="389"/>
      <c r="F425" s="396"/>
      <c r="G425" s="389"/>
      <c r="H425" s="392"/>
    </row>
    <row r="426" spans="1:8" x14ac:dyDescent="0.3">
      <c r="A426" s="391"/>
      <c r="B426" s="395">
        <f>WEEKNUM(טבלה2[[#This Row],[תאריך]],1)</f>
        <v>0</v>
      </c>
      <c r="C426" s="389"/>
      <c r="D426" s="389"/>
      <c r="E426" s="389"/>
      <c r="F426" s="396"/>
      <c r="G426" s="389"/>
      <c r="H426" s="392"/>
    </row>
    <row r="427" spans="1:8" x14ac:dyDescent="0.3">
      <c r="A427" s="391"/>
      <c r="B427" s="395">
        <f>WEEKNUM(טבלה2[[#This Row],[תאריך]],1)</f>
        <v>0</v>
      </c>
      <c r="C427" s="389"/>
      <c r="D427" s="389"/>
      <c r="E427" s="389"/>
      <c r="F427" s="396"/>
      <c r="G427" s="389"/>
      <c r="H427" s="392"/>
    </row>
    <row r="428" spans="1:8" x14ac:dyDescent="0.3">
      <c r="A428" s="391"/>
      <c r="B428" s="395">
        <f>WEEKNUM(טבלה2[[#This Row],[תאריך]],1)</f>
        <v>0</v>
      </c>
      <c r="C428" s="389"/>
      <c r="D428" s="389"/>
      <c r="E428" s="389"/>
      <c r="F428" s="396"/>
      <c r="G428" s="389"/>
      <c r="H428" s="392"/>
    </row>
    <row r="429" spans="1:8" x14ac:dyDescent="0.3">
      <c r="A429" s="391"/>
      <c r="B429" s="395">
        <f>WEEKNUM(טבלה2[[#This Row],[תאריך]],1)</f>
        <v>0</v>
      </c>
      <c r="C429" s="389"/>
      <c r="D429" s="389"/>
      <c r="E429" s="389"/>
      <c r="F429" s="396"/>
      <c r="G429" s="389"/>
      <c r="H429" s="392"/>
    </row>
    <row r="430" spans="1:8" x14ac:dyDescent="0.3">
      <c r="A430" s="391"/>
      <c r="B430" s="395">
        <f>WEEKNUM(טבלה2[[#This Row],[תאריך]],1)</f>
        <v>0</v>
      </c>
      <c r="C430" s="389"/>
      <c r="D430" s="389"/>
      <c r="E430" s="389"/>
      <c r="F430" s="396"/>
      <c r="G430" s="389"/>
      <c r="H430" s="392"/>
    </row>
    <row r="431" spans="1:8" x14ac:dyDescent="0.3">
      <c r="A431" s="391"/>
      <c r="B431" s="395">
        <f>WEEKNUM(טבלה2[[#This Row],[תאריך]],1)</f>
        <v>0</v>
      </c>
      <c r="C431" s="389"/>
      <c r="D431" s="389"/>
      <c r="E431" s="389"/>
      <c r="F431" s="396"/>
      <c r="G431" s="389"/>
      <c r="H431" s="392"/>
    </row>
    <row r="432" spans="1:8" x14ac:dyDescent="0.3">
      <c r="A432" s="391"/>
      <c r="B432" s="395">
        <f>WEEKNUM(טבלה2[[#This Row],[תאריך]],1)</f>
        <v>0</v>
      </c>
      <c r="C432" s="389"/>
      <c r="D432" s="389"/>
      <c r="E432" s="389"/>
      <c r="F432" s="396"/>
      <c r="G432" s="389"/>
      <c r="H432" s="392"/>
    </row>
    <row r="433" spans="1:8" x14ac:dyDescent="0.3">
      <c r="A433" s="391"/>
      <c r="B433" s="395">
        <f>WEEKNUM(טבלה2[[#This Row],[תאריך]],1)</f>
        <v>0</v>
      </c>
      <c r="C433" s="389"/>
      <c r="D433" s="389"/>
      <c r="E433" s="389"/>
      <c r="F433" s="396"/>
      <c r="G433" s="389"/>
      <c r="H433" s="392"/>
    </row>
    <row r="434" spans="1:8" x14ac:dyDescent="0.3">
      <c r="A434" s="391"/>
      <c r="B434" s="395">
        <f>WEEKNUM(טבלה2[[#This Row],[תאריך]],1)</f>
        <v>0</v>
      </c>
      <c r="C434" s="389"/>
      <c r="D434" s="389"/>
      <c r="E434" s="389"/>
      <c r="F434" s="396"/>
      <c r="G434" s="389"/>
      <c r="H434" s="392"/>
    </row>
    <row r="435" spans="1:8" x14ac:dyDescent="0.3">
      <c r="A435" s="391"/>
      <c r="B435" s="395">
        <f>WEEKNUM(טבלה2[[#This Row],[תאריך]],1)</f>
        <v>0</v>
      </c>
      <c r="C435" s="389"/>
      <c r="D435" s="389"/>
      <c r="E435" s="389"/>
      <c r="F435" s="396"/>
      <c r="G435" s="389"/>
      <c r="H435" s="392"/>
    </row>
    <row r="436" spans="1:8" x14ac:dyDescent="0.3">
      <c r="A436" s="391"/>
      <c r="B436" s="395">
        <f>WEEKNUM(טבלה2[[#This Row],[תאריך]],1)</f>
        <v>0</v>
      </c>
      <c r="C436" s="389"/>
      <c r="D436" s="389"/>
      <c r="E436" s="389"/>
      <c r="F436" s="396"/>
      <c r="G436" s="389"/>
      <c r="H436" s="392"/>
    </row>
    <row r="437" spans="1:8" x14ac:dyDescent="0.3">
      <c r="A437" s="391"/>
      <c r="B437" s="395">
        <f>WEEKNUM(טבלה2[[#This Row],[תאריך]],1)</f>
        <v>0</v>
      </c>
      <c r="C437" s="389"/>
      <c r="D437" s="389"/>
      <c r="E437" s="389"/>
      <c r="F437" s="396"/>
      <c r="G437" s="389"/>
      <c r="H437" s="392"/>
    </row>
    <row r="438" spans="1:8" x14ac:dyDescent="0.3">
      <c r="A438" s="391"/>
      <c r="B438" s="395">
        <f>WEEKNUM(טבלה2[[#This Row],[תאריך]],1)</f>
        <v>0</v>
      </c>
      <c r="C438" s="389"/>
      <c r="D438" s="389"/>
      <c r="E438" s="389"/>
      <c r="F438" s="396"/>
      <c r="G438" s="389"/>
      <c r="H438" s="392"/>
    </row>
    <row r="439" spans="1:8" x14ac:dyDescent="0.3">
      <c r="A439" s="391"/>
      <c r="B439" s="395">
        <f>WEEKNUM(טבלה2[[#This Row],[תאריך]],1)</f>
        <v>0</v>
      </c>
      <c r="C439" s="389"/>
      <c r="D439" s="389"/>
      <c r="E439" s="389"/>
      <c r="F439" s="396"/>
      <c r="G439" s="389"/>
      <c r="H439" s="392"/>
    </row>
    <row r="440" spans="1:8" x14ac:dyDescent="0.3">
      <c r="A440" s="391"/>
      <c r="B440" s="395">
        <f>WEEKNUM(טבלה2[[#This Row],[תאריך]],1)</f>
        <v>0</v>
      </c>
      <c r="C440" s="389"/>
      <c r="D440" s="389"/>
      <c r="E440" s="389"/>
      <c r="F440" s="396"/>
      <c r="G440" s="389"/>
      <c r="H440" s="392"/>
    </row>
    <row r="441" spans="1:8" x14ac:dyDescent="0.3">
      <c r="A441" s="391"/>
      <c r="B441" s="395">
        <f>WEEKNUM(טבלה2[[#This Row],[תאריך]],1)</f>
        <v>0</v>
      </c>
      <c r="C441" s="389"/>
      <c r="D441" s="389"/>
      <c r="E441" s="389"/>
      <c r="F441" s="396"/>
      <c r="G441" s="389"/>
      <c r="H441" s="392"/>
    </row>
    <row r="442" spans="1:8" x14ac:dyDescent="0.3">
      <c r="A442" s="391"/>
      <c r="B442" s="395">
        <f>WEEKNUM(טבלה2[[#This Row],[תאריך]],1)</f>
        <v>0</v>
      </c>
      <c r="C442" s="389"/>
      <c r="D442" s="389"/>
      <c r="E442" s="389"/>
      <c r="F442" s="396"/>
      <c r="G442" s="389"/>
      <c r="H442" s="392"/>
    </row>
    <row r="443" spans="1:8" x14ac:dyDescent="0.3">
      <c r="A443" s="391"/>
      <c r="B443" s="395">
        <f>WEEKNUM(טבלה2[[#This Row],[תאריך]],1)</f>
        <v>0</v>
      </c>
      <c r="C443" s="389"/>
      <c r="D443" s="389"/>
      <c r="E443" s="389"/>
      <c r="F443" s="396"/>
      <c r="G443" s="389"/>
      <c r="H443" s="392"/>
    </row>
    <row r="444" spans="1:8" x14ac:dyDescent="0.3">
      <c r="A444" s="391"/>
      <c r="B444" s="395">
        <f>WEEKNUM(טבלה2[[#This Row],[תאריך]],1)</f>
        <v>0</v>
      </c>
      <c r="C444" s="389"/>
      <c r="D444" s="389"/>
      <c r="E444" s="389"/>
      <c r="F444" s="396"/>
      <c r="G444" s="389"/>
      <c r="H444" s="392"/>
    </row>
    <row r="445" spans="1:8" x14ac:dyDescent="0.3">
      <c r="A445" s="391"/>
      <c r="B445" s="395">
        <f>WEEKNUM(טבלה2[[#This Row],[תאריך]],1)</f>
        <v>0</v>
      </c>
      <c r="C445" s="389"/>
      <c r="D445" s="389"/>
      <c r="E445" s="389"/>
      <c r="F445" s="396"/>
      <c r="G445" s="389"/>
      <c r="H445" s="392"/>
    </row>
    <row r="446" spans="1:8" x14ac:dyDescent="0.3">
      <c r="A446" s="391"/>
      <c r="B446" s="395">
        <f>WEEKNUM(טבלה2[[#This Row],[תאריך]],1)</f>
        <v>0</v>
      </c>
      <c r="C446" s="389"/>
      <c r="D446" s="389"/>
      <c r="E446" s="389"/>
      <c r="F446" s="396"/>
      <c r="G446" s="389"/>
      <c r="H446" s="392"/>
    </row>
    <row r="447" spans="1:8" x14ac:dyDescent="0.3">
      <c r="A447" s="391"/>
      <c r="B447" s="395">
        <f>WEEKNUM(טבלה2[[#This Row],[תאריך]],1)</f>
        <v>0</v>
      </c>
      <c r="C447" s="389"/>
      <c r="D447" s="389"/>
      <c r="E447" s="389"/>
      <c r="F447" s="396"/>
      <c r="G447" s="389"/>
      <c r="H447" s="392"/>
    </row>
    <row r="448" spans="1:8" x14ac:dyDescent="0.3">
      <c r="A448" s="391"/>
      <c r="B448" s="395">
        <f>WEEKNUM(טבלה2[[#This Row],[תאריך]],1)</f>
        <v>0</v>
      </c>
      <c r="C448" s="389"/>
      <c r="D448" s="389"/>
      <c r="E448" s="389"/>
      <c r="F448" s="396"/>
      <c r="G448" s="389"/>
      <c r="H448" s="392"/>
    </row>
    <row r="449" spans="1:8" x14ac:dyDescent="0.3">
      <c r="A449" s="391"/>
      <c r="B449" s="395">
        <f>WEEKNUM(טבלה2[[#This Row],[תאריך]],1)</f>
        <v>0</v>
      </c>
      <c r="C449" s="389"/>
      <c r="D449" s="389"/>
      <c r="E449" s="389"/>
      <c r="F449" s="396"/>
      <c r="G449" s="389"/>
      <c r="H449" s="392"/>
    </row>
    <row r="450" spans="1:8" x14ac:dyDescent="0.3">
      <c r="A450" s="391"/>
      <c r="B450" s="395">
        <f>WEEKNUM(טבלה2[[#This Row],[תאריך]],1)</f>
        <v>0</v>
      </c>
      <c r="C450" s="389"/>
      <c r="D450" s="389"/>
      <c r="E450" s="389"/>
      <c r="F450" s="396"/>
      <c r="G450" s="389"/>
      <c r="H450" s="392"/>
    </row>
    <row r="451" spans="1:8" x14ac:dyDescent="0.3">
      <c r="A451" s="391"/>
      <c r="B451" s="395">
        <f>WEEKNUM(טבלה2[[#This Row],[תאריך]],1)</f>
        <v>0</v>
      </c>
      <c r="C451" s="389"/>
      <c r="D451" s="389"/>
      <c r="E451" s="389"/>
      <c r="F451" s="396"/>
      <c r="G451" s="389"/>
      <c r="H451" s="392"/>
    </row>
    <row r="452" spans="1:8" x14ac:dyDescent="0.3">
      <c r="A452" s="391"/>
      <c r="B452" s="395">
        <f>WEEKNUM(טבלה2[[#This Row],[תאריך]],1)</f>
        <v>0</v>
      </c>
      <c r="C452" s="389"/>
      <c r="D452" s="389"/>
      <c r="E452" s="389"/>
      <c r="F452" s="396"/>
      <c r="G452" s="389"/>
      <c r="H452" s="392"/>
    </row>
    <row r="453" spans="1:8" x14ac:dyDescent="0.3">
      <c r="A453" s="391"/>
      <c r="B453" s="395">
        <f>WEEKNUM(טבלה2[[#This Row],[תאריך]],1)</f>
        <v>0</v>
      </c>
      <c r="C453" s="389"/>
      <c r="D453" s="389"/>
      <c r="E453" s="389"/>
      <c r="F453" s="396"/>
      <c r="G453" s="389"/>
      <c r="H453" s="392"/>
    </row>
    <row r="454" spans="1:8" x14ac:dyDescent="0.3">
      <c r="A454" s="391"/>
      <c r="B454" s="395">
        <f>WEEKNUM(טבלה2[[#This Row],[תאריך]],1)</f>
        <v>0</v>
      </c>
      <c r="C454" s="389"/>
      <c r="D454" s="389"/>
      <c r="E454" s="389"/>
      <c r="F454" s="396"/>
      <c r="G454" s="389"/>
      <c r="H454" s="392"/>
    </row>
    <row r="455" spans="1:8" x14ac:dyDescent="0.3">
      <c r="A455" s="391"/>
      <c r="B455" s="395">
        <f>WEEKNUM(טבלה2[[#This Row],[תאריך]],1)</f>
        <v>0</v>
      </c>
      <c r="C455" s="389"/>
      <c r="D455" s="389"/>
      <c r="E455" s="389"/>
      <c r="F455" s="396"/>
      <c r="G455" s="389"/>
      <c r="H455" s="392"/>
    </row>
    <row r="456" spans="1:8" x14ac:dyDescent="0.3">
      <c r="A456" s="391"/>
      <c r="B456" s="395">
        <f>WEEKNUM(טבלה2[[#This Row],[תאריך]],1)</f>
        <v>0</v>
      </c>
      <c r="C456" s="389"/>
      <c r="D456" s="389"/>
      <c r="E456" s="389"/>
      <c r="F456" s="396"/>
      <c r="G456" s="389"/>
      <c r="H456" s="392"/>
    </row>
    <row r="457" spans="1:8" x14ac:dyDescent="0.3">
      <c r="A457" s="391"/>
      <c r="B457" s="395">
        <f>WEEKNUM(טבלה2[[#This Row],[תאריך]],1)</f>
        <v>0</v>
      </c>
      <c r="C457" s="389"/>
      <c r="D457" s="389"/>
      <c r="E457" s="389"/>
      <c r="F457" s="396"/>
      <c r="G457" s="389"/>
      <c r="H457" s="392"/>
    </row>
    <row r="458" spans="1:8" x14ac:dyDescent="0.3">
      <c r="A458" s="391"/>
      <c r="B458" s="395">
        <f>WEEKNUM(טבלה2[[#This Row],[תאריך]],1)</f>
        <v>0</v>
      </c>
      <c r="C458" s="389"/>
      <c r="D458" s="389"/>
      <c r="E458" s="389"/>
      <c r="F458" s="396"/>
      <c r="G458" s="389"/>
      <c r="H458" s="392"/>
    </row>
    <row r="459" spans="1:8" x14ac:dyDescent="0.3">
      <c r="A459" s="391"/>
      <c r="B459" s="395">
        <f>WEEKNUM(טבלה2[[#This Row],[תאריך]],1)</f>
        <v>0</v>
      </c>
      <c r="C459" s="389"/>
      <c r="D459" s="389"/>
      <c r="E459" s="389"/>
      <c r="F459" s="396"/>
      <c r="G459" s="389"/>
      <c r="H459" s="392"/>
    </row>
    <row r="460" spans="1:8" x14ac:dyDescent="0.3">
      <c r="A460" s="391"/>
      <c r="B460" s="395">
        <f>WEEKNUM(טבלה2[[#This Row],[תאריך]],1)</f>
        <v>0</v>
      </c>
      <c r="C460" s="389"/>
      <c r="D460" s="389"/>
      <c r="E460" s="389"/>
      <c r="F460" s="396"/>
      <c r="G460" s="389"/>
      <c r="H460" s="392"/>
    </row>
    <row r="461" spans="1:8" x14ac:dyDescent="0.3">
      <c r="A461" s="391"/>
      <c r="B461" s="395">
        <f>WEEKNUM(טבלה2[[#This Row],[תאריך]],1)</f>
        <v>0</v>
      </c>
      <c r="C461" s="389"/>
      <c r="D461" s="389"/>
      <c r="E461" s="389"/>
      <c r="F461" s="396"/>
      <c r="G461" s="389"/>
      <c r="H461" s="392"/>
    </row>
    <row r="462" spans="1:8" x14ac:dyDescent="0.3">
      <c r="A462" s="391"/>
      <c r="B462" s="395">
        <f>WEEKNUM(טבלה2[[#This Row],[תאריך]],1)</f>
        <v>0</v>
      </c>
      <c r="C462" s="389"/>
      <c r="D462" s="389"/>
      <c r="E462" s="389"/>
      <c r="F462" s="396"/>
      <c r="G462" s="389"/>
      <c r="H462" s="392"/>
    </row>
    <row r="463" spans="1:8" x14ac:dyDescent="0.3">
      <c r="A463" s="391"/>
      <c r="B463" s="395">
        <f>WEEKNUM(טבלה2[[#This Row],[תאריך]],1)</f>
        <v>0</v>
      </c>
      <c r="C463" s="389"/>
      <c r="D463" s="389"/>
      <c r="E463" s="389"/>
      <c r="F463" s="396"/>
      <c r="G463" s="389"/>
      <c r="H463" s="392"/>
    </row>
    <row r="464" spans="1:8" x14ac:dyDescent="0.3">
      <c r="A464" s="391"/>
      <c r="B464" s="395">
        <f>WEEKNUM(טבלה2[[#This Row],[תאריך]],1)</f>
        <v>0</v>
      </c>
      <c r="C464" s="389"/>
      <c r="D464" s="389"/>
      <c r="E464" s="389"/>
      <c r="F464" s="396"/>
      <c r="G464" s="389"/>
      <c r="H464" s="392"/>
    </row>
    <row r="465" spans="1:8" x14ac:dyDescent="0.3">
      <c r="A465" s="391"/>
      <c r="B465" s="395">
        <f>WEEKNUM(טבלה2[[#This Row],[תאריך]],1)</f>
        <v>0</v>
      </c>
      <c r="C465" s="389"/>
      <c r="D465" s="389"/>
      <c r="E465" s="389"/>
      <c r="F465" s="396"/>
      <c r="G465" s="389"/>
      <c r="H465" s="392"/>
    </row>
    <row r="466" spans="1:8" x14ac:dyDescent="0.3">
      <c r="A466" s="391"/>
      <c r="B466" s="395">
        <f>WEEKNUM(טבלה2[[#This Row],[תאריך]],1)</f>
        <v>0</v>
      </c>
      <c r="C466" s="389"/>
      <c r="D466" s="389"/>
      <c r="E466" s="389"/>
      <c r="F466" s="396"/>
      <c r="G466" s="389"/>
      <c r="H466" s="392"/>
    </row>
    <row r="467" spans="1:8" x14ac:dyDescent="0.3">
      <c r="A467" s="391"/>
      <c r="B467" s="395">
        <f>WEEKNUM(טבלה2[[#This Row],[תאריך]],1)</f>
        <v>0</v>
      </c>
      <c r="C467" s="389"/>
      <c r="D467" s="389"/>
      <c r="E467" s="389"/>
      <c r="F467" s="396"/>
      <c r="G467" s="389"/>
      <c r="H467" s="392"/>
    </row>
    <row r="468" spans="1:8" x14ac:dyDescent="0.3">
      <c r="A468" s="391"/>
      <c r="B468" s="395">
        <f>WEEKNUM(טבלה2[[#This Row],[תאריך]],1)</f>
        <v>0</v>
      </c>
      <c r="C468" s="389"/>
      <c r="D468" s="389"/>
      <c r="E468" s="389"/>
      <c r="F468" s="396"/>
      <c r="G468" s="389"/>
      <c r="H468" s="392"/>
    </row>
    <row r="469" spans="1:8" x14ac:dyDescent="0.3">
      <c r="A469" s="391"/>
      <c r="B469" s="395">
        <f>WEEKNUM(טבלה2[[#This Row],[תאריך]],1)</f>
        <v>0</v>
      </c>
      <c r="C469" s="389"/>
      <c r="D469" s="389"/>
      <c r="E469" s="389"/>
      <c r="F469" s="396"/>
      <c r="G469" s="389"/>
      <c r="H469" s="392"/>
    </row>
    <row r="470" spans="1:8" x14ac:dyDescent="0.3">
      <c r="A470" s="391"/>
      <c r="B470" s="395">
        <f>WEEKNUM(טבלה2[[#This Row],[תאריך]],1)</f>
        <v>0</v>
      </c>
      <c r="C470" s="389"/>
      <c r="D470" s="389"/>
      <c r="E470" s="389"/>
      <c r="F470" s="396"/>
      <c r="G470" s="389"/>
      <c r="H470" s="392"/>
    </row>
    <row r="471" spans="1:8" x14ac:dyDescent="0.3">
      <c r="A471" s="391"/>
      <c r="B471" s="395">
        <f>WEEKNUM(טבלה2[[#This Row],[תאריך]],1)</f>
        <v>0</v>
      </c>
      <c r="C471" s="389"/>
      <c r="D471" s="389"/>
      <c r="E471" s="389"/>
      <c r="F471" s="396"/>
      <c r="G471" s="389"/>
      <c r="H471" s="392"/>
    </row>
    <row r="472" spans="1:8" x14ac:dyDescent="0.3">
      <c r="A472" s="391"/>
      <c r="B472" s="395">
        <f>WEEKNUM(טבלה2[[#This Row],[תאריך]],1)</f>
        <v>0</v>
      </c>
      <c r="C472" s="389"/>
      <c r="D472" s="389"/>
      <c r="E472" s="389"/>
      <c r="F472" s="396"/>
      <c r="G472" s="389"/>
      <c r="H472" s="392"/>
    </row>
    <row r="473" spans="1:8" x14ac:dyDescent="0.3">
      <c r="A473" s="391"/>
      <c r="B473" s="395">
        <f>WEEKNUM(טבלה2[[#This Row],[תאריך]],1)</f>
        <v>0</v>
      </c>
      <c r="C473" s="389"/>
      <c r="D473" s="389"/>
      <c r="E473" s="389"/>
      <c r="F473" s="396"/>
      <c r="G473" s="389"/>
      <c r="H473" s="392"/>
    </row>
    <row r="474" spans="1:8" x14ac:dyDescent="0.3">
      <c r="A474" s="391"/>
      <c r="B474" s="395">
        <f>WEEKNUM(טבלה2[[#This Row],[תאריך]],1)</f>
        <v>0</v>
      </c>
      <c r="C474" s="389"/>
      <c r="D474" s="389"/>
      <c r="E474" s="389"/>
      <c r="F474" s="396"/>
      <c r="G474" s="389"/>
      <c r="H474" s="392"/>
    </row>
    <row r="475" spans="1:8" x14ac:dyDescent="0.3">
      <c r="A475" s="391"/>
      <c r="B475" s="395">
        <f>WEEKNUM(טבלה2[[#This Row],[תאריך]],1)</f>
        <v>0</v>
      </c>
      <c r="C475" s="389"/>
      <c r="D475" s="389"/>
      <c r="E475" s="389"/>
      <c r="F475" s="396"/>
      <c r="G475" s="389"/>
      <c r="H475" s="392"/>
    </row>
    <row r="476" spans="1:8" x14ac:dyDescent="0.3">
      <c r="A476" s="391"/>
      <c r="B476" s="395">
        <f>WEEKNUM(טבלה2[[#This Row],[תאריך]],1)</f>
        <v>0</v>
      </c>
      <c r="C476" s="389"/>
      <c r="D476" s="389"/>
      <c r="E476" s="389"/>
      <c r="F476" s="396"/>
      <c r="G476" s="389"/>
      <c r="H476" s="392"/>
    </row>
    <row r="477" spans="1:8" x14ac:dyDescent="0.3">
      <c r="A477" s="391"/>
      <c r="B477" s="395">
        <f>WEEKNUM(טבלה2[[#This Row],[תאריך]],1)</f>
        <v>0</v>
      </c>
      <c r="C477" s="389"/>
      <c r="D477" s="389"/>
      <c r="E477" s="389"/>
      <c r="F477" s="396"/>
      <c r="G477" s="389"/>
      <c r="H477" s="392"/>
    </row>
    <row r="478" spans="1:8" x14ac:dyDescent="0.3">
      <c r="A478" s="391"/>
      <c r="B478" s="395">
        <f>WEEKNUM(טבלה2[[#This Row],[תאריך]],1)</f>
        <v>0</v>
      </c>
      <c r="C478" s="389"/>
      <c r="D478" s="389"/>
      <c r="E478" s="389"/>
      <c r="F478" s="396"/>
      <c r="G478" s="389"/>
      <c r="H478" s="392"/>
    </row>
    <row r="479" spans="1:8" x14ac:dyDescent="0.3">
      <c r="A479" s="391"/>
      <c r="B479" s="395">
        <f>WEEKNUM(טבלה2[[#This Row],[תאריך]],1)</f>
        <v>0</v>
      </c>
      <c r="C479" s="389"/>
      <c r="D479" s="389"/>
      <c r="E479" s="389"/>
      <c r="F479" s="396"/>
      <c r="G479" s="389"/>
      <c r="H479" s="392"/>
    </row>
    <row r="480" spans="1:8" x14ac:dyDescent="0.3">
      <c r="A480" s="391"/>
      <c r="B480" s="395">
        <f>WEEKNUM(טבלה2[[#This Row],[תאריך]],1)</f>
        <v>0</v>
      </c>
      <c r="C480" s="389"/>
      <c r="D480" s="389"/>
      <c r="E480" s="389"/>
      <c r="F480" s="396"/>
      <c r="G480" s="389"/>
      <c r="H480" s="392"/>
    </row>
    <row r="481" spans="1:8" x14ac:dyDescent="0.3">
      <c r="A481" s="391"/>
      <c r="B481" s="395">
        <f>WEEKNUM(טבלה2[[#This Row],[תאריך]],1)</f>
        <v>0</v>
      </c>
      <c r="C481" s="389"/>
      <c r="D481" s="389"/>
      <c r="E481" s="389"/>
      <c r="F481" s="396"/>
      <c r="G481" s="389"/>
      <c r="H481" s="392"/>
    </row>
    <row r="482" spans="1:8" x14ac:dyDescent="0.3">
      <c r="A482" s="391"/>
      <c r="B482" s="395">
        <f>WEEKNUM(טבלה2[[#This Row],[תאריך]],1)</f>
        <v>0</v>
      </c>
      <c r="C482" s="389"/>
      <c r="D482" s="389"/>
      <c r="E482" s="389"/>
      <c r="F482" s="396"/>
      <c r="G482" s="389"/>
      <c r="H482" s="392"/>
    </row>
    <row r="483" spans="1:8" x14ac:dyDescent="0.3">
      <c r="A483" s="391"/>
      <c r="B483" s="395">
        <f>WEEKNUM(טבלה2[[#This Row],[תאריך]],1)</f>
        <v>0</v>
      </c>
      <c r="C483" s="389"/>
      <c r="D483" s="389"/>
      <c r="E483" s="389"/>
      <c r="F483" s="396"/>
      <c r="G483" s="389"/>
      <c r="H483" s="392"/>
    </row>
    <row r="484" spans="1:8" x14ac:dyDescent="0.3">
      <c r="A484" s="391"/>
      <c r="B484" s="395">
        <f>WEEKNUM(טבלה2[[#This Row],[תאריך]],1)</f>
        <v>0</v>
      </c>
      <c r="C484" s="389"/>
      <c r="D484" s="389"/>
      <c r="E484" s="389"/>
      <c r="F484" s="396"/>
      <c r="G484" s="389"/>
      <c r="H484" s="392"/>
    </row>
    <row r="485" spans="1:8" x14ac:dyDescent="0.3">
      <c r="A485" s="391"/>
      <c r="B485" s="395">
        <f>WEEKNUM(טבלה2[[#This Row],[תאריך]],1)</f>
        <v>0</v>
      </c>
      <c r="C485" s="389"/>
      <c r="D485" s="389"/>
      <c r="E485" s="389"/>
      <c r="F485" s="396"/>
      <c r="G485" s="389"/>
      <c r="H485" s="392"/>
    </row>
    <row r="486" spans="1:8" x14ac:dyDescent="0.3">
      <c r="A486" s="391"/>
      <c r="B486" s="395">
        <f>WEEKNUM(טבלה2[[#This Row],[תאריך]],1)</f>
        <v>0</v>
      </c>
      <c r="C486" s="389"/>
      <c r="D486" s="389"/>
      <c r="E486" s="389"/>
      <c r="F486" s="396"/>
      <c r="G486" s="389"/>
      <c r="H486" s="392"/>
    </row>
    <row r="487" spans="1:8" x14ac:dyDescent="0.3">
      <c r="A487" s="391"/>
      <c r="B487" s="395">
        <f>WEEKNUM(טבלה2[[#This Row],[תאריך]],1)</f>
        <v>0</v>
      </c>
      <c r="C487" s="389"/>
      <c r="D487" s="389"/>
      <c r="E487" s="389"/>
      <c r="F487" s="396"/>
      <c r="G487" s="389"/>
      <c r="H487" s="392"/>
    </row>
    <row r="488" spans="1:8" x14ac:dyDescent="0.3">
      <c r="A488" s="391"/>
      <c r="B488" s="395">
        <f>WEEKNUM(טבלה2[[#This Row],[תאריך]],1)</f>
        <v>0</v>
      </c>
      <c r="C488" s="389"/>
      <c r="D488" s="389"/>
      <c r="E488" s="389"/>
      <c r="F488" s="396"/>
      <c r="G488" s="389"/>
      <c r="H488" s="392"/>
    </row>
    <row r="489" spans="1:8" x14ac:dyDescent="0.3">
      <c r="A489" s="391"/>
      <c r="B489" s="395">
        <f>WEEKNUM(טבלה2[[#This Row],[תאריך]],1)</f>
        <v>0</v>
      </c>
      <c r="C489" s="389"/>
      <c r="D489" s="389"/>
      <c r="E489" s="389"/>
      <c r="F489" s="396"/>
      <c r="G489" s="389"/>
      <c r="H489" s="392"/>
    </row>
    <row r="490" spans="1:8" x14ac:dyDescent="0.3">
      <c r="A490" s="391"/>
      <c r="B490" s="395">
        <f>WEEKNUM(טבלה2[[#This Row],[תאריך]],1)</f>
        <v>0</v>
      </c>
      <c r="C490" s="389"/>
      <c r="D490" s="389"/>
      <c r="E490" s="389"/>
      <c r="F490" s="396"/>
      <c r="G490" s="389"/>
      <c r="H490" s="392"/>
    </row>
    <row r="491" spans="1:8" x14ac:dyDescent="0.3">
      <c r="A491" s="391"/>
      <c r="B491" s="395">
        <f>WEEKNUM(טבלה2[[#This Row],[תאריך]],1)</f>
        <v>0</v>
      </c>
      <c r="C491" s="389"/>
      <c r="D491" s="389"/>
      <c r="E491" s="389"/>
      <c r="F491" s="396"/>
      <c r="G491" s="389"/>
      <c r="H491" s="392"/>
    </row>
    <row r="492" spans="1:8" x14ac:dyDescent="0.3">
      <c r="A492" s="391"/>
      <c r="B492" s="395">
        <f>WEEKNUM(טבלה2[[#This Row],[תאריך]],1)</f>
        <v>0</v>
      </c>
      <c r="C492" s="389"/>
      <c r="D492" s="389"/>
      <c r="E492" s="389"/>
      <c r="F492" s="396"/>
      <c r="G492" s="389"/>
      <c r="H492" s="392"/>
    </row>
    <row r="493" spans="1:8" x14ac:dyDescent="0.3">
      <c r="A493" s="391"/>
      <c r="B493" s="395">
        <f>WEEKNUM(טבלה2[[#This Row],[תאריך]],1)</f>
        <v>0</v>
      </c>
      <c r="C493" s="389"/>
      <c r="D493" s="389"/>
      <c r="E493" s="389"/>
      <c r="F493" s="396"/>
      <c r="G493" s="389"/>
      <c r="H493" s="392"/>
    </row>
    <row r="494" spans="1:8" x14ac:dyDescent="0.3">
      <c r="A494" s="391"/>
      <c r="B494" s="395">
        <f>WEEKNUM(טבלה2[[#This Row],[תאריך]],1)</f>
        <v>0</v>
      </c>
      <c r="C494" s="389"/>
      <c r="D494" s="389"/>
      <c r="E494" s="389"/>
      <c r="F494" s="396"/>
      <c r="G494" s="389"/>
      <c r="H494" s="392"/>
    </row>
    <row r="495" spans="1:8" x14ac:dyDescent="0.3">
      <c r="A495" s="391"/>
      <c r="B495" s="395">
        <f>WEEKNUM(טבלה2[[#This Row],[תאריך]],1)</f>
        <v>0</v>
      </c>
      <c r="C495" s="389"/>
      <c r="D495" s="389"/>
      <c r="E495" s="389"/>
      <c r="F495" s="396"/>
      <c r="G495" s="389"/>
      <c r="H495" s="392"/>
    </row>
    <row r="496" spans="1:8" x14ac:dyDescent="0.3">
      <c r="A496" s="391"/>
      <c r="B496" s="395">
        <f>WEEKNUM(טבלה2[[#This Row],[תאריך]],1)</f>
        <v>0</v>
      </c>
      <c r="C496" s="389"/>
      <c r="D496" s="389"/>
      <c r="E496" s="389"/>
      <c r="F496" s="396"/>
      <c r="G496" s="389"/>
      <c r="H496" s="392"/>
    </row>
    <row r="497" spans="1:8" x14ac:dyDescent="0.3">
      <c r="A497" s="391"/>
      <c r="B497" s="395">
        <f>WEEKNUM(טבלה2[[#This Row],[תאריך]],1)</f>
        <v>0</v>
      </c>
      <c r="C497" s="389"/>
      <c r="D497" s="389"/>
      <c r="E497" s="389"/>
      <c r="F497" s="396"/>
      <c r="G497" s="389"/>
      <c r="H497" s="392"/>
    </row>
    <row r="498" spans="1:8" x14ac:dyDescent="0.3">
      <c r="A498" s="391"/>
      <c r="B498" s="395">
        <f>WEEKNUM(טבלה2[[#This Row],[תאריך]],1)</f>
        <v>0</v>
      </c>
      <c r="C498" s="389"/>
      <c r="D498" s="389"/>
      <c r="E498" s="389"/>
      <c r="F498" s="396"/>
      <c r="G498" s="389"/>
      <c r="H498" s="392"/>
    </row>
    <row r="499" spans="1:8" x14ac:dyDescent="0.3">
      <c r="A499" s="391"/>
      <c r="B499" s="395">
        <f>WEEKNUM(טבלה2[[#This Row],[תאריך]],1)</f>
        <v>0</v>
      </c>
      <c r="C499" s="389"/>
      <c r="D499" s="389"/>
      <c r="E499" s="389"/>
      <c r="F499" s="396"/>
      <c r="G499" s="389"/>
      <c r="H499" s="392"/>
    </row>
    <row r="500" spans="1:8" x14ac:dyDescent="0.3">
      <c r="A500" s="391"/>
      <c r="B500" s="395">
        <f>WEEKNUM(טבלה2[[#This Row],[תאריך]],1)</f>
        <v>0</v>
      </c>
      <c r="C500" s="389"/>
      <c r="D500" s="389"/>
      <c r="E500" s="389"/>
      <c r="F500" s="396"/>
      <c r="G500" s="389"/>
      <c r="H500" s="392"/>
    </row>
    <row r="501" spans="1:8" x14ac:dyDescent="0.3">
      <c r="A501" s="391"/>
      <c r="B501" s="395">
        <f>WEEKNUM(טבלה2[[#This Row],[תאריך]],1)</f>
        <v>0</v>
      </c>
      <c r="C501" s="389"/>
      <c r="D501" s="389"/>
      <c r="E501" s="389"/>
      <c r="F501" s="396"/>
      <c r="G501" s="389"/>
      <c r="H501" s="392"/>
    </row>
    <row r="502" spans="1:8" x14ac:dyDescent="0.3">
      <c r="A502" s="391"/>
      <c r="B502" s="395">
        <f>WEEKNUM(טבלה2[[#This Row],[תאריך]],1)</f>
        <v>0</v>
      </c>
      <c r="C502" s="389"/>
      <c r="D502" s="389"/>
      <c r="E502" s="389"/>
      <c r="F502" s="396"/>
      <c r="G502" s="389"/>
      <c r="H502" s="392"/>
    </row>
    <row r="503" spans="1:8" x14ac:dyDescent="0.3">
      <c r="A503" s="391"/>
      <c r="B503" s="395">
        <f>WEEKNUM(טבלה2[[#This Row],[תאריך]],1)</f>
        <v>0</v>
      </c>
      <c r="C503" s="389"/>
      <c r="D503" s="389"/>
      <c r="E503" s="389"/>
      <c r="F503" s="396"/>
      <c r="G503" s="389"/>
      <c r="H503" s="392"/>
    </row>
    <row r="504" spans="1:8" x14ac:dyDescent="0.3">
      <c r="A504" s="391"/>
      <c r="B504" s="395">
        <f>WEEKNUM(טבלה2[[#This Row],[תאריך]],1)</f>
        <v>0</v>
      </c>
      <c r="C504" s="389"/>
      <c r="D504" s="389"/>
      <c r="E504" s="389"/>
      <c r="F504" s="396"/>
      <c r="G504" s="389"/>
      <c r="H504" s="392"/>
    </row>
    <row r="505" spans="1:8" x14ac:dyDescent="0.3">
      <c r="A505" s="391"/>
      <c r="B505" s="395">
        <f>WEEKNUM(טבלה2[[#This Row],[תאריך]],1)</f>
        <v>0</v>
      </c>
      <c r="C505" s="389"/>
      <c r="D505" s="389"/>
      <c r="E505" s="389"/>
      <c r="F505" s="396"/>
      <c r="G505" s="389"/>
      <c r="H505" s="392"/>
    </row>
    <row r="506" spans="1:8" x14ac:dyDescent="0.3">
      <c r="A506" s="391"/>
      <c r="B506" s="395">
        <f>WEEKNUM(טבלה2[[#This Row],[תאריך]],1)</f>
        <v>0</v>
      </c>
      <c r="C506" s="389"/>
      <c r="D506" s="389"/>
      <c r="E506" s="389"/>
      <c r="F506" s="396"/>
      <c r="G506" s="389"/>
      <c r="H506" s="392"/>
    </row>
    <row r="507" spans="1:8" x14ac:dyDescent="0.3">
      <c r="A507" s="391"/>
      <c r="B507" s="395">
        <f>WEEKNUM(טבלה2[[#This Row],[תאריך]],1)</f>
        <v>0</v>
      </c>
      <c r="C507" s="389"/>
      <c r="D507" s="389"/>
      <c r="E507" s="389"/>
      <c r="F507" s="396"/>
      <c r="G507" s="389"/>
      <c r="H507" s="392"/>
    </row>
    <row r="508" spans="1:8" x14ac:dyDescent="0.3">
      <c r="A508" s="391"/>
      <c r="B508" s="395">
        <f>WEEKNUM(טבלה2[[#This Row],[תאריך]],1)</f>
        <v>0</v>
      </c>
      <c r="C508" s="389"/>
      <c r="D508" s="389"/>
      <c r="E508" s="389"/>
      <c r="F508" s="396"/>
      <c r="G508" s="389"/>
      <c r="H508" s="392"/>
    </row>
    <row r="509" spans="1:8" x14ac:dyDescent="0.3">
      <c r="A509" s="391"/>
      <c r="B509" s="395">
        <f>WEEKNUM(טבלה2[[#This Row],[תאריך]],1)</f>
        <v>0</v>
      </c>
      <c r="C509" s="389"/>
      <c r="D509" s="389"/>
      <c r="E509" s="389"/>
      <c r="F509" s="396"/>
      <c r="G509" s="389"/>
      <c r="H509" s="392"/>
    </row>
    <row r="510" spans="1:8" x14ac:dyDescent="0.3">
      <c r="A510" s="391"/>
      <c r="B510" s="395">
        <f>WEEKNUM(טבלה2[[#This Row],[תאריך]],1)</f>
        <v>0</v>
      </c>
      <c r="C510" s="389"/>
      <c r="D510" s="389"/>
      <c r="E510" s="389"/>
      <c r="F510" s="396"/>
      <c r="G510" s="389"/>
      <c r="H510" s="392"/>
    </row>
    <row r="511" spans="1:8" x14ac:dyDescent="0.3">
      <c r="A511" s="391"/>
      <c r="B511" s="395">
        <f>WEEKNUM(טבלה2[[#This Row],[תאריך]],1)</f>
        <v>0</v>
      </c>
      <c r="C511" s="389"/>
      <c r="D511" s="389"/>
      <c r="E511" s="389"/>
      <c r="F511" s="396"/>
      <c r="G511" s="389"/>
      <c r="H511" s="392"/>
    </row>
    <row r="512" spans="1:8" x14ac:dyDescent="0.3">
      <c r="A512" s="391"/>
      <c r="B512" s="395">
        <f>WEEKNUM(טבלה2[[#This Row],[תאריך]],1)</f>
        <v>0</v>
      </c>
      <c r="C512" s="389"/>
      <c r="D512" s="389"/>
      <c r="E512" s="389"/>
      <c r="F512" s="396"/>
      <c r="G512" s="389"/>
      <c r="H512" s="392"/>
    </row>
    <row r="513" spans="1:8" x14ac:dyDescent="0.3">
      <c r="A513" s="391"/>
      <c r="B513" s="395">
        <f>WEEKNUM(טבלה2[[#This Row],[תאריך]],1)</f>
        <v>0</v>
      </c>
      <c r="C513" s="389"/>
      <c r="D513" s="389"/>
      <c r="E513" s="389"/>
      <c r="F513" s="396"/>
      <c r="G513" s="389"/>
      <c r="H513" s="392"/>
    </row>
    <row r="514" spans="1:8" x14ac:dyDescent="0.3">
      <c r="A514" s="391"/>
      <c r="B514" s="395">
        <f>WEEKNUM(טבלה2[[#This Row],[תאריך]],1)</f>
        <v>0</v>
      </c>
      <c r="C514" s="389"/>
      <c r="D514" s="389"/>
      <c r="E514" s="389"/>
      <c r="F514" s="396"/>
      <c r="G514" s="389"/>
      <c r="H514" s="392"/>
    </row>
    <row r="515" spans="1:8" x14ac:dyDescent="0.3">
      <c r="A515" s="391"/>
      <c r="B515" s="395">
        <f>WEEKNUM(טבלה2[[#This Row],[תאריך]],1)</f>
        <v>0</v>
      </c>
      <c r="C515" s="389"/>
      <c r="D515" s="389"/>
      <c r="E515" s="389"/>
      <c r="F515" s="396"/>
      <c r="G515" s="389"/>
      <c r="H515" s="392"/>
    </row>
    <row r="516" spans="1:8" x14ac:dyDescent="0.3">
      <c r="A516" s="391"/>
      <c r="B516" s="395">
        <f>WEEKNUM(טבלה2[[#This Row],[תאריך]],1)</f>
        <v>0</v>
      </c>
      <c r="C516" s="389"/>
      <c r="D516" s="389"/>
      <c r="E516" s="389"/>
      <c r="F516" s="396"/>
      <c r="G516" s="389"/>
      <c r="H516" s="392"/>
    </row>
    <row r="517" spans="1:8" x14ac:dyDescent="0.3">
      <c r="A517" s="391"/>
      <c r="B517" s="395">
        <f>WEEKNUM(טבלה2[[#This Row],[תאריך]],1)</f>
        <v>0</v>
      </c>
      <c r="C517" s="389"/>
      <c r="D517" s="389"/>
      <c r="E517" s="389"/>
      <c r="F517" s="396"/>
      <c r="G517" s="389"/>
      <c r="H517" s="392"/>
    </row>
    <row r="518" spans="1:8" x14ac:dyDescent="0.3">
      <c r="A518" s="391"/>
      <c r="B518" s="395">
        <f>WEEKNUM(טבלה2[[#This Row],[תאריך]],1)</f>
        <v>0</v>
      </c>
      <c r="C518" s="389"/>
      <c r="D518" s="389"/>
      <c r="E518" s="389"/>
      <c r="F518" s="396"/>
      <c r="G518" s="389"/>
      <c r="H518" s="392"/>
    </row>
    <row r="519" spans="1:8" x14ac:dyDescent="0.3">
      <c r="A519" s="391"/>
      <c r="B519" s="395">
        <f>WEEKNUM(טבלה2[[#This Row],[תאריך]],1)</f>
        <v>0</v>
      </c>
      <c r="C519" s="389"/>
      <c r="D519" s="389"/>
      <c r="E519" s="389"/>
      <c r="F519" s="396"/>
      <c r="G519" s="389"/>
      <c r="H519" s="392"/>
    </row>
    <row r="520" spans="1:8" x14ac:dyDescent="0.3">
      <c r="A520" s="391"/>
      <c r="B520" s="395">
        <f>WEEKNUM(טבלה2[[#This Row],[תאריך]],1)</f>
        <v>0</v>
      </c>
      <c r="C520" s="389"/>
      <c r="D520" s="389"/>
      <c r="E520" s="389"/>
      <c r="F520" s="396"/>
      <c r="G520" s="389"/>
      <c r="H520" s="392"/>
    </row>
    <row r="521" spans="1:8" x14ac:dyDescent="0.3">
      <c r="A521" s="391"/>
      <c r="B521" s="395">
        <f>WEEKNUM(טבלה2[[#This Row],[תאריך]],1)</f>
        <v>0</v>
      </c>
      <c r="C521" s="389"/>
      <c r="D521" s="389"/>
      <c r="E521" s="389"/>
      <c r="F521" s="396"/>
      <c r="G521" s="389"/>
      <c r="H521" s="392"/>
    </row>
    <row r="522" spans="1:8" x14ac:dyDescent="0.3">
      <c r="A522" s="391"/>
      <c r="B522" s="395">
        <f>WEEKNUM(טבלה2[[#This Row],[תאריך]],1)</f>
        <v>0</v>
      </c>
      <c r="C522" s="389"/>
      <c r="D522" s="389"/>
      <c r="E522" s="389"/>
      <c r="F522" s="396"/>
      <c r="G522" s="389"/>
      <c r="H522" s="392"/>
    </row>
    <row r="523" spans="1:8" x14ac:dyDescent="0.3">
      <c r="A523" s="391"/>
      <c r="B523" s="395">
        <f>WEEKNUM(טבלה2[[#This Row],[תאריך]],1)</f>
        <v>0</v>
      </c>
      <c r="C523" s="389"/>
      <c r="D523" s="389"/>
      <c r="E523" s="389"/>
      <c r="F523" s="396"/>
      <c r="G523" s="389"/>
      <c r="H523" s="392"/>
    </row>
    <row r="524" spans="1:8" x14ac:dyDescent="0.3">
      <c r="A524" s="391"/>
      <c r="B524" s="395">
        <f>WEEKNUM(טבלה2[[#This Row],[תאריך]],1)</f>
        <v>0</v>
      </c>
      <c r="C524" s="389"/>
      <c r="D524" s="389"/>
      <c r="E524" s="389"/>
      <c r="F524" s="396"/>
      <c r="G524" s="389"/>
      <c r="H524" s="392"/>
    </row>
    <row r="525" spans="1:8" x14ac:dyDescent="0.3">
      <c r="A525" s="391"/>
      <c r="B525" s="395">
        <f>WEEKNUM(טבלה2[[#This Row],[תאריך]],1)</f>
        <v>0</v>
      </c>
      <c r="C525" s="389"/>
      <c r="D525" s="389"/>
      <c r="E525" s="389"/>
      <c r="F525" s="396"/>
      <c r="G525" s="389"/>
      <c r="H525" s="392"/>
    </row>
    <row r="526" spans="1:8" x14ac:dyDescent="0.3">
      <c r="A526" s="391"/>
      <c r="B526" s="395">
        <f>WEEKNUM(טבלה2[[#This Row],[תאריך]],1)</f>
        <v>0</v>
      </c>
      <c r="C526" s="389"/>
      <c r="D526" s="389"/>
      <c r="E526" s="389"/>
      <c r="F526" s="396"/>
      <c r="G526" s="389"/>
      <c r="H526" s="392"/>
    </row>
    <row r="527" spans="1:8" x14ac:dyDescent="0.3">
      <c r="A527" s="391"/>
      <c r="B527" s="395">
        <f>WEEKNUM(טבלה2[[#This Row],[תאריך]],1)</f>
        <v>0</v>
      </c>
      <c r="C527" s="389"/>
      <c r="D527" s="389"/>
      <c r="E527" s="389"/>
      <c r="F527" s="396"/>
      <c r="G527" s="389"/>
      <c r="H527" s="392"/>
    </row>
    <row r="528" spans="1:8" x14ac:dyDescent="0.3">
      <c r="A528" s="391"/>
      <c r="B528" s="395">
        <f>WEEKNUM(טבלה2[[#This Row],[תאריך]],1)</f>
        <v>0</v>
      </c>
      <c r="C528" s="389"/>
      <c r="D528" s="389"/>
      <c r="E528" s="389"/>
      <c r="F528" s="396"/>
      <c r="G528" s="389"/>
      <c r="H528" s="392"/>
    </row>
    <row r="529" spans="1:8" x14ac:dyDescent="0.3">
      <c r="A529" s="391"/>
      <c r="B529" s="395">
        <f>WEEKNUM(טבלה2[[#This Row],[תאריך]],1)</f>
        <v>0</v>
      </c>
      <c r="C529" s="389"/>
      <c r="D529" s="389"/>
      <c r="E529" s="389"/>
      <c r="F529" s="396"/>
      <c r="G529" s="389"/>
      <c r="H529" s="392"/>
    </row>
    <row r="530" spans="1:8" x14ac:dyDescent="0.3">
      <c r="A530" s="391"/>
      <c r="B530" s="395">
        <f>WEEKNUM(טבלה2[[#This Row],[תאריך]],1)</f>
        <v>0</v>
      </c>
      <c r="C530" s="389"/>
      <c r="D530" s="389"/>
      <c r="E530" s="389"/>
      <c r="F530" s="396"/>
      <c r="G530" s="389"/>
      <c r="H530" s="392"/>
    </row>
    <row r="531" spans="1:8" x14ac:dyDescent="0.3">
      <c r="A531" s="391"/>
      <c r="B531" s="395">
        <f>WEEKNUM(טבלה2[[#This Row],[תאריך]],1)</f>
        <v>0</v>
      </c>
      <c r="C531" s="389"/>
      <c r="D531" s="389"/>
      <c r="E531" s="389"/>
      <c r="F531" s="396"/>
      <c r="G531" s="389"/>
      <c r="H531" s="392"/>
    </row>
    <row r="532" spans="1:8" x14ac:dyDescent="0.3">
      <c r="A532" s="391"/>
      <c r="B532" s="395">
        <f>WEEKNUM(טבלה2[[#This Row],[תאריך]],1)</f>
        <v>0</v>
      </c>
      <c r="C532" s="389"/>
      <c r="D532" s="389"/>
      <c r="E532" s="389"/>
      <c r="F532" s="396"/>
      <c r="G532" s="389"/>
      <c r="H532" s="392"/>
    </row>
    <row r="533" spans="1:8" x14ac:dyDescent="0.3">
      <c r="A533" s="391"/>
      <c r="B533" s="395">
        <f>WEEKNUM(טבלה2[[#This Row],[תאריך]],1)</f>
        <v>0</v>
      </c>
      <c r="C533" s="389"/>
      <c r="D533" s="389"/>
      <c r="E533" s="389"/>
      <c r="F533" s="396"/>
      <c r="G533" s="389"/>
      <c r="H533" s="392"/>
    </row>
    <row r="534" spans="1:8" x14ac:dyDescent="0.3">
      <c r="A534" s="391"/>
      <c r="B534" s="395">
        <f>WEEKNUM(טבלה2[[#This Row],[תאריך]],1)</f>
        <v>0</v>
      </c>
      <c r="C534" s="389"/>
      <c r="D534" s="389"/>
      <c r="E534" s="389"/>
      <c r="F534" s="396"/>
      <c r="G534" s="389"/>
      <c r="H534" s="392"/>
    </row>
    <row r="535" spans="1:8" x14ac:dyDescent="0.3">
      <c r="A535" s="391"/>
      <c r="B535" s="395">
        <f>WEEKNUM(טבלה2[[#This Row],[תאריך]],1)</f>
        <v>0</v>
      </c>
      <c r="C535" s="389"/>
      <c r="D535" s="389"/>
      <c r="E535" s="389"/>
      <c r="F535" s="396"/>
      <c r="G535" s="389"/>
      <c r="H535" s="392"/>
    </row>
    <row r="536" spans="1:8" x14ac:dyDescent="0.3">
      <c r="A536" s="391"/>
      <c r="B536" s="395">
        <f>WEEKNUM(טבלה2[[#This Row],[תאריך]],1)</f>
        <v>0</v>
      </c>
      <c r="C536" s="389"/>
      <c r="D536" s="389"/>
      <c r="E536" s="389"/>
      <c r="F536" s="396"/>
      <c r="G536" s="389"/>
      <c r="H536" s="392"/>
    </row>
    <row r="537" spans="1:8" x14ac:dyDescent="0.3">
      <c r="A537" s="391"/>
      <c r="B537" s="395">
        <f>WEEKNUM(טבלה2[[#This Row],[תאריך]],1)</f>
        <v>0</v>
      </c>
      <c r="C537" s="389"/>
      <c r="D537" s="389"/>
      <c r="E537" s="389"/>
      <c r="F537" s="396"/>
      <c r="G537" s="389"/>
      <c r="H537" s="392"/>
    </row>
    <row r="538" spans="1:8" x14ac:dyDescent="0.3">
      <c r="A538" s="391"/>
      <c r="B538" s="395">
        <f>WEEKNUM(טבלה2[[#This Row],[תאריך]],1)</f>
        <v>0</v>
      </c>
      <c r="C538" s="389"/>
      <c r="D538" s="389"/>
      <c r="E538" s="389"/>
      <c r="F538" s="396"/>
      <c r="G538" s="389"/>
      <c r="H538" s="392"/>
    </row>
    <row r="539" spans="1:8" x14ac:dyDescent="0.3">
      <c r="A539" s="391"/>
      <c r="B539" s="395">
        <f>WEEKNUM(טבלה2[[#This Row],[תאריך]],1)</f>
        <v>0</v>
      </c>
      <c r="C539" s="389"/>
      <c r="D539" s="389"/>
      <c r="E539" s="389"/>
      <c r="F539" s="396"/>
      <c r="G539" s="389"/>
      <c r="H539" s="392"/>
    </row>
    <row r="540" spans="1:8" x14ac:dyDescent="0.3">
      <c r="A540" s="391"/>
      <c r="B540" s="395">
        <f>WEEKNUM(טבלה2[[#This Row],[תאריך]],1)</f>
        <v>0</v>
      </c>
      <c r="C540" s="389"/>
      <c r="D540" s="389"/>
      <c r="E540" s="389"/>
      <c r="F540" s="396"/>
      <c r="G540" s="389"/>
      <c r="H540" s="392"/>
    </row>
    <row r="541" spans="1:8" x14ac:dyDescent="0.3">
      <c r="A541" s="391"/>
      <c r="B541" s="395">
        <f>WEEKNUM(טבלה2[[#This Row],[תאריך]],1)</f>
        <v>0</v>
      </c>
      <c r="C541" s="389"/>
      <c r="D541" s="389"/>
      <c r="E541" s="389"/>
      <c r="F541" s="396"/>
      <c r="G541" s="389"/>
      <c r="H541" s="392"/>
    </row>
    <row r="542" spans="1:8" x14ac:dyDescent="0.3">
      <c r="A542" s="391"/>
      <c r="B542" s="395">
        <f>WEEKNUM(טבלה2[[#This Row],[תאריך]],1)</f>
        <v>0</v>
      </c>
      <c r="C542" s="389"/>
      <c r="D542" s="389"/>
      <c r="E542" s="389"/>
      <c r="F542" s="396"/>
      <c r="G542" s="389"/>
      <c r="H542" s="392"/>
    </row>
    <row r="543" spans="1:8" x14ac:dyDescent="0.3">
      <c r="A543" s="391"/>
      <c r="B543" s="395">
        <f>WEEKNUM(טבלה2[[#This Row],[תאריך]],1)</f>
        <v>0</v>
      </c>
      <c r="C543" s="389"/>
      <c r="D543" s="389"/>
      <c r="E543" s="389"/>
      <c r="F543" s="396"/>
      <c r="G543" s="389"/>
      <c r="H543" s="392"/>
    </row>
    <row r="544" spans="1:8" x14ac:dyDescent="0.3">
      <c r="A544" s="391"/>
      <c r="B544" s="395">
        <f>WEEKNUM(טבלה2[[#This Row],[תאריך]],1)</f>
        <v>0</v>
      </c>
      <c r="C544" s="389"/>
      <c r="D544" s="389"/>
      <c r="E544" s="389"/>
      <c r="F544" s="396"/>
      <c r="G544" s="389"/>
      <c r="H544" s="392"/>
    </row>
    <row r="545" spans="1:8" x14ac:dyDescent="0.3">
      <c r="A545" s="391"/>
      <c r="B545" s="395">
        <f>WEEKNUM(טבלה2[[#This Row],[תאריך]],1)</f>
        <v>0</v>
      </c>
      <c r="C545" s="389"/>
      <c r="D545" s="389"/>
      <c r="E545" s="389"/>
      <c r="F545" s="396"/>
      <c r="G545" s="389"/>
      <c r="H545" s="392"/>
    </row>
    <row r="546" spans="1:8" x14ac:dyDescent="0.3">
      <c r="A546" s="391"/>
      <c r="B546" s="395">
        <f>WEEKNUM(טבלה2[[#This Row],[תאריך]],1)</f>
        <v>0</v>
      </c>
      <c r="C546" s="389"/>
      <c r="D546" s="389"/>
      <c r="E546" s="389"/>
      <c r="F546" s="396"/>
      <c r="G546" s="389"/>
      <c r="H546" s="392"/>
    </row>
    <row r="547" spans="1:8" x14ac:dyDescent="0.3">
      <c r="A547" s="391"/>
      <c r="B547" s="395">
        <f>WEEKNUM(טבלה2[[#This Row],[תאריך]],1)</f>
        <v>0</v>
      </c>
      <c r="C547" s="389"/>
      <c r="D547" s="389"/>
      <c r="E547" s="389"/>
      <c r="F547" s="396"/>
      <c r="G547" s="389"/>
      <c r="H547" s="392"/>
    </row>
    <row r="548" spans="1:8" x14ac:dyDescent="0.3">
      <c r="A548" s="391"/>
      <c r="B548" s="395">
        <f>WEEKNUM(טבלה2[[#This Row],[תאריך]],1)</f>
        <v>0</v>
      </c>
      <c r="C548" s="389"/>
      <c r="D548" s="389"/>
      <c r="E548" s="389"/>
      <c r="F548" s="396"/>
      <c r="G548" s="389"/>
      <c r="H548" s="392"/>
    </row>
    <row r="549" spans="1:8" x14ac:dyDescent="0.3">
      <c r="A549" s="391"/>
      <c r="B549" s="395">
        <f>WEEKNUM(טבלה2[[#This Row],[תאריך]],1)</f>
        <v>0</v>
      </c>
      <c r="C549" s="389"/>
      <c r="D549" s="389"/>
      <c r="E549" s="389"/>
      <c r="F549" s="396"/>
      <c r="G549" s="389"/>
      <c r="H549" s="392"/>
    </row>
    <row r="550" spans="1:8" x14ac:dyDescent="0.3">
      <c r="A550" s="391"/>
      <c r="B550" s="395">
        <f>WEEKNUM(טבלה2[[#This Row],[תאריך]],1)</f>
        <v>0</v>
      </c>
      <c r="C550" s="389"/>
      <c r="D550" s="389"/>
      <c r="E550" s="389"/>
      <c r="F550" s="396"/>
      <c r="G550" s="389"/>
      <c r="H550" s="392"/>
    </row>
    <row r="551" spans="1:8" x14ac:dyDescent="0.3">
      <c r="A551" s="391"/>
      <c r="B551" s="395">
        <f>WEEKNUM(טבלה2[[#This Row],[תאריך]],1)</f>
        <v>0</v>
      </c>
      <c r="C551" s="389"/>
      <c r="D551" s="389"/>
      <c r="E551" s="389"/>
      <c r="F551" s="396"/>
      <c r="G551" s="389"/>
      <c r="H551" s="392"/>
    </row>
    <row r="552" spans="1:8" x14ac:dyDescent="0.3">
      <c r="A552" s="391"/>
      <c r="B552" s="395">
        <f>WEEKNUM(טבלה2[[#This Row],[תאריך]],1)</f>
        <v>0</v>
      </c>
      <c r="C552" s="389"/>
      <c r="D552" s="389"/>
      <c r="E552" s="389"/>
      <c r="F552" s="396"/>
      <c r="G552" s="389"/>
      <c r="H552" s="392"/>
    </row>
    <row r="553" spans="1:8" x14ac:dyDescent="0.3">
      <c r="A553" s="391"/>
      <c r="B553" s="395">
        <f>WEEKNUM(טבלה2[[#This Row],[תאריך]],1)</f>
        <v>0</v>
      </c>
      <c r="C553" s="389"/>
      <c r="D553" s="389"/>
      <c r="E553" s="389"/>
      <c r="F553" s="396"/>
      <c r="G553" s="389"/>
      <c r="H553" s="392"/>
    </row>
    <row r="554" spans="1:8" x14ac:dyDescent="0.3">
      <c r="A554" s="391"/>
      <c r="B554" s="395">
        <f>WEEKNUM(טבלה2[[#This Row],[תאריך]],1)</f>
        <v>0</v>
      </c>
      <c r="C554" s="389"/>
      <c r="D554" s="389"/>
      <c r="E554" s="389"/>
      <c r="F554" s="396"/>
      <c r="G554" s="389"/>
      <c r="H554" s="392"/>
    </row>
    <row r="555" spans="1:8" x14ac:dyDescent="0.3">
      <c r="A555" s="391"/>
      <c r="B555" s="395">
        <f>WEEKNUM(טבלה2[[#This Row],[תאריך]],1)</f>
        <v>0</v>
      </c>
      <c r="C555" s="389"/>
      <c r="D555" s="389"/>
      <c r="E555" s="389"/>
      <c r="F555" s="396"/>
      <c r="G555" s="389"/>
      <c r="H555" s="392"/>
    </row>
    <row r="556" spans="1:8" x14ac:dyDescent="0.3">
      <c r="A556" s="391"/>
      <c r="B556" s="395">
        <f>WEEKNUM(טבלה2[[#This Row],[תאריך]],1)</f>
        <v>0</v>
      </c>
      <c r="C556" s="389"/>
      <c r="D556" s="389"/>
      <c r="E556" s="389"/>
      <c r="F556" s="396"/>
      <c r="G556" s="389"/>
      <c r="H556" s="392"/>
    </row>
    <row r="557" spans="1:8" x14ac:dyDescent="0.3">
      <c r="A557" s="391"/>
      <c r="B557" s="395">
        <f>WEEKNUM(טבלה2[[#This Row],[תאריך]],1)</f>
        <v>0</v>
      </c>
      <c r="C557" s="389"/>
      <c r="D557" s="389"/>
      <c r="E557" s="389"/>
      <c r="F557" s="396"/>
      <c r="G557" s="389"/>
      <c r="H557" s="392"/>
    </row>
    <row r="558" spans="1:8" x14ac:dyDescent="0.3">
      <c r="A558" s="391"/>
      <c r="B558" s="395">
        <f>WEEKNUM(טבלה2[[#This Row],[תאריך]],1)</f>
        <v>0</v>
      </c>
      <c r="C558" s="389"/>
      <c r="D558" s="389"/>
      <c r="E558" s="389"/>
      <c r="F558" s="396"/>
      <c r="G558" s="389"/>
      <c r="H558" s="392"/>
    </row>
    <row r="559" spans="1:8" x14ac:dyDescent="0.3">
      <c r="A559" s="391"/>
      <c r="B559" s="395">
        <f>WEEKNUM(טבלה2[[#This Row],[תאריך]],1)</f>
        <v>0</v>
      </c>
      <c r="C559" s="389"/>
      <c r="D559" s="389"/>
      <c r="E559" s="389"/>
      <c r="F559" s="396"/>
      <c r="G559" s="389"/>
      <c r="H559" s="392"/>
    </row>
    <row r="560" spans="1:8" x14ac:dyDescent="0.3">
      <c r="A560" s="391"/>
      <c r="B560" s="395">
        <f>WEEKNUM(טבלה2[[#This Row],[תאריך]],1)</f>
        <v>0</v>
      </c>
      <c r="C560" s="389"/>
      <c r="D560" s="389"/>
      <c r="E560" s="389"/>
      <c r="F560" s="396"/>
      <c r="G560" s="389"/>
      <c r="H560" s="392"/>
    </row>
    <row r="561" spans="1:8" x14ac:dyDescent="0.3">
      <c r="A561" s="391"/>
      <c r="B561" s="395">
        <f>WEEKNUM(טבלה2[[#This Row],[תאריך]],1)</f>
        <v>0</v>
      </c>
      <c r="C561" s="389"/>
      <c r="D561" s="389"/>
      <c r="E561" s="389"/>
      <c r="F561" s="396"/>
      <c r="G561" s="389"/>
      <c r="H561" s="392"/>
    </row>
    <row r="562" spans="1:8" x14ac:dyDescent="0.3">
      <c r="A562" s="391"/>
      <c r="B562" s="395">
        <f>WEEKNUM(טבלה2[[#This Row],[תאריך]],1)</f>
        <v>0</v>
      </c>
      <c r="C562" s="389"/>
      <c r="D562" s="389"/>
      <c r="E562" s="389"/>
      <c r="F562" s="396"/>
      <c r="G562" s="389"/>
      <c r="H562" s="392"/>
    </row>
    <row r="563" spans="1:8" x14ac:dyDescent="0.3">
      <c r="A563" s="391"/>
      <c r="B563" s="395">
        <f>WEEKNUM(טבלה2[[#This Row],[תאריך]],1)</f>
        <v>0</v>
      </c>
      <c r="C563" s="389"/>
      <c r="D563" s="389"/>
      <c r="E563" s="389"/>
      <c r="F563" s="396"/>
      <c r="G563" s="389"/>
      <c r="H563" s="392"/>
    </row>
    <row r="564" spans="1:8" x14ac:dyDescent="0.3">
      <c r="A564" s="391"/>
      <c r="B564" s="395">
        <f>WEEKNUM(טבלה2[[#This Row],[תאריך]],1)</f>
        <v>0</v>
      </c>
      <c r="C564" s="389"/>
      <c r="D564" s="389"/>
      <c r="E564" s="389"/>
      <c r="F564" s="396"/>
      <c r="G564" s="389"/>
      <c r="H564" s="392"/>
    </row>
    <row r="565" spans="1:8" x14ac:dyDescent="0.3">
      <c r="A565" s="391"/>
      <c r="B565" s="395">
        <f>WEEKNUM(טבלה2[[#This Row],[תאריך]],1)</f>
        <v>0</v>
      </c>
      <c r="C565" s="389"/>
      <c r="D565" s="389"/>
      <c r="E565" s="389"/>
      <c r="F565" s="396"/>
      <c r="G565" s="389"/>
      <c r="H565" s="392"/>
    </row>
    <row r="566" spans="1:8" x14ac:dyDescent="0.3">
      <c r="A566" s="391"/>
      <c r="B566" s="395">
        <f>WEEKNUM(טבלה2[[#This Row],[תאריך]],1)</f>
        <v>0</v>
      </c>
      <c r="C566" s="389"/>
      <c r="D566" s="389"/>
      <c r="E566" s="389"/>
      <c r="F566" s="396"/>
      <c r="G566" s="389"/>
      <c r="H566" s="392"/>
    </row>
    <row r="567" spans="1:8" x14ac:dyDescent="0.3">
      <c r="A567" s="391"/>
      <c r="B567" s="395">
        <f>WEEKNUM(טבלה2[[#This Row],[תאריך]],1)</f>
        <v>0</v>
      </c>
      <c r="C567" s="389"/>
      <c r="D567" s="389"/>
      <c r="E567" s="389"/>
      <c r="F567" s="396"/>
      <c r="G567" s="389"/>
      <c r="H567" s="392"/>
    </row>
    <row r="568" spans="1:8" x14ac:dyDescent="0.3">
      <c r="A568" s="391"/>
      <c r="B568" s="395">
        <f>WEEKNUM(טבלה2[[#This Row],[תאריך]],1)</f>
        <v>0</v>
      </c>
      <c r="C568" s="389"/>
      <c r="D568" s="389"/>
      <c r="E568" s="389"/>
      <c r="F568" s="396"/>
      <c r="G568" s="389"/>
      <c r="H568" s="392"/>
    </row>
    <row r="569" spans="1:8" x14ac:dyDescent="0.3">
      <c r="A569" s="391"/>
      <c r="B569" s="395">
        <f>WEEKNUM(טבלה2[[#This Row],[תאריך]],1)</f>
        <v>0</v>
      </c>
      <c r="C569" s="389"/>
      <c r="D569" s="389"/>
      <c r="E569" s="389"/>
      <c r="F569" s="396"/>
      <c r="G569" s="389"/>
      <c r="H569" s="392"/>
    </row>
    <row r="570" spans="1:8" x14ac:dyDescent="0.3">
      <c r="A570" s="391"/>
      <c r="B570" s="395">
        <f>WEEKNUM(טבלה2[[#This Row],[תאריך]],1)</f>
        <v>0</v>
      </c>
      <c r="C570" s="389"/>
      <c r="D570" s="389"/>
      <c r="E570" s="389"/>
      <c r="F570" s="396"/>
      <c r="G570" s="389"/>
      <c r="H570" s="392"/>
    </row>
    <row r="571" spans="1:8" x14ac:dyDescent="0.3">
      <c r="A571" s="391"/>
      <c r="B571" s="395">
        <f>WEEKNUM(טבלה2[[#This Row],[תאריך]],1)</f>
        <v>0</v>
      </c>
      <c r="C571" s="389"/>
      <c r="D571" s="389"/>
      <c r="E571" s="389"/>
      <c r="F571" s="396"/>
      <c r="G571" s="389"/>
      <c r="H571" s="392"/>
    </row>
    <row r="572" spans="1:8" x14ac:dyDescent="0.3">
      <c r="A572" s="391"/>
      <c r="B572" s="395">
        <f>WEEKNUM(טבלה2[[#This Row],[תאריך]],1)</f>
        <v>0</v>
      </c>
      <c r="C572" s="389"/>
      <c r="D572" s="389"/>
      <c r="E572" s="389"/>
      <c r="F572" s="396"/>
      <c r="G572" s="389"/>
      <c r="H572" s="392"/>
    </row>
    <row r="573" spans="1:8" x14ac:dyDescent="0.3">
      <c r="A573" s="391"/>
      <c r="B573" s="395">
        <f>WEEKNUM(טבלה2[[#This Row],[תאריך]],1)</f>
        <v>0</v>
      </c>
      <c r="C573" s="389"/>
      <c r="D573" s="389"/>
      <c r="E573" s="389"/>
      <c r="F573" s="396"/>
      <c r="G573" s="389"/>
      <c r="H573" s="392"/>
    </row>
    <row r="574" spans="1:8" x14ac:dyDescent="0.3">
      <c r="A574" s="391"/>
      <c r="B574" s="395">
        <f>WEEKNUM(טבלה2[[#This Row],[תאריך]],1)</f>
        <v>0</v>
      </c>
      <c r="C574" s="389"/>
      <c r="D574" s="389"/>
      <c r="E574" s="389"/>
      <c r="F574" s="396"/>
      <c r="G574" s="389"/>
      <c r="H574" s="392"/>
    </row>
    <row r="575" spans="1:8" x14ac:dyDescent="0.3">
      <c r="A575" s="391"/>
      <c r="B575" s="395">
        <f>WEEKNUM(טבלה2[[#This Row],[תאריך]],1)</f>
        <v>0</v>
      </c>
      <c r="C575" s="389"/>
      <c r="D575" s="389"/>
      <c r="E575" s="389"/>
      <c r="F575" s="396"/>
      <c r="G575" s="389"/>
      <c r="H575" s="392"/>
    </row>
    <row r="576" spans="1:8" x14ac:dyDescent="0.3">
      <c r="A576" s="391"/>
      <c r="B576" s="395">
        <f>WEEKNUM(טבלה2[[#This Row],[תאריך]],1)</f>
        <v>0</v>
      </c>
      <c r="C576" s="389"/>
      <c r="D576" s="389"/>
      <c r="E576" s="389"/>
      <c r="F576" s="396"/>
      <c r="G576" s="389"/>
      <c r="H576" s="392"/>
    </row>
    <row r="577" spans="1:8" x14ac:dyDescent="0.3">
      <c r="A577" s="391"/>
      <c r="B577" s="395">
        <f>WEEKNUM(טבלה2[[#This Row],[תאריך]],1)</f>
        <v>0</v>
      </c>
      <c r="C577" s="389"/>
      <c r="D577" s="389"/>
      <c r="E577" s="389"/>
      <c r="F577" s="396"/>
      <c r="G577" s="389"/>
      <c r="H577" s="392"/>
    </row>
    <row r="578" spans="1:8" x14ac:dyDescent="0.3">
      <c r="A578" s="391"/>
      <c r="B578" s="395">
        <f>WEEKNUM(טבלה2[[#This Row],[תאריך]],1)</f>
        <v>0</v>
      </c>
      <c r="C578" s="389"/>
      <c r="D578" s="389"/>
      <c r="E578" s="389"/>
      <c r="F578" s="396"/>
      <c r="G578" s="389"/>
      <c r="H578" s="392"/>
    </row>
    <row r="579" spans="1:8" x14ac:dyDescent="0.3">
      <c r="A579" s="391"/>
      <c r="B579" s="395">
        <f>WEEKNUM(טבלה2[[#This Row],[תאריך]],1)</f>
        <v>0</v>
      </c>
      <c r="C579" s="389"/>
      <c r="D579" s="389"/>
      <c r="E579" s="389"/>
      <c r="F579" s="396"/>
      <c r="G579" s="389"/>
      <c r="H579" s="392"/>
    </row>
    <row r="580" spans="1:8" x14ac:dyDescent="0.3">
      <c r="A580" s="391"/>
      <c r="B580" s="395">
        <f>WEEKNUM(טבלה2[[#This Row],[תאריך]],1)</f>
        <v>0</v>
      </c>
      <c r="C580" s="389"/>
      <c r="D580" s="389"/>
      <c r="E580" s="389"/>
      <c r="F580" s="396"/>
      <c r="G580" s="389"/>
      <c r="H580" s="392"/>
    </row>
    <row r="581" spans="1:8" x14ac:dyDescent="0.3">
      <c r="A581" s="391"/>
      <c r="B581" s="395">
        <f>WEEKNUM(טבלה2[[#This Row],[תאריך]],1)</f>
        <v>0</v>
      </c>
      <c r="C581" s="389"/>
      <c r="D581" s="389"/>
      <c r="E581" s="389"/>
      <c r="F581" s="396"/>
      <c r="G581" s="389"/>
      <c r="H581" s="392"/>
    </row>
    <row r="582" spans="1:8" x14ac:dyDescent="0.3">
      <c r="A582" s="391"/>
      <c r="B582" s="395">
        <f>WEEKNUM(טבלה2[[#This Row],[תאריך]],1)</f>
        <v>0</v>
      </c>
      <c r="C582" s="389"/>
      <c r="D582" s="389"/>
      <c r="E582" s="389"/>
      <c r="F582" s="396"/>
      <c r="G582" s="389"/>
      <c r="H582" s="392"/>
    </row>
    <row r="583" spans="1:8" x14ac:dyDescent="0.3">
      <c r="A583" s="391"/>
      <c r="B583" s="395">
        <f>WEEKNUM(טבלה2[[#This Row],[תאריך]],1)</f>
        <v>0</v>
      </c>
      <c r="C583" s="389"/>
      <c r="D583" s="389"/>
      <c r="E583" s="389"/>
      <c r="F583" s="396"/>
      <c r="G583" s="389"/>
      <c r="H583" s="392"/>
    </row>
    <row r="584" spans="1:8" x14ac:dyDescent="0.3">
      <c r="A584" s="391"/>
      <c r="B584" s="395">
        <f>WEEKNUM(טבלה2[[#This Row],[תאריך]],1)</f>
        <v>0</v>
      </c>
      <c r="C584" s="389"/>
      <c r="D584" s="389"/>
      <c r="E584" s="389"/>
      <c r="F584" s="396"/>
      <c r="G584" s="389"/>
      <c r="H584" s="392"/>
    </row>
    <row r="585" spans="1:8" x14ac:dyDescent="0.3">
      <c r="A585" s="391"/>
      <c r="B585" s="395">
        <f>WEEKNUM(טבלה2[[#This Row],[תאריך]],1)</f>
        <v>0</v>
      </c>
      <c r="C585" s="389"/>
      <c r="D585" s="389"/>
      <c r="E585" s="389"/>
      <c r="F585" s="396"/>
      <c r="G585" s="389"/>
      <c r="H585" s="392"/>
    </row>
    <row r="586" spans="1:8" x14ac:dyDescent="0.3">
      <c r="A586" s="391"/>
      <c r="B586" s="395">
        <f>WEEKNUM(טבלה2[[#This Row],[תאריך]],1)</f>
        <v>0</v>
      </c>
      <c r="C586" s="389"/>
      <c r="D586" s="389"/>
      <c r="E586" s="389"/>
      <c r="F586" s="396"/>
      <c r="G586" s="389"/>
      <c r="H586" s="392"/>
    </row>
    <row r="587" spans="1:8" x14ac:dyDescent="0.3">
      <c r="A587" s="391"/>
      <c r="B587" s="395">
        <f>WEEKNUM(טבלה2[[#This Row],[תאריך]],1)</f>
        <v>0</v>
      </c>
      <c r="C587" s="389"/>
      <c r="D587" s="389"/>
      <c r="E587" s="389"/>
      <c r="F587" s="396"/>
      <c r="G587" s="389"/>
      <c r="H587" s="392"/>
    </row>
    <row r="588" spans="1:8" x14ac:dyDescent="0.3">
      <c r="A588" s="391"/>
      <c r="B588" s="395">
        <f>WEEKNUM(טבלה2[[#This Row],[תאריך]],1)</f>
        <v>0</v>
      </c>
      <c r="C588" s="389"/>
      <c r="D588" s="389"/>
      <c r="E588" s="389"/>
      <c r="F588" s="396"/>
      <c r="G588" s="389"/>
      <c r="H588" s="392"/>
    </row>
    <row r="589" spans="1:8" x14ac:dyDescent="0.3">
      <c r="A589" s="391"/>
      <c r="B589" s="395">
        <f>WEEKNUM(טבלה2[[#This Row],[תאריך]],1)</f>
        <v>0</v>
      </c>
      <c r="C589" s="389"/>
      <c r="D589" s="389"/>
      <c r="E589" s="389"/>
      <c r="F589" s="396"/>
      <c r="G589" s="389"/>
      <c r="H589" s="392"/>
    </row>
    <row r="590" spans="1:8" x14ac:dyDescent="0.3">
      <c r="A590" s="391"/>
      <c r="B590" s="395">
        <f>WEEKNUM(טבלה2[[#This Row],[תאריך]],1)</f>
        <v>0</v>
      </c>
      <c r="C590" s="389"/>
      <c r="D590" s="389"/>
      <c r="E590" s="389"/>
      <c r="F590" s="396"/>
      <c r="G590" s="389"/>
      <c r="H590" s="392"/>
    </row>
    <row r="591" spans="1:8" x14ac:dyDescent="0.3">
      <c r="A591" s="391"/>
      <c r="B591" s="395">
        <f>WEEKNUM(טבלה2[[#This Row],[תאריך]],1)</f>
        <v>0</v>
      </c>
      <c r="C591" s="389"/>
      <c r="D591" s="389"/>
      <c r="E591" s="389"/>
      <c r="F591" s="396"/>
      <c r="G591" s="389"/>
      <c r="H591" s="392"/>
    </row>
    <row r="592" spans="1:8" x14ac:dyDescent="0.3">
      <c r="A592" s="391"/>
      <c r="B592" s="395">
        <f>WEEKNUM(טבלה2[[#This Row],[תאריך]],1)</f>
        <v>0</v>
      </c>
      <c r="C592" s="389"/>
      <c r="D592" s="389"/>
      <c r="E592" s="389"/>
      <c r="F592" s="396"/>
      <c r="G592" s="389"/>
      <c r="H592" s="392"/>
    </row>
    <row r="593" spans="1:8" x14ac:dyDescent="0.3">
      <c r="A593" s="391"/>
      <c r="B593" s="395">
        <f>WEEKNUM(טבלה2[[#This Row],[תאריך]],1)</f>
        <v>0</v>
      </c>
      <c r="C593" s="389"/>
      <c r="D593" s="389"/>
      <c r="E593" s="389"/>
      <c r="F593" s="396"/>
      <c r="G593" s="389"/>
      <c r="H593" s="392"/>
    </row>
    <row r="594" spans="1:8" x14ac:dyDescent="0.3">
      <c r="A594" s="391"/>
      <c r="B594" s="395">
        <f>WEEKNUM(טבלה2[[#This Row],[תאריך]],1)</f>
        <v>0</v>
      </c>
      <c r="C594" s="389"/>
      <c r="D594" s="389"/>
      <c r="E594" s="389"/>
      <c r="F594" s="396"/>
      <c r="G594" s="389"/>
      <c r="H594" s="392"/>
    </row>
    <row r="595" spans="1:8" x14ac:dyDescent="0.3">
      <c r="A595" s="391"/>
      <c r="B595" s="395">
        <f>WEEKNUM(טבלה2[[#This Row],[תאריך]],1)</f>
        <v>0</v>
      </c>
      <c r="C595" s="389"/>
      <c r="D595" s="389"/>
      <c r="E595" s="389"/>
      <c r="F595" s="396"/>
      <c r="G595" s="389"/>
      <c r="H595" s="392"/>
    </row>
    <row r="596" spans="1:8" x14ac:dyDescent="0.3">
      <c r="A596" s="391"/>
      <c r="B596" s="395">
        <f>WEEKNUM(טבלה2[[#This Row],[תאריך]],1)</f>
        <v>0</v>
      </c>
      <c r="C596" s="389"/>
      <c r="D596" s="389"/>
      <c r="E596" s="389"/>
      <c r="F596" s="396"/>
      <c r="G596" s="389"/>
      <c r="H596" s="392"/>
    </row>
    <row r="597" spans="1:8" x14ac:dyDescent="0.3">
      <c r="A597" s="391"/>
      <c r="B597" s="395">
        <f>WEEKNUM(טבלה2[[#This Row],[תאריך]],1)</f>
        <v>0</v>
      </c>
      <c r="C597" s="389"/>
      <c r="D597" s="389"/>
      <c r="E597" s="389"/>
      <c r="F597" s="396"/>
      <c r="G597" s="389"/>
      <c r="H597" s="392"/>
    </row>
    <row r="598" spans="1:8" x14ac:dyDescent="0.3">
      <c r="A598" s="391"/>
      <c r="B598" s="395">
        <f>WEEKNUM(טבלה2[[#This Row],[תאריך]],1)</f>
        <v>0</v>
      </c>
      <c r="C598" s="389"/>
      <c r="D598" s="389"/>
      <c r="E598" s="389"/>
      <c r="F598" s="396"/>
      <c r="G598" s="389"/>
      <c r="H598" s="392"/>
    </row>
    <row r="599" spans="1:8" x14ac:dyDescent="0.3">
      <c r="A599" s="391"/>
      <c r="B599" s="395">
        <f>WEEKNUM(טבלה2[[#This Row],[תאריך]],1)</f>
        <v>0</v>
      </c>
      <c r="C599" s="389"/>
      <c r="D599" s="389"/>
      <c r="E599" s="389"/>
      <c r="F599" s="396"/>
      <c r="G599" s="389"/>
      <c r="H599" s="392"/>
    </row>
    <row r="600" spans="1:8" x14ac:dyDescent="0.3">
      <c r="A600" s="391"/>
      <c r="B600" s="395">
        <f>WEEKNUM(טבלה2[[#This Row],[תאריך]],1)</f>
        <v>0</v>
      </c>
      <c r="C600" s="389"/>
      <c r="D600" s="389"/>
      <c r="E600" s="389"/>
      <c r="F600" s="396"/>
      <c r="G600" s="389"/>
      <c r="H600" s="392"/>
    </row>
    <row r="601" spans="1:8" x14ac:dyDescent="0.3">
      <c r="A601" s="391"/>
      <c r="B601" s="395">
        <f>WEEKNUM(טבלה2[[#This Row],[תאריך]],1)</f>
        <v>0</v>
      </c>
      <c r="C601" s="389"/>
      <c r="D601" s="389"/>
      <c r="E601" s="389"/>
      <c r="F601" s="396"/>
      <c r="G601" s="389"/>
      <c r="H601" s="392"/>
    </row>
    <row r="602" spans="1:8" x14ac:dyDescent="0.3">
      <c r="A602" s="391"/>
      <c r="B602" s="395">
        <f>WEEKNUM(טבלה2[[#This Row],[תאריך]],1)</f>
        <v>0</v>
      </c>
      <c r="C602" s="389"/>
      <c r="D602" s="389"/>
      <c r="E602" s="389"/>
      <c r="F602" s="396"/>
      <c r="G602" s="389"/>
      <c r="H602" s="392"/>
    </row>
    <row r="603" spans="1:8" x14ac:dyDescent="0.3">
      <c r="A603" s="391"/>
      <c r="B603" s="395">
        <f>WEEKNUM(טבלה2[[#This Row],[תאריך]],1)</f>
        <v>0</v>
      </c>
      <c r="C603" s="389"/>
      <c r="D603" s="389"/>
      <c r="E603" s="389"/>
      <c r="F603" s="396"/>
      <c r="G603" s="389"/>
      <c r="H603" s="392"/>
    </row>
    <row r="604" spans="1:8" x14ac:dyDescent="0.3">
      <c r="A604" s="391"/>
      <c r="B604" s="395">
        <f>WEEKNUM(טבלה2[[#This Row],[תאריך]],1)</f>
        <v>0</v>
      </c>
      <c r="C604" s="389"/>
      <c r="D604" s="389"/>
      <c r="E604" s="389"/>
      <c r="F604" s="396"/>
      <c r="G604" s="389"/>
      <c r="H604" s="392"/>
    </row>
    <row r="605" spans="1:8" x14ac:dyDescent="0.3">
      <c r="A605" s="391"/>
      <c r="B605" s="395">
        <f>WEEKNUM(טבלה2[[#This Row],[תאריך]],1)</f>
        <v>0</v>
      </c>
      <c r="C605" s="389"/>
      <c r="D605" s="389"/>
      <c r="E605" s="389"/>
      <c r="F605" s="396"/>
      <c r="G605" s="389"/>
      <c r="H605" s="392"/>
    </row>
    <row r="606" spans="1:8" x14ac:dyDescent="0.3">
      <c r="A606" s="391"/>
      <c r="B606" s="395">
        <f>WEEKNUM(טבלה2[[#This Row],[תאריך]],1)</f>
        <v>0</v>
      </c>
      <c r="C606" s="389"/>
      <c r="D606" s="389"/>
      <c r="E606" s="389"/>
      <c r="F606" s="396"/>
      <c r="G606" s="389"/>
      <c r="H606" s="392"/>
    </row>
    <row r="607" spans="1:8" x14ac:dyDescent="0.3">
      <c r="A607" s="391"/>
      <c r="B607" s="395">
        <f>WEEKNUM(טבלה2[[#This Row],[תאריך]],1)</f>
        <v>0</v>
      </c>
      <c r="C607" s="389"/>
      <c r="D607" s="389"/>
      <c r="E607" s="389"/>
      <c r="F607" s="396"/>
      <c r="G607" s="389"/>
      <c r="H607" s="392"/>
    </row>
    <row r="608" spans="1:8" x14ac:dyDescent="0.3">
      <c r="A608" s="391"/>
      <c r="B608" s="395">
        <f>WEEKNUM(טבלה2[[#This Row],[תאריך]],1)</f>
        <v>0</v>
      </c>
      <c r="C608" s="389"/>
      <c r="D608" s="389"/>
      <c r="E608" s="389"/>
      <c r="F608" s="396"/>
      <c r="G608" s="389"/>
      <c r="H608" s="392"/>
    </row>
    <row r="609" spans="1:8" x14ac:dyDescent="0.3">
      <c r="A609" s="391"/>
      <c r="B609" s="395">
        <f>WEEKNUM(טבלה2[[#This Row],[תאריך]],1)</f>
        <v>0</v>
      </c>
      <c r="C609" s="389"/>
      <c r="D609" s="389"/>
      <c r="E609" s="389"/>
      <c r="F609" s="396"/>
      <c r="G609" s="389"/>
      <c r="H609" s="392"/>
    </row>
    <row r="610" spans="1:8" x14ac:dyDescent="0.3">
      <c r="A610" s="391"/>
      <c r="B610" s="395">
        <f>WEEKNUM(טבלה2[[#This Row],[תאריך]],1)</f>
        <v>0</v>
      </c>
      <c r="C610" s="389"/>
      <c r="D610" s="389"/>
      <c r="E610" s="389"/>
      <c r="F610" s="396"/>
      <c r="G610" s="389"/>
      <c r="H610" s="392"/>
    </row>
    <row r="611" spans="1:8" x14ac:dyDescent="0.3">
      <c r="A611" s="391"/>
      <c r="B611" s="395">
        <f>WEEKNUM(טבלה2[[#This Row],[תאריך]],1)</f>
        <v>0</v>
      </c>
      <c r="C611" s="389"/>
      <c r="D611" s="389"/>
      <c r="E611" s="389"/>
      <c r="F611" s="396"/>
      <c r="G611" s="389"/>
      <c r="H611" s="392"/>
    </row>
    <row r="612" spans="1:8" x14ac:dyDescent="0.3">
      <c r="A612" s="391"/>
      <c r="B612" s="395">
        <f>WEEKNUM(טבלה2[[#This Row],[תאריך]],1)</f>
        <v>0</v>
      </c>
      <c r="C612" s="389"/>
      <c r="D612" s="389"/>
      <c r="E612" s="389"/>
      <c r="F612" s="396"/>
      <c r="G612" s="389"/>
      <c r="H612" s="392"/>
    </row>
    <row r="613" spans="1:8" x14ac:dyDescent="0.3">
      <c r="A613" s="391"/>
      <c r="B613" s="395">
        <f>WEEKNUM(טבלה2[[#This Row],[תאריך]],1)</f>
        <v>0</v>
      </c>
      <c r="C613" s="389"/>
      <c r="D613" s="389"/>
      <c r="E613" s="389"/>
      <c r="F613" s="396"/>
      <c r="G613" s="389"/>
      <c r="H613" s="392"/>
    </row>
    <row r="614" spans="1:8" x14ac:dyDescent="0.3">
      <c r="A614" s="391"/>
      <c r="B614" s="395">
        <f>WEEKNUM(טבלה2[[#This Row],[תאריך]],1)</f>
        <v>0</v>
      </c>
      <c r="C614" s="389"/>
      <c r="D614" s="389"/>
      <c r="E614" s="389"/>
      <c r="F614" s="396"/>
      <c r="G614" s="389"/>
      <c r="H614" s="392"/>
    </row>
    <row r="615" spans="1:8" x14ac:dyDescent="0.3">
      <c r="A615" s="391"/>
      <c r="B615" s="395">
        <f>WEEKNUM(טבלה2[[#This Row],[תאריך]],1)</f>
        <v>0</v>
      </c>
      <c r="C615" s="389"/>
      <c r="D615" s="389"/>
      <c r="E615" s="389"/>
      <c r="F615" s="396"/>
      <c r="G615" s="389"/>
      <c r="H615" s="392"/>
    </row>
    <row r="616" spans="1:8" x14ac:dyDescent="0.3">
      <c r="A616" s="391"/>
      <c r="B616" s="395">
        <f>WEEKNUM(טבלה2[[#This Row],[תאריך]],1)</f>
        <v>0</v>
      </c>
      <c r="C616" s="389"/>
      <c r="D616" s="389"/>
      <c r="E616" s="389"/>
      <c r="F616" s="396"/>
      <c r="G616" s="389"/>
      <c r="H616" s="392"/>
    </row>
    <row r="617" spans="1:8" x14ac:dyDescent="0.3">
      <c r="A617" s="391"/>
      <c r="B617" s="395">
        <f>WEEKNUM(טבלה2[[#This Row],[תאריך]],1)</f>
        <v>0</v>
      </c>
      <c r="C617" s="389"/>
      <c r="D617" s="389"/>
      <c r="E617" s="389"/>
      <c r="F617" s="396"/>
      <c r="G617" s="389"/>
      <c r="H617" s="392"/>
    </row>
    <row r="618" spans="1:8" x14ac:dyDescent="0.3">
      <c r="A618" s="391"/>
      <c r="B618" s="395">
        <f>WEEKNUM(טבלה2[[#This Row],[תאריך]],1)</f>
        <v>0</v>
      </c>
      <c r="C618" s="389"/>
      <c r="D618" s="389"/>
      <c r="E618" s="389"/>
      <c r="F618" s="396"/>
      <c r="G618" s="389"/>
      <c r="H618" s="392"/>
    </row>
    <row r="619" spans="1:8" x14ac:dyDescent="0.3">
      <c r="A619" s="391"/>
      <c r="B619" s="395">
        <f>WEEKNUM(טבלה2[[#This Row],[תאריך]],1)</f>
        <v>0</v>
      </c>
      <c r="C619" s="389"/>
      <c r="D619" s="389"/>
      <c r="E619" s="389"/>
      <c r="F619" s="396"/>
      <c r="G619" s="389"/>
      <c r="H619" s="392"/>
    </row>
    <row r="620" spans="1:8" x14ac:dyDescent="0.3">
      <c r="A620" s="391"/>
      <c r="B620" s="395">
        <f>WEEKNUM(טבלה2[[#This Row],[תאריך]],1)</f>
        <v>0</v>
      </c>
      <c r="C620" s="389"/>
      <c r="D620" s="389"/>
      <c r="E620" s="389"/>
      <c r="F620" s="396"/>
      <c r="G620" s="389"/>
      <c r="H620" s="392"/>
    </row>
    <row r="621" spans="1:8" x14ac:dyDescent="0.3">
      <c r="A621" s="391"/>
      <c r="B621" s="395">
        <f>WEEKNUM(טבלה2[[#This Row],[תאריך]],1)</f>
        <v>0</v>
      </c>
      <c r="C621" s="389"/>
      <c r="D621" s="389"/>
      <c r="E621" s="389"/>
      <c r="F621" s="396"/>
      <c r="G621" s="389"/>
      <c r="H621" s="392"/>
    </row>
    <row r="622" spans="1:8" x14ac:dyDescent="0.3">
      <c r="A622" s="391"/>
      <c r="B622" s="395">
        <f>WEEKNUM(טבלה2[[#This Row],[תאריך]],1)</f>
        <v>0</v>
      </c>
      <c r="C622" s="389"/>
      <c r="D622" s="389"/>
      <c r="E622" s="389"/>
      <c r="F622" s="396"/>
      <c r="G622" s="389"/>
      <c r="H622" s="392"/>
    </row>
    <row r="623" spans="1:8" x14ac:dyDescent="0.3">
      <c r="A623" s="391"/>
      <c r="B623" s="395">
        <f>WEEKNUM(טבלה2[[#This Row],[תאריך]],1)</f>
        <v>0</v>
      </c>
      <c r="C623" s="389"/>
      <c r="D623" s="389"/>
      <c r="E623" s="389"/>
      <c r="F623" s="396"/>
      <c r="G623" s="389"/>
      <c r="H623" s="392"/>
    </row>
    <row r="624" spans="1:8" x14ac:dyDescent="0.3">
      <c r="A624" s="391"/>
      <c r="B624" s="395">
        <f>WEEKNUM(טבלה2[[#This Row],[תאריך]],1)</f>
        <v>0</v>
      </c>
      <c r="C624" s="389"/>
      <c r="D624" s="389"/>
      <c r="E624" s="389"/>
      <c r="F624" s="396"/>
      <c r="G624" s="389"/>
      <c r="H624" s="392"/>
    </row>
    <row r="625" spans="1:8" x14ac:dyDescent="0.3">
      <c r="A625" s="391"/>
      <c r="B625" s="395">
        <f>WEEKNUM(טבלה2[[#This Row],[תאריך]],1)</f>
        <v>0</v>
      </c>
      <c r="C625" s="389"/>
      <c r="D625" s="389"/>
      <c r="E625" s="389"/>
      <c r="F625" s="396"/>
      <c r="G625" s="389"/>
      <c r="H625" s="392"/>
    </row>
    <row r="626" spans="1:8" x14ac:dyDescent="0.3">
      <c r="A626" s="391"/>
      <c r="B626" s="395">
        <f>WEEKNUM(טבלה2[[#This Row],[תאריך]],1)</f>
        <v>0</v>
      </c>
      <c r="C626" s="389"/>
      <c r="D626" s="389"/>
      <c r="E626" s="389"/>
      <c r="F626" s="396"/>
      <c r="G626" s="389"/>
      <c r="H626" s="392"/>
    </row>
    <row r="627" spans="1:8" x14ac:dyDescent="0.3">
      <c r="A627" s="391"/>
      <c r="B627" s="395">
        <f>WEEKNUM(טבלה2[[#This Row],[תאריך]],1)</f>
        <v>0</v>
      </c>
      <c r="C627" s="389"/>
      <c r="D627" s="389"/>
      <c r="E627" s="389"/>
      <c r="F627" s="396"/>
      <c r="G627" s="389"/>
      <c r="H627" s="392"/>
    </row>
    <row r="628" spans="1:8" x14ac:dyDescent="0.3">
      <c r="A628" s="391"/>
      <c r="B628" s="395">
        <f>WEEKNUM(טבלה2[[#This Row],[תאריך]],1)</f>
        <v>0</v>
      </c>
      <c r="C628" s="389"/>
      <c r="D628" s="389"/>
      <c r="E628" s="389"/>
      <c r="F628" s="396"/>
      <c r="G628" s="389"/>
      <c r="H628" s="392"/>
    </row>
    <row r="629" spans="1:8" x14ac:dyDescent="0.3">
      <c r="A629" s="391"/>
      <c r="B629" s="395">
        <f>WEEKNUM(טבלה2[[#This Row],[תאריך]],1)</f>
        <v>0</v>
      </c>
      <c r="C629" s="389"/>
      <c r="D629" s="389"/>
      <c r="E629" s="389"/>
      <c r="F629" s="396"/>
      <c r="G629" s="389"/>
      <c r="H629" s="392"/>
    </row>
    <row r="630" spans="1:8" x14ac:dyDescent="0.3">
      <c r="A630" s="391"/>
      <c r="B630" s="395">
        <f>WEEKNUM(טבלה2[[#This Row],[תאריך]],1)</f>
        <v>0</v>
      </c>
      <c r="C630" s="389"/>
      <c r="D630" s="389"/>
      <c r="E630" s="389"/>
      <c r="F630" s="396"/>
      <c r="G630" s="389"/>
      <c r="H630" s="392"/>
    </row>
    <row r="631" spans="1:8" x14ac:dyDescent="0.3">
      <c r="A631" s="391"/>
      <c r="B631" s="395">
        <f>WEEKNUM(טבלה2[[#This Row],[תאריך]],1)</f>
        <v>0</v>
      </c>
      <c r="C631" s="389"/>
      <c r="D631" s="389"/>
      <c r="E631" s="389"/>
      <c r="F631" s="396"/>
      <c r="G631" s="389"/>
      <c r="H631" s="392"/>
    </row>
    <row r="632" spans="1:8" x14ac:dyDescent="0.3">
      <c r="A632" s="391"/>
      <c r="B632" s="395">
        <f>WEEKNUM(טבלה2[[#This Row],[תאריך]],1)</f>
        <v>0</v>
      </c>
      <c r="C632" s="389"/>
      <c r="D632" s="389"/>
      <c r="E632" s="389"/>
      <c r="F632" s="396"/>
      <c r="G632" s="389"/>
      <c r="H632" s="392"/>
    </row>
    <row r="633" spans="1:8" x14ac:dyDescent="0.3">
      <c r="A633" s="391"/>
      <c r="B633" s="395">
        <f>WEEKNUM(טבלה2[[#This Row],[תאריך]],1)</f>
        <v>0</v>
      </c>
      <c r="C633" s="389"/>
      <c r="D633" s="389"/>
      <c r="E633" s="389"/>
      <c r="F633" s="396"/>
      <c r="G633" s="389"/>
      <c r="H633" s="392"/>
    </row>
    <row r="634" spans="1:8" x14ac:dyDescent="0.3">
      <c r="A634" s="391"/>
      <c r="B634" s="395">
        <f>WEEKNUM(טבלה2[[#This Row],[תאריך]],1)</f>
        <v>0</v>
      </c>
      <c r="C634" s="389"/>
      <c r="D634" s="389"/>
      <c r="E634" s="389"/>
      <c r="F634" s="396"/>
      <c r="G634" s="389"/>
      <c r="H634" s="392"/>
    </row>
    <row r="635" spans="1:8" x14ac:dyDescent="0.3">
      <c r="A635" s="391"/>
      <c r="B635" s="395">
        <f>WEEKNUM(טבלה2[[#This Row],[תאריך]],1)</f>
        <v>0</v>
      </c>
      <c r="C635" s="389"/>
      <c r="D635" s="389"/>
      <c r="E635" s="389"/>
      <c r="F635" s="396"/>
      <c r="G635" s="389"/>
      <c r="H635" s="392"/>
    </row>
    <row r="636" spans="1:8" x14ac:dyDescent="0.3">
      <c r="A636" s="391"/>
      <c r="B636" s="395">
        <f>WEEKNUM(טבלה2[[#This Row],[תאריך]],1)</f>
        <v>0</v>
      </c>
      <c r="C636" s="389"/>
      <c r="D636" s="389"/>
      <c r="E636" s="389"/>
      <c r="F636" s="396"/>
      <c r="G636" s="389"/>
      <c r="H636" s="392"/>
    </row>
    <row r="637" spans="1:8" x14ac:dyDescent="0.3">
      <c r="A637" s="391"/>
      <c r="B637" s="395">
        <f>WEEKNUM(טבלה2[[#This Row],[תאריך]],1)</f>
        <v>0</v>
      </c>
      <c r="C637" s="389"/>
      <c r="D637" s="389"/>
      <c r="E637" s="389"/>
      <c r="F637" s="396"/>
      <c r="G637" s="389"/>
      <c r="H637" s="392"/>
    </row>
    <row r="638" spans="1:8" x14ac:dyDescent="0.3">
      <c r="A638" s="391"/>
      <c r="B638" s="395">
        <f>WEEKNUM(טבלה2[[#This Row],[תאריך]],1)</f>
        <v>0</v>
      </c>
      <c r="C638" s="389"/>
      <c r="D638" s="389"/>
      <c r="E638" s="389"/>
      <c r="F638" s="396"/>
      <c r="G638" s="389"/>
      <c r="H638" s="392"/>
    </row>
    <row r="639" spans="1:8" x14ac:dyDescent="0.3">
      <c r="A639" s="391"/>
      <c r="B639" s="395">
        <f>WEEKNUM(טבלה2[[#This Row],[תאריך]],1)</f>
        <v>0</v>
      </c>
      <c r="C639" s="389"/>
      <c r="D639" s="389"/>
      <c r="E639" s="389"/>
      <c r="F639" s="396"/>
      <c r="G639" s="389"/>
      <c r="H639" s="392"/>
    </row>
    <row r="640" spans="1:8" x14ac:dyDescent="0.3">
      <c r="A640" s="391"/>
      <c r="B640" s="395">
        <f>WEEKNUM(טבלה2[[#This Row],[תאריך]],1)</f>
        <v>0</v>
      </c>
      <c r="C640" s="389"/>
      <c r="D640" s="389"/>
      <c r="E640" s="389"/>
      <c r="F640" s="396"/>
      <c r="G640" s="389"/>
      <c r="H640" s="392"/>
    </row>
    <row r="641" spans="1:8" x14ac:dyDescent="0.3">
      <c r="A641" s="391"/>
      <c r="B641" s="395">
        <f>WEEKNUM(טבלה2[[#This Row],[תאריך]],1)</f>
        <v>0</v>
      </c>
      <c r="C641" s="389"/>
      <c r="D641" s="389"/>
      <c r="E641" s="389"/>
      <c r="F641" s="396"/>
      <c r="G641" s="389"/>
      <c r="H641" s="392"/>
    </row>
    <row r="642" spans="1:8" x14ac:dyDescent="0.3">
      <c r="A642" s="391"/>
      <c r="B642" s="395">
        <f>WEEKNUM(טבלה2[[#This Row],[תאריך]],1)</f>
        <v>0</v>
      </c>
      <c r="C642" s="389"/>
      <c r="D642" s="389"/>
      <c r="E642" s="389"/>
      <c r="F642" s="396"/>
      <c r="G642" s="389"/>
      <c r="H642" s="392"/>
    </row>
    <row r="643" spans="1:8" x14ac:dyDescent="0.3">
      <c r="A643" s="391"/>
      <c r="B643" s="395">
        <f>WEEKNUM(טבלה2[[#This Row],[תאריך]],1)</f>
        <v>0</v>
      </c>
      <c r="C643" s="389"/>
      <c r="D643" s="389"/>
      <c r="E643" s="389"/>
      <c r="F643" s="396"/>
      <c r="G643" s="389"/>
      <c r="H643" s="392"/>
    </row>
    <row r="644" spans="1:8" x14ac:dyDescent="0.3">
      <c r="A644" s="391"/>
      <c r="B644" s="395">
        <f>WEEKNUM(טבלה2[[#This Row],[תאריך]],1)</f>
        <v>0</v>
      </c>
      <c r="C644" s="389"/>
      <c r="D644" s="389"/>
      <c r="E644" s="389"/>
      <c r="F644" s="396"/>
      <c r="G644" s="389"/>
      <c r="H644" s="392"/>
    </row>
    <row r="645" spans="1:8" x14ac:dyDescent="0.3">
      <c r="A645" s="391"/>
      <c r="B645" s="395">
        <f>WEEKNUM(טבלה2[[#This Row],[תאריך]],1)</f>
        <v>0</v>
      </c>
      <c r="C645" s="389"/>
      <c r="D645" s="389"/>
      <c r="E645" s="389"/>
      <c r="F645" s="396"/>
      <c r="G645" s="389"/>
      <c r="H645" s="392"/>
    </row>
    <row r="646" spans="1:8" x14ac:dyDescent="0.3">
      <c r="A646" s="391"/>
      <c r="B646" s="395">
        <f>WEEKNUM(טבלה2[[#This Row],[תאריך]],1)</f>
        <v>0</v>
      </c>
      <c r="C646" s="389"/>
      <c r="D646" s="389"/>
      <c r="E646" s="389"/>
      <c r="F646" s="396"/>
      <c r="G646" s="389"/>
      <c r="H646" s="392"/>
    </row>
    <row r="647" spans="1:8" x14ac:dyDescent="0.3">
      <c r="A647" s="391"/>
      <c r="B647" s="395">
        <f>WEEKNUM(טבלה2[[#This Row],[תאריך]],1)</f>
        <v>0</v>
      </c>
      <c r="C647" s="389"/>
      <c r="D647" s="389"/>
      <c r="E647" s="389"/>
      <c r="F647" s="396"/>
      <c r="G647" s="389"/>
      <c r="H647" s="392"/>
    </row>
    <row r="648" spans="1:8" x14ac:dyDescent="0.3">
      <c r="A648" s="391"/>
      <c r="B648" s="395">
        <f>WEEKNUM(טבלה2[[#This Row],[תאריך]],1)</f>
        <v>0</v>
      </c>
      <c r="C648" s="389"/>
      <c r="D648" s="389"/>
      <c r="E648" s="389"/>
      <c r="F648" s="396"/>
      <c r="G648" s="389"/>
      <c r="H648" s="392"/>
    </row>
    <row r="649" spans="1:8" x14ac:dyDescent="0.3">
      <c r="A649" s="391"/>
      <c r="B649" s="395">
        <f>WEEKNUM(טבלה2[[#This Row],[תאריך]],1)</f>
        <v>0</v>
      </c>
      <c r="C649" s="389"/>
      <c r="D649" s="389"/>
      <c r="E649" s="389"/>
      <c r="F649" s="396"/>
      <c r="G649" s="389"/>
      <c r="H649" s="392"/>
    </row>
    <row r="650" spans="1:8" x14ac:dyDescent="0.3">
      <c r="A650" s="391"/>
      <c r="B650" s="395">
        <f>WEEKNUM(טבלה2[[#This Row],[תאריך]],1)</f>
        <v>0</v>
      </c>
      <c r="C650" s="389"/>
      <c r="D650" s="389"/>
      <c r="E650" s="389"/>
      <c r="F650" s="396"/>
      <c r="G650" s="389"/>
      <c r="H650" s="392"/>
    </row>
    <row r="651" spans="1:8" x14ac:dyDescent="0.3">
      <c r="A651" s="391"/>
      <c r="B651" s="395">
        <f>WEEKNUM(טבלה2[[#This Row],[תאריך]],1)</f>
        <v>0</v>
      </c>
      <c r="C651" s="389"/>
      <c r="D651" s="389"/>
      <c r="E651" s="389"/>
      <c r="F651" s="396"/>
      <c r="G651" s="389"/>
      <c r="H651" s="392"/>
    </row>
    <row r="652" spans="1:8" x14ac:dyDescent="0.3">
      <c r="A652" s="391"/>
      <c r="B652" s="395">
        <f>WEEKNUM(טבלה2[[#This Row],[תאריך]],1)</f>
        <v>0</v>
      </c>
      <c r="C652" s="389"/>
      <c r="D652" s="389"/>
      <c r="E652" s="389"/>
      <c r="F652" s="396"/>
      <c r="G652" s="389"/>
      <c r="H652" s="392"/>
    </row>
    <row r="653" spans="1:8" x14ac:dyDescent="0.3">
      <c r="A653" s="391"/>
      <c r="B653" s="395">
        <f>WEEKNUM(טבלה2[[#This Row],[תאריך]],1)</f>
        <v>0</v>
      </c>
      <c r="C653" s="389"/>
      <c r="D653" s="389"/>
      <c r="E653" s="389"/>
      <c r="F653" s="396"/>
      <c r="G653" s="389"/>
      <c r="H653" s="392"/>
    </row>
    <row r="654" spans="1:8" x14ac:dyDescent="0.3">
      <c r="A654" s="391"/>
      <c r="B654" s="395">
        <f>WEEKNUM(טבלה2[[#This Row],[תאריך]],1)</f>
        <v>0</v>
      </c>
      <c r="C654" s="389"/>
      <c r="D654" s="389"/>
      <c r="E654" s="389"/>
      <c r="F654" s="396"/>
      <c r="G654" s="389"/>
      <c r="H654" s="392"/>
    </row>
    <row r="655" spans="1:8" x14ac:dyDescent="0.3">
      <c r="A655" s="391"/>
      <c r="B655" s="395">
        <f>WEEKNUM(טבלה2[[#This Row],[תאריך]],1)</f>
        <v>0</v>
      </c>
      <c r="C655" s="389"/>
      <c r="D655" s="389"/>
      <c r="E655" s="389"/>
      <c r="F655" s="396"/>
      <c r="G655" s="389"/>
      <c r="H655" s="392"/>
    </row>
    <row r="656" spans="1:8" x14ac:dyDescent="0.3">
      <c r="A656" s="391"/>
      <c r="B656" s="395">
        <f>WEEKNUM(טבלה2[[#This Row],[תאריך]],1)</f>
        <v>0</v>
      </c>
      <c r="C656" s="389"/>
      <c r="D656" s="389"/>
      <c r="E656" s="389"/>
      <c r="F656" s="396"/>
      <c r="G656" s="389"/>
      <c r="H656" s="392"/>
    </row>
    <row r="657" spans="1:8" x14ac:dyDescent="0.3">
      <c r="A657" s="391"/>
      <c r="B657" s="395">
        <f>WEEKNUM(טבלה2[[#This Row],[תאריך]],1)</f>
        <v>0</v>
      </c>
      <c r="C657" s="389"/>
      <c r="D657" s="389"/>
      <c r="E657" s="389"/>
      <c r="F657" s="396"/>
      <c r="G657" s="389"/>
      <c r="H657" s="392"/>
    </row>
    <row r="658" spans="1:8" x14ac:dyDescent="0.3">
      <c r="A658" s="391"/>
      <c r="B658" s="395">
        <f>WEEKNUM(טבלה2[[#This Row],[תאריך]],1)</f>
        <v>0</v>
      </c>
      <c r="C658" s="389"/>
      <c r="D658" s="389"/>
      <c r="E658" s="389"/>
      <c r="F658" s="396"/>
      <c r="G658" s="389"/>
      <c r="H658" s="392"/>
    </row>
    <row r="659" spans="1:8" x14ac:dyDescent="0.3">
      <c r="A659" s="391"/>
      <c r="B659" s="395">
        <f>WEEKNUM(טבלה2[[#This Row],[תאריך]],1)</f>
        <v>0</v>
      </c>
      <c r="C659" s="389"/>
      <c r="D659" s="389"/>
      <c r="E659" s="389"/>
      <c r="F659" s="396"/>
      <c r="G659" s="389"/>
      <c r="H659" s="392"/>
    </row>
    <row r="660" spans="1:8" x14ac:dyDescent="0.3">
      <c r="A660" s="391"/>
      <c r="B660" s="395">
        <f>WEEKNUM(טבלה2[[#This Row],[תאריך]],1)</f>
        <v>0</v>
      </c>
      <c r="C660" s="389"/>
      <c r="D660" s="389"/>
      <c r="E660" s="389"/>
      <c r="F660" s="396"/>
      <c r="G660" s="389"/>
      <c r="H660" s="392"/>
    </row>
    <row r="661" spans="1:8" x14ac:dyDescent="0.3">
      <c r="A661" s="391"/>
      <c r="B661" s="395">
        <f>WEEKNUM(טבלה2[[#This Row],[תאריך]],1)</f>
        <v>0</v>
      </c>
      <c r="C661" s="389"/>
      <c r="D661" s="389"/>
      <c r="E661" s="389"/>
      <c r="F661" s="396"/>
      <c r="G661" s="389"/>
      <c r="H661" s="392"/>
    </row>
    <row r="662" spans="1:8" x14ac:dyDescent="0.3">
      <c r="A662" s="391"/>
      <c r="B662" s="395">
        <f>WEEKNUM(טבלה2[[#This Row],[תאריך]],1)</f>
        <v>0</v>
      </c>
      <c r="C662" s="389"/>
      <c r="D662" s="389"/>
      <c r="E662" s="389"/>
      <c r="F662" s="396"/>
      <c r="G662" s="389"/>
      <c r="H662" s="392"/>
    </row>
    <row r="663" spans="1:8" x14ac:dyDescent="0.3">
      <c r="A663" s="391"/>
      <c r="B663" s="395">
        <f>WEEKNUM(טבלה2[[#This Row],[תאריך]],1)</f>
        <v>0</v>
      </c>
      <c r="C663" s="389"/>
      <c r="D663" s="389"/>
      <c r="E663" s="389"/>
      <c r="F663" s="396"/>
      <c r="G663" s="389"/>
      <c r="H663" s="392"/>
    </row>
    <row r="664" spans="1:8" x14ac:dyDescent="0.3">
      <c r="A664" s="391"/>
      <c r="B664" s="395">
        <f>WEEKNUM(טבלה2[[#This Row],[תאריך]],1)</f>
        <v>0</v>
      </c>
      <c r="C664" s="389"/>
      <c r="D664" s="389"/>
      <c r="E664" s="389"/>
      <c r="F664" s="396"/>
      <c r="G664" s="389"/>
      <c r="H664" s="392"/>
    </row>
    <row r="665" spans="1:8" x14ac:dyDescent="0.3">
      <c r="A665" s="391"/>
      <c r="B665" s="395">
        <f>WEEKNUM(טבלה2[[#This Row],[תאריך]],1)</f>
        <v>0</v>
      </c>
      <c r="C665" s="389"/>
      <c r="D665" s="389"/>
      <c r="E665" s="389"/>
      <c r="F665" s="396"/>
      <c r="G665" s="389"/>
      <c r="H665" s="392"/>
    </row>
    <row r="666" spans="1:8" x14ac:dyDescent="0.3">
      <c r="A666" s="391"/>
      <c r="B666" s="395">
        <f>WEEKNUM(טבלה2[[#This Row],[תאריך]],1)</f>
        <v>0</v>
      </c>
      <c r="C666" s="389"/>
      <c r="D666" s="389"/>
      <c r="E666" s="389"/>
      <c r="F666" s="396"/>
      <c r="G666" s="389"/>
      <c r="H666" s="392"/>
    </row>
    <row r="667" spans="1:8" x14ac:dyDescent="0.3">
      <c r="A667" s="391"/>
      <c r="B667" s="395">
        <f>WEEKNUM(טבלה2[[#This Row],[תאריך]],1)</f>
        <v>0</v>
      </c>
      <c r="C667" s="389"/>
      <c r="D667" s="389"/>
      <c r="E667" s="389"/>
      <c r="F667" s="396"/>
      <c r="G667" s="389"/>
      <c r="H667" s="392"/>
    </row>
    <row r="668" spans="1:8" x14ac:dyDescent="0.3">
      <c r="A668" s="391"/>
      <c r="B668" s="395">
        <f>WEEKNUM(טבלה2[[#This Row],[תאריך]],1)</f>
        <v>0</v>
      </c>
      <c r="C668" s="389"/>
      <c r="D668" s="389"/>
      <c r="E668" s="389"/>
      <c r="F668" s="396"/>
      <c r="G668" s="389"/>
      <c r="H668" s="392"/>
    </row>
    <row r="669" spans="1:8" x14ac:dyDescent="0.3">
      <c r="A669" s="391"/>
      <c r="B669" s="395">
        <f>WEEKNUM(טבלה2[[#This Row],[תאריך]],1)</f>
        <v>0</v>
      </c>
      <c r="C669" s="389"/>
      <c r="D669" s="389"/>
      <c r="E669" s="389"/>
      <c r="F669" s="396"/>
      <c r="G669" s="389"/>
      <c r="H669" s="392"/>
    </row>
    <row r="670" spans="1:8" x14ac:dyDescent="0.3">
      <c r="A670" s="391"/>
      <c r="B670" s="395">
        <f>WEEKNUM(טבלה2[[#This Row],[תאריך]],1)</f>
        <v>0</v>
      </c>
      <c r="C670" s="389"/>
      <c r="D670" s="389"/>
      <c r="E670" s="389"/>
      <c r="F670" s="396"/>
      <c r="G670" s="389"/>
      <c r="H670" s="392"/>
    </row>
    <row r="671" spans="1:8" x14ac:dyDescent="0.3">
      <c r="A671" s="391"/>
      <c r="B671" s="395">
        <f>WEEKNUM(טבלה2[[#This Row],[תאריך]],1)</f>
        <v>0</v>
      </c>
      <c r="C671" s="389"/>
      <c r="D671" s="389"/>
      <c r="E671" s="389"/>
      <c r="F671" s="396"/>
      <c r="G671" s="389"/>
      <c r="H671" s="392"/>
    </row>
    <row r="672" spans="1:8" x14ac:dyDescent="0.3">
      <c r="A672" s="391"/>
      <c r="B672" s="395">
        <f>WEEKNUM(טבלה2[[#This Row],[תאריך]],1)</f>
        <v>0</v>
      </c>
      <c r="C672" s="389"/>
      <c r="D672" s="389"/>
      <c r="E672" s="389"/>
      <c r="F672" s="396"/>
      <c r="G672" s="389"/>
      <c r="H672" s="392"/>
    </row>
    <row r="673" spans="1:8" x14ac:dyDescent="0.3">
      <c r="A673" s="391"/>
      <c r="B673" s="395">
        <f>WEEKNUM(טבלה2[[#This Row],[תאריך]],1)</f>
        <v>0</v>
      </c>
      <c r="C673" s="389"/>
      <c r="D673" s="389"/>
      <c r="E673" s="389"/>
      <c r="F673" s="396"/>
      <c r="G673" s="389"/>
      <c r="H673" s="392"/>
    </row>
    <row r="674" spans="1:8" x14ac:dyDescent="0.3">
      <c r="A674" s="391"/>
      <c r="B674" s="395">
        <f>WEEKNUM(טבלה2[[#This Row],[תאריך]],1)</f>
        <v>0</v>
      </c>
      <c r="C674" s="389"/>
      <c r="D674" s="389"/>
      <c r="E674" s="389"/>
      <c r="F674" s="396"/>
      <c r="G674" s="389"/>
      <c r="H674" s="392"/>
    </row>
    <row r="675" spans="1:8" x14ac:dyDescent="0.3">
      <c r="A675" s="391"/>
      <c r="B675" s="395">
        <f>WEEKNUM(טבלה2[[#This Row],[תאריך]],1)</f>
        <v>0</v>
      </c>
      <c r="C675" s="389"/>
      <c r="D675" s="389"/>
      <c r="E675" s="389"/>
      <c r="F675" s="396"/>
      <c r="G675" s="389"/>
      <c r="H675" s="392"/>
    </row>
    <row r="676" spans="1:8" x14ac:dyDescent="0.3">
      <c r="A676" s="391"/>
      <c r="B676" s="395">
        <f>WEEKNUM(טבלה2[[#This Row],[תאריך]],1)</f>
        <v>0</v>
      </c>
      <c r="C676" s="389"/>
      <c r="D676" s="389"/>
      <c r="E676" s="389"/>
      <c r="F676" s="396"/>
      <c r="G676" s="389"/>
      <c r="H676" s="392"/>
    </row>
    <row r="677" spans="1:8" x14ac:dyDescent="0.3">
      <c r="A677" s="391"/>
      <c r="B677" s="395">
        <f>WEEKNUM(טבלה2[[#This Row],[תאריך]],1)</f>
        <v>0</v>
      </c>
      <c r="C677" s="389"/>
      <c r="D677" s="389"/>
      <c r="E677" s="389"/>
      <c r="F677" s="396"/>
      <c r="G677" s="389"/>
      <c r="H677" s="392"/>
    </row>
    <row r="678" spans="1:8" x14ac:dyDescent="0.3">
      <c r="A678" s="391"/>
      <c r="B678" s="395">
        <f>WEEKNUM(טבלה2[[#This Row],[תאריך]],1)</f>
        <v>0</v>
      </c>
      <c r="C678" s="389"/>
      <c r="D678" s="389"/>
      <c r="E678" s="389"/>
      <c r="F678" s="396"/>
      <c r="G678" s="389"/>
      <c r="H678" s="392"/>
    </row>
    <row r="679" spans="1:8" x14ac:dyDescent="0.3">
      <c r="A679" s="391"/>
      <c r="B679" s="395">
        <f>WEEKNUM(טבלה2[[#This Row],[תאריך]],1)</f>
        <v>0</v>
      </c>
      <c r="C679" s="389"/>
      <c r="D679" s="389"/>
      <c r="E679" s="389"/>
      <c r="F679" s="396"/>
      <c r="G679" s="389"/>
      <c r="H679" s="392"/>
    </row>
    <row r="680" spans="1:8" x14ac:dyDescent="0.3">
      <c r="A680" s="391"/>
      <c r="B680" s="395">
        <f>WEEKNUM(טבלה2[[#This Row],[תאריך]],1)</f>
        <v>0</v>
      </c>
      <c r="C680" s="389"/>
      <c r="D680" s="389"/>
      <c r="E680" s="389"/>
      <c r="F680" s="396"/>
      <c r="G680" s="389"/>
      <c r="H680" s="392"/>
    </row>
    <row r="681" spans="1:8" x14ac:dyDescent="0.3">
      <c r="A681" s="391"/>
      <c r="B681" s="395">
        <f>WEEKNUM(טבלה2[[#This Row],[תאריך]],1)</f>
        <v>0</v>
      </c>
      <c r="C681" s="389"/>
      <c r="D681" s="389"/>
      <c r="E681" s="389"/>
      <c r="F681" s="396"/>
      <c r="G681" s="389"/>
      <c r="H681" s="392"/>
    </row>
    <row r="682" spans="1:8" x14ac:dyDescent="0.3">
      <c r="A682" s="391"/>
      <c r="B682" s="395">
        <f>WEEKNUM(טבלה2[[#This Row],[תאריך]],1)</f>
        <v>0</v>
      </c>
      <c r="C682" s="389"/>
      <c r="D682" s="389"/>
      <c r="E682" s="389"/>
      <c r="F682" s="396"/>
      <c r="G682" s="389"/>
      <c r="H682" s="392"/>
    </row>
    <row r="683" spans="1:8" x14ac:dyDescent="0.3">
      <c r="A683" s="391"/>
      <c r="B683" s="395">
        <f>WEEKNUM(טבלה2[[#This Row],[תאריך]],1)</f>
        <v>0</v>
      </c>
      <c r="C683" s="389"/>
      <c r="D683" s="389"/>
      <c r="E683" s="389"/>
      <c r="F683" s="396"/>
      <c r="G683" s="389"/>
      <c r="H683" s="392"/>
    </row>
    <row r="684" spans="1:8" x14ac:dyDescent="0.3">
      <c r="A684" s="391"/>
      <c r="B684" s="395">
        <f>WEEKNUM(טבלה2[[#This Row],[תאריך]],1)</f>
        <v>0</v>
      </c>
      <c r="C684" s="389"/>
      <c r="D684" s="389"/>
      <c r="E684" s="389"/>
      <c r="F684" s="396"/>
      <c r="G684" s="389"/>
      <c r="H684" s="392"/>
    </row>
    <row r="685" spans="1:8" x14ac:dyDescent="0.3">
      <c r="A685" s="391"/>
      <c r="B685" s="395">
        <f>WEEKNUM(טבלה2[[#This Row],[תאריך]],1)</f>
        <v>0</v>
      </c>
      <c r="C685" s="389"/>
      <c r="D685" s="389"/>
      <c r="E685" s="389"/>
      <c r="F685" s="396"/>
      <c r="G685" s="389"/>
      <c r="H685" s="392"/>
    </row>
    <row r="686" spans="1:8" x14ac:dyDescent="0.3">
      <c r="A686" s="391"/>
      <c r="B686" s="395">
        <f>WEEKNUM(טבלה2[[#This Row],[תאריך]],1)</f>
        <v>0</v>
      </c>
      <c r="C686" s="389"/>
      <c r="D686" s="389"/>
      <c r="E686" s="389"/>
      <c r="F686" s="396"/>
      <c r="G686" s="389"/>
      <c r="H686" s="392"/>
    </row>
    <row r="687" spans="1:8" x14ac:dyDescent="0.3">
      <c r="A687" s="391"/>
      <c r="B687" s="395">
        <f>WEEKNUM(טבלה2[[#This Row],[תאריך]],1)</f>
        <v>0</v>
      </c>
      <c r="C687" s="389"/>
      <c r="D687" s="389"/>
      <c r="E687" s="389"/>
      <c r="F687" s="396"/>
      <c r="G687" s="389"/>
      <c r="H687" s="392"/>
    </row>
    <row r="688" spans="1:8" x14ac:dyDescent="0.3">
      <c r="A688" s="391"/>
      <c r="B688" s="395">
        <f>WEEKNUM(טבלה2[[#This Row],[תאריך]],1)</f>
        <v>0</v>
      </c>
      <c r="C688" s="389"/>
      <c r="D688" s="389"/>
      <c r="E688" s="389"/>
      <c r="F688" s="396"/>
      <c r="G688" s="389"/>
      <c r="H688" s="392"/>
    </row>
    <row r="689" spans="1:8" x14ac:dyDescent="0.3">
      <c r="A689" s="391"/>
      <c r="B689" s="395">
        <f>WEEKNUM(טבלה2[[#This Row],[תאריך]],1)</f>
        <v>0</v>
      </c>
      <c r="C689" s="389"/>
      <c r="D689" s="389"/>
      <c r="E689" s="389"/>
      <c r="F689" s="396"/>
      <c r="G689" s="389"/>
      <c r="H689" s="392"/>
    </row>
    <row r="690" spans="1:8" x14ac:dyDescent="0.3">
      <c r="A690" s="391"/>
      <c r="B690" s="395">
        <f>WEEKNUM(טבלה2[[#This Row],[תאריך]],1)</f>
        <v>0</v>
      </c>
      <c r="C690" s="389"/>
      <c r="D690" s="389"/>
      <c r="E690" s="389"/>
      <c r="F690" s="396"/>
      <c r="G690" s="389"/>
      <c r="H690" s="392"/>
    </row>
    <row r="691" spans="1:8" x14ac:dyDescent="0.3">
      <c r="A691" s="391"/>
      <c r="B691" s="395">
        <f>WEEKNUM(טבלה2[[#This Row],[תאריך]],1)</f>
        <v>0</v>
      </c>
      <c r="C691" s="389"/>
      <c r="D691" s="389"/>
      <c r="E691" s="389"/>
      <c r="F691" s="396"/>
      <c r="G691" s="389"/>
      <c r="H691" s="392"/>
    </row>
    <row r="692" spans="1:8" x14ac:dyDescent="0.3">
      <c r="A692" s="391"/>
      <c r="B692" s="395">
        <f>WEEKNUM(טבלה2[[#This Row],[תאריך]],1)</f>
        <v>0</v>
      </c>
      <c r="C692" s="389"/>
      <c r="D692" s="389"/>
      <c r="E692" s="389"/>
      <c r="F692" s="396"/>
      <c r="G692" s="389"/>
      <c r="H692" s="392"/>
    </row>
    <row r="693" spans="1:8" x14ac:dyDescent="0.3">
      <c r="A693" s="391"/>
      <c r="B693" s="395">
        <f>WEEKNUM(טבלה2[[#This Row],[תאריך]],1)</f>
        <v>0</v>
      </c>
      <c r="C693" s="389"/>
      <c r="D693" s="389"/>
      <c r="E693" s="389"/>
      <c r="F693" s="396"/>
      <c r="G693" s="389"/>
      <c r="H693" s="392"/>
    </row>
    <row r="694" spans="1:8" x14ac:dyDescent="0.3">
      <c r="A694" s="391"/>
      <c r="B694" s="395">
        <f>WEEKNUM(טבלה2[[#This Row],[תאריך]],1)</f>
        <v>0</v>
      </c>
      <c r="C694" s="389"/>
      <c r="D694" s="389"/>
      <c r="E694" s="389"/>
      <c r="F694" s="396"/>
      <c r="G694" s="389"/>
      <c r="H694" s="392"/>
    </row>
    <row r="695" spans="1:8" x14ac:dyDescent="0.3">
      <c r="A695" s="391"/>
      <c r="B695" s="395">
        <f>WEEKNUM(טבלה2[[#This Row],[תאריך]],1)</f>
        <v>0</v>
      </c>
      <c r="C695" s="389"/>
      <c r="D695" s="389"/>
      <c r="E695" s="389"/>
      <c r="F695" s="396"/>
      <c r="G695" s="389"/>
      <c r="H695" s="392"/>
    </row>
    <row r="696" spans="1:8" x14ac:dyDescent="0.3">
      <c r="A696" s="391"/>
      <c r="B696" s="395">
        <f>WEEKNUM(טבלה2[[#This Row],[תאריך]],1)</f>
        <v>0</v>
      </c>
      <c r="C696" s="389"/>
      <c r="D696" s="389"/>
      <c r="E696" s="389"/>
      <c r="F696" s="396"/>
      <c r="G696" s="389"/>
      <c r="H696" s="392"/>
    </row>
    <row r="697" spans="1:8" x14ac:dyDescent="0.3">
      <c r="A697" s="391"/>
      <c r="B697" s="395">
        <f>WEEKNUM(טבלה2[[#This Row],[תאריך]],1)</f>
        <v>0</v>
      </c>
      <c r="C697" s="389"/>
      <c r="D697" s="389"/>
      <c r="E697" s="389"/>
      <c r="F697" s="396"/>
      <c r="G697" s="389"/>
      <c r="H697" s="392"/>
    </row>
    <row r="698" spans="1:8" x14ac:dyDescent="0.3">
      <c r="A698" s="391"/>
      <c r="B698" s="395">
        <f>WEEKNUM(טבלה2[[#This Row],[תאריך]],1)</f>
        <v>0</v>
      </c>
      <c r="C698" s="389"/>
      <c r="D698" s="389"/>
      <c r="E698" s="389"/>
      <c r="F698" s="396"/>
      <c r="G698" s="389"/>
      <c r="H698" s="392"/>
    </row>
    <row r="699" spans="1:8" x14ac:dyDescent="0.3">
      <c r="A699" s="391"/>
      <c r="B699" s="395">
        <f>WEEKNUM(טבלה2[[#This Row],[תאריך]],1)</f>
        <v>0</v>
      </c>
      <c r="C699" s="389"/>
      <c r="D699" s="389"/>
      <c r="E699" s="389"/>
      <c r="F699" s="396"/>
      <c r="G699" s="389"/>
      <c r="H699" s="392"/>
    </row>
    <row r="700" spans="1:8" x14ac:dyDescent="0.3">
      <c r="A700" s="391"/>
      <c r="B700" s="395">
        <f>WEEKNUM(טבלה2[[#This Row],[תאריך]],1)</f>
        <v>0</v>
      </c>
      <c r="C700" s="389"/>
      <c r="D700" s="389"/>
      <c r="E700" s="389"/>
      <c r="F700" s="396"/>
      <c r="G700" s="389"/>
      <c r="H700" s="392"/>
    </row>
    <row r="701" spans="1:8" x14ac:dyDescent="0.3">
      <c r="A701" s="391"/>
      <c r="B701" s="395">
        <f>WEEKNUM(טבלה2[[#This Row],[תאריך]],1)</f>
        <v>0</v>
      </c>
      <c r="C701" s="389"/>
      <c r="D701" s="389"/>
      <c r="E701" s="389"/>
      <c r="F701" s="396"/>
      <c r="G701" s="389"/>
      <c r="H701" s="392"/>
    </row>
    <row r="702" spans="1:8" x14ac:dyDescent="0.3">
      <c r="A702" s="391"/>
      <c r="B702" s="395">
        <f>WEEKNUM(טבלה2[[#This Row],[תאריך]],1)</f>
        <v>0</v>
      </c>
      <c r="C702" s="389"/>
      <c r="D702" s="389"/>
      <c r="E702" s="389"/>
      <c r="F702" s="396"/>
      <c r="G702" s="389"/>
      <c r="H702" s="392"/>
    </row>
    <row r="703" spans="1:8" x14ac:dyDescent="0.3">
      <c r="A703" s="391"/>
      <c r="B703" s="395">
        <f>WEEKNUM(טבלה2[[#This Row],[תאריך]],1)</f>
        <v>0</v>
      </c>
      <c r="C703" s="389"/>
      <c r="D703" s="389"/>
      <c r="E703" s="389"/>
      <c r="F703" s="396"/>
      <c r="G703" s="389"/>
      <c r="H703" s="392"/>
    </row>
    <row r="704" spans="1:8" x14ac:dyDescent="0.3">
      <c r="A704" s="391"/>
      <c r="B704" s="395">
        <f>WEEKNUM(טבלה2[[#This Row],[תאריך]],1)</f>
        <v>0</v>
      </c>
      <c r="C704" s="389"/>
      <c r="D704" s="389"/>
      <c r="E704" s="389"/>
      <c r="F704" s="396"/>
      <c r="G704" s="389"/>
      <c r="H704" s="392"/>
    </row>
    <row r="705" spans="1:8" x14ac:dyDescent="0.3">
      <c r="A705" s="391"/>
      <c r="B705" s="395">
        <f>WEEKNUM(טבלה2[[#This Row],[תאריך]],1)</f>
        <v>0</v>
      </c>
      <c r="C705" s="389"/>
      <c r="D705" s="389"/>
      <c r="E705" s="389"/>
      <c r="F705" s="396"/>
      <c r="G705" s="389"/>
      <c r="H705" s="392"/>
    </row>
    <row r="706" spans="1:8" x14ac:dyDescent="0.3">
      <c r="A706" s="391"/>
      <c r="B706" s="395">
        <f>WEEKNUM(טבלה2[[#This Row],[תאריך]],1)</f>
        <v>0</v>
      </c>
      <c r="C706" s="389"/>
      <c r="D706" s="389"/>
      <c r="E706" s="389"/>
      <c r="F706" s="396"/>
      <c r="G706" s="389"/>
      <c r="H706" s="392"/>
    </row>
    <row r="707" spans="1:8" x14ac:dyDescent="0.3">
      <c r="A707" s="391"/>
      <c r="B707" s="395">
        <f>WEEKNUM(טבלה2[[#This Row],[תאריך]],1)</f>
        <v>0</v>
      </c>
      <c r="C707" s="389"/>
      <c r="D707" s="389"/>
      <c r="E707" s="389"/>
      <c r="F707" s="396"/>
      <c r="G707" s="389"/>
      <c r="H707" s="392"/>
    </row>
    <row r="708" spans="1:8" x14ac:dyDescent="0.3">
      <c r="A708" s="391"/>
      <c r="B708" s="395">
        <f>WEEKNUM(טבלה2[[#This Row],[תאריך]],1)</f>
        <v>0</v>
      </c>
      <c r="C708" s="389"/>
      <c r="D708" s="389"/>
      <c r="E708" s="389"/>
      <c r="F708" s="396"/>
      <c r="G708" s="389"/>
      <c r="H708" s="392"/>
    </row>
    <row r="709" spans="1:8" x14ac:dyDescent="0.3">
      <c r="A709" s="391"/>
      <c r="B709" s="395">
        <f>WEEKNUM(טבלה2[[#This Row],[תאריך]],1)</f>
        <v>0</v>
      </c>
      <c r="C709" s="389"/>
      <c r="D709" s="389"/>
      <c r="E709" s="389"/>
      <c r="F709" s="396"/>
      <c r="G709" s="389"/>
      <c r="H709" s="392"/>
    </row>
    <row r="710" spans="1:8" x14ac:dyDescent="0.3">
      <c r="A710" s="391"/>
      <c r="B710" s="395">
        <f>WEEKNUM(טבלה2[[#This Row],[תאריך]],1)</f>
        <v>0</v>
      </c>
      <c r="C710" s="389"/>
      <c r="D710" s="389"/>
      <c r="E710" s="389"/>
      <c r="F710" s="396"/>
      <c r="G710" s="389"/>
      <c r="H710" s="392"/>
    </row>
    <row r="711" spans="1:8" x14ac:dyDescent="0.3">
      <c r="A711" s="391"/>
      <c r="B711" s="395">
        <f>WEEKNUM(טבלה2[[#This Row],[תאריך]],1)</f>
        <v>0</v>
      </c>
      <c r="C711" s="389"/>
      <c r="D711" s="389"/>
      <c r="E711" s="389"/>
      <c r="F711" s="396"/>
      <c r="G711" s="389"/>
      <c r="H711" s="392"/>
    </row>
    <row r="712" spans="1:8" x14ac:dyDescent="0.3">
      <c r="A712" s="391"/>
      <c r="B712" s="395">
        <f>WEEKNUM(טבלה2[[#This Row],[תאריך]],1)</f>
        <v>0</v>
      </c>
      <c r="C712" s="389"/>
      <c r="D712" s="389"/>
      <c r="E712" s="389"/>
      <c r="F712" s="396"/>
      <c r="G712" s="389"/>
      <c r="H712" s="392"/>
    </row>
    <row r="713" spans="1:8" x14ac:dyDescent="0.3">
      <c r="A713" s="391"/>
      <c r="B713" s="395">
        <f>WEEKNUM(טבלה2[[#This Row],[תאריך]],1)</f>
        <v>0</v>
      </c>
      <c r="C713" s="389"/>
      <c r="D713" s="389"/>
      <c r="E713" s="389"/>
      <c r="F713" s="396"/>
      <c r="G713" s="389"/>
      <c r="H713" s="392"/>
    </row>
    <row r="714" spans="1:8" x14ac:dyDescent="0.3">
      <c r="A714" s="391"/>
      <c r="B714" s="395">
        <f>WEEKNUM(טבלה2[[#This Row],[תאריך]],1)</f>
        <v>0</v>
      </c>
      <c r="C714" s="389"/>
      <c r="D714" s="389"/>
      <c r="E714" s="389"/>
      <c r="F714" s="396"/>
      <c r="G714" s="389"/>
      <c r="H714" s="392"/>
    </row>
    <row r="715" spans="1:8" x14ac:dyDescent="0.3">
      <c r="A715" s="391"/>
      <c r="B715" s="395">
        <f>WEEKNUM(טבלה2[[#This Row],[תאריך]],1)</f>
        <v>0</v>
      </c>
      <c r="C715" s="389"/>
      <c r="D715" s="389"/>
      <c r="E715" s="389"/>
      <c r="F715" s="396"/>
      <c r="G715" s="389"/>
      <c r="H715" s="392"/>
    </row>
    <row r="716" spans="1:8" x14ac:dyDescent="0.3">
      <c r="A716" s="391"/>
      <c r="B716" s="395">
        <f>WEEKNUM(טבלה2[[#This Row],[תאריך]],1)</f>
        <v>0</v>
      </c>
      <c r="C716" s="389"/>
      <c r="D716" s="389"/>
      <c r="E716" s="389"/>
      <c r="F716" s="396"/>
      <c r="G716" s="389"/>
      <c r="H716" s="392"/>
    </row>
    <row r="717" spans="1:8" x14ac:dyDescent="0.3">
      <c r="A717" s="391"/>
      <c r="B717" s="395">
        <f>WEEKNUM(טבלה2[[#This Row],[תאריך]],1)</f>
        <v>0</v>
      </c>
      <c r="C717" s="389"/>
      <c r="D717" s="389"/>
      <c r="E717" s="389"/>
      <c r="F717" s="396"/>
      <c r="G717" s="389"/>
      <c r="H717" s="392"/>
    </row>
    <row r="718" spans="1:8" x14ac:dyDescent="0.3">
      <c r="A718" s="391"/>
      <c r="B718" s="395">
        <f>WEEKNUM(טבלה2[[#This Row],[תאריך]],1)</f>
        <v>0</v>
      </c>
      <c r="C718" s="389"/>
      <c r="D718" s="389"/>
      <c r="E718" s="389"/>
      <c r="F718" s="396"/>
      <c r="G718" s="389"/>
      <c r="H718" s="392"/>
    </row>
    <row r="719" spans="1:8" x14ac:dyDescent="0.3">
      <c r="A719" s="391"/>
      <c r="B719" s="395">
        <f>WEEKNUM(טבלה2[[#This Row],[תאריך]],1)</f>
        <v>0</v>
      </c>
      <c r="C719" s="389"/>
      <c r="D719" s="389"/>
      <c r="E719" s="389"/>
      <c r="F719" s="396"/>
      <c r="G719" s="389"/>
      <c r="H719" s="392"/>
    </row>
    <row r="720" spans="1:8" x14ac:dyDescent="0.3">
      <c r="A720" s="391"/>
      <c r="B720" s="395">
        <f>WEEKNUM(טבלה2[[#This Row],[תאריך]],1)</f>
        <v>0</v>
      </c>
      <c r="C720" s="389"/>
      <c r="D720" s="389"/>
      <c r="E720" s="389"/>
      <c r="F720" s="396"/>
      <c r="G720" s="389"/>
      <c r="H720" s="392"/>
    </row>
    <row r="721" spans="1:8" x14ac:dyDescent="0.3">
      <c r="A721" s="391"/>
      <c r="B721" s="395">
        <f>WEEKNUM(טבלה2[[#This Row],[תאריך]],1)</f>
        <v>0</v>
      </c>
      <c r="C721" s="389"/>
      <c r="D721" s="389"/>
      <c r="E721" s="389"/>
      <c r="F721" s="396"/>
      <c r="G721" s="389"/>
      <c r="H721" s="392"/>
    </row>
    <row r="722" spans="1:8" x14ac:dyDescent="0.3">
      <c r="A722" s="391"/>
      <c r="B722" s="395">
        <f>WEEKNUM(טבלה2[[#This Row],[תאריך]],1)</f>
        <v>0</v>
      </c>
      <c r="C722" s="389"/>
      <c r="D722" s="389"/>
      <c r="E722" s="389"/>
      <c r="F722" s="396"/>
      <c r="G722" s="389"/>
      <c r="H722" s="392"/>
    </row>
    <row r="723" spans="1:8" x14ac:dyDescent="0.3">
      <c r="A723" s="391"/>
      <c r="B723" s="395">
        <f>WEEKNUM(טבלה2[[#This Row],[תאריך]],1)</f>
        <v>0</v>
      </c>
      <c r="C723" s="389"/>
      <c r="D723" s="389"/>
      <c r="E723" s="389"/>
      <c r="F723" s="396"/>
      <c r="G723" s="389"/>
      <c r="H723" s="392"/>
    </row>
    <row r="724" spans="1:8" x14ac:dyDescent="0.3">
      <c r="A724" s="391"/>
      <c r="B724" s="395">
        <f>WEEKNUM(טבלה2[[#This Row],[תאריך]],1)</f>
        <v>0</v>
      </c>
      <c r="C724" s="389"/>
      <c r="D724" s="389"/>
      <c r="E724" s="389"/>
      <c r="F724" s="396"/>
      <c r="G724" s="389"/>
      <c r="H724" s="392"/>
    </row>
    <row r="725" spans="1:8" x14ac:dyDescent="0.3">
      <c r="A725" s="391"/>
      <c r="B725" s="395">
        <f>WEEKNUM(טבלה2[[#This Row],[תאריך]],1)</f>
        <v>0</v>
      </c>
      <c r="C725" s="389"/>
      <c r="D725" s="389"/>
      <c r="E725" s="389"/>
      <c r="F725" s="396"/>
      <c r="G725" s="389"/>
      <c r="H725" s="392"/>
    </row>
    <row r="726" spans="1:8" x14ac:dyDescent="0.3">
      <c r="A726" s="391"/>
      <c r="B726" s="395">
        <f>WEEKNUM(טבלה2[[#This Row],[תאריך]],1)</f>
        <v>0</v>
      </c>
      <c r="C726" s="389"/>
      <c r="D726" s="389"/>
      <c r="E726" s="389"/>
      <c r="F726" s="396"/>
      <c r="G726" s="389"/>
      <c r="H726" s="392"/>
    </row>
    <row r="727" spans="1:8" x14ac:dyDescent="0.3">
      <c r="A727" s="391"/>
      <c r="B727" s="395">
        <f>WEEKNUM(טבלה2[[#This Row],[תאריך]],1)</f>
        <v>0</v>
      </c>
      <c r="C727" s="389"/>
      <c r="D727" s="389"/>
      <c r="E727" s="389"/>
      <c r="F727" s="396"/>
      <c r="G727" s="389"/>
      <c r="H727" s="392"/>
    </row>
    <row r="728" spans="1:8" x14ac:dyDescent="0.3">
      <c r="A728" s="391"/>
      <c r="B728" s="395">
        <f>WEEKNUM(טבלה2[[#This Row],[תאריך]],1)</f>
        <v>0</v>
      </c>
      <c r="C728" s="389"/>
      <c r="D728" s="389"/>
      <c r="E728" s="389"/>
      <c r="F728" s="396"/>
      <c r="G728" s="389"/>
      <c r="H728" s="392"/>
    </row>
    <row r="729" spans="1:8" x14ac:dyDescent="0.3">
      <c r="A729" s="391"/>
      <c r="B729" s="395">
        <f>WEEKNUM(טבלה2[[#This Row],[תאריך]],1)</f>
        <v>0</v>
      </c>
      <c r="C729" s="389"/>
      <c r="D729" s="389"/>
      <c r="E729" s="389"/>
      <c r="F729" s="396"/>
      <c r="G729" s="389"/>
      <c r="H729" s="392"/>
    </row>
    <row r="730" spans="1:8" x14ac:dyDescent="0.3">
      <c r="A730" s="391"/>
      <c r="B730" s="395">
        <f>WEEKNUM(טבלה2[[#This Row],[תאריך]],1)</f>
        <v>0</v>
      </c>
      <c r="C730" s="389"/>
      <c r="D730" s="389"/>
      <c r="E730" s="389"/>
      <c r="F730" s="396"/>
      <c r="G730" s="389"/>
      <c r="H730" s="392"/>
    </row>
    <row r="731" spans="1:8" x14ac:dyDescent="0.3">
      <c r="A731" s="391"/>
      <c r="B731" s="395">
        <f>WEEKNUM(טבלה2[[#This Row],[תאריך]],1)</f>
        <v>0</v>
      </c>
      <c r="C731" s="389"/>
      <c r="D731" s="389"/>
      <c r="E731" s="389"/>
      <c r="F731" s="396"/>
      <c r="G731" s="389"/>
      <c r="H731" s="392"/>
    </row>
    <row r="732" spans="1:8" x14ac:dyDescent="0.3">
      <c r="A732" s="391"/>
      <c r="B732" s="395">
        <f>WEEKNUM(טבלה2[[#This Row],[תאריך]],1)</f>
        <v>0</v>
      </c>
      <c r="C732" s="389"/>
      <c r="D732" s="389"/>
      <c r="E732" s="389"/>
      <c r="F732" s="396"/>
      <c r="G732" s="389"/>
      <c r="H732" s="392"/>
    </row>
    <row r="733" spans="1:8" x14ac:dyDescent="0.3">
      <c r="A733" s="391"/>
      <c r="B733" s="395">
        <f>WEEKNUM(טבלה2[[#This Row],[תאריך]],1)</f>
        <v>0</v>
      </c>
      <c r="C733" s="389"/>
      <c r="D733" s="389"/>
      <c r="E733" s="389"/>
      <c r="F733" s="396"/>
      <c r="G733" s="389"/>
      <c r="H733" s="392"/>
    </row>
    <row r="734" spans="1:8" x14ac:dyDescent="0.3">
      <c r="A734" s="391"/>
      <c r="B734" s="395">
        <f>WEEKNUM(טבלה2[[#This Row],[תאריך]],1)</f>
        <v>0</v>
      </c>
      <c r="C734" s="389"/>
      <c r="D734" s="389"/>
      <c r="E734" s="389"/>
      <c r="F734" s="396"/>
      <c r="G734" s="389"/>
      <c r="H734" s="392"/>
    </row>
    <row r="735" spans="1:8" x14ac:dyDescent="0.3">
      <c r="A735" s="391"/>
      <c r="B735" s="395">
        <f>WEEKNUM(טבלה2[[#This Row],[תאריך]],1)</f>
        <v>0</v>
      </c>
      <c r="C735" s="389"/>
      <c r="D735" s="389"/>
      <c r="E735" s="389"/>
      <c r="F735" s="396"/>
      <c r="G735" s="389"/>
      <c r="H735" s="392"/>
    </row>
    <row r="736" spans="1:8" x14ac:dyDescent="0.3">
      <c r="A736" s="391"/>
      <c r="B736" s="395">
        <f>WEEKNUM(טבלה2[[#This Row],[תאריך]],1)</f>
        <v>0</v>
      </c>
      <c r="C736" s="389"/>
      <c r="D736" s="389"/>
      <c r="E736" s="389"/>
      <c r="F736" s="396"/>
      <c r="G736" s="389"/>
      <c r="H736" s="392"/>
    </row>
    <row r="737" spans="1:8" x14ac:dyDescent="0.3">
      <c r="A737" s="391"/>
      <c r="B737" s="395">
        <f>WEEKNUM(טבלה2[[#This Row],[תאריך]],1)</f>
        <v>0</v>
      </c>
      <c r="C737" s="389"/>
      <c r="D737" s="389"/>
      <c r="E737" s="389"/>
      <c r="F737" s="396"/>
      <c r="G737" s="389"/>
      <c r="H737" s="392"/>
    </row>
    <row r="738" spans="1:8" x14ac:dyDescent="0.3">
      <c r="A738" s="391"/>
      <c r="B738" s="395">
        <f>WEEKNUM(טבלה2[[#This Row],[תאריך]],1)</f>
        <v>0</v>
      </c>
      <c r="C738" s="389"/>
      <c r="D738" s="389"/>
      <c r="E738" s="389"/>
      <c r="F738" s="396"/>
      <c r="G738" s="389"/>
      <c r="H738" s="392"/>
    </row>
    <row r="739" spans="1:8" x14ac:dyDescent="0.3">
      <c r="A739" s="391"/>
      <c r="B739" s="395">
        <f>WEEKNUM(טבלה2[[#This Row],[תאריך]],1)</f>
        <v>0</v>
      </c>
      <c r="C739" s="389"/>
      <c r="D739" s="389"/>
      <c r="E739" s="389"/>
      <c r="F739" s="396"/>
      <c r="G739" s="389"/>
      <c r="H739" s="392"/>
    </row>
    <row r="740" spans="1:8" x14ac:dyDescent="0.3">
      <c r="A740" s="391"/>
      <c r="B740" s="395">
        <f>WEEKNUM(טבלה2[[#This Row],[תאריך]],1)</f>
        <v>0</v>
      </c>
      <c r="C740" s="389"/>
      <c r="D740" s="389"/>
      <c r="E740" s="389"/>
      <c r="F740" s="396"/>
      <c r="G740" s="389"/>
      <c r="H740" s="392"/>
    </row>
    <row r="741" spans="1:8" x14ac:dyDescent="0.3">
      <c r="A741" s="391"/>
      <c r="B741" s="395">
        <f>WEEKNUM(טבלה2[[#This Row],[תאריך]],1)</f>
        <v>0</v>
      </c>
      <c r="C741" s="389"/>
      <c r="D741" s="389"/>
      <c r="E741" s="389"/>
      <c r="F741" s="396"/>
      <c r="G741" s="389"/>
      <c r="H741" s="392"/>
    </row>
    <row r="742" spans="1:8" x14ac:dyDescent="0.3">
      <c r="A742" s="391"/>
      <c r="B742" s="395">
        <f>WEEKNUM(טבלה2[[#This Row],[תאריך]],1)</f>
        <v>0</v>
      </c>
      <c r="C742" s="389"/>
      <c r="D742" s="389"/>
      <c r="E742" s="389"/>
      <c r="F742" s="396"/>
      <c r="G742" s="389"/>
      <c r="H742" s="392"/>
    </row>
    <row r="743" spans="1:8" x14ac:dyDescent="0.3">
      <c r="A743" s="391"/>
      <c r="B743" s="395">
        <f>WEEKNUM(טבלה2[[#This Row],[תאריך]],1)</f>
        <v>0</v>
      </c>
      <c r="C743" s="389"/>
      <c r="D743" s="389"/>
      <c r="E743" s="389"/>
      <c r="F743" s="396"/>
      <c r="G743" s="389"/>
      <c r="H743" s="392"/>
    </row>
    <row r="744" spans="1:8" x14ac:dyDescent="0.3">
      <c r="A744" s="391"/>
      <c r="B744" s="395">
        <f>WEEKNUM(טבלה2[[#This Row],[תאריך]],1)</f>
        <v>0</v>
      </c>
      <c r="C744" s="389"/>
      <c r="D744" s="389"/>
      <c r="E744" s="389"/>
      <c r="F744" s="396"/>
      <c r="G744" s="389"/>
      <c r="H744" s="392"/>
    </row>
    <row r="745" spans="1:8" x14ac:dyDescent="0.3">
      <c r="A745" s="391"/>
      <c r="B745" s="395">
        <f>WEEKNUM(טבלה2[[#This Row],[תאריך]],1)</f>
        <v>0</v>
      </c>
      <c r="C745" s="389"/>
      <c r="D745" s="389"/>
      <c r="E745" s="389"/>
      <c r="F745" s="396"/>
      <c r="G745" s="389"/>
      <c r="H745" s="392"/>
    </row>
    <row r="746" spans="1:8" x14ac:dyDescent="0.3">
      <c r="A746" s="391"/>
      <c r="B746" s="395">
        <f>WEEKNUM(טבלה2[[#This Row],[תאריך]],1)</f>
        <v>0</v>
      </c>
      <c r="C746" s="389"/>
      <c r="D746" s="389"/>
      <c r="E746" s="389"/>
      <c r="F746" s="396"/>
      <c r="G746" s="389"/>
      <c r="H746" s="392"/>
    </row>
    <row r="747" spans="1:8" x14ac:dyDescent="0.3">
      <c r="A747" s="391"/>
      <c r="B747" s="395">
        <f>WEEKNUM(טבלה2[[#This Row],[תאריך]],1)</f>
        <v>0</v>
      </c>
      <c r="C747" s="389"/>
      <c r="D747" s="389"/>
      <c r="E747" s="389"/>
      <c r="F747" s="396"/>
      <c r="G747" s="389"/>
      <c r="H747" s="392"/>
    </row>
    <row r="748" spans="1:8" x14ac:dyDescent="0.3">
      <c r="A748" s="391"/>
      <c r="B748" s="395">
        <f>WEEKNUM(טבלה2[[#This Row],[תאריך]],1)</f>
        <v>0</v>
      </c>
      <c r="C748" s="389"/>
      <c r="D748" s="389"/>
      <c r="E748" s="389"/>
      <c r="F748" s="396"/>
      <c r="G748" s="389"/>
      <c r="H748" s="392"/>
    </row>
    <row r="749" spans="1:8" x14ac:dyDescent="0.3">
      <c r="A749" s="391"/>
      <c r="B749" s="395">
        <f>WEEKNUM(טבלה2[[#This Row],[תאריך]],1)</f>
        <v>0</v>
      </c>
      <c r="C749" s="389"/>
      <c r="D749" s="389"/>
      <c r="E749" s="389"/>
      <c r="F749" s="396"/>
      <c r="G749" s="389"/>
      <c r="H749" s="392"/>
    </row>
    <row r="750" spans="1:8" x14ac:dyDescent="0.3">
      <c r="A750" s="391"/>
      <c r="B750" s="395">
        <f>WEEKNUM(טבלה2[[#This Row],[תאריך]],1)</f>
        <v>0</v>
      </c>
      <c r="C750" s="389"/>
      <c r="D750" s="389"/>
      <c r="E750" s="389"/>
      <c r="F750" s="396"/>
      <c r="G750" s="389"/>
      <c r="H750" s="392"/>
    </row>
    <row r="751" spans="1:8" x14ac:dyDescent="0.3">
      <c r="A751" s="391"/>
      <c r="B751" s="395">
        <f>WEEKNUM(טבלה2[[#This Row],[תאריך]],1)</f>
        <v>0</v>
      </c>
      <c r="C751" s="389"/>
      <c r="D751" s="389"/>
      <c r="E751" s="389"/>
      <c r="F751" s="396"/>
      <c r="G751" s="389"/>
      <c r="H751" s="392"/>
    </row>
    <row r="752" spans="1:8" x14ac:dyDescent="0.3">
      <c r="A752" s="391"/>
      <c r="B752" s="395">
        <f>WEEKNUM(טבלה2[[#This Row],[תאריך]],1)</f>
        <v>0</v>
      </c>
      <c r="C752" s="389"/>
      <c r="D752" s="389"/>
      <c r="E752" s="389"/>
      <c r="F752" s="396"/>
      <c r="G752" s="389"/>
      <c r="H752" s="392"/>
    </row>
    <row r="753" spans="1:8" x14ac:dyDescent="0.3">
      <c r="A753" s="391"/>
      <c r="B753" s="395">
        <f>WEEKNUM(טבלה2[[#This Row],[תאריך]],1)</f>
        <v>0</v>
      </c>
      <c r="C753" s="389"/>
      <c r="D753" s="389"/>
      <c r="E753" s="389"/>
      <c r="F753" s="396"/>
      <c r="G753" s="389"/>
      <c r="H753" s="392"/>
    </row>
    <row r="754" spans="1:8" x14ac:dyDescent="0.3">
      <c r="A754" s="391"/>
      <c r="B754" s="395">
        <f>WEEKNUM(טבלה2[[#This Row],[תאריך]],1)</f>
        <v>0</v>
      </c>
      <c r="C754" s="389"/>
      <c r="D754" s="389"/>
      <c r="E754" s="389"/>
      <c r="F754" s="396"/>
      <c r="G754" s="389"/>
      <c r="H754" s="392"/>
    </row>
    <row r="755" spans="1:8" x14ac:dyDescent="0.3">
      <c r="A755" s="391"/>
      <c r="B755" s="395">
        <f>WEEKNUM(טבלה2[[#This Row],[תאריך]],1)</f>
        <v>0</v>
      </c>
      <c r="C755" s="389"/>
      <c r="D755" s="389"/>
      <c r="E755" s="389"/>
      <c r="F755" s="396"/>
      <c r="G755" s="389"/>
      <c r="H755" s="392"/>
    </row>
    <row r="756" spans="1:8" x14ac:dyDescent="0.3">
      <c r="A756" s="391"/>
      <c r="B756" s="395">
        <f>WEEKNUM(טבלה2[[#This Row],[תאריך]],1)</f>
        <v>0</v>
      </c>
      <c r="C756" s="389"/>
      <c r="D756" s="389"/>
      <c r="E756" s="389"/>
      <c r="F756" s="396"/>
      <c r="G756" s="389"/>
      <c r="H756" s="392"/>
    </row>
    <row r="757" spans="1:8" x14ac:dyDescent="0.3">
      <c r="A757" s="391"/>
      <c r="B757" s="395">
        <f>WEEKNUM(טבלה2[[#This Row],[תאריך]],1)</f>
        <v>0</v>
      </c>
      <c r="C757" s="389"/>
      <c r="D757" s="389"/>
      <c r="E757" s="389"/>
      <c r="F757" s="396"/>
      <c r="G757" s="389"/>
      <c r="H757" s="392"/>
    </row>
    <row r="758" spans="1:8" x14ac:dyDescent="0.3">
      <c r="A758" s="391"/>
      <c r="B758" s="395">
        <f>WEEKNUM(טבלה2[[#This Row],[תאריך]],1)</f>
        <v>0</v>
      </c>
      <c r="C758" s="389"/>
      <c r="D758" s="389"/>
      <c r="E758" s="389"/>
      <c r="F758" s="396"/>
      <c r="G758" s="389"/>
      <c r="H758" s="392"/>
    </row>
    <row r="759" spans="1:8" x14ac:dyDescent="0.3">
      <c r="A759" s="391"/>
      <c r="B759" s="395">
        <f>WEEKNUM(טבלה2[[#This Row],[תאריך]],1)</f>
        <v>0</v>
      </c>
      <c r="C759" s="389"/>
      <c r="D759" s="389"/>
      <c r="E759" s="389"/>
      <c r="F759" s="396"/>
      <c r="G759" s="389"/>
      <c r="H759" s="392"/>
    </row>
    <row r="760" spans="1:8" x14ac:dyDescent="0.3">
      <c r="A760" s="391"/>
      <c r="B760" s="395">
        <f>WEEKNUM(טבלה2[[#This Row],[תאריך]],1)</f>
        <v>0</v>
      </c>
      <c r="C760" s="389"/>
      <c r="D760" s="389"/>
      <c r="E760" s="389"/>
      <c r="F760" s="396"/>
      <c r="G760" s="389"/>
      <c r="H760" s="392"/>
    </row>
    <row r="761" spans="1:8" x14ac:dyDescent="0.3">
      <c r="A761" s="391"/>
      <c r="B761" s="395">
        <f>WEEKNUM(טבלה2[[#This Row],[תאריך]],1)</f>
        <v>0</v>
      </c>
      <c r="C761" s="389"/>
      <c r="D761" s="389"/>
      <c r="E761" s="389"/>
      <c r="F761" s="396"/>
      <c r="G761" s="389"/>
      <c r="H761" s="392"/>
    </row>
    <row r="762" spans="1:8" x14ac:dyDescent="0.3">
      <c r="A762" s="391"/>
      <c r="B762" s="395">
        <f>WEEKNUM(טבלה2[[#This Row],[תאריך]],1)</f>
        <v>0</v>
      </c>
      <c r="C762" s="389"/>
      <c r="D762" s="389"/>
      <c r="E762" s="389"/>
      <c r="F762" s="396"/>
      <c r="G762" s="389"/>
      <c r="H762" s="392"/>
    </row>
    <row r="763" spans="1:8" x14ac:dyDescent="0.3">
      <c r="A763" s="391"/>
      <c r="B763" s="395">
        <f>WEEKNUM(טבלה2[[#This Row],[תאריך]],1)</f>
        <v>0</v>
      </c>
      <c r="C763" s="389"/>
      <c r="D763" s="389"/>
      <c r="E763" s="389"/>
      <c r="F763" s="396"/>
      <c r="G763" s="389"/>
      <c r="H763" s="392"/>
    </row>
    <row r="764" spans="1:8" x14ac:dyDescent="0.3">
      <c r="A764" s="391"/>
      <c r="B764" s="395">
        <f>WEEKNUM(טבלה2[[#This Row],[תאריך]],1)</f>
        <v>0</v>
      </c>
      <c r="C764" s="389"/>
      <c r="D764" s="389"/>
      <c r="E764" s="389"/>
      <c r="F764" s="396"/>
      <c r="G764" s="389"/>
      <c r="H764" s="392"/>
    </row>
    <row r="765" spans="1:8" x14ac:dyDescent="0.3">
      <c r="A765" s="391"/>
      <c r="B765" s="395">
        <f>WEEKNUM(טבלה2[[#This Row],[תאריך]],1)</f>
        <v>0</v>
      </c>
      <c r="C765" s="389"/>
      <c r="D765" s="389"/>
      <c r="E765" s="389"/>
      <c r="F765" s="396"/>
      <c r="G765" s="389"/>
      <c r="H765" s="392"/>
    </row>
    <row r="766" spans="1:8" x14ac:dyDescent="0.3">
      <c r="A766" s="391"/>
      <c r="B766" s="395">
        <f>WEEKNUM(טבלה2[[#This Row],[תאריך]],1)</f>
        <v>0</v>
      </c>
      <c r="C766" s="389"/>
      <c r="D766" s="389"/>
      <c r="E766" s="389"/>
      <c r="F766" s="396"/>
      <c r="G766" s="389"/>
      <c r="H766" s="392"/>
    </row>
    <row r="767" spans="1:8" x14ac:dyDescent="0.3">
      <c r="A767" s="391"/>
      <c r="B767" s="395">
        <f>WEEKNUM(טבלה2[[#This Row],[תאריך]],1)</f>
        <v>0</v>
      </c>
      <c r="C767" s="389"/>
      <c r="D767" s="389"/>
      <c r="E767" s="389"/>
      <c r="F767" s="396"/>
      <c r="G767" s="389"/>
      <c r="H767" s="392"/>
    </row>
    <row r="768" spans="1:8" x14ac:dyDescent="0.3">
      <c r="A768" s="391"/>
      <c r="B768" s="395">
        <f>WEEKNUM(טבלה2[[#This Row],[תאריך]],1)</f>
        <v>0</v>
      </c>
      <c r="C768" s="389"/>
      <c r="D768" s="389"/>
      <c r="E768" s="389"/>
      <c r="F768" s="396"/>
      <c r="G768" s="389"/>
      <c r="H768" s="392"/>
    </row>
    <row r="769" spans="1:8" x14ac:dyDescent="0.3">
      <c r="A769" s="391"/>
      <c r="B769" s="395">
        <f>WEEKNUM(טבלה2[[#This Row],[תאריך]],1)</f>
        <v>0</v>
      </c>
      <c r="C769" s="389"/>
      <c r="D769" s="389"/>
      <c r="E769" s="389"/>
      <c r="F769" s="396"/>
      <c r="G769" s="389"/>
      <c r="H769" s="392"/>
    </row>
    <row r="770" spans="1:8" x14ac:dyDescent="0.3">
      <c r="A770" s="391"/>
      <c r="B770" s="395">
        <f>WEEKNUM(טבלה2[[#This Row],[תאריך]],1)</f>
        <v>0</v>
      </c>
      <c r="C770" s="389"/>
      <c r="D770" s="389"/>
      <c r="E770" s="389"/>
      <c r="F770" s="396"/>
      <c r="G770" s="389"/>
      <c r="H770" s="392"/>
    </row>
    <row r="771" spans="1:8" x14ac:dyDescent="0.3">
      <c r="A771" s="391"/>
      <c r="B771" s="395">
        <f>WEEKNUM(טבלה2[[#This Row],[תאריך]],1)</f>
        <v>0</v>
      </c>
      <c r="C771" s="389"/>
      <c r="D771" s="389"/>
      <c r="E771" s="389"/>
      <c r="F771" s="396"/>
      <c r="G771" s="389"/>
      <c r="H771" s="392"/>
    </row>
    <row r="772" spans="1:8" x14ac:dyDescent="0.3">
      <c r="A772" s="391"/>
      <c r="B772" s="395">
        <f>WEEKNUM(טבלה2[[#This Row],[תאריך]],1)</f>
        <v>0</v>
      </c>
      <c r="C772" s="389"/>
      <c r="D772" s="389"/>
      <c r="E772" s="389"/>
      <c r="F772" s="396"/>
      <c r="G772" s="389"/>
      <c r="H772" s="392"/>
    </row>
    <row r="773" spans="1:8" x14ac:dyDescent="0.3">
      <c r="A773" s="391"/>
      <c r="B773" s="395">
        <f>WEEKNUM(טבלה2[[#This Row],[תאריך]],1)</f>
        <v>0</v>
      </c>
      <c r="C773" s="389"/>
      <c r="D773" s="389"/>
      <c r="E773" s="389"/>
      <c r="F773" s="396"/>
      <c r="G773" s="389"/>
      <c r="H773" s="392"/>
    </row>
    <row r="774" spans="1:8" x14ac:dyDescent="0.3">
      <c r="A774" s="391"/>
      <c r="B774" s="395">
        <f>WEEKNUM(טבלה2[[#This Row],[תאריך]],1)</f>
        <v>0</v>
      </c>
      <c r="C774" s="389"/>
      <c r="D774" s="389"/>
      <c r="E774" s="389"/>
      <c r="F774" s="396"/>
      <c r="G774" s="389"/>
      <c r="H774" s="392"/>
    </row>
    <row r="775" spans="1:8" x14ac:dyDescent="0.3">
      <c r="A775" s="391"/>
      <c r="B775" s="395">
        <f>WEEKNUM(טבלה2[[#This Row],[תאריך]],1)</f>
        <v>0</v>
      </c>
      <c r="C775" s="389"/>
      <c r="D775" s="389"/>
      <c r="E775" s="389"/>
      <c r="F775" s="396"/>
      <c r="G775" s="389"/>
      <c r="H775" s="392"/>
    </row>
    <row r="776" spans="1:8" x14ac:dyDescent="0.3">
      <c r="A776" s="391"/>
      <c r="B776" s="395">
        <f>WEEKNUM(טבלה2[[#This Row],[תאריך]],1)</f>
        <v>0</v>
      </c>
      <c r="C776" s="389"/>
      <c r="D776" s="389"/>
      <c r="E776" s="389"/>
      <c r="F776" s="396"/>
      <c r="G776" s="389"/>
      <c r="H776" s="392"/>
    </row>
    <row r="777" spans="1:8" x14ac:dyDescent="0.3">
      <c r="A777" s="391"/>
      <c r="B777" s="395">
        <f>WEEKNUM(טבלה2[[#This Row],[תאריך]],1)</f>
        <v>0</v>
      </c>
      <c r="C777" s="389"/>
      <c r="D777" s="389"/>
      <c r="E777" s="389"/>
      <c r="F777" s="396"/>
      <c r="G777" s="389"/>
      <c r="H777" s="392"/>
    </row>
    <row r="778" spans="1:8" x14ac:dyDescent="0.3">
      <c r="A778" s="391"/>
      <c r="B778" s="395">
        <f>WEEKNUM(טבלה2[[#This Row],[תאריך]],1)</f>
        <v>0</v>
      </c>
      <c r="C778" s="389"/>
      <c r="D778" s="389"/>
      <c r="E778" s="389"/>
      <c r="F778" s="396"/>
      <c r="G778" s="389"/>
      <c r="H778" s="392"/>
    </row>
    <row r="779" spans="1:8" x14ac:dyDescent="0.3">
      <c r="A779" s="391"/>
      <c r="B779" s="395">
        <f>WEEKNUM(טבלה2[[#This Row],[תאריך]],1)</f>
        <v>0</v>
      </c>
      <c r="C779" s="389"/>
      <c r="D779" s="389"/>
      <c r="E779" s="389"/>
      <c r="F779" s="396"/>
      <c r="G779" s="389"/>
      <c r="H779" s="392"/>
    </row>
    <row r="780" spans="1:8" x14ac:dyDescent="0.3">
      <c r="A780" s="391"/>
      <c r="B780" s="395">
        <f>WEEKNUM(טבלה2[[#This Row],[תאריך]],1)</f>
        <v>0</v>
      </c>
      <c r="C780" s="389"/>
      <c r="D780" s="389"/>
      <c r="E780" s="389"/>
      <c r="F780" s="396"/>
      <c r="G780" s="389"/>
      <c r="H780" s="392"/>
    </row>
    <row r="781" spans="1:8" x14ac:dyDescent="0.3">
      <c r="A781" s="391"/>
      <c r="B781" s="395">
        <f>WEEKNUM(טבלה2[[#This Row],[תאריך]],1)</f>
        <v>0</v>
      </c>
      <c r="C781" s="389"/>
      <c r="D781" s="389"/>
      <c r="E781" s="389"/>
      <c r="F781" s="396"/>
      <c r="G781" s="389"/>
      <c r="H781" s="392"/>
    </row>
    <row r="782" spans="1:8" x14ac:dyDescent="0.3">
      <c r="A782" s="391"/>
      <c r="B782" s="395">
        <f>WEEKNUM(טבלה2[[#This Row],[תאריך]],1)</f>
        <v>0</v>
      </c>
      <c r="C782" s="389"/>
      <c r="D782" s="389"/>
      <c r="E782" s="389"/>
      <c r="F782" s="396"/>
      <c r="G782" s="389"/>
      <c r="H782" s="392"/>
    </row>
    <row r="783" spans="1:8" x14ac:dyDescent="0.3">
      <c r="A783" s="391"/>
      <c r="B783" s="395">
        <f>WEEKNUM(טבלה2[[#This Row],[תאריך]],1)</f>
        <v>0</v>
      </c>
      <c r="C783" s="389"/>
      <c r="D783" s="389"/>
      <c r="E783" s="389"/>
      <c r="F783" s="396"/>
      <c r="G783" s="389"/>
      <c r="H783" s="392"/>
    </row>
    <row r="784" spans="1:8" x14ac:dyDescent="0.3">
      <c r="A784" s="391"/>
      <c r="B784" s="395">
        <f>WEEKNUM(טבלה2[[#This Row],[תאריך]],1)</f>
        <v>0</v>
      </c>
      <c r="C784" s="389"/>
      <c r="D784" s="389"/>
      <c r="E784" s="389"/>
      <c r="F784" s="396"/>
      <c r="G784" s="389"/>
      <c r="H784" s="392"/>
    </row>
    <row r="785" spans="1:8" x14ac:dyDescent="0.3">
      <c r="A785" s="391"/>
      <c r="B785" s="395">
        <f>WEEKNUM(טבלה2[[#This Row],[תאריך]],1)</f>
        <v>0</v>
      </c>
      <c r="C785" s="389"/>
      <c r="D785" s="389"/>
      <c r="E785" s="389"/>
      <c r="F785" s="396"/>
      <c r="G785" s="389"/>
      <c r="H785" s="392"/>
    </row>
    <row r="786" spans="1:8" x14ac:dyDescent="0.3">
      <c r="A786" s="391"/>
      <c r="B786" s="395">
        <f>WEEKNUM(טבלה2[[#This Row],[תאריך]],1)</f>
        <v>0</v>
      </c>
      <c r="C786" s="389"/>
      <c r="D786" s="389"/>
      <c r="E786" s="389"/>
      <c r="F786" s="396"/>
      <c r="G786" s="389"/>
      <c r="H786" s="392"/>
    </row>
    <row r="787" spans="1:8" x14ac:dyDescent="0.3">
      <c r="A787" s="391"/>
      <c r="B787" s="395">
        <f>WEEKNUM(טבלה2[[#This Row],[תאריך]],1)</f>
        <v>0</v>
      </c>
      <c r="C787" s="389"/>
      <c r="D787" s="389"/>
      <c r="E787" s="389"/>
      <c r="F787" s="396"/>
      <c r="G787" s="389"/>
      <c r="H787" s="392"/>
    </row>
    <row r="788" spans="1:8" x14ac:dyDescent="0.3">
      <c r="A788" s="391"/>
      <c r="B788" s="395">
        <f>WEEKNUM(טבלה2[[#This Row],[תאריך]],1)</f>
        <v>0</v>
      </c>
      <c r="C788" s="389"/>
      <c r="D788" s="389"/>
      <c r="E788" s="389"/>
      <c r="F788" s="396"/>
      <c r="G788" s="389"/>
      <c r="H788" s="392"/>
    </row>
    <row r="789" spans="1:8" x14ac:dyDescent="0.3">
      <c r="A789" s="391"/>
      <c r="B789" s="395">
        <f>WEEKNUM(טבלה2[[#This Row],[תאריך]],1)</f>
        <v>0</v>
      </c>
      <c r="C789" s="389"/>
      <c r="D789" s="389"/>
      <c r="E789" s="389"/>
      <c r="F789" s="396"/>
      <c r="G789" s="389"/>
      <c r="H789" s="392"/>
    </row>
    <row r="790" spans="1:8" x14ac:dyDescent="0.3">
      <c r="A790" s="391"/>
      <c r="B790" s="395">
        <f>WEEKNUM(טבלה2[[#This Row],[תאריך]],1)</f>
        <v>0</v>
      </c>
      <c r="C790" s="389"/>
      <c r="D790" s="389"/>
      <c r="E790" s="389"/>
      <c r="F790" s="396"/>
      <c r="G790" s="389"/>
      <c r="H790" s="392"/>
    </row>
    <row r="791" spans="1:8" x14ac:dyDescent="0.3">
      <c r="A791" s="391"/>
      <c r="B791" s="395">
        <f>WEEKNUM(טבלה2[[#This Row],[תאריך]],1)</f>
        <v>0</v>
      </c>
      <c r="C791" s="389"/>
      <c r="D791" s="389"/>
      <c r="E791" s="389"/>
      <c r="F791" s="396"/>
      <c r="G791" s="389"/>
      <c r="H791" s="392"/>
    </row>
    <row r="792" spans="1:8" x14ac:dyDescent="0.3">
      <c r="A792" s="391"/>
      <c r="B792" s="395">
        <f>WEEKNUM(טבלה2[[#This Row],[תאריך]],1)</f>
        <v>0</v>
      </c>
      <c r="C792" s="389"/>
      <c r="D792" s="389"/>
      <c r="E792" s="389"/>
      <c r="F792" s="396"/>
      <c r="G792" s="389"/>
      <c r="H792" s="392"/>
    </row>
    <row r="793" spans="1:8" x14ac:dyDescent="0.3">
      <c r="A793" s="391"/>
      <c r="B793" s="395">
        <f>WEEKNUM(טבלה2[[#This Row],[תאריך]],1)</f>
        <v>0</v>
      </c>
      <c r="C793" s="389"/>
      <c r="D793" s="389"/>
      <c r="E793" s="389"/>
      <c r="F793" s="396"/>
      <c r="G793" s="389"/>
      <c r="H793" s="392"/>
    </row>
    <row r="794" spans="1:8" x14ac:dyDescent="0.3">
      <c r="A794" s="391"/>
      <c r="B794" s="395">
        <f>WEEKNUM(טבלה2[[#This Row],[תאריך]],1)</f>
        <v>0</v>
      </c>
      <c r="C794" s="389"/>
      <c r="D794" s="389"/>
      <c r="E794" s="389"/>
      <c r="F794" s="396"/>
      <c r="G794" s="389"/>
      <c r="H794" s="392"/>
    </row>
    <row r="795" spans="1:8" x14ac:dyDescent="0.3">
      <c r="A795" s="391"/>
      <c r="B795" s="395">
        <f>WEEKNUM(טבלה2[[#This Row],[תאריך]],1)</f>
        <v>0</v>
      </c>
      <c r="C795" s="389"/>
      <c r="D795" s="389"/>
      <c r="E795" s="389"/>
      <c r="F795" s="396"/>
      <c r="G795" s="389"/>
      <c r="H795" s="392"/>
    </row>
    <row r="796" spans="1:8" x14ac:dyDescent="0.3">
      <c r="A796" s="391"/>
      <c r="B796" s="395">
        <f>WEEKNUM(טבלה2[[#This Row],[תאריך]],1)</f>
        <v>0</v>
      </c>
      <c r="C796" s="389"/>
      <c r="D796" s="389"/>
      <c r="E796" s="389"/>
      <c r="F796" s="396"/>
      <c r="G796" s="389"/>
      <c r="H796" s="392"/>
    </row>
    <row r="797" spans="1:8" x14ac:dyDescent="0.3">
      <c r="A797" s="391"/>
      <c r="B797" s="395">
        <f>WEEKNUM(טבלה2[[#This Row],[תאריך]],1)</f>
        <v>0</v>
      </c>
      <c r="C797" s="389"/>
      <c r="D797" s="389"/>
      <c r="E797" s="389"/>
      <c r="F797" s="396"/>
      <c r="G797" s="389"/>
      <c r="H797" s="392"/>
    </row>
    <row r="798" spans="1:8" x14ac:dyDescent="0.3">
      <c r="A798" s="391"/>
      <c r="B798" s="395">
        <f>WEEKNUM(טבלה2[[#This Row],[תאריך]],1)</f>
        <v>0</v>
      </c>
      <c r="C798" s="389"/>
      <c r="D798" s="389"/>
      <c r="E798" s="389"/>
      <c r="F798" s="396"/>
      <c r="G798" s="389"/>
      <c r="H798" s="392"/>
    </row>
    <row r="799" spans="1:8" x14ac:dyDescent="0.3">
      <c r="A799" s="391"/>
      <c r="B799" s="395">
        <f>WEEKNUM(טבלה2[[#This Row],[תאריך]],1)</f>
        <v>0</v>
      </c>
      <c r="C799" s="389"/>
      <c r="D799" s="389"/>
      <c r="E799" s="389"/>
      <c r="F799" s="396"/>
      <c r="G799" s="389"/>
      <c r="H799" s="392"/>
    </row>
    <row r="800" spans="1:8" x14ac:dyDescent="0.3">
      <c r="A800" s="391"/>
      <c r="B800" s="395">
        <f>WEEKNUM(טבלה2[[#This Row],[תאריך]],1)</f>
        <v>0</v>
      </c>
      <c r="C800" s="389"/>
      <c r="D800" s="389"/>
      <c r="E800" s="389"/>
      <c r="F800" s="396"/>
      <c r="G800" s="389"/>
      <c r="H800" s="392"/>
    </row>
    <row r="801" spans="1:8" x14ac:dyDescent="0.3">
      <c r="A801" s="391"/>
      <c r="B801" s="395">
        <f>WEEKNUM(טבלה2[[#This Row],[תאריך]],1)</f>
        <v>0</v>
      </c>
      <c r="C801" s="389"/>
      <c r="D801" s="389"/>
      <c r="E801" s="389"/>
      <c r="F801" s="396"/>
      <c r="G801" s="389"/>
      <c r="H801" s="392"/>
    </row>
    <row r="802" spans="1:8" x14ac:dyDescent="0.3">
      <c r="A802" s="391"/>
      <c r="B802" s="395">
        <f>WEEKNUM(טבלה2[[#This Row],[תאריך]],1)</f>
        <v>0</v>
      </c>
      <c r="C802" s="389"/>
      <c r="D802" s="389"/>
      <c r="E802" s="389"/>
      <c r="F802" s="396"/>
      <c r="G802" s="389"/>
      <c r="H802" s="392"/>
    </row>
    <row r="803" spans="1:8" x14ac:dyDescent="0.3">
      <c r="A803" s="391"/>
      <c r="B803" s="395">
        <f>WEEKNUM(טבלה2[[#This Row],[תאריך]],1)</f>
        <v>0</v>
      </c>
      <c r="C803" s="389"/>
      <c r="D803" s="389"/>
      <c r="E803" s="389"/>
      <c r="F803" s="396"/>
      <c r="G803" s="389"/>
      <c r="H803" s="392"/>
    </row>
    <row r="804" spans="1:8" x14ac:dyDescent="0.3">
      <c r="A804" s="391"/>
      <c r="B804" s="395">
        <f>WEEKNUM(טבלה2[[#This Row],[תאריך]],1)</f>
        <v>0</v>
      </c>
      <c r="C804" s="389"/>
      <c r="D804" s="389"/>
      <c r="E804" s="389"/>
      <c r="F804" s="396"/>
      <c r="G804" s="389"/>
      <c r="H804" s="392"/>
    </row>
    <row r="805" spans="1:8" x14ac:dyDescent="0.3">
      <c r="A805" s="391"/>
      <c r="B805" s="395">
        <f>WEEKNUM(טבלה2[[#This Row],[תאריך]],1)</f>
        <v>0</v>
      </c>
      <c r="C805" s="389"/>
      <c r="D805" s="389"/>
      <c r="E805" s="389"/>
      <c r="F805" s="396"/>
      <c r="G805" s="389"/>
      <c r="H805" s="392"/>
    </row>
    <row r="806" spans="1:8" x14ac:dyDescent="0.3">
      <c r="A806" s="391"/>
      <c r="B806" s="395">
        <f>WEEKNUM(טבלה2[[#This Row],[תאריך]],1)</f>
        <v>0</v>
      </c>
      <c r="C806" s="389"/>
      <c r="D806" s="389"/>
      <c r="E806" s="389"/>
      <c r="F806" s="396"/>
      <c r="G806" s="389"/>
      <c r="H806" s="392"/>
    </row>
    <row r="807" spans="1:8" x14ac:dyDescent="0.3">
      <c r="A807" s="391"/>
      <c r="B807" s="395">
        <f>WEEKNUM(טבלה2[[#This Row],[תאריך]],1)</f>
        <v>0</v>
      </c>
      <c r="C807" s="389"/>
      <c r="D807" s="389"/>
      <c r="E807" s="389"/>
      <c r="F807" s="396"/>
      <c r="G807" s="389"/>
      <c r="H807" s="392"/>
    </row>
    <row r="808" spans="1:8" x14ac:dyDescent="0.3">
      <c r="A808" s="391"/>
      <c r="B808" s="395">
        <f>WEEKNUM(טבלה2[[#This Row],[תאריך]],1)</f>
        <v>0</v>
      </c>
      <c r="C808" s="389"/>
      <c r="D808" s="389"/>
      <c r="E808" s="389"/>
      <c r="F808" s="396"/>
      <c r="G808" s="389"/>
      <c r="H808" s="392"/>
    </row>
    <row r="809" spans="1:8" x14ac:dyDescent="0.3">
      <c r="A809" s="391"/>
      <c r="B809" s="395">
        <f>WEEKNUM(טבלה2[[#This Row],[תאריך]],1)</f>
        <v>0</v>
      </c>
      <c r="C809" s="389"/>
      <c r="D809" s="389"/>
      <c r="E809" s="389"/>
      <c r="F809" s="396"/>
      <c r="G809" s="389"/>
      <c r="H809" s="392"/>
    </row>
    <row r="810" spans="1:8" x14ac:dyDescent="0.3">
      <c r="A810" s="391"/>
      <c r="B810" s="395">
        <f>WEEKNUM(טבלה2[[#This Row],[תאריך]],1)</f>
        <v>0</v>
      </c>
      <c r="C810" s="389"/>
      <c r="D810" s="389"/>
      <c r="E810" s="389"/>
      <c r="F810" s="396"/>
      <c r="G810" s="389"/>
      <c r="H810" s="392"/>
    </row>
    <row r="811" spans="1:8" x14ac:dyDescent="0.3">
      <c r="A811" s="391"/>
      <c r="B811" s="395">
        <f>WEEKNUM(טבלה2[[#This Row],[תאריך]],1)</f>
        <v>0</v>
      </c>
      <c r="C811" s="389"/>
      <c r="D811" s="389"/>
      <c r="E811" s="389"/>
      <c r="F811" s="396"/>
      <c r="G811" s="389"/>
      <c r="H811" s="392"/>
    </row>
    <row r="812" spans="1:8" x14ac:dyDescent="0.3">
      <c r="A812" s="391"/>
      <c r="B812" s="395">
        <f>WEEKNUM(טבלה2[[#This Row],[תאריך]],1)</f>
        <v>0</v>
      </c>
      <c r="C812" s="389"/>
      <c r="D812" s="389"/>
      <c r="E812" s="389"/>
      <c r="F812" s="396"/>
      <c r="G812" s="389"/>
      <c r="H812" s="392"/>
    </row>
    <row r="813" spans="1:8" x14ac:dyDescent="0.3">
      <c r="A813" s="391"/>
      <c r="B813" s="395">
        <f>WEEKNUM(טבלה2[[#This Row],[תאריך]],1)</f>
        <v>0</v>
      </c>
      <c r="C813" s="389"/>
      <c r="D813" s="389"/>
      <c r="E813" s="389"/>
      <c r="F813" s="396"/>
      <c r="G813" s="389"/>
      <c r="H813" s="392"/>
    </row>
    <row r="814" spans="1:8" x14ac:dyDescent="0.3">
      <c r="A814" s="391"/>
      <c r="B814" s="395">
        <f>WEEKNUM(טבלה2[[#This Row],[תאריך]],1)</f>
        <v>0</v>
      </c>
      <c r="C814" s="389"/>
      <c r="D814" s="389"/>
      <c r="E814" s="389"/>
      <c r="F814" s="396"/>
      <c r="G814" s="389"/>
      <c r="H814" s="392"/>
    </row>
    <row r="815" spans="1:8" x14ac:dyDescent="0.3">
      <c r="A815" s="391"/>
      <c r="B815" s="395">
        <f>WEEKNUM(טבלה2[[#This Row],[תאריך]],1)</f>
        <v>0</v>
      </c>
      <c r="C815" s="389"/>
      <c r="D815" s="389"/>
      <c r="E815" s="389"/>
      <c r="F815" s="396"/>
      <c r="G815" s="389"/>
      <c r="H815" s="392"/>
    </row>
    <row r="816" spans="1:8" x14ac:dyDescent="0.3">
      <c r="A816" s="391"/>
      <c r="B816" s="395">
        <f>WEEKNUM(טבלה2[[#This Row],[תאריך]],1)</f>
        <v>0</v>
      </c>
      <c r="C816" s="389"/>
      <c r="D816" s="389"/>
      <c r="E816" s="389"/>
      <c r="F816" s="396"/>
      <c r="G816" s="389"/>
      <c r="H816" s="392"/>
    </row>
    <row r="817" spans="1:8" x14ac:dyDescent="0.3">
      <c r="A817" s="391"/>
      <c r="B817" s="395">
        <f>WEEKNUM(טבלה2[[#This Row],[תאריך]],1)</f>
        <v>0</v>
      </c>
      <c r="C817" s="389"/>
      <c r="D817" s="389"/>
      <c r="E817" s="389"/>
      <c r="F817" s="396"/>
      <c r="G817" s="389"/>
      <c r="H817" s="392"/>
    </row>
    <row r="818" spans="1:8" x14ac:dyDescent="0.3">
      <c r="A818" s="391"/>
      <c r="B818" s="395">
        <f>WEEKNUM(טבלה2[[#This Row],[תאריך]],1)</f>
        <v>0</v>
      </c>
      <c r="C818" s="389"/>
      <c r="D818" s="389"/>
      <c r="E818" s="389"/>
      <c r="F818" s="396"/>
      <c r="G818" s="389"/>
      <c r="H818" s="392"/>
    </row>
    <row r="819" spans="1:8" x14ac:dyDescent="0.3">
      <c r="A819" s="391"/>
      <c r="B819" s="395">
        <f>WEEKNUM(טבלה2[[#This Row],[תאריך]],1)</f>
        <v>0</v>
      </c>
      <c r="C819" s="389"/>
      <c r="D819" s="389"/>
      <c r="E819" s="389"/>
      <c r="F819" s="396"/>
      <c r="G819" s="389"/>
      <c r="H819" s="392"/>
    </row>
    <row r="820" spans="1:8" x14ac:dyDescent="0.3">
      <c r="A820" s="391"/>
      <c r="B820" s="395">
        <f>WEEKNUM(טבלה2[[#This Row],[תאריך]],1)</f>
        <v>0</v>
      </c>
      <c r="C820" s="389"/>
      <c r="D820" s="389"/>
      <c r="E820" s="389"/>
      <c r="F820" s="396"/>
      <c r="G820" s="389"/>
      <c r="H820" s="392"/>
    </row>
    <row r="821" spans="1:8" x14ac:dyDescent="0.3">
      <c r="A821" s="391"/>
      <c r="B821" s="395">
        <f>WEEKNUM(טבלה2[[#This Row],[תאריך]],1)</f>
        <v>0</v>
      </c>
      <c r="C821" s="389"/>
      <c r="D821" s="389"/>
      <c r="E821" s="389"/>
      <c r="F821" s="396"/>
      <c r="G821" s="389"/>
      <c r="H821" s="392"/>
    </row>
    <row r="822" spans="1:8" x14ac:dyDescent="0.3">
      <c r="A822" s="391"/>
      <c r="B822" s="395">
        <f>WEEKNUM(טבלה2[[#This Row],[תאריך]],1)</f>
        <v>0</v>
      </c>
      <c r="C822" s="389"/>
      <c r="D822" s="389"/>
      <c r="E822" s="389"/>
      <c r="F822" s="396"/>
      <c r="G822" s="389"/>
      <c r="H822" s="392"/>
    </row>
    <row r="823" spans="1:8" x14ac:dyDescent="0.3">
      <c r="A823" s="391"/>
      <c r="B823" s="395">
        <f>WEEKNUM(טבלה2[[#This Row],[תאריך]],1)</f>
        <v>0</v>
      </c>
      <c r="C823" s="389"/>
      <c r="D823" s="389"/>
      <c r="E823" s="389"/>
      <c r="F823" s="396"/>
      <c r="G823" s="389"/>
      <c r="H823" s="392"/>
    </row>
    <row r="824" spans="1:8" x14ac:dyDescent="0.3">
      <c r="A824" s="391"/>
      <c r="B824" s="395">
        <f>WEEKNUM(טבלה2[[#This Row],[תאריך]],1)</f>
        <v>0</v>
      </c>
      <c r="C824" s="389"/>
      <c r="D824" s="389"/>
      <c r="E824" s="389"/>
      <c r="F824" s="396"/>
      <c r="G824" s="389"/>
      <c r="H824" s="392"/>
    </row>
    <row r="825" spans="1:8" x14ac:dyDescent="0.3">
      <c r="A825" s="391"/>
      <c r="B825" s="395">
        <f>WEEKNUM(טבלה2[[#This Row],[תאריך]],1)</f>
        <v>0</v>
      </c>
      <c r="C825" s="389"/>
      <c r="D825" s="389"/>
      <c r="E825" s="389"/>
      <c r="F825" s="396"/>
      <c r="G825" s="389"/>
      <c r="H825" s="392"/>
    </row>
    <row r="826" spans="1:8" x14ac:dyDescent="0.3">
      <c r="A826" s="391"/>
      <c r="B826" s="395">
        <f>WEEKNUM(טבלה2[[#This Row],[תאריך]],1)</f>
        <v>0</v>
      </c>
      <c r="C826" s="389"/>
      <c r="D826" s="389"/>
      <c r="E826" s="389"/>
      <c r="F826" s="396"/>
      <c r="G826" s="389"/>
      <c r="H826" s="392"/>
    </row>
    <row r="827" spans="1:8" x14ac:dyDescent="0.3">
      <c r="A827" s="391"/>
      <c r="B827" s="395">
        <f>WEEKNUM(טבלה2[[#This Row],[תאריך]],1)</f>
        <v>0</v>
      </c>
      <c r="C827" s="389"/>
      <c r="D827" s="389"/>
      <c r="E827" s="389"/>
      <c r="F827" s="396"/>
      <c r="G827" s="389"/>
      <c r="H827" s="392"/>
    </row>
    <row r="828" spans="1:8" x14ac:dyDescent="0.3">
      <c r="A828" s="391"/>
      <c r="B828" s="395">
        <f>WEEKNUM(טבלה2[[#This Row],[תאריך]],1)</f>
        <v>0</v>
      </c>
      <c r="C828" s="389"/>
      <c r="D828" s="389"/>
      <c r="E828" s="389"/>
      <c r="F828" s="396"/>
      <c r="G828" s="389"/>
      <c r="H828" s="392"/>
    </row>
    <row r="829" spans="1:8" x14ac:dyDescent="0.3">
      <c r="A829" s="391"/>
      <c r="B829" s="395">
        <f>WEEKNUM(טבלה2[[#This Row],[תאריך]],1)</f>
        <v>0</v>
      </c>
      <c r="C829" s="389"/>
      <c r="D829" s="389"/>
      <c r="E829" s="389"/>
      <c r="F829" s="396"/>
      <c r="G829" s="389"/>
      <c r="H829" s="392"/>
    </row>
    <row r="830" spans="1:8" x14ac:dyDescent="0.3">
      <c r="A830" s="391"/>
      <c r="B830" s="395">
        <f>WEEKNUM(טבלה2[[#This Row],[תאריך]],1)</f>
        <v>0</v>
      </c>
      <c r="C830" s="389"/>
      <c r="D830" s="389"/>
      <c r="E830" s="389"/>
      <c r="F830" s="396"/>
      <c r="G830" s="389"/>
      <c r="H830" s="392"/>
    </row>
    <row r="831" spans="1:8" x14ac:dyDescent="0.3">
      <c r="A831" s="391"/>
      <c r="B831" s="395">
        <f>WEEKNUM(טבלה2[[#This Row],[תאריך]],1)</f>
        <v>0</v>
      </c>
      <c r="C831" s="389"/>
      <c r="D831" s="389"/>
      <c r="E831" s="389"/>
      <c r="F831" s="396"/>
      <c r="G831" s="389"/>
      <c r="H831" s="392"/>
    </row>
    <row r="832" spans="1:8" x14ac:dyDescent="0.3">
      <c r="A832" s="391"/>
      <c r="B832" s="395">
        <f>WEEKNUM(טבלה2[[#This Row],[תאריך]],1)</f>
        <v>0</v>
      </c>
      <c r="C832" s="389"/>
      <c r="D832" s="389"/>
      <c r="E832" s="389"/>
      <c r="F832" s="396"/>
      <c r="G832" s="389"/>
      <c r="H832" s="392"/>
    </row>
    <row r="833" spans="1:8" x14ac:dyDescent="0.3">
      <c r="A833" s="391"/>
      <c r="B833" s="395">
        <f>WEEKNUM(טבלה2[[#This Row],[תאריך]],1)</f>
        <v>0</v>
      </c>
      <c r="C833" s="389"/>
      <c r="D833" s="389"/>
      <c r="E833" s="389"/>
      <c r="F833" s="396"/>
      <c r="G833" s="389"/>
      <c r="H833" s="392"/>
    </row>
    <row r="834" spans="1:8" x14ac:dyDescent="0.3">
      <c r="A834" s="391"/>
      <c r="B834" s="395">
        <f>WEEKNUM(טבלה2[[#This Row],[תאריך]],1)</f>
        <v>0</v>
      </c>
      <c r="C834" s="389"/>
      <c r="D834" s="389"/>
      <c r="E834" s="389"/>
      <c r="F834" s="396"/>
      <c r="G834" s="389"/>
      <c r="H834" s="392"/>
    </row>
    <row r="835" spans="1:8" x14ac:dyDescent="0.3">
      <c r="A835" s="391"/>
      <c r="B835" s="395">
        <f>WEEKNUM(טבלה2[[#This Row],[תאריך]],1)</f>
        <v>0</v>
      </c>
      <c r="C835" s="389"/>
      <c r="D835" s="389"/>
      <c r="E835" s="389"/>
      <c r="F835" s="396"/>
      <c r="G835" s="389"/>
      <c r="H835" s="392"/>
    </row>
    <row r="836" spans="1:8" x14ac:dyDescent="0.3">
      <c r="A836" s="391"/>
      <c r="B836" s="395">
        <f>WEEKNUM(טבלה2[[#This Row],[תאריך]],1)</f>
        <v>0</v>
      </c>
      <c r="C836" s="389"/>
      <c r="D836" s="389"/>
      <c r="E836" s="389"/>
      <c r="F836" s="396"/>
      <c r="G836" s="389"/>
      <c r="H836" s="392"/>
    </row>
    <row r="837" spans="1:8" x14ac:dyDescent="0.3">
      <c r="A837" s="391"/>
      <c r="B837" s="395">
        <f>WEEKNUM(טבלה2[[#This Row],[תאריך]],1)</f>
        <v>0</v>
      </c>
      <c r="C837" s="389"/>
      <c r="D837" s="389"/>
      <c r="E837" s="389"/>
      <c r="F837" s="396"/>
      <c r="G837" s="389"/>
      <c r="H837" s="392"/>
    </row>
    <row r="838" spans="1:8" x14ac:dyDescent="0.3">
      <c r="A838" s="391"/>
      <c r="B838" s="395">
        <f>WEEKNUM(טבלה2[[#This Row],[תאריך]],1)</f>
        <v>0</v>
      </c>
      <c r="C838" s="389"/>
      <c r="D838" s="389"/>
      <c r="E838" s="389"/>
      <c r="F838" s="396"/>
      <c r="G838" s="389"/>
      <c r="H838" s="392"/>
    </row>
    <row r="839" spans="1:8" x14ac:dyDescent="0.3">
      <c r="A839" s="391"/>
      <c r="B839" s="395">
        <f>WEEKNUM(טבלה2[[#This Row],[תאריך]],1)</f>
        <v>0</v>
      </c>
      <c r="C839" s="389"/>
      <c r="D839" s="389"/>
      <c r="E839" s="389"/>
      <c r="F839" s="396"/>
      <c r="G839" s="389"/>
      <c r="H839" s="392"/>
    </row>
    <row r="840" spans="1:8" x14ac:dyDescent="0.3">
      <c r="A840" s="391"/>
      <c r="B840" s="395">
        <f>WEEKNUM(טבלה2[[#This Row],[תאריך]],1)</f>
        <v>0</v>
      </c>
      <c r="C840" s="389"/>
      <c r="D840" s="389"/>
      <c r="E840" s="389"/>
      <c r="F840" s="396"/>
      <c r="G840" s="389"/>
      <c r="H840" s="392"/>
    </row>
    <row r="841" spans="1:8" x14ac:dyDescent="0.3">
      <c r="A841" s="391"/>
      <c r="B841" s="395">
        <f>WEEKNUM(טבלה2[[#This Row],[תאריך]],1)</f>
        <v>0</v>
      </c>
      <c r="C841" s="389"/>
      <c r="D841" s="389"/>
      <c r="E841" s="389"/>
      <c r="F841" s="396"/>
      <c r="G841" s="389"/>
      <c r="H841" s="392"/>
    </row>
    <row r="842" spans="1:8" x14ac:dyDescent="0.3">
      <c r="A842" s="391"/>
      <c r="B842" s="395">
        <f>WEEKNUM(טבלה2[[#This Row],[תאריך]],1)</f>
        <v>0</v>
      </c>
      <c r="C842" s="389"/>
      <c r="D842" s="389"/>
      <c r="E842" s="389"/>
      <c r="F842" s="396"/>
      <c r="G842" s="389"/>
      <c r="H842" s="392"/>
    </row>
    <row r="843" spans="1:8" x14ac:dyDescent="0.3">
      <c r="A843" s="391"/>
      <c r="B843" s="395">
        <f>WEEKNUM(טבלה2[[#This Row],[תאריך]],1)</f>
        <v>0</v>
      </c>
      <c r="C843" s="389"/>
      <c r="D843" s="389"/>
      <c r="E843" s="389"/>
      <c r="F843" s="396"/>
      <c r="G843" s="389"/>
      <c r="H843" s="392"/>
    </row>
    <row r="844" spans="1:8" x14ac:dyDescent="0.3">
      <c r="A844" s="391"/>
      <c r="B844" s="395">
        <f>WEEKNUM(טבלה2[[#This Row],[תאריך]],1)</f>
        <v>0</v>
      </c>
      <c r="C844" s="389"/>
      <c r="D844" s="389"/>
      <c r="E844" s="389"/>
      <c r="F844" s="396"/>
      <c r="G844" s="389"/>
      <c r="H844" s="392"/>
    </row>
    <row r="845" spans="1:8" x14ac:dyDescent="0.3">
      <c r="A845" s="391"/>
      <c r="B845" s="395">
        <f>WEEKNUM(טבלה2[[#This Row],[תאריך]],1)</f>
        <v>0</v>
      </c>
      <c r="C845" s="389"/>
      <c r="D845" s="389"/>
      <c r="E845" s="389"/>
      <c r="F845" s="396"/>
      <c r="G845" s="389"/>
      <c r="H845" s="392"/>
    </row>
    <row r="846" spans="1:8" x14ac:dyDescent="0.3">
      <c r="A846" s="391"/>
      <c r="B846" s="395">
        <f>WEEKNUM(טבלה2[[#This Row],[תאריך]],1)</f>
        <v>0</v>
      </c>
      <c r="C846" s="389"/>
      <c r="D846" s="389"/>
      <c r="E846" s="389"/>
      <c r="F846" s="396"/>
      <c r="G846" s="389"/>
      <c r="H846" s="392"/>
    </row>
    <row r="847" spans="1:8" x14ac:dyDescent="0.3">
      <c r="A847" s="391"/>
      <c r="B847" s="395">
        <f>WEEKNUM(טבלה2[[#This Row],[תאריך]],1)</f>
        <v>0</v>
      </c>
      <c r="C847" s="389"/>
      <c r="D847" s="389"/>
      <c r="E847" s="389"/>
      <c r="F847" s="396"/>
      <c r="G847" s="389"/>
      <c r="H847" s="392"/>
    </row>
    <row r="848" spans="1:8" x14ac:dyDescent="0.3">
      <c r="A848" s="391"/>
      <c r="B848" s="395">
        <f>WEEKNUM(טבלה2[[#This Row],[תאריך]],1)</f>
        <v>0</v>
      </c>
      <c r="C848" s="389"/>
      <c r="D848" s="389"/>
      <c r="E848" s="389"/>
      <c r="F848" s="396"/>
      <c r="G848" s="389"/>
      <c r="H848" s="392"/>
    </row>
    <row r="849" spans="1:8" x14ac:dyDescent="0.3">
      <c r="A849" s="391"/>
      <c r="B849" s="395">
        <f>WEEKNUM(טבלה2[[#This Row],[תאריך]],1)</f>
        <v>0</v>
      </c>
      <c r="C849" s="389"/>
      <c r="D849" s="389"/>
      <c r="E849" s="389"/>
      <c r="F849" s="396"/>
      <c r="G849" s="389"/>
      <c r="H849" s="392"/>
    </row>
    <row r="850" spans="1:8" x14ac:dyDescent="0.3">
      <c r="A850" s="391"/>
      <c r="B850" s="395">
        <f>WEEKNUM(טבלה2[[#This Row],[תאריך]],1)</f>
        <v>0</v>
      </c>
      <c r="C850" s="389"/>
      <c r="D850" s="389"/>
      <c r="E850" s="389"/>
      <c r="F850" s="396"/>
      <c r="G850" s="389"/>
      <c r="H850" s="392"/>
    </row>
    <row r="851" spans="1:8" x14ac:dyDescent="0.3">
      <c r="A851" s="391"/>
      <c r="B851" s="395">
        <f>WEEKNUM(טבלה2[[#This Row],[תאריך]],1)</f>
        <v>0</v>
      </c>
      <c r="C851" s="389"/>
      <c r="D851" s="389"/>
      <c r="E851" s="389"/>
      <c r="F851" s="396"/>
      <c r="G851" s="389"/>
      <c r="H851" s="392"/>
    </row>
    <row r="852" spans="1:8" x14ac:dyDescent="0.3">
      <c r="A852" s="391"/>
      <c r="B852" s="395">
        <f>WEEKNUM(טבלה2[[#This Row],[תאריך]],1)</f>
        <v>0</v>
      </c>
      <c r="C852" s="389"/>
      <c r="D852" s="389"/>
      <c r="E852" s="389"/>
      <c r="F852" s="396"/>
      <c r="G852" s="389"/>
      <c r="H852" s="392"/>
    </row>
    <row r="853" spans="1:8" x14ac:dyDescent="0.3">
      <c r="A853" s="391"/>
      <c r="B853" s="395">
        <f>WEEKNUM(טבלה2[[#This Row],[תאריך]],1)</f>
        <v>0</v>
      </c>
      <c r="C853" s="389"/>
      <c r="D853" s="389"/>
      <c r="E853" s="389"/>
      <c r="F853" s="396"/>
      <c r="G853" s="389"/>
      <c r="H853" s="392"/>
    </row>
    <row r="854" spans="1:8" x14ac:dyDescent="0.3">
      <c r="A854" s="391"/>
      <c r="B854" s="395">
        <f>WEEKNUM(טבלה2[[#This Row],[תאריך]],1)</f>
        <v>0</v>
      </c>
      <c r="C854" s="389"/>
      <c r="D854" s="389"/>
      <c r="E854" s="389"/>
      <c r="F854" s="396"/>
      <c r="G854" s="389"/>
      <c r="H854" s="392"/>
    </row>
    <row r="855" spans="1:8" x14ac:dyDescent="0.3">
      <c r="A855" s="391"/>
      <c r="B855" s="395">
        <f>WEEKNUM(טבלה2[[#This Row],[תאריך]],1)</f>
        <v>0</v>
      </c>
      <c r="C855" s="389"/>
      <c r="D855" s="389"/>
      <c r="E855" s="389"/>
      <c r="F855" s="396"/>
      <c r="G855" s="389"/>
      <c r="H855" s="392"/>
    </row>
    <row r="856" spans="1:8" x14ac:dyDescent="0.3">
      <c r="A856" s="391"/>
      <c r="B856" s="395">
        <f>WEEKNUM(טבלה2[[#This Row],[תאריך]],1)</f>
        <v>0</v>
      </c>
      <c r="C856" s="389"/>
      <c r="D856" s="389"/>
      <c r="E856" s="389"/>
      <c r="F856" s="396"/>
      <c r="G856" s="389"/>
      <c r="H856" s="392"/>
    </row>
    <row r="857" spans="1:8" x14ac:dyDescent="0.3">
      <c r="A857" s="391"/>
      <c r="B857" s="395">
        <f>WEEKNUM(טבלה2[[#This Row],[תאריך]],1)</f>
        <v>0</v>
      </c>
      <c r="C857" s="389"/>
      <c r="D857" s="389"/>
      <c r="E857" s="389"/>
      <c r="F857" s="396"/>
      <c r="G857" s="389"/>
      <c r="H857" s="392"/>
    </row>
    <row r="858" spans="1:8" x14ac:dyDescent="0.3">
      <c r="A858" s="391"/>
      <c r="B858" s="395">
        <f>WEEKNUM(טבלה2[[#This Row],[תאריך]],1)</f>
        <v>0</v>
      </c>
      <c r="C858" s="389"/>
      <c r="D858" s="389"/>
      <c r="E858" s="389"/>
      <c r="F858" s="396"/>
      <c r="G858" s="389"/>
      <c r="H858" s="392"/>
    </row>
    <row r="859" spans="1:8" x14ac:dyDescent="0.3">
      <c r="A859" s="391"/>
      <c r="B859" s="395">
        <f>WEEKNUM(טבלה2[[#This Row],[תאריך]],1)</f>
        <v>0</v>
      </c>
      <c r="C859" s="389"/>
      <c r="D859" s="389"/>
      <c r="E859" s="389"/>
      <c r="F859" s="396"/>
      <c r="G859" s="389"/>
      <c r="H859" s="392"/>
    </row>
    <row r="860" spans="1:8" x14ac:dyDescent="0.3">
      <c r="A860" s="391"/>
      <c r="B860" s="395">
        <f>WEEKNUM(טבלה2[[#This Row],[תאריך]],1)</f>
        <v>0</v>
      </c>
      <c r="C860" s="389"/>
      <c r="D860" s="389"/>
      <c r="E860" s="389"/>
      <c r="F860" s="396"/>
      <c r="G860" s="389"/>
      <c r="H860" s="392"/>
    </row>
    <row r="861" spans="1:8" x14ac:dyDescent="0.3">
      <c r="A861" s="391"/>
      <c r="B861" s="395">
        <f>WEEKNUM(טבלה2[[#This Row],[תאריך]],1)</f>
        <v>0</v>
      </c>
      <c r="C861" s="389"/>
      <c r="D861" s="389"/>
      <c r="E861" s="389"/>
      <c r="F861" s="396"/>
      <c r="G861" s="389"/>
      <c r="H861" s="392"/>
    </row>
    <row r="862" spans="1:8" x14ac:dyDescent="0.3">
      <c r="A862" s="391"/>
      <c r="B862" s="395">
        <f>WEEKNUM(טבלה2[[#This Row],[תאריך]],1)</f>
        <v>0</v>
      </c>
      <c r="C862" s="389"/>
      <c r="D862" s="389"/>
      <c r="E862" s="389"/>
      <c r="F862" s="396"/>
      <c r="G862" s="389"/>
      <c r="H862" s="392"/>
    </row>
    <row r="863" spans="1:8" x14ac:dyDescent="0.3">
      <c r="A863" s="391"/>
      <c r="B863" s="395">
        <f>WEEKNUM(טבלה2[[#This Row],[תאריך]],1)</f>
        <v>0</v>
      </c>
      <c r="C863" s="389"/>
      <c r="D863" s="389"/>
      <c r="E863" s="389"/>
      <c r="F863" s="396"/>
      <c r="G863" s="389"/>
      <c r="H863" s="392"/>
    </row>
    <row r="864" spans="1:8" x14ac:dyDescent="0.3">
      <c r="A864" s="391"/>
      <c r="B864" s="395">
        <f>WEEKNUM(טבלה2[[#This Row],[תאריך]],1)</f>
        <v>0</v>
      </c>
      <c r="C864" s="389"/>
      <c r="D864" s="389"/>
      <c r="E864" s="389"/>
      <c r="F864" s="396"/>
      <c r="G864" s="389"/>
      <c r="H864" s="392"/>
    </row>
    <row r="865" spans="1:8" x14ac:dyDescent="0.3">
      <c r="A865" s="391"/>
      <c r="B865" s="395">
        <f>WEEKNUM(טבלה2[[#This Row],[תאריך]],1)</f>
        <v>0</v>
      </c>
      <c r="C865" s="389"/>
      <c r="D865" s="389"/>
      <c r="E865" s="389"/>
      <c r="F865" s="396"/>
      <c r="G865" s="389"/>
      <c r="H865" s="392"/>
    </row>
    <row r="866" spans="1:8" x14ac:dyDescent="0.3">
      <c r="A866" s="391"/>
      <c r="B866" s="395">
        <f>WEEKNUM(טבלה2[[#This Row],[תאריך]],1)</f>
        <v>0</v>
      </c>
      <c r="C866" s="389"/>
      <c r="D866" s="389"/>
      <c r="E866" s="389"/>
      <c r="F866" s="396"/>
      <c r="G866" s="389"/>
      <c r="H866" s="392"/>
    </row>
    <row r="867" spans="1:8" x14ac:dyDescent="0.3">
      <c r="A867" s="391"/>
      <c r="B867" s="395">
        <f>WEEKNUM(טבלה2[[#This Row],[תאריך]],1)</f>
        <v>0</v>
      </c>
      <c r="C867" s="389"/>
      <c r="D867" s="389"/>
      <c r="E867" s="389"/>
      <c r="F867" s="396"/>
      <c r="G867" s="389"/>
      <c r="H867" s="392"/>
    </row>
    <row r="868" spans="1:8" x14ac:dyDescent="0.3">
      <c r="A868" s="391"/>
      <c r="B868" s="395">
        <f>WEEKNUM(טבלה2[[#This Row],[תאריך]],1)</f>
        <v>0</v>
      </c>
      <c r="C868" s="389"/>
      <c r="D868" s="389"/>
      <c r="E868" s="389"/>
      <c r="F868" s="396"/>
      <c r="G868" s="389"/>
      <c r="H868" s="392"/>
    </row>
    <row r="869" spans="1:8" x14ac:dyDescent="0.3">
      <c r="A869" s="391"/>
      <c r="B869" s="395">
        <f>WEEKNUM(טבלה2[[#This Row],[תאריך]],1)</f>
        <v>0</v>
      </c>
      <c r="C869" s="389"/>
      <c r="D869" s="389"/>
      <c r="E869" s="389"/>
      <c r="F869" s="396"/>
      <c r="G869" s="389"/>
      <c r="H869" s="392"/>
    </row>
    <row r="870" spans="1:8" x14ac:dyDescent="0.3">
      <c r="A870" s="391"/>
      <c r="B870" s="395">
        <f>WEEKNUM(טבלה2[[#This Row],[תאריך]],1)</f>
        <v>0</v>
      </c>
      <c r="C870" s="389"/>
      <c r="D870" s="389"/>
      <c r="E870" s="389"/>
      <c r="F870" s="396"/>
      <c r="G870" s="389"/>
      <c r="H870" s="392"/>
    </row>
    <row r="871" spans="1:8" x14ac:dyDescent="0.3">
      <c r="A871" s="391"/>
      <c r="B871" s="395">
        <f>WEEKNUM(טבלה2[[#This Row],[תאריך]],1)</f>
        <v>0</v>
      </c>
      <c r="C871" s="389"/>
      <c r="D871" s="389"/>
      <c r="E871" s="389"/>
      <c r="F871" s="396"/>
      <c r="G871" s="389"/>
      <c r="H871" s="392"/>
    </row>
    <row r="872" spans="1:8" x14ac:dyDescent="0.3">
      <c r="A872" s="391"/>
      <c r="B872" s="395">
        <f>WEEKNUM(טבלה2[[#This Row],[תאריך]],1)</f>
        <v>0</v>
      </c>
      <c r="C872" s="389"/>
      <c r="D872" s="389"/>
      <c r="E872" s="389"/>
      <c r="F872" s="396"/>
      <c r="G872" s="389"/>
      <c r="H872" s="392"/>
    </row>
    <row r="873" spans="1:8" x14ac:dyDescent="0.3">
      <c r="A873" s="391"/>
      <c r="B873" s="395">
        <f>WEEKNUM(טבלה2[[#This Row],[תאריך]],1)</f>
        <v>0</v>
      </c>
      <c r="C873" s="389"/>
      <c r="D873" s="389"/>
      <c r="E873" s="389"/>
      <c r="F873" s="396"/>
      <c r="G873" s="389"/>
      <c r="H873" s="392"/>
    </row>
    <row r="874" spans="1:8" x14ac:dyDescent="0.3">
      <c r="A874" s="391"/>
      <c r="B874" s="395">
        <f>WEEKNUM(טבלה2[[#This Row],[תאריך]],1)</f>
        <v>0</v>
      </c>
      <c r="C874" s="389"/>
      <c r="D874" s="389"/>
      <c r="E874" s="389"/>
      <c r="F874" s="396"/>
      <c r="G874" s="389"/>
      <c r="H874" s="392"/>
    </row>
    <row r="875" spans="1:8" x14ac:dyDescent="0.3">
      <c r="A875" s="391"/>
      <c r="B875" s="395">
        <f>WEEKNUM(טבלה2[[#This Row],[תאריך]],1)</f>
        <v>0</v>
      </c>
      <c r="C875" s="389"/>
      <c r="D875" s="389"/>
      <c r="E875" s="389"/>
      <c r="F875" s="396"/>
      <c r="G875" s="389"/>
      <c r="H875" s="392"/>
    </row>
    <row r="876" spans="1:8" x14ac:dyDescent="0.3">
      <c r="A876" s="391"/>
      <c r="B876" s="395">
        <f>WEEKNUM(טבלה2[[#This Row],[תאריך]],1)</f>
        <v>0</v>
      </c>
      <c r="C876" s="389"/>
      <c r="D876" s="389"/>
      <c r="E876" s="389"/>
      <c r="F876" s="396"/>
      <c r="G876" s="389"/>
      <c r="H876" s="392"/>
    </row>
    <row r="877" spans="1:8" x14ac:dyDescent="0.3">
      <c r="A877" s="391"/>
      <c r="B877" s="395">
        <f>WEEKNUM(טבלה2[[#This Row],[תאריך]],1)</f>
        <v>0</v>
      </c>
      <c r="C877" s="389"/>
      <c r="D877" s="389"/>
      <c r="E877" s="389"/>
      <c r="F877" s="396"/>
      <c r="G877" s="389"/>
      <c r="H877" s="392"/>
    </row>
    <row r="878" spans="1:8" x14ac:dyDescent="0.3">
      <c r="A878" s="391"/>
      <c r="B878" s="395">
        <f>WEEKNUM(טבלה2[[#This Row],[תאריך]],1)</f>
        <v>0</v>
      </c>
      <c r="C878" s="389"/>
      <c r="D878" s="389"/>
      <c r="E878" s="389"/>
      <c r="F878" s="396"/>
      <c r="G878" s="389"/>
      <c r="H878" s="392"/>
    </row>
    <row r="879" spans="1:8" x14ac:dyDescent="0.3">
      <c r="A879" s="391"/>
      <c r="B879" s="395">
        <f>WEEKNUM(טבלה2[[#This Row],[תאריך]],1)</f>
        <v>0</v>
      </c>
      <c r="C879" s="389"/>
      <c r="D879" s="389"/>
      <c r="E879" s="389"/>
      <c r="F879" s="396"/>
      <c r="G879" s="389"/>
      <c r="H879" s="392"/>
    </row>
    <row r="880" spans="1:8" x14ac:dyDescent="0.3">
      <c r="A880" s="391"/>
      <c r="B880" s="395">
        <f>WEEKNUM(טבלה2[[#This Row],[תאריך]],1)</f>
        <v>0</v>
      </c>
      <c r="C880" s="389"/>
      <c r="D880" s="389"/>
      <c r="E880" s="389"/>
      <c r="F880" s="396"/>
      <c r="G880" s="389"/>
      <c r="H880" s="392"/>
    </row>
    <row r="881" spans="1:8" x14ac:dyDescent="0.3">
      <c r="A881" s="391"/>
      <c r="B881" s="395">
        <f>WEEKNUM(טבלה2[[#This Row],[תאריך]],1)</f>
        <v>0</v>
      </c>
      <c r="C881" s="389"/>
      <c r="D881" s="389"/>
      <c r="E881" s="389"/>
      <c r="F881" s="396"/>
      <c r="G881" s="389"/>
      <c r="H881" s="392"/>
    </row>
    <row r="882" spans="1:8" x14ac:dyDescent="0.3">
      <c r="A882" s="391"/>
      <c r="B882" s="395">
        <f>WEEKNUM(טבלה2[[#This Row],[תאריך]],1)</f>
        <v>0</v>
      </c>
      <c r="C882" s="389"/>
      <c r="D882" s="389"/>
      <c r="E882" s="389"/>
      <c r="F882" s="396"/>
      <c r="G882" s="389"/>
      <c r="H882" s="392"/>
    </row>
    <row r="883" spans="1:8" x14ac:dyDescent="0.3">
      <c r="A883" s="391"/>
      <c r="B883" s="395">
        <f>WEEKNUM(טבלה2[[#This Row],[תאריך]],1)</f>
        <v>0</v>
      </c>
      <c r="C883" s="389"/>
      <c r="D883" s="389"/>
      <c r="E883" s="389"/>
      <c r="F883" s="396"/>
      <c r="G883" s="389"/>
      <c r="H883" s="392"/>
    </row>
    <row r="884" spans="1:8" x14ac:dyDescent="0.3">
      <c r="A884" s="391"/>
      <c r="B884" s="395">
        <f>WEEKNUM(טבלה2[[#This Row],[תאריך]],1)</f>
        <v>0</v>
      </c>
      <c r="C884" s="389"/>
      <c r="D884" s="389"/>
      <c r="E884" s="389"/>
      <c r="F884" s="396"/>
      <c r="G884" s="389"/>
      <c r="H884" s="392"/>
    </row>
    <row r="885" spans="1:8" x14ac:dyDescent="0.3">
      <c r="A885" s="391"/>
      <c r="B885" s="395">
        <f>WEEKNUM(טבלה2[[#This Row],[תאריך]],1)</f>
        <v>0</v>
      </c>
      <c r="C885" s="389"/>
      <c r="D885" s="389"/>
      <c r="E885" s="389"/>
      <c r="F885" s="396"/>
      <c r="G885" s="389"/>
      <c r="H885" s="392"/>
    </row>
    <row r="886" spans="1:8" x14ac:dyDescent="0.3">
      <c r="A886" s="391"/>
      <c r="B886" s="395">
        <f>WEEKNUM(טבלה2[[#This Row],[תאריך]],1)</f>
        <v>0</v>
      </c>
      <c r="C886" s="389"/>
      <c r="D886" s="389"/>
      <c r="E886" s="389"/>
      <c r="F886" s="396"/>
      <c r="G886" s="389"/>
      <c r="H886" s="392"/>
    </row>
    <row r="887" spans="1:8" x14ac:dyDescent="0.3">
      <c r="A887" s="391"/>
      <c r="B887" s="395">
        <f>WEEKNUM(טבלה2[[#This Row],[תאריך]],1)</f>
        <v>0</v>
      </c>
      <c r="C887" s="389"/>
      <c r="D887" s="389"/>
      <c r="E887" s="389"/>
      <c r="F887" s="396"/>
      <c r="G887" s="389"/>
      <c r="H887" s="392"/>
    </row>
    <row r="888" spans="1:8" x14ac:dyDescent="0.3">
      <c r="A888" s="391"/>
      <c r="B888" s="395">
        <f>WEEKNUM(טבלה2[[#This Row],[תאריך]],1)</f>
        <v>0</v>
      </c>
      <c r="C888" s="389"/>
      <c r="D888" s="389"/>
      <c r="E888" s="389"/>
      <c r="F888" s="396"/>
      <c r="G888" s="389"/>
      <c r="H888" s="392"/>
    </row>
    <row r="889" spans="1:8" x14ac:dyDescent="0.3">
      <c r="A889" s="391"/>
      <c r="B889" s="395">
        <f>WEEKNUM(טבלה2[[#This Row],[תאריך]],1)</f>
        <v>0</v>
      </c>
      <c r="C889" s="389"/>
      <c r="D889" s="389"/>
      <c r="E889" s="389"/>
      <c r="F889" s="396"/>
      <c r="G889" s="389"/>
      <c r="H889" s="392"/>
    </row>
    <row r="890" spans="1:8" x14ac:dyDescent="0.3">
      <c r="A890" s="391"/>
      <c r="B890" s="395">
        <f>WEEKNUM(טבלה2[[#This Row],[תאריך]],1)</f>
        <v>0</v>
      </c>
      <c r="C890" s="389"/>
      <c r="D890" s="389"/>
      <c r="E890" s="389"/>
      <c r="F890" s="396"/>
      <c r="G890" s="389"/>
      <c r="H890" s="392"/>
    </row>
    <row r="891" spans="1:8" x14ac:dyDescent="0.3">
      <c r="A891" s="391"/>
      <c r="B891" s="395">
        <f>WEEKNUM(טבלה2[[#This Row],[תאריך]],1)</f>
        <v>0</v>
      </c>
      <c r="C891" s="389"/>
      <c r="D891" s="389"/>
      <c r="E891" s="389"/>
      <c r="F891" s="396"/>
      <c r="G891" s="389"/>
      <c r="H891" s="392"/>
    </row>
    <row r="892" spans="1:8" x14ac:dyDescent="0.3">
      <c r="A892" s="391"/>
      <c r="B892" s="395">
        <f>WEEKNUM(טבלה2[[#This Row],[תאריך]],1)</f>
        <v>0</v>
      </c>
      <c r="C892" s="389"/>
      <c r="D892" s="389"/>
      <c r="E892" s="389"/>
      <c r="F892" s="396"/>
      <c r="G892" s="389"/>
      <c r="H892" s="392"/>
    </row>
    <row r="893" spans="1:8" x14ac:dyDescent="0.3">
      <c r="A893" s="391"/>
      <c r="B893" s="395">
        <f>WEEKNUM(טבלה2[[#This Row],[תאריך]],1)</f>
        <v>0</v>
      </c>
      <c r="C893" s="389"/>
      <c r="D893" s="389"/>
      <c r="E893" s="389"/>
      <c r="F893" s="396"/>
      <c r="G893" s="389"/>
      <c r="H893" s="392"/>
    </row>
    <row r="894" spans="1:8" x14ac:dyDescent="0.3">
      <c r="A894" s="391"/>
      <c r="B894" s="395">
        <f>WEEKNUM(טבלה2[[#This Row],[תאריך]],1)</f>
        <v>0</v>
      </c>
      <c r="C894" s="389"/>
      <c r="D894" s="389"/>
      <c r="E894" s="389"/>
      <c r="F894" s="396"/>
      <c r="G894" s="389"/>
      <c r="H894" s="392"/>
    </row>
    <row r="895" spans="1:8" x14ac:dyDescent="0.3">
      <c r="A895" s="391"/>
      <c r="B895" s="395">
        <f>WEEKNUM(טבלה2[[#This Row],[תאריך]],1)</f>
        <v>0</v>
      </c>
      <c r="C895" s="389"/>
      <c r="D895" s="389"/>
      <c r="E895" s="389"/>
      <c r="F895" s="396"/>
      <c r="G895" s="389"/>
      <c r="H895" s="392"/>
    </row>
    <row r="896" spans="1:8" x14ac:dyDescent="0.3">
      <c r="A896" s="391"/>
      <c r="B896" s="395">
        <f>WEEKNUM(טבלה2[[#This Row],[תאריך]],1)</f>
        <v>0</v>
      </c>
      <c r="C896" s="389"/>
      <c r="D896" s="389"/>
      <c r="E896" s="389"/>
      <c r="F896" s="396"/>
      <c r="G896" s="389"/>
      <c r="H896" s="392"/>
    </row>
    <row r="897" spans="1:8" x14ac:dyDescent="0.3">
      <c r="A897" s="391"/>
      <c r="B897" s="395">
        <f>WEEKNUM(טבלה2[[#This Row],[תאריך]],1)</f>
        <v>0</v>
      </c>
      <c r="C897" s="389"/>
      <c r="D897" s="389"/>
      <c r="E897" s="389"/>
      <c r="F897" s="396"/>
      <c r="G897" s="389"/>
      <c r="H897" s="392"/>
    </row>
    <row r="898" spans="1:8" x14ac:dyDescent="0.3">
      <c r="A898" s="391"/>
      <c r="B898" s="395">
        <f>WEEKNUM(טבלה2[[#This Row],[תאריך]],1)</f>
        <v>0</v>
      </c>
      <c r="C898" s="389"/>
      <c r="D898" s="389"/>
      <c r="E898" s="389"/>
      <c r="F898" s="396"/>
      <c r="G898" s="389"/>
      <c r="H898" s="392"/>
    </row>
    <row r="899" spans="1:8" x14ac:dyDescent="0.3">
      <c r="A899" s="391"/>
      <c r="B899" s="395">
        <f>WEEKNUM(טבלה2[[#This Row],[תאריך]],1)</f>
        <v>0</v>
      </c>
      <c r="C899" s="389"/>
      <c r="D899" s="389"/>
      <c r="E899" s="389"/>
      <c r="F899" s="396"/>
      <c r="G899" s="389"/>
      <c r="H899" s="392"/>
    </row>
    <row r="900" spans="1:8" x14ac:dyDescent="0.3">
      <c r="A900" s="391"/>
      <c r="B900" s="395">
        <f>WEEKNUM(טבלה2[[#This Row],[תאריך]],1)</f>
        <v>0</v>
      </c>
      <c r="C900" s="389"/>
      <c r="D900" s="389"/>
      <c r="E900" s="389"/>
      <c r="F900" s="396"/>
      <c r="G900" s="389"/>
      <c r="H900" s="392"/>
    </row>
    <row r="901" spans="1:8" x14ac:dyDescent="0.3">
      <c r="A901" s="391"/>
      <c r="B901" s="395">
        <f>WEEKNUM(טבלה2[[#This Row],[תאריך]],1)</f>
        <v>0</v>
      </c>
      <c r="C901" s="389"/>
      <c r="D901" s="389"/>
      <c r="E901" s="389"/>
      <c r="F901" s="396"/>
      <c r="G901" s="389"/>
      <c r="H901" s="392"/>
    </row>
    <row r="902" spans="1:8" x14ac:dyDescent="0.3">
      <c r="A902" s="391"/>
      <c r="B902" s="395">
        <f>WEEKNUM(טבלה2[[#This Row],[תאריך]],1)</f>
        <v>0</v>
      </c>
      <c r="C902" s="389"/>
      <c r="D902" s="389"/>
      <c r="E902" s="389"/>
      <c r="F902" s="396"/>
      <c r="G902" s="389"/>
      <c r="H902" s="392"/>
    </row>
    <row r="903" spans="1:8" x14ac:dyDescent="0.3">
      <c r="A903" s="391"/>
      <c r="B903" s="395">
        <f>WEEKNUM(טבלה2[[#This Row],[תאריך]],1)</f>
        <v>0</v>
      </c>
      <c r="C903" s="389"/>
      <c r="D903" s="389"/>
      <c r="E903" s="389"/>
      <c r="F903" s="396"/>
      <c r="G903" s="389"/>
      <c r="H903" s="392"/>
    </row>
    <row r="904" spans="1:8" x14ac:dyDescent="0.3">
      <c r="A904" s="391"/>
      <c r="B904" s="395">
        <f>WEEKNUM(טבלה2[[#This Row],[תאריך]],1)</f>
        <v>0</v>
      </c>
      <c r="C904" s="389"/>
      <c r="D904" s="389"/>
      <c r="E904" s="389"/>
      <c r="F904" s="396"/>
      <c r="G904" s="389"/>
      <c r="H904" s="392"/>
    </row>
    <row r="905" spans="1:8" x14ac:dyDescent="0.3">
      <c r="A905" s="391"/>
      <c r="B905" s="395">
        <f>WEEKNUM(טבלה2[[#This Row],[תאריך]],1)</f>
        <v>0</v>
      </c>
      <c r="C905" s="389"/>
      <c r="D905" s="389"/>
      <c r="E905" s="389"/>
      <c r="F905" s="396"/>
      <c r="G905" s="389"/>
      <c r="H905" s="392"/>
    </row>
    <row r="906" spans="1:8" x14ac:dyDescent="0.3">
      <c r="A906" s="391"/>
      <c r="B906" s="395">
        <f>WEEKNUM(טבלה2[[#This Row],[תאריך]],1)</f>
        <v>0</v>
      </c>
      <c r="C906" s="389"/>
      <c r="D906" s="389"/>
      <c r="E906" s="389"/>
      <c r="F906" s="396"/>
      <c r="G906" s="389"/>
      <c r="H906" s="392"/>
    </row>
    <row r="907" spans="1:8" x14ac:dyDescent="0.3">
      <c r="A907" s="391"/>
      <c r="B907" s="395">
        <f>WEEKNUM(טבלה2[[#This Row],[תאריך]],1)</f>
        <v>0</v>
      </c>
      <c r="C907" s="389"/>
      <c r="D907" s="389"/>
      <c r="E907" s="389"/>
      <c r="F907" s="396"/>
      <c r="G907" s="389"/>
      <c r="H907" s="392"/>
    </row>
    <row r="908" spans="1:8" x14ac:dyDescent="0.3">
      <c r="A908" s="391"/>
      <c r="B908" s="395">
        <f>WEEKNUM(טבלה2[[#This Row],[תאריך]],1)</f>
        <v>0</v>
      </c>
      <c r="C908" s="389"/>
      <c r="D908" s="389"/>
      <c r="E908" s="389"/>
      <c r="F908" s="396"/>
      <c r="G908" s="389"/>
      <c r="H908" s="392"/>
    </row>
    <row r="909" spans="1:8" x14ac:dyDescent="0.3">
      <c r="A909" s="391"/>
      <c r="B909" s="395">
        <f>WEEKNUM(טבלה2[[#This Row],[תאריך]],1)</f>
        <v>0</v>
      </c>
      <c r="C909" s="389"/>
      <c r="D909" s="389"/>
      <c r="E909" s="389"/>
      <c r="F909" s="396"/>
      <c r="G909" s="389"/>
      <c r="H909" s="392"/>
    </row>
    <row r="910" spans="1:8" x14ac:dyDescent="0.3">
      <c r="A910" s="391"/>
      <c r="B910" s="395">
        <f>WEEKNUM(טבלה2[[#This Row],[תאריך]],1)</f>
        <v>0</v>
      </c>
      <c r="C910" s="389"/>
      <c r="D910" s="389"/>
      <c r="E910" s="389"/>
      <c r="F910" s="396"/>
      <c r="G910" s="389"/>
      <c r="H910" s="392"/>
    </row>
    <row r="911" spans="1:8" x14ac:dyDescent="0.3">
      <c r="A911" s="391"/>
      <c r="B911" s="395">
        <f>WEEKNUM(טבלה2[[#This Row],[תאריך]],1)</f>
        <v>0</v>
      </c>
      <c r="C911" s="389"/>
      <c r="D911" s="389"/>
      <c r="E911" s="389"/>
      <c r="F911" s="396"/>
      <c r="G911" s="389"/>
      <c r="H911" s="392"/>
    </row>
    <row r="912" spans="1:8" x14ac:dyDescent="0.3">
      <c r="A912" s="391"/>
      <c r="B912" s="395">
        <f>WEEKNUM(טבלה2[[#This Row],[תאריך]],1)</f>
        <v>0</v>
      </c>
      <c r="C912" s="389"/>
      <c r="D912" s="389"/>
      <c r="E912" s="389"/>
      <c r="F912" s="396"/>
      <c r="G912" s="389"/>
      <c r="H912" s="392"/>
    </row>
    <row r="913" spans="1:8" x14ac:dyDescent="0.3">
      <c r="A913" s="391"/>
      <c r="B913" s="395">
        <f>WEEKNUM(טבלה2[[#This Row],[תאריך]],1)</f>
        <v>0</v>
      </c>
      <c r="C913" s="389"/>
      <c r="D913" s="389"/>
      <c r="E913" s="389"/>
      <c r="F913" s="396"/>
      <c r="G913" s="389"/>
      <c r="H913" s="392"/>
    </row>
    <row r="914" spans="1:8" x14ac:dyDescent="0.3">
      <c r="A914" s="391"/>
      <c r="B914" s="395">
        <f>WEEKNUM(טבלה2[[#This Row],[תאריך]],1)</f>
        <v>0</v>
      </c>
      <c r="C914" s="389"/>
      <c r="D914" s="389"/>
      <c r="E914" s="389"/>
      <c r="F914" s="396"/>
      <c r="G914" s="389"/>
      <c r="H914" s="392"/>
    </row>
    <row r="915" spans="1:8" x14ac:dyDescent="0.3">
      <c r="A915" s="391"/>
      <c r="B915" s="395">
        <f>WEEKNUM(טבלה2[[#This Row],[תאריך]],1)</f>
        <v>0</v>
      </c>
      <c r="C915" s="389"/>
      <c r="D915" s="389"/>
      <c r="E915" s="389"/>
      <c r="F915" s="396"/>
      <c r="G915" s="389"/>
      <c r="H915" s="392"/>
    </row>
    <row r="916" spans="1:8" x14ac:dyDescent="0.3">
      <c r="A916" s="391"/>
      <c r="B916" s="395">
        <f>WEEKNUM(טבלה2[[#This Row],[תאריך]],1)</f>
        <v>0</v>
      </c>
      <c r="C916" s="389"/>
      <c r="D916" s="389"/>
      <c r="E916" s="389"/>
      <c r="F916" s="396"/>
      <c r="G916" s="389"/>
      <c r="H916" s="392"/>
    </row>
    <row r="917" spans="1:8" x14ac:dyDescent="0.3">
      <c r="A917" s="391"/>
      <c r="B917" s="395">
        <f>WEEKNUM(טבלה2[[#This Row],[תאריך]],1)</f>
        <v>0</v>
      </c>
      <c r="C917" s="389"/>
      <c r="D917" s="389"/>
      <c r="E917" s="389"/>
      <c r="F917" s="396"/>
      <c r="G917" s="389"/>
      <c r="H917" s="392"/>
    </row>
    <row r="918" spans="1:8" x14ac:dyDescent="0.3">
      <c r="A918" s="391"/>
      <c r="B918" s="395">
        <f>WEEKNUM(טבלה2[[#This Row],[תאריך]],1)</f>
        <v>0</v>
      </c>
      <c r="C918" s="389"/>
      <c r="D918" s="389"/>
      <c r="E918" s="389"/>
      <c r="F918" s="396"/>
      <c r="G918" s="389"/>
      <c r="H918" s="392"/>
    </row>
    <row r="919" spans="1:8" x14ac:dyDescent="0.3">
      <c r="A919" s="391"/>
      <c r="B919" s="395">
        <f>WEEKNUM(טבלה2[[#This Row],[תאריך]],1)</f>
        <v>0</v>
      </c>
      <c r="C919" s="389"/>
      <c r="D919" s="389"/>
      <c r="E919" s="389"/>
      <c r="F919" s="396"/>
      <c r="G919" s="389"/>
      <c r="H919" s="392"/>
    </row>
    <row r="920" spans="1:8" x14ac:dyDescent="0.3">
      <c r="A920" s="391"/>
      <c r="B920" s="395">
        <f>WEEKNUM(טבלה2[[#This Row],[תאריך]],1)</f>
        <v>0</v>
      </c>
      <c r="C920" s="389"/>
      <c r="D920" s="389"/>
      <c r="E920" s="389"/>
      <c r="F920" s="396"/>
      <c r="G920" s="389"/>
      <c r="H920" s="392"/>
    </row>
    <row r="921" spans="1:8" x14ac:dyDescent="0.3">
      <c r="A921" s="391"/>
      <c r="B921" s="395">
        <f>WEEKNUM(טבלה2[[#This Row],[תאריך]],1)</f>
        <v>0</v>
      </c>
      <c r="C921" s="389"/>
      <c r="D921" s="389"/>
      <c r="E921" s="389"/>
      <c r="F921" s="396"/>
      <c r="G921" s="389"/>
      <c r="H921" s="392"/>
    </row>
    <row r="922" spans="1:8" x14ac:dyDescent="0.3">
      <c r="A922" s="391"/>
      <c r="B922" s="395">
        <f>WEEKNUM(טבלה2[[#This Row],[תאריך]],1)</f>
        <v>0</v>
      </c>
      <c r="C922" s="389"/>
      <c r="D922" s="389"/>
      <c r="E922" s="389"/>
      <c r="F922" s="396"/>
      <c r="G922" s="389"/>
      <c r="H922" s="392"/>
    </row>
    <row r="923" spans="1:8" x14ac:dyDescent="0.3">
      <c r="A923" s="391"/>
      <c r="B923" s="395">
        <f>WEEKNUM(טבלה2[[#This Row],[תאריך]],1)</f>
        <v>0</v>
      </c>
      <c r="C923" s="389"/>
      <c r="D923" s="389"/>
      <c r="E923" s="389"/>
      <c r="F923" s="396"/>
      <c r="G923" s="389"/>
      <c r="H923" s="392"/>
    </row>
    <row r="924" spans="1:8" x14ac:dyDescent="0.3">
      <c r="A924" s="391"/>
      <c r="B924" s="395">
        <f>WEEKNUM(טבלה2[[#This Row],[תאריך]],1)</f>
        <v>0</v>
      </c>
      <c r="C924" s="389"/>
      <c r="D924" s="389"/>
      <c r="E924" s="389"/>
      <c r="F924" s="396"/>
      <c r="G924" s="389"/>
      <c r="H924" s="392"/>
    </row>
    <row r="925" spans="1:8" x14ac:dyDescent="0.3">
      <c r="A925" s="391"/>
      <c r="B925" s="395">
        <f>WEEKNUM(טבלה2[[#This Row],[תאריך]],1)</f>
        <v>0</v>
      </c>
      <c r="C925" s="389"/>
      <c r="D925" s="389"/>
      <c r="E925" s="389"/>
      <c r="F925" s="396"/>
      <c r="G925" s="389"/>
      <c r="H925" s="392"/>
    </row>
    <row r="926" spans="1:8" x14ac:dyDescent="0.3">
      <c r="A926" s="391"/>
      <c r="B926" s="395">
        <f>WEEKNUM(טבלה2[[#This Row],[תאריך]],1)</f>
        <v>0</v>
      </c>
      <c r="C926" s="389"/>
      <c r="D926" s="389"/>
      <c r="E926" s="389"/>
      <c r="F926" s="396"/>
      <c r="G926" s="389"/>
      <c r="H926" s="392"/>
    </row>
    <row r="927" spans="1:8" x14ac:dyDescent="0.3">
      <c r="A927" s="391"/>
      <c r="B927" s="395">
        <f>WEEKNUM(טבלה2[[#This Row],[תאריך]],1)</f>
        <v>0</v>
      </c>
      <c r="C927" s="389"/>
      <c r="D927" s="389"/>
      <c r="E927" s="389"/>
      <c r="F927" s="396"/>
      <c r="G927" s="389"/>
      <c r="H927" s="392"/>
    </row>
    <row r="928" spans="1:8" x14ac:dyDescent="0.3">
      <c r="A928" s="391"/>
      <c r="B928" s="395">
        <f>WEEKNUM(טבלה2[[#This Row],[תאריך]],1)</f>
        <v>0</v>
      </c>
      <c r="C928" s="389"/>
      <c r="D928" s="389"/>
      <c r="E928" s="389"/>
      <c r="F928" s="396"/>
      <c r="G928" s="389"/>
      <c r="H928" s="392"/>
    </row>
    <row r="929" spans="1:8" x14ac:dyDescent="0.3">
      <c r="A929" s="391"/>
      <c r="B929" s="395">
        <f>WEEKNUM(טבלה2[[#This Row],[תאריך]],1)</f>
        <v>0</v>
      </c>
      <c r="C929" s="389"/>
      <c r="D929" s="389"/>
      <c r="E929" s="389"/>
      <c r="F929" s="396"/>
      <c r="G929" s="389"/>
      <c r="H929" s="392"/>
    </row>
    <row r="930" spans="1:8" x14ac:dyDescent="0.3">
      <c r="A930" s="391"/>
      <c r="B930" s="395">
        <f>WEEKNUM(טבלה2[[#This Row],[תאריך]],1)</f>
        <v>0</v>
      </c>
      <c r="C930" s="389"/>
      <c r="D930" s="389"/>
      <c r="E930" s="389"/>
      <c r="F930" s="396"/>
      <c r="G930" s="389"/>
      <c r="H930" s="392"/>
    </row>
    <row r="931" spans="1:8" x14ac:dyDescent="0.3">
      <c r="A931" s="391"/>
      <c r="B931" s="395">
        <f>WEEKNUM(טבלה2[[#This Row],[תאריך]],1)</f>
        <v>0</v>
      </c>
      <c r="C931" s="389"/>
      <c r="D931" s="389"/>
      <c r="E931" s="389"/>
      <c r="F931" s="396"/>
      <c r="G931" s="389"/>
      <c r="H931" s="392"/>
    </row>
    <row r="932" spans="1:8" x14ac:dyDescent="0.3">
      <c r="A932" s="391"/>
      <c r="B932" s="395">
        <f>WEEKNUM(טבלה2[[#This Row],[תאריך]],1)</f>
        <v>0</v>
      </c>
      <c r="C932" s="389"/>
      <c r="D932" s="389"/>
      <c r="E932" s="389"/>
      <c r="F932" s="396"/>
      <c r="G932" s="389"/>
      <c r="H932" s="392"/>
    </row>
    <row r="933" spans="1:8" x14ac:dyDescent="0.3">
      <c r="A933" s="391"/>
      <c r="B933" s="395">
        <f>WEEKNUM(טבלה2[[#This Row],[תאריך]],1)</f>
        <v>0</v>
      </c>
      <c r="C933" s="389"/>
      <c r="D933" s="389"/>
      <c r="E933" s="389"/>
      <c r="F933" s="396"/>
      <c r="G933" s="389"/>
      <c r="H933" s="392"/>
    </row>
    <row r="934" spans="1:8" x14ac:dyDescent="0.3">
      <c r="A934" s="391"/>
      <c r="B934" s="395">
        <f>WEEKNUM(טבלה2[[#This Row],[תאריך]],1)</f>
        <v>0</v>
      </c>
      <c r="C934" s="389"/>
      <c r="D934" s="389"/>
      <c r="E934" s="389"/>
      <c r="F934" s="396"/>
      <c r="G934" s="389"/>
      <c r="H934" s="392"/>
    </row>
    <row r="935" spans="1:8" x14ac:dyDescent="0.3">
      <c r="A935" s="391"/>
      <c r="B935" s="395">
        <f>WEEKNUM(טבלה2[[#This Row],[תאריך]],1)</f>
        <v>0</v>
      </c>
      <c r="C935" s="389"/>
      <c r="D935" s="389"/>
      <c r="E935" s="389"/>
      <c r="F935" s="396"/>
      <c r="G935" s="389"/>
      <c r="H935" s="392"/>
    </row>
    <row r="936" spans="1:8" x14ac:dyDescent="0.3">
      <c r="A936" s="391"/>
      <c r="B936" s="395">
        <f>WEEKNUM(טבלה2[[#This Row],[תאריך]],1)</f>
        <v>0</v>
      </c>
      <c r="C936" s="389"/>
      <c r="D936" s="389"/>
      <c r="E936" s="389"/>
      <c r="F936" s="396"/>
      <c r="G936" s="389"/>
      <c r="H936" s="392"/>
    </row>
    <row r="937" spans="1:8" x14ac:dyDescent="0.3">
      <c r="A937" s="391"/>
      <c r="B937" s="395">
        <f>WEEKNUM(טבלה2[[#This Row],[תאריך]],1)</f>
        <v>0</v>
      </c>
      <c r="C937" s="389"/>
      <c r="D937" s="389"/>
      <c r="E937" s="389"/>
      <c r="F937" s="396"/>
      <c r="G937" s="389"/>
      <c r="H937" s="392"/>
    </row>
    <row r="938" spans="1:8" x14ac:dyDescent="0.3">
      <c r="A938" s="391"/>
      <c r="B938" s="395">
        <f>WEEKNUM(טבלה2[[#This Row],[תאריך]],1)</f>
        <v>0</v>
      </c>
      <c r="C938" s="389"/>
      <c r="D938" s="389"/>
      <c r="E938" s="389"/>
      <c r="F938" s="396"/>
      <c r="G938" s="389"/>
      <c r="H938" s="392"/>
    </row>
    <row r="939" spans="1:8" x14ac:dyDescent="0.3">
      <c r="A939" s="391"/>
      <c r="B939" s="395">
        <f>WEEKNUM(טבלה2[[#This Row],[תאריך]],1)</f>
        <v>0</v>
      </c>
      <c r="C939" s="389"/>
      <c r="D939" s="389"/>
      <c r="E939" s="389"/>
      <c r="F939" s="396"/>
      <c r="G939" s="389"/>
      <c r="H939" s="392"/>
    </row>
    <row r="940" spans="1:8" x14ac:dyDescent="0.3">
      <c r="A940" s="391"/>
      <c r="B940" s="395">
        <f>WEEKNUM(טבלה2[[#This Row],[תאריך]],1)</f>
        <v>0</v>
      </c>
      <c r="C940" s="389"/>
      <c r="D940" s="389"/>
      <c r="E940" s="389"/>
      <c r="F940" s="396"/>
      <c r="G940" s="389"/>
      <c r="H940" s="392"/>
    </row>
    <row r="941" spans="1:8" x14ac:dyDescent="0.3">
      <c r="A941" s="391"/>
      <c r="B941" s="395">
        <f>WEEKNUM(טבלה2[[#This Row],[תאריך]],1)</f>
        <v>0</v>
      </c>
      <c r="C941" s="389"/>
      <c r="D941" s="389"/>
      <c r="E941" s="389"/>
      <c r="F941" s="396"/>
      <c r="G941" s="389"/>
      <c r="H941" s="392"/>
    </row>
    <row r="942" spans="1:8" x14ac:dyDescent="0.3">
      <c r="A942" s="391"/>
      <c r="B942" s="395">
        <f>WEEKNUM(טבלה2[[#This Row],[תאריך]],1)</f>
        <v>0</v>
      </c>
      <c r="C942" s="389"/>
      <c r="D942" s="389"/>
      <c r="E942" s="389"/>
      <c r="F942" s="396"/>
      <c r="G942" s="389"/>
      <c r="H942" s="392"/>
    </row>
    <row r="943" spans="1:8" x14ac:dyDescent="0.3">
      <c r="A943" s="391"/>
      <c r="B943" s="395">
        <f>WEEKNUM(טבלה2[[#This Row],[תאריך]],1)</f>
        <v>0</v>
      </c>
      <c r="C943" s="389"/>
      <c r="D943" s="389"/>
      <c r="E943" s="389"/>
      <c r="F943" s="396"/>
      <c r="G943" s="389"/>
      <c r="H943" s="392"/>
    </row>
    <row r="944" spans="1:8" x14ac:dyDescent="0.3">
      <c r="A944" s="391"/>
      <c r="B944" s="395">
        <f>WEEKNUM(טבלה2[[#This Row],[תאריך]],1)</f>
        <v>0</v>
      </c>
      <c r="C944" s="389"/>
      <c r="D944" s="389"/>
      <c r="E944" s="389"/>
      <c r="F944" s="396"/>
      <c r="G944" s="389"/>
      <c r="H944" s="392"/>
    </row>
    <row r="945" spans="1:8" x14ac:dyDescent="0.3">
      <c r="A945" s="391"/>
      <c r="B945" s="395">
        <f>WEEKNUM(טבלה2[[#This Row],[תאריך]],1)</f>
        <v>0</v>
      </c>
      <c r="C945" s="389"/>
      <c r="D945" s="389"/>
      <c r="E945" s="389"/>
      <c r="F945" s="396"/>
      <c r="G945" s="389"/>
      <c r="H945" s="392"/>
    </row>
    <row r="946" spans="1:8" x14ac:dyDescent="0.3">
      <c r="A946" s="391"/>
      <c r="B946" s="395">
        <f>WEEKNUM(טבלה2[[#This Row],[תאריך]],1)</f>
        <v>0</v>
      </c>
      <c r="C946" s="389"/>
      <c r="D946" s="389"/>
      <c r="E946" s="389"/>
      <c r="F946" s="396"/>
      <c r="G946" s="389"/>
      <c r="H946" s="392"/>
    </row>
    <row r="947" spans="1:8" x14ac:dyDescent="0.3">
      <c r="A947" s="391"/>
      <c r="B947" s="395">
        <f>WEEKNUM(טבלה2[[#This Row],[תאריך]],1)</f>
        <v>0</v>
      </c>
      <c r="C947" s="389"/>
      <c r="D947" s="389"/>
      <c r="E947" s="389"/>
      <c r="F947" s="396"/>
      <c r="G947" s="389"/>
      <c r="H947" s="392"/>
    </row>
    <row r="948" spans="1:8" x14ac:dyDescent="0.3">
      <c r="A948" s="391"/>
      <c r="B948" s="395">
        <f>WEEKNUM(טבלה2[[#This Row],[תאריך]],1)</f>
        <v>0</v>
      </c>
      <c r="C948" s="389"/>
      <c r="D948" s="389"/>
      <c r="E948" s="389"/>
      <c r="F948" s="396"/>
      <c r="G948" s="389"/>
      <c r="H948" s="392"/>
    </row>
    <row r="949" spans="1:8" x14ac:dyDescent="0.3">
      <c r="A949" s="391"/>
      <c r="B949" s="395">
        <f>WEEKNUM(טבלה2[[#This Row],[תאריך]],1)</f>
        <v>0</v>
      </c>
      <c r="C949" s="389"/>
      <c r="D949" s="389"/>
      <c r="E949" s="389"/>
      <c r="F949" s="396"/>
      <c r="G949" s="389"/>
      <c r="H949" s="392"/>
    </row>
    <row r="950" spans="1:8" x14ac:dyDescent="0.3">
      <c r="A950" s="391"/>
      <c r="B950" s="395">
        <f>WEEKNUM(טבלה2[[#This Row],[תאריך]],1)</f>
        <v>0</v>
      </c>
      <c r="C950" s="389"/>
      <c r="D950" s="389"/>
      <c r="E950" s="389"/>
      <c r="F950" s="396"/>
      <c r="G950" s="389"/>
      <c r="H950" s="392"/>
    </row>
    <row r="951" spans="1:8" x14ac:dyDescent="0.3">
      <c r="A951" s="391"/>
      <c r="B951" s="395">
        <f>WEEKNUM(טבלה2[[#This Row],[תאריך]],1)</f>
        <v>0</v>
      </c>
      <c r="C951" s="389"/>
      <c r="D951" s="389"/>
      <c r="E951" s="389"/>
      <c r="F951" s="396"/>
      <c r="G951" s="389"/>
      <c r="H951" s="392"/>
    </row>
    <row r="952" spans="1:8" x14ac:dyDescent="0.3">
      <c r="A952" s="391"/>
      <c r="B952" s="395">
        <f>WEEKNUM(טבלה2[[#This Row],[תאריך]],1)</f>
        <v>0</v>
      </c>
      <c r="C952" s="389"/>
      <c r="D952" s="389"/>
      <c r="E952" s="389"/>
      <c r="F952" s="396"/>
      <c r="G952" s="389"/>
      <c r="H952" s="392"/>
    </row>
    <row r="953" spans="1:8" x14ac:dyDescent="0.3">
      <c r="A953" s="391"/>
      <c r="B953" s="395">
        <f>WEEKNUM(טבלה2[[#This Row],[תאריך]],1)</f>
        <v>0</v>
      </c>
      <c r="C953" s="389"/>
      <c r="D953" s="389"/>
      <c r="E953" s="389"/>
      <c r="F953" s="396"/>
      <c r="G953" s="389"/>
      <c r="H953" s="392"/>
    </row>
    <row r="954" spans="1:8" x14ac:dyDescent="0.3">
      <c r="A954" s="391"/>
      <c r="B954" s="395">
        <f>WEEKNUM(טבלה2[[#This Row],[תאריך]],1)</f>
        <v>0</v>
      </c>
      <c r="C954" s="389"/>
      <c r="D954" s="389"/>
      <c r="E954" s="389"/>
      <c r="F954" s="396"/>
      <c r="G954" s="389"/>
      <c r="H954" s="392"/>
    </row>
    <row r="955" spans="1:8" x14ac:dyDescent="0.3">
      <c r="A955" s="391"/>
      <c r="B955" s="395">
        <f>WEEKNUM(טבלה2[[#This Row],[תאריך]],1)</f>
        <v>0</v>
      </c>
      <c r="C955" s="389"/>
      <c r="D955" s="389"/>
      <c r="E955" s="389"/>
      <c r="F955" s="396"/>
      <c r="G955" s="389"/>
      <c r="H955" s="392"/>
    </row>
    <row r="956" spans="1:8" x14ac:dyDescent="0.3">
      <c r="A956" s="391"/>
      <c r="B956" s="395">
        <f>WEEKNUM(טבלה2[[#This Row],[תאריך]],1)</f>
        <v>0</v>
      </c>
      <c r="C956" s="389"/>
      <c r="D956" s="389"/>
      <c r="E956" s="389"/>
      <c r="F956" s="396"/>
      <c r="G956" s="389"/>
      <c r="H956" s="392"/>
    </row>
    <row r="957" spans="1:8" x14ac:dyDescent="0.3">
      <c r="A957" s="391"/>
      <c r="B957" s="395">
        <f>WEEKNUM(טבלה2[[#This Row],[תאריך]],1)</f>
        <v>0</v>
      </c>
      <c r="C957" s="389"/>
      <c r="D957" s="389"/>
      <c r="E957" s="389"/>
      <c r="F957" s="396"/>
      <c r="G957" s="389"/>
      <c r="H957" s="392"/>
    </row>
    <row r="958" spans="1:8" x14ac:dyDescent="0.3">
      <c r="A958" s="391"/>
      <c r="B958" s="395">
        <f>WEEKNUM(טבלה2[[#This Row],[תאריך]],1)</f>
        <v>0</v>
      </c>
      <c r="C958" s="389"/>
      <c r="D958" s="389"/>
      <c r="E958" s="389"/>
      <c r="F958" s="396"/>
      <c r="G958" s="389"/>
      <c r="H958" s="392"/>
    </row>
    <row r="959" spans="1:8" x14ac:dyDescent="0.3">
      <c r="A959" s="391"/>
      <c r="B959" s="395">
        <f>WEEKNUM(טבלה2[[#This Row],[תאריך]],1)</f>
        <v>0</v>
      </c>
      <c r="C959" s="389"/>
      <c r="D959" s="389"/>
      <c r="E959" s="389"/>
      <c r="F959" s="396"/>
      <c r="G959" s="389"/>
      <c r="H959" s="392"/>
    </row>
    <row r="960" spans="1:8" x14ac:dyDescent="0.3">
      <c r="A960" s="391"/>
      <c r="B960" s="395">
        <f>WEEKNUM(טבלה2[[#This Row],[תאריך]],1)</f>
        <v>0</v>
      </c>
      <c r="C960" s="389"/>
      <c r="D960" s="389"/>
      <c r="E960" s="389"/>
      <c r="F960" s="396"/>
      <c r="G960" s="389"/>
      <c r="H960" s="392"/>
    </row>
    <row r="961" spans="1:8" x14ac:dyDescent="0.3">
      <c r="A961" s="391"/>
      <c r="B961" s="395">
        <f>WEEKNUM(טבלה2[[#This Row],[תאריך]],1)</f>
        <v>0</v>
      </c>
      <c r="C961" s="389"/>
      <c r="D961" s="389"/>
      <c r="E961" s="389"/>
      <c r="F961" s="396"/>
      <c r="G961" s="389"/>
      <c r="H961" s="392"/>
    </row>
    <row r="962" spans="1:8" x14ac:dyDescent="0.3">
      <c r="A962" s="391"/>
      <c r="B962" s="395">
        <f>WEEKNUM(טבלה2[[#This Row],[תאריך]],1)</f>
        <v>0</v>
      </c>
      <c r="C962" s="389"/>
      <c r="D962" s="389"/>
      <c r="E962" s="389"/>
      <c r="F962" s="396"/>
      <c r="G962" s="389"/>
      <c r="H962" s="392"/>
    </row>
    <row r="963" spans="1:8" x14ac:dyDescent="0.3">
      <c r="A963" s="391"/>
      <c r="B963" s="395">
        <f>WEEKNUM(טבלה2[[#This Row],[תאריך]],1)</f>
        <v>0</v>
      </c>
      <c r="C963" s="389"/>
      <c r="D963" s="389"/>
      <c r="E963" s="389"/>
      <c r="F963" s="396"/>
      <c r="G963" s="389"/>
      <c r="H963" s="392"/>
    </row>
    <row r="964" spans="1:8" x14ac:dyDescent="0.3">
      <c r="A964" s="391"/>
      <c r="B964" s="395">
        <f>WEEKNUM(טבלה2[[#This Row],[תאריך]],1)</f>
        <v>0</v>
      </c>
      <c r="C964" s="389"/>
      <c r="D964" s="389"/>
      <c r="E964" s="389"/>
      <c r="F964" s="396"/>
      <c r="G964" s="389"/>
      <c r="H964" s="392"/>
    </row>
    <row r="965" spans="1:8" x14ac:dyDescent="0.3">
      <c r="A965" s="391"/>
      <c r="B965" s="395">
        <f>WEEKNUM(טבלה2[[#This Row],[תאריך]],1)</f>
        <v>0</v>
      </c>
      <c r="C965" s="389"/>
      <c r="D965" s="389"/>
      <c r="E965" s="389"/>
      <c r="F965" s="396"/>
      <c r="G965" s="389"/>
      <c r="H965" s="392"/>
    </row>
    <row r="966" spans="1:8" x14ac:dyDescent="0.3">
      <c r="A966" s="391"/>
      <c r="B966" s="395">
        <f>WEEKNUM(טבלה2[[#This Row],[תאריך]],1)</f>
        <v>0</v>
      </c>
      <c r="C966" s="389"/>
      <c r="D966" s="389"/>
      <c r="E966" s="389"/>
      <c r="F966" s="396"/>
      <c r="G966" s="389"/>
      <c r="H966" s="392"/>
    </row>
    <row r="967" spans="1:8" x14ac:dyDescent="0.3">
      <c r="A967" s="391"/>
      <c r="B967" s="395">
        <f>WEEKNUM(טבלה2[[#This Row],[תאריך]],1)</f>
        <v>0</v>
      </c>
      <c r="C967" s="389"/>
      <c r="D967" s="389"/>
      <c r="E967" s="389"/>
      <c r="F967" s="396"/>
      <c r="G967" s="389"/>
      <c r="H967" s="392"/>
    </row>
    <row r="968" spans="1:8" x14ac:dyDescent="0.3">
      <c r="A968" s="391"/>
      <c r="B968" s="395">
        <f>WEEKNUM(טבלה2[[#This Row],[תאריך]],1)</f>
        <v>0</v>
      </c>
      <c r="C968" s="389"/>
      <c r="D968" s="389"/>
      <c r="E968" s="389"/>
      <c r="F968" s="396"/>
      <c r="G968" s="389"/>
      <c r="H968" s="392"/>
    </row>
    <row r="969" spans="1:8" x14ac:dyDescent="0.3">
      <c r="A969" s="391"/>
      <c r="B969" s="395">
        <f>WEEKNUM(טבלה2[[#This Row],[תאריך]],1)</f>
        <v>0</v>
      </c>
      <c r="C969" s="389"/>
      <c r="D969" s="389"/>
      <c r="E969" s="389"/>
      <c r="F969" s="396"/>
      <c r="G969" s="389"/>
      <c r="H969" s="392"/>
    </row>
    <row r="970" spans="1:8" x14ac:dyDescent="0.3">
      <c r="A970" s="391"/>
      <c r="B970" s="395">
        <f>WEEKNUM(טבלה2[[#This Row],[תאריך]],1)</f>
        <v>0</v>
      </c>
      <c r="C970" s="389"/>
      <c r="D970" s="389"/>
      <c r="E970" s="389"/>
      <c r="F970" s="396"/>
      <c r="G970" s="389"/>
      <c r="H970" s="392"/>
    </row>
    <row r="971" spans="1:8" x14ac:dyDescent="0.3">
      <c r="A971" s="391"/>
      <c r="B971" s="395">
        <f>WEEKNUM(טבלה2[[#This Row],[תאריך]],1)</f>
        <v>0</v>
      </c>
      <c r="C971" s="389"/>
      <c r="D971" s="389"/>
      <c r="E971" s="389"/>
      <c r="F971" s="396"/>
      <c r="G971" s="389"/>
      <c r="H971" s="392"/>
    </row>
    <row r="972" spans="1:8" x14ac:dyDescent="0.3">
      <c r="A972" s="391"/>
      <c r="B972" s="395">
        <f>WEEKNUM(טבלה2[[#This Row],[תאריך]],1)</f>
        <v>0</v>
      </c>
      <c r="C972" s="389"/>
      <c r="D972" s="389"/>
      <c r="E972" s="389"/>
      <c r="F972" s="396"/>
      <c r="G972" s="389"/>
      <c r="H972" s="392"/>
    </row>
    <row r="973" spans="1:8" x14ac:dyDescent="0.3">
      <c r="A973" s="391"/>
      <c r="B973" s="395">
        <f>WEEKNUM(טבלה2[[#This Row],[תאריך]],1)</f>
        <v>0</v>
      </c>
      <c r="C973" s="389"/>
      <c r="D973" s="389"/>
      <c r="E973" s="389"/>
      <c r="F973" s="396"/>
      <c r="G973" s="389"/>
      <c r="H973" s="392"/>
    </row>
    <row r="974" spans="1:8" x14ac:dyDescent="0.3">
      <c r="A974" s="391"/>
      <c r="B974" s="395">
        <f>WEEKNUM(טבלה2[[#This Row],[תאריך]],1)</f>
        <v>0</v>
      </c>
      <c r="C974" s="389"/>
      <c r="D974" s="389"/>
      <c r="E974" s="389"/>
      <c r="F974" s="396"/>
      <c r="G974" s="389"/>
      <c r="H974" s="392"/>
    </row>
    <row r="975" spans="1:8" x14ac:dyDescent="0.3">
      <c r="A975" s="391"/>
      <c r="B975" s="395">
        <f>WEEKNUM(טבלה2[[#This Row],[תאריך]],1)</f>
        <v>0</v>
      </c>
      <c r="C975" s="389"/>
      <c r="D975" s="389"/>
      <c r="E975" s="389"/>
      <c r="F975" s="396"/>
      <c r="G975" s="389"/>
      <c r="H975" s="392"/>
    </row>
    <row r="976" spans="1:8" x14ac:dyDescent="0.3">
      <c r="A976" s="391"/>
      <c r="B976" s="395">
        <f>WEEKNUM(טבלה2[[#This Row],[תאריך]],1)</f>
        <v>0</v>
      </c>
      <c r="C976" s="389"/>
      <c r="D976" s="389"/>
      <c r="E976" s="389"/>
      <c r="F976" s="396"/>
      <c r="G976" s="389"/>
      <c r="H976" s="392"/>
    </row>
    <row r="977" spans="1:8" x14ac:dyDescent="0.3">
      <c r="A977" s="391"/>
      <c r="B977" s="395">
        <f>WEEKNUM(טבלה2[[#This Row],[תאריך]],1)</f>
        <v>0</v>
      </c>
      <c r="C977" s="389"/>
      <c r="D977" s="389"/>
      <c r="E977" s="389"/>
      <c r="F977" s="396"/>
      <c r="G977" s="389"/>
      <c r="H977" s="392"/>
    </row>
    <row r="978" spans="1:8" x14ac:dyDescent="0.3">
      <c r="A978" s="391"/>
      <c r="B978" s="395">
        <f>WEEKNUM(טבלה2[[#This Row],[תאריך]],1)</f>
        <v>0</v>
      </c>
      <c r="C978" s="389"/>
      <c r="D978" s="389"/>
      <c r="E978" s="389"/>
      <c r="F978" s="396"/>
      <c r="G978" s="389"/>
      <c r="H978" s="392"/>
    </row>
    <row r="979" spans="1:8" x14ac:dyDescent="0.3">
      <c r="A979" s="391"/>
      <c r="B979" s="395">
        <f>WEEKNUM(טבלה2[[#This Row],[תאריך]],1)</f>
        <v>0</v>
      </c>
      <c r="C979" s="389"/>
      <c r="D979" s="389"/>
      <c r="E979" s="389"/>
      <c r="F979" s="396"/>
      <c r="G979" s="389"/>
      <c r="H979" s="392"/>
    </row>
    <row r="980" spans="1:8" x14ac:dyDescent="0.3">
      <c r="A980" s="391"/>
      <c r="B980" s="395">
        <f>WEEKNUM(טבלה2[[#This Row],[תאריך]],1)</f>
        <v>0</v>
      </c>
      <c r="C980" s="389"/>
      <c r="D980" s="389"/>
      <c r="E980" s="389"/>
      <c r="F980" s="396"/>
      <c r="G980" s="389"/>
      <c r="H980" s="392"/>
    </row>
    <row r="981" spans="1:8" x14ac:dyDescent="0.3">
      <c r="A981" s="391"/>
      <c r="B981" s="395">
        <f>WEEKNUM(טבלה2[[#This Row],[תאריך]],1)</f>
        <v>0</v>
      </c>
      <c r="C981" s="389"/>
      <c r="D981" s="389"/>
      <c r="E981" s="389"/>
      <c r="F981" s="396"/>
      <c r="G981" s="389"/>
      <c r="H981" s="392"/>
    </row>
    <row r="982" spans="1:8" x14ac:dyDescent="0.3">
      <c r="A982" s="391"/>
      <c r="B982" s="395">
        <f>WEEKNUM(טבלה2[[#This Row],[תאריך]],1)</f>
        <v>0</v>
      </c>
      <c r="C982" s="389"/>
      <c r="D982" s="389"/>
      <c r="E982" s="389"/>
      <c r="F982" s="396"/>
      <c r="G982" s="389"/>
      <c r="H982" s="392"/>
    </row>
    <row r="983" spans="1:8" x14ac:dyDescent="0.3">
      <c r="A983" s="391"/>
      <c r="B983" s="395">
        <f>WEEKNUM(טבלה2[[#This Row],[תאריך]],1)</f>
        <v>0</v>
      </c>
      <c r="C983" s="389"/>
      <c r="D983" s="389"/>
      <c r="E983" s="389"/>
      <c r="F983" s="396"/>
      <c r="G983" s="389"/>
      <c r="H983" s="392"/>
    </row>
    <row r="984" spans="1:8" x14ac:dyDescent="0.3">
      <c r="A984" s="391"/>
      <c r="B984" s="395">
        <f>WEEKNUM(טבלה2[[#This Row],[תאריך]],1)</f>
        <v>0</v>
      </c>
      <c r="C984" s="389"/>
      <c r="D984" s="389"/>
      <c r="E984" s="389"/>
      <c r="F984" s="396"/>
      <c r="G984" s="389"/>
      <c r="H984" s="392"/>
    </row>
    <row r="985" spans="1:8" x14ac:dyDescent="0.3">
      <c r="A985" s="391"/>
      <c r="B985" s="395">
        <f>WEEKNUM(טבלה2[[#This Row],[תאריך]],1)</f>
        <v>0</v>
      </c>
      <c r="C985" s="389"/>
      <c r="D985" s="389"/>
      <c r="E985" s="389"/>
      <c r="F985" s="396"/>
      <c r="G985" s="389"/>
      <c r="H985" s="392"/>
    </row>
    <row r="986" spans="1:8" x14ac:dyDescent="0.3">
      <c r="A986" s="391"/>
      <c r="B986" s="395">
        <f>WEEKNUM(טבלה2[[#This Row],[תאריך]],1)</f>
        <v>0</v>
      </c>
      <c r="C986" s="389"/>
      <c r="D986" s="389"/>
      <c r="E986" s="389"/>
      <c r="F986" s="396"/>
      <c r="G986" s="389"/>
      <c r="H986" s="392"/>
    </row>
    <row r="987" spans="1:8" x14ac:dyDescent="0.3">
      <c r="A987" s="391"/>
      <c r="B987" s="395">
        <f>WEEKNUM(טבלה2[[#This Row],[תאריך]],1)</f>
        <v>0</v>
      </c>
      <c r="C987" s="389"/>
      <c r="D987" s="389"/>
      <c r="E987" s="389"/>
      <c r="F987" s="396"/>
      <c r="G987" s="389"/>
      <c r="H987" s="392"/>
    </row>
    <row r="988" spans="1:8" x14ac:dyDescent="0.3">
      <c r="A988" s="391"/>
      <c r="B988" s="395">
        <f>WEEKNUM(טבלה2[[#This Row],[תאריך]],1)</f>
        <v>0</v>
      </c>
      <c r="C988" s="389"/>
      <c r="D988" s="389"/>
      <c r="E988" s="389"/>
      <c r="F988" s="396"/>
      <c r="G988" s="389"/>
      <c r="H988" s="392"/>
    </row>
    <row r="989" spans="1:8" x14ac:dyDescent="0.3">
      <c r="A989" s="391"/>
      <c r="B989" s="395">
        <f>WEEKNUM(טבלה2[[#This Row],[תאריך]],1)</f>
        <v>0</v>
      </c>
      <c r="C989" s="389"/>
      <c r="D989" s="389"/>
      <c r="E989" s="389"/>
      <c r="F989" s="396"/>
      <c r="G989" s="389"/>
      <c r="H989" s="392"/>
    </row>
    <row r="990" spans="1:8" x14ac:dyDescent="0.3">
      <c r="A990" s="391"/>
      <c r="B990" s="395">
        <f>WEEKNUM(טבלה2[[#This Row],[תאריך]],1)</f>
        <v>0</v>
      </c>
      <c r="C990" s="389"/>
      <c r="D990" s="389"/>
      <c r="E990" s="389"/>
      <c r="F990" s="396"/>
      <c r="G990" s="389"/>
      <c r="H990" s="392"/>
    </row>
    <row r="991" spans="1:8" x14ac:dyDescent="0.3">
      <c r="A991" s="391"/>
      <c r="B991" s="395">
        <f>WEEKNUM(טבלה2[[#This Row],[תאריך]],1)</f>
        <v>0</v>
      </c>
      <c r="C991" s="389"/>
      <c r="D991" s="389"/>
      <c r="E991" s="389"/>
      <c r="F991" s="396"/>
      <c r="G991" s="389"/>
      <c r="H991" s="392"/>
    </row>
    <row r="992" spans="1:8" x14ac:dyDescent="0.3">
      <c r="A992" s="391"/>
      <c r="B992" s="395">
        <f>WEEKNUM(טבלה2[[#This Row],[תאריך]],1)</f>
        <v>0</v>
      </c>
      <c r="C992" s="389"/>
      <c r="D992" s="389"/>
      <c r="E992" s="389"/>
      <c r="F992" s="396"/>
      <c r="G992" s="389"/>
      <c r="H992" s="392"/>
    </row>
    <row r="993" spans="1:8" x14ac:dyDescent="0.3">
      <c r="A993" s="391"/>
      <c r="B993" s="395">
        <f>WEEKNUM(טבלה2[[#This Row],[תאריך]],1)</f>
        <v>0</v>
      </c>
      <c r="C993" s="389"/>
      <c r="D993" s="389"/>
      <c r="E993" s="389"/>
      <c r="F993" s="396"/>
      <c r="G993" s="389"/>
      <c r="H993" s="392"/>
    </row>
    <row r="994" spans="1:8" x14ac:dyDescent="0.3">
      <c r="A994" s="391"/>
      <c r="B994" s="395">
        <f>WEEKNUM(טבלה2[[#This Row],[תאריך]],1)</f>
        <v>0</v>
      </c>
      <c r="C994" s="389"/>
      <c r="D994" s="389"/>
      <c r="E994" s="389"/>
      <c r="F994" s="396"/>
      <c r="G994" s="389"/>
      <c r="H994" s="392"/>
    </row>
    <row r="995" spans="1:8" x14ac:dyDescent="0.3">
      <c r="A995" s="391"/>
      <c r="B995" s="395">
        <f>WEEKNUM(טבלה2[[#This Row],[תאריך]],1)</f>
        <v>0</v>
      </c>
      <c r="C995" s="389"/>
      <c r="D995" s="389"/>
      <c r="E995" s="389"/>
      <c r="F995" s="396"/>
      <c r="G995" s="389"/>
      <c r="H995" s="392"/>
    </row>
    <row r="996" spans="1:8" x14ac:dyDescent="0.3">
      <c r="A996" s="391"/>
      <c r="B996" s="395">
        <f>WEEKNUM(טבלה2[[#This Row],[תאריך]],1)</f>
        <v>0</v>
      </c>
      <c r="C996" s="389"/>
      <c r="D996" s="389"/>
      <c r="E996" s="389"/>
      <c r="F996" s="396"/>
      <c r="G996" s="389"/>
      <c r="H996" s="392"/>
    </row>
    <row r="997" spans="1:8" x14ac:dyDescent="0.3">
      <c r="A997" s="391"/>
      <c r="B997" s="395">
        <f>WEEKNUM(טבלה2[[#This Row],[תאריך]],1)</f>
        <v>0</v>
      </c>
      <c r="C997" s="389"/>
      <c r="D997" s="389"/>
      <c r="E997" s="389"/>
      <c r="F997" s="396"/>
      <c r="G997" s="389"/>
      <c r="H997" s="392"/>
    </row>
    <row r="998" spans="1:8" x14ac:dyDescent="0.3">
      <c r="A998" s="391"/>
      <c r="B998" s="395">
        <f>WEEKNUM(טבלה2[[#This Row],[תאריך]],1)</f>
        <v>0</v>
      </c>
      <c r="C998" s="389"/>
      <c r="D998" s="389"/>
      <c r="E998" s="389"/>
      <c r="F998" s="396"/>
      <c r="G998" s="389"/>
      <c r="H998" s="392"/>
    </row>
    <row r="999" spans="1:8" x14ac:dyDescent="0.3">
      <c r="A999" s="391"/>
      <c r="B999" s="395">
        <f>WEEKNUM(טבלה2[[#This Row],[תאריך]],1)</f>
        <v>0</v>
      </c>
      <c r="C999" s="389"/>
      <c r="D999" s="389"/>
      <c r="E999" s="389"/>
      <c r="F999" s="396"/>
      <c r="G999" s="389"/>
      <c r="H999" s="392"/>
    </row>
    <row r="1000" spans="1:8" x14ac:dyDescent="0.3">
      <c r="A1000" s="391"/>
      <c r="B1000" s="395">
        <f>WEEKNUM(טבלה2[[#This Row],[תאריך]],1)</f>
        <v>0</v>
      </c>
      <c r="C1000" s="389"/>
      <c r="D1000" s="389"/>
      <c r="E1000" s="389"/>
      <c r="F1000" s="396"/>
      <c r="G1000" s="389"/>
      <c r="H1000" s="392"/>
    </row>
    <row r="1001" spans="1:8" x14ac:dyDescent="0.3">
      <c r="A1001" s="391"/>
      <c r="B1001" s="395">
        <f>WEEKNUM(טבלה2[[#This Row],[תאריך]],1)</f>
        <v>0</v>
      </c>
      <c r="C1001" s="389"/>
      <c r="D1001" s="389"/>
      <c r="E1001" s="389"/>
      <c r="F1001" s="396"/>
      <c r="G1001" s="389"/>
      <c r="H1001" s="392"/>
    </row>
    <row r="1002" spans="1:8" x14ac:dyDescent="0.3">
      <c r="A1002" s="391"/>
      <c r="B1002" s="395">
        <f>WEEKNUM(טבלה2[[#This Row],[תאריך]],1)</f>
        <v>0</v>
      </c>
      <c r="C1002" s="389"/>
      <c r="D1002" s="389"/>
      <c r="E1002" s="389"/>
      <c r="F1002" s="396"/>
      <c r="G1002" s="389"/>
      <c r="H1002" s="392"/>
    </row>
    <row r="1003" spans="1:8" x14ac:dyDescent="0.3">
      <c r="A1003" s="391"/>
      <c r="B1003" s="395">
        <f>WEEKNUM(טבלה2[[#This Row],[תאריך]],1)</f>
        <v>0</v>
      </c>
      <c r="C1003" s="389"/>
      <c r="D1003" s="389"/>
      <c r="E1003" s="389"/>
      <c r="F1003" s="396"/>
      <c r="G1003" s="389"/>
      <c r="H1003" s="392"/>
    </row>
    <row r="1004" spans="1:8" x14ac:dyDescent="0.3">
      <c r="A1004" s="391"/>
      <c r="B1004" s="395">
        <f>WEEKNUM(טבלה2[[#This Row],[תאריך]],1)</f>
        <v>0</v>
      </c>
      <c r="C1004" s="389"/>
      <c r="D1004" s="389"/>
      <c r="E1004" s="389"/>
      <c r="F1004" s="396"/>
      <c r="G1004" s="389"/>
      <c r="H1004" s="392"/>
    </row>
    <row r="1005" spans="1:8" x14ac:dyDescent="0.3">
      <c r="A1005" s="391"/>
      <c r="B1005" s="395">
        <f>WEEKNUM(טבלה2[[#This Row],[תאריך]],1)</f>
        <v>0</v>
      </c>
      <c r="C1005" s="389"/>
      <c r="D1005" s="389"/>
      <c r="E1005" s="389"/>
      <c r="F1005" s="396"/>
      <c r="G1005" s="389"/>
      <c r="H1005" s="392"/>
    </row>
    <row r="1006" spans="1:8" x14ac:dyDescent="0.3">
      <c r="A1006" s="391"/>
      <c r="B1006" s="395">
        <f>WEEKNUM(טבלה2[[#This Row],[תאריך]],1)</f>
        <v>0</v>
      </c>
      <c r="C1006" s="389"/>
      <c r="D1006" s="389"/>
      <c r="E1006" s="389"/>
      <c r="F1006" s="396"/>
      <c r="G1006" s="389"/>
      <c r="H1006" s="392"/>
    </row>
    <row r="1007" spans="1:8" x14ac:dyDescent="0.3">
      <c r="A1007" s="391"/>
      <c r="B1007" s="395">
        <f>WEEKNUM(טבלה2[[#This Row],[תאריך]],1)</f>
        <v>0</v>
      </c>
      <c r="C1007" s="389"/>
      <c r="D1007" s="389"/>
      <c r="E1007" s="389"/>
      <c r="F1007" s="396"/>
      <c r="G1007" s="389"/>
      <c r="H1007" s="392"/>
    </row>
    <row r="1008" spans="1:8" x14ac:dyDescent="0.3">
      <c r="A1008" s="391"/>
      <c r="B1008" s="395">
        <f>WEEKNUM(טבלה2[[#This Row],[תאריך]],1)</f>
        <v>0</v>
      </c>
      <c r="C1008" s="389"/>
      <c r="D1008" s="389"/>
      <c r="E1008" s="389"/>
      <c r="F1008" s="396"/>
      <c r="G1008" s="389"/>
      <c r="H1008" s="392"/>
    </row>
    <row r="1009" spans="1:8" x14ac:dyDescent="0.3">
      <c r="A1009" s="391"/>
      <c r="B1009" s="395">
        <f>WEEKNUM(טבלה2[[#This Row],[תאריך]],1)</f>
        <v>0</v>
      </c>
      <c r="C1009" s="389"/>
      <c r="D1009" s="389"/>
      <c r="E1009" s="389"/>
      <c r="F1009" s="396"/>
      <c r="G1009" s="389"/>
      <c r="H1009" s="392"/>
    </row>
    <row r="1010" spans="1:8" x14ac:dyDescent="0.3">
      <c r="A1010" s="391"/>
      <c r="B1010" s="395">
        <f>WEEKNUM(טבלה2[[#This Row],[תאריך]],1)</f>
        <v>0</v>
      </c>
      <c r="C1010" s="389"/>
      <c r="D1010" s="389"/>
      <c r="E1010" s="389"/>
      <c r="F1010" s="396"/>
      <c r="G1010" s="389"/>
      <c r="H1010" s="392"/>
    </row>
    <row r="1011" spans="1:8" x14ac:dyDescent="0.3">
      <c r="A1011" s="391"/>
      <c r="B1011" s="395">
        <f>WEEKNUM(טבלה2[[#This Row],[תאריך]],1)</f>
        <v>0</v>
      </c>
      <c r="C1011" s="389"/>
      <c r="D1011" s="389"/>
      <c r="E1011" s="389"/>
      <c r="F1011" s="396"/>
      <c r="G1011" s="389"/>
      <c r="H1011" s="392"/>
    </row>
    <row r="1012" spans="1:8" x14ac:dyDescent="0.3">
      <c r="A1012" s="391"/>
      <c r="B1012" s="395">
        <f>WEEKNUM(טבלה2[[#This Row],[תאריך]],1)</f>
        <v>0</v>
      </c>
      <c r="C1012" s="389"/>
      <c r="D1012" s="389"/>
      <c r="E1012" s="389"/>
      <c r="F1012" s="396"/>
      <c r="G1012" s="389"/>
      <c r="H1012" s="392"/>
    </row>
    <row r="1013" spans="1:8" x14ac:dyDescent="0.3">
      <c r="A1013" s="391"/>
      <c r="B1013" s="395">
        <f>WEEKNUM(טבלה2[[#This Row],[תאריך]],1)</f>
        <v>0</v>
      </c>
      <c r="C1013" s="389"/>
      <c r="D1013" s="389"/>
      <c r="E1013" s="389"/>
      <c r="F1013" s="396"/>
      <c r="G1013" s="389"/>
      <c r="H1013" s="392"/>
    </row>
    <row r="1014" spans="1:8" x14ac:dyDescent="0.3">
      <c r="A1014" s="391"/>
      <c r="B1014" s="395">
        <f>WEEKNUM(טבלה2[[#This Row],[תאריך]],1)</f>
        <v>0</v>
      </c>
      <c r="C1014" s="389"/>
      <c r="D1014" s="389"/>
      <c r="E1014" s="389"/>
      <c r="F1014" s="396"/>
      <c r="G1014" s="389"/>
      <c r="H1014" s="392"/>
    </row>
    <row r="1015" spans="1:8" x14ac:dyDescent="0.3">
      <c r="A1015" s="391"/>
      <c r="B1015" s="395">
        <f>WEEKNUM(טבלה2[[#This Row],[תאריך]],1)</f>
        <v>0</v>
      </c>
      <c r="C1015" s="389"/>
      <c r="D1015" s="389"/>
      <c r="E1015" s="389"/>
      <c r="F1015" s="396"/>
      <c r="G1015" s="389"/>
      <c r="H1015" s="392"/>
    </row>
    <row r="1016" spans="1:8" x14ac:dyDescent="0.3">
      <c r="A1016" s="391"/>
      <c r="B1016" s="395">
        <f>WEEKNUM(טבלה2[[#This Row],[תאריך]],1)</f>
        <v>0</v>
      </c>
      <c r="C1016" s="389"/>
      <c r="D1016" s="389"/>
      <c r="E1016" s="389"/>
      <c r="F1016" s="396"/>
      <c r="G1016" s="389"/>
      <c r="H1016" s="392"/>
    </row>
    <row r="1017" spans="1:8" x14ac:dyDescent="0.3">
      <c r="A1017" s="391"/>
      <c r="B1017" s="395">
        <f>WEEKNUM(טבלה2[[#This Row],[תאריך]],1)</f>
        <v>0</v>
      </c>
      <c r="C1017" s="389"/>
      <c r="D1017" s="389"/>
      <c r="E1017" s="389"/>
      <c r="F1017" s="396"/>
      <c r="G1017" s="389"/>
      <c r="H1017" s="392"/>
    </row>
    <row r="1018" spans="1:8" x14ac:dyDescent="0.3">
      <c r="A1018" s="391"/>
      <c r="B1018" s="395">
        <f>WEEKNUM(טבלה2[[#This Row],[תאריך]],1)</f>
        <v>0</v>
      </c>
      <c r="C1018" s="389"/>
      <c r="D1018" s="389"/>
      <c r="E1018" s="389"/>
      <c r="F1018" s="396"/>
      <c r="G1018" s="389"/>
      <c r="H1018" s="392"/>
    </row>
    <row r="1019" spans="1:8" x14ac:dyDescent="0.3">
      <c r="A1019" s="391"/>
      <c r="B1019" s="395">
        <f>WEEKNUM(טבלה2[[#This Row],[תאריך]],1)</f>
        <v>0</v>
      </c>
      <c r="C1019" s="389"/>
      <c r="D1019" s="389"/>
      <c r="E1019" s="389"/>
      <c r="F1019" s="396"/>
      <c r="G1019" s="389"/>
      <c r="H1019" s="392"/>
    </row>
    <row r="1020" spans="1:8" x14ac:dyDescent="0.3">
      <c r="A1020" s="391"/>
      <c r="B1020" s="395">
        <f>WEEKNUM(טבלה2[[#This Row],[תאריך]],1)</f>
        <v>0</v>
      </c>
      <c r="C1020" s="389"/>
      <c r="D1020" s="389"/>
      <c r="E1020" s="389"/>
      <c r="F1020" s="396"/>
      <c r="G1020" s="389"/>
      <c r="H1020" s="392"/>
    </row>
    <row r="1021" spans="1:8" x14ac:dyDescent="0.3">
      <c r="A1021" s="391"/>
      <c r="B1021" s="395">
        <f>WEEKNUM(טבלה2[[#This Row],[תאריך]],1)</f>
        <v>0</v>
      </c>
      <c r="C1021" s="389"/>
      <c r="D1021" s="389"/>
      <c r="E1021" s="389"/>
      <c r="F1021" s="396"/>
      <c r="G1021" s="389"/>
      <c r="H1021" s="392"/>
    </row>
    <row r="1022" spans="1:8" x14ac:dyDescent="0.3">
      <c r="A1022" s="391"/>
      <c r="B1022" s="395">
        <f>WEEKNUM(טבלה2[[#This Row],[תאריך]],1)</f>
        <v>0</v>
      </c>
      <c r="C1022" s="389"/>
      <c r="D1022" s="389"/>
      <c r="E1022" s="389"/>
      <c r="F1022" s="396"/>
      <c r="G1022" s="389"/>
      <c r="H1022" s="392"/>
    </row>
    <row r="1023" spans="1:8" x14ac:dyDescent="0.3">
      <c r="A1023" s="391"/>
      <c r="B1023" s="395">
        <f>WEEKNUM(טבלה2[[#This Row],[תאריך]],1)</f>
        <v>0</v>
      </c>
      <c r="C1023" s="389"/>
      <c r="D1023" s="389"/>
      <c r="E1023" s="389"/>
      <c r="F1023" s="396"/>
      <c r="G1023" s="389"/>
      <c r="H1023" s="392"/>
    </row>
    <row r="1024" spans="1:8" x14ac:dyDescent="0.3">
      <c r="A1024" s="391"/>
      <c r="B1024" s="395">
        <f>WEEKNUM(טבלה2[[#This Row],[תאריך]],1)</f>
        <v>0</v>
      </c>
      <c r="C1024" s="389"/>
      <c r="D1024" s="389"/>
      <c r="E1024" s="389"/>
      <c r="F1024" s="396"/>
      <c r="G1024" s="389"/>
      <c r="H1024" s="392"/>
    </row>
    <row r="1025" spans="1:8" x14ac:dyDescent="0.3">
      <c r="A1025" s="391"/>
      <c r="B1025" s="395">
        <f>WEEKNUM(טבלה2[[#This Row],[תאריך]],1)</f>
        <v>0</v>
      </c>
      <c r="C1025" s="389"/>
      <c r="D1025" s="389"/>
      <c r="E1025" s="389"/>
      <c r="F1025" s="396"/>
      <c r="G1025" s="389"/>
      <c r="H1025" s="392"/>
    </row>
    <row r="1026" spans="1:8" x14ac:dyDescent="0.3">
      <c r="A1026" s="391"/>
      <c r="B1026" s="395">
        <f>WEEKNUM(טבלה2[[#This Row],[תאריך]],1)</f>
        <v>0</v>
      </c>
      <c r="C1026" s="389"/>
      <c r="D1026" s="389"/>
      <c r="E1026" s="389"/>
      <c r="F1026" s="396"/>
      <c r="G1026" s="389"/>
      <c r="H1026" s="392"/>
    </row>
    <row r="1027" spans="1:8" x14ac:dyDescent="0.3">
      <c r="A1027" s="391"/>
      <c r="B1027" s="395">
        <f>WEEKNUM(טבלה2[[#This Row],[תאריך]],1)</f>
        <v>0</v>
      </c>
      <c r="C1027" s="389"/>
      <c r="D1027" s="389"/>
      <c r="E1027" s="389"/>
      <c r="F1027" s="396"/>
      <c r="G1027" s="389"/>
      <c r="H1027" s="392"/>
    </row>
    <row r="1028" spans="1:8" x14ac:dyDescent="0.3">
      <c r="A1028" s="391"/>
      <c r="B1028" s="395">
        <f>WEEKNUM(טבלה2[[#This Row],[תאריך]],1)</f>
        <v>0</v>
      </c>
      <c r="C1028" s="389"/>
      <c r="D1028" s="389"/>
      <c r="E1028" s="389"/>
      <c r="F1028" s="396"/>
      <c r="G1028" s="389"/>
      <c r="H1028" s="392"/>
    </row>
    <row r="1029" spans="1:8" x14ac:dyDescent="0.3">
      <c r="A1029" s="391"/>
      <c r="B1029" s="395">
        <f>WEEKNUM(טבלה2[[#This Row],[תאריך]],1)</f>
        <v>0</v>
      </c>
      <c r="C1029" s="389"/>
      <c r="D1029" s="389"/>
      <c r="E1029" s="389"/>
      <c r="F1029" s="396"/>
      <c r="G1029" s="389"/>
      <c r="H1029" s="392"/>
    </row>
    <row r="1030" spans="1:8" x14ac:dyDescent="0.3">
      <c r="A1030" s="391"/>
      <c r="B1030" s="395">
        <f>WEEKNUM(טבלה2[[#This Row],[תאריך]],1)</f>
        <v>0</v>
      </c>
      <c r="C1030" s="389"/>
      <c r="D1030" s="389"/>
      <c r="E1030" s="389"/>
      <c r="F1030" s="396"/>
      <c r="G1030" s="389"/>
      <c r="H1030" s="392"/>
    </row>
    <row r="1031" spans="1:8" x14ac:dyDescent="0.3">
      <c r="A1031" s="391"/>
      <c r="B1031" s="395">
        <f>WEEKNUM(טבלה2[[#This Row],[תאריך]],1)</f>
        <v>0</v>
      </c>
      <c r="C1031" s="389"/>
      <c r="D1031" s="389"/>
      <c r="E1031" s="389"/>
      <c r="F1031" s="396"/>
      <c r="G1031" s="389"/>
      <c r="H1031" s="392"/>
    </row>
    <row r="1032" spans="1:8" x14ac:dyDescent="0.3">
      <c r="A1032" s="391"/>
      <c r="B1032" s="395">
        <f>WEEKNUM(טבלה2[[#This Row],[תאריך]],1)</f>
        <v>0</v>
      </c>
      <c r="C1032" s="389"/>
      <c r="D1032" s="389"/>
      <c r="E1032" s="389"/>
      <c r="F1032" s="396"/>
      <c r="G1032" s="389"/>
      <c r="H1032" s="392"/>
    </row>
    <row r="1033" spans="1:8" x14ac:dyDescent="0.3">
      <c r="A1033" s="391"/>
      <c r="B1033" s="395">
        <f>WEEKNUM(טבלה2[[#This Row],[תאריך]],1)</f>
        <v>0</v>
      </c>
      <c r="C1033" s="389"/>
      <c r="D1033" s="389"/>
      <c r="E1033" s="389"/>
      <c r="F1033" s="396"/>
      <c r="G1033" s="389"/>
      <c r="H1033" s="392"/>
    </row>
    <row r="1034" spans="1:8" x14ac:dyDescent="0.3">
      <c r="A1034" s="391"/>
      <c r="B1034" s="395">
        <f>WEEKNUM(טבלה2[[#This Row],[תאריך]],1)</f>
        <v>0</v>
      </c>
      <c r="C1034" s="389"/>
      <c r="D1034" s="389"/>
      <c r="E1034" s="389"/>
      <c r="F1034" s="396"/>
      <c r="G1034" s="389"/>
      <c r="H1034" s="392"/>
    </row>
    <row r="1035" spans="1:8" x14ac:dyDescent="0.3">
      <c r="A1035" s="391"/>
      <c r="B1035" s="395">
        <f>WEEKNUM(טבלה2[[#This Row],[תאריך]],1)</f>
        <v>0</v>
      </c>
      <c r="C1035" s="389"/>
      <c r="D1035" s="389"/>
      <c r="E1035" s="389"/>
      <c r="F1035" s="396"/>
      <c r="G1035" s="389"/>
      <c r="H1035" s="392"/>
    </row>
    <row r="1036" spans="1:8" x14ac:dyDescent="0.3">
      <c r="A1036" s="391"/>
      <c r="B1036" s="395">
        <f>WEEKNUM(טבלה2[[#This Row],[תאריך]],1)</f>
        <v>0</v>
      </c>
      <c r="C1036" s="389"/>
      <c r="D1036" s="389"/>
      <c r="E1036" s="389"/>
      <c r="F1036" s="396"/>
      <c r="G1036" s="389"/>
      <c r="H1036" s="392"/>
    </row>
    <row r="1037" spans="1:8" x14ac:dyDescent="0.3">
      <c r="A1037" s="391"/>
      <c r="B1037" s="395">
        <f>WEEKNUM(טבלה2[[#This Row],[תאריך]],1)</f>
        <v>0</v>
      </c>
      <c r="C1037" s="389"/>
      <c r="D1037" s="389"/>
      <c r="E1037" s="389"/>
      <c r="F1037" s="396"/>
      <c r="G1037" s="389"/>
      <c r="H1037" s="392"/>
    </row>
    <row r="1038" spans="1:8" x14ac:dyDescent="0.3">
      <c r="A1038" s="391"/>
      <c r="B1038" s="395">
        <f>WEEKNUM(טבלה2[[#This Row],[תאריך]],1)</f>
        <v>0</v>
      </c>
      <c r="C1038" s="389"/>
      <c r="D1038" s="389"/>
      <c r="E1038" s="389"/>
      <c r="F1038" s="396"/>
      <c r="G1038" s="389"/>
      <c r="H1038" s="392"/>
    </row>
    <row r="1039" spans="1:8" x14ac:dyDescent="0.3">
      <c r="A1039" s="391"/>
      <c r="B1039" s="395">
        <f>WEEKNUM(טבלה2[[#This Row],[תאריך]],1)</f>
        <v>0</v>
      </c>
      <c r="C1039" s="389"/>
      <c r="D1039" s="389"/>
      <c r="E1039" s="389"/>
      <c r="F1039" s="396"/>
      <c r="G1039" s="389"/>
      <c r="H1039" s="392"/>
    </row>
    <row r="1040" spans="1:8" x14ac:dyDescent="0.3">
      <c r="A1040" s="391"/>
      <c r="B1040" s="395">
        <f>WEEKNUM(טבלה2[[#This Row],[תאריך]],1)</f>
        <v>0</v>
      </c>
      <c r="C1040" s="389"/>
      <c r="D1040" s="389"/>
      <c r="E1040" s="389"/>
      <c r="F1040" s="396"/>
      <c r="G1040" s="389"/>
      <c r="H1040" s="392"/>
    </row>
    <row r="1041" spans="1:8" x14ac:dyDescent="0.3">
      <c r="A1041" s="391"/>
      <c r="B1041" s="395">
        <f>WEEKNUM(טבלה2[[#This Row],[תאריך]],1)</f>
        <v>0</v>
      </c>
      <c r="C1041" s="389"/>
      <c r="D1041" s="389"/>
      <c r="E1041" s="389"/>
      <c r="F1041" s="396"/>
      <c r="G1041" s="389"/>
      <c r="H1041" s="392"/>
    </row>
    <row r="1042" spans="1:8" x14ac:dyDescent="0.3">
      <c r="A1042" s="391"/>
      <c r="B1042" s="395">
        <f>WEEKNUM(טבלה2[[#This Row],[תאריך]],1)</f>
        <v>0</v>
      </c>
      <c r="C1042" s="389"/>
      <c r="D1042" s="389"/>
      <c r="E1042" s="389"/>
      <c r="F1042" s="396"/>
      <c r="G1042" s="389"/>
      <c r="H1042" s="392"/>
    </row>
    <row r="1043" spans="1:8" x14ac:dyDescent="0.3">
      <c r="A1043" s="391"/>
      <c r="B1043" s="395">
        <f>WEEKNUM(טבלה2[[#This Row],[תאריך]],1)</f>
        <v>0</v>
      </c>
      <c r="C1043" s="389"/>
      <c r="D1043" s="389"/>
      <c r="E1043" s="389"/>
      <c r="F1043" s="396"/>
      <c r="G1043" s="389"/>
      <c r="H1043" s="392"/>
    </row>
    <row r="1044" spans="1:8" x14ac:dyDescent="0.3">
      <c r="A1044" s="391"/>
      <c r="B1044" s="395">
        <f>WEEKNUM(טבלה2[[#This Row],[תאריך]],1)</f>
        <v>0</v>
      </c>
      <c r="C1044" s="389"/>
      <c r="D1044" s="389"/>
      <c r="E1044" s="389"/>
      <c r="F1044" s="396"/>
      <c r="G1044" s="389"/>
      <c r="H1044" s="392"/>
    </row>
    <row r="1045" spans="1:8" x14ac:dyDescent="0.3">
      <c r="A1045" s="391"/>
      <c r="B1045" s="395">
        <f>WEEKNUM(טבלה2[[#This Row],[תאריך]],1)</f>
        <v>0</v>
      </c>
      <c r="C1045" s="389"/>
      <c r="D1045" s="389"/>
      <c r="E1045" s="389"/>
      <c r="F1045" s="396"/>
      <c r="G1045" s="389"/>
      <c r="H1045" s="392"/>
    </row>
    <row r="1046" spans="1:8" x14ac:dyDescent="0.3">
      <c r="A1046" s="391"/>
      <c r="B1046" s="395">
        <f>WEEKNUM(טבלה2[[#This Row],[תאריך]],1)</f>
        <v>0</v>
      </c>
      <c r="C1046" s="389"/>
      <c r="D1046" s="389"/>
      <c r="E1046" s="389"/>
      <c r="F1046" s="396"/>
      <c r="G1046" s="389"/>
      <c r="H1046" s="392"/>
    </row>
    <row r="1047" spans="1:8" x14ac:dyDescent="0.3">
      <c r="A1047" s="391"/>
      <c r="B1047" s="395">
        <f>WEEKNUM(טבלה2[[#This Row],[תאריך]],1)</f>
        <v>0</v>
      </c>
      <c r="C1047" s="389"/>
      <c r="D1047" s="389"/>
      <c r="E1047" s="389"/>
      <c r="F1047" s="396"/>
      <c r="G1047" s="389"/>
      <c r="H1047" s="392"/>
    </row>
    <row r="1048" spans="1:8" x14ac:dyDescent="0.3">
      <c r="A1048" s="391"/>
      <c r="B1048" s="395">
        <f>WEEKNUM(טבלה2[[#This Row],[תאריך]],1)</f>
        <v>0</v>
      </c>
      <c r="C1048" s="389"/>
      <c r="D1048" s="389"/>
      <c r="E1048" s="389"/>
      <c r="F1048" s="396"/>
      <c r="G1048" s="389"/>
      <c r="H1048" s="392"/>
    </row>
    <row r="1049" spans="1:8" x14ac:dyDescent="0.3">
      <c r="A1049" s="391"/>
      <c r="B1049" s="395">
        <f>WEEKNUM(טבלה2[[#This Row],[תאריך]],1)</f>
        <v>0</v>
      </c>
      <c r="C1049" s="389"/>
      <c r="D1049" s="389"/>
      <c r="E1049" s="389"/>
      <c r="F1049" s="396"/>
      <c r="G1049" s="389"/>
      <c r="H1049" s="392"/>
    </row>
    <row r="1050" spans="1:8" x14ac:dyDescent="0.3">
      <c r="A1050" s="391"/>
      <c r="B1050" s="395">
        <f>WEEKNUM(טבלה2[[#This Row],[תאריך]],1)</f>
        <v>0</v>
      </c>
      <c r="C1050" s="389"/>
      <c r="D1050" s="389"/>
      <c r="E1050" s="389"/>
      <c r="F1050" s="396"/>
      <c r="G1050" s="389"/>
      <c r="H1050" s="392"/>
    </row>
    <row r="1051" spans="1:8" x14ac:dyDescent="0.3">
      <c r="A1051" s="391"/>
      <c r="B1051" s="395">
        <f>WEEKNUM(טבלה2[[#This Row],[תאריך]],1)</f>
        <v>0</v>
      </c>
      <c r="C1051" s="389"/>
      <c r="D1051" s="389"/>
      <c r="E1051" s="389"/>
      <c r="F1051" s="396"/>
      <c r="G1051" s="389"/>
      <c r="H1051" s="392"/>
    </row>
    <row r="1052" spans="1:8" x14ac:dyDescent="0.3">
      <c r="A1052" s="391"/>
      <c r="B1052" s="395">
        <f>WEEKNUM(טבלה2[[#This Row],[תאריך]],1)</f>
        <v>0</v>
      </c>
      <c r="C1052" s="389"/>
      <c r="D1052" s="389"/>
      <c r="E1052" s="389"/>
      <c r="F1052" s="396"/>
      <c r="G1052" s="389"/>
      <c r="H1052" s="392"/>
    </row>
    <row r="1053" spans="1:8" x14ac:dyDescent="0.3">
      <c r="A1053" s="391"/>
      <c r="B1053" s="395">
        <f>WEEKNUM(טבלה2[[#This Row],[תאריך]],1)</f>
        <v>0</v>
      </c>
      <c r="C1053" s="389"/>
      <c r="D1053" s="389"/>
      <c r="E1053" s="389"/>
      <c r="F1053" s="396"/>
      <c r="G1053" s="389"/>
      <c r="H1053" s="392"/>
    </row>
    <row r="1054" spans="1:8" x14ac:dyDescent="0.3">
      <c r="A1054" s="391"/>
      <c r="B1054" s="395">
        <f>WEEKNUM(טבלה2[[#This Row],[תאריך]],1)</f>
        <v>0</v>
      </c>
      <c r="C1054" s="389"/>
      <c r="D1054" s="389"/>
      <c r="E1054" s="389"/>
      <c r="F1054" s="396"/>
      <c r="G1054" s="389"/>
      <c r="H1054" s="392"/>
    </row>
    <row r="1055" spans="1:8" x14ac:dyDescent="0.3">
      <c r="A1055" s="391"/>
      <c r="B1055" s="395">
        <f>WEEKNUM(טבלה2[[#This Row],[תאריך]],1)</f>
        <v>0</v>
      </c>
      <c r="C1055" s="389"/>
      <c r="D1055" s="389"/>
      <c r="E1055" s="389"/>
      <c r="F1055" s="396"/>
      <c r="G1055" s="389"/>
      <c r="H1055" s="392"/>
    </row>
    <row r="1056" spans="1:8" x14ac:dyDescent="0.3">
      <c r="A1056" s="391"/>
      <c r="B1056" s="395">
        <f>WEEKNUM(טבלה2[[#This Row],[תאריך]],1)</f>
        <v>0</v>
      </c>
      <c r="C1056" s="389"/>
      <c r="D1056" s="389"/>
      <c r="E1056" s="389"/>
      <c r="F1056" s="396"/>
      <c r="G1056" s="389"/>
      <c r="H1056" s="392"/>
    </row>
    <row r="1057" spans="1:8" x14ac:dyDescent="0.3">
      <c r="A1057" s="391"/>
      <c r="B1057" s="395">
        <f>WEEKNUM(טבלה2[[#This Row],[תאריך]],1)</f>
        <v>0</v>
      </c>
      <c r="C1057" s="389"/>
      <c r="D1057" s="389"/>
      <c r="E1057" s="389"/>
      <c r="F1057" s="396"/>
      <c r="G1057" s="389"/>
      <c r="H1057" s="392"/>
    </row>
    <row r="1058" spans="1:8" x14ac:dyDescent="0.3">
      <c r="A1058" s="391"/>
      <c r="B1058" s="395">
        <f>WEEKNUM(טבלה2[[#This Row],[תאריך]],1)</f>
        <v>0</v>
      </c>
      <c r="C1058" s="389"/>
      <c r="D1058" s="389"/>
      <c r="E1058" s="389"/>
      <c r="F1058" s="396"/>
      <c r="G1058" s="389"/>
      <c r="H1058" s="392"/>
    </row>
    <row r="1059" spans="1:8" x14ac:dyDescent="0.3">
      <c r="A1059" s="391"/>
      <c r="B1059" s="395">
        <f>WEEKNUM(טבלה2[[#This Row],[תאריך]],1)</f>
        <v>0</v>
      </c>
      <c r="C1059" s="389"/>
      <c r="D1059" s="389"/>
      <c r="E1059" s="389"/>
      <c r="F1059" s="396"/>
      <c r="G1059" s="389"/>
      <c r="H1059" s="392"/>
    </row>
    <row r="1060" spans="1:8" x14ac:dyDescent="0.3">
      <c r="A1060" s="391"/>
      <c r="B1060" s="395">
        <f>WEEKNUM(טבלה2[[#This Row],[תאריך]],1)</f>
        <v>0</v>
      </c>
      <c r="C1060" s="389"/>
      <c r="D1060" s="389"/>
      <c r="E1060" s="389"/>
      <c r="F1060" s="396"/>
      <c r="G1060" s="389"/>
      <c r="H1060" s="392"/>
    </row>
    <row r="1061" spans="1:8" x14ac:dyDescent="0.3">
      <c r="A1061" s="391"/>
      <c r="B1061" s="395">
        <f>WEEKNUM(טבלה2[[#This Row],[תאריך]],1)</f>
        <v>0</v>
      </c>
      <c r="C1061" s="389"/>
      <c r="D1061" s="389"/>
      <c r="E1061" s="389"/>
      <c r="F1061" s="396"/>
      <c r="G1061" s="389"/>
      <c r="H1061" s="392"/>
    </row>
    <row r="1062" spans="1:8" x14ac:dyDescent="0.3">
      <c r="A1062" s="391"/>
      <c r="B1062" s="395">
        <f>WEEKNUM(טבלה2[[#This Row],[תאריך]],1)</f>
        <v>0</v>
      </c>
      <c r="C1062" s="389"/>
      <c r="D1062" s="389"/>
      <c r="E1062" s="389"/>
      <c r="F1062" s="396"/>
      <c r="G1062" s="389"/>
      <c r="H1062" s="392"/>
    </row>
    <row r="1063" spans="1:8" x14ac:dyDescent="0.3">
      <c r="A1063" s="391"/>
      <c r="B1063" s="395">
        <f>WEEKNUM(טבלה2[[#This Row],[תאריך]],1)</f>
        <v>0</v>
      </c>
      <c r="C1063" s="389"/>
      <c r="D1063" s="389"/>
      <c r="E1063" s="389"/>
      <c r="F1063" s="396"/>
      <c r="G1063" s="389"/>
      <c r="H1063" s="392"/>
    </row>
    <row r="1064" spans="1:8" x14ac:dyDescent="0.3">
      <c r="A1064" s="391"/>
      <c r="B1064" s="395">
        <f>WEEKNUM(טבלה2[[#This Row],[תאריך]],1)</f>
        <v>0</v>
      </c>
      <c r="C1064" s="389"/>
      <c r="D1064" s="389"/>
      <c r="E1064" s="389"/>
      <c r="F1064" s="396"/>
      <c r="G1064" s="389"/>
      <c r="H1064" s="392"/>
    </row>
    <row r="1065" spans="1:8" x14ac:dyDescent="0.3">
      <c r="A1065" s="391"/>
      <c r="B1065" s="395">
        <f>WEEKNUM(טבלה2[[#This Row],[תאריך]],1)</f>
        <v>0</v>
      </c>
      <c r="C1065" s="389"/>
      <c r="D1065" s="389"/>
      <c r="E1065" s="389"/>
      <c r="F1065" s="396"/>
      <c r="G1065" s="389"/>
      <c r="H1065" s="392"/>
    </row>
    <row r="1066" spans="1:8" x14ac:dyDescent="0.3">
      <c r="A1066" s="391"/>
      <c r="B1066" s="395">
        <f>WEEKNUM(טבלה2[[#This Row],[תאריך]],1)</f>
        <v>0</v>
      </c>
      <c r="C1066" s="389"/>
      <c r="D1066" s="389"/>
      <c r="E1066" s="389"/>
      <c r="F1066" s="396"/>
      <c r="G1066" s="389"/>
      <c r="H1066" s="392"/>
    </row>
    <row r="1067" spans="1:8" x14ac:dyDescent="0.3">
      <c r="A1067" s="391"/>
      <c r="B1067" s="395">
        <f>WEEKNUM(טבלה2[[#This Row],[תאריך]],1)</f>
        <v>0</v>
      </c>
      <c r="C1067" s="389"/>
      <c r="D1067" s="389"/>
      <c r="E1067" s="389"/>
      <c r="F1067" s="396"/>
      <c r="G1067" s="389"/>
      <c r="H1067" s="392"/>
    </row>
    <row r="1068" spans="1:8" x14ac:dyDescent="0.3">
      <c r="A1068" s="391"/>
      <c r="B1068" s="395">
        <f>WEEKNUM(טבלה2[[#This Row],[תאריך]],1)</f>
        <v>0</v>
      </c>
      <c r="C1068" s="389"/>
      <c r="D1068" s="389"/>
      <c r="E1068" s="389"/>
      <c r="F1068" s="396"/>
      <c r="G1068" s="389"/>
      <c r="H1068" s="392"/>
    </row>
    <row r="1069" spans="1:8" x14ac:dyDescent="0.3">
      <c r="A1069" s="391"/>
      <c r="B1069" s="395">
        <f>WEEKNUM(טבלה2[[#This Row],[תאריך]],1)</f>
        <v>0</v>
      </c>
      <c r="C1069" s="389"/>
      <c r="D1069" s="389"/>
      <c r="E1069" s="389"/>
      <c r="F1069" s="396"/>
      <c r="G1069" s="389"/>
      <c r="H1069" s="392"/>
    </row>
    <row r="1070" spans="1:8" x14ac:dyDescent="0.3">
      <c r="A1070" s="391"/>
      <c r="B1070" s="395">
        <f>WEEKNUM(טבלה2[[#This Row],[תאריך]],1)</f>
        <v>0</v>
      </c>
      <c r="C1070" s="389"/>
      <c r="D1070" s="389"/>
      <c r="E1070" s="389"/>
      <c r="F1070" s="396"/>
      <c r="G1070" s="389"/>
      <c r="H1070" s="392"/>
    </row>
    <row r="1071" spans="1:8" x14ac:dyDescent="0.3">
      <c r="A1071" s="391"/>
      <c r="B1071" s="395">
        <f>WEEKNUM(טבלה2[[#This Row],[תאריך]],1)</f>
        <v>0</v>
      </c>
      <c r="C1071" s="389"/>
      <c r="D1071" s="389"/>
      <c r="E1071" s="389"/>
      <c r="F1071" s="396"/>
      <c r="G1071" s="389"/>
      <c r="H1071" s="392"/>
    </row>
    <row r="1072" spans="1:8" x14ac:dyDescent="0.3">
      <c r="A1072" s="391"/>
      <c r="B1072" s="395">
        <f>WEEKNUM(טבלה2[[#This Row],[תאריך]],1)</f>
        <v>0</v>
      </c>
      <c r="C1072" s="389"/>
      <c r="D1072" s="389"/>
      <c r="E1072" s="389"/>
      <c r="F1072" s="396"/>
      <c r="G1072" s="389"/>
      <c r="H1072" s="392"/>
    </row>
    <row r="1073" spans="1:8" x14ac:dyDescent="0.3">
      <c r="A1073" s="391"/>
      <c r="B1073" s="395">
        <f>WEEKNUM(טבלה2[[#This Row],[תאריך]],1)</f>
        <v>0</v>
      </c>
      <c r="C1073" s="389"/>
      <c r="D1073" s="389"/>
      <c r="E1073" s="389"/>
      <c r="F1073" s="396"/>
      <c r="G1073" s="389"/>
      <c r="H1073" s="392"/>
    </row>
    <row r="1074" spans="1:8" x14ac:dyDescent="0.3">
      <c r="A1074" s="391"/>
      <c r="B1074" s="395">
        <f>WEEKNUM(טבלה2[[#This Row],[תאריך]],1)</f>
        <v>0</v>
      </c>
      <c r="C1074" s="389"/>
      <c r="D1074" s="389"/>
      <c r="E1074" s="389"/>
      <c r="F1074" s="396"/>
      <c r="G1074" s="389"/>
      <c r="H1074" s="392"/>
    </row>
    <row r="1075" spans="1:8" x14ac:dyDescent="0.3">
      <c r="A1075" s="391"/>
      <c r="B1075" s="395">
        <f>WEEKNUM(טבלה2[[#This Row],[תאריך]],1)</f>
        <v>0</v>
      </c>
      <c r="C1075" s="389"/>
      <c r="D1075" s="389"/>
      <c r="E1075" s="389"/>
      <c r="F1075" s="396"/>
      <c r="G1075" s="389"/>
      <c r="H1075" s="392"/>
    </row>
    <row r="1076" spans="1:8" x14ac:dyDescent="0.3">
      <c r="A1076" s="391"/>
      <c r="B1076" s="395">
        <f>WEEKNUM(טבלה2[[#This Row],[תאריך]],1)</f>
        <v>0</v>
      </c>
      <c r="C1076" s="389"/>
      <c r="D1076" s="389"/>
      <c r="E1076" s="389"/>
      <c r="F1076" s="396"/>
      <c r="G1076" s="389"/>
      <c r="H1076" s="392"/>
    </row>
    <row r="1077" spans="1:8" x14ac:dyDescent="0.3">
      <c r="A1077" s="391"/>
      <c r="B1077" s="395">
        <f>WEEKNUM(טבלה2[[#This Row],[תאריך]],1)</f>
        <v>0</v>
      </c>
      <c r="C1077" s="389"/>
      <c r="D1077" s="389"/>
      <c r="E1077" s="389"/>
      <c r="F1077" s="396"/>
      <c r="G1077" s="389"/>
      <c r="H1077" s="392"/>
    </row>
    <row r="1078" spans="1:8" x14ac:dyDescent="0.3">
      <c r="A1078" s="391"/>
      <c r="B1078" s="395">
        <f>WEEKNUM(טבלה2[[#This Row],[תאריך]],1)</f>
        <v>0</v>
      </c>
      <c r="C1078" s="389"/>
      <c r="D1078" s="389"/>
      <c r="E1078" s="389"/>
      <c r="F1078" s="396"/>
      <c r="G1078" s="389"/>
      <c r="H1078" s="392"/>
    </row>
    <row r="1079" spans="1:8" x14ac:dyDescent="0.3">
      <c r="A1079" s="391"/>
      <c r="B1079" s="395">
        <f>WEEKNUM(טבלה2[[#This Row],[תאריך]],1)</f>
        <v>0</v>
      </c>
      <c r="C1079" s="389"/>
      <c r="D1079" s="389"/>
      <c r="E1079" s="389"/>
      <c r="F1079" s="396"/>
      <c r="G1079" s="389"/>
      <c r="H1079" s="392"/>
    </row>
    <row r="1080" spans="1:8" x14ac:dyDescent="0.3">
      <c r="A1080" s="391"/>
      <c r="B1080" s="395">
        <f>WEEKNUM(טבלה2[[#This Row],[תאריך]],1)</f>
        <v>0</v>
      </c>
      <c r="C1080" s="389"/>
      <c r="D1080" s="389"/>
      <c r="E1080" s="389"/>
      <c r="F1080" s="396"/>
      <c r="G1080" s="389"/>
      <c r="H1080" s="392"/>
    </row>
    <row r="1081" spans="1:8" x14ac:dyDescent="0.3">
      <c r="A1081" s="391"/>
      <c r="B1081" s="395">
        <f>WEEKNUM(טבלה2[[#This Row],[תאריך]],1)</f>
        <v>0</v>
      </c>
      <c r="C1081" s="389"/>
      <c r="D1081" s="389"/>
      <c r="E1081" s="389"/>
      <c r="F1081" s="396"/>
      <c r="G1081" s="389"/>
      <c r="H1081" s="392"/>
    </row>
    <row r="1082" spans="1:8" x14ac:dyDescent="0.3">
      <c r="A1082" s="391"/>
      <c r="B1082" s="395">
        <f>WEEKNUM(טבלה2[[#This Row],[תאריך]],1)</f>
        <v>0</v>
      </c>
      <c r="C1082" s="389"/>
      <c r="D1082" s="389"/>
      <c r="E1082" s="389"/>
      <c r="F1082" s="396"/>
      <c r="G1082" s="389"/>
      <c r="H1082" s="392"/>
    </row>
    <row r="1083" spans="1:8" x14ac:dyDescent="0.3">
      <c r="A1083" s="391"/>
      <c r="B1083" s="395">
        <f>WEEKNUM(טבלה2[[#This Row],[תאריך]],1)</f>
        <v>0</v>
      </c>
      <c r="C1083" s="389"/>
      <c r="D1083" s="389"/>
      <c r="E1083" s="389"/>
      <c r="F1083" s="396"/>
      <c r="G1083" s="389"/>
      <c r="H1083" s="392"/>
    </row>
    <row r="1084" spans="1:8" x14ac:dyDescent="0.3">
      <c r="A1084" s="391"/>
      <c r="B1084" s="395">
        <f>WEEKNUM(טבלה2[[#This Row],[תאריך]],1)</f>
        <v>0</v>
      </c>
      <c r="C1084" s="389"/>
      <c r="D1084" s="389"/>
      <c r="E1084" s="389"/>
      <c r="F1084" s="396"/>
      <c r="G1084" s="389"/>
      <c r="H1084" s="392"/>
    </row>
    <row r="1085" spans="1:8" x14ac:dyDescent="0.3">
      <c r="A1085" s="391"/>
      <c r="B1085" s="395">
        <f>WEEKNUM(טבלה2[[#This Row],[תאריך]],1)</f>
        <v>0</v>
      </c>
      <c r="C1085" s="389"/>
      <c r="D1085" s="389"/>
      <c r="E1085" s="389"/>
      <c r="F1085" s="396"/>
      <c r="G1085" s="389"/>
      <c r="H1085" s="392"/>
    </row>
    <row r="1086" spans="1:8" x14ac:dyDescent="0.3">
      <c r="A1086" s="391"/>
      <c r="B1086" s="395">
        <f>WEEKNUM(טבלה2[[#This Row],[תאריך]],1)</f>
        <v>0</v>
      </c>
      <c r="C1086" s="389"/>
      <c r="D1086" s="389"/>
      <c r="E1086" s="389"/>
      <c r="F1086" s="396"/>
      <c r="G1086" s="389"/>
      <c r="H1086" s="392"/>
    </row>
    <row r="1087" spans="1:8" x14ac:dyDescent="0.3">
      <c r="A1087" s="391"/>
      <c r="B1087" s="395">
        <f>WEEKNUM(טבלה2[[#This Row],[תאריך]],1)</f>
        <v>0</v>
      </c>
      <c r="C1087" s="389"/>
      <c r="D1087" s="389"/>
      <c r="E1087" s="389"/>
      <c r="F1087" s="396"/>
      <c r="G1087" s="389"/>
      <c r="H1087" s="392"/>
    </row>
    <row r="1088" spans="1:8" x14ac:dyDescent="0.3">
      <c r="A1088" s="391"/>
      <c r="B1088" s="395">
        <f>WEEKNUM(טבלה2[[#This Row],[תאריך]],1)</f>
        <v>0</v>
      </c>
      <c r="C1088" s="389"/>
      <c r="D1088" s="389"/>
      <c r="E1088" s="389"/>
      <c r="F1088" s="396"/>
      <c r="G1088" s="389"/>
      <c r="H1088" s="392"/>
    </row>
    <row r="1089" spans="1:8" x14ac:dyDescent="0.3">
      <c r="A1089" s="391"/>
      <c r="B1089" s="395">
        <f>WEEKNUM(טבלה2[[#This Row],[תאריך]],1)</f>
        <v>0</v>
      </c>
      <c r="C1089" s="389"/>
      <c r="D1089" s="389"/>
      <c r="E1089" s="389"/>
      <c r="F1089" s="396"/>
      <c r="G1089" s="389"/>
      <c r="H1089" s="392"/>
    </row>
    <row r="1090" spans="1:8" x14ac:dyDescent="0.3">
      <c r="A1090" s="391"/>
      <c r="B1090" s="395">
        <f>WEEKNUM(טבלה2[[#This Row],[תאריך]],1)</f>
        <v>0</v>
      </c>
      <c r="C1090" s="389"/>
      <c r="D1090" s="389"/>
      <c r="E1090" s="389"/>
      <c r="F1090" s="396"/>
      <c r="G1090" s="389"/>
      <c r="H1090" s="392"/>
    </row>
    <row r="1091" spans="1:8" x14ac:dyDescent="0.3">
      <c r="A1091" s="391"/>
      <c r="B1091" s="395">
        <f>WEEKNUM(טבלה2[[#This Row],[תאריך]],1)</f>
        <v>0</v>
      </c>
      <c r="C1091" s="389"/>
      <c r="D1091" s="389"/>
      <c r="E1091" s="389"/>
      <c r="F1091" s="396"/>
      <c r="G1091" s="389"/>
      <c r="H1091" s="392"/>
    </row>
    <row r="1092" spans="1:8" x14ac:dyDescent="0.3">
      <c r="A1092" s="391"/>
      <c r="B1092" s="395">
        <f>WEEKNUM(טבלה2[[#This Row],[תאריך]],1)</f>
        <v>0</v>
      </c>
      <c r="C1092" s="389"/>
      <c r="D1092" s="389"/>
      <c r="E1092" s="389"/>
      <c r="F1092" s="396"/>
      <c r="G1092" s="389"/>
      <c r="H1092" s="392"/>
    </row>
    <row r="1093" spans="1:8" x14ac:dyDescent="0.3">
      <c r="A1093" s="391"/>
      <c r="B1093" s="395">
        <f>WEEKNUM(טבלה2[[#This Row],[תאריך]],1)</f>
        <v>0</v>
      </c>
      <c r="C1093" s="389"/>
      <c r="D1093" s="389"/>
      <c r="E1093" s="389"/>
      <c r="F1093" s="396"/>
      <c r="G1093" s="389"/>
      <c r="H1093" s="392"/>
    </row>
    <row r="1094" spans="1:8" x14ac:dyDescent="0.3">
      <c r="A1094" s="391"/>
      <c r="B1094" s="395">
        <f>WEEKNUM(טבלה2[[#This Row],[תאריך]],1)</f>
        <v>0</v>
      </c>
      <c r="C1094" s="389"/>
      <c r="D1094" s="389"/>
      <c r="E1094" s="389"/>
      <c r="F1094" s="396"/>
      <c r="G1094" s="389"/>
      <c r="H1094" s="392"/>
    </row>
    <row r="1095" spans="1:8" x14ac:dyDescent="0.3">
      <c r="A1095" s="391"/>
      <c r="B1095" s="395">
        <f>WEEKNUM(טבלה2[[#This Row],[תאריך]],1)</f>
        <v>0</v>
      </c>
      <c r="C1095" s="389"/>
      <c r="D1095" s="389"/>
      <c r="E1095" s="389"/>
      <c r="F1095" s="396"/>
      <c r="G1095" s="389"/>
      <c r="H1095" s="392"/>
    </row>
    <row r="1096" spans="1:8" x14ac:dyDescent="0.3">
      <c r="A1096" s="391"/>
      <c r="B1096" s="395">
        <f>WEEKNUM(טבלה2[[#This Row],[תאריך]],1)</f>
        <v>0</v>
      </c>
      <c r="C1096" s="389"/>
      <c r="D1096" s="389"/>
      <c r="E1096" s="389"/>
      <c r="F1096" s="396"/>
      <c r="G1096" s="389"/>
      <c r="H1096" s="392"/>
    </row>
    <row r="1097" spans="1:8" x14ac:dyDescent="0.3">
      <c r="A1097" s="391"/>
      <c r="B1097" s="395">
        <f>WEEKNUM(טבלה2[[#This Row],[תאריך]],1)</f>
        <v>0</v>
      </c>
      <c r="C1097" s="389"/>
      <c r="D1097" s="389"/>
      <c r="E1097" s="389"/>
      <c r="F1097" s="396"/>
      <c r="G1097" s="389"/>
      <c r="H1097" s="392"/>
    </row>
    <row r="1098" spans="1:8" x14ac:dyDescent="0.3">
      <c r="A1098" s="391"/>
      <c r="B1098" s="395">
        <f>WEEKNUM(טבלה2[[#This Row],[תאריך]],1)</f>
        <v>0</v>
      </c>
      <c r="C1098" s="389"/>
      <c r="D1098" s="389"/>
      <c r="E1098" s="389"/>
      <c r="F1098" s="396"/>
      <c r="G1098" s="389"/>
      <c r="H1098" s="392"/>
    </row>
    <row r="1099" spans="1:8" x14ac:dyDescent="0.3">
      <c r="A1099" s="391"/>
      <c r="B1099" s="395">
        <f>WEEKNUM(טבלה2[[#This Row],[תאריך]],1)</f>
        <v>0</v>
      </c>
      <c r="C1099" s="389"/>
      <c r="D1099" s="389"/>
      <c r="E1099" s="389"/>
      <c r="F1099" s="396"/>
      <c r="G1099" s="389"/>
      <c r="H1099" s="392"/>
    </row>
    <row r="1100" spans="1:8" x14ac:dyDescent="0.3">
      <c r="A1100" s="391"/>
      <c r="B1100" s="395">
        <f>WEEKNUM(טבלה2[[#This Row],[תאריך]],1)</f>
        <v>0</v>
      </c>
      <c r="C1100" s="389"/>
      <c r="D1100" s="389"/>
      <c r="E1100" s="389"/>
      <c r="F1100" s="396"/>
      <c r="G1100" s="389"/>
      <c r="H1100" s="392"/>
    </row>
    <row r="1101" spans="1:8" x14ac:dyDescent="0.3">
      <c r="A1101" s="391"/>
      <c r="B1101" s="395">
        <f>WEEKNUM(טבלה2[[#This Row],[תאריך]],1)</f>
        <v>0</v>
      </c>
      <c r="C1101" s="389"/>
      <c r="D1101" s="389"/>
      <c r="E1101" s="389"/>
      <c r="F1101" s="396"/>
      <c r="G1101" s="389"/>
      <c r="H1101" s="392"/>
    </row>
    <row r="1102" spans="1:8" x14ac:dyDescent="0.3">
      <c r="A1102" s="391"/>
      <c r="B1102" s="395">
        <f>WEEKNUM(טבלה2[[#This Row],[תאריך]],1)</f>
        <v>0</v>
      </c>
      <c r="C1102" s="389"/>
      <c r="D1102" s="389"/>
      <c r="E1102" s="389"/>
      <c r="F1102" s="396"/>
      <c r="G1102" s="389"/>
      <c r="H1102" s="392"/>
    </row>
    <row r="1103" spans="1:8" x14ac:dyDescent="0.3">
      <c r="A1103" s="391"/>
      <c r="B1103" s="395">
        <f>WEEKNUM(טבלה2[[#This Row],[תאריך]],1)</f>
        <v>0</v>
      </c>
      <c r="C1103" s="389"/>
      <c r="D1103" s="389"/>
      <c r="E1103" s="389"/>
      <c r="F1103" s="396"/>
      <c r="G1103" s="389"/>
      <c r="H1103" s="392"/>
    </row>
    <row r="1104" spans="1:8" x14ac:dyDescent="0.3">
      <c r="A1104" s="391"/>
      <c r="B1104" s="395">
        <f>WEEKNUM(טבלה2[[#This Row],[תאריך]],1)</f>
        <v>0</v>
      </c>
      <c r="C1104" s="389"/>
      <c r="D1104" s="389"/>
      <c r="E1104" s="389"/>
      <c r="F1104" s="396"/>
      <c r="G1104" s="389"/>
      <c r="H1104" s="392"/>
    </row>
    <row r="1105" spans="1:8" x14ac:dyDescent="0.3">
      <c r="A1105" s="391"/>
      <c r="B1105" s="395">
        <f>WEEKNUM(טבלה2[[#This Row],[תאריך]],1)</f>
        <v>0</v>
      </c>
      <c r="C1105" s="389"/>
      <c r="D1105" s="389"/>
      <c r="E1105" s="389"/>
      <c r="F1105" s="396"/>
      <c r="G1105" s="389"/>
      <c r="H1105" s="392"/>
    </row>
    <row r="1106" spans="1:8" x14ac:dyDescent="0.3">
      <c r="A1106" s="391"/>
      <c r="B1106" s="395">
        <f>WEEKNUM(טבלה2[[#This Row],[תאריך]],1)</f>
        <v>0</v>
      </c>
      <c r="C1106" s="389"/>
      <c r="D1106" s="389"/>
      <c r="E1106" s="389"/>
      <c r="F1106" s="396"/>
      <c r="G1106" s="389"/>
      <c r="H1106" s="392"/>
    </row>
    <row r="1107" spans="1:8" x14ac:dyDescent="0.3">
      <c r="A1107" s="391"/>
      <c r="B1107" s="395">
        <f>WEEKNUM(טבלה2[[#This Row],[תאריך]],1)</f>
        <v>0</v>
      </c>
      <c r="C1107" s="389"/>
      <c r="D1107" s="389"/>
      <c r="E1107" s="389"/>
      <c r="F1107" s="396"/>
      <c r="G1107" s="389"/>
      <c r="H1107" s="392"/>
    </row>
    <row r="1108" spans="1:8" x14ac:dyDescent="0.3">
      <c r="A1108" s="391"/>
      <c r="B1108" s="395">
        <f>WEEKNUM(טבלה2[[#This Row],[תאריך]],1)</f>
        <v>0</v>
      </c>
      <c r="C1108" s="389"/>
      <c r="D1108" s="389"/>
      <c r="E1108" s="389"/>
      <c r="F1108" s="396"/>
      <c r="G1108" s="389"/>
      <c r="H1108" s="392"/>
    </row>
    <row r="1109" spans="1:8" x14ac:dyDescent="0.3">
      <c r="A1109" s="391"/>
      <c r="B1109" s="395">
        <f>WEEKNUM(טבלה2[[#This Row],[תאריך]],1)</f>
        <v>0</v>
      </c>
      <c r="C1109" s="389"/>
      <c r="D1109" s="389"/>
      <c r="E1109" s="389"/>
      <c r="F1109" s="396"/>
      <c r="G1109" s="389"/>
      <c r="H1109" s="392"/>
    </row>
    <row r="1110" spans="1:8" x14ac:dyDescent="0.3">
      <c r="A1110" s="391"/>
      <c r="B1110" s="395">
        <f>WEEKNUM(טבלה2[[#This Row],[תאריך]],1)</f>
        <v>0</v>
      </c>
      <c r="C1110" s="389"/>
      <c r="D1110" s="389"/>
      <c r="E1110" s="389"/>
      <c r="F1110" s="396"/>
      <c r="G1110" s="389"/>
      <c r="H1110" s="392"/>
    </row>
    <row r="1111" spans="1:8" x14ac:dyDescent="0.3">
      <c r="A1111" s="391"/>
      <c r="B1111" s="395">
        <f>WEEKNUM(טבלה2[[#This Row],[תאריך]],1)</f>
        <v>0</v>
      </c>
      <c r="C1111" s="389"/>
      <c r="D1111" s="389"/>
      <c r="E1111" s="389"/>
      <c r="F1111" s="396"/>
      <c r="G1111" s="389"/>
      <c r="H1111" s="392"/>
    </row>
    <row r="1112" spans="1:8" x14ac:dyDescent="0.3">
      <c r="A1112" s="391"/>
      <c r="B1112" s="395">
        <f>WEEKNUM(טבלה2[[#This Row],[תאריך]],1)</f>
        <v>0</v>
      </c>
      <c r="C1112" s="389"/>
      <c r="D1112" s="389"/>
      <c r="E1112" s="389"/>
      <c r="F1112" s="396"/>
      <c r="G1112" s="389"/>
      <c r="H1112" s="392"/>
    </row>
    <row r="1113" spans="1:8" x14ac:dyDescent="0.3">
      <c r="A1113" s="391"/>
      <c r="B1113" s="395">
        <f>WEEKNUM(טבלה2[[#This Row],[תאריך]],1)</f>
        <v>0</v>
      </c>
      <c r="C1113" s="389"/>
      <c r="D1113" s="389"/>
      <c r="E1113" s="389"/>
      <c r="F1113" s="396"/>
      <c r="G1113" s="389"/>
      <c r="H1113" s="392"/>
    </row>
    <row r="1114" spans="1:8" x14ac:dyDescent="0.3">
      <c r="A1114" s="391"/>
      <c r="B1114" s="395">
        <f>WEEKNUM(טבלה2[[#This Row],[תאריך]],1)</f>
        <v>0</v>
      </c>
      <c r="C1114" s="389"/>
      <c r="D1114" s="389"/>
      <c r="E1114" s="389"/>
      <c r="F1114" s="396"/>
      <c r="G1114" s="389"/>
      <c r="H1114" s="392"/>
    </row>
    <row r="1115" spans="1:8" x14ac:dyDescent="0.3">
      <c r="A1115" s="391"/>
      <c r="B1115" s="395">
        <f>WEEKNUM(טבלה2[[#This Row],[תאריך]],1)</f>
        <v>0</v>
      </c>
      <c r="C1115" s="389"/>
      <c r="D1115" s="389"/>
      <c r="E1115" s="389"/>
      <c r="F1115" s="396"/>
      <c r="G1115" s="389"/>
      <c r="H1115" s="392"/>
    </row>
    <row r="1116" spans="1:8" x14ac:dyDescent="0.3">
      <c r="A1116" s="391"/>
      <c r="B1116" s="395">
        <f>WEEKNUM(טבלה2[[#This Row],[תאריך]],1)</f>
        <v>0</v>
      </c>
      <c r="C1116" s="389"/>
      <c r="D1116" s="389"/>
      <c r="E1116" s="389"/>
      <c r="F1116" s="396"/>
      <c r="G1116" s="389"/>
      <c r="H1116" s="392"/>
    </row>
    <row r="1117" spans="1:8" x14ac:dyDescent="0.3">
      <c r="A1117" s="391"/>
      <c r="B1117" s="395">
        <f>WEEKNUM(טבלה2[[#This Row],[תאריך]],1)</f>
        <v>0</v>
      </c>
      <c r="C1117" s="389"/>
      <c r="D1117" s="389"/>
      <c r="E1117" s="389"/>
      <c r="F1117" s="396"/>
      <c r="G1117" s="389"/>
      <c r="H1117" s="392"/>
    </row>
    <row r="1118" spans="1:8" x14ac:dyDescent="0.3">
      <c r="A1118" s="391"/>
      <c r="B1118" s="395">
        <f>WEEKNUM(טבלה2[[#This Row],[תאריך]],1)</f>
        <v>0</v>
      </c>
      <c r="C1118" s="389"/>
      <c r="D1118" s="389"/>
      <c r="E1118" s="389"/>
      <c r="F1118" s="396"/>
      <c r="G1118" s="389"/>
      <c r="H1118" s="392"/>
    </row>
    <row r="1119" spans="1:8" x14ac:dyDescent="0.3">
      <c r="A1119" s="391"/>
      <c r="B1119" s="395">
        <f>WEEKNUM(טבלה2[[#This Row],[תאריך]],1)</f>
        <v>0</v>
      </c>
      <c r="C1119" s="389"/>
      <c r="D1119" s="389"/>
      <c r="E1119" s="389"/>
      <c r="F1119" s="396"/>
      <c r="G1119" s="389"/>
      <c r="H1119" s="392"/>
    </row>
    <row r="1120" spans="1:8" x14ac:dyDescent="0.3">
      <c r="A1120" s="391"/>
      <c r="B1120" s="395">
        <f>WEEKNUM(טבלה2[[#This Row],[תאריך]],1)</f>
        <v>0</v>
      </c>
      <c r="C1120" s="389"/>
      <c r="D1120" s="389"/>
      <c r="E1120" s="389"/>
      <c r="F1120" s="396"/>
      <c r="G1120" s="389"/>
      <c r="H1120" s="392"/>
    </row>
    <row r="1121" spans="1:8" x14ac:dyDescent="0.3">
      <c r="A1121" s="391"/>
      <c r="B1121" s="395">
        <f>WEEKNUM(טבלה2[[#This Row],[תאריך]],1)</f>
        <v>0</v>
      </c>
      <c r="C1121" s="389"/>
      <c r="D1121" s="389"/>
      <c r="E1121" s="389"/>
      <c r="F1121" s="396"/>
      <c r="G1121" s="389"/>
      <c r="H1121" s="392"/>
    </row>
    <row r="1122" spans="1:8" x14ac:dyDescent="0.3">
      <c r="A1122" s="391"/>
      <c r="B1122" s="395">
        <f>WEEKNUM(טבלה2[[#This Row],[תאריך]],1)</f>
        <v>0</v>
      </c>
      <c r="C1122" s="389"/>
      <c r="D1122" s="389"/>
      <c r="E1122" s="389"/>
      <c r="F1122" s="396"/>
      <c r="G1122" s="389"/>
      <c r="H1122" s="392"/>
    </row>
    <row r="1123" spans="1:8" x14ac:dyDescent="0.3">
      <c r="A1123" s="391"/>
      <c r="B1123" s="395">
        <f>WEEKNUM(טבלה2[[#This Row],[תאריך]],1)</f>
        <v>0</v>
      </c>
      <c r="C1123" s="389"/>
      <c r="D1123" s="389"/>
      <c r="E1123" s="389"/>
      <c r="F1123" s="396"/>
      <c r="G1123" s="389"/>
      <c r="H1123" s="392"/>
    </row>
    <row r="1124" spans="1:8" x14ac:dyDescent="0.3">
      <c r="A1124" s="391"/>
      <c r="B1124" s="395">
        <f>WEEKNUM(טבלה2[[#This Row],[תאריך]],1)</f>
        <v>0</v>
      </c>
      <c r="C1124" s="389"/>
      <c r="D1124" s="389"/>
      <c r="E1124" s="389"/>
      <c r="F1124" s="396"/>
      <c r="G1124" s="389"/>
      <c r="H1124" s="392"/>
    </row>
    <row r="1125" spans="1:8" x14ac:dyDescent="0.3">
      <c r="A1125" s="391"/>
      <c r="B1125" s="395">
        <f>WEEKNUM(טבלה2[[#This Row],[תאריך]],1)</f>
        <v>0</v>
      </c>
      <c r="C1125" s="389"/>
      <c r="D1125" s="389"/>
      <c r="E1125" s="389"/>
      <c r="F1125" s="396"/>
      <c r="G1125" s="389"/>
      <c r="H1125" s="392"/>
    </row>
    <row r="1126" spans="1:8" x14ac:dyDescent="0.3">
      <c r="A1126" s="391"/>
      <c r="B1126" s="395">
        <f>WEEKNUM(טבלה2[[#This Row],[תאריך]],1)</f>
        <v>0</v>
      </c>
      <c r="C1126" s="389"/>
      <c r="D1126" s="389"/>
      <c r="E1126" s="389"/>
      <c r="F1126" s="396"/>
      <c r="G1126" s="389"/>
      <c r="H1126" s="392"/>
    </row>
    <row r="1127" spans="1:8" x14ac:dyDescent="0.3">
      <c r="A1127" s="391"/>
      <c r="B1127" s="395">
        <f>WEEKNUM(טבלה2[[#This Row],[תאריך]],1)</f>
        <v>0</v>
      </c>
      <c r="C1127" s="389"/>
      <c r="D1127" s="389"/>
      <c r="E1127" s="389"/>
      <c r="F1127" s="396"/>
      <c r="G1127" s="389"/>
      <c r="H1127" s="392"/>
    </row>
    <row r="1128" spans="1:8" x14ac:dyDescent="0.3">
      <c r="A1128" s="391"/>
      <c r="B1128" s="395">
        <f>WEEKNUM(טבלה2[[#This Row],[תאריך]],1)</f>
        <v>0</v>
      </c>
      <c r="C1128" s="389"/>
      <c r="D1128" s="389"/>
      <c r="E1128" s="389"/>
      <c r="F1128" s="396"/>
      <c r="G1128" s="389"/>
      <c r="H1128" s="392"/>
    </row>
    <row r="1129" spans="1:8" x14ac:dyDescent="0.3">
      <c r="A1129" s="391"/>
      <c r="B1129" s="395">
        <f>WEEKNUM(טבלה2[[#This Row],[תאריך]],1)</f>
        <v>0</v>
      </c>
      <c r="C1129" s="389"/>
      <c r="D1129" s="389"/>
      <c r="E1129" s="389"/>
      <c r="F1129" s="396"/>
      <c r="G1129" s="389"/>
      <c r="H1129" s="392"/>
    </row>
    <row r="1130" spans="1:8" x14ac:dyDescent="0.3">
      <c r="A1130" s="391"/>
      <c r="B1130" s="395">
        <f>WEEKNUM(טבלה2[[#This Row],[תאריך]],1)</f>
        <v>0</v>
      </c>
      <c r="C1130" s="389"/>
      <c r="D1130" s="389"/>
      <c r="E1130" s="389"/>
      <c r="F1130" s="396"/>
      <c r="G1130" s="389"/>
      <c r="H1130" s="392"/>
    </row>
    <row r="1131" spans="1:8" x14ac:dyDescent="0.3">
      <c r="A1131" s="391"/>
      <c r="B1131" s="395">
        <f>WEEKNUM(טבלה2[[#This Row],[תאריך]],1)</f>
        <v>0</v>
      </c>
      <c r="C1131" s="389"/>
      <c r="D1131" s="389"/>
      <c r="E1131" s="389"/>
      <c r="F1131" s="396"/>
      <c r="G1131" s="389"/>
      <c r="H1131" s="392"/>
    </row>
    <row r="1132" spans="1:8" x14ac:dyDescent="0.3">
      <c r="A1132" s="391"/>
      <c r="B1132" s="395">
        <f>WEEKNUM(טבלה2[[#This Row],[תאריך]],1)</f>
        <v>0</v>
      </c>
      <c r="C1132" s="389"/>
      <c r="D1132" s="389"/>
      <c r="E1132" s="389"/>
      <c r="F1132" s="396"/>
      <c r="G1132" s="389"/>
      <c r="H1132" s="392"/>
    </row>
    <row r="1133" spans="1:8" x14ac:dyDescent="0.3">
      <c r="A1133" s="391"/>
      <c r="B1133" s="395">
        <f>WEEKNUM(טבלה2[[#This Row],[תאריך]],1)</f>
        <v>0</v>
      </c>
      <c r="C1133" s="389"/>
      <c r="D1133" s="389"/>
      <c r="E1133" s="389"/>
      <c r="F1133" s="396"/>
      <c r="G1133" s="389"/>
      <c r="H1133" s="392"/>
    </row>
    <row r="1134" spans="1:8" x14ac:dyDescent="0.3">
      <c r="A1134" s="391"/>
      <c r="B1134" s="395">
        <f>WEEKNUM(טבלה2[[#This Row],[תאריך]],1)</f>
        <v>0</v>
      </c>
      <c r="C1134" s="389"/>
      <c r="D1134" s="389"/>
      <c r="E1134" s="389"/>
      <c r="F1134" s="396"/>
      <c r="G1134" s="389"/>
      <c r="H1134" s="392"/>
    </row>
    <row r="1135" spans="1:8" x14ac:dyDescent="0.3">
      <c r="A1135" s="391"/>
      <c r="B1135" s="395">
        <f>WEEKNUM(טבלה2[[#This Row],[תאריך]],1)</f>
        <v>0</v>
      </c>
      <c r="C1135" s="389"/>
      <c r="D1135" s="389"/>
      <c r="E1135" s="389"/>
      <c r="F1135" s="396"/>
      <c r="G1135" s="389"/>
      <c r="H1135" s="392"/>
    </row>
    <row r="1136" spans="1:8" x14ac:dyDescent="0.3">
      <c r="A1136" s="391"/>
      <c r="B1136" s="395">
        <f>WEEKNUM(טבלה2[[#This Row],[תאריך]],1)</f>
        <v>0</v>
      </c>
      <c r="C1136" s="389"/>
      <c r="D1136" s="389"/>
      <c r="E1136" s="389"/>
      <c r="F1136" s="396"/>
      <c r="G1136" s="389"/>
      <c r="H1136" s="392"/>
    </row>
    <row r="1137" spans="1:8" x14ac:dyDescent="0.3">
      <c r="A1137" s="391"/>
      <c r="B1137" s="395">
        <f>WEEKNUM(טבלה2[[#This Row],[תאריך]],1)</f>
        <v>0</v>
      </c>
      <c r="C1137" s="389"/>
      <c r="D1137" s="389"/>
      <c r="E1137" s="389"/>
      <c r="F1137" s="396"/>
      <c r="G1137" s="389"/>
      <c r="H1137" s="392"/>
    </row>
    <row r="1138" spans="1:8" x14ac:dyDescent="0.3">
      <c r="A1138" s="391"/>
      <c r="B1138" s="395">
        <f>WEEKNUM(טבלה2[[#This Row],[תאריך]],1)</f>
        <v>0</v>
      </c>
      <c r="C1138" s="389"/>
      <c r="D1138" s="389"/>
      <c r="E1138" s="389"/>
      <c r="F1138" s="396"/>
      <c r="G1138" s="389"/>
      <c r="H1138" s="392"/>
    </row>
    <row r="1139" spans="1:8" x14ac:dyDescent="0.3">
      <c r="A1139" s="391"/>
      <c r="B1139" s="395">
        <f>WEEKNUM(טבלה2[[#This Row],[תאריך]],1)</f>
        <v>0</v>
      </c>
      <c r="C1139" s="389"/>
      <c r="D1139" s="389"/>
      <c r="E1139" s="389"/>
      <c r="F1139" s="396"/>
      <c r="G1139" s="389"/>
      <c r="H1139" s="392"/>
    </row>
    <row r="1140" spans="1:8" x14ac:dyDescent="0.3">
      <c r="A1140" s="391"/>
      <c r="B1140" s="395">
        <f>WEEKNUM(טבלה2[[#This Row],[תאריך]],1)</f>
        <v>0</v>
      </c>
      <c r="C1140" s="389"/>
      <c r="D1140" s="389"/>
      <c r="E1140" s="389"/>
      <c r="F1140" s="396"/>
      <c r="G1140" s="389"/>
      <c r="H1140" s="392"/>
    </row>
    <row r="1141" spans="1:8" x14ac:dyDescent="0.3">
      <c r="A1141" s="391"/>
      <c r="B1141" s="395">
        <f>WEEKNUM(טבלה2[[#This Row],[תאריך]],1)</f>
        <v>0</v>
      </c>
      <c r="C1141" s="389"/>
      <c r="D1141" s="389"/>
      <c r="E1141" s="389"/>
      <c r="F1141" s="396"/>
      <c r="G1141" s="389"/>
      <c r="H1141" s="392"/>
    </row>
    <row r="1142" spans="1:8" x14ac:dyDescent="0.3">
      <c r="A1142" s="391"/>
      <c r="B1142" s="395">
        <f>WEEKNUM(טבלה2[[#This Row],[תאריך]],1)</f>
        <v>0</v>
      </c>
      <c r="C1142" s="389"/>
      <c r="D1142" s="389"/>
      <c r="E1142" s="389"/>
      <c r="F1142" s="396"/>
      <c r="G1142" s="389"/>
      <c r="H1142" s="392"/>
    </row>
    <row r="1143" spans="1:8" x14ac:dyDescent="0.3">
      <c r="A1143" s="391"/>
      <c r="B1143" s="395">
        <f>WEEKNUM(טבלה2[[#This Row],[תאריך]],1)</f>
        <v>0</v>
      </c>
      <c r="C1143" s="389"/>
      <c r="D1143" s="389"/>
      <c r="E1143" s="389"/>
      <c r="F1143" s="396"/>
      <c r="G1143" s="389"/>
      <c r="H1143" s="392"/>
    </row>
    <row r="1144" spans="1:8" x14ac:dyDescent="0.3">
      <c r="A1144" s="391"/>
      <c r="B1144" s="395">
        <f>WEEKNUM(טבלה2[[#This Row],[תאריך]],1)</f>
        <v>0</v>
      </c>
      <c r="C1144" s="389"/>
      <c r="D1144" s="389"/>
      <c r="E1144" s="389"/>
      <c r="F1144" s="396"/>
      <c r="G1144" s="389"/>
      <c r="H1144" s="392"/>
    </row>
    <row r="1145" spans="1:8" x14ac:dyDescent="0.3">
      <c r="A1145" s="391"/>
      <c r="B1145" s="395">
        <f>WEEKNUM(טבלה2[[#This Row],[תאריך]],1)</f>
        <v>0</v>
      </c>
      <c r="C1145" s="389"/>
      <c r="D1145" s="389"/>
      <c r="E1145" s="389"/>
      <c r="F1145" s="396"/>
      <c r="G1145" s="389"/>
      <c r="H1145" s="392"/>
    </row>
    <row r="1146" spans="1:8" x14ac:dyDescent="0.3">
      <c r="A1146" s="391"/>
      <c r="B1146" s="395">
        <f>WEEKNUM(טבלה2[[#This Row],[תאריך]],1)</f>
        <v>0</v>
      </c>
      <c r="C1146" s="389"/>
      <c r="D1146" s="389"/>
      <c r="E1146" s="389"/>
      <c r="F1146" s="396"/>
      <c r="G1146" s="389"/>
      <c r="H1146" s="392"/>
    </row>
    <row r="1147" spans="1:8" x14ac:dyDescent="0.3">
      <c r="A1147" s="391"/>
      <c r="B1147" s="395">
        <f>WEEKNUM(טבלה2[[#This Row],[תאריך]],1)</f>
        <v>0</v>
      </c>
      <c r="C1147" s="389"/>
      <c r="D1147" s="389"/>
      <c r="E1147" s="389"/>
      <c r="F1147" s="396"/>
      <c r="G1147" s="389"/>
      <c r="H1147" s="392"/>
    </row>
    <row r="1148" spans="1:8" x14ac:dyDescent="0.3">
      <c r="A1148" s="391"/>
      <c r="B1148" s="395">
        <f>WEEKNUM(טבלה2[[#This Row],[תאריך]],1)</f>
        <v>0</v>
      </c>
      <c r="C1148" s="389"/>
      <c r="D1148" s="389"/>
      <c r="E1148" s="389"/>
      <c r="F1148" s="396"/>
      <c r="G1148" s="389"/>
      <c r="H1148" s="392"/>
    </row>
    <row r="1149" spans="1:8" x14ac:dyDescent="0.3">
      <c r="A1149" s="391"/>
      <c r="B1149" s="395">
        <f>WEEKNUM(טבלה2[[#This Row],[תאריך]],1)</f>
        <v>0</v>
      </c>
      <c r="C1149" s="389"/>
      <c r="D1149" s="389"/>
      <c r="E1149" s="389"/>
      <c r="F1149" s="396"/>
      <c r="G1149" s="389"/>
      <c r="H1149" s="392"/>
    </row>
    <row r="1150" spans="1:8" x14ac:dyDescent="0.3">
      <c r="A1150" s="391"/>
      <c r="B1150" s="395">
        <f>WEEKNUM(טבלה2[[#This Row],[תאריך]],1)</f>
        <v>0</v>
      </c>
      <c r="C1150" s="389"/>
      <c r="D1150" s="389"/>
      <c r="E1150" s="389"/>
      <c r="F1150" s="396"/>
      <c r="G1150" s="389"/>
      <c r="H1150" s="392"/>
    </row>
    <row r="1151" spans="1:8" x14ac:dyDescent="0.3">
      <c r="A1151" s="391"/>
      <c r="B1151" s="395">
        <f>WEEKNUM(טבלה2[[#This Row],[תאריך]],1)</f>
        <v>0</v>
      </c>
      <c r="C1151" s="389"/>
      <c r="D1151" s="389"/>
      <c r="E1151" s="389"/>
      <c r="F1151" s="396"/>
      <c r="G1151" s="389"/>
      <c r="H1151" s="392"/>
    </row>
    <row r="1152" spans="1:8" x14ac:dyDescent="0.3">
      <c r="A1152" s="391"/>
      <c r="B1152" s="395">
        <f>WEEKNUM(טבלה2[[#This Row],[תאריך]],1)</f>
        <v>0</v>
      </c>
      <c r="C1152" s="389"/>
      <c r="D1152" s="389"/>
      <c r="E1152" s="389"/>
      <c r="F1152" s="396"/>
      <c r="G1152" s="389"/>
      <c r="H1152" s="392"/>
    </row>
    <row r="1153" spans="1:8" x14ac:dyDescent="0.3">
      <c r="A1153" s="391"/>
      <c r="B1153" s="395">
        <f>WEEKNUM(טבלה2[[#This Row],[תאריך]],1)</f>
        <v>0</v>
      </c>
      <c r="C1153" s="389"/>
      <c r="D1153" s="389"/>
      <c r="E1153" s="389"/>
      <c r="F1153" s="396"/>
      <c r="G1153" s="389"/>
      <c r="H1153" s="392"/>
    </row>
    <row r="1154" spans="1:8" x14ac:dyDescent="0.3">
      <c r="A1154" s="391"/>
      <c r="B1154" s="395">
        <f>WEEKNUM(טבלה2[[#This Row],[תאריך]],1)</f>
        <v>0</v>
      </c>
      <c r="C1154" s="389"/>
      <c r="D1154" s="389"/>
      <c r="E1154" s="389"/>
      <c r="F1154" s="396"/>
      <c r="G1154" s="389"/>
      <c r="H1154" s="392"/>
    </row>
    <row r="1155" spans="1:8" x14ac:dyDescent="0.3">
      <c r="A1155" s="391"/>
      <c r="B1155" s="395">
        <f>WEEKNUM(טבלה2[[#This Row],[תאריך]],1)</f>
        <v>0</v>
      </c>
      <c r="C1155" s="389"/>
      <c r="D1155" s="389"/>
      <c r="E1155" s="389"/>
      <c r="F1155" s="396"/>
      <c r="G1155" s="389"/>
      <c r="H1155" s="392"/>
    </row>
    <row r="1156" spans="1:8" x14ac:dyDescent="0.3">
      <c r="A1156" s="391"/>
      <c r="B1156" s="395">
        <f>WEEKNUM(טבלה2[[#This Row],[תאריך]],1)</f>
        <v>0</v>
      </c>
      <c r="C1156" s="389"/>
      <c r="D1156" s="389"/>
      <c r="E1156" s="389"/>
      <c r="F1156" s="396"/>
      <c r="G1156" s="389"/>
      <c r="H1156" s="392"/>
    </row>
    <row r="1157" spans="1:8" x14ac:dyDescent="0.3">
      <c r="A1157" s="391"/>
      <c r="B1157" s="395">
        <f>WEEKNUM(טבלה2[[#This Row],[תאריך]],1)</f>
        <v>0</v>
      </c>
      <c r="C1157" s="389"/>
      <c r="D1157" s="389"/>
      <c r="E1157" s="389"/>
      <c r="F1157" s="396"/>
      <c r="G1157" s="389"/>
      <c r="H1157" s="392"/>
    </row>
    <row r="1158" spans="1:8" x14ac:dyDescent="0.3">
      <c r="A1158" s="391"/>
      <c r="B1158" s="395">
        <f>WEEKNUM(טבלה2[[#This Row],[תאריך]],1)</f>
        <v>0</v>
      </c>
      <c r="C1158" s="389"/>
      <c r="D1158" s="389"/>
      <c r="E1158" s="389"/>
      <c r="F1158" s="396"/>
      <c r="G1158" s="389"/>
      <c r="H1158" s="392"/>
    </row>
    <row r="1159" spans="1:8" x14ac:dyDescent="0.3">
      <c r="A1159" s="391"/>
      <c r="B1159" s="395">
        <f>WEEKNUM(טבלה2[[#This Row],[תאריך]],1)</f>
        <v>0</v>
      </c>
      <c r="C1159" s="389"/>
      <c r="D1159" s="389"/>
      <c r="E1159" s="389"/>
      <c r="F1159" s="396"/>
      <c r="G1159" s="389"/>
      <c r="H1159" s="392"/>
    </row>
    <row r="1160" spans="1:8" x14ac:dyDescent="0.3">
      <c r="A1160" s="391"/>
      <c r="B1160" s="395">
        <f>WEEKNUM(טבלה2[[#This Row],[תאריך]],1)</f>
        <v>0</v>
      </c>
      <c r="C1160" s="389"/>
      <c r="D1160" s="389"/>
      <c r="E1160" s="389"/>
      <c r="F1160" s="396"/>
      <c r="G1160" s="389"/>
      <c r="H1160" s="392"/>
    </row>
    <row r="1161" spans="1:8" x14ac:dyDescent="0.3">
      <c r="A1161" s="391"/>
      <c r="B1161" s="395">
        <f>WEEKNUM(טבלה2[[#This Row],[תאריך]],1)</f>
        <v>0</v>
      </c>
      <c r="C1161" s="389"/>
      <c r="D1161" s="389"/>
      <c r="E1161" s="389"/>
      <c r="F1161" s="396"/>
      <c r="G1161" s="389"/>
      <c r="H1161" s="392"/>
    </row>
    <row r="1162" spans="1:8" x14ac:dyDescent="0.3">
      <c r="A1162" s="391"/>
      <c r="B1162" s="395">
        <f>WEEKNUM(טבלה2[[#This Row],[תאריך]],1)</f>
        <v>0</v>
      </c>
      <c r="C1162" s="389"/>
      <c r="D1162" s="389"/>
      <c r="E1162" s="389"/>
      <c r="F1162" s="396"/>
      <c r="G1162" s="389"/>
      <c r="H1162" s="392"/>
    </row>
    <row r="1163" spans="1:8" x14ac:dyDescent="0.3">
      <c r="A1163" s="391"/>
      <c r="B1163" s="395">
        <f>WEEKNUM(טבלה2[[#This Row],[תאריך]],1)</f>
        <v>0</v>
      </c>
      <c r="C1163" s="389"/>
      <c r="D1163" s="389"/>
      <c r="E1163" s="389"/>
      <c r="F1163" s="396"/>
      <c r="G1163" s="389"/>
      <c r="H1163" s="392"/>
    </row>
    <row r="1164" spans="1:8" x14ac:dyDescent="0.3">
      <c r="A1164" s="391"/>
      <c r="B1164" s="395">
        <f>WEEKNUM(טבלה2[[#This Row],[תאריך]],1)</f>
        <v>0</v>
      </c>
      <c r="C1164" s="389"/>
      <c r="D1164" s="389"/>
      <c r="E1164" s="389"/>
      <c r="F1164" s="396"/>
      <c r="G1164" s="389"/>
      <c r="H1164" s="392"/>
    </row>
    <row r="1165" spans="1:8" x14ac:dyDescent="0.3">
      <c r="A1165" s="391"/>
      <c r="B1165" s="395">
        <f>WEEKNUM(טבלה2[[#This Row],[תאריך]],1)</f>
        <v>0</v>
      </c>
      <c r="C1165" s="389"/>
      <c r="D1165" s="389"/>
      <c r="E1165" s="389"/>
      <c r="F1165" s="396"/>
      <c r="G1165" s="389"/>
      <c r="H1165" s="392"/>
    </row>
    <row r="1166" spans="1:8" x14ac:dyDescent="0.3">
      <c r="A1166" s="391"/>
      <c r="B1166" s="395">
        <f>WEEKNUM(טבלה2[[#This Row],[תאריך]],1)</f>
        <v>0</v>
      </c>
      <c r="C1166" s="389"/>
      <c r="D1166" s="389"/>
      <c r="E1166" s="389"/>
      <c r="F1166" s="396"/>
      <c r="G1166" s="389"/>
      <c r="H1166" s="392"/>
    </row>
    <row r="1167" spans="1:8" x14ac:dyDescent="0.3">
      <c r="A1167" s="391"/>
      <c r="B1167" s="395">
        <f>WEEKNUM(טבלה2[[#This Row],[תאריך]],1)</f>
        <v>0</v>
      </c>
      <c r="C1167" s="389"/>
      <c r="D1167" s="389"/>
      <c r="E1167" s="389"/>
      <c r="F1167" s="396"/>
      <c r="G1167" s="389"/>
      <c r="H1167" s="392"/>
    </row>
    <row r="1168" spans="1:8" x14ac:dyDescent="0.3">
      <c r="A1168" s="391"/>
      <c r="B1168" s="395">
        <f>WEEKNUM(טבלה2[[#This Row],[תאריך]],1)</f>
        <v>0</v>
      </c>
      <c r="C1168" s="389"/>
      <c r="D1168" s="389"/>
      <c r="E1168" s="389"/>
      <c r="F1168" s="396"/>
      <c r="G1168" s="389"/>
      <c r="H1168" s="392"/>
    </row>
    <row r="1169" spans="1:8" x14ac:dyDescent="0.3">
      <c r="A1169" s="391"/>
      <c r="B1169" s="395">
        <f>WEEKNUM(טבלה2[[#This Row],[תאריך]],1)</f>
        <v>0</v>
      </c>
      <c r="C1169" s="389"/>
      <c r="D1169" s="389"/>
      <c r="E1169" s="389"/>
      <c r="F1169" s="396"/>
      <c r="G1169" s="389"/>
      <c r="H1169" s="392"/>
    </row>
    <row r="1170" spans="1:8" x14ac:dyDescent="0.3">
      <c r="A1170" s="391"/>
      <c r="B1170" s="395">
        <f>WEEKNUM(טבלה2[[#This Row],[תאריך]],1)</f>
        <v>0</v>
      </c>
      <c r="C1170" s="389"/>
      <c r="D1170" s="389"/>
      <c r="E1170" s="389"/>
      <c r="F1170" s="396"/>
      <c r="G1170" s="389"/>
      <c r="H1170" s="392"/>
    </row>
    <row r="1171" spans="1:8" x14ac:dyDescent="0.3">
      <c r="A1171" s="391"/>
      <c r="B1171" s="395">
        <f>WEEKNUM(טבלה2[[#This Row],[תאריך]],1)</f>
        <v>0</v>
      </c>
      <c r="C1171" s="389"/>
      <c r="D1171" s="389"/>
      <c r="E1171" s="389"/>
      <c r="F1171" s="396"/>
      <c r="G1171" s="389"/>
      <c r="H1171" s="392"/>
    </row>
    <row r="1172" spans="1:8" x14ac:dyDescent="0.3">
      <c r="A1172" s="391"/>
      <c r="B1172" s="395">
        <f>WEEKNUM(טבלה2[[#This Row],[תאריך]],1)</f>
        <v>0</v>
      </c>
      <c r="C1172" s="389"/>
      <c r="D1172" s="389"/>
      <c r="E1172" s="389"/>
      <c r="F1172" s="396"/>
      <c r="G1172" s="389"/>
      <c r="H1172" s="392"/>
    </row>
    <row r="1173" spans="1:8" x14ac:dyDescent="0.3">
      <c r="A1173" s="391"/>
      <c r="B1173" s="395">
        <f>WEEKNUM(טבלה2[[#This Row],[תאריך]],1)</f>
        <v>0</v>
      </c>
      <c r="C1173" s="389"/>
      <c r="D1173" s="389"/>
      <c r="E1173" s="389"/>
      <c r="F1173" s="396"/>
      <c r="G1173" s="389"/>
      <c r="H1173" s="392"/>
    </row>
    <row r="1174" spans="1:8" x14ac:dyDescent="0.3">
      <c r="A1174" s="391"/>
      <c r="B1174" s="395">
        <f>WEEKNUM(טבלה2[[#This Row],[תאריך]],1)</f>
        <v>0</v>
      </c>
      <c r="C1174" s="389"/>
      <c r="D1174" s="389"/>
      <c r="E1174" s="389"/>
      <c r="F1174" s="396"/>
      <c r="G1174" s="389"/>
      <c r="H1174" s="392"/>
    </row>
    <row r="1175" spans="1:8" x14ac:dyDescent="0.3">
      <c r="A1175" s="391"/>
      <c r="B1175" s="395">
        <f>WEEKNUM(טבלה2[[#This Row],[תאריך]],1)</f>
        <v>0</v>
      </c>
      <c r="C1175" s="389"/>
      <c r="D1175" s="389"/>
      <c r="E1175" s="389"/>
      <c r="F1175" s="396"/>
      <c r="G1175" s="389"/>
      <c r="H1175" s="392"/>
    </row>
    <row r="1176" spans="1:8" x14ac:dyDescent="0.3">
      <c r="A1176" s="391"/>
      <c r="B1176" s="395">
        <f>WEEKNUM(טבלה2[[#This Row],[תאריך]],1)</f>
        <v>0</v>
      </c>
      <c r="C1176" s="389"/>
      <c r="D1176" s="389"/>
      <c r="E1176" s="389"/>
      <c r="F1176" s="396"/>
      <c r="G1176" s="389"/>
      <c r="H1176" s="392"/>
    </row>
    <row r="1177" spans="1:8" x14ac:dyDescent="0.3">
      <c r="A1177" s="391"/>
      <c r="B1177" s="395">
        <f>WEEKNUM(טבלה2[[#This Row],[תאריך]],1)</f>
        <v>0</v>
      </c>
      <c r="C1177" s="389"/>
      <c r="D1177" s="389"/>
      <c r="E1177" s="389"/>
      <c r="F1177" s="396"/>
      <c r="G1177" s="389"/>
      <c r="H1177" s="392"/>
    </row>
    <row r="1178" spans="1:8" x14ac:dyDescent="0.3">
      <c r="A1178" s="391"/>
      <c r="B1178" s="395">
        <f>WEEKNUM(טבלה2[[#This Row],[תאריך]],1)</f>
        <v>0</v>
      </c>
      <c r="C1178" s="389"/>
      <c r="D1178" s="389"/>
      <c r="E1178" s="389"/>
      <c r="F1178" s="396"/>
      <c r="G1178" s="389"/>
      <c r="H1178" s="392"/>
    </row>
    <row r="1179" spans="1:8" x14ac:dyDescent="0.3">
      <c r="A1179" s="391"/>
      <c r="B1179" s="395">
        <f>WEEKNUM(טבלה2[[#This Row],[תאריך]],1)</f>
        <v>0</v>
      </c>
      <c r="C1179" s="389"/>
      <c r="D1179" s="389"/>
      <c r="E1179" s="389"/>
      <c r="F1179" s="396"/>
      <c r="G1179" s="389"/>
      <c r="H1179" s="392"/>
    </row>
    <row r="1180" spans="1:8" x14ac:dyDescent="0.3">
      <c r="A1180" s="391"/>
      <c r="B1180" s="395">
        <f>WEEKNUM(טבלה2[[#This Row],[תאריך]],1)</f>
        <v>0</v>
      </c>
      <c r="C1180" s="389"/>
      <c r="D1180" s="389"/>
      <c r="E1180" s="389"/>
      <c r="F1180" s="396"/>
      <c r="G1180" s="389"/>
      <c r="H1180" s="392"/>
    </row>
    <row r="1181" spans="1:8" x14ac:dyDescent="0.3">
      <c r="A1181" s="391"/>
      <c r="B1181" s="395">
        <f>WEEKNUM(טבלה2[[#This Row],[תאריך]],1)</f>
        <v>0</v>
      </c>
      <c r="C1181" s="389"/>
      <c r="D1181" s="389"/>
      <c r="E1181" s="389"/>
      <c r="F1181" s="396"/>
      <c r="G1181" s="389"/>
      <c r="H1181" s="392"/>
    </row>
    <row r="1182" spans="1:8" x14ac:dyDescent="0.3">
      <c r="A1182" s="391"/>
      <c r="B1182" s="395">
        <f>WEEKNUM(טבלה2[[#This Row],[תאריך]],1)</f>
        <v>0</v>
      </c>
      <c r="C1182" s="389"/>
      <c r="D1182" s="389"/>
      <c r="E1182" s="389"/>
      <c r="F1182" s="396"/>
      <c r="G1182" s="389"/>
      <c r="H1182" s="392"/>
    </row>
    <row r="1183" spans="1:8" x14ac:dyDescent="0.3">
      <c r="A1183" s="391"/>
      <c r="B1183" s="395">
        <f>WEEKNUM(טבלה2[[#This Row],[תאריך]],1)</f>
        <v>0</v>
      </c>
      <c r="C1183" s="389"/>
      <c r="D1183" s="389"/>
      <c r="E1183" s="389"/>
      <c r="F1183" s="396"/>
      <c r="G1183" s="389"/>
      <c r="H1183" s="392"/>
    </row>
    <row r="1184" spans="1:8" x14ac:dyDescent="0.3">
      <c r="A1184" s="391"/>
      <c r="B1184" s="395">
        <f>WEEKNUM(טבלה2[[#This Row],[תאריך]],1)</f>
        <v>0</v>
      </c>
      <c r="C1184" s="389"/>
      <c r="D1184" s="389"/>
      <c r="E1184" s="389"/>
      <c r="F1184" s="396"/>
      <c r="G1184" s="389"/>
      <c r="H1184" s="392"/>
    </row>
    <row r="1185" spans="1:8" x14ac:dyDescent="0.3">
      <c r="A1185" s="391"/>
      <c r="B1185" s="395">
        <f>WEEKNUM(טבלה2[[#This Row],[תאריך]],1)</f>
        <v>0</v>
      </c>
      <c r="C1185" s="389"/>
      <c r="D1185" s="389"/>
      <c r="E1185" s="389"/>
      <c r="F1185" s="396"/>
      <c r="G1185" s="389"/>
      <c r="H1185" s="392"/>
    </row>
    <row r="1186" spans="1:8" x14ac:dyDescent="0.3">
      <c r="A1186" s="391"/>
      <c r="B1186" s="395">
        <f>WEEKNUM(טבלה2[[#This Row],[תאריך]],1)</f>
        <v>0</v>
      </c>
      <c r="C1186" s="389"/>
      <c r="D1186" s="389"/>
      <c r="E1186" s="389"/>
      <c r="F1186" s="396"/>
      <c r="G1186" s="389"/>
      <c r="H1186" s="392"/>
    </row>
    <row r="1187" spans="1:8" x14ac:dyDescent="0.3">
      <c r="A1187" s="391"/>
      <c r="B1187" s="395">
        <f>WEEKNUM(טבלה2[[#This Row],[תאריך]],1)</f>
        <v>0</v>
      </c>
      <c r="C1187" s="389"/>
      <c r="D1187" s="389"/>
      <c r="E1187" s="389"/>
      <c r="F1187" s="396"/>
      <c r="G1187" s="389"/>
      <c r="H1187" s="392"/>
    </row>
    <row r="1188" spans="1:8" x14ac:dyDescent="0.3">
      <c r="A1188" s="391"/>
      <c r="B1188" s="395">
        <f>WEEKNUM(טבלה2[[#This Row],[תאריך]],1)</f>
        <v>0</v>
      </c>
      <c r="C1188" s="389"/>
      <c r="D1188" s="389"/>
      <c r="E1188" s="389"/>
      <c r="F1188" s="396"/>
      <c r="G1188" s="389"/>
      <c r="H1188" s="392"/>
    </row>
    <row r="1189" spans="1:8" x14ac:dyDescent="0.3">
      <c r="A1189" s="391"/>
      <c r="B1189" s="395">
        <f>WEEKNUM(טבלה2[[#This Row],[תאריך]],1)</f>
        <v>0</v>
      </c>
      <c r="C1189" s="389"/>
      <c r="D1189" s="389"/>
      <c r="E1189" s="389"/>
      <c r="F1189" s="396"/>
      <c r="G1189" s="389"/>
      <c r="H1189" s="392"/>
    </row>
    <row r="1190" spans="1:8" x14ac:dyDescent="0.3">
      <c r="A1190" s="391"/>
      <c r="B1190" s="395">
        <f>WEEKNUM(טבלה2[[#This Row],[תאריך]],1)</f>
        <v>0</v>
      </c>
      <c r="C1190" s="389"/>
      <c r="D1190" s="389"/>
      <c r="E1190" s="389"/>
      <c r="F1190" s="396"/>
      <c r="G1190" s="389"/>
      <c r="H1190" s="392"/>
    </row>
    <row r="1191" spans="1:8" x14ac:dyDescent="0.3">
      <c r="A1191" s="391"/>
      <c r="B1191" s="395">
        <f>WEEKNUM(טבלה2[[#This Row],[תאריך]],1)</f>
        <v>0</v>
      </c>
      <c r="C1191" s="389"/>
      <c r="D1191" s="389"/>
      <c r="E1191" s="389"/>
      <c r="F1191" s="396"/>
      <c r="G1191" s="389"/>
      <c r="H1191" s="392"/>
    </row>
    <row r="1192" spans="1:8" x14ac:dyDescent="0.3">
      <c r="A1192" s="391"/>
      <c r="B1192" s="395">
        <f>WEEKNUM(טבלה2[[#This Row],[תאריך]],1)</f>
        <v>0</v>
      </c>
      <c r="C1192" s="389"/>
      <c r="D1192" s="389"/>
      <c r="E1192" s="389"/>
      <c r="F1192" s="396"/>
      <c r="G1192" s="389"/>
      <c r="H1192" s="392"/>
    </row>
    <row r="1193" spans="1:8" x14ac:dyDescent="0.3">
      <c r="A1193" s="391"/>
      <c r="B1193" s="395">
        <f>WEEKNUM(טבלה2[[#This Row],[תאריך]],1)</f>
        <v>0</v>
      </c>
      <c r="C1193" s="389"/>
      <c r="D1193" s="389"/>
      <c r="E1193" s="389"/>
      <c r="F1193" s="396"/>
      <c r="G1193" s="389"/>
      <c r="H1193" s="392"/>
    </row>
    <row r="1194" spans="1:8" x14ac:dyDescent="0.3">
      <c r="A1194" s="391"/>
      <c r="B1194" s="395">
        <f>WEEKNUM(טבלה2[[#This Row],[תאריך]],1)</f>
        <v>0</v>
      </c>
      <c r="C1194" s="389"/>
      <c r="D1194" s="389"/>
      <c r="E1194" s="389"/>
      <c r="F1194" s="396"/>
      <c r="G1194" s="389"/>
      <c r="H1194" s="392"/>
    </row>
    <row r="1195" spans="1:8" x14ac:dyDescent="0.3">
      <c r="A1195" s="391"/>
      <c r="B1195" s="395">
        <f>WEEKNUM(טבלה2[[#This Row],[תאריך]],1)</f>
        <v>0</v>
      </c>
      <c r="C1195" s="389"/>
      <c r="D1195" s="389"/>
      <c r="E1195" s="389"/>
      <c r="F1195" s="396"/>
      <c r="G1195" s="389"/>
      <c r="H1195" s="392"/>
    </row>
    <row r="1196" spans="1:8" x14ac:dyDescent="0.3">
      <c r="A1196" s="391"/>
      <c r="B1196" s="395">
        <f>WEEKNUM(טבלה2[[#This Row],[תאריך]],1)</f>
        <v>0</v>
      </c>
      <c r="C1196" s="389"/>
      <c r="D1196" s="389"/>
      <c r="E1196" s="389"/>
      <c r="F1196" s="396"/>
      <c r="G1196" s="389"/>
      <c r="H1196" s="392"/>
    </row>
    <row r="1197" spans="1:8" x14ac:dyDescent="0.3">
      <c r="A1197" s="391"/>
      <c r="B1197" s="395">
        <f>WEEKNUM(טבלה2[[#This Row],[תאריך]],1)</f>
        <v>0</v>
      </c>
      <c r="C1197" s="389"/>
      <c r="D1197" s="389"/>
      <c r="E1197" s="389"/>
      <c r="F1197" s="396"/>
      <c r="G1197" s="389"/>
      <c r="H1197" s="392"/>
    </row>
    <row r="1198" spans="1:8" x14ac:dyDescent="0.3">
      <c r="A1198" s="391"/>
      <c r="B1198" s="395">
        <f>WEEKNUM(טבלה2[[#This Row],[תאריך]],1)</f>
        <v>0</v>
      </c>
      <c r="C1198" s="389"/>
      <c r="D1198" s="389"/>
      <c r="E1198" s="389"/>
      <c r="F1198" s="396"/>
      <c r="G1198" s="389"/>
      <c r="H1198" s="392"/>
    </row>
    <row r="1199" spans="1:8" x14ac:dyDescent="0.3">
      <c r="A1199" s="391"/>
      <c r="B1199" s="395">
        <f>WEEKNUM(טבלה2[[#This Row],[תאריך]],1)</f>
        <v>0</v>
      </c>
      <c r="C1199" s="389"/>
      <c r="D1199" s="389"/>
      <c r="E1199" s="389"/>
      <c r="F1199" s="396"/>
      <c r="G1199" s="389"/>
      <c r="H1199" s="392"/>
    </row>
    <row r="1200" spans="1:8" x14ac:dyDescent="0.3">
      <c r="A1200" s="391"/>
      <c r="B1200" s="395">
        <f>WEEKNUM(טבלה2[[#This Row],[תאריך]],1)</f>
        <v>0</v>
      </c>
      <c r="C1200" s="389"/>
      <c r="D1200" s="389"/>
      <c r="E1200" s="389"/>
      <c r="F1200" s="396"/>
      <c r="G1200" s="389"/>
      <c r="H1200" s="392"/>
    </row>
    <row r="1201" spans="1:8" x14ac:dyDescent="0.3">
      <c r="A1201" s="391"/>
      <c r="B1201" s="395">
        <f>WEEKNUM(טבלה2[[#This Row],[תאריך]],1)</f>
        <v>0</v>
      </c>
      <c r="C1201" s="389"/>
      <c r="D1201" s="389"/>
      <c r="E1201" s="389"/>
      <c r="F1201" s="396"/>
      <c r="G1201" s="389"/>
      <c r="H1201" s="392"/>
    </row>
    <row r="1202" spans="1:8" x14ac:dyDescent="0.3">
      <c r="A1202" s="391"/>
      <c r="B1202" s="395">
        <f>WEEKNUM(טבלה2[[#This Row],[תאריך]],1)</f>
        <v>0</v>
      </c>
      <c r="C1202" s="389"/>
      <c r="D1202" s="389"/>
      <c r="E1202" s="389"/>
      <c r="F1202" s="396"/>
      <c r="G1202" s="389"/>
      <c r="H1202" s="392"/>
    </row>
    <row r="1203" spans="1:8" x14ac:dyDescent="0.3">
      <c r="A1203" s="391"/>
      <c r="B1203" s="395">
        <f>WEEKNUM(טבלה2[[#This Row],[תאריך]],1)</f>
        <v>0</v>
      </c>
      <c r="C1203" s="389"/>
      <c r="D1203" s="389"/>
      <c r="E1203" s="389"/>
      <c r="F1203" s="396"/>
      <c r="G1203" s="389"/>
      <c r="H1203" s="392"/>
    </row>
    <row r="1204" spans="1:8" x14ac:dyDescent="0.3">
      <c r="A1204" s="391"/>
      <c r="B1204" s="395">
        <f>WEEKNUM(טבלה2[[#This Row],[תאריך]],1)</f>
        <v>0</v>
      </c>
      <c r="C1204" s="389"/>
      <c r="D1204" s="389"/>
      <c r="E1204" s="389"/>
      <c r="F1204" s="396"/>
      <c r="G1204" s="389"/>
      <c r="H1204" s="392"/>
    </row>
    <row r="1205" spans="1:8" x14ac:dyDescent="0.3">
      <c r="A1205" s="391"/>
      <c r="B1205" s="395">
        <f>WEEKNUM(טבלה2[[#This Row],[תאריך]],1)</f>
        <v>0</v>
      </c>
      <c r="C1205" s="389"/>
      <c r="D1205" s="389"/>
      <c r="E1205" s="389"/>
      <c r="F1205" s="396"/>
      <c r="G1205" s="389"/>
      <c r="H1205" s="392"/>
    </row>
    <row r="1206" spans="1:8" x14ac:dyDescent="0.3">
      <c r="A1206" s="391"/>
      <c r="B1206" s="395">
        <f>WEEKNUM(טבלה2[[#This Row],[תאריך]],1)</f>
        <v>0</v>
      </c>
      <c r="C1206" s="389"/>
      <c r="D1206" s="389"/>
      <c r="E1206" s="389"/>
      <c r="F1206" s="396"/>
      <c r="G1206" s="389"/>
      <c r="H1206" s="392"/>
    </row>
    <row r="1207" spans="1:8" x14ac:dyDescent="0.3">
      <c r="A1207" s="391"/>
      <c r="B1207" s="395">
        <f>WEEKNUM(טבלה2[[#This Row],[תאריך]],1)</f>
        <v>0</v>
      </c>
      <c r="C1207" s="389"/>
      <c r="D1207" s="389"/>
      <c r="E1207" s="389"/>
      <c r="F1207" s="396"/>
      <c r="G1207" s="389"/>
      <c r="H1207" s="392"/>
    </row>
    <row r="1208" spans="1:8" x14ac:dyDescent="0.3">
      <c r="A1208" s="391"/>
      <c r="B1208" s="395">
        <f>WEEKNUM(טבלה2[[#This Row],[תאריך]],1)</f>
        <v>0</v>
      </c>
      <c r="C1208" s="389"/>
      <c r="D1208" s="389"/>
      <c r="E1208" s="389"/>
      <c r="F1208" s="396"/>
      <c r="G1208" s="389"/>
      <c r="H1208" s="392"/>
    </row>
    <row r="1209" spans="1:8" x14ac:dyDescent="0.3">
      <c r="A1209" s="391"/>
      <c r="B1209" s="395">
        <f>WEEKNUM(טבלה2[[#This Row],[תאריך]],1)</f>
        <v>0</v>
      </c>
      <c r="C1209" s="389"/>
      <c r="D1209" s="389"/>
      <c r="E1209" s="389"/>
      <c r="F1209" s="396"/>
      <c r="G1209" s="389"/>
      <c r="H1209" s="392"/>
    </row>
    <row r="1210" spans="1:8" x14ac:dyDescent="0.3">
      <c r="A1210" s="391"/>
      <c r="B1210" s="395">
        <f>WEEKNUM(טבלה2[[#This Row],[תאריך]],1)</f>
        <v>0</v>
      </c>
      <c r="C1210" s="389"/>
      <c r="D1210" s="389"/>
      <c r="E1210" s="389"/>
      <c r="F1210" s="396"/>
      <c r="G1210" s="389"/>
      <c r="H1210" s="392"/>
    </row>
    <row r="1211" spans="1:8" x14ac:dyDescent="0.3">
      <c r="A1211" s="391"/>
      <c r="B1211" s="395">
        <f>WEEKNUM(טבלה2[[#This Row],[תאריך]],1)</f>
        <v>0</v>
      </c>
      <c r="C1211" s="389"/>
      <c r="D1211" s="389"/>
      <c r="E1211" s="389"/>
      <c r="F1211" s="396"/>
      <c r="G1211" s="389"/>
      <c r="H1211" s="392"/>
    </row>
    <row r="1212" spans="1:8" x14ac:dyDescent="0.3">
      <c r="A1212" s="391"/>
      <c r="B1212" s="395">
        <f>WEEKNUM(טבלה2[[#This Row],[תאריך]],1)</f>
        <v>0</v>
      </c>
      <c r="C1212" s="389"/>
      <c r="D1212" s="389"/>
      <c r="E1212" s="389"/>
      <c r="F1212" s="396"/>
      <c r="G1212" s="389"/>
      <c r="H1212" s="392"/>
    </row>
    <row r="1213" spans="1:8" x14ac:dyDescent="0.3">
      <c r="A1213" s="391"/>
      <c r="B1213" s="395">
        <f>WEEKNUM(טבלה2[[#This Row],[תאריך]],1)</f>
        <v>0</v>
      </c>
      <c r="C1213" s="389"/>
      <c r="D1213" s="389"/>
      <c r="E1213" s="389"/>
      <c r="F1213" s="396"/>
      <c r="G1213" s="389"/>
      <c r="H1213" s="392"/>
    </row>
    <row r="1214" spans="1:8" x14ac:dyDescent="0.3">
      <c r="A1214" s="391"/>
      <c r="B1214" s="395">
        <f>WEEKNUM(טבלה2[[#This Row],[תאריך]],1)</f>
        <v>0</v>
      </c>
      <c r="C1214" s="389"/>
      <c r="D1214" s="389"/>
      <c r="E1214" s="389"/>
      <c r="F1214" s="396"/>
      <c r="G1214" s="389"/>
      <c r="H1214" s="392"/>
    </row>
    <row r="1215" spans="1:8" x14ac:dyDescent="0.3">
      <c r="A1215" s="391"/>
      <c r="B1215" s="395">
        <f>WEEKNUM(טבלה2[[#This Row],[תאריך]],1)</f>
        <v>0</v>
      </c>
      <c r="C1215" s="389"/>
      <c r="D1215" s="389"/>
      <c r="E1215" s="389"/>
      <c r="F1215" s="396"/>
      <c r="G1215" s="389"/>
      <c r="H1215" s="392"/>
    </row>
    <row r="1216" spans="1:8" x14ac:dyDescent="0.3">
      <c r="A1216" s="391"/>
      <c r="B1216" s="395">
        <f>WEEKNUM(טבלה2[[#This Row],[תאריך]],1)</f>
        <v>0</v>
      </c>
      <c r="C1216" s="389"/>
      <c r="D1216" s="389"/>
      <c r="E1216" s="389"/>
      <c r="F1216" s="396"/>
      <c r="G1216" s="389"/>
      <c r="H1216" s="392"/>
    </row>
    <row r="1217" spans="1:8" x14ac:dyDescent="0.3">
      <c r="A1217" s="391"/>
      <c r="B1217" s="395">
        <f>WEEKNUM(טבלה2[[#This Row],[תאריך]],1)</f>
        <v>0</v>
      </c>
      <c r="C1217" s="389"/>
      <c r="D1217" s="389"/>
      <c r="E1217" s="389"/>
      <c r="F1217" s="396"/>
      <c r="G1217" s="389"/>
      <c r="H1217" s="392"/>
    </row>
    <row r="1218" spans="1:8" x14ac:dyDescent="0.3">
      <c r="A1218" s="391"/>
      <c r="B1218" s="395">
        <f>WEEKNUM(טבלה2[[#This Row],[תאריך]],1)</f>
        <v>0</v>
      </c>
      <c r="C1218" s="389"/>
      <c r="D1218" s="389"/>
      <c r="E1218" s="389"/>
      <c r="F1218" s="396"/>
      <c r="G1218" s="389"/>
      <c r="H1218" s="392"/>
    </row>
    <row r="1219" spans="1:8" x14ac:dyDescent="0.3">
      <c r="A1219" s="391"/>
      <c r="B1219" s="395">
        <f>WEEKNUM(טבלה2[[#This Row],[תאריך]],1)</f>
        <v>0</v>
      </c>
      <c r="C1219" s="389"/>
      <c r="D1219" s="389"/>
      <c r="E1219" s="389"/>
      <c r="F1219" s="396"/>
      <c r="G1219" s="389"/>
      <c r="H1219" s="392"/>
    </row>
    <row r="1220" spans="1:8" x14ac:dyDescent="0.3">
      <c r="A1220" s="391"/>
      <c r="B1220" s="395">
        <f>WEEKNUM(טבלה2[[#This Row],[תאריך]],1)</f>
        <v>0</v>
      </c>
      <c r="C1220" s="389"/>
      <c r="D1220" s="389"/>
      <c r="E1220" s="389"/>
      <c r="F1220" s="396"/>
      <c r="G1220" s="389"/>
      <c r="H1220" s="392"/>
    </row>
    <row r="1221" spans="1:8" x14ac:dyDescent="0.3">
      <c r="A1221" s="391"/>
      <c r="B1221" s="395">
        <f>WEEKNUM(טבלה2[[#This Row],[תאריך]],1)</f>
        <v>0</v>
      </c>
      <c r="C1221" s="389"/>
      <c r="D1221" s="389"/>
      <c r="E1221" s="389"/>
      <c r="F1221" s="396"/>
      <c r="G1221" s="389"/>
      <c r="H1221" s="392"/>
    </row>
    <row r="1222" spans="1:8" x14ac:dyDescent="0.3">
      <c r="A1222" s="391"/>
      <c r="B1222" s="395">
        <f>WEEKNUM(טבלה2[[#This Row],[תאריך]],1)</f>
        <v>0</v>
      </c>
      <c r="C1222" s="389"/>
      <c r="D1222" s="389"/>
      <c r="E1222" s="389"/>
      <c r="F1222" s="396"/>
      <c r="G1222" s="389"/>
      <c r="H1222" s="392"/>
    </row>
    <row r="1223" spans="1:8" x14ac:dyDescent="0.3">
      <c r="A1223" s="391"/>
      <c r="B1223" s="395">
        <f>WEEKNUM(טבלה2[[#This Row],[תאריך]],1)</f>
        <v>0</v>
      </c>
      <c r="C1223" s="389"/>
      <c r="D1223" s="389"/>
      <c r="E1223" s="389"/>
      <c r="F1223" s="396"/>
      <c r="G1223" s="389"/>
      <c r="H1223" s="392"/>
    </row>
    <row r="1224" spans="1:8" x14ac:dyDescent="0.3">
      <c r="A1224" s="391"/>
      <c r="B1224" s="395">
        <f>WEEKNUM(טבלה2[[#This Row],[תאריך]],1)</f>
        <v>0</v>
      </c>
      <c r="C1224" s="389"/>
      <c r="D1224" s="389"/>
      <c r="E1224" s="389"/>
      <c r="F1224" s="396"/>
      <c r="G1224" s="389"/>
      <c r="H1224" s="392"/>
    </row>
    <row r="1225" spans="1:8" x14ac:dyDescent="0.3">
      <c r="A1225" s="391"/>
      <c r="B1225" s="395">
        <f>WEEKNUM(טבלה2[[#This Row],[תאריך]],1)</f>
        <v>0</v>
      </c>
      <c r="C1225" s="389"/>
      <c r="D1225" s="389"/>
      <c r="E1225" s="389"/>
      <c r="F1225" s="396"/>
      <c r="G1225" s="389"/>
      <c r="H1225" s="392"/>
    </row>
    <row r="1226" spans="1:8" x14ac:dyDescent="0.3">
      <c r="A1226" s="391"/>
      <c r="B1226" s="395">
        <f>WEEKNUM(טבלה2[[#This Row],[תאריך]],1)</f>
        <v>0</v>
      </c>
      <c r="C1226" s="389"/>
      <c r="D1226" s="389"/>
      <c r="E1226" s="389"/>
      <c r="F1226" s="396"/>
      <c r="G1226" s="389"/>
      <c r="H1226" s="392"/>
    </row>
    <row r="1227" spans="1:8" x14ac:dyDescent="0.3">
      <c r="A1227" s="391"/>
      <c r="B1227" s="395">
        <f>WEEKNUM(טבלה2[[#This Row],[תאריך]],1)</f>
        <v>0</v>
      </c>
      <c r="C1227" s="389"/>
      <c r="D1227" s="389"/>
      <c r="E1227" s="389"/>
      <c r="F1227" s="396"/>
      <c r="G1227" s="389"/>
      <c r="H1227" s="392"/>
    </row>
    <row r="1228" spans="1:8" x14ac:dyDescent="0.3">
      <c r="A1228" s="391"/>
      <c r="B1228" s="395">
        <f>WEEKNUM(טבלה2[[#This Row],[תאריך]],1)</f>
        <v>0</v>
      </c>
      <c r="C1228" s="389"/>
      <c r="D1228" s="389"/>
      <c r="E1228" s="389"/>
      <c r="F1228" s="396"/>
      <c r="G1228" s="389"/>
      <c r="H1228" s="392"/>
    </row>
    <row r="1229" spans="1:8" x14ac:dyDescent="0.3">
      <c r="A1229" s="391"/>
      <c r="B1229" s="395">
        <f>WEEKNUM(טבלה2[[#This Row],[תאריך]],1)</f>
        <v>0</v>
      </c>
      <c r="C1229" s="389"/>
      <c r="D1229" s="389"/>
      <c r="E1229" s="389"/>
      <c r="F1229" s="396"/>
      <c r="G1229" s="389"/>
      <c r="H1229" s="392"/>
    </row>
    <row r="1230" spans="1:8" x14ac:dyDescent="0.3">
      <c r="A1230" s="391"/>
      <c r="B1230" s="395">
        <f>WEEKNUM(טבלה2[[#This Row],[תאריך]],1)</f>
        <v>0</v>
      </c>
      <c r="C1230" s="389"/>
      <c r="D1230" s="389"/>
      <c r="E1230" s="389"/>
      <c r="F1230" s="396"/>
      <c r="G1230" s="389"/>
      <c r="H1230" s="392"/>
    </row>
    <row r="1231" spans="1:8" x14ac:dyDescent="0.3">
      <c r="A1231" s="391"/>
      <c r="B1231" s="395">
        <f>WEEKNUM(טבלה2[[#This Row],[תאריך]],1)</f>
        <v>0</v>
      </c>
      <c r="C1231" s="389"/>
      <c r="D1231" s="389"/>
      <c r="E1231" s="389"/>
      <c r="F1231" s="396"/>
      <c r="G1231" s="389"/>
      <c r="H1231" s="392"/>
    </row>
    <row r="1232" spans="1:8" x14ac:dyDescent="0.3">
      <c r="A1232" s="391"/>
      <c r="B1232" s="395">
        <f>WEEKNUM(טבלה2[[#This Row],[תאריך]],1)</f>
        <v>0</v>
      </c>
      <c r="C1232" s="389"/>
      <c r="D1232" s="389"/>
      <c r="E1232" s="389"/>
      <c r="F1232" s="396"/>
      <c r="G1232" s="389"/>
      <c r="H1232" s="392"/>
    </row>
    <row r="1233" spans="1:8" x14ac:dyDescent="0.3">
      <c r="A1233" s="391"/>
      <c r="B1233" s="395">
        <f>WEEKNUM(טבלה2[[#This Row],[תאריך]],1)</f>
        <v>0</v>
      </c>
      <c r="C1233" s="389"/>
      <c r="D1233" s="389"/>
      <c r="E1233" s="389"/>
      <c r="F1233" s="396"/>
      <c r="G1233" s="389"/>
      <c r="H1233" s="392"/>
    </row>
    <row r="1234" spans="1:8" x14ac:dyDescent="0.3">
      <c r="A1234" s="391"/>
      <c r="B1234" s="395">
        <f>WEEKNUM(טבלה2[[#This Row],[תאריך]],1)</f>
        <v>0</v>
      </c>
      <c r="C1234" s="389"/>
      <c r="D1234" s="389"/>
      <c r="E1234" s="389"/>
      <c r="F1234" s="396"/>
      <c r="G1234" s="389"/>
      <c r="H1234" s="392"/>
    </row>
    <row r="1235" spans="1:8" x14ac:dyDescent="0.3">
      <c r="A1235" s="391"/>
      <c r="B1235" s="395">
        <f>WEEKNUM(טבלה2[[#This Row],[תאריך]],1)</f>
        <v>0</v>
      </c>
      <c r="C1235" s="389"/>
      <c r="D1235" s="389"/>
      <c r="E1235" s="389"/>
      <c r="F1235" s="396"/>
      <c r="G1235" s="389"/>
      <c r="H1235" s="392"/>
    </row>
    <row r="1236" spans="1:8" x14ac:dyDescent="0.3">
      <c r="A1236" s="391"/>
      <c r="B1236" s="395">
        <f>WEEKNUM(טבלה2[[#This Row],[תאריך]],1)</f>
        <v>0</v>
      </c>
      <c r="C1236" s="389"/>
      <c r="D1236" s="389"/>
      <c r="E1236" s="389"/>
      <c r="F1236" s="396"/>
      <c r="G1236" s="389"/>
      <c r="H1236" s="392"/>
    </row>
    <row r="1237" spans="1:8" x14ac:dyDescent="0.3">
      <c r="A1237" s="391"/>
      <c r="B1237" s="395">
        <f>WEEKNUM(טבלה2[[#This Row],[תאריך]],1)</f>
        <v>0</v>
      </c>
      <c r="C1237" s="389"/>
      <c r="D1237" s="389"/>
      <c r="E1237" s="389"/>
      <c r="F1237" s="396"/>
      <c r="G1237" s="389"/>
      <c r="H1237" s="392"/>
    </row>
    <row r="1238" spans="1:8" x14ac:dyDescent="0.3">
      <c r="A1238" s="391"/>
      <c r="B1238" s="395">
        <f>WEEKNUM(טבלה2[[#This Row],[תאריך]],1)</f>
        <v>0</v>
      </c>
      <c r="C1238" s="389"/>
      <c r="D1238" s="389"/>
      <c r="E1238" s="389"/>
      <c r="F1238" s="396"/>
      <c r="G1238" s="389"/>
      <c r="H1238" s="392"/>
    </row>
    <row r="1239" spans="1:8" x14ac:dyDescent="0.3">
      <c r="A1239" s="391"/>
      <c r="B1239" s="395">
        <f>WEEKNUM(טבלה2[[#This Row],[תאריך]],1)</f>
        <v>0</v>
      </c>
      <c r="C1239" s="389"/>
      <c r="D1239" s="389"/>
      <c r="E1239" s="389"/>
      <c r="F1239" s="396"/>
      <c r="G1239" s="389"/>
      <c r="H1239" s="392"/>
    </row>
    <row r="1240" spans="1:8" x14ac:dyDescent="0.3">
      <c r="A1240" s="391"/>
      <c r="B1240" s="395">
        <f>WEEKNUM(טבלה2[[#This Row],[תאריך]],1)</f>
        <v>0</v>
      </c>
      <c r="C1240" s="389"/>
      <c r="D1240" s="389"/>
      <c r="E1240" s="389"/>
      <c r="F1240" s="396"/>
      <c r="G1240" s="389"/>
      <c r="H1240" s="392"/>
    </row>
    <row r="1241" spans="1:8" x14ac:dyDescent="0.3">
      <c r="A1241" s="391"/>
      <c r="B1241" s="395">
        <f>WEEKNUM(טבלה2[[#This Row],[תאריך]],1)</f>
        <v>0</v>
      </c>
      <c r="C1241" s="389"/>
      <c r="D1241" s="389"/>
      <c r="E1241" s="389"/>
      <c r="F1241" s="396"/>
      <c r="G1241" s="389"/>
      <c r="H1241" s="392"/>
    </row>
    <row r="1242" spans="1:8" x14ac:dyDescent="0.3">
      <c r="A1242" s="391"/>
      <c r="B1242" s="395">
        <f>WEEKNUM(טבלה2[[#This Row],[תאריך]],1)</f>
        <v>0</v>
      </c>
      <c r="C1242" s="389"/>
      <c r="D1242" s="389"/>
      <c r="E1242" s="389"/>
      <c r="F1242" s="396"/>
      <c r="G1242" s="389"/>
      <c r="H1242" s="392"/>
    </row>
    <row r="1243" spans="1:8" x14ac:dyDescent="0.3">
      <c r="A1243" s="391"/>
      <c r="B1243" s="395">
        <f>WEEKNUM(טבלה2[[#This Row],[תאריך]],1)</f>
        <v>0</v>
      </c>
      <c r="C1243" s="389"/>
      <c r="D1243" s="389"/>
      <c r="E1243" s="389"/>
      <c r="F1243" s="396"/>
      <c r="G1243" s="389"/>
      <c r="H1243" s="392"/>
    </row>
    <row r="1244" spans="1:8" x14ac:dyDescent="0.3">
      <c r="A1244" s="391"/>
      <c r="B1244" s="395">
        <f>WEEKNUM(טבלה2[[#This Row],[תאריך]],1)</f>
        <v>0</v>
      </c>
      <c r="C1244" s="389"/>
      <c r="D1244" s="389"/>
      <c r="E1244" s="389"/>
      <c r="F1244" s="396"/>
      <c r="G1244" s="389"/>
      <c r="H1244" s="392"/>
    </row>
    <row r="1245" spans="1:8" x14ac:dyDescent="0.3">
      <c r="A1245" s="391"/>
      <c r="B1245" s="395">
        <f>WEEKNUM(טבלה2[[#This Row],[תאריך]],1)</f>
        <v>0</v>
      </c>
      <c r="C1245" s="389"/>
      <c r="D1245" s="389"/>
      <c r="E1245" s="389"/>
      <c r="F1245" s="396"/>
      <c r="G1245" s="389"/>
      <c r="H1245" s="392"/>
    </row>
    <row r="1246" spans="1:8" x14ac:dyDescent="0.3">
      <c r="A1246" s="391"/>
      <c r="B1246" s="395">
        <f>WEEKNUM(טבלה2[[#This Row],[תאריך]],1)</f>
        <v>0</v>
      </c>
      <c r="C1246" s="389"/>
      <c r="D1246" s="389"/>
      <c r="E1246" s="389"/>
      <c r="F1246" s="396"/>
      <c r="G1246" s="389"/>
      <c r="H1246" s="392"/>
    </row>
    <row r="1247" spans="1:8" x14ac:dyDescent="0.3">
      <c r="A1247" s="391"/>
      <c r="B1247" s="395">
        <f>WEEKNUM(טבלה2[[#This Row],[תאריך]],1)</f>
        <v>0</v>
      </c>
      <c r="C1247" s="389"/>
      <c r="D1247" s="389"/>
      <c r="E1247" s="389"/>
      <c r="F1247" s="396"/>
      <c r="G1247" s="389"/>
      <c r="H1247" s="392"/>
    </row>
    <row r="1248" spans="1:8" x14ac:dyDescent="0.3">
      <c r="A1248" s="391"/>
      <c r="B1248" s="395">
        <f>WEEKNUM(טבלה2[[#This Row],[תאריך]],1)</f>
        <v>0</v>
      </c>
      <c r="C1248" s="389"/>
      <c r="D1248" s="389"/>
      <c r="E1248" s="389"/>
      <c r="F1248" s="396"/>
      <c r="G1248" s="389"/>
      <c r="H1248" s="392"/>
    </row>
    <row r="1249" spans="1:8" x14ac:dyDescent="0.3">
      <c r="A1249" s="391"/>
      <c r="B1249" s="395">
        <f>WEEKNUM(טבלה2[[#This Row],[תאריך]],1)</f>
        <v>0</v>
      </c>
      <c r="C1249" s="389"/>
      <c r="D1249" s="389"/>
      <c r="E1249" s="389"/>
      <c r="F1249" s="396"/>
      <c r="G1249" s="389"/>
      <c r="H1249" s="392"/>
    </row>
    <row r="1250" spans="1:8" x14ac:dyDescent="0.3">
      <c r="A1250" s="391"/>
      <c r="B1250" s="395">
        <f>WEEKNUM(טבלה2[[#This Row],[תאריך]],1)</f>
        <v>0</v>
      </c>
      <c r="C1250" s="389"/>
      <c r="D1250" s="389"/>
      <c r="E1250" s="389"/>
      <c r="F1250" s="396"/>
      <c r="G1250" s="389"/>
      <c r="H1250" s="392"/>
    </row>
    <row r="1251" spans="1:8" x14ac:dyDescent="0.3">
      <c r="A1251" s="391"/>
      <c r="B1251" s="395">
        <f>WEEKNUM(טבלה2[[#This Row],[תאריך]],1)</f>
        <v>0</v>
      </c>
      <c r="C1251" s="389"/>
      <c r="D1251" s="389"/>
      <c r="E1251" s="389"/>
      <c r="F1251" s="396"/>
      <c r="G1251" s="389"/>
      <c r="H1251" s="392"/>
    </row>
    <row r="1252" spans="1:8" x14ac:dyDescent="0.3">
      <c r="A1252" s="391"/>
      <c r="B1252" s="395">
        <f>WEEKNUM(טבלה2[[#This Row],[תאריך]],1)</f>
        <v>0</v>
      </c>
      <c r="C1252" s="389"/>
      <c r="D1252" s="389"/>
      <c r="E1252" s="389"/>
      <c r="F1252" s="396"/>
      <c r="G1252" s="389"/>
      <c r="H1252" s="392"/>
    </row>
    <row r="1253" spans="1:8" x14ac:dyDescent="0.3">
      <c r="A1253" s="391"/>
      <c r="B1253" s="395">
        <f>WEEKNUM(טבלה2[[#This Row],[תאריך]],1)</f>
        <v>0</v>
      </c>
      <c r="C1253" s="389"/>
      <c r="D1253" s="389"/>
      <c r="E1253" s="389"/>
      <c r="F1253" s="396"/>
      <c r="G1253" s="389"/>
      <c r="H1253" s="392"/>
    </row>
    <row r="1254" spans="1:8" x14ac:dyDescent="0.3">
      <c r="A1254" s="391"/>
      <c r="B1254" s="395">
        <f>WEEKNUM(טבלה2[[#This Row],[תאריך]],1)</f>
        <v>0</v>
      </c>
      <c r="C1254" s="389"/>
      <c r="D1254" s="389"/>
      <c r="E1254" s="389"/>
      <c r="F1254" s="396"/>
      <c r="G1254" s="389"/>
      <c r="H1254" s="392"/>
    </row>
    <row r="1255" spans="1:8" x14ac:dyDescent="0.3">
      <c r="A1255" s="391"/>
      <c r="B1255" s="395">
        <f>WEEKNUM(טבלה2[[#This Row],[תאריך]],1)</f>
        <v>0</v>
      </c>
      <c r="C1255" s="389"/>
      <c r="D1255" s="389"/>
      <c r="E1255" s="389"/>
      <c r="F1255" s="396"/>
      <c r="G1255" s="389"/>
      <c r="H1255" s="392"/>
    </row>
    <row r="1256" spans="1:8" x14ac:dyDescent="0.3">
      <c r="A1256" s="391"/>
      <c r="B1256" s="395">
        <f>WEEKNUM(טבלה2[[#This Row],[תאריך]],1)</f>
        <v>0</v>
      </c>
      <c r="C1256" s="389"/>
      <c r="D1256" s="389"/>
      <c r="E1256" s="389"/>
      <c r="F1256" s="396"/>
      <c r="G1256" s="389"/>
      <c r="H1256" s="392"/>
    </row>
    <row r="1257" spans="1:8" x14ac:dyDescent="0.3">
      <c r="A1257" s="391"/>
      <c r="B1257" s="395">
        <f>WEEKNUM(טבלה2[[#This Row],[תאריך]],1)</f>
        <v>0</v>
      </c>
      <c r="C1257" s="389"/>
      <c r="D1257" s="389"/>
      <c r="E1257" s="389"/>
      <c r="F1257" s="396"/>
      <c r="G1257" s="389"/>
      <c r="H1257" s="392"/>
    </row>
    <row r="1258" spans="1:8" x14ac:dyDescent="0.3">
      <c r="A1258" s="391"/>
      <c r="B1258" s="395">
        <f>WEEKNUM(טבלה2[[#This Row],[תאריך]],1)</f>
        <v>0</v>
      </c>
      <c r="C1258" s="389"/>
      <c r="D1258" s="389"/>
      <c r="E1258" s="389"/>
      <c r="F1258" s="396"/>
      <c r="G1258" s="389"/>
      <c r="H1258" s="392"/>
    </row>
    <row r="1259" spans="1:8" x14ac:dyDescent="0.3">
      <c r="A1259" s="391"/>
      <c r="B1259" s="395">
        <f>WEEKNUM(טבלה2[[#This Row],[תאריך]],1)</f>
        <v>0</v>
      </c>
      <c r="C1259" s="389"/>
      <c r="D1259" s="389"/>
      <c r="E1259" s="389"/>
      <c r="F1259" s="396"/>
      <c r="G1259" s="389"/>
      <c r="H1259" s="392"/>
    </row>
    <row r="1260" spans="1:8" x14ac:dyDescent="0.3">
      <c r="A1260" s="391"/>
      <c r="B1260" s="395">
        <f>WEEKNUM(טבלה2[[#This Row],[תאריך]],1)</f>
        <v>0</v>
      </c>
      <c r="C1260" s="389"/>
      <c r="D1260" s="389"/>
      <c r="E1260" s="389"/>
      <c r="F1260" s="396"/>
      <c r="G1260" s="389"/>
      <c r="H1260" s="392"/>
    </row>
    <row r="1261" spans="1:8" x14ac:dyDescent="0.3">
      <c r="A1261" s="391"/>
      <c r="B1261" s="395">
        <f>WEEKNUM(טבלה2[[#This Row],[תאריך]],1)</f>
        <v>0</v>
      </c>
      <c r="C1261" s="389"/>
      <c r="D1261" s="389"/>
      <c r="E1261" s="389"/>
      <c r="F1261" s="396"/>
      <c r="G1261" s="389"/>
      <c r="H1261" s="392"/>
    </row>
    <row r="1262" spans="1:8" x14ac:dyDescent="0.3">
      <c r="A1262" s="391"/>
      <c r="B1262" s="395">
        <f>WEEKNUM(טבלה2[[#This Row],[תאריך]],1)</f>
        <v>0</v>
      </c>
      <c r="C1262" s="389"/>
      <c r="D1262" s="389"/>
      <c r="E1262" s="389"/>
      <c r="F1262" s="396"/>
      <c r="G1262" s="389"/>
      <c r="H1262" s="392"/>
    </row>
    <row r="1263" spans="1:8" x14ac:dyDescent="0.3">
      <c r="A1263" s="391"/>
      <c r="B1263" s="395">
        <f>WEEKNUM(טבלה2[[#This Row],[תאריך]],1)</f>
        <v>0</v>
      </c>
      <c r="C1263" s="389"/>
      <c r="D1263" s="389"/>
      <c r="E1263" s="389"/>
      <c r="F1263" s="396"/>
      <c r="G1263" s="389"/>
      <c r="H1263" s="392"/>
    </row>
    <row r="1264" spans="1:8" x14ac:dyDescent="0.3">
      <c r="A1264" s="391"/>
      <c r="B1264" s="395">
        <f>WEEKNUM(טבלה2[[#This Row],[תאריך]],1)</f>
        <v>0</v>
      </c>
      <c r="C1264" s="389"/>
      <c r="D1264" s="389"/>
      <c r="E1264" s="389"/>
      <c r="F1264" s="396"/>
      <c r="G1264" s="389"/>
      <c r="H1264" s="392"/>
    </row>
    <row r="1265" spans="1:8" x14ac:dyDescent="0.3">
      <c r="A1265" s="391"/>
      <c r="B1265" s="395">
        <f>WEEKNUM(טבלה2[[#This Row],[תאריך]],1)</f>
        <v>0</v>
      </c>
      <c r="C1265" s="389"/>
      <c r="D1265" s="389"/>
      <c r="E1265" s="389"/>
      <c r="F1265" s="396"/>
      <c r="G1265" s="389"/>
      <c r="H1265" s="392"/>
    </row>
    <row r="1266" spans="1:8" x14ac:dyDescent="0.3">
      <c r="A1266" s="391"/>
      <c r="B1266" s="395">
        <f>WEEKNUM(טבלה2[[#This Row],[תאריך]],1)</f>
        <v>0</v>
      </c>
      <c r="C1266" s="389"/>
      <c r="D1266" s="389"/>
      <c r="E1266" s="389"/>
      <c r="F1266" s="396"/>
      <c r="G1266" s="389"/>
      <c r="H1266" s="392"/>
    </row>
    <row r="1267" spans="1:8" x14ac:dyDescent="0.3">
      <c r="A1267" s="391"/>
      <c r="B1267" s="395">
        <f>WEEKNUM(טבלה2[[#This Row],[תאריך]],1)</f>
        <v>0</v>
      </c>
      <c r="C1267" s="389"/>
      <c r="D1267" s="389"/>
      <c r="E1267" s="389"/>
      <c r="F1267" s="396"/>
      <c r="G1267" s="389"/>
      <c r="H1267" s="392"/>
    </row>
    <row r="1268" spans="1:8" x14ac:dyDescent="0.3">
      <c r="A1268" s="391"/>
      <c r="B1268" s="395">
        <f>WEEKNUM(טבלה2[[#This Row],[תאריך]],1)</f>
        <v>0</v>
      </c>
      <c r="C1268" s="389"/>
      <c r="D1268" s="389"/>
      <c r="E1268" s="389"/>
      <c r="F1268" s="396"/>
      <c r="G1268" s="389"/>
      <c r="H1268" s="392"/>
    </row>
    <row r="1269" spans="1:8" x14ac:dyDescent="0.3">
      <c r="A1269" s="391"/>
      <c r="B1269" s="395">
        <f>WEEKNUM(טבלה2[[#This Row],[תאריך]],1)</f>
        <v>0</v>
      </c>
      <c r="C1269" s="389"/>
      <c r="D1269" s="389"/>
      <c r="E1269" s="389"/>
      <c r="F1269" s="396"/>
      <c r="G1269" s="389"/>
      <c r="H1269" s="392"/>
    </row>
    <row r="1270" spans="1:8" x14ac:dyDescent="0.3">
      <c r="A1270" s="391"/>
      <c r="B1270" s="395">
        <f>WEEKNUM(טבלה2[[#This Row],[תאריך]],1)</f>
        <v>0</v>
      </c>
      <c r="C1270" s="389"/>
      <c r="D1270" s="389"/>
      <c r="E1270" s="389"/>
      <c r="F1270" s="396"/>
      <c r="G1270" s="389"/>
      <c r="H1270" s="392"/>
    </row>
    <row r="1271" spans="1:8" x14ac:dyDescent="0.3">
      <c r="A1271" s="391"/>
      <c r="B1271" s="395">
        <f>WEEKNUM(טבלה2[[#This Row],[תאריך]],1)</f>
        <v>0</v>
      </c>
      <c r="C1271" s="389"/>
      <c r="D1271" s="389"/>
      <c r="E1271" s="389"/>
      <c r="F1271" s="396"/>
      <c r="G1271" s="389"/>
      <c r="H1271" s="392"/>
    </row>
    <row r="1272" spans="1:8" x14ac:dyDescent="0.3">
      <c r="A1272" s="391"/>
      <c r="B1272" s="395">
        <f>WEEKNUM(טבלה2[[#This Row],[תאריך]],1)</f>
        <v>0</v>
      </c>
      <c r="C1272" s="389"/>
      <c r="D1272" s="389"/>
      <c r="E1272" s="389"/>
      <c r="F1272" s="396"/>
      <c r="G1272" s="389"/>
      <c r="H1272" s="392"/>
    </row>
    <row r="1273" spans="1:8" x14ac:dyDescent="0.3">
      <c r="A1273" s="391"/>
      <c r="B1273" s="395">
        <f>WEEKNUM(טבלה2[[#This Row],[תאריך]],1)</f>
        <v>0</v>
      </c>
      <c r="C1273" s="389"/>
      <c r="D1273" s="389"/>
      <c r="E1273" s="389"/>
      <c r="F1273" s="396"/>
      <c r="G1273" s="389"/>
      <c r="H1273" s="392"/>
    </row>
    <row r="1274" spans="1:8" x14ac:dyDescent="0.3">
      <c r="A1274" s="391"/>
      <c r="B1274" s="395">
        <f>WEEKNUM(טבלה2[[#This Row],[תאריך]],1)</f>
        <v>0</v>
      </c>
      <c r="C1274" s="389"/>
      <c r="D1274" s="389"/>
      <c r="E1274" s="389"/>
      <c r="F1274" s="396"/>
      <c r="G1274" s="389"/>
      <c r="H1274" s="392"/>
    </row>
    <row r="1275" spans="1:8" x14ac:dyDescent="0.3">
      <c r="A1275" s="391"/>
      <c r="B1275" s="395">
        <f>WEEKNUM(טבלה2[[#This Row],[תאריך]],1)</f>
        <v>0</v>
      </c>
      <c r="C1275" s="389"/>
      <c r="D1275" s="389"/>
      <c r="E1275" s="389"/>
      <c r="F1275" s="396"/>
      <c r="G1275" s="389"/>
      <c r="H1275" s="392"/>
    </row>
    <row r="1276" spans="1:8" x14ac:dyDescent="0.3">
      <c r="A1276" s="391"/>
      <c r="B1276" s="395">
        <f>WEEKNUM(טבלה2[[#This Row],[תאריך]],1)</f>
        <v>0</v>
      </c>
      <c r="C1276" s="389"/>
      <c r="D1276" s="389"/>
      <c r="E1276" s="389"/>
      <c r="F1276" s="396"/>
      <c r="G1276" s="389"/>
      <c r="H1276" s="392"/>
    </row>
    <row r="1277" spans="1:8" x14ac:dyDescent="0.3">
      <c r="A1277" s="391"/>
      <c r="B1277" s="395">
        <f>WEEKNUM(טבלה2[[#This Row],[תאריך]],1)</f>
        <v>0</v>
      </c>
      <c r="C1277" s="389"/>
      <c r="D1277" s="389"/>
      <c r="E1277" s="389"/>
      <c r="F1277" s="396"/>
      <c r="G1277" s="389"/>
      <c r="H1277" s="392"/>
    </row>
    <row r="1278" spans="1:8" x14ac:dyDescent="0.3">
      <c r="A1278" s="391"/>
      <c r="B1278" s="395">
        <f>WEEKNUM(טבלה2[[#This Row],[תאריך]],1)</f>
        <v>0</v>
      </c>
      <c r="C1278" s="389"/>
      <c r="D1278" s="389"/>
      <c r="E1278" s="389"/>
      <c r="F1278" s="396"/>
      <c r="G1278" s="389"/>
      <c r="H1278" s="392"/>
    </row>
    <row r="1279" spans="1:8" x14ac:dyDescent="0.3">
      <c r="A1279" s="391"/>
      <c r="B1279" s="395">
        <f>WEEKNUM(טבלה2[[#This Row],[תאריך]],1)</f>
        <v>0</v>
      </c>
      <c r="C1279" s="389"/>
      <c r="D1279" s="389"/>
      <c r="E1279" s="389"/>
      <c r="F1279" s="396"/>
      <c r="G1279" s="389"/>
      <c r="H1279" s="392"/>
    </row>
    <row r="1280" spans="1:8" x14ac:dyDescent="0.3">
      <c r="A1280" s="391"/>
      <c r="B1280" s="395">
        <f>WEEKNUM(טבלה2[[#This Row],[תאריך]],1)</f>
        <v>0</v>
      </c>
      <c r="C1280" s="389"/>
      <c r="D1280" s="389"/>
      <c r="E1280" s="389"/>
      <c r="F1280" s="396"/>
      <c r="G1280" s="389"/>
      <c r="H1280" s="392"/>
    </row>
    <row r="1281" spans="1:8" x14ac:dyDescent="0.3">
      <c r="A1281" s="391"/>
      <c r="B1281" s="395">
        <f>WEEKNUM(טבלה2[[#This Row],[תאריך]],1)</f>
        <v>0</v>
      </c>
      <c r="C1281" s="389"/>
      <c r="D1281" s="389"/>
      <c r="E1281" s="389"/>
      <c r="F1281" s="396"/>
      <c r="G1281" s="389"/>
      <c r="H1281" s="392"/>
    </row>
    <row r="1282" spans="1:8" x14ac:dyDescent="0.3">
      <c r="A1282" s="391"/>
      <c r="B1282" s="395">
        <f>WEEKNUM(טבלה2[[#This Row],[תאריך]],1)</f>
        <v>0</v>
      </c>
      <c r="C1282" s="389"/>
      <c r="D1282" s="389"/>
      <c r="E1282" s="389"/>
      <c r="F1282" s="396"/>
      <c r="G1282" s="389"/>
      <c r="H1282" s="392"/>
    </row>
    <row r="1283" spans="1:8" x14ac:dyDescent="0.3">
      <c r="A1283" s="391"/>
      <c r="B1283" s="395">
        <f>WEEKNUM(טבלה2[[#This Row],[תאריך]],1)</f>
        <v>0</v>
      </c>
      <c r="C1283" s="389"/>
      <c r="D1283" s="389"/>
      <c r="E1283" s="389"/>
      <c r="F1283" s="396"/>
      <c r="G1283" s="389"/>
      <c r="H1283" s="392"/>
    </row>
    <row r="1284" spans="1:8" x14ac:dyDescent="0.3">
      <c r="A1284" s="391"/>
      <c r="B1284" s="395">
        <f>WEEKNUM(טבלה2[[#This Row],[תאריך]],1)</f>
        <v>0</v>
      </c>
      <c r="C1284" s="389"/>
      <c r="D1284" s="389"/>
      <c r="E1284" s="389"/>
      <c r="F1284" s="396"/>
      <c r="G1284" s="389"/>
      <c r="H1284" s="392"/>
    </row>
    <row r="1285" spans="1:8" x14ac:dyDescent="0.3">
      <c r="A1285" s="391"/>
      <c r="B1285" s="395">
        <f>WEEKNUM(טבלה2[[#This Row],[תאריך]],1)</f>
        <v>0</v>
      </c>
      <c r="C1285" s="389"/>
      <c r="D1285" s="389"/>
      <c r="E1285" s="389"/>
      <c r="F1285" s="396"/>
      <c r="G1285" s="389"/>
      <c r="H1285" s="392"/>
    </row>
    <row r="1286" spans="1:8" x14ac:dyDescent="0.3">
      <c r="A1286" s="391"/>
      <c r="B1286" s="395">
        <f>WEEKNUM(טבלה2[[#This Row],[תאריך]],1)</f>
        <v>0</v>
      </c>
      <c r="C1286" s="389"/>
      <c r="D1286" s="389"/>
      <c r="E1286" s="389"/>
      <c r="F1286" s="396"/>
      <c r="G1286" s="389"/>
      <c r="H1286" s="392"/>
    </row>
    <row r="1287" spans="1:8" x14ac:dyDescent="0.3">
      <c r="A1287" s="391"/>
      <c r="B1287" s="395">
        <f>WEEKNUM(טבלה2[[#This Row],[תאריך]],1)</f>
        <v>0</v>
      </c>
      <c r="C1287" s="389"/>
      <c r="D1287" s="389"/>
      <c r="E1287" s="389"/>
      <c r="F1287" s="396"/>
      <c r="G1287" s="389"/>
      <c r="H1287" s="392"/>
    </row>
    <row r="1288" spans="1:8" x14ac:dyDescent="0.3">
      <c r="A1288" s="391"/>
      <c r="B1288" s="395">
        <f>WEEKNUM(טבלה2[[#This Row],[תאריך]],1)</f>
        <v>0</v>
      </c>
      <c r="C1288" s="389"/>
      <c r="D1288" s="389"/>
      <c r="E1288" s="389"/>
      <c r="F1288" s="396"/>
      <c r="G1288" s="389"/>
      <c r="H1288" s="392"/>
    </row>
    <row r="1289" spans="1:8" x14ac:dyDescent="0.3">
      <c r="A1289" s="391"/>
      <c r="B1289" s="395">
        <f>WEEKNUM(טבלה2[[#This Row],[תאריך]],1)</f>
        <v>0</v>
      </c>
      <c r="C1289" s="389"/>
      <c r="D1289" s="389"/>
      <c r="E1289" s="389"/>
      <c r="F1289" s="396"/>
      <c r="G1289" s="389"/>
      <c r="H1289" s="392"/>
    </row>
    <row r="1290" spans="1:8" x14ac:dyDescent="0.3">
      <c r="A1290" s="391"/>
      <c r="B1290" s="395">
        <f>WEEKNUM(טבלה2[[#This Row],[תאריך]],1)</f>
        <v>0</v>
      </c>
      <c r="C1290" s="389"/>
      <c r="D1290" s="389"/>
      <c r="E1290" s="389"/>
      <c r="F1290" s="396"/>
      <c r="G1290" s="389"/>
      <c r="H1290" s="392"/>
    </row>
    <row r="1291" spans="1:8" x14ac:dyDescent="0.3">
      <c r="A1291" s="391"/>
      <c r="B1291" s="395">
        <f>WEEKNUM(טבלה2[[#This Row],[תאריך]],1)</f>
        <v>0</v>
      </c>
      <c r="C1291" s="389"/>
      <c r="D1291" s="389"/>
      <c r="E1291" s="389"/>
      <c r="F1291" s="396"/>
      <c r="G1291" s="389"/>
      <c r="H1291" s="392"/>
    </row>
    <row r="1292" spans="1:8" x14ac:dyDescent="0.3">
      <c r="A1292" s="391"/>
      <c r="B1292" s="395">
        <f>WEEKNUM(טבלה2[[#This Row],[תאריך]],1)</f>
        <v>0</v>
      </c>
      <c r="C1292" s="389"/>
      <c r="D1292" s="389"/>
      <c r="E1292" s="389"/>
      <c r="F1292" s="396"/>
      <c r="G1292" s="389"/>
      <c r="H1292" s="392"/>
    </row>
    <row r="1293" spans="1:8" x14ac:dyDescent="0.3">
      <c r="A1293" s="391"/>
      <c r="B1293" s="395">
        <f>WEEKNUM(טבלה2[[#This Row],[תאריך]],1)</f>
        <v>0</v>
      </c>
      <c r="C1293" s="389"/>
      <c r="D1293" s="389"/>
      <c r="E1293" s="389"/>
      <c r="F1293" s="396"/>
      <c r="G1293" s="389"/>
      <c r="H1293" s="392"/>
    </row>
    <row r="1294" spans="1:8" x14ac:dyDescent="0.3">
      <c r="A1294" s="391"/>
      <c r="B1294" s="395">
        <f>WEEKNUM(טבלה2[[#This Row],[תאריך]],1)</f>
        <v>0</v>
      </c>
      <c r="C1294" s="389"/>
      <c r="D1294" s="389"/>
      <c r="E1294" s="389"/>
      <c r="F1294" s="396"/>
      <c r="G1294" s="389"/>
      <c r="H1294" s="392"/>
    </row>
    <row r="1295" spans="1:8" x14ac:dyDescent="0.3">
      <c r="A1295" s="391"/>
      <c r="B1295" s="395">
        <f>WEEKNUM(טבלה2[[#This Row],[תאריך]],1)</f>
        <v>0</v>
      </c>
      <c r="C1295" s="389"/>
      <c r="D1295" s="389"/>
      <c r="E1295" s="389"/>
      <c r="F1295" s="396"/>
      <c r="G1295" s="389"/>
      <c r="H1295" s="392"/>
    </row>
    <row r="1296" spans="1:8" x14ac:dyDescent="0.3">
      <c r="A1296" s="391"/>
      <c r="B1296" s="395">
        <f>WEEKNUM(טבלה2[[#This Row],[תאריך]],1)</f>
        <v>0</v>
      </c>
      <c r="C1296" s="389"/>
      <c r="D1296" s="389"/>
      <c r="E1296" s="389"/>
      <c r="F1296" s="396"/>
      <c r="G1296" s="389"/>
      <c r="H1296" s="392"/>
    </row>
    <row r="1297" spans="1:8" x14ac:dyDescent="0.3">
      <c r="A1297" s="391"/>
      <c r="B1297" s="395">
        <f>WEEKNUM(טבלה2[[#This Row],[תאריך]],1)</f>
        <v>0</v>
      </c>
      <c r="C1297" s="389"/>
      <c r="D1297" s="389"/>
      <c r="E1297" s="389"/>
      <c r="F1297" s="396"/>
      <c r="G1297" s="389"/>
      <c r="H1297" s="392"/>
    </row>
    <row r="1298" spans="1:8" x14ac:dyDescent="0.3">
      <c r="A1298" s="391"/>
      <c r="B1298" s="395">
        <f>WEEKNUM(טבלה2[[#This Row],[תאריך]],1)</f>
        <v>0</v>
      </c>
      <c r="C1298" s="389"/>
      <c r="D1298" s="389"/>
      <c r="E1298" s="389"/>
      <c r="F1298" s="396"/>
      <c r="G1298" s="389"/>
      <c r="H1298" s="392"/>
    </row>
    <row r="1299" spans="1:8" x14ac:dyDescent="0.3">
      <c r="A1299" s="391"/>
      <c r="B1299" s="395">
        <f>WEEKNUM(טבלה2[[#This Row],[תאריך]],1)</f>
        <v>0</v>
      </c>
      <c r="C1299" s="389"/>
      <c r="D1299" s="389"/>
      <c r="E1299" s="389"/>
      <c r="F1299" s="396"/>
      <c r="G1299" s="389"/>
      <c r="H1299" s="392"/>
    </row>
    <row r="1300" spans="1:8" x14ac:dyDescent="0.3">
      <c r="A1300" s="391"/>
      <c r="B1300" s="395">
        <f>WEEKNUM(טבלה2[[#This Row],[תאריך]],1)</f>
        <v>0</v>
      </c>
      <c r="C1300" s="389"/>
      <c r="D1300" s="389"/>
      <c r="E1300" s="389"/>
      <c r="F1300" s="396"/>
      <c r="G1300" s="389"/>
      <c r="H1300" s="392"/>
    </row>
    <row r="1301" spans="1:8" x14ac:dyDescent="0.3">
      <c r="A1301" s="391"/>
      <c r="B1301" s="395">
        <f>WEEKNUM(טבלה2[[#This Row],[תאריך]],1)</f>
        <v>0</v>
      </c>
      <c r="C1301" s="389"/>
      <c r="D1301" s="389"/>
      <c r="E1301" s="389"/>
      <c r="F1301" s="396"/>
      <c r="G1301" s="389"/>
      <c r="H1301" s="392"/>
    </row>
    <row r="1302" spans="1:8" x14ac:dyDescent="0.3">
      <c r="A1302" s="391"/>
      <c r="B1302" s="395">
        <f>WEEKNUM(טבלה2[[#This Row],[תאריך]],1)</f>
        <v>0</v>
      </c>
      <c r="C1302" s="389"/>
      <c r="D1302" s="389"/>
      <c r="E1302" s="389"/>
      <c r="F1302" s="396"/>
      <c r="G1302" s="389"/>
      <c r="H1302" s="392"/>
    </row>
    <row r="1303" spans="1:8" x14ac:dyDescent="0.3">
      <c r="A1303" s="391"/>
      <c r="B1303" s="395">
        <f>WEEKNUM(טבלה2[[#This Row],[תאריך]],1)</f>
        <v>0</v>
      </c>
      <c r="C1303" s="389"/>
      <c r="D1303" s="389"/>
      <c r="E1303" s="389"/>
      <c r="F1303" s="396"/>
      <c r="G1303" s="389"/>
      <c r="H1303" s="392"/>
    </row>
    <row r="1304" spans="1:8" x14ac:dyDescent="0.3">
      <c r="A1304" s="391"/>
      <c r="B1304" s="395">
        <f>WEEKNUM(טבלה2[[#This Row],[תאריך]],1)</f>
        <v>0</v>
      </c>
      <c r="C1304" s="389"/>
      <c r="D1304" s="389"/>
      <c r="E1304" s="389"/>
      <c r="F1304" s="396"/>
      <c r="G1304" s="389"/>
      <c r="H1304" s="392"/>
    </row>
    <row r="1305" spans="1:8" x14ac:dyDescent="0.3">
      <c r="A1305" s="391"/>
      <c r="B1305" s="395">
        <f>WEEKNUM(טבלה2[[#This Row],[תאריך]],1)</f>
        <v>0</v>
      </c>
      <c r="C1305" s="389"/>
      <c r="D1305" s="389"/>
      <c r="E1305" s="389"/>
      <c r="F1305" s="396"/>
      <c r="G1305" s="389"/>
      <c r="H1305" s="392"/>
    </row>
    <row r="1306" spans="1:8" x14ac:dyDescent="0.3">
      <c r="A1306" s="391"/>
      <c r="B1306" s="395">
        <f>WEEKNUM(טבלה2[[#This Row],[תאריך]],1)</f>
        <v>0</v>
      </c>
      <c r="C1306" s="389"/>
      <c r="D1306" s="389"/>
      <c r="E1306" s="389"/>
      <c r="F1306" s="396"/>
      <c r="G1306" s="389"/>
      <c r="H1306" s="392"/>
    </row>
    <row r="1307" spans="1:8" x14ac:dyDescent="0.3">
      <c r="A1307" s="391"/>
      <c r="B1307" s="395">
        <f>WEEKNUM(טבלה2[[#This Row],[תאריך]],1)</f>
        <v>0</v>
      </c>
      <c r="C1307" s="389"/>
      <c r="D1307" s="389"/>
      <c r="E1307" s="389"/>
      <c r="F1307" s="396"/>
      <c r="G1307" s="389"/>
      <c r="H1307" s="392"/>
    </row>
    <row r="1308" spans="1:8" x14ac:dyDescent="0.3">
      <c r="A1308" s="391"/>
      <c r="B1308" s="395">
        <f>WEEKNUM(טבלה2[[#This Row],[תאריך]],1)</f>
        <v>0</v>
      </c>
      <c r="C1308" s="389"/>
      <c r="D1308" s="389"/>
      <c r="E1308" s="389"/>
      <c r="F1308" s="396"/>
      <c r="G1308" s="389"/>
      <c r="H1308" s="392"/>
    </row>
    <row r="1309" spans="1:8" x14ac:dyDescent="0.3">
      <c r="A1309" s="391"/>
      <c r="B1309" s="395">
        <f>WEEKNUM(טבלה2[[#This Row],[תאריך]],1)</f>
        <v>0</v>
      </c>
      <c r="C1309" s="389"/>
      <c r="D1309" s="389"/>
      <c r="E1309" s="389"/>
      <c r="F1309" s="396"/>
      <c r="G1309" s="389"/>
      <c r="H1309" s="392"/>
    </row>
    <row r="1310" spans="1:8" x14ac:dyDescent="0.3">
      <c r="A1310" s="391"/>
      <c r="B1310" s="395">
        <f>WEEKNUM(טבלה2[[#This Row],[תאריך]],1)</f>
        <v>0</v>
      </c>
      <c r="C1310" s="389"/>
      <c r="D1310" s="389"/>
      <c r="E1310" s="389"/>
      <c r="F1310" s="396"/>
      <c r="G1310" s="389"/>
      <c r="H1310" s="392"/>
    </row>
    <row r="1311" spans="1:8" x14ac:dyDescent="0.3">
      <c r="A1311" s="391"/>
      <c r="B1311" s="395">
        <f>WEEKNUM(טבלה2[[#This Row],[תאריך]],1)</f>
        <v>0</v>
      </c>
      <c r="C1311" s="389"/>
      <c r="D1311" s="389"/>
      <c r="E1311" s="389"/>
      <c r="F1311" s="396"/>
      <c r="G1311" s="389"/>
      <c r="H1311" s="392"/>
    </row>
    <row r="1312" spans="1:8" x14ac:dyDescent="0.3">
      <c r="A1312" s="391"/>
      <c r="B1312" s="395">
        <f>WEEKNUM(טבלה2[[#This Row],[תאריך]],1)</f>
        <v>0</v>
      </c>
      <c r="C1312" s="389"/>
      <c r="D1312" s="389"/>
      <c r="E1312" s="389"/>
      <c r="F1312" s="396"/>
      <c r="G1312" s="389"/>
      <c r="H1312" s="392"/>
    </row>
    <row r="1313" spans="1:8" x14ac:dyDescent="0.3">
      <c r="A1313" s="391"/>
      <c r="B1313" s="395">
        <f>WEEKNUM(טבלה2[[#This Row],[תאריך]],1)</f>
        <v>0</v>
      </c>
      <c r="C1313" s="389"/>
      <c r="D1313" s="389"/>
      <c r="E1313" s="389"/>
      <c r="F1313" s="396"/>
      <c r="G1313" s="389"/>
      <c r="H1313" s="392"/>
    </row>
    <row r="1314" spans="1:8" x14ac:dyDescent="0.3">
      <c r="A1314" s="391"/>
      <c r="B1314" s="395">
        <f>WEEKNUM(טבלה2[[#This Row],[תאריך]],1)</f>
        <v>0</v>
      </c>
      <c r="C1314" s="389"/>
      <c r="D1314" s="389"/>
      <c r="E1314" s="389"/>
      <c r="F1314" s="396"/>
      <c r="G1314" s="389"/>
      <c r="H1314" s="392"/>
    </row>
    <row r="1315" spans="1:8" x14ac:dyDescent="0.3">
      <c r="A1315" s="391"/>
      <c r="B1315" s="395">
        <f>WEEKNUM(טבלה2[[#This Row],[תאריך]],1)</f>
        <v>0</v>
      </c>
      <c r="C1315" s="389"/>
      <c r="D1315" s="389"/>
      <c r="E1315" s="389"/>
      <c r="F1315" s="396"/>
      <c r="G1315" s="389"/>
      <c r="H1315" s="392"/>
    </row>
    <row r="1316" spans="1:8" x14ac:dyDescent="0.3">
      <c r="A1316" s="391"/>
      <c r="B1316" s="395">
        <f>WEEKNUM(טבלה2[[#This Row],[תאריך]],1)</f>
        <v>0</v>
      </c>
      <c r="C1316" s="389"/>
      <c r="D1316" s="389"/>
      <c r="E1316" s="389"/>
      <c r="F1316" s="396"/>
      <c r="G1316" s="389"/>
      <c r="H1316" s="392"/>
    </row>
    <row r="1317" spans="1:8" x14ac:dyDescent="0.3">
      <c r="A1317" s="391"/>
      <c r="B1317" s="395">
        <f>WEEKNUM(טבלה2[[#This Row],[תאריך]],1)</f>
        <v>0</v>
      </c>
      <c r="C1317" s="389"/>
      <c r="D1317" s="389"/>
      <c r="E1317" s="389"/>
      <c r="F1317" s="396"/>
      <c r="G1317" s="389"/>
      <c r="H1317" s="392"/>
    </row>
    <row r="1318" spans="1:8" x14ac:dyDescent="0.3">
      <c r="A1318" s="391"/>
      <c r="B1318" s="395">
        <f>WEEKNUM(טבלה2[[#This Row],[תאריך]],1)</f>
        <v>0</v>
      </c>
      <c r="C1318" s="389"/>
      <c r="D1318" s="389"/>
      <c r="E1318" s="389"/>
      <c r="F1318" s="396"/>
      <c r="G1318" s="389"/>
      <c r="H1318" s="392"/>
    </row>
    <row r="1319" spans="1:8" x14ac:dyDescent="0.3">
      <c r="A1319" s="391"/>
      <c r="B1319" s="395">
        <f>WEEKNUM(טבלה2[[#This Row],[תאריך]],1)</f>
        <v>0</v>
      </c>
      <c r="C1319" s="389"/>
      <c r="D1319" s="389"/>
      <c r="E1319" s="389"/>
      <c r="F1319" s="396"/>
      <c r="G1319" s="389"/>
      <c r="H1319" s="392"/>
    </row>
    <row r="1320" spans="1:8" x14ac:dyDescent="0.3">
      <c r="A1320" s="391"/>
      <c r="B1320" s="395">
        <f>WEEKNUM(טבלה2[[#This Row],[תאריך]],1)</f>
        <v>0</v>
      </c>
      <c r="C1320" s="389"/>
      <c r="D1320" s="389"/>
      <c r="E1320" s="389"/>
      <c r="F1320" s="396"/>
      <c r="G1320" s="389"/>
      <c r="H1320" s="392"/>
    </row>
    <row r="1321" spans="1:8" x14ac:dyDescent="0.3">
      <c r="A1321" s="391"/>
      <c r="B1321" s="395">
        <f>WEEKNUM(טבלה2[[#This Row],[תאריך]],1)</f>
        <v>0</v>
      </c>
      <c r="C1321" s="389"/>
      <c r="D1321" s="389"/>
      <c r="E1321" s="389"/>
      <c r="F1321" s="396"/>
      <c r="G1321" s="389"/>
      <c r="H1321" s="392"/>
    </row>
    <row r="1322" spans="1:8" x14ac:dyDescent="0.3">
      <c r="A1322" s="391"/>
      <c r="B1322" s="395">
        <f>WEEKNUM(טבלה2[[#This Row],[תאריך]],1)</f>
        <v>0</v>
      </c>
      <c r="C1322" s="389"/>
      <c r="D1322" s="389"/>
      <c r="E1322" s="389"/>
      <c r="F1322" s="396"/>
      <c r="G1322" s="389"/>
      <c r="H1322" s="392"/>
    </row>
    <row r="1323" spans="1:8" x14ac:dyDescent="0.3">
      <c r="A1323" s="391"/>
      <c r="B1323" s="395">
        <f>WEEKNUM(טבלה2[[#This Row],[תאריך]],1)</f>
        <v>0</v>
      </c>
      <c r="C1323" s="389"/>
      <c r="D1323" s="389"/>
      <c r="E1323" s="389"/>
      <c r="F1323" s="396"/>
      <c r="G1323" s="389"/>
      <c r="H1323" s="392"/>
    </row>
    <row r="1324" spans="1:8" x14ac:dyDescent="0.3">
      <c r="A1324" s="391"/>
      <c r="B1324" s="395">
        <f>WEEKNUM(טבלה2[[#This Row],[תאריך]],1)</f>
        <v>0</v>
      </c>
      <c r="C1324" s="389"/>
      <c r="D1324" s="389"/>
      <c r="E1324" s="389"/>
      <c r="F1324" s="396"/>
      <c r="G1324" s="389"/>
      <c r="H1324" s="392"/>
    </row>
    <row r="1325" spans="1:8" x14ac:dyDescent="0.3">
      <c r="A1325" s="391"/>
      <c r="B1325" s="395">
        <f>WEEKNUM(טבלה2[[#This Row],[תאריך]],1)</f>
        <v>0</v>
      </c>
      <c r="C1325" s="389"/>
      <c r="D1325" s="389"/>
      <c r="E1325" s="389"/>
      <c r="F1325" s="396"/>
      <c r="G1325" s="389"/>
      <c r="H1325" s="392"/>
    </row>
    <row r="1326" spans="1:8" x14ac:dyDescent="0.3">
      <c r="A1326" s="391"/>
      <c r="B1326" s="395">
        <f>WEEKNUM(טבלה2[[#This Row],[תאריך]],1)</f>
        <v>0</v>
      </c>
      <c r="C1326" s="389"/>
      <c r="D1326" s="389"/>
      <c r="E1326" s="389"/>
      <c r="F1326" s="396"/>
      <c r="G1326" s="389"/>
      <c r="H1326" s="392"/>
    </row>
    <row r="1327" spans="1:8" x14ac:dyDescent="0.3">
      <c r="A1327" s="391"/>
      <c r="B1327" s="395">
        <f>WEEKNUM(טבלה2[[#This Row],[תאריך]],1)</f>
        <v>0</v>
      </c>
      <c r="C1327" s="389"/>
      <c r="D1327" s="389"/>
      <c r="E1327" s="389"/>
      <c r="F1327" s="396"/>
      <c r="G1327" s="389"/>
      <c r="H1327" s="392"/>
    </row>
    <row r="1328" spans="1:8" x14ac:dyDescent="0.3">
      <c r="A1328" s="391"/>
      <c r="B1328" s="395">
        <f>WEEKNUM(טבלה2[[#This Row],[תאריך]],1)</f>
        <v>0</v>
      </c>
      <c r="C1328" s="389"/>
      <c r="D1328" s="389"/>
      <c r="E1328" s="389"/>
      <c r="F1328" s="396"/>
      <c r="G1328" s="389"/>
      <c r="H1328" s="392"/>
    </row>
    <row r="1329" spans="1:8" x14ac:dyDescent="0.3">
      <c r="A1329" s="391"/>
      <c r="B1329" s="395">
        <f>WEEKNUM(טבלה2[[#This Row],[תאריך]],1)</f>
        <v>0</v>
      </c>
      <c r="C1329" s="389"/>
      <c r="D1329" s="389"/>
      <c r="E1329" s="389"/>
      <c r="F1329" s="396"/>
      <c r="G1329" s="389"/>
      <c r="H1329" s="392"/>
    </row>
    <row r="1330" spans="1:8" x14ac:dyDescent="0.3">
      <c r="A1330" s="391"/>
      <c r="B1330" s="395">
        <f>WEEKNUM(טבלה2[[#This Row],[תאריך]],1)</f>
        <v>0</v>
      </c>
      <c r="C1330" s="389"/>
      <c r="D1330" s="389"/>
      <c r="E1330" s="389"/>
      <c r="F1330" s="396"/>
      <c r="G1330" s="389"/>
      <c r="H1330" s="392"/>
    </row>
    <row r="1331" spans="1:8" x14ac:dyDescent="0.3">
      <c r="A1331" s="391"/>
      <c r="B1331" s="395">
        <f>WEEKNUM(טבלה2[[#This Row],[תאריך]],1)</f>
        <v>0</v>
      </c>
      <c r="C1331" s="389"/>
      <c r="D1331" s="389"/>
      <c r="E1331" s="389"/>
      <c r="F1331" s="396"/>
      <c r="G1331" s="389"/>
      <c r="H1331" s="392"/>
    </row>
    <row r="1332" spans="1:8" x14ac:dyDescent="0.3">
      <c r="A1332" s="391"/>
      <c r="B1332" s="395">
        <f>WEEKNUM(טבלה2[[#This Row],[תאריך]],1)</f>
        <v>0</v>
      </c>
      <c r="C1332" s="389"/>
      <c r="D1332" s="389"/>
      <c r="E1332" s="389"/>
      <c r="F1332" s="396"/>
      <c r="G1332" s="389"/>
      <c r="H1332" s="392"/>
    </row>
    <row r="1333" spans="1:8" x14ac:dyDescent="0.3">
      <c r="A1333" s="391"/>
      <c r="B1333" s="395">
        <f>WEEKNUM(טבלה2[[#This Row],[תאריך]],1)</f>
        <v>0</v>
      </c>
      <c r="C1333" s="389"/>
      <c r="D1333" s="389"/>
      <c r="E1333" s="389"/>
      <c r="F1333" s="396"/>
      <c r="G1333" s="389"/>
      <c r="H1333" s="392"/>
    </row>
    <row r="1334" spans="1:8" x14ac:dyDescent="0.3">
      <c r="A1334" s="391"/>
      <c r="B1334" s="395">
        <f>WEEKNUM(טבלה2[[#This Row],[תאריך]],1)</f>
        <v>0</v>
      </c>
      <c r="C1334" s="389"/>
      <c r="D1334" s="389"/>
      <c r="E1334" s="389"/>
      <c r="F1334" s="396"/>
      <c r="G1334" s="389"/>
      <c r="H1334" s="392"/>
    </row>
    <row r="1335" spans="1:8" x14ac:dyDescent="0.3">
      <c r="A1335" s="391"/>
      <c r="B1335" s="397">
        <f>WEEKNUM(טבלה2[[#This Row],[תאריך]],1)</f>
        <v>0</v>
      </c>
      <c r="C1335" s="398"/>
      <c r="D1335" s="398"/>
      <c r="E1335" s="398"/>
      <c r="F1335" s="399"/>
      <c r="G1335" s="389"/>
      <c r="H1335" s="392"/>
    </row>
    <row r="1336" spans="1:8" x14ac:dyDescent="0.3">
      <c r="A1336" s="391"/>
      <c r="B1336" s="407">
        <f>WEEKNUM(טבלה2[[#This Row],[תאריך]],1)</f>
        <v>4</v>
      </c>
      <c r="C1336" s="408">
        <v>45316</v>
      </c>
      <c r="D1336" s="398" t="s">
        <v>13</v>
      </c>
      <c r="E1336" s="398">
        <v>1</v>
      </c>
      <c r="F1336" s="399">
        <v>8</v>
      </c>
      <c r="G1336" s="389"/>
      <c r="H1336" s="392"/>
    </row>
    <row r="1337" spans="1:8" x14ac:dyDescent="0.3">
      <c r="A1337" s="391"/>
      <c r="B1337" s="406">
        <f>WEEKNUM(טבלה2[[#This Row],[תאריך]],1)</f>
        <v>4</v>
      </c>
      <c r="C1337" s="402">
        <v>45316</v>
      </c>
      <c r="D1337" s="389" t="s">
        <v>11</v>
      </c>
      <c r="E1337" s="389">
        <v>0</v>
      </c>
      <c r="F1337" s="396">
        <v>9</v>
      </c>
      <c r="G1337" s="389"/>
      <c r="H1337" s="392"/>
    </row>
    <row r="1338" spans="1:8" x14ac:dyDescent="0.3">
      <c r="A1338" s="391"/>
      <c r="B1338" s="406">
        <f>WEEKNUM(טבלה2[[#This Row],[תאריך]],1)</f>
        <v>4</v>
      </c>
      <c r="C1338" s="402">
        <v>45316</v>
      </c>
      <c r="D1338" s="389" t="s">
        <v>9</v>
      </c>
      <c r="E1338" s="389">
        <v>10</v>
      </c>
      <c r="F1338" s="396">
        <v>8</v>
      </c>
      <c r="G1338" s="389"/>
      <c r="H1338" s="392"/>
    </row>
    <row r="1339" spans="1:8" x14ac:dyDescent="0.3">
      <c r="A1339" s="391"/>
      <c r="B1339" s="406">
        <f>WEEKNUM(טבלה2[[#This Row],[תאריך]],1)</f>
        <v>4</v>
      </c>
      <c r="C1339" s="402">
        <v>45317</v>
      </c>
      <c r="D1339" s="398" t="s">
        <v>13</v>
      </c>
      <c r="E1339" s="398">
        <v>0</v>
      </c>
      <c r="F1339" s="399">
        <v>1</v>
      </c>
      <c r="G1339" s="389"/>
      <c r="H1339" s="392"/>
    </row>
    <row r="1340" spans="1:8" x14ac:dyDescent="0.3">
      <c r="A1340" s="391"/>
      <c r="B1340" s="406">
        <f>WEEKNUM(טבלה2[[#This Row],[תאריך]],1)</f>
        <v>4</v>
      </c>
      <c r="C1340" s="402">
        <v>45317</v>
      </c>
      <c r="D1340" s="389" t="s">
        <v>9</v>
      </c>
      <c r="E1340" s="389">
        <v>1</v>
      </c>
      <c r="F1340" s="396">
        <v>11</v>
      </c>
      <c r="G1340" s="389"/>
      <c r="H1340" s="392"/>
    </row>
    <row r="1341" spans="1:8" x14ac:dyDescent="0.3">
      <c r="A1341" s="391"/>
      <c r="B1341" s="406">
        <f>WEEKNUM(טבלה2[[#This Row],[תאריך]],1)</f>
        <v>4</v>
      </c>
      <c r="C1341" s="402">
        <v>45317</v>
      </c>
      <c r="D1341" s="389" t="s">
        <v>11</v>
      </c>
      <c r="E1341" s="389">
        <v>6</v>
      </c>
      <c r="F1341" s="396">
        <v>0</v>
      </c>
      <c r="G1341" s="398"/>
      <c r="H1341" s="392"/>
    </row>
    <row r="1342" spans="1:8" x14ac:dyDescent="0.3">
      <c r="A1342" s="391"/>
      <c r="H1342" s="392"/>
    </row>
    <row r="1343" spans="1:8" x14ac:dyDescent="0.3">
      <c r="A1343" s="391"/>
      <c r="H1343" s="392"/>
    </row>
  </sheetData>
  <mergeCells count="1">
    <mergeCell ref="A1:F1"/>
  </mergeCells>
  <phoneticPr fontId="5"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Worksheet______6"/>
  <dimension ref="A1:O375"/>
  <sheetViews>
    <sheetView rightToLeft="1" zoomScale="120" zoomScaleNormal="120" workbookViewId="0">
      <pane xSplit="3" ySplit="3" topLeftCell="D167" activePane="bottomRight" state="frozen"/>
      <selection activeCell="K740" sqref="A1:K740"/>
      <selection pane="topRight" activeCell="K740" sqref="A1:K740"/>
      <selection pane="bottomLeft" activeCell="K740" sqref="A1:K740"/>
      <selection pane="bottomRight" activeCell="J172" sqref="J172"/>
    </sheetView>
  </sheetViews>
  <sheetFormatPr defaultColWidth="9" defaultRowHeight="15.75" x14ac:dyDescent="0.2"/>
  <cols>
    <col min="1" max="1" width="9" style="71" customWidth="1"/>
    <col min="2" max="2" width="12.625" style="71" customWidth="1"/>
    <col min="3" max="3" width="9.75" style="71" customWidth="1"/>
    <col min="4" max="5" width="13.5" style="71" customWidth="1"/>
    <col min="6" max="6" width="12.25" style="71" customWidth="1"/>
    <col min="7" max="8" width="11.25" style="71" customWidth="1"/>
    <col min="9" max="9" width="11.75" style="71" customWidth="1"/>
    <col min="10" max="10" width="11.125" style="71" customWidth="1"/>
    <col min="11" max="11" width="11.625" style="71" customWidth="1"/>
    <col min="12" max="12" width="11" style="71" customWidth="1"/>
    <col min="13" max="13" width="11.625" style="71" customWidth="1"/>
    <col min="14" max="14" width="29.125" style="374" customWidth="1"/>
    <col min="15" max="15" width="17.25" style="374" customWidth="1"/>
    <col min="16" max="16" width="13.75" style="71" customWidth="1"/>
    <col min="17" max="16384" width="9" style="71"/>
  </cols>
  <sheetData>
    <row r="1" spans="1:15" ht="30.75" customHeight="1" thickBot="1" x14ac:dyDescent="0.25">
      <c r="A1" s="544" t="s">
        <v>157</v>
      </c>
      <c r="B1" s="544"/>
      <c r="C1" s="544"/>
      <c r="D1" s="544"/>
      <c r="E1" s="544"/>
      <c r="F1" s="544"/>
      <c r="G1" s="544"/>
      <c r="H1" s="544"/>
      <c r="I1" s="544"/>
      <c r="J1" s="544"/>
      <c r="K1" s="544"/>
      <c r="L1" s="544"/>
      <c r="M1" s="544"/>
      <c r="N1" s="544"/>
      <c r="O1" s="544"/>
    </row>
    <row r="2" spans="1:15" ht="35.25" customHeight="1" thickBot="1" x14ac:dyDescent="0.25">
      <c r="A2" s="335" t="s">
        <v>18</v>
      </c>
      <c r="B2" s="336" t="s">
        <v>18</v>
      </c>
      <c r="C2" s="336" t="s">
        <v>18</v>
      </c>
      <c r="D2" s="336" t="s">
        <v>18</v>
      </c>
      <c r="E2" s="75" t="s">
        <v>36</v>
      </c>
      <c r="F2" s="75" t="s">
        <v>36</v>
      </c>
      <c r="G2" s="542" t="s">
        <v>37</v>
      </c>
      <c r="H2" s="542"/>
      <c r="I2" s="542"/>
      <c r="J2" s="542"/>
      <c r="K2" s="542"/>
      <c r="L2" s="542"/>
      <c r="M2" s="543"/>
      <c r="N2" s="276" t="s">
        <v>21</v>
      </c>
      <c r="O2" s="276"/>
    </row>
    <row r="3" spans="1:15" ht="45" customHeight="1" thickBot="1" x14ac:dyDescent="0.25">
      <c r="A3" s="337" t="s">
        <v>0</v>
      </c>
      <c r="B3" s="338" t="s">
        <v>1</v>
      </c>
      <c r="C3" s="339" t="s">
        <v>31</v>
      </c>
      <c r="D3" s="340" t="s">
        <v>32</v>
      </c>
      <c r="E3" s="340" t="s">
        <v>33</v>
      </c>
      <c r="F3" s="340" t="s">
        <v>34</v>
      </c>
      <c r="G3" s="341" t="s">
        <v>9</v>
      </c>
      <c r="H3" s="342" t="s">
        <v>10</v>
      </c>
      <c r="I3" s="343" t="s">
        <v>11</v>
      </c>
      <c r="J3" s="344" t="s">
        <v>12</v>
      </c>
      <c r="K3" s="345" t="s">
        <v>14</v>
      </c>
      <c r="L3" s="346" t="s">
        <v>13</v>
      </c>
      <c r="M3" s="347">
        <v>417</v>
      </c>
      <c r="N3" s="348" t="s">
        <v>38</v>
      </c>
      <c r="O3" s="348" t="s">
        <v>94</v>
      </c>
    </row>
    <row r="4" spans="1:15" ht="16.5" thickBot="1" x14ac:dyDescent="0.25">
      <c r="A4" s="349">
        <f t="shared" ref="A4:A35" si="0">WEEKNUM(B4)</f>
        <v>1</v>
      </c>
      <c r="B4" s="350">
        <v>45292</v>
      </c>
      <c r="C4" s="351">
        <f t="shared" ref="C4:C35" si="1">SUM(E4:M4)</f>
        <v>1</v>
      </c>
      <c r="D4" s="352">
        <f t="shared" ref="D4:D35" si="2">SUM(G4:M4)</f>
        <v>1</v>
      </c>
      <c r="E4" s="353"/>
      <c r="F4" s="353"/>
      <c r="G4" s="353"/>
      <c r="H4" s="353"/>
      <c r="I4" s="353"/>
      <c r="J4" s="353"/>
      <c r="K4" s="353">
        <v>1</v>
      </c>
      <c r="L4" s="353"/>
      <c r="M4" s="353"/>
      <c r="N4" s="354" t="s">
        <v>175</v>
      </c>
      <c r="O4" s="354" t="s">
        <v>176</v>
      </c>
    </row>
    <row r="5" spans="1:15" ht="16.5" thickBot="1" x14ac:dyDescent="0.25">
      <c r="A5" s="355">
        <f t="shared" si="0"/>
        <v>1</v>
      </c>
      <c r="B5" s="350">
        <v>45293</v>
      </c>
      <c r="C5" s="356">
        <f t="shared" si="1"/>
        <v>3</v>
      </c>
      <c r="D5" s="313">
        <f t="shared" si="2"/>
        <v>2</v>
      </c>
      <c r="E5" s="314">
        <v>1</v>
      </c>
      <c r="F5" s="314"/>
      <c r="G5" s="315"/>
      <c r="H5" s="316"/>
      <c r="I5" s="317">
        <v>1</v>
      </c>
      <c r="J5" s="318"/>
      <c r="K5" s="319"/>
      <c r="L5" s="320">
        <v>1</v>
      </c>
      <c r="M5" s="321"/>
      <c r="N5" s="357" t="s">
        <v>201</v>
      </c>
      <c r="O5" s="357" t="s">
        <v>176</v>
      </c>
    </row>
    <row r="6" spans="1:15" ht="16.5" thickBot="1" x14ac:dyDescent="0.25">
      <c r="A6" s="358">
        <f t="shared" si="0"/>
        <v>1</v>
      </c>
      <c r="B6" s="350">
        <v>45294</v>
      </c>
      <c r="C6" s="359">
        <f t="shared" si="1"/>
        <v>1</v>
      </c>
      <c r="D6" s="290">
        <f t="shared" si="2"/>
        <v>0</v>
      </c>
      <c r="E6" s="309">
        <v>1</v>
      </c>
      <c r="F6" s="309"/>
      <c r="G6" s="309"/>
      <c r="H6" s="309"/>
      <c r="I6" s="309"/>
      <c r="J6" s="309"/>
      <c r="K6" s="309"/>
      <c r="L6" s="309"/>
      <c r="M6" s="309"/>
      <c r="N6" s="354"/>
      <c r="O6" s="357" t="s">
        <v>176</v>
      </c>
    </row>
    <row r="7" spans="1:15" ht="16.5" thickBot="1" x14ac:dyDescent="0.25">
      <c r="A7" s="355">
        <f t="shared" si="0"/>
        <v>1</v>
      </c>
      <c r="B7" s="350">
        <v>45295</v>
      </c>
      <c r="C7" s="356">
        <f t="shared" si="1"/>
        <v>5</v>
      </c>
      <c r="D7" s="313">
        <f t="shared" si="2"/>
        <v>0</v>
      </c>
      <c r="E7" s="314">
        <v>5</v>
      </c>
      <c r="F7" s="314"/>
      <c r="G7" s="315"/>
      <c r="H7" s="316"/>
      <c r="I7" s="317"/>
      <c r="J7" s="318"/>
      <c r="K7" s="319"/>
      <c r="L7" s="320"/>
      <c r="M7" s="321"/>
      <c r="N7" s="357"/>
      <c r="O7" s="357" t="s">
        <v>176</v>
      </c>
    </row>
    <row r="8" spans="1:15" ht="16.5" thickBot="1" x14ac:dyDescent="0.25">
      <c r="A8" s="358">
        <f t="shared" si="0"/>
        <v>1</v>
      </c>
      <c r="B8" s="350">
        <v>45296</v>
      </c>
      <c r="C8" s="359">
        <f t="shared" si="1"/>
        <v>2</v>
      </c>
      <c r="D8" s="290">
        <f t="shared" si="2"/>
        <v>1</v>
      </c>
      <c r="E8" s="309">
        <v>1</v>
      </c>
      <c r="F8" s="309"/>
      <c r="G8" s="309"/>
      <c r="H8" s="309"/>
      <c r="I8" s="309"/>
      <c r="J8" s="309">
        <v>1</v>
      </c>
      <c r="K8" s="309"/>
      <c r="L8" s="309"/>
      <c r="M8" s="309"/>
      <c r="N8" s="354" t="s">
        <v>837</v>
      </c>
      <c r="O8" s="357" t="s">
        <v>176</v>
      </c>
    </row>
    <row r="9" spans="1:15" ht="16.5" thickBot="1" x14ac:dyDescent="0.25">
      <c r="A9" s="355">
        <f t="shared" si="0"/>
        <v>1</v>
      </c>
      <c r="B9" s="350">
        <v>45297</v>
      </c>
      <c r="C9" s="356">
        <f t="shared" si="1"/>
        <v>6</v>
      </c>
      <c r="D9" s="313">
        <f t="shared" si="2"/>
        <v>1</v>
      </c>
      <c r="E9" s="314">
        <v>5</v>
      </c>
      <c r="F9" s="314"/>
      <c r="G9" s="315"/>
      <c r="H9" s="316"/>
      <c r="I9" s="317"/>
      <c r="J9" s="318"/>
      <c r="K9" s="319">
        <v>1</v>
      </c>
      <c r="L9" s="320"/>
      <c r="M9" s="321"/>
      <c r="N9" s="357" t="s">
        <v>265</v>
      </c>
      <c r="O9" s="357" t="s">
        <v>176</v>
      </c>
    </row>
    <row r="10" spans="1:15" ht="16.5" thickBot="1" x14ac:dyDescent="0.25">
      <c r="A10" s="358">
        <f t="shared" si="0"/>
        <v>2</v>
      </c>
      <c r="B10" s="350">
        <v>45298</v>
      </c>
      <c r="C10" s="359">
        <f t="shared" si="1"/>
        <v>3</v>
      </c>
      <c r="D10" s="290">
        <f t="shared" si="2"/>
        <v>2</v>
      </c>
      <c r="E10" s="309">
        <v>1</v>
      </c>
      <c r="F10" s="309"/>
      <c r="G10" s="309"/>
      <c r="H10" s="309"/>
      <c r="I10" s="309">
        <v>1</v>
      </c>
      <c r="J10" s="309"/>
      <c r="K10" s="309">
        <v>1</v>
      </c>
      <c r="L10" s="309"/>
      <c r="M10" s="309"/>
      <c r="N10" s="354" t="s">
        <v>292</v>
      </c>
      <c r="O10" s="357" t="s">
        <v>176</v>
      </c>
    </row>
    <row r="11" spans="1:15" ht="16.5" thickBot="1" x14ac:dyDescent="0.25">
      <c r="A11" s="355">
        <f t="shared" si="0"/>
        <v>2</v>
      </c>
      <c r="B11" s="350">
        <v>45299</v>
      </c>
      <c r="C11" s="356">
        <f t="shared" si="1"/>
        <v>2</v>
      </c>
      <c r="D11" s="313">
        <f t="shared" si="2"/>
        <v>0</v>
      </c>
      <c r="E11" s="314">
        <v>2</v>
      </c>
      <c r="F11" s="314"/>
      <c r="G11" s="315"/>
      <c r="H11" s="316"/>
      <c r="I11" s="317"/>
      <c r="J11" s="318"/>
      <c r="K11" s="319"/>
      <c r="L11" s="320"/>
      <c r="M11" s="321"/>
      <c r="N11" s="357"/>
      <c r="O11" s="357" t="s">
        <v>176</v>
      </c>
    </row>
    <row r="12" spans="1:15" ht="16.5" thickBot="1" x14ac:dyDescent="0.25">
      <c r="A12" s="358">
        <f t="shared" si="0"/>
        <v>2</v>
      </c>
      <c r="B12" s="350">
        <v>45300</v>
      </c>
      <c r="C12" s="359">
        <f t="shared" si="1"/>
        <v>1</v>
      </c>
      <c r="D12" s="290">
        <f t="shared" si="2"/>
        <v>0</v>
      </c>
      <c r="E12" s="309">
        <v>1</v>
      </c>
      <c r="F12" s="309"/>
      <c r="G12" s="309"/>
      <c r="H12" s="309"/>
      <c r="I12" s="309"/>
      <c r="J12" s="309"/>
      <c r="K12" s="309"/>
      <c r="L12" s="309"/>
      <c r="M12" s="309"/>
      <c r="N12" s="354"/>
      <c r="O12" s="357" t="s">
        <v>176</v>
      </c>
    </row>
    <row r="13" spans="1:15" ht="16.5" thickBot="1" x14ac:dyDescent="0.25">
      <c r="A13" s="355">
        <f t="shared" si="0"/>
        <v>2</v>
      </c>
      <c r="B13" s="350">
        <v>45301</v>
      </c>
      <c r="C13" s="356">
        <f t="shared" si="1"/>
        <v>2</v>
      </c>
      <c r="D13" s="313">
        <f t="shared" si="2"/>
        <v>0</v>
      </c>
      <c r="E13" s="314">
        <v>1</v>
      </c>
      <c r="F13" s="314">
        <v>1</v>
      </c>
      <c r="G13" s="315"/>
      <c r="H13" s="316"/>
      <c r="I13" s="317"/>
      <c r="J13" s="318"/>
      <c r="K13" s="319"/>
      <c r="L13" s="320"/>
      <c r="M13" s="321"/>
      <c r="N13" s="357"/>
      <c r="O13" s="357" t="s">
        <v>176</v>
      </c>
    </row>
    <row r="14" spans="1:15" ht="16.5" thickBot="1" x14ac:dyDescent="0.25">
      <c r="A14" s="358">
        <f t="shared" si="0"/>
        <v>2</v>
      </c>
      <c r="B14" s="350">
        <v>45302</v>
      </c>
      <c r="C14" s="359">
        <f t="shared" si="1"/>
        <v>3</v>
      </c>
      <c r="D14" s="290">
        <f t="shared" si="2"/>
        <v>1</v>
      </c>
      <c r="E14" s="309">
        <v>2</v>
      </c>
      <c r="F14" s="309"/>
      <c r="G14" s="309"/>
      <c r="H14" s="309"/>
      <c r="I14" s="309"/>
      <c r="J14" s="309"/>
      <c r="K14" s="309">
        <v>1</v>
      </c>
      <c r="L14" s="309"/>
      <c r="M14" s="309"/>
      <c r="N14" s="354" t="s">
        <v>265</v>
      </c>
      <c r="O14" s="354" t="s">
        <v>176</v>
      </c>
    </row>
    <row r="15" spans="1:15" ht="16.5" thickBot="1" x14ac:dyDescent="0.25">
      <c r="A15" s="355">
        <f t="shared" si="0"/>
        <v>2</v>
      </c>
      <c r="B15" s="350">
        <v>45303</v>
      </c>
      <c r="C15" s="356">
        <f t="shared" si="1"/>
        <v>0</v>
      </c>
      <c r="D15" s="313">
        <f t="shared" si="2"/>
        <v>0</v>
      </c>
      <c r="E15" s="314"/>
      <c r="F15" s="314"/>
      <c r="G15" s="315"/>
      <c r="H15" s="316"/>
      <c r="I15" s="317"/>
      <c r="J15" s="318"/>
      <c r="K15" s="319"/>
      <c r="L15" s="320"/>
      <c r="M15" s="321"/>
      <c r="N15" s="357"/>
      <c r="O15" s="357" t="s">
        <v>176</v>
      </c>
    </row>
    <row r="16" spans="1:15" ht="16.5" thickBot="1" x14ac:dyDescent="0.25">
      <c r="A16" s="358">
        <f t="shared" si="0"/>
        <v>2</v>
      </c>
      <c r="B16" s="350">
        <v>45304</v>
      </c>
      <c r="C16" s="359">
        <f t="shared" si="1"/>
        <v>1</v>
      </c>
      <c r="D16" s="290">
        <f t="shared" si="2"/>
        <v>0</v>
      </c>
      <c r="E16" s="309">
        <v>1</v>
      </c>
      <c r="F16" s="309"/>
      <c r="G16" s="309"/>
      <c r="H16" s="309"/>
      <c r="I16" s="309"/>
      <c r="J16" s="309"/>
      <c r="K16" s="309"/>
      <c r="L16" s="309"/>
      <c r="M16" s="309"/>
      <c r="N16" s="354"/>
      <c r="O16" s="357" t="s">
        <v>176</v>
      </c>
    </row>
    <row r="17" spans="1:15" ht="16.5" thickBot="1" x14ac:dyDescent="0.25">
      <c r="A17" s="355">
        <f t="shared" si="0"/>
        <v>3</v>
      </c>
      <c r="B17" s="350">
        <v>45305</v>
      </c>
      <c r="C17" s="356">
        <f t="shared" si="1"/>
        <v>1</v>
      </c>
      <c r="D17" s="313">
        <f t="shared" si="2"/>
        <v>0</v>
      </c>
      <c r="E17" s="314">
        <v>1</v>
      </c>
      <c r="F17" s="314"/>
      <c r="G17" s="315"/>
      <c r="H17" s="316"/>
      <c r="I17" s="317"/>
      <c r="J17" s="318"/>
      <c r="K17" s="319"/>
      <c r="L17" s="320"/>
      <c r="M17" s="321"/>
      <c r="N17" s="357"/>
      <c r="O17" s="357" t="s">
        <v>176</v>
      </c>
    </row>
    <row r="18" spans="1:15" ht="16.5" thickBot="1" x14ac:dyDescent="0.25">
      <c r="A18" s="358">
        <f t="shared" si="0"/>
        <v>3</v>
      </c>
      <c r="B18" s="350">
        <v>45306</v>
      </c>
      <c r="C18" s="359">
        <f t="shared" si="1"/>
        <v>0</v>
      </c>
      <c r="D18" s="290">
        <f t="shared" si="2"/>
        <v>0</v>
      </c>
      <c r="E18" s="309"/>
      <c r="F18" s="309"/>
      <c r="G18" s="309"/>
      <c r="H18" s="309"/>
      <c r="I18" s="309"/>
      <c r="J18" s="309"/>
      <c r="K18" s="309"/>
      <c r="L18" s="309"/>
      <c r="M18" s="309"/>
      <c r="N18" s="354"/>
      <c r="O18" s="357" t="s">
        <v>176</v>
      </c>
    </row>
    <row r="19" spans="1:15" ht="16.5" thickBot="1" x14ac:dyDescent="0.25">
      <c r="A19" s="355">
        <f t="shared" si="0"/>
        <v>3</v>
      </c>
      <c r="B19" s="350">
        <v>45307</v>
      </c>
      <c r="C19" s="356">
        <f t="shared" si="1"/>
        <v>1</v>
      </c>
      <c r="D19" s="313">
        <f t="shared" si="2"/>
        <v>1</v>
      </c>
      <c r="E19" s="314"/>
      <c r="F19" s="314"/>
      <c r="G19" s="315"/>
      <c r="H19" s="316"/>
      <c r="I19" s="317"/>
      <c r="J19" s="318"/>
      <c r="K19" s="319">
        <v>1</v>
      </c>
      <c r="L19" s="320"/>
      <c r="M19" s="321"/>
      <c r="N19" s="357" t="s">
        <v>265</v>
      </c>
      <c r="O19" s="357" t="s">
        <v>176</v>
      </c>
    </row>
    <row r="20" spans="1:15" ht="16.5" thickBot="1" x14ac:dyDescent="0.25">
      <c r="A20" s="358">
        <f t="shared" si="0"/>
        <v>3</v>
      </c>
      <c r="B20" s="350">
        <v>45308</v>
      </c>
      <c r="C20" s="359">
        <f t="shared" si="1"/>
        <v>4</v>
      </c>
      <c r="D20" s="290">
        <f t="shared" si="2"/>
        <v>0</v>
      </c>
      <c r="E20" s="309">
        <v>4</v>
      </c>
      <c r="F20" s="309"/>
      <c r="G20" s="309"/>
      <c r="H20" s="309"/>
      <c r="I20" s="309"/>
      <c r="J20" s="309"/>
      <c r="K20" s="309"/>
      <c r="L20" s="309"/>
      <c r="M20" s="309"/>
      <c r="N20" s="354"/>
      <c r="O20" s="357" t="s">
        <v>176</v>
      </c>
    </row>
    <row r="21" spans="1:15" ht="16.5" thickBot="1" x14ac:dyDescent="0.25">
      <c r="A21" s="355">
        <f t="shared" si="0"/>
        <v>3</v>
      </c>
      <c r="B21" s="350">
        <v>45309</v>
      </c>
      <c r="C21" s="356">
        <f t="shared" si="1"/>
        <v>1</v>
      </c>
      <c r="D21" s="313">
        <f t="shared" si="2"/>
        <v>0</v>
      </c>
      <c r="E21" s="314">
        <v>1</v>
      </c>
      <c r="F21" s="314"/>
      <c r="G21" s="315"/>
      <c r="H21" s="316"/>
      <c r="I21" s="317"/>
      <c r="J21" s="318"/>
      <c r="K21" s="319"/>
      <c r="L21" s="320"/>
      <c r="M21" s="321"/>
      <c r="N21" s="357"/>
      <c r="O21" s="357" t="s">
        <v>176</v>
      </c>
    </row>
    <row r="22" spans="1:15" ht="16.5" thickBot="1" x14ac:dyDescent="0.25">
      <c r="A22" s="358">
        <f t="shared" si="0"/>
        <v>3</v>
      </c>
      <c r="B22" s="350">
        <v>45310</v>
      </c>
      <c r="C22" s="359">
        <f t="shared" si="1"/>
        <v>0</v>
      </c>
      <c r="D22" s="290">
        <f t="shared" si="2"/>
        <v>0</v>
      </c>
      <c r="E22" s="309"/>
      <c r="F22" s="309"/>
      <c r="G22" s="309"/>
      <c r="H22" s="309"/>
      <c r="I22" s="309"/>
      <c r="J22" s="309"/>
      <c r="K22" s="309"/>
      <c r="L22" s="309"/>
      <c r="M22" s="309"/>
      <c r="N22" s="354"/>
      <c r="O22" s="357" t="s">
        <v>176</v>
      </c>
    </row>
    <row r="23" spans="1:15" ht="16.5" thickBot="1" x14ac:dyDescent="0.25">
      <c r="A23" s="355">
        <f t="shared" si="0"/>
        <v>3</v>
      </c>
      <c r="B23" s="350">
        <v>45311</v>
      </c>
      <c r="C23" s="356">
        <f t="shared" si="1"/>
        <v>1</v>
      </c>
      <c r="D23" s="313">
        <f t="shared" si="2"/>
        <v>0</v>
      </c>
      <c r="E23" s="314">
        <v>1</v>
      </c>
      <c r="F23" s="314"/>
      <c r="G23" s="315"/>
      <c r="H23" s="316"/>
      <c r="I23" s="317"/>
      <c r="J23" s="318"/>
      <c r="K23" s="319"/>
      <c r="L23" s="320"/>
      <c r="M23" s="321"/>
      <c r="N23" s="357"/>
      <c r="O23" s="357" t="s">
        <v>176</v>
      </c>
    </row>
    <row r="24" spans="1:15" ht="16.5" thickBot="1" x14ac:dyDescent="0.25">
      <c r="A24" s="358">
        <f t="shared" si="0"/>
        <v>4</v>
      </c>
      <c r="B24" s="350">
        <v>45312</v>
      </c>
      <c r="C24" s="359">
        <f t="shared" si="1"/>
        <v>1</v>
      </c>
      <c r="D24" s="290">
        <f t="shared" si="2"/>
        <v>0</v>
      </c>
      <c r="E24" s="309">
        <v>1</v>
      </c>
      <c r="F24" s="309"/>
      <c r="G24" s="309"/>
      <c r="H24" s="309"/>
      <c r="I24" s="309"/>
      <c r="J24" s="309"/>
      <c r="K24" s="309"/>
      <c r="L24" s="309"/>
      <c r="M24" s="309"/>
      <c r="N24" s="354"/>
      <c r="O24" s="357" t="s">
        <v>176</v>
      </c>
    </row>
    <row r="25" spans="1:15" ht="16.5" thickBot="1" x14ac:dyDescent="0.25">
      <c r="A25" s="355">
        <f t="shared" si="0"/>
        <v>4</v>
      </c>
      <c r="B25" s="350">
        <v>45313</v>
      </c>
      <c r="C25" s="356">
        <f t="shared" si="1"/>
        <v>2</v>
      </c>
      <c r="D25" s="313">
        <f t="shared" si="2"/>
        <v>0</v>
      </c>
      <c r="E25" s="314">
        <v>2</v>
      </c>
      <c r="F25" s="314"/>
      <c r="G25" s="315"/>
      <c r="H25" s="316"/>
      <c r="I25" s="317"/>
      <c r="J25" s="318"/>
      <c r="K25" s="319"/>
      <c r="L25" s="320"/>
      <c r="M25" s="321"/>
      <c r="N25" s="357"/>
      <c r="O25" s="357" t="s">
        <v>176</v>
      </c>
    </row>
    <row r="26" spans="1:15" ht="16.5" thickBot="1" x14ac:dyDescent="0.25">
      <c r="A26" s="358">
        <f t="shared" si="0"/>
        <v>4</v>
      </c>
      <c r="B26" s="350">
        <v>45314</v>
      </c>
      <c r="C26" s="359">
        <f t="shared" si="1"/>
        <v>2</v>
      </c>
      <c r="D26" s="290">
        <f t="shared" si="2"/>
        <v>1</v>
      </c>
      <c r="E26" s="309">
        <v>1</v>
      </c>
      <c r="F26" s="309"/>
      <c r="G26" s="309"/>
      <c r="H26" s="309"/>
      <c r="I26" s="309"/>
      <c r="J26" s="309"/>
      <c r="K26" s="309">
        <v>1</v>
      </c>
      <c r="L26" s="309"/>
      <c r="M26" s="309"/>
      <c r="N26" s="354" t="s">
        <v>202</v>
      </c>
      <c r="O26" s="357" t="s">
        <v>176</v>
      </c>
    </row>
    <row r="27" spans="1:15" ht="16.5" thickBot="1" x14ac:dyDescent="0.25">
      <c r="A27" s="355">
        <f t="shared" si="0"/>
        <v>4</v>
      </c>
      <c r="B27" s="350">
        <v>45315</v>
      </c>
      <c r="C27" s="356">
        <f t="shared" si="1"/>
        <v>0</v>
      </c>
      <c r="D27" s="313">
        <f t="shared" si="2"/>
        <v>0</v>
      </c>
      <c r="E27" s="314"/>
      <c r="F27" s="314"/>
      <c r="G27" s="315"/>
      <c r="H27" s="316"/>
      <c r="I27" s="317"/>
      <c r="J27" s="318"/>
      <c r="K27" s="319"/>
      <c r="L27" s="320"/>
      <c r="M27" s="321"/>
      <c r="N27" s="357"/>
      <c r="O27" s="357" t="s">
        <v>176</v>
      </c>
    </row>
    <row r="28" spans="1:15" ht="16.5" thickBot="1" x14ac:dyDescent="0.25">
      <c r="A28" s="358">
        <f t="shared" si="0"/>
        <v>4</v>
      </c>
      <c r="B28" s="350">
        <v>45316</v>
      </c>
      <c r="C28" s="359">
        <f t="shared" si="1"/>
        <v>1</v>
      </c>
      <c r="D28" s="290">
        <f t="shared" si="2"/>
        <v>0</v>
      </c>
      <c r="E28" s="309">
        <v>1</v>
      </c>
      <c r="F28" s="309"/>
      <c r="G28" s="309"/>
      <c r="H28" s="309"/>
      <c r="I28" s="309"/>
      <c r="J28" s="309"/>
      <c r="K28" s="309"/>
      <c r="L28" s="309"/>
      <c r="M28" s="309"/>
      <c r="N28" s="354"/>
      <c r="O28" s="357" t="s">
        <v>176</v>
      </c>
    </row>
    <row r="29" spans="1:15" ht="16.5" thickBot="1" x14ac:dyDescent="0.25">
      <c r="A29" s="355">
        <f t="shared" si="0"/>
        <v>4</v>
      </c>
      <c r="B29" s="350">
        <v>45317</v>
      </c>
      <c r="C29" s="356">
        <f t="shared" si="1"/>
        <v>0</v>
      </c>
      <c r="D29" s="313">
        <f t="shared" si="2"/>
        <v>0</v>
      </c>
      <c r="E29" s="314"/>
      <c r="F29" s="314"/>
      <c r="G29" s="315"/>
      <c r="H29" s="316"/>
      <c r="I29" s="317"/>
      <c r="J29" s="318"/>
      <c r="K29" s="319"/>
      <c r="L29" s="320"/>
      <c r="M29" s="321"/>
      <c r="N29" s="357"/>
      <c r="O29" s="357" t="s">
        <v>176</v>
      </c>
    </row>
    <row r="30" spans="1:15" ht="16.5" thickBot="1" x14ac:dyDescent="0.25">
      <c r="A30" s="358">
        <f t="shared" si="0"/>
        <v>4</v>
      </c>
      <c r="B30" s="350">
        <v>45318</v>
      </c>
      <c r="C30" s="359">
        <f t="shared" si="1"/>
        <v>1</v>
      </c>
      <c r="D30" s="290">
        <f t="shared" si="2"/>
        <v>0</v>
      </c>
      <c r="E30" s="309">
        <v>1</v>
      </c>
      <c r="F30" s="309"/>
      <c r="G30" s="309"/>
      <c r="H30" s="309"/>
      <c r="I30" s="309"/>
      <c r="J30" s="309"/>
      <c r="K30" s="309"/>
      <c r="L30" s="309"/>
      <c r="M30" s="309"/>
      <c r="N30" s="354"/>
      <c r="O30" s="357" t="s">
        <v>176</v>
      </c>
    </row>
    <row r="31" spans="1:15" ht="16.5" thickBot="1" x14ac:dyDescent="0.25">
      <c r="A31" s="355">
        <f t="shared" si="0"/>
        <v>5</v>
      </c>
      <c r="B31" s="350">
        <v>45319</v>
      </c>
      <c r="C31" s="356">
        <f t="shared" si="1"/>
        <v>0</v>
      </c>
      <c r="D31" s="313">
        <f t="shared" si="2"/>
        <v>0</v>
      </c>
      <c r="E31" s="314"/>
      <c r="F31" s="314"/>
      <c r="G31" s="315"/>
      <c r="H31" s="316"/>
      <c r="I31" s="317"/>
      <c r="J31" s="318"/>
      <c r="K31" s="319"/>
      <c r="L31" s="320"/>
      <c r="M31" s="321"/>
      <c r="N31" s="357"/>
      <c r="O31" s="357" t="s">
        <v>176</v>
      </c>
    </row>
    <row r="32" spans="1:15" ht="16.5" thickBot="1" x14ac:dyDescent="0.25">
      <c r="A32" s="358">
        <f t="shared" si="0"/>
        <v>5</v>
      </c>
      <c r="B32" s="350">
        <v>45320</v>
      </c>
      <c r="C32" s="359">
        <f t="shared" si="1"/>
        <v>1</v>
      </c>
      <c r="D32" s="290">
        <f t="shared" si="2"/>
        <v>1</v>
      </c>
      <c r="E32" s="309"/>
      <c r="F32" s="309"/>
      <c r="G32" s="309"/>
      <c r="H32" s="309"/>
      <c r="I32" s="309"/>
      <c r="J32" s="309"/>
      <c r="K32" s="309">
        <v>1</v>
      </c>
      <c r="L32" s="309"/>
      <c r="M32" s="309"/>
      <c r="N32" s="354" t="s">
        <v>265</v>
      </c>
      <c r="O32" s="357" t="s">
        <v>176</v>
      </c>
    </row>
    <row r="33" spans="1:15" ht="16.5" thickBot="1" x14ac:dyDescent="0.25">
      <c r="A33" s="355">
        <f t="shared" si="0"/>
        <v>5</v>
      </c>
      <c r="B33" s="350">
        <v>45321</v>
      </c>
      <c r="C33" s="356">
        <f t="shared" si="1"/>
        <v>1</v>
      </c>
      <c r="D33" s="313">
        <f t="shared" si="2"/>
        <v>1</v>
      </c>
      <c r="E33" s="314"/>
      <c r="F33" s="314"/>
      <c r="G33" s="315"/>
      <c r="H33" s="316"/>
      <c r="I33" s="317"/>
      <c r="J33" s="318">
        <v>1</v>
      </c>
      <c r="K33" s="319"/>
      <c r="L33" s="320"/>
      <c r="M33" s="321"/>
      <c r="N33" s="357" t="s">
        <v>286</v>
      </c>
      <c r="O33" s="357" t="s">
        <v>176</v>
      </c>
    </row>
    <row r="34" spans="1:15" ht="16.5" thickBot="1" x14ac:dyDescent="0.25">
      <c r="A34" s="358">
        <f t="shared" si="0"/>
        <v>5</v>
      </c>
      <c r="B34" s="350">
        <v>45322</v>
      </c>
      <c r="C34" s="359">
        <f t="shared" si="1"/>
        <v>1</v>
      </c>
      <c r="D34" s="290">
        <f t="shared" si="2"/>
        <v>0</v>
      </c>
      <c r="E34" s="309"/>
      <c r="F34" s="309">
        <v>1</v>
      </c>
      <c r="G34" s="309"/>
      <c r="H34" s="309"/>
      <c r="I34" s="309"/>
      <c r="J34" s="309"/>
      <c r="K34" s="309"/>
      <c r="L34" s="309"/>
      <c r="M34" s="309"/>
      <c r="N34" s="354"/>
      <c r="O34" s="357" t="s">
        <v>176</v>
      </c>
    </row>
    <row r="35" spans="1:15" ht="16.5" thickBot="1" x14ac:dyDescent="0.25">
      <c r="A35" s="355">
        <f t="shared" si="0"/>
        <v>5</v>
      </c>
      <c r="B35" s="350">
        <v>45323</v>
      </c>
      <c r="C35" s="356">
        <f t="shared" si="1"/>
        <v>0</v>
      </c>
      <c r="D35" s="313">
        <f t="shared" si="2"/>
        <v>0</v>
      </c>
      <c r="E35" s="314"/>
      <c r="F35" s="314"/>
      <c r="G35" s="315"/>
      <c r="H35" s="316"/>
      <c r="I35" s="317"/>
      <c r="J35" s="318"/>
      <c r="K35" s="319"/>
      <c r="L35" s="320"/>
      <c r="M35" s="321"/>
      <c r="N35" s="357"/>
      <c r="O35" s="357" t="s">
        <v>176</v>
      </c>
    </row>
    <row r="36" spans="1:15" ht="16.5" thickBot="1" x14ac:dyDescent="0.25">
      <c r="A36" s="358">
        <f t="shared" ref="A36:A67" si="3">WEEKNUM(B36)</f>
        <v>5</v>
      </c>
      <c r="B36" s="350">
        <v>45324</v>
      </c>
      <c r="C36" s="359">
        <f t="shared" ref="C36:C67" si="4">SUM(E36:M36)</f>
        <v>0</v>
      </c>
      <c r="D36" s="290">
        <f t="shared" ref="D36:D67" si="5">SUM(G36:M36)</f>
        <v>0</v>
      </c>
      <c r="E36" s="309"/>
      <c r="F36" s="309"/>
      <c r="G36" s="309"/>
      <c r="H36" s="309"/>
      <c r="I36" s="309"/>
      <c r="J36" s="309"/>
      <c r="K36" s="309"/>
      <c r="L36" s="309"/>
      <c r="M36" s="309"/>
      <c r="N36" s="354"/>
      <c r="O36" s="357" t="s">
        <v>176</v>
      </c>
    </row>
    <row r="37" spans="1:15" ht="16.5" thickBot="1" x14ac:dyDescent="0.25">
      <c r="A37" s="355">
        <f t="shared" si="3"/>
        <v>5</v>
      </c>
      <c r="B37" s="350">
        <v>45325</v>
      </c>
      <c r="C37" s="356">
        <f t="shared" si="4"/>
        <v>3</v>
      </c>
      <c r="D37" s="313">
        <f t="shared" si="5"/>
        <v>1</v>
      </c>
      <c r="E37" s="314">
        <v>1</v>
      </c>
      <c r="F37" s="314">
        <v>1</v>
      </c>
      <c r="G37" s="315"/>
      <c r="H37" s="316"/>
      <c r="I37" s="317"/>
      <c r="J37" s="318"/>
      <c r="K37" s="319">
        <v>1</v>
      </c>
      <c r="L37" s="320"/>
      <c r="M37" s="321"/>
      <c r="N37" s="357" t="s">
        <v>724</v>
      </c>
      <c r="O37" s="357" t="s">
        <v>176</v>
      </c>
    </row>
    <row r="38" spans="1:15" ht="16.5" thickBot="1" x14ac:dyDescent="0.25">
      <c r="A38" s="358">
        <f t="shared" si="3"/>
        <v>6</v>
      </c>
      <c r="B38" s="350">
        <v>45326</v>
      </c>
      <c r="C38" s="359">
        <f t="shared" si="4"/>
        <v>0</v>
      </c>
      <c r="D38" s="290">
        <f t="shared" si="5"/>
        <v>0</v>
      </c>
      <c r="E38" s="309"/>
      <c r="F38" s="309"/>
      <c r="G38" s="309"/>
      <c r="H38" s="309"/>
      <c r="I38" s="309"/>
      <c r="J38" s="309"/>
      <c r="K38" s="309"/>
      <c r="L38" s="309"/>
      <c r="M38" s="309"/>
      <c r="N38" s="354"/>
      <c r="O38" s="357" t="s">
        <v>176</v>
      </c>
    </row>
    <row r="39" spans="1:15" ht="16.5" thickBot="1" x14ac:dyDescent="0.25">
      <c r="A39" s="355">
        <f t="shared" si="3"/>
        <v>6</v>
      </c>
      <c r="B39" s="350">
        <v>45327</v>
      </c>
      <c r="C39" s="356">
        <f t="shared" si="4"/>
        <v>1</v>
      </c>
      <c r="D39" s="313">
        <f t="shared" si="5"/>
        <v>0</v>
      </c>
      <c r="E39" s="314"/>
      <c r="F39" s="314">
        <v>1</v>
      </c>
      <c r="G39" s="315"/>
      <c r="H39" s="316"/>
      <c r="I39" s="317"/>
      <c r="J39" s="318"/>
      <c r="K39" s="319"/>
      <c r="L39" s="320"/>
      <c r="M39" s="321"/>
      <c r="N39" s="357"/>
      <c r="O39" s="357" t="s">
        <v>176</v>
      </c>
    </row>
    <row r="40" spans="1:15" ht="16.5" thickBot="1" x14ac:dyDescent="0.25">
      <c r="A40" s="358">
        <f t="shared" si="3"/>
        <v>6</v>
      </c>
      <c r="B40" s="350">
        <v>45328</v>
      </c>
      <c r="C40" s="359">
        <f t="shared" si="4"/>
        <v>1</v>
      </c>
      <c r="D40" s="290">
        <f t="shared" si="5"/>
        <v>0</v>
      </c>
      <c r="E40" s="309"/>
      <c r="F40" s="309">
        <v>1</v>
      </c>
      <c r="G40" s="309"/>
      <c r="H40" s="309"/>
      <c r="I40" s="309"/>
      <c r="J40" s="309"/>
      <c r="K40" s="309"/>
      <c r="L40" s="309"/>
      <c r="M40" s="309"/>
      <c r="N40" s="354"/>
      <c r="O40" s="357" t="s">
        <v>176</v>
      </c>
    </row>
    <row r="41" spans="1:15" ht="16.5" thickBot="1" x14ac:dyDescent="0.25">
      <c r="A41" s="355">
        <f t="shared" si="3"/>
        <v>6</v>
      </c>
      <c r="B41" s="350">
        <v>45329</v>
      </c>
      <c r="C41" s="356">
        <f t="shared" si="4"/>
        <v>5</v>
      </c>
      <c r="D41" s="313">
        <f t="shared" si="5"/>
        <v>0</v>
      </c>
      <c r="E41" s="314">
        <v>4</v>
      </c>
      <c r="F41" s="314">
        <v>1</v>
      </c>
      <c r="G41" s="315"/>
      <c r="H41" s="316"/>
      <c r="I41" s="317"/>
      <c r="J41" s="318"/>
      <c r="K41" s="319"/>
      <c r="L41" s="320"/>
      <c r="M41" s="321"/>
      <c r="N41" s="357"/>
      <c r="O41" s="357" t="s">
        <v>176</v>
      </c>
    </row>
    <row r="42" spans="1:15" ht="16.5" thickBot="1" x14ac:dyDescent="0.25">
      <c r="A42" s="358">
        <f t="shared" si="3"/>
        <v>6</v>
      </c>
      <c r="B42" s="350">
        <v>45330</v>
      </c>
      <c r="C42" s="359">
        <f t="shared" si="4"/>
        <v>3</v>
      </c>
      <c r="D42" s="290">
        <f t="shared" si="5"/>
        <v>0</v>
      </c>
      <c r="E42" s="309">
        <v>2</v>
      </c>
      <c r="F42" s="309">
        <v>1</v>
      </c>
      <c r="G42" s="309"/>
      <c r="H42" s="309"/>
      <c r="I42" s="309"/>
      <c r="J42" s="309"/>
      <c r="K42" s="309"/>
      <c r="L42" s="309"/>
      <c r="M42" s="309"/>
      <c r="N42" s="354"/>
      <c r="O42" s="354" t="s">
        <v>176</v>
      </c>
    </row>
    <row r="43" spans="1:15" ht="16.5" thickBot="1" x14ac:dyDescent="0.25">
      <c r="A43" s="355">
        <f t="shared" si="3"/>
        <v>6</v>
      </c>
      <c r="B43" s="350">
        <v>45331</v>
      </c>
      <c r="C43" s="356">
        <f t="shared" si="4"/>
        <v>4</v>
      </c>
      <c r="D43" s="313">
        <f t="shared" si="5"/>
        <v>0</v>
      </c>
      <c r="E43" s="314">
        <v>2</v>
      </c>
      <c r="F43" s="314">
        <v>2</v>
      </c>
      <c r="G43" s="315"/>
      <c r="H43" s="316"/>
      <c r="I43" s="317"/>
      <c r="J43" s="318"/>
      <c r="K43" s="319"/>
      <c r="L43" s="320"/>
      <c r="M43" s="321"/>
      <c r="N43" s="357"/>
      <c r="O43" s="357" t="s">
        <v>176</v>
      </c>
    </row>
    <row r="44" spans="1:15" ht="16.5" thickBot="1" x14ac:dyDescent="0.25">
      <c r="A44" s="358">
        <f t="shared" si="3"/>
        <v>6</v>
      </c>
      <c r="B44" s="350">
        <v>45332</v>
      </c>
      <c r="C44" s="359">
        <f t="shared" si="4"/>
        <v>6</v>
      </c>
      <c r="D44" s="290">
        <f t="shared" si="5"/>
        <v>0</v>
      </c>
      <c r="E44" s="309">
        <v>5</v>
      </c>
      <c r="F44" s="309">
        <v>1</v>
      </c>
      <c r="G44" s="309"/>
      <c r="H44" s="309"/>
      <c r="I44" s="309"/>
      <c r="J44" s="309"/>
      <c r="K44" s="309"/>
      <c r="L44" s="309"/>
      <c r="M44" s="309"/>
      <c r="N44" s="354"/>
      <c r="O44" s="354" t="s">
        <v>176</v>
      </c>
    </row>
    <row r="45" spans="1:15" ht="16.5" thickBot="1" x14ac:dyDescent="0.25">
      <c r="A45" s="355">
        <f t="shared" si="3"/>
        <v>7</v>
      </c>
      <c r="B45" s="350">
        <v>45333</v>
      </c>
      <c r="C45" s="356">
        <f t="shared" si="4"/>
        <v>0</v>
      </c>
      <c r="D45" s="313">
        <f t="shared" si="5"/>
        <v>0</v>
      </c>
      <c r="E45" s="314"/>
      <c r="F45" s="314"/>
      <c r="G45" s="315"/>
      <c r="H45" s="316"/>
      <c r="I45" s="317"/>
      <c r="J45" s="318"/>
      <c r="K45" s="319"/>
      <c r="L45" s="320"/>
      <c r="M45" s="321"/>
      <c r="N45" s="357"/>
      <c r="O45" s="357" t="s">
        <v>176</v>
      </c>
    </row>
    <row r="46" spans="1:15" ht="16.5" thickBot="1" x14ac:dyDescent="0.25">
      <c r="A46" s="360">
        <f t="shared" si="3"/>
        <v>7</v>
      </c>
      <c r="B46" s="350">
        <v>45334</v>
      </c>
      <c r="C46" s="161">
        <f t="shared" si="4"/>
        <v>3</v>
      </c>
      <c r="D46" s="290">
        <f t="shared" si="5"/>
        <v>0</v>
      </c>
      <c r="E46" s="309">
        <v>2</v>
      </c>
      <c r="F46" s="309">
        <v>1</v>
      </c>
      <c r="G46" s="309"/>
      <c r="H46" s="309"/>
      <c r="I46" s="309"/>
      <c r="J46" s="309"/>
      <c r="K46" s="309"/>
      <c r="L46" s="309"/>
      <c r="M46" s="309"/>
      <c r="N46" s="354"/>
      <c r="O46" s="354" t="s">
        <v>176</v>
      </c>
    </row>
    <row r="47" spans="1:15" ht="16.5" thickBot="1" x14ac:dyDescent="0.25">
      <c r="A47" s="355">
        <f t="shared" si="3"/>
        <v>7</v>
      </c>
      <c r="B47" s="350">
        <v>45335</v>
      </c>
      <c r="C47" s="356">
        <f t="shared" si="4"/>
        <v>1</v>
      </c>
      <c r="D47" s="313">
        <f t="shared" si="5"/>
        <v>0</v>
      </c>
      <c r="E47" s="314">
        <v>1</v>
      </c>
      <c r="F47" s="314"/>
      <c r="G47" s="315"/>
      <c r="H47" s="316"/>
      <c r="I47" s="317"/>
      <c r="J47" s="318"/>
      <c r="K47" s="319"/>
      <c r="L47" s="320"/>
      <c r="M47" s="321"/>
      <c r="N47" s="357"/>
      <c r="O47" s="354" t="s">
        <v>176</v>
      </c>
    </row>
    <row r="48" spans="1:15" ht="16.5" thickBot="1" x14ac:dyDescent="0.25">
      <c r="A48" s="358">
        <f t="shared" si="3"/>
        <v>7</v>
      </c>
      <c r="B48" s="350">
        <v>45336</v>
      </c>
      <c r="C48" s="359">
        <f t="shared" si="4"/>
        <v>1</v>
      </c>
      <c r="D48" s="290">
        <f t="shared" si="5"/>
        <v>0</v>
      </c>
      <c r="E48" s="309">
        <v>1</v>
      </c>
      <c r="F48" s="309"/>
      <c r="G48" s="309"/>
      <c r="H48" s="309"/>
      <c r="I48" s="309"/>
      <c r="J48" s="309"/>
      <c r="K48" s="309"/>
      <c r="L48" s="309"/>
      <c r="M48" s="309"/>
      <c r="N48" s="354"/>
      <c r="O48" s="354" t="s">
        <v>176</v>
      </c>
    </row>
    <row r="49" spans="1:15" ht="16.5" thickBot="1" x14ac:dyDescent="0.25">
      <c r="A49" s="355">
        <f t="shared" si="3"/>
        <v>7</v>
      </c>
      <c r="B49" s="350">
        <v>45337</v>
      </c>
      <c r="C49" s="356">
        <f t="shared" si="4"/>
        <v>4</v>
      </c>
      <c r="D49" s="313">
        <f t="shared" si="5"/>
        <v>0</v>
      </c>
      <c r="E49" s="314">
        <v>4</v>
      </c>
      <c r="F49" s="314"/>
      <c r="G49" s="315"/>
      <c r="H49" s="316"/>
      <c r="I49" s="317"/>
      <c r="J49" s="318"/>
      <c r="K49" s="319"/>
      <c r="L49" s="320"/>
      <c r="M49" s="321"/>
      <c r="N49" s="357"/>
      <c r="O49" s="354" t="s">
        <v>176</v>
      </c>
    </row>
    <row r="50" spans="1:15" ht="16.5" thickBot="1" x14ac:dyDescent="0.25">
      <c r="A50" s="358">
        <f t="shared" si="3"/>
        <v>7</v>
      </c>
      <c r="B50" s="350">
        <v>45338</v>
      </c>
      <c r="C50" s="359">
        <f t="shared" si="4"/>
        <v>4</v>
      </c>
      <c r="D50" s="290">
        <f t="shared" si="5"/>
        <v>0</v>
      </c>
      <c r="E50" s="309">
        <v>3</v>
      </c>
      <c r="F50" s="309">
        <v>1</v>
      </c>
      <c r="G50" s="309"/>
      <c r="H50" s="309"/>
      <c r="I50" s="309"/>
      <c r="J50" s="309"/>
      <c r="K50" s="309"/>
      <c r="L50" s="309"/>
      <c r="M50" s="309"/>
      <c r="N50" s="354"/>
      <c r="O50" s="354" t="s">
        <v>176</v>
      </c>
    </row>
    <row r="51" spans="1:15" ht="16.5" thickBot="1" x14ac:dyDescent="0.25">
      <c r="A51" s="355">
        <f t="shared" si="3"/>
        <v>7</v>
      </c>
      <c r="B51" s="350">
        <v>45339</v>
      </c>
      <c r="C51" s="356">
        <f t="shared" si="4"/>
        <v>1</v>
      </c>
      <c r="D51" s="313">
        <f t="shared" si="5"/>
        <v>1</v>
      </c>
      <c r="E51" s="314"/>
      <c r="F51" s="314"/>
      <c r="G51" s="315"/>
      <c r="H51" s="316"/>
      <c r="I51" s="317"/>
      <c r="J51" s="318"/>
      <c r="K51" s="319">
        <v>1</v>
      </c>
      <c r="L51" s="320"/>
      <c r="M51" s="321"/>
      <c r="N51" s="357" t="s">
        <v>265</v>
      </c>
      <c r="O51" s="354" t="s">
        <v>176</v>
      </c>
    </row>
    <row r="52" spans="1:15" ht="16.5" thickBot="1" x14ac:dyDescent="0.25">
      <c r="A52" s="358">
        <f t="shared" si="3"/>
        <v>8</v>
      </c>
      <c r="B52" s="350">
        <v>45340</v>
      </c>
      <c r="C52" s="359">
        <f t="shared" si="4"/>
        <v>0</v>
      </c>
      <c r="D52" s="290">
        <f t="shared" si="5"/>
        <v>0</v>
      </c>
      <c r="E52" s="309"/>
      <c r="F52" s="309"/>
      <c r="G52" s="309"/>
      <c r="H52" s="309"/>
      <c r="I52" s="309"/>
      <c r="J52" s="309"/>
      <c r="K52" s="309"/>
      <c r="L52" s="309"/>
      <c r="M52" s="309"/>
      <c r="N52" s="354"/>
      <c r="O52" s="354" t="s">
        <v>176</v>
      </c>
    </row>
    <row r="53" spans="1:15" ht="16.5" thickBot="1" x14ac:dyDescent="0.25">
      <c r="A53" s="355">
        <f t="shared" si="3"/>
        <v>8</v>
      </c>
      <c r="B53" s="350">
        <v>45341</v>
      </c>
      <c r="C53" s="356">
        <f t="shared" si="4"/>
        <v>1</v>
      </c>
      <c r="D53" s="313">
        <f t="shared" si="5"/>
        <v>0</v>
      </c>
      <c r="E53" s="314">
        <v>1</v>
      </c>
      <c r="F53" s="314"/>
      <c r="G53" s="315"/>
      <c r="H53" s="316"/>
      <c r="I53" s="317"/>
      <c r="J53" s="318"/>
      <c r="K53" s="319"/>
      <c r="L53" s="320"/>
      <c r="M53" s="321"/>
      <c r="N53" s="357"/>
      <c r="O53" s="357" t="s">
        <v>176</v>
      </c>
    </row>
    <row r="54" spans="1:15" ht="16.5" thickBot="1" x14ac:dyDescent="0.25">
      <c r="A54" s="358">
        <f t="shared" si="3"/>
        <v>8</v>
      </c>
      <c r="B54" s="350">
        <v>45342</v>
      </c>
      <c r="C54" s="359">
        <f t="shared" si="4"/>
        <v>7</v>
      </c>
      <c r="D54" s="290">
        <f t="shared" si="5"/>
        <v>0</v>
      </c>
      <c r="E54" s="309">
        <v>4</v>
      </c>
      <c r="F54" s="309">
        <v>3</v>
      </c>
      <c r="G54" s="309"/>
      <c r="H54" s="309"/>
      <c r="I54" s="309"/>
      <c r="J54" s="309"/>
      <c r="K54" s="309"/>
      <c r="L54" s="309"/>
      <c r="M54" s="309"/>
      <c r="N54" s="354"/>
      <c r="O54" s="354" t="s">
        <v>176</v>
      </c>
    </row>
    <row r="55" spans="1:15" ht="16.5" thickBot="1" x14ac:dyDescent="0.25">
      <c r="A55" s="355">
        <f t="shared" si="3"/>
        <v>8</v>
      </c>
      <c r="B55" s="350">
        <v>45343</v>
      </c>
      <c r="C55" s="356">
        <f t="shared" si="4"/>
        <v>7</v>
      </c>
      <c r="D55" s="313">
        <f t="shared" si="5"/>
        <v>2</v>
      </c>
      <c r="E55" s="314">
        <v>4</v>
      </c>
      <c r="F55" s="314">
        <v>1</v>
      </c>
      <c r="G55" s="315"/>
      <c r="H55" s="316"/>
      <c r="I55" s="317">
        <v>2</v>
      </c>
      <c r="J55" s="318"/>
      <c r="K55" s="319"/>
      <c r="L55" s="320"/>
      <c r="M55" s="321"/>
      <c r="N55" s="357" t="s">
        <v>963</v>
      </c>
      <c r="O55" s="357" t="s">
        <v>176</v>
      </c>
    </row>
    <row r="56" spans="1:15" ht="16.5" thickBot="1" x14ac:dyDescent="0.25">
      <c r="A56" s="358">
        <f t="shared" si="3"/>
        <v>8</v>
      </c>
      <c r="B56" s="350">
        <v>45344</v>
      </c>
      <c r="C56" s="359">
        <f t="shared" si="4"/>
        <v>3</v>
      </c>
      <c r="D56" s="290">
        <f t="shared" si="5"/>
        <v>0</v>
      </c>
      <c r="E56" s="309">
        <v>1</v>
      </c>
      <c r="F56" s="309">
        <v>2</v>
      </c>
      <c r="G56" s="309"/>
      <c r="H56" s="309"/>
      <c r="I56" s="309"/>
      <c r="J56" s="309"/>
      <c r="K56" s="309"/>
      <c r="L56" s="309"/>
      <c r="M56" s="309"/>
      <c r="N56" s="354"/>
      <c r="O56" s="354" t="s">
        <v>176</v>
      </c>
    </row>
    <row r="57" spans="1:15" ht="16.5" thickBot="1" x14ac:dyDescent="0.25">
      <c r="A57" s="355">
        <f t="shared" si="3"/>
        <v>8</v>
      </c>
      <c r="B57" s="350">
        <v>45345</v>
      </c>
      <c r="C57" s="356">
        <f t="shared" si="4"/>
        <v>5</v>
      </c>
      <c r="D57" s="313">
        <f t="shared" si="5"/>
        <v>1</v>
      </c>
      <c r="E57" s="314">
        <v>3</v>
      </c>
      <c r="F57" s="314">
        <v>1</v>
      </c>
      <c r="G57" s="315"/>
      <c r="H57" s="316"/>
      <c r="I57" s="317"/>
      <c r="J57" s="318"/>
      <c r="K57" s="319">
        <v>1</v>
      </c>
      <c r="L57" s="320"/>
      <c r="M57" s="321"/>
      <c r="N57" s="357" t="s">
        <v>1001</v>
      </c>
      <c r="O57" s="357" t="s">
        <v>176</v>
      </c>
    </row>
    <row r="58" spans="1:15" ht="16.5" thickBot="1" x14ac:dyDescent="0.25">
      <c r="A58" s="358">
        <f t="shared" si="3"/>
        <v>8</v>
      </c>
      <c r="B58" s="350">
        <v>45346</v>
      </c>
      <c r="C58" s="359">
        <f t="shared" si="4"/>
        <v>3</v>
      </c>
      <c r="D58" s="290">
        <f t="shared" si="5"/>
        <v>0</v>
      </c>
      <c r="E58" s="309">
        <v>3</v>
      </c>
      <c r="F58" s="309"/>
      <c r="G58" s="309"/>
      <c r="H58" s="309"/>
      <c r="I58" s="309"/>
      <c r="J58" s="309"/>
      <c r="K58" s="309"/>
      <c r="L58" s="309"/>
      <c r="M58" s="309"/>
      <c r="N58" s="354"/>
      <c r="O58" s="354" t="s">
        <v>176</v>
      </c>
    </row>
    <row r="59" spans="1:15" ht="16.5" thickBot="1" x14ac:dyDescent="0.25">
      <c r="A59" s="355">
        <f t="shared" si="3"/>
        <v>9</v>
      </c>
      <c r="B59" s="350">
        <v>45347</v>
      </c>
      <c r="C59" s="356">
        <f t="shared" si="4"/>
        <v>2</v>
      </c>
      <c r="D59" s="313">
        <f t="shared" si="5"/>
        <v>1</v>
      </c>
      <c r="E59" s="314">
        <v>1</v>
      </c>
      <c r="F59" s="314"/>
      <c r="G59" s="315"/>
      <c r="H59" s="316"/>
      <c r="I59" s="317">
        <v>1</v>
      </c>
      <c r="J59" s="318"/>
      <c r="K59" s="319"/>
      <c r="L59" s="320"/>
      <c r="M59" s="321"/>
      <c r="N59" s="357" t="s">
        <v>948</v>
      </c>
      <c r="O59" s="357" t="s">
        <v>176</v>
      </c>
    </row>
    <row r="60" spans="1:15" ht="16.5" thickBot="1" x14ac:dyDescent="0.25">
      <c r="A60" s="358">
        <f t="shared" si="3"/>
        <v>9</v>
      </c>
      <c r="B60" s="350">
        <v>45348</v>
      </c>
      <c r="C60" s="359">
        <f t="shared" si="4"/>
        <v>1</v>
      </c>
      <c r="D60" s="290">
        <f t="shared" si="5"/>
        <v>0</v>
      </c>
      <c r="E60" s="309">
        <v>1</v>
      </c>
      <c r="F60" s="309"/>
      <c r="G60" s="309"/>
      <c r="H60" s="309"/>
      <c r="I60" s="309"/>
      <c r="J60" s="309"/>
      <c r="K60" s="309"/>
      <c r="L60" s="309"/>
      <c r="M60" s="309"/>
      <c r="N60" s="354"/>
      <c r="O60" s="354" t="s">
        <v>176</v>
      </c>
    </row>
    <row r="61" spans="1:15" ht="16.5" thickBot="1" x14ac:dyDescent="0.25">
      <c r="A61" s="355">
        <f t="shared" si="3"/>
        <v>9</v>
      </c>
      <c r="B61" s="350">
        <v>45349</v>
      </c>
      <c r="C61" s="356">
        <f t="shared" si="4"/>
        <v>1</v>
      </c>
      <c r="D61" s="313">
        <f t="shared" si="5"/>
        <v>1</v>
      </c>
      <c r="E61" s="314"/>
      <c r="F61" s="314"/>
      <c r="G61" s="315"/>
      <c r="H61" s="316"/>
      <c r="I61" s="317"/>
      <c r="J61" s="318">
        <v>1</v>
      </c>
      <c r="K61" s="319"/>
      <c r="L61" s="320"/>
      <c r="M61" s="321"/>
      <c r="N61" s="357" t="s">
        <v>1046</v>
      </c>
      <c r="O61" s="357" t="s">
        <v>176</v>
      </c>
    </row>
    <row r="62" spans="1:15" ht="16.5" thickBot="1" x14ac:dyDescent="0.25">
      <c r="A62" s="358">
        <f t="shared" si="3"/>
        <v>9</v>
      </c>
      <c r="B62" s="350">
        <v>45350</v>
      </c>
      <c r="C62" s="359">
        <f t="shared" si="4"/>
        <v>1</v>
      </c>
      <c r="D62" s="290">
        <f t="shared" si="5"/>
        <v>0</v>
      </c>
      <c r="E62" s="309">
        <v>1</v>
      </c>
      <c r="F62" s="309"/>
      <c r="G62" s="309"/>
      <c r="H62" s="309"/>
      <c r="I62" s="309"/>
      <c r="J62" s="309"/>
      <c r="K62" s="309"/>
      <c r="L62" s="309"/>
      <c r="M62" s="309"/>
      <c r="N62" s="354"/>
      <c r="O62" s="357" t="s">
        <v>176</v>
      </c>
    </row>
    <row r="63" spans="1:15" ht="16.5" thickBot="1" x14ac:dyDescent="0.25">
      <c r="A63" s="355">
        <f t="shared" si="3"/>
        <v>9</v>
      </c>
      <c r="B63" s="350">
        <v>45351</v>
      </c>
      <c r="C63" s="356">
        <f t="shared" si="4"/>
        <v>1</v>
      </c>
      <c r="D63" s="313">
        <f t="shared" si="5"/>
        <v>1</v>
      </c>
      <c r="E63" s="314"/>
      <c r="F63" s="314"/>
      <c r="G63" s="315"/>
      <c r="H63" s="316"/>
      <c r="I63" s="317"/>
      <c r="J63" s="318"/>
      <c r="K63" s="319">
        <v>1</v>
      </c>
      <c r="L63" s="320"/>
      <c r="M63" s="321"/>
      <c r="N63" s="357" t="s">
        <v>265</v>
      </c>
      <c r="O63" s="357" t="s">
        <v>176</v>
      </c>
    </row>
    <row r="64" spans="1:15" ht="16.5" thickBot="1" x14ac:dyDescent="0.25">
      <c r="A64" s="358">
        <f t="shared" si="3"/>
        <v>9</v>
      </c>
      <c r="B64" s="350">
        <v>45352</v>
      </c>
      <c r="C64" s="359">
        <f t="shared" si="4"/>
        <v>2</v>
      </c>
      <c r="D64" s="290">
        <f t="shared" si="5"/>
        <v>0</v>
      </c>
      <c r="E64" s="309">
        <v>2</v>
      </c>
      <c r="F64" s="309"/>
      <c r="G64" s="309"/>
      <c r="H64" s="309"/>
      <c r="I64" s="309"/>
      <c r="J64" s="309"/>
      <c r="K64" s="309"/>
      <c r="L64" s="309"/>
      <c r="M64" s="309"/>
      <c r="N64" s="354"/>
      <c r="O64" s="354" t="s">
        <v>176</v>
      </c>
    </row>
    <row r="65" spans="1:15" ht="16.5" thickBot="1" x14ac:dyDescent="0.25">
      <c r="A65" s="355">
        <f t="shared" si="3"/>
        <v>9</v>
      </c>
      <c r="B65" s="350">
        <v>45353</v>
      </c>
      <c r="C65" s="356">
        <f t="shared" si="4"/>
        <v>2</v>
      </c>
      <c r="D65" s="313">
        <f t="shared" si="5"/>
        <v>0</v>
      </c>
      <c r="E65" s="314">
        <v>2</v>
      </c>
      <c r="F65" s="314"/>
      <c r="G65" s="315"/>
      <c r="H65" s="316"/>
      <c r="I65" s="317"/>
      <c r="J65" s="318"/>
      <c r="K65" s="319"/>
      <c r="L65" s="320"/>
      <c r="M65" s="321"/>
      <c r="N65" s="357"/>
      <c r="O65" s="357" t="s">
        <v>176</v>
      </c>
    </row>
    <row r="66" spans="1:15" ht="16.5" thickBot="1" x14ac:dyDescent="0.25">
      <c r="A66" s="358">
        <f t="shared" si="3"/>
        <v>10</v>
      </c>
      <c r="B66" s="350">
        <v>45354</v>
      </c>
      <c r="C66" s="359">
        <f t="shared" si="4"/>
        <v>1</v>
      </c>
      <c r="D66" s="290">
        <f t="shared" si="5"/>
        <v>0</v>
      </c>
      <c r="E66" s="309">
        <v>1</v>
      </c>
      <c r="F66" s="309"/>
      <c r="G66" s="309"/>
      <c r="H66" s="309"/>
      <c r="I66" s="309"/>
      <c r="J66" s="309"/>
      <c r="K66" s="309"/>
      <c r="L66" s="309"/>
      <c r="M66" s="309"/>
      <c r="N66" s="354"/>
      <c r="O66" s="354" t="s">
        <v>176</v>
      </c>
    </row>
    <row r="67" spans="1:15" ht="16.5" thickBot="1" x14ac:dyDescent="0.25">
      <c r="A67" s="355">
        <f t="shared" si="3"/>
        <v>10</v>
      </c>
      <c r="B67" s="350">
        <v>45355</v>
      </c>
      <c r="C67" s="356">
        <f t="shared" si="4"/>
        <v>0</v>
      </c>
      <c r="D67" s="313">
        <f t="shared" si="5"/>
        <v>0</v>
      </c>
      <c r="E67" s="314"/>
      <c r="F67" s="314"/>
      <c r="G67" s="315"/>
      <c r="H67" s="316"/>
      <c r="I67" s="317"/>
      <c r="J67" s="318"/>
      <c r="K67" s="319"/>
      <c r="L67" s="320"/>
      <c r="M67" s="321"/>
      <c r="N67" s="357"/>
      <c r="O67" s="357" t="s">
        <v>176</v>
      </c>
    </row>
    <row r="68" spans="1:15" ht="16.5" thickBot="1" x14ac:dyDescent="0.25">
      <c r="A68" s="358">
        <f t="shared" ref="A68" si="6">WEEKNUM(B68)</f>
        <v>10</v>
      </c>
      <c r="B68" s="350">
        <v>45356</v>
      </c>
      <c r="C68" s="359">
        <f>SUM(E68:F68)</f>
        <v>1</v>
      </c>
      <c r="D68" s="290">
        <v>0</v>
      </c>
      <c r="E68" s="309">
        <v>1</v>
      </c>
      <c r="F68" s="309"/>
      <c r="O68" s="354" t="s">
        <v>176</v>
      </c>
    </row>
    <row r="69" spans="1:15" ht="16.5" thickBot="1" x14ac:dyDescent="0.25">
      <c r="A69" s="355">
        <f t="shared" ref="A69:A132" si="7">WEEKNUM(B69)</f>
        <v>10</v>
      </c>
      <c r="B69" s="350">
        <v>45357</v>
      </c>
      <c r="C69" s="356">
        <f t="shared" ref="C69:C132" si="8">SUM(E69:M69)</f>
        <v>1</v>
      </c>
      <c r="D69" s="313">
        <f t="shared" ref="D69:D132" si="9">SUM(G69:M69)</f>
        <v>0</v>
      </c>
      <c r="E69" s="314">
        <v>1</v>
      </c>
      <c r="F69" s="314"/>
      <c r="G69" s="315"/>
      <c r="H69" s="316"/>
      <c r="I69" s="317"/>
      <c r="J69" s="318"/>
      <c r="K69" s="319"/>
      <c r="L69" s="320"/>
      <c r="M69" s="321"/>
      <c r="N69" s="357"/>
      <c r="O69" s="357" t="s">
        <v>176</v>
      </c>
    </row>
    <row r="70" spans="1:15" ht="16.5" thickBot="1" x14ac:dyDescent="0.25">
      <c r="A70" s="358">
        <f t="shared" si="7"/>
        <v>10</v>
      </c>
      <c r="B70" s="350">
        <v>45358</v>
      </c>
      <c r="C70" s="359">
        <f t="shared" si="8"/>
        <v>2</v>
      </c>
      <c r="D70" s="290">
        <f t="shared" si="9"/>
        <v>0</v>
      </c>
      <c r="E70" s="309">
        <v>1</v>
      </c>
      <c r="F70" s="309">
        <v>1</v>
      </c>
      <c r="G70" s="309"/>
      <c r="H70" s="309"/>
      <c r="I70" s="309"/>
      <c r="J70" s="309"/>
      <c r="K70" s="309"/>
      <c r="L70" s="309"/>
      <c r="M70" s="309"/>
      <c r="N70" s="354"/>
      <c r="O70" s="354" t="s">
        <v>176</v>
      </c>
    </row>
    <row r="71" spans="1:15" ht="16.5" thickBot="1" x14ac:dyDescent="0.25">
      <c r="A71" s="355">
        <f t="shared" si="7"/>
        <v>10</v>
      </c>
      <c r="B71" s="350">
        <v>45359</v>
      </c>
      <c r="C71" s="356">
        <f t="shared" si="8"/>
        <v>2</v>
      </c>
      <c r="D71" s="313">
        <f t="shared" si="9"/>
        <v>0</v>
      </c>
      <c r="E71" s="314">
        <v>2</v>
      </c>
      <c r="F71" s="314"/>
      <c r="G71" s="315"/>
      <c r="H71" s="316"/>
      <c r="I71" s="317"/>
      <c r="J71" s="318"/>
      <c r="K71" s="319"/>
      <c r="L71" s="320"/>
      <c r="M71" s="321"/>
      <c r="N71" s="357"/>
      <c r="O71" s="357" t="s">
        <v>176</v>
      </c>
    </row>
    <row r="72" spans="1:15" ht="16.5" thickBot="1" x14ac:dyDescent="0.25">
      <c r="A72" s="358">
        <f t="shared" si="7"/>
        <v>10</v>
      </c>
      <c r="B72" s="350">
        <v>45360</v>
      </c>
      <c r="C72" s="359">
        <f t="shared" si="8"/>
        <v>0</v>
      </c>
      <c r="D72" s="290">
        <f t="shared" si="9"/>
        <v>0</v>
      </c>
      <c r="E72" s="309"/>
      <c r="F72" s="309"/>
      <c r="G72" s="309"/>
      <c r="H72" s="309"/>
      <c r="I72" s="309"/>
      <c r="J72" s="309"/>
      <c r="K72" s="309"/>
      <c r="L72" s="309"/>
      <c r="M72" s="309"/>
      <c r="N72" s="354"/>
      <c r="O72" s="354" t="s">
        <v>176</v>
      </c>
    </row>
    <row r="73" spans="1:15" ht="16.5" thickBot="1" x14ac:dyDescent="0.25">
      <c r="A73" s="355">
        <f t="shared" si="7"/>
        <v>11</v>
      </c>
      <c r="B73" s="350">
        <v>45361</v>
      </c>
      <c r="C73" s="356">
        <f t="shared" si="8"/>
        <v>3</v>
      </c>
      <c r="D73" s="313">
        <f t="shared" si="9"/>
        <v>1</v>
      </c>
      <c r="E73" s="314">
        <v>2</v>
      </c>
      <c r="F73" s="314"/>
      <c r="G73" s="315"/>
      <c r="H73" s="316"/>
      <c r="I73" s="317"/>
      <c r="J73" s="318">
        <v>1</v>
      </c>
      <c r="K73" s="319"/>
      <c r="L73" s="320"/>
      <c r="M73" s="321"/>
      <c r="N73" s="357" t="s">
        <v>5028</v>
      </c>
      <c r="O73" s="357" t="s">
        <v>176</v>
      </c>
    </row>
    <row r="74" spans="1:15" ht="16.5" thickBot="1" x14ac:dyDescent="0.25">
      <c r="A74" s="358">
        <f t="shared" si="7"/>
        <v>11</v>
      </c>
      <c r="B74" s="350">
        <v>45362</v>
      </c>
      <c r="C74" s="359">
        <f t="shared" si="8"/>
        <v>6</v>
      </c>
      <c r="D74" s="290">
        <f t="shared" si="9"/>
        <v>2</v>
      </c>
      <c r="E74" s="309">
        <v>3</v>
      </c>
      <c r="F74" s="309">
        <v>1</v>
      </c>
      <c r="G74" s="309"/>
      <c r="H74" s="309"/>
      <c r="I74" s="309">
        <v>1</v>
      </c>
      <c r="J74" s="309">
        <v>1</v>
      </c>
      <c r="K74" s="309"/>
      <c r="L74" s="309"/>
      <c r="M74" s="309"/>
      <c r="N74" s="354" t="s">
        <v>1320</v>
      </c>
      <c r="O74" s="354" t="s">
        <v>176</v>
      </c>
    </row>
    <row r="75" spans="1:15" ht="16.5" thickBot="1" x14ac:dyDescent="0.25">
      <c r="A75" s="355">
        <f t="shared" si="7"/>
        <v>11</v>
      </c>
      <c r="B75" s="350">
        <v>45363</v>
      </c>
      <c r="C75" s="356">
        <f t="shared" si="8"/>
        <v>2</v>
      </c>
      <c r="D75" s="313">
        <f t="shared" si="9"/>
        <v>2</v>
      </c>
      <c r="E75" s="314"/>
      <c r="F75" s="314"/>
      <c r="G75" s="315"/>
      <c r="H75" s="316"/>
      <c r="I75" s="317"/>
      <c r="J75" s="318">
        <v>1</v>
      </c>
      <c r="K75" s="319">
        <v>1</v>
      </c>
      <c r="L75" s="320"/>
      <c r="M75" s="321"/>
      <c r="N75" s="357" t="s">
        <v>5029</v>
      </c>
      <c r="O75" s="357" t="s">
        <v>176</v>
      </c>
    </row>
    <row r="76" spans="1:15" ht="16.5" thickBot="1" x14ac:dyDescent="0.25">
      <c r="A76" s="358">
        <f t="shared" si="7"/>
        <v>11</v>
      </c>
      <c r="B76" s="350">
        <v>45364</v>
      </c>
      <c r="C76" s="359">
        <f t="shared" si="8"/>
        <v>0</v>
      </c>
      <c r="D76" s="290">
        <f t="shared" si="9"/>
        <v>0</v>
      </c>
      <c r="E76" s="309"/>
      <c r="F76" s="309"/>
      <c r="G76" s="309"/>
      <c r="H76" s="309"/>
      <c r="I76" s="309"/>
      <c r="J76" s="309"/>
      <c r="K76" s="309"/>
      <c r="L76" s="309"/>
      <c r="M76" s="309"/>
      <c r="N76" s="354"/>
      <c r="O76" s="354" t="s">
        <v>176</v>
      </c>
    </row>
    <row r="77" spans="1:15" ht="16.5" thickBot="1" x14ac:dyDescent="0.25">
      <c r="A77" s="355">
        <f t="shared" si="7"/>
        <v>11</v>
      </c>
      <c r="B77" s="350">
        <v>45365</v>
      </c>
      <c r="C77" s="356">
        <f t="shared" si="8"/>
        <v>1</v>
      </c>
      <c r="D77" s="313">
        <f t="shared" si="9"/>
        <v>0</v>
      </c>
      <c r="E77" s="314"/>
      <c r="F77" s="314">
        <v>1</v>
      </c>
      <c r="G77" s="315"/>
      <c r="H77" s="316"/>
      <c r="I77" s="317"/>
      <c r="J77" s="318"/>
      <c r="K77" s="319"/>
      <c r="L77" s="320"/>
      <c r="M77" s="321"/>
      <c r="N77" s="357"/>
      <c r="O77" s="357" t="s">
        <v>176</v>
      </c>
    </row>
    <row r="78" spans="1:15" ht="16.5" thickBot="1" x14ac:dyDescent="0.25">
      <c r="A78" s="358">
        <f t="shared" si="7"/>
        <v>11</v>
      </c>
      <c r="B78" s="350">
        <v>45366</v>
      </c>
      <c r="C78" s="359">
        <f t="shared" si="8"/>
        <v>0</v>
      </c>
      <c r="D78" s="290">
        <f t="shared" si="9"/>
        <v>0</v>
      </c>
      <c r="E78" s="309"/>
      <c r="F78" s="309"/>
      <c r="G78" s="309"/>
      <c r="H78" s="309"/>
      <c r="I78" s="309"/>
      <c r="J78" s="309"/>
      <c r="K78" s="309"/>
      <c r="L78" s="309"/>
      <c r="M78" s="309"/>
      <c r="N78" s="354"/>
      <c r="O78" s="354" t="s">
        <v>176</v>
      </c>
    </row>
    <row r="79" spans="1:15" ht="25.5" customHeight="1" thickBot="1" x14ac:dyDescent="0.25">
      <c r="A79" s="355">
        <f t="shared" si="7"/>
        <v>11</v>
      </c>
      <c r="B79" s="350">
        <v>45367</v>
      </c>
      <c r="C79" s="356">
        <f t="shared" si="8"/>
        <v>1</v>
      </c>
      <c r="D79" s="313">
        <f t="shared" si="9"/>
        <v>0</v>
      </c>
      <c r="E79" s="314">
        <v>1</v>
      </c>
      <c r="F79" s="314"/>
      <c r="G79" s="315"/>
      <c r="H79" s="316"/>
      <c r="I79" s="317"/>
      <c r="J79" s="318"/>
      <c r="K79" s="319"/>
      <c r="L79" s="320"/>
      <c r="M79" s="321"/>
      <c r="N79" s="357"/>
      <c r="O79" s="357" t="s">
        <v>176</v>
      </c>
    </row>
    <row r="80" spans="1:15" ht="16.5" thickBot="1" x14ac:dyDescent="0.25">
      <c r="A80" s="358">
        <f t="shared" si="7"/>
        <v>12</v>
      </c>
      <c r="B80" s="350">
        <v>45368</v>
      </c>
      <c r="C80" s="359">
        <f t="shared" si="8"/>
        <v>0</v>
      </c>
      <c r="D80" s="290">
        <f t="shared" si="9"/>
        <v>0</v>
      </c>
      <c r="E80" s="309"/>
      <c r="F80" s="309"/>
      <c r="G80" s="309"/>
      <c r="H80" s="309"/>
      <c r="I80" s="309"/>
      <c r="J80" s="309"/>
      <c r="K80" s="309"/>
      <c r="L80" s="309"/>
      <c r="M80" s="309"/>
      <c r="N80" s="354"/>
      <c r="O80" s="354" t="s">
        <v>176</v>
      </c>
    </row>
    <row r="81" spans="1:15" ht="16.5" thickBot="1" x14ac:dyDescent="0.25">
      <c r="A81" s="355">
        <f t="shared" si="7"/>
        <v>12</v>
      </c>
      <c r="B81" s="350">
        <v>45369</v>
      </c>
      <c r="C81" s="356">
        <f t="shared" si="8"/>
        <v>1</v>
      </c>
      <c r="D81" s="313">
        <f t="shared" si="9"/>
        <v>0</v>
      </c>
      <c r="E81" s="314">
        <v>1</v>
      </c>
      <c r="F81" s="314"/>
      <c r="G81" s="315"/>
      <c r="H81" s="316"/>
      <c r="I81" s="317"/>
      <c r="J81" s="318"/>
      <c r="K81" s="319"/>
      <c r="L81" s="320"/>
      <c r="M81" s="321"/>
      <c r="N81" s="357"/>
      <c r="O81" s="357" t="s">
        <v>176</v>
      </c>
    </row>
    <row r="82" spans="1:15" ht="16.5" thickBot="1" x14ac:dyDescent="0.25">
      <c r="A82" s="358">
        <f t="shared" si="7"/>
        <v>12</v>
      </c>
      <c r="B82" s="350">
        <v>45370</v>
      </c>
      <c r="C82" s="359">
        <f t="shared" si="8"/>
        <v>1</v>
      </c>
      <c r="D82" s="290">
        <f t="shared" si="9"/>
        <v>1</v>
      </c>
      <c r="E82" s="309"/>
      <c r="F82" s="309"/>
      <c r="G82" s="309"/>
      <c r="H82" s="309"/>
      <c r="I82" s="309"/>
      <c r="J82" s="309">
        <v>1</v>
      </c>
      <c r="K82" s="309"/>
      <c r="L82" s="309"/>
      <c r="M82" s="309"/>
      <c r="N82" s="354" t="s">
        <v>457</v>
      </c>
      <c r="O82" s="354" t="s">
        <v>176</v>
      </c>
    </row>
    <row r="83" spans="1:15" ht="16.5" thickBot="1" x14ac:dyDescent="0.25">
      <c r="A83" s="355">
        <f t="shared" si="7"/>
        <v>12</v>
      </c>
      <c r="B83" s="350">
        <v>45371</v>
      </c>
      <c r="C83" s="356">
        <f t="shared" si="8"/>
        <v>2</v>
      </c>
      <c r="D83" s="313">
        <f t="shared" si="9"/>
        <v>2</v>
      </c>
      <c r="E83" s="314"/>
      <c r="F83" s="314"/>
      <c r="G83" s="315"/>
      <c r="H83" s="361">
        <v>1</v>
      </c>
      <c r="I83" s="317">
        <v>1</v>
      </c>
      <c r="J83" s="318"/>
      <c r="K83" s="319"/>
      <c r="L83" s="320"/>
      <c r="M83" s="321"/>
      <c r="N83" s="357" t="s">
        <v>5027</v>
      </c>
      <c r="O83" s="357" t="s">
        <v>176</v>
      </c>
    </row>
    <row r="84" spans="1:15" ht="16.5" thickBot="1" x14ac:dyDescent="0.25">
      <c r="A84" s="358">
        <f t="shared" si="7"/>
        <v>12</v>
      </c>
      <c r="B84" s="350">
        <v>45372</v>
      </c>
      <c r="C84" s="359">
        <f t="shared" si="8"/>
        <v>4</v>
      </c>
      <c r="D84" s="290">
        <f t="shared" si="9"/>
        <v>0</v>
      </c>
      <c r="E84" s="309">
        <v>4</v>
      </c>
      <c r="F84" s="309"/>
      <c r="G84" s="309"/>
      <c r="H84" s="309"/>
      <c r="I84" s="309"/>
      <c r="J84" s="309"/>
      <c r="K84" s="309"/>
      <c r="L84" s="309"/>
      <c r="M84" s="309"/>
      <c r="N84" s="354"/>
      <c r="O84" s="357" t="s">
        <v>176</v>
      </c>
    </row>
    <row r="85" spans="1:15" ht="16.5" thickBot="1" x14ac:dyDescent="0.25">
      <c r="A85" s="355">
        <f t="shared" si="7"/>
        <v>12</v>
      </c>
      <c r="B85" s="350">
        <v>45373</v>
      </c>
      <c r="C85" s="356">
        <f t="shared" si="8"/>
        <v>1</v>
      </c>
      <c r="D85" s="313">
        <f t="shared" si="9"/>
        <v>1</v>
      </c>
      <c r="E85" s="314"/>
      <c r="F85" s="314"/>
      <c r="G85" s="315"/>
      <c r="H85" s="316"/>
      <c r="I85" s="317"/>
      <c r="J85" s="318">
        <v>1</v>
      </c>
      <c r="K85" s="319"/>
      <c r="L85" s="320"/>
      <c r="M85" s="321"/>
      <c r="N85" s="357" t="s">
        <v>837</v>
      </c>
      <c r="O85" s="357" t="s">
        <v>176</v>
      </c>
    </row>
    <row r="86" spans="1:15" ht="16.5" thickBot="1" x14ac:dyDescent="0.25">
      <c r="A86" s="358">
        <f t="shared" si="7"/>
        <v>12</v>
      </c>
      <c r="B86" s="350">
        <v>45374</v>
      </c>
      <c r="C86" s="359">
        <f t="shared" si="8"/>
        <v>1</v>
      </c>
      <c r="D86" s="290">
        <f t="shared" si="9"/>
        <v>1</v>
      </c>
      <c r="E86" s="309"/>
      <c r="F86" s="309"/>
      <c r="G86" s="309"/>
      <c r="H86" s="309"/>
      <c r="I86" s="309"/>
      <c r="J86" s="309"/>
      <c r="K86" s="309">
        <v>1</v>
      </c>
      <c r="L86" s="309"/>
      <c r="M86" s="309"/>
      <c r="N86" s="354" t="s">
        <v>265</v>
      </c>
      <c r="O86" s="357" t="s">
        <v>176</v>
      </c>
    </row>
    <row r="87" spans="1:15" ht="16.5" thickBot="1" x14ac:dyDescent="0.25">
      <c r="A87" s="355">
        <f t="shared" si="7"/>
        <v>13</v>
      </c>
      <c r="B87" s="350">
        <v>45375</v>
      </c>
      <c r="C87" s="356">
        <f t="shared" si="8"/>
        <v>3</v>
      </c>
      <c r="D87" s="313">
        <f t="shared" si="9"/>
        <v>3</v>
      </c>
      <c r="E87" s="314"/>
      <c r="F87" s="314"/>
      <c r="G87" s="315"/>
      <c r="H87" s="316"/>
      <c r="I87" s="317">
        <v>1</v>
      </c>
      <c r="J87" s="318"/>
      <c r="K87" s="319">
        <v>1</v>
      </c>
      <c r="L87" s="320">
        <v>1</v>
      </c>
      <c r="M87" s="321"/>
      <c r="N87" s="357" t="s">
        <v>1521</v>
      </c>
      <c r="O87" s="357" t="s">
        <v>176</v>
      </c>
    </row>
    <row r="88" spans="1:15" ht="16.5" thickBot="1" x14ac:dyDescent="0.25">
      <c r="A88" s="358">
        <f t="shared" si="7"/>
        <v>13</v>
      </c>
      <c r="B88" s="350">
        <v>45376</v>
      </c>
      <c r="C88" s="359">
        <f t="shared" si="8"/>
        <v>5</v>
      </c>
      <c r="D88" s="290">
        <f t="shared" si="9"/>
        <v>0</v>
      </c>
      <c r="E88" s="309">
        <v>5</v>
      </c>
      <c r="F88" s="309"/>
      <c r="G88" s="309"/>
      <c r="H88" s="309"/>
      <c r="I88" s="309"/>
      <c r="J88" s="309"/>
      <c r="K88" s="309"/>
      <c r="L88" s="309"/>
      <c r="M88" s="309"/>
      <c r="N88" s="354"/>
      <c r="O88" s="354" t="s">
        <v>176</v>
      </c>
    </row>
    <row r="89" spans="1:15" ht="16.5" thickBot="1" x14ac:dyDescent="0.25">
      <c r="A89" s="355">
        <f t="shared" si="7"/>
        <v>13</v>
      </c>
      <c r="B89" s="350">
        <v>45377</v>
      </c>
      <c r="C89" s="356">
        <f t="shared" si="8"/>
        <v>4</v>
      </c>
      <c r="D89" s="313">
        <f t="shared" si="9"/>
        <v>1</v>
      </c>
      <c r="E89" s="314">
        <v>3</v>
      </c>
      <c r="F89" s="314"/>
      <c r="G89" s="315"/>
      <c r="H89" s="316"/>
      <c r="I89" s="317"/>
      <c r="J89" s="318"/>
      <c r="K89" s="319">
        <v>1</v>
      </c>
      <c r="L89" s="320"/>
      <c r="M89" s="321"/>
      <c r="N89" s="357" t="s">
        <v>404</v>
      </c>
      <c r="O89" s="357" t="s">
        <v>176</v>
      </c>
    </row>
    <row r="90" spans="1:15" ht="16.5" thickBot="1" x14ac:dyDescent="0.25">
      <c r="A90" s="358">
        <f t="shared" si="7"/>
        <v>13</v>
      </c>
      <c r="B90" s="350">
        <v>45378</v>
      </c>
      <c r="C90" s="359">
        <f t="shared" si="8"/>
        <v>2</v>
      </c>
      <c r="D90" s="290">
        <f t="shared" si="9"/>
        <v>1</v>
      </c>
      <c r="E90" s="309">
        <v>1</v>
      </c>
      <c r="F90" s="309"/>
      <c r="G90" s="309"/>
      <c r="H90" s="309">
        <v>1</v>
      </c>
      <c r="I90" s="309"/>
      <c r="J90" s="309"/>
      <c r="K90" s="309"/>
      <c r="L90" s="309"/>
      <c r="M90" s="309"/>
      <c r="N90" s="354" t="s">
        <v>1359</v>
      </c>
      <c r="O90" s="354" t="s">
        <v>176</v>
      </c>
    </row>
    <row r="91" spans="1:15" ht="16.5" thickBot="1" x14ac:dyDescent="0.25">
      <c r="A91" s="355">
        <f t="shared" si="7"/>
        <v>13</v>
      </c>
      <c r="B91" s="350">
        <v>45379</v>
      </c>
      <c r="C91" s="356">
        <f t="shared" si="8"/>
        <v>3</v>
      </c>
      <c r="D91" s="313">
        <f t="shared" si="9"/>
        <v>1</v>
      </c>
      <c r="E91" s="314">
        <v>2</v>
      </c>
      <c r="F91" s="314"/>
      <c r="G91" s="315"/>
      <c r="H91" s="316"/>
      <c r="I91" s="317"/>
      <c r="J91" s="318"/>
      <c r="K91" s="319">
        <v>1</v>
      </c>
      <c r="L91" s="320"/>
      <c r="M91" s="321"/>
      <c r="N91" s="357" t="s">
        <v>1235</v>
      </c>
      <c r="O91" s="357" t="s">
        <v>176</v>
      </c>
    </row>
    <row r="92" spans="1:15" ht="16.5" thickBot="1" x14ac:dyDescent="0.25">
      <c r="A92" s="358">
        <f t="shared" si="7"/>
        <v>13</v>
      </c>
      <c r="B92" s="350">
        <v>45380</v>
      </c>
      <c r="C92" s="359">
        <f t="shared" si="8"/>
        <v>2</v>
      </c>
      <c r="D92" s="290">
        <f t="shared" si="9"/>
        <v>0</v>
      </c>
      <c r="E92" s="309">
        <v>1</v>
      </c>
      <c r="F92" s="309">
        <v>1</v>
      </c>
      <c r="G92" s="309"/>
      <c r="H92" s="309"/>
      <c r="I92" s="309"/>
      <c r="J92" s="309"/>
      <c r="K92" s="309"/>
      <c r="L92" s="309"/>
      <c r="M92" s="309"/>
      <c r="N92" s="354"/>
      <c r="O92" s="354" t="s">
        <v>176</v>
      </c>
    </row>
    <row r="93" spans="1:15" ht="16.5" thickBot="1" x14ac:dyDescent="0.25">
      <c r="A93" s="355">
        <f t="shared" si="7"/>
        <v>13</v>
      </c>
      <c r="B93" s="350">
        <v>45381</v>
      </c>
      <c r="C93" s="356">
        <f t="shared" si="8"/>
        <v>4</v>
      </c>
      <c r="D93" s="313">
        <f t="shared" si="9"/>
        <v>0</v>
      </c>
      <c r="E93" s="314">
        <v>4</v>
      </c>
      <c r="F93" s="314"/>
      <c r="G93" s="315"/>
      <c r="H93" s="316"/>
      <c r="I93" s="317"/>
      <c r="J93" s="318"/>
      <c r="K93" s="319"/>
      <c r="L93" s="320"/>
      <c r="M93" s="321"/>
      <c r="N93" s="357"/>
      <c r="O93" s="357" t="s">
        <v>176</v>
      </c>
    </row>
    <row r="94" spans="1:15" ht="16.5" thickBot="1" x14ac:dyDescent="0.25">
      <c r="A94" s="358">
        <f t="shared" si="7"/>
        <v>14</v>
      </c>
      <c r="B94" s="350">
        <v>45382</v>
      </c>
      <c r="C94" s="359">
        <f t="shared" si="8"/>
        <v>6</v>
      </c>
      <c r="D94" s="290">
        <f t="shared" si="9"/>
        <v>1</v>
      </c>
      <c r="E94" s="309">
        <v>4</v>
      </c>
      <c r="F94" s="309">
        <v>1</v>
      </c>
      <c r="G94" s="309"/>
      <c r="H94" s="309"/>
      <c r="I94" s="309"/>
      <c r="J94" s="309">
        <v>1</v>
      </c>
      <c r="K94" s="309"/>
      <c r="L94" s="309"/>
      <c r="M94" s="309"/>
      <c r="N94" s="354" t="s">
        <v>1617</v>
      </c>
      <c r="O94" s="354" t="s">
        <v>176</v>
      </c>
    </row>
    <row r="95" spans="1:15" ht="16.5" thickBot="1" x14ac:dyDescent="0.25">
      <c r="A95" s="355">
        <f t="shared" si="7"/>
        <v>14</v>
      </c>
      <c r="B95" s="350">
        <v>45383</v>
      </c>
      <c r="C95" s="356">
        <f t="shared" si="8"/>
        <v>3</v>
      </c>
      <c r="D95" s="313">
        <f t="shared" si="9"/>
        <v>0</v>
      </c>
      <c r="E95" s="314">
        <v>2</v>
      </c>
      <c r="F95" s="314">
        <v>1</v>
      </c>
      <c r="G95" s="315"/>
      <c r="H95" s="316"/>
      <c r="I95" s="317"/>
      <c r="J95" s="318"/>
      <c r="K95" s="319"/>
      <c r="L95" s="320"/>
      <c r="M95" s="321"/>
      <c r="N95" s="357"/>
      <c r="O95" s="357" t="s">
        <v>176</v>
      </c>
    </row>
    <row r="96" spans="1:15" ht="16.5" thickBot="1" x14ac:dyDescent="0.25">
      <c r="A96" s="358">
        <f t="shared" si="7"/>
        <v>14</v>
      </c>
      <c r="B96" s="350">
        <v>45384</v>
      </c>
      <c r="C96" s="359">
        <f t="shared" si="8"/>
        <v>3</v>
      </c>
      <c r="D96" s="290">
        <f t="shared" si="9"/>
        <v>1</v>
      </c>
      <c r="E96" s="309"/>
      <c r="F96" s="309">
        <v>2</v>
      </c>
      <c r="G96" s="309"/>
      <c r="H96" s="309">
        <v>1</v>
      </c>
      <c r="I96" s="309"/>
      <c r="J96" s="309"/>
      <c r="K96" s="309"/>
      <c r="L96" s="309"/>
      <c r="M96" s="309"/>
      <c r="N96" s="354" t="s">
        <v>1618</v>
      </c>
      <c r="O96" s="354" t="s">
        <v>176</v>
      </c>
    </row>
    <row r="97" spans="1:15" ht="16.5" thickBot="1" x14ac:dyDescent="0.25">
      <c r="A97" s="355">
        <f t="shared" si="7"/>
        <v>14</v>
      </c>
      <c r="B97" s="350">
        <v>45385</v>
      </c>
      <c r="C97" s="356">
        <f t="shared" si="8"/>
        <v>2</v>
      </c>
      <c r="D97" s="313">
        <f t="shared" si="9"/>
        <v>1</v>
      </c>
      <c r="E97" s="314"/>
      <c r="F97" s="314">
        <v>1</v>
      </c>
      <c r="G97" s="315"/>
      <c r="H97" s="316"/>
      <c r="I97" s="317">
        <v>1</v>
      </c>
      <c r="J97" s="318"/>
      <c r="K97" s="319"/>
      <c r="L97" s="320"/>
      <c r="M97" s="321"/>
      <c r="N97" s="357" t="s">
        <v>1455</v>
      </c>
      <c r="O97" s="357" t="s">
        <v>176</v>
      </c>
    </row>
    <row r="98" spans="1:15" ht="16.5" thickBot="1" x14ac:dyDescent="0.25">
      <c r="A98" s="358">
        <f t="shared" si="7"/>
        <v>14</v>
      </c>
      <c r="B98" s="350">
        <v>45386</v>
      </c>
      <c r="C98" s="359">
        <f t="shared" si="8"/>
        <v>1</v>
      </c>
      <c r="D98" s="290">
        <f t="shared" si="9"/>
        <v>0</v>
      </c>
      <c r="E98" s="309">
        <v>1</v>
      </c>
      <c r="F98" s="309"/>
      <c r="G98" s="309"/>
      <c r="H98" s="309"/>
      <c r="I98" s="309"/>
      <c r="J98" s="309"/>
      <c r="K98" s="309"/>
      <c r="L98" s="309"/>
      <c r="M98" s="309"/>
      <c r="N98" s="354"/>
      <c r="O98" s="357" t="s">
        <v>176</v>
      </c>
    </row>
    <row r="99" spans="1:15" ht="16.5" thickBot="1" x14ac:dyDescent="0.25">
      <c r="A99" s="355">
        <f t="shared" si="7"/>
        <v>14</v>
      </c>
      <c r="B99" s="350">
        <v>45387</v>
      </c>
      <c r="C99" s="356">
        <f t="shared" si="8"/>
        <v>4</v>
      </c>
      <c r="D99" s="313">
        <f t="shared" si="9"/>
        <v>0</v>
      </c>
      <c r="E99" s="314">
        <v>4</v>
      </c>
      <c r="F99" s="314"/>
      <c r="G99" s="315"/>
      <c r="H99" s="316"/>
      <c r="I99" s="317"/>
      <c r="J99" s="318"/>
      <c r="K99" s="319"/>
      <c r="L99" s="320"/>
      <c r="M99" s="321"/>
      <c r="N99" s="357"/>
      <c r="O99" s="357" t="s">
        <v>176</v>
      </c>
    </row>
    <row r="100" spans="1:15" ht="16.5" thickBot="1" x14ac:dyDescent="0.25">
      <c r="A100" s="358">
        <f t="shared" si="7"/>
        <v>14</v>
      </c>
      <c r="B100" s="350">
        <v>45388</v>
      </c>
      <c r="C100" s="359">
        <f t="shared" si="8"/>
        <v>0</v>
      </c>
      <c r="D100" s="290">
        <f t="shared" si="9"/>
        <v>0</v>
      </c>
      <c r="E100" s="309"/>
      <c r="F100" s="309"/>
      <c r="G100" s="309"/>
      <c r="H100" s="309"/>
      <c r="I100" s="309"/>
      <c r="J100" s="309"/>
      <c r="K100" s="309"/>
      <c r="L100" s="309"/>
      <c r="M100" s="309"/>
      <c r="N100" s="354"/>
      <c r="O100" s="357" t="s">
        <v>176</v>
      </c>
    </row>
    <row r="101" spans="1:15" ht="16.5" thickBot="1" x14ac:dyDescent="0.25">
      <c r="A101" s="355">
        <f t="shared" si="7"/>
        <v>15</v>
      </c>
      <c r="B101" s="350">
        <v>45389</v>
      </c>
      <c r="C101" s="356">
        <f t="shared" si="8"/>
        <v>0</v>
      </c>
      <c r="D101" s="313">
        <f t="shared" si="9"/>
        <v>0</v>
      </c>
      <c r="E101" s="314"/>
      <c r="F101" s="314"/>
      <c r="G101" s="315"/>
      <c r="H101" s="316"/>
      <c r="I101" s="317"/>
      <c r="J101" s="318"/>
      <c r="K101" s="319"/>
      <c r="L101" s="320"/>
      <c r="M101" s="321"/>
      <c r="N101" s="357"/>
      <c r="O101" s="357" t="s">
        <v>176</v>
      </c>
    </row>
    <row r="102" spans="1:15" ht="16.5" thickBot="1" x14ac:dyDescent="0.25">
      <c r="A102" s="358">
        <f t="shared" si="7"/>
        <v>15</v>
      </c>
      <c r="B102" s="350">
        <v>45390</v>
      </c>
      <c r="C102" s="359">
        <f t="shared" si="8"/>
        <v>4</v>
      </c>
      <c r="D102" s="290">
        <f t="shared" si="9"/>
        <v>1</v>
      </c>
      <c r="E102" s="309">
        <v>2</v>
      </c>
      <c r="F102" s="309">
        <v>1</v>
      </c>
      <c r="G102" s="309"/>
      <c r="H102" s="309"/>
      <c r="I102" s="309"/>
      <c r="J102" s="309"/>
      <c r="K102" s="309">
        <v>1</v>
      </c>
      <c r="L102" s="309"/>
      <c r="M102" s="309"/>
      <c r="N102" s="354" t="s">
        <v>1623</v>
      </c>
      <c r="O102" s="357" t="s">
        <v>176</v>
      </c>
    </row>
    <row r="103" spans="1:15" ht="16.5" thickBot="1" x14ac:dyDescent="0.25">
      <c r="A103" s="355">
        <f t="shared" si="7"/>
        <v>15</v>
      </c>
      <c r="B103" s="350">
        <v>45391</v>
      </c>
      <c r="C103" s="356">
        <f t="shared" si="8"/>
        <v>2</v>
      </c>
      <c r="D103" s="313">
        <f t="shared" si="9"/>
        <v>1</v>
      </c>
      <c r="E103" s="314"/>
      <c r="F103" s="314">
        <v>1</v>
      </c>
      <c r="G103" s="315"/>
      <c r="H103" s="316"/>
      <c r="I103" s="317"/>
      <c r="J103" s="318">
        <v>1</v>
      </c>
      <c r="K103" s="319"/>
      <c r="L103" s="320"/>
      <c r="M103" s="321"/>
      <c r="N103" s="357" t="s">
        <v>1624</v>
      </c>
      <c r="O103" s="357" t="s">
        <v>176</v>
      </c>
    </row>
    <row r="104" spans="1:15" ht="16.5" thickBot="1" x14ac:dyDescent="0.25">
      <c r="A104" s="358">
        <f t="shared" si="7"/>
        <v>15</v>
      </c>
      <c r="B104" s="350">
        <v>45392</v>
      </c>
      <c r="C104" s="359">
        <f t="shared" si="8"/>
        <v>0</v>
      </c>
      <c r="D104" s="290">
        <f t="shared" si="9"/>
        <v>0</v>
      </c>
      <c r="E104" s="309"/>
      <c r="F104" s="309"/>
      <c r="G104" s="309"/>
      <c r="H104" s="309"/>
      <c r="I104" s="309"/>
      <c r="J104" s="309"/>
      <c r="K104" s="309"/>
      <c r="L104" s="309"/>
      <c r="M104" s="309"/>
      <c r="N104" s="354"/>
      <c r="O104" s="354" t="s">
        <v>176</v>
      </c>
    </row>
    <row r="105" spans="1:15" ht="16.5" thickBot="1" x14ac:dyDescent="0.25">
      <c r="A105" s="355">
        <f t="shared" si="7"/>
        <v>15</v>
      </c>
      <c r="B105" s="350">
        <v>45393</v>
      </c>
      <c r="C105" s="356">
        <f t="shared" si="8"/>
        <v>1</v>
      </c>
      <c r="D105" s="313">
        <f t="shared" si="9"/>
        <v>1</v>
      </c>
      <c r="E105" s="314"/>
      <c r="F105" s="314"/>
      <c r="G105" s="315"/>
      <c r="H105" s="316">
        <v>1</v>
      </c>
      <c r="I105" s="317"/>
      <c r="J105" s="318"/>
      <c r="K105" s="319"/>
      <c r="L105" s="320"/>
      <c r="M105" s="321"/>
      <c r="N105" s="357" t="s">
        <v>839</v>
      </c>
      <c r="O105" s="357" t="s">
        <v>176</v>
      </c>
    </row>
    <row r="106" spans="1:15" ht="16.5" thickBot="1" x14ac:dyDescent="0.25">
      <c r="A106" s="358">
        <f t="shared" si="7"/>
        <v>15</v>
      </c>
      <c r="B106" s="350">
        <v>45394</v>
      </c>
      <c r="C106" s="359">
        <f t="shared" si="8"/>
        <v>1</v>
      </c>
      <c r="D106" s="290">
        <f t="shared" si="9"/>
        <v>0</v>
      </c>
      <c r="E106" s="309"/>
      <c r="F106" s="309">
        <v>1</v>
      </c>
      <c r="G106" s="309"/>
      <c r="H106" s="309"/>
      <c r="I106" s="309"/>
      <c r="J106" s="309"/>
      <c r="K106" s="309"/>
      <c r="L106" s="309"/>
      <c r="M106" s="309"/>
      <c r="N106" s="354"/>
      <c r="O106" s="357" t="s">
        <v>176</v>
      </c>
    </row>
    <row r="107" spans="1:15" ht="16.5" thickBot="1" x14ac:dyDescent="0.25">
      <c r="A107" s="355">
        <f t="shared" si="7"/>
        <v>15</v>
      </c>
      <c r="B107" s="350">
        <v>45395</v>
      </c>
      <c r="C107" s="356">
        <f t="shared" si="8"/>
        <v>3</v>
      </c>
      <c r="D107" s="313">
        <f t="shared" si="9"/>
        <v>0</v>
      </c>
      <c r="E107" s="314">
        <v>3</v>
      </c>
      <c r="F107" s="314"/>
      <c r="G107" s="315"/>
      <c r="H107" s="316"/>
      <c r="I107" s="317"/>
      <c r="J107" s="318"/>
      <c r="K107" s="319"/>
      <c r="L107" s="320"/>
      <c r="M107" s="321"/>
      <c r="N107" s="357"/>
      <c r="O107" s="357" t="s">
        <v>176</v>
      </c>
    </row>
    <row r="108" spans="1:15" ht="16.5" thickBot="1" x14ac:dyDescent="0.25">
      <c r="A108" s="358">
        <f t="shared" si="7"/>
        <v>16</v>
      </c>
      <c r="B108" s="350">
        <v>45396</v>
      </c>
      <c r="C108" s="359">
        <f t="shared" si="8"/>
        <v>4</v>
      </c>
      <c r="D108" s="290">
        <f t="shared" si="9"/>
        <v>0</v>
      </c>
      <c r="E108" s="309">
        <v>4</v>
      </c>
      <c r="F108" s="309"/>
      <c r="G108" s="309"/>
      <c r="H108" s="309"/>
      <c r="I108" s="309"/>
      <c r="J108" s="309"/>
      <c r="K108" s="309"/>
      <c r="L108" s="309"/>
      <c r="M108" s="309"/>
      <c r="N108" s="354"/>
      <c r="O108" s="357" t="s">
        <v>176</v>
      </c>
    </row>
    <row r="109" spans="1:15" ht="16.5" thickBot="1" x14ac:dyDescent="0.25">
      <c r="A109" s="355">
        <f t="shared" si="7"/>
        <v>16</v>
      </c>
      <c r="B109" s="350">
        <v>45397</v>
      </c>
      <c r="C109" s="356">
        <f t="shared" si="8"/>
        <v>1</v>
      </c>
      <c r="D109" s="313">
        <f t="shared" si="9"/>
        <v>0</v>
      </c>
      <c r="E109" s="314">
        <v>1</v>
      </c>
      <c r="F109" s="314"/>
      <c r="G109" s="315"/>
      <c r="H109" s="316"/>
      <c r="I109" s="317"/>
      <c r="J109" s="318"/>
      <c r="K109" s="319"/>
      <c r="L109" s="320"/>
      <c r="M109" s="321"/>
      <c r="N109" s="357"/>
      <c r="O109" s="357" t="s">
        <v>176</v>
      </c>
    </row>
    <row r="110" spans="1:15" ht="16.5" thickBot="1" x14ac:dyDescent="0.25">
      <c r="A110" s="358">
        <f t="shared" si="7"/>
        <v>16</v>
      </c>
      <c r="B110" s="350">
        <v>45398</v>
      </c>
      <c r="C110" s="359">
        <f t="shared" si="8"/>
        <v>5</v>
      </c>
      <c r="D110" s="290">
        <f t="shared" si="9"/>
        <v>0</v>
      </c>
      <c r="E110" s="309">
        <v>2</v>
      </c>
      <c r="F110" s="309">
        <v>3</v>
      </c>
      <c r="G110" s="309"/>
      <c r="H110" s="309"/>
      <c r="I110" s="309"/>
      <c r="J110" s="309"/>
      <c r="K110" s="309"/>
      <c r="L110" s="309"/>
      <c r="M110" s="309"/>
      <c r="N110" s="354"/>
      <c r="O110" s="357" t="s">
        <v>176</v>
      </c>
    </row>
    <row r="111" spans="1:15" ht="32.25" thickBot="1" x14ac:dyDescent="0.25">
      <c r="A111" s="355">
        <f t="shared" si="7"/>
        <v>16</v>
      </c>
      <c r="B111" s="350">
        <v>45399</v>
      </c>
      <c r="C111" s="356">
        <f t="shared" si="8"/>
        <v>5</v>
      </c>
      <c r="D111" s="313">
        <f t="shared" si="9"/>
        <v>4</v>
      </c>
      <c r="E111" s="314"/>
      <c r="F111" s="314">
        <v>1</v>
      </c>
      <c r="G111" s="315">
        <v>1</v>
      </c>
      <c r="H111" s="316">
        <v>1</v>
      </c>
      <c r="I111" s="317">
        <v>2</v>
      </c>
      <c r="J111" s="318"/>
      <c r="K111" s="319"/>
      <c r="L111" s="320"/>
      <c r="M111" s="321"/>
      <c r="N111" s="357" t="s">
        <v>1943</v>
      </c>
      <c r="O111" s="357" t="s">
        <v>176</v>
      </c>
    </row>
    <row r="112" spans="1:15" ht="16.5" thickBot="1" x14ac:dyDescent="0.25">
      <c r="A112" s="360">
        <f t="shared" si="7"/>
        <v>16</v>
      </c>
      <c r="B112" s="350">
        <v>45400</v>
      </c>
      <c r="C112" s="161">
        <f t="shared" si="8"/>
        <v>3</v>
      </c>
      <c r="D112" s="290">
        <f t="shared" si="9"/>
        <v>0</v>
      </c>
      <c r="E112" s="309">
        <v>3</v>
      </c>
      <c r="F112" s="309"/>
      <c r="G112" s="309"/>
      <c r="H112" s="309"/>
      <c r="I112" s="309"/>
      <c r="J112" s="309"/>
      <c r="K112" s="309"/>
      <c r="L112" s="309"/>
      <c r="M112" s="309"/>
      <c r="N112" s="354"/>
      <c r="O112" s="357" t="s">
        <v>176</v>
      </c>
    </row>
    <row r="113" spans="1:15" ht="16.5" thickBot="1" x14ac:dyDescent="0.25">
      <c r="A113" s="355">
        <f t="shared" si="7"/>
        <v>16</v>
      </c>
      <c r="B113" s="350">
        <v>45401</v>
      </c>
      <c r="C113" s="356">
        <f t="shared" si="8"/>
        <v>2</v>
      </c>
      <c r="D113" s="313">
        <f t="shared" si="9"/>
        <v>0</v>
      </c>
      <c r="E113" s="314">
        <v>1</v>
      </c>
      <c r="F113" s="314">
        <v>1</v>
      </c>
      <c r="G113" s="315"/>
      <c r="H113" s="316"/>
      <c r="I113" s="317"/>
      <c r="J113" s="318"/>
      <c r="K113" s="319"/>
      <c r="L113" s="320"/>
      <c r="M113" s="321"/>
      <c r="N113" s="357"/>
      <c r="O113" s="357" t="s">
        <v>176</v>
      </c>
    </row>
    <row r="114" spans="1:15" ht="16.5" thickBot="1" x14ac:dyDescent="0.25">
      <c r="A114" s="358">
        <f t="shared" si="7"/>
        <v>16</v>
      </c>
      <c r="B114" s="350">
        <v>45402</v>
      </c>
      <c r="C114" s="359">
        <f t="shared" si="8"/>
        <v>4</v>
      </c>
      <c r="D114" s="290">
        <f t="shared" si="9"/>
        <v>1</v>
      </c>
      <c r="E114" s="309">
        <v>3</v>
      </c>
      <c r="F114" s="309"/>
      <c r="G114" s="309"/>
      <c r="H114" s="309"/>
      <c r="I114" s="309"/>
      <c r="J114" s="309">
        <v>1</v>
      </c>
      <c r="K114" s="309"/>
      <c r="L114" s="309"/>
      <c r="M114" s="309"/>
      <c r="N114" s="354" t="s">
        <v>1944</v>
      </c>
      <c r="O114" s="357" t="s">
        <v>176</v>
      </c>
    </row>
    <row r="115" spans="1:15" ht="32.25" thickBot="1" x14ac:dyDescent="0.25">
      <c r="A115" s="355">
        <f t="shared" si="7"/>
        <v>17</v>
      </c>
      <c r="B115" s="350">
        <v>45403</v>
      </c>
      <c r="C115" s="356">
        <f t="shared" si="8"/>
        <v>7</v>
      </c>
      <c r="D115" s="313">
        <f t="shared" si="9"/>
        <v>3</v>
      </c>
      <c r="E115" s="314">
        <v>4</v>
      </c>
      <c r="F115" s="314"/>
      <c r="G115" s="315"/>
      <c r="H115" s="316">
        <v>1</v>
      </c>
      <c r="I115" s="317"/>
      <c r="J115" s="318"/>
      <c r="K115" s="319">
        <v>2</v>
      </c>
      <c r="L115" s="320"/>
      <c r="M115" s="321"/>
      <c r="N115" s="357" t="s">
        <v>1994</v>
      </c>
      <c r="O115" s="357" t="s">
        <v>176</v>
      </c>
    </row>
    <row r="116" spans="1:15" ht="16.5" thickBot="1" x14ac:dyDescent="0.25">
      <c r="A116" s="358">
        <f t="shared" si="7"/>
        <v>17</v>
      </c>
      <c r="B116" s="350">
        <v>45404</v>
      </c>
      <c r="C116" s="359">
        <f t="shared" si="8"/>
        <v>0</v>
      </c>
      <c r="D116" s="290">
        <f t="shared" si="9"/>
        <v>0</v>
      </c>
      <c r="E116" s="309"/>
      <c r="F116" s="309"/>
      <c r="G116" s="309"/>
      <c r="H116" s="309"/>
      <c r="I116" s="309"/>
      <c r="J116" s="309"/>
      <c r="K116" s="309"/>
      <c r="L116" s="309"/>
      <c r="M116" s="309"/>
      <c r="N116" s="354"/>
      <c r="O116" s="357" t="s">
        <v>176</v>
      </c>
    </row>
    <row r="117" spans="1:15" ht="16.5" thickBot="1" x14ac:dyDescent="0.25">
      <c r="A117" s="355">
        <f t="shared" si="7"/>
        <v>17</v>
      </c>
      <c r="B117" s="350">
        <v>45405</v>
      </c>
      <c r="C117" s="356">
        <f t="shared" si="8"/>
        <v>0</v>
      </c>
      <c r="D117" s="313">
        <f t="shared" si="9"/>
        <v>0</v>
      </c>
      <c r="E117" s="314"/>
      <c r="F117" s="314"/>
      <c r="G117" s="315"/>
      <c r="H117" s="316"/>
      <c r="I117" s="317"/>
      <c r="J117" s="318"/>
      <c r="K117" s="319"/>
      <c r="L117" s="320"/>
      <c r="M117" s="321"/>
      <c r="N117" s="357"/>
      <c r="O117" s="357" t="s">
        <v>176</v>
      </c>
    </row>
    <row r="118" spans="1:15" ht="16.5" thickBot="1" x14ac:dyDescent="0.25">
      <c r="A118" s="358">
        <f t="shared" si="7"/>
        <v>17</v>
      </c>
      <c r="B118" s="350">
        <v>45406</v>
      </c>
      <c r="C118" s="359">
        <f t="shared" si="8"/>
        <v>1</v>
      </c>
      <c r="D118" s="290">
        <f t="shared" si="9"/>
        <v>0</v>
      </c>
      <c r="E118" s="309">
        <v>1</v>
      </c>
      <c r="F118" s="309"/>
      <c r="G118" s="309"/>
      <c r="H118" s="309"/>
      <c r="I118" s="309"/>
      <c r="J118" s="309"/>
      <c r="K118" s="309"/>
      <c r="L118" s="309"/>
      <c r="M118" s="309"/>
      <c r="N118" s="354"/>
      <c r="O118" s="357" t="s">
        <v>176</v>
      </c>
    </row>
    <row r="119" spans="1:15" ht="16.5" thickBot="1" x14ac:dyDescent="0.25">
      <c r="A119" s="355">
        <f t="shared" si="7"/>
        <v>17</v>
      </c>
      <c r="B119" s="350">
        <v>45407</v>
      </c>
      <c r="C119" s="356">
        <f t="shared" si="8"/>
        <v>3</v>
      </c>
      <c r="D119" s="313">
        <f t="shared" si="9"/>
        <v>2</v>
      </c>
      <c r="E119" s="314">
        <v>1</v>
      </c>
      <c r="F119" s="314"/>
      <c r="G119" s="315"/>
      <c r="H119" s="316"/>
      <c r="I119" s="317"/>
      <c r="J119" s="318"/>
      <c r="K119" s="319">
        <v>1</v>
      </c>
      <c r="L119" s="320">
        <v>1</v>
      </c>
      <c r="M119" s="321"/>
      <c r="N119" s="357" t="s">
        <v>5025</v>
      </c>
      <c r="O119" s="357" t="s">
        <v>176</v>
      </c>
    </row>
    <row r="120" spans="1:15" ht="16.5" thickBot="1" x14ac:dyDescent="0.25">
      <c r="A120" s="358">
        <f t="shared" si="7"/>
        <v>17</v>
      </c>
      <c r="B120" s="350">
        <v>45408</v>
      </c>
      <c r="C120" s="359">
        <f t="shared" si="8"/>
        <v>0</v>
      </c>
      <c r="D120" s="290">
        <f t="shared" si="9"/>
        <v>0</v>
      </c>
      <c r="E120" s="309"/>
      <c r="F120" s="309"/>
      <c r="G120" s="309"/>
      <c r="H120" s="309"/>
      <c r="I120" s="309"/>
      <c r="J120" s="309"/>
      <c r="K120" s="309"/>
      <c r="L120" s="309"/>
      <c r="M120" s="309"/>
      <c r="N120" s="354"/>
      <c r="O120" s="357" t="s">
        <v>176</v>
      </c>
    </row>
    <row r="121" spans="1:15" ht="16.5" thickBot="1" x14ac:dyDescent="0.25">
      <c r="A121" s="355">
        <f t="shared" si="7"/>
        <v>17</v>
      </c>
      <c r="B121" s="350">
        <v>45409</v>
      </c>
      <c r="C121" s="356">
        <f t="shared" si="8"/>
        <v>3</v>
      </c>
      <c r="D121" s="313">
        <f t="shared" si="9"/>
        <v>1</v>
      </c>
      <c r="E121" s="314">
        <v>1</v>
      </c>
      <c r="F121" s="314">
        <v>1</v>
      </c>
      <c r="G121" s="315"/>
      <c r="H121" s="316"/>
      <c r="I121" s="317"/>
      <c r="J121" s="318">
        <v>1</v>
      </c>
      <c r="K121" s="319"/>
      <c r="L121" s="320"/>
      <c r="M121" s="321"/>
      <c r="N121" s="357" t="s">
        <v>5026</v>
      </c>
      <c r="O121" s="357" t="s">
        <v>176</v>
      </c>
    </row>
    <row r="122" spans="1:15" ht="16.5" thickBot="1" x14ac:dyDescent="0.25">
      <c r="A122" s="358">
        <f t="shared" si="7"/>
        <v>18</v>
      </c>
      <c r="B122" s="350">
        <v>45410</v>
      </c>
      <c r="C122" s="359">
        <f t="shared" si="8"/>
        <v>4</v>
      </c>
      <c r="D122" s="290">
        <f t="shared" si="9"/>
        <v>1</v>
      </c>
      <c r="E122" s="309">
        <v>2</v>
      </c>
      <c r="F122" s="309">
        <v>1</v>
      </c>
      <c r="G122" s="309"/>
      <c r="H122" s="309"/>
      <c r="I122" s="309"/>
      <c r="J122" s="309"/>
      <c r="K122" s="309"/>
      <c r="L122" s="309"/>
      <c r="M122" s="309">
        <v>1</v>
      </c>
      <c r="N122" s="354" t="s">
        <v>1995</v>
      </c>
      <c r="O122" s="357" t="s">
        <v>176</v>
      </c>
    </row>
    <row r="123" spans="1:15" ht="16.5" thickBot="1" x14ac:dyDescent="0.25">
      <c r="A123" s="355">
        <f t="shared" si="7"/>
        <v>18</v>
      </c>
      <c r="B123" s="350">
        <v>45411</v>
      </c>
      <c r="C123" s="356">
        <f t="shared" si="8"/>
        <v>1</v>
      </c>
      <c r="D123" s="313">
        <f t="shared" si="9"/>
        <v>0</v>
      </c>
      <c r="E123" s="314"/>
      <c r="F123" s="314">
        <v>1</v>
      </c>
      <c r="G123" s="315"/>
      <c r="H123" s="316"/>
      <c r="I123" s="317"/>
      <c r="J123" s="318"/>
      <c r="K123" s="319"/>
      <c r="L123" s="320"/>
      <c r="M123" s="321"/>
      <c r="N123" s="357"/>
      <c r="O123" s="357" t="s">
        <v>176</v>
      </c>
    </row>
    <row r="124" spans="1:15" ht="16.5" thickBot="1" x14ac:dyDescent="0.25">
      <c r="A124" s="358">
        <f t="shared" si="7"/>
        <v>18</v>
      </c>
      <c r="B124" s="350">
        <v>45412</v>
      </c>
      <c r="C124" s="359">
        <f t="shared" si="8"/>
        <v>1</v>
      </c>
      <c r="D124" s="290">
        <f t="shared" si="9"/>
        <v>0</v>
      </c>
      <c r="E124" s="309">
        <v>1</v>
      </c>
      <c r="F124" s="309"/>
      <c r="G124" s="309"/>
      <c r="H124" s="309"/>
      <c r="I124" s="309"/>
      <c r="J124" s="309"/>
      <c r="K124" s="309"/>
      <c r="L124" s="309"/>
      <c r="M124" s="309"/>
      <c r="N124" s="354"/>
      <c r="O124" s="357" t="s">
        <v>176</v>
      </c>
    </row>
    <row r="125" spans="1:15" ht="16.5" thickBot="1" x14ac:dyDescent="0.25">
      <c r="A125" s="355">
        <f t="shared" si="7"/>
        <v>18</v>
      </c>
      <c r="B125" s="350">
        <v>45413</v>
      </c>
      <c r="C125" s="356">
        <f t="shared" si="8"/>
        <v>0</v>
      </c>
      <c r="D125" s="313">
        <f t="shared" si="9"/>
        <v>0</v>
      </c>
      <c r="E125" s="314"/>
      <c r="F125" s="314"/>
      <c r="G125" s="315"/>
      <c r="H125" s="316"/>
      <c r="I125" s="317"/>
      <c r="J125" s="318"/>
      <c r="K125" s="319"/>
      <c r="L125" s="320"/>
      <c r="M125" s="321"/>
      <c r="N125" s="357"/>
      <c r="O125" s="357" t="s">
        <v>176</v>
      </c>
    </row>
    <row r="126" spans="1:15" ht="16.5" thickBot="1" x14ac:dyDescent="0.25">
      <c r="A126" s="358">
        <f t="shared" si="7"/>
        <v>18</v>
      </c>
      <c r="B126" s="350">
        <v>45414</v>
      </c>
      <c r="C126" s="359">
        <f t="shared" si="8"/>
        <v>1</v>
      </c>
      <c r="D126" s="290">
        <f t="shared" si="9"/>
        <v>1</v>
      </c>
      <c r="E126" s="309"/>
      <c r="F126" s="309"/>
      <c r="G126" s="309"/>
      <c r="H126" s="309"/>
      <c r="I126" s="309"/>
      <c r="J126" s="309"/>
      <c r="K126" s="309"/>
      <c r="L126" s="309"/>
      <c r="M126" s="309">
        <v>1</v>
      </c>
      <c r="N126" s="354" t="s">
        <v>1995</v>
      </c>
      <c r="O126" s="357" t="s">
        <v>176</v>
      </c>
    </row>
    <row r="127" spans="1:15" ht="16.5" thickBot="1" x14ac:dyDescent="0.25">
      <c r="A127" s="355">
        <f t="shared" si="7"/>
        <v>18</v>
      </c>
      <c r="B127" s="350">
        <v>45415</v>
      </c>
      <c r="C127" s="356">
        <f t="shared" si="8"/>
        <v>0</v>
      </c>
      <c r="D127" s="313">
        <f t="shared" si="9"/>
        <v>0</v>
      </c>
      <c r="E127" s="314"/>
      <c r="F127" s="314"/>
      <c r="G127" s="315"/>
      <c r="H127" s="316"/>
      <c r="I127" s="317"/>
      <c r="J127" s="318"/>
      <c r="K127" s="319"/>
      <c r="L127" s="320"/>
      <c r="M127" s="321"/>
      <c r="N127" s="357"/>
      <c r="O127" s="357" t="s">
        <v>176</v>
      </c>
    </row>
    <row r="128" spans="1:15" ht="16.5" thickBot="1" x14ac:dyDescent="0.25">
      <c r="A128" s="358">
        <f t="shared" si="7"/>
        <v>18</v>
      </c>
      <c r="B128" s="350">
        <v>45416</v>
      </c>
      <c r="C128" s="359">
        <f t="shared" si="8"/>
        <v>1</v>
      </c>
      <c r="D128" s="290">
        <f t="shared" si="9"/>
        <v>0</v>
      </c>
      <c r="E128" s="309">
        <v>1</v>
      </c>
      <c r="F128" s="309"/>
      <c r="G128" s="309"/>
      <c r="H128" s="309"/>
      <c r="I128" s="309"/>
      <c r="J128" s="309"/>
      <c r="K128" s="309"/>
      <c r="L128" s="309"/>
      <c r="M128" s="309"/>
      <c r="N128" s="354"/>
      <c r="O128" s="357" t="s">
        <v>176</v>
      </c>
    </row>
    <row r="129" spans="1:15" ht="32.25" thickBot="1" x14ac:dyDescent="0.25">
      <c r="A129" s="355">
        <f t="shared" si="7"/>
        <v>19</v>
      </c>
      <c r="B129" s="350">
        <v>45417</v>
      </c>
      <c r="C129" s="356">
        <f t="shared" si="8"/>
        <v>3</v>
      </c>
      <c r="D129" s="313">
        <f t="shared" si="9"/>
        <v>2</v>
      </c>
      <c r="E129" s="314"/>
      <c r="F129" s="314">
        <v>1</v>
      </c>
      <c r="G129" s="315"/>
      <c r="H129" s="316"/>
      <c r="I129" s="317"/>
      <c r="J129" s="318">
        <v>1</v>
      </c>
      <c r="K129" s="319"/>
      <c r="L129" s="320"/>
      <c r="M129" s="321">
        <v>1</v>
      </c>
      <c r="N129" s="357" t="s">
        <v>4996</v>
      </c>
      <c r="O129" s="357" t="s">
        <v>176</v>
      </c>
    </row>
    <row r="130" spans="1:15" ht="16.5" thickBot="1" x14ac:dyDescent="0.25">
      <c r="A130" s="358">
        <f t="shared" si="7"/>
        <v>19</v>
      </c>
      <c r="B130" s="350">
        <v>45418</v>
      </c>
      <c r="C130" s="359">
        <f t="shared" si="8"/>
        <v>2</v>
      </c>
      <c r="D130" s="290">
        <f t="shared" si="9"/>
        <v>1</v>
      </c>
      <c r="E130" s="309">
        <v>1</v>
      </c>
      <c r="F130" s="309"/>
      <c r="G130" s="309"/>
      <c r="H130" s="309"/>
      <c r="I130" s="309">
        <v>1</v>
      </c>
      <c r="J130" s="309"/>
      <c r="K130" s="309"/>
      <c r="L130" s="309"/>
      <c r="M130" s="309"/>
      <c r="N130" s="354" t="s">
        <v>1397</v>
      </c>
      <c r="O130" s="357" t="s">
        <v>176</v>
      </c>
    </row>
    <row r="131" spans="1:15" ht="16.5" thickBot="1" x14ac:dyDescent="0.25">
      <c r="A131" s="355">
        <f t="shared" si="7"/>
        <v>19</v>
      </c>
      <c r="B131" s="350">
        <v>45419</v>
      </c>
      <c r="C131" s="356">
        <f t="shared" si="8"/>
        <v>2</v>
      </c>
      <c r="D131" s="313">
        <f t="shared" si="9"/>
        <v>1</v>
      </c>
      <c r="E131" s="314">
        <v>1</v>
      </c>
      <c r="F131" s="314"/>
      <c r="G131" s="315"/>
      <c r="H131" s="316"/>
      <c r="I131" s="317"/>
      <c r="J131" s="318">
        <v>1</v>
      </c>
      <c r="K131" s="319"/>
      <c r="L131" s="320"/>
      <c r="M131" s="321"/>
      <c r="N131" s="357" t="s">
        <v>427</v>
      </c>
      <c r="O131" s="357" t="s">
        <v>176</v>
      </c>
    </row>
    <row r="132" spans="1:15" ht="32.25" thickBot="1" x14ac:dyDescent="0.25">
      <c r="A132" s="358">
        <f t="shared" si="7"/>
        <v>19</v>
      </c>
      <c r="B132" s="350">
        <v>45420</v>
      </c>
      <c r="C132" s="359">
        <f t="shared" si="8"/>
        <v>3</v>
      </c>
      <c r="D132" s="290">
        <f t="shared" si="9"/>
        <v>3</v>
      </c>
      <c r="E132" s="309"/>
      <c r="F132" s="309"/>
      <c r="G132" s="309"/>
      <c r="H132" s="309"/>
      <c r="I132" s="309"/>
      <c r="J132" s="309">
        <v>2</v>
      </c>
      <c r="K132" s="309">
        <v>1</v>
      </c>
      <c r="L132" s="309"/>
      <c r="M132" s="309"/>
      <c r="N132" s="354" t="s">
        <v>2103</v>
      </c>
      <c r="O132" s="357" t="s">
        <v>176</v>
      </c>
    </row>
    <row r="133" spans="1:15" ht="16.5" thickBot="1" x14ac:dyDescent="0.25">
      <c r="A133" s="355">
        <f t="shared" ref="A133:A196" si="10">WEEKNUM(B133)</f>
        <v>19</v>
      </c>
      <c r="B133" s="350">
        <v>45421</v>
      </c>
      <c r="C133" s="356">
        <f t="shared" ref="C133:C196" si="11">SUM(E133:M133)</f>
        <v>3</v>
      </c>
      <c r="D133" s="313">
        <f t="shared" ref="D133:D195" si="12">SUM(G133:M133)</f>
        <v>2</v>
      </c>
      <c r="E133" s="314">
        <v>1</v>
      </c>
      <c r="F133" s="314"/>
      <c r="G133" s="315"/>
      <c r="H133" s="316"/>
      <c r="I133" s="317"/>
      <c r="J133" s="318">
        <v>1</v>
      </c>
      <c r="K133" s="319">
        <v>1</v>
      </c>
      <c r="L133" s="320"/>
      <c r="M133" s="321"/>
      <c r="N133" s="357" t="s">
        <v>4997</v>
      </c>
      <c r="O133" s="357" t="s">
        <v>176</v>
      </c>
    </row>
    <row r="134" spans="1:15" ht="16.5" thickBot="1" x14ac:dyDescent="0.25">
      <c r="A134" s="358">
        <f t="shared" si="10"/>
        <v>19</v>
      </c>
      <c r="B134" s="350">
        <v>45422</v>
      </c>
      <c r="C134" s="359">
        <f t="shared" si="11"/>
        <v>1</v>
      </c>
      <c r="D134" s="290">
        <f t="shared" si="12"/>
        <v>0</v>
      </c>
      <c r="E134" s="309"/>
      <c r="F134" s="309">
        <v>1</v>
      </c>
      <c r="G134" s="309"/>
      <c r="H134" s="309"/>
      <c r="I134" s="309"/>
      <c r="J134" s="309"/>
      <c r="K134" s="309"/>
      <c r="L134" s="309"/>
      <c r="M134" s="309"/>
      <c r="N134" s="354"/>
      <c r="O134" s="357" t="s">
        <v>176</v>
      </c>
    </row>
    <row r="135" spans="1:15" ht="16.5" thickBot="1" x14ac:dyDescent="0.25">
      <c r="A135" s="355">
        <f t="shared" si="10"/>
        <v>19</v>
      </c>
      <c r="B135" s="350">
        <v>45423</v>
      </c>
      <c r="C135" s="356">
        <f t="shared" si="11"/>
        <v>0</v>
      </c>
      <c r="D135" s="313">
        <f t="shared" si="12"/>
        <v>0</v>
      </c>
      <c r="E135" s="314"/>
      <c r="F135" s="314"/>
      <c r="G135" s="315"/>
      <c r="H135" s="316"/>
      <c r="I135" s="317"/>
      <c r="J135" s="318"/>
      <c r="K135" s="319"/>
      <c r="L135" s="320"/>
      <c r="M135" s="321"/>
      <c r="N135" s="357"/>
      <c r="O135" s="357" t="s">
        <v>176</v>
      </c>
    </row>
    <row r="136" spans="1:15" ht="16.5" thickBot="1" x14ac:dyDescent="0.25">
      <c r="A136" s="358">
        <f t="shared" si="10"/>
        <v>20</v>
      </c>
      <c r="B136" s="350">
        <v>45424</v>
      </c>
      <c r="C136" s="359">
        <f t="shared" si="11"/>
        <v>1</v>
      </c>
      <c r="D136" s="290">
        <f t="shared" si="12"/>
        <v>0</v>
      </c>
      <c r="E136" s="309"/>
      <c r="F136" s="309">
        <v>1</v>
      </c>
      <c r="G136" s="309"/>
      <c r="H136" s="309"/>
      <c r="I136" s="309"/>
      <c r="J136" s="309"/>
      <c r="K136" s="309"/>
      <c r="L136" s="309"/>
      <c r="M136" s="309"/>
      <c r="N136" s="354"/>
      <c r="O136" s="357" t="s">
        <v>176</v>
      </c>
    </row>
    <row r="137" spans="1:15" ht="16.5" thickBot="1" x14ac:dyDescent="0.25">
      <c r="A137" s="355">
        <f t="shared" si="10"/>
        <v>20</v>
      </c>
      <c r="B137" s="350">
        <v>45425</v>
      </c>
      <c r="C137" s="356">
        <f t="shared" si="11"/>
        <v>7</v>
      </c>
      <c r="D137" s="290">
        <f t="shared" si="12"/>
        <v>1</v>
      </c>
      <c r="E137" s="314">
        <v>6</v>
      </c>
      <c r="F137" s="314"/>
      <c r="G137" s="315"/>
      <c r="H137" s="316"/>
      <c r="I137" s="317"/>
      <c r="J137" s="318">
        <v>1</v>
      </c>
      <c r="K137" s="319"/>
      <c r="L137" s="320"/>
      <c r="M137" s="321"/>
      <c r="N137" s="357" t="s">
        <v>1233</v>
      </c>
      <c r="O137" s="357" t="s">
        <v>176</v>
      </c>
    </row>
    <row r="138" spans="1:15" ht="16.5" thickBot="1" x14ac:dyDescent="0.25">
      <c r="A138" s="358">
        <f t="shared" si="10"/>
        <v>20</v>
      </c>
      <c r="B138" s="350">
        <v>45426</v>
      </c>
      <c r="C138" s="359">
        <f t="shared" si="11"/>
        <v>3</v>
      </c>
      <c r="D138" s="290">
        <f t="shared" si="12"/>
        <v>1</v>
      </c>
      <c r="E138" s="309">
        <v>2</v>
      </c>
      <c r="F138" s="309"/>
      <c r="G138" s="309"/>
      <c r="H138" s="309"/>
      <c r="I138" s="309"/>
      <c r="J138" s="309"/>
      <c r="K138" s="309"/>
      <c r="L138" s="309">
        <v>1</v>
      </c>
      <c r="M138" s="309"/>
      <c r="N138" s="354" t="s">
        <v>2174</v>
      </c>
      <c r="O138" s="357" t="s">
        <v>176</v>
      </c>
    </row>
    <row r="139" spans="1:15" ht="16.5" thickBot="1" x14ac:dyDescent="0.25">
      <c r="A139" s="355">
        <f t="shared" si="10"/>
        <v>20</v>
      </c>
      <c r="B139" s="350">
        <v>45427</v>
      </c>
      <c r="C139" s="356">
        <f t="shared" si="11"/>
        <v>1</v>
      </c>
      <c r="D139" s="313">
        <f t="shared" si="12"/>
        <v>1</v>
      </c>
      <c r="E139" s="314"/>
      <c r="F139" s="314"/>
      <c r="G139" s="315"/>
      <c r="H139" s="316"/>
      <c r="I139" s="317"/>
      <c r="J139" s="318">
        <v>1</v>
      </c>
      <c r="K139" s="319"/>
      <c r="L139" s="320"/>
      <c r="M139" s="321"/>
      <c r="N139" s="357" t="s">
        <v>437</v>
      </c>
      <c r="O139" s="357" t="s">
        <v>176</v>
      </c>
    </row>
    <row r="140" spans="1:15" ht="16.5" thickBot="1" x14ac:dyDescent="0.25">
      <c r="A140" s="358">
        <f t="shared" si="10"/>
        <v>20</v>
      </c>
      <c r="B140" s="350">
        <v>45428</v>
      </c>
      <c r="C140" s="359">
        <f t="shared" si="11"/>
        <v>2</v>
      </c>
      <c r="D140" s="290">
        <f t="shared" si="12"/>
        <v>1</v>
      </c>
      <c r="E140" s="309">
        <v>1</v>
      </c>
      <c r="F140" s="309"/>
      <c r="G140" s="309"/>
      <c r="H140" s="309"/>
      <c r="I140" s="309"/>
      <c r="J140" s="309"/>
      <c r="K140" s="309">
        <v>1</v>
      </c>
      <c r="L140" s="309"/>
      <c r="M140" s="309"/>
      <c r="N140" s="354" t="s">
        <v>243</v>
      </c>
      <c r="O140" s="357" t="s">
        <v>176</v>
      </c>
    </row>
    <row r="141" spans="1:15" ht="16.5" thickBot="1" x14ac:dyDescent="0.25">
      <c r="A141" s="355">
        <f t="shared" si="10"/>
        <v>20</v>
      </c>
      <c r="B141" s="350">
        <v>45429</v>
      </c>
      <c r="C141" s="356">
        <f t="shared" si="11"/>
        <v>2</v>
      </c>
      <c r="D141" s="313">
        <f t="shared" si="12"/>
        <v>1</v>
      </c>
      <c r="E141" s="314">
        <v>1</v>
      </c>
      <c r="F141" s="314"/>
      <c r="G141" s="315"/>
      <c r="H141" s="316"/>
      <c r="I141" s="317"/>
      <c r="J141" s="318"/>
      <c r="K141" s="319">
        <v>1</v>
      </c>
      <c r="L141" s="320"/>
      <c r="M141" s="321"/>
      <c r="N141" s="357" t="s">
        <v>1066</v>
      </c>
      <c r="O141" s="357" t="s">
        <v>176</v>
      </c>
    </row>
    <row r="142" spans="1:15" ht="16.5" thickBot="1" x14ac:dyDescent="0.25">
      <c r="A142" s="358">
        <f t="shared" si="10"/>
        <v>20</v>
      </c>
      <c r="B142" s="350">
        <v>45430</v>
      </c>
      <c r="C142" s="359">
        <f t="shared" si="11"/>
        <v>2</v>
      </c>
      <c r="D142" s="290">
        <f t="shared" si="12"/>
        <v>0</v>
      </c>
      <c r="E142" s="309">
        <v>2</v>
      </c>
      <c r="F142" s="309"/>
      <c r="G142" s="309"/>
      <c r="H142" s="309"/>
      <c r="I142" s="309"/>
      <c r="J142" s="309"/>
      <c r="K142" s="309"/>
      <c r="L142" s="309"/>
      <c r="M142" s="309"/>
      <c r="N142" s="354"/>
      <c r="O142" s="357" t="s">
        <v>176</v>
      </c>
    </row>
    <row r="143" spans="1:15" ht="16.5" thickBot="1" x14ac:dyDescent="0.25">
      <c r="A143" s="355">
        <f t="shared" si="10"/>
        <v>21</v>
      </c>
      <c r="B143" s="350">
        <v>45431</v>
      </c>
      <c r="C143" s="356">
        <f t="shared" si="11"/>
        <v>1</v>
      </c>
      <c r="D143" s="313">
        <f t="shared" si="12"/>
        <v>0</v>
      </c>
      <c r="E143" s="314">
        <v>1</v>
      </c>
      <c r="F143" s="314"/>
      <c r="G143" s="315"/>
      <c r="H143" s="316"/>
      <c r="I143" s="317"/>
      <c r="J143" s="318"/>
      <c r="K143" s="319"/>
      <c r="L143" s="320"/>
      <c r="M143" s="321"/>
      <c r="N143" s="357"/>
      <c r="O143" s="357" t="s">
        <v>176</v>
      </c>
    </row>
    <row r="144" spans="1:15" ht="16.5" thickBot="1" x14ac:dyDescent="0.25">
      <c r="A144" s="358">
        <f t="shared" si="10"/>
        <v>21</v>
      </c>
      <c r="B144" s="350">
        <v>45432</v>
      </c>
      <c r="C144" s="359">
        <f t="shared" si="11"/>
        <v>1</v>
      </c>
      <c r="D144" s="290">
        <f t="shared" si="12"/>
        <v>0</v>
      </c>
      <c r="E144" s="309"/>
      <c r="F144" s="309">
        <v>1</v>
      </c>
      <c r="G144" s="309"/>
      <c r="H144" s="309"/>
      <c r="I144" s="309"/>
      <c r="J144" s="309"/>
      <c r="K144" s="309"/>
      <c r="L144" s="309"/>
      <c r="M144" s="309"/>
      <c r="N144" s="354"/>
      <c r="O144" s="357" t="s">
        <v>176</v>
      </c>
    </row>
    <row r="145" spans="1:15" ht="16.5" thickBot="1" x14ac:dyDescent="0.25">
      <c r="A145" s="355">
        <f t="shared" si="10"/>
        <v>21</v>
      </c>
      <c r="B145" s="350">
        <v>45433</v>
      </c>
      <c r="C145" s="356">
        <f t="shared" si="11"/>
        <v>3</v>
      </c>
      <c r="D145" s="313">
        <f t="shared" si="12"/>
        <v>2</v>
      </c>
      <c r="E145" s="314">
        <v>1</v>
      </c>
      <c r="F145" s="314"/>
      <c r="G145" s="315"/>
      <c r="H145" s="316"/>
      <c r="I145" s="317"/>
      <c r="J145" s="318"/>
      <c r="K145" s="319">
        <v>2</v>
      </c>
      <c r="L145" s="320"/>
      <c r="M145" s="321"/>
      <c r="N145" s="357" t="s">
        <v>2405</v>
      </c>
      <c r="O145" s="357" t="s">
        <v>176</v>
      </c>
    </row>
    <row r="146" spans="1:15" ht="16.5" thickBot="1" x14ac:dyDescent="0.25">
      <c r="A146" s="358">
        <f t="shared" si="10"/>
        <v>21</v>
      </c>
      <c r="B146" s="350">
        <v>45434</v>
      </c>
      <c r="C146" s="359">
        <f t="shared" si="11"/>
        <v>0</v>
      </c>
      <c r="D146" s="290">
        <f t="shared" si="12"/>
        <v>0</v>
      </c>
      <c r="E146" s="309"/>
      <c r="F146" s="309"/>
      <c r="G146" s="309"/>
      <c r="H146" s="309"/>
      <c r="I146" s="309"/>
      <c r="J146" s="309"/>
      <c r="K146" s="309"/>
      <c r="L146" s="309"/>
      <c r="M146" s="309"/>
      <c r="N146" s="354"/>
      <c r="O146" s="357" t="s">
        <v>176</v>
      </c>
    </row>
    <row r="147" spans="1:15" ht="16.5" thickBot="1" x14ac:dyDescent="0.25">
      <c r="A147" s="355">
        <f t="shared" si="10"/>
        <v>21</v>
      </c>
      <c r="B147" s="350">
        <v>45435</v>
      </c>
      <c r="C147" s="356">
        <f t="shared" si="11"/>
        <v>5</v>
      </c>
      <c r="D147" s="313">
        <f t="shared" si="12"/>
        <v>0</v>
      </c>
      <c r="E147" s="314">
        <v>4</v>
      </c>
      <c r="F147" s="314">
        <v>1</v>
      </c>
      <c r="G147" s="315"/>
      <c r="H147" s="316"/>
      <c r="I147" s="317"/>
      <c r="J147" s="318"/>
      <c r="K147" s="319"/>
      <c r="L147" s="320"/>
      <c r="M147" s="321"/>
      <c r="N147" s="357"/>
      <c r="O147" s="357" t="s">
        <v>176</v>
      </c>
    </row>
    <row r="148" spans="1:15" ht="16.5" thickBot="1" x14ac:dyDescent="0.25">
      <c r="A148" s="358">
        <f t="shared" si="10"/>
        <v>21</v>
      </c>
      <c r="B148" s="350">
        <v>45436</v>
      </c>
      <c r="C148" s="359">
        <f t="shared" si="11"/>
        <v>1</v>
      </c>
      <c r="D148" s="290">
        <f t="shared" si="12"/>
        <v>0</v>
      </c>
      <c r="E148" s="309">
        <v>1</v>
      </c>
      <c r="F148" s="309"/>
      <c r="G148" s="309"/>
      <c r="H148" s="309"/>
      <c r="I148" s="309"/>
      <c r="J148" s="309"/>
      <c r="K148" s="309"/>
      <c r="L148" s="309"/>
      <c r="M148" s="309"/>
      <c r="N148" s="354"/>
      <c r="O148" s="357" t="s">
        <v>176</v>
      </c>
    </row>
    <row r="149" spans="1:15" ht="16.5" thickBot="1" x14ac:dyDescent="0.25">
      <c r="A149" s="355">
        <f t="shared" si="10"/>
        <v>21</v>
      </c>
      <c r="B149" s="350">
        <v>45437</v>
      </c>
      <c r="C149" s="356">
        <f t="shared" si="11"/>
        <v>2</v>
      </c>
      <c r="D149" s="313">
        <f t="shared" si="12"/>
        <v>0</v>
      </c>
      <c r="E149" s="314">
        <v>1</v>
      </c>
      <c r="F149" s="314">
        <v>1</v>
      </c>
      <c r="G149" s="315"/>
      <c r="H149" s="316"/>
      <c r="I149" s="317"/>
      <c r="J149" s="318"/>
      <c r="K149" s="319"/>
      <c r="L149" s="320"/>
      <c r="M149" s="321"/>
      <c r="N149" s="357"/>
      <c r="O149" s="357" t="s">
        <v>176</v>
      </c>
    </row>
    <row r="150" spans="1:15" ht="16.5" thickBot="1" x14ac:dyDescent="0.25">
      <c r="A150" s="358">
        <f t="shared" si="10"/>
        <v>22</v>
      </c>
      <c r="B150" s="350">
        <v>45438</v>
      </c>
      <c r="C150" s="359">
        <f t="shared" si="11"/>
        <v>3</v>
      </c>
      <c r="D150" s="290">
        <f t="shared" si="12"/>
        <v>2</v>
      </c>
      <c r="E150" s="309">
        <v>1</v>
      </c>
      <c r="F150" s="309"/>
      <c r="G150" s="309"/>
      <c r="H150" s="309"/>
      <c r="I150" s="309">
        <v>1</v>
      </c>
      <c r="J150" s="309">
        <v>1</v>
      </c>
      <c r="K150" s="309"/>
      <c r="L150" s="309"/>
      <c r="M150" s="309"/>
      <c r="N150" s="354" t="s">
        <v>2399</v>
      </c>
      <c r="O150" s="357" t="s">
        <v>176</v>
      </c>
    </row>
    <row r="151" spans="1:15" ht="16.5" thickBot="1" x14ac:dyDescent="0.25">
      <c r="A151" s="355">
        <f t="shared" si="10"/>
        <v>22</v>
      </c>
      <c r="B151" s="350">
        <v>45439</v>
      </c>
      <c r="C151" s="356">
        <f t="shared" si="11"/>
        <v>4</v>
      </c>
      <c r="D151" s="313">
        <f t="shared" si="12"/>
        <v>1</v>
      </c>
      <c r="E151" s="314">
        <v>2</v>
      </c>
      <c r="F151" s="314">
        <v>1</v>
      </c>
      <c r="G151" s="315"/>
      <c r="H151" s="316">
        <v>1</v>
      </c>
      <c r="I151" s="317"/>
      <c r="J151" s="318"/>
      <c r="K151" s="319"/>
      <c r="L151" s="320"/>
      <c r="M151" s="321"/>
      <c r="N151" s="357" t="s">
        <v>1359</v>
      </c>
      <c r="O151" s="357" t="s">
        <v>176</v>
      </c>
    </row>
    <row r="152" spans="1:15" ht="16.5" thickBot="1" x14ac:dyDescent="0.25">
      <c r="A152" s="358">
        <f t="shared" si="10"/>
        <v>22</v>
      </c>
      <c r="B152" s="350">
        <v>45440</v>
      </c>
      <c r="C152" s="359">
        <f t="shared" si="11"/>
        <v>2</v>
      </c>
      <c r="D152" s="290">
        <f t="shared" si="12"/>
        <v>0</v>
      </c>
      <c r="E152" s="309">
        <v>2</v>
      </c>
      <c r="F152" s="309"/>
      <c r="G152" s="309"/>
      <c r="H152" s="309"/>
      <c r="I152" s="309"/>
      <c r="J152" s="309"/>
      <c r="K152" s="309"/>
      <c r="L152" s="309"/>
      <c r="M152" s="309"/>
      <c r="N152" s="354"/>
      <c r="O152" s="357" t="s">
        <v>176</v>
      </c>
    </row>
    <row r="153" spans="1:15" ht="16.5" thickBot="1" x14ac:dyDescent="0.25">
      <c r="A153" s="355">
        <f t="shared" si="10"/>
        <v>22</v>
      </c>
      <c r="B153" s="350">
        <v>45441</v>
      </c>
      <c r="C153" s="356">
        <f t="shared" si="11"/>
        <v>3</v>
      </c>
      <c r="D153" s="313">
        <f t="shared" si="12"/>
        <v>1</v>
      </c>
      <c r="E153" s="314">
        <v>2</v>
      </c>
      <c r="F153" s="314"/>
      <c r="G153" s="315"/>
      <c r="H153" s="316"/>
      <c r="I153" s="317">
        <v>1</v>
      </c>
      <c r="J153" s="318"/>
      <c r="K153" s="319"/>
      <c r="L153" s="320"/>
      <c r="M153" s="321"/>
      <c r="N153" s="357" t="s">
        <v>1313</v>
      </c>
      <c r="O153" s="357" t="s">
        <v>176</v>
      </c>
    </row>
    <row r="154" spans="1:15" ht="16.5" thickBot="1" x14ac:dyDescent="0.25">
      <c r="A154" s="358">
        <f t="shared" si="10"/>
        <v>22</v>
      </c>
      <c r="B154" s="350">
        <v>45442</v>
      </c>
      <c r="C154" s="359">
        <f t="shared" si="11"/>
        <v>0</v>
      </c>
      <c r="D154" s="290">
        <f t="shared" si="12"/>
        <v>0</v>
      </c>
      <c r="E154" s="309"/>
      <c r="F154" s="309"/>
      <c r="G154" s="309"/>
      <c r="H154" s="309"/>
      <c r="I154" s="309"/>
      <c r="J154" s="309"/>
      <c r="K154" s="309"/>
      <c r="L154" s="309"/>
      <c r="M154" s="309"/>
      <c r="N154" s="354"/>
      <c r="O154" s="357" t="s">
        <v>176</v>
      </c>
    </row>
    <row r="155" spans="1:15" ht="16.5" thickBot="1" x14ac:dyDescent="0.25">
      <c r="A155" s="355">
        <f t="shared" si="10"/>
        <v>22</v>
      </c>
      <c r="B155" s="350">
        <v>45443</v>
      </c>
      <c r="C155" s="356">
        <f t="shared" si="11"/>
        <v>6</v>
      </c>
      <c r="D155" s="313">
        <f t="shared" si="12"/>
        <v>2</v>
      </c>
      <c r="E155" s="314">
        <v>3</v>
      </c>
      <c r="F155" s="314">
        <v>1</v>
      </c>
      <c r="G155" s="315"/>
      <c r="H155" s="316"/>
      <c r="I155" s="317"/>
      <c r="J155" s="318">
        <v>1</v>
      </c>
      <c r="K155" s="319">
        <v>1</v>
      </c>
      <c r="L155" s="320"/>
      <c r="M155" s="321"/>
      <c r="N155" s="357" t="s">
        <v>2520</v>
      </c>
      <c r="O155" s="357" t="s">
        <v>176</v>
      </c>
    </row>
    <row r="156" spans="1:15" ht="16.5" thickBot="1" x14ac:dyDescent="0.25">
      <c r="A156" s="358">
        <f t="shared" si="10"/>
        <v>22</v>
      </c>
      <c r="B156" s="350">
        <v>45444</v>
      </c>
      <c r="C156" s="359">
        <f t="shared" si="11"/>
        <v>5</v>
      </c>
      <c r="D156" s="290">
        <f t="shared" si="12"/>
        <v>2</v>
      </c>
      <c r="E156" s="309">
        <v>2</v>
      </c>
      <c r="F156" s="309">
        <v>1</v>
      </c>
      <c r="G156" s="309"/>
      <c r="H156" s="309">
        <v>1</v>
      </c>
      <c r="I156" s="309"/>
      <c r="J156" s="309"/>
      <c r="K156" s="309"/>
      <c r="L156" s="309"/>
      <c r="M156" s="309">
        <v>1</v>
      </c>
      <c r="N156" s="354" t="s">
        <v>2502</v>
      </c>
      <c r="O156" s="357" t="s">
        <v>176</v>
      </c>
    </row>
    <row r="157" spans="1:15" ht="16.5" thickBot="1" x14ac:dyDescent="0.25">
      <c r="A157" s="355">
        <f t="shared" si="10"/>
        <v>23</v>
      </c>
      <c r="B157" s="350">
        <v>45445</v>
      </c>
      <c r="C157" s="356">
        <f t="shared" si="11"/>
        <v>1</v>
      </c>
      <c r="D157" s="313">
        <f t="shared" si="12"/>
        <v>0</v>
      </c>
      <c r="E157" s="314">
        <v>1</v>
      </c>
      <c r="F157" s="314"/>
      <c r="G157" s="315"/>
      <c r="H157" s="316"/>
      <c r="I157" s="317"/>
      <c r="J157" s="318"/>
      <c r="K157" s="319"/>
      <c r="L157" s="320"/>
      <c r="M157" s="321"/>
      <c r="N157" s="357"/>
      <c r="O157" s="357" t="s">
        <v>176</v>
      </c>
    </row>
    <row r="158" spans="1:15" ht="16.5" thickBot="1" x14ac:dyDescent="0.25">
      <c r="A158" s="358">
        <f t="shared" si="10"/>
        <v>23</v>
      </c>
      <c r="B158" s="350">
        <v>45446</v>
      </c>
      <c r="C158" s="359">
        <f t="shared" si="11"/>
        <v>5</v>
      </c>
      <c r="D158" s="290">
        <f t="shared" si="12"/>
        <v>2</v>
      </c>
      <c r="E158" s="309">
        <v>3</v>
      </c>
      <c r="F158" s="309"/>
      <c r="G158" s="309"/>
      <c r="H158" s="309">
        <v>1</v>
      </c>
      <c r="I158" s="309"/>
      <c r="J158" s="309">
        <v>1</v>
      </c>
      <c r="K158" s="309"/>
      <c r="L158" s="309"/>
      <c r="M158" s="309"/>
      <c r="N158" s="354" t="s">
        <v>2619</v>
      </c>
      <c r="O158" s="357" t="s">
        <v>176</v>
      </c>
    </row>
    <row r="159" spans="1:15" ht="16.5" thickBot="1" x14ac:dyDescent="0.25">
      <c r="A159" s="355">
        <f t="shared" si="10"/>
        <v>23</v>
      </c>
      <c r="B159" s="350">
        <v>45447</v>
      </c>
      <c r="C159" s="356">
        <f t="shared" si="11"/>
        <v>2</v>
      </c>
      <c r="D159" s="313">
        <f t="shared" si="12"/>
        <v>0</v>
      </c>
      <c r="E159" s="314">
        <v>1</v>
      </c>
      <c r="F159" s="314">
        <v>1</v>
      </c>
      <c r="G159" s="315"/>
      <c r="H159" s="316"/>
      <c r="I159" s="317"/>
      <c r="J159" s="318"/>
      <c r="K159" s="319"/>
      <c r="L159" s="320"/>
      <c r="M159" s="321"/>
      <c r="N159" s="357"/>
      <c r="O159" s="357" t="s">
        <v>176</v>
      </c>
    </row>
    <row r="160" spans="1:15" ht="16.5" thickBot="1" x14ac:dyDescent="0.25">
      <c r="A160" s="358">
        <f t="shared" si="10"/>
        <v>23</v>
      </c>
      <c r="B160" s="350">
        <v>45448</v>
      </c>
      <c r="C160" s="359">
        <f t="shared" si="11"/>
        <v>3</v>
      </c>
      <c r="D160" s="290">
        <f t="shared" si="12"/>
        <v>3</v>
      </c>
      <c r="E160" s="309"/>
      <c r="F160" s="309"/>
      <c r="G160" s="309"/>
      <c r="H160" s="309">
        <v>1</v>
      </c>
      <c r="I160" s="309">
        <v>1</v>
      </c>
      <c r="J160" s="309">
        <v>1</v>
      </c>
      <c r="K160" s="309"/>
      <c r="L160" s="309"/>
      <c r="M160" s="309"/>
      <c r="N160" s="354" t="s">
        <v>2620</v>
      </c>
      <c r="O160" s="357" t="s">
        <v>176</v>
      </c>
    </row>
    <row r="161" spans="1:15" ht="16.5" thickBot="1" x14ac:dyDescent="0.25">
      <c r="A161" s="355">
        <f t="shared" si="10"/>
        <v>23</v>
      </c>
      <c r="B161" s="350">
        <v>45449</v>
      </c>
      <c r="C161" s="356">
        <f t="shared" si="11"/>
        <v>1</v>
      </c>
      <c r="D161" s="313">
        <f t="shared" si="12"/>
        <v>0</v>
      </c>
      <c r="E161" s="314">
        <v>1</v>
      </c>
      <c r="F161" s="314"/>
      <c r="G161" s="315"/>
      <c r="H161" s="316"/>
      <c r="I161" s="317"/>
      <c r="J161" s="318"/>
      <c r="K161" s="319"/>
      <c r="L161" s="320"/>
      <c r="M161" s="321"/>
      <c r="N161" s="357"/>
      <c r="O161" s="357" t="s">
        <v>176</v>
      </c>
    </row>
    <row r="162" spans="1:15" ht="16.5" thickBot="1" x14ac:dyDescent="0.25">
      <c r="A162" s="358">
        <f t="shared" si="10"/>
        <v>23</v>
      </c>
      <c r="B162" s="350">
        <v>45450</v>
      </c>
      <c r="C162" s="359">
        <f t="shared" si="11"/>
        <v>1</v>
      </c>
      <c r="D162" s="290">
        <f t="shared" si="12"/>
        <v>0</v>
      </c>
      <c r="E162" s="309">
        <v>1</v>
      </c>
      <c r="F162" s="309"/>
      <c r="G162" s="309"/>
      <c r="H162" s="309"/>
      <c r="I162" s="309"/>
      <c r="J162" s="309"/>
      <c r="K162" s="309"/>
      <c r="L162" s="309"/>
      <c r="M162" s="309"/>
      <c r="N162" s="354"/>
      <c r="O162" s="357" t="s">
        <v>176</v>
      </c>
    </row>
    <row r="163" spans="1:15" ht="16.5" thickBot="1" x14ac:dyDescent="0.25">
      <c r="A163" s="355">
        <f t="shared" si="10"/>
        <v>23</v>
      </c>
      <c r="B163" s="350">
        <v>45451</v>
      </c>
      <c r="C163" s="356">
        <f t="shared" si="11"/>
        <v>0</v>
      </c>
      <c r="D163" s="313">
        <f t="shared" si="12"/>
        <v>0</v>
      </c>
      <c r="E163" s="314"/>
      <c r="F163" s="314"/>
      <c r="G163" s="315"/>
      <c r="H163" s="316"/>
      <c r="I163" s="317"/>
      <c r="J163" s="318"/>
      <c r="K163" s="319"/>
      <c r="L163" s="320"/>
      <c r="M163" s="321"/>
      <c r="N163" s="357"/>
      <c r="O163" s="357" t="s">
        <v>176</v>
      </c>
    </row>
    <row r="164" spans="1:15" ht="16.5" thickBot="1" x14ac:dyDescent="0.25">
      <c r="A164" s="358">
        <f t="shared" si="10"/>
        <v>24</v>
      </c>
      <c r="B164" s="350">
        <v>45452</v>
      </c>
      <c r="C164" s="359">
        <f t="shared" si="11"/>
        <v>1</v>
      </c>
      <c r="D164" s="290">
        <f t="shared" si="12"/>
        <v>0</v>
      </c>
      <c r="E164" s="309">
        <v>1</v>
      </c>
      <c r="F164" s="309"/>
      <c r="G164" s="309"/>
      <c r="H164" s="309"/>
      <c r="I164" s="309"/>
      <c r="J164" s="309"/>
      <c r="K164" s="309"/>
      <c r="L164" s="309"/>
      <c r="M164" s="309"/>
      <c r="N164" s="354"/>
      <c r="O164" s="357" t="s">
        <v>176</v>
      </c>
    </row>
    <row r="165" spans="1:15" ht="16.5" thickBot="1" x14ac:dyDescent="0.25">
      <c r="A165" s="355">
        <f t="shared" si="10"/>
        <v>24</v>
      </c>
      <c r="B165" s="350">
        <v>45453</v>
      </c>
      <c r="C165" s="356">
        <f t="shared" si="11"/>
        <v>3</v>
      </c>
      <c r="D165" s="313">
        <f t="shared" si="12"/>
        <v>1</v>
      </c>
      <c r="E165" s="314">
        <v>1</v>
      </c>
      <c r="F165" s="314">
        <v>1</v>
      </c>
      <c r="G165" s="315"/>
      <c r="H165" s="316">
        <v>1</v>
      </c>
      <c r="I165" s="317"/>
      <c r="J165" s="318"/>
      <c r="K165" s="319"/>
      <c r="L165" s="320"/>
      <c r="M165" s="321"/>
      <c r="N165" s="357" t="s">
        <v>2749</v>
      </c>
      <c r="O165" s="357" t="s">
        <v>176</v>
      </c>
    </row>
    <row r="166" spans="1:15" ht="16.5" thickBot="1" x14ac:dyDescent="0.25">
      <c r="A166" s="358">
        <f t="shared" si="10"/>
        <v>24</v>
      </c>
      <c r="B166" s="350">
        <v>45454</v>
      </c>
      <c r="C166" s="359">
        <f t="shared" si="11"/>
        <v>0</v>
      </c>
      <c r="D166" s="290">
        <f t="shared" si="12"/>
        <v>0</v>
      </c>
      <c r="E166" s="309"/>
      <c r="F166" s="309"/>
      <c r="G166" s="309"/>
      <c r="H166" s="309"/>
      <c r="I166" s="309"/>
      <c r="J166" s="309"/>
      <c r="K166" s="309"/>
      <c r="L166" s="309"/>
      <c r="M166" s="309"/>
      <c r="N166" s="354"/>
      <c r="O166" s="357" t="s">
        <v>176</v>
      </c>
    </row>
    <row r="167" spans="1:15" ht="16.5" thickBot="1" x14ac:dyDescent="0.25">
      <c r="A167" s="355">
        <f t="shared" si="10"/>
        <v>24</v>
      </c>
      <c r="B167" s="350">
        <v>45455</v>
      </c>
      <c r="C167" s="356">
        <f t="shared" si="11"/>
        <v>1</v>
      </c>
      <c r="D167" s="313">
        <f t="shared" si="12"/>
        <v>0</v>
      </c>
      <c r="E167" s="314">
        <v>1</v>
      </c>
      <c r="F167" s="314"/>
      <c r="G167" s="315"/>
      <c r="H167" s="316"/>
      <c r="I167" s="317"/>
      <c r="J167" s="318"/>
      <c r="K167" s="319"/>
      <c r="L167" s="320"/>
      <c r="M167" s="321"/>
      <c r="N167" s="357"/>
      <c r="O167" s="357" t="s">
        <v>176</v>
      </c>
    </row>
    <row r="168" spans="1:15" ht="16.5" thickBot="1" x14ac:dyDescent="0.25">
      <c r="A168" s="358">
        <f t="shared" si="10"/>
        <v>24</v>
      </c>
      <c r="B168" s="350">
        <v>45456</v>
      </c>
      <c r="C168" s="359">
        <f t="shared" si="11"/>
        <v>2</v>
      </c>
      <c r="D168" s="290">
        <f t="shared" si="12"/>
        <v>1</v>
      </c>
      <c r="E168" s="309">
        <v>1</v>
      </c>
      <c r="F168" s="309"/>
      <c r="G168" s="309"/>
      <c r="H168" s="309"/>
      <c r="I168" s="309"/>
      <c r="J168" s="309"/>
      <c r="K168" s="309">
        <v>1</v>
      </c>
      <c r="L168" s="309"/>
      <c r="M168" s="309"/>
      <c r="N168" s="354" t="s">
        <v>1235</v>
      </c>
      <c r="O168" s="357" t="s">
        <v>176</v>
      </c>
    </row>
    <row r="169" spans="1:15" ht="16.5" thickBot="1" x14ac:dyDescent="0.25">
      <c r="A169" s="355">
        <f t="shared" si="10"/>
        <v>24</v>
      </c>
      <c r="B169" s="350">
        <v>45457</v>
      </c>
      <c r="C169" s="356">
        <f t="shared" si="11"/>
        <v>2</v>
      </c>
      <c r="D169" s="313">
        <f t="shared" si="12"/>
        <v>0</v>
      </c>
      <c r="E169" s="314">
        <v>2</v>
      </c>
      <c r="F169" s="314"/>
      <c r="G169" s="315"/>
      <c r="H169" s="316"/>
      <c r="I169" s="317"/>
      <c r="J169" s="318"/>
      <c r="K169" s="319"/>
      <c r="L169" s="320"/>
      <c r="M169" s="321"/>
      <c r="N169" s="357"/>
      <c r="O169" s="357" t="s">
        <v>176</v>
      </c>
    </row>
    <row r="170" spans="1:15" ht="16.5" thickBot="1" x14ac:dyDescent="0.25">
      <c r="A170" s="358">
        <f t="shared" si="10"/>
        <v>24</v>
      </c>
      <c r="B170" s="350">
        <v>45458</v>
      </c>
      <c r="C170" s="359">
        <f t="shared" si="11"/>
        <v>0</v>
      </c>
      <c r="D170" s="290">
        <f t="shared" si="12"/>
        <v>0</v>
      </c>
      <c r="E170" s="309"/>
      <c r="F170" s="309"/>
      <c r="G170" s="309"/>
      <c r="H170" s="309"/>
      <c r="I170" s="309"/>
      <c r="J170" s="309"/>
      <c r="K170" s="309"/>
      <c r="L170" s="309"/>
      <c r="M170" s="309"/>
      <c r="N170" s="354"/>
      <c r="O170" s="357" t="s">
        <v>176</v>
      </c>
    </row>
    <row r="171" spans="1:15" ht="16.5" thickBot="1" x14ac:dyDescent="0.25">
      <c r="A171" s="355">
        <f t="shared" si="10"/>
        <v>25</v>
      </c>
      <c r="B171" s="350">
        <v>45459</v>
      </c>
      <c r="C171" s="356">
        <f t="shared" si="11"/>
        <v>4</v>
      </c>
      <c r="D171" s="313">
        <f t="shared" si="12"/>
        <v>3</v>
      </c>
      <c r="E171" s="314">
        <v>1</v>
      </c>
      <c r="F171" s="314"/>
      <c r="G171" s="315"/>
      <c r="H171" s="316">
        <v>2</v>
      </c>
      <c r="I171" s="317"/>
      <c r="J171" s="318"/>
      <c r="K171" s="319">
        <v>1</v>
      </c>
      <c r="L171" s="320"/>
      <c r="M171" s="321"/>
      <c r="N171" s="357" t="s">
        <v>2840</v>
      </c>
      <c r="O171" s="357" t="s">
        <v>176</v>
      </c>
    </row>
    <row r="172" spans="1:15" ht="32.25" thickBot="1" x14ac:dyDescent="0.25">
      <c r="A172" s="358">
        <f t="shared" si="10"/>
        <v>25</v>
      </c>
      <c r="B172" s="350">
        <v>45460</v>
      </c>
      <c r="C172" s="359">
        <f t="shared" si="11"/>
        <v>4</v>
      </c>
      <c r="D172" s="290">
        <f t="shared" si="12"/>
        <v>3</v>
      </c>
      <c r="E172" s="309">
        <v>1</v>
      </c>
      <c r="F172" s="309"/>
      <c r="G172" s="309"/>
      <c r="H172" s="309">
        <v>1</v>
      </c>
      <c r="I172" s="309"/>
      <c r="J172" s="309">
        <v>2</v>
      </c>
      <c r="K172" s="309"/>
      <c r="L172" s="309"/>
      <c r="M172" s="309"/>
      <c r="N172" s="354" t="s">
        <v>2841</v>
      </c>
      <c r="O172" s="357" t="s">
        <v>176</v>
      </c>
    </row>
    <row r="173" spans="1:15" ht="16.5" thickBot="1" x14ac:dyDescent="0.25">
      <c r="A173" s="355">
        <f t="shared" si="10"/>
        <v>25</v>
      </c>
      <c r="B173" s="350">
        <v>45461</v>
      </c>
      <c r="C173" s="356">
        <f t="shared" si="11"/>
        <v>2</v>
      </c>
      <c r="D173" s="313">
        <f t="shared" si="12"/>
        <v>1</v>
      </c>
      <c r="E173" s="314">
        <v>1</v>
      </c>
      <c r="F173" s="314"/>
      <c r="G173" s="315"/>
      <c r="H173" s="316">
        <v>1</v>
      </c>
      <c r="I173" s="317"/>
      <c r="J173" s="318"/>
      <c r="K173" s="319"/>
      <c r="L173" s="320"/>
      <c r="M173" s="321"/>
      <c r="N173" s="357" t="s">
        <v>2842</v>
      </c>
      <c r="O173" s="357" t="s">
        <v>176</v>
      </c>
    </row>
    <row r="174" spans="1:15" ht="16.5" thickBot="1" x14ac:dyDescent="0.25">
      <c r="A174" s="358">
        <f t="shared" si="10"/>
        <v>25</v>
      </c>
      <c r="B174" s="350">
        <v>45462</v>
      </c>
      <c r="C174" s="359">
        <f t="shared" si="11"/>
        <v>2</v>
      </c>
      <c r="D174" s="290">
        <f t="shared" si="12"/>
        <v>1</v>
      </c>
      <c r="E174" s="309">
        <v>1</v>
      </c>
      <c r="F174" s="309"/>
      <c r="G174" s="309"/>
      <c r="H174" s="309">
        <v>1</v>
      </c>
      <c r="I174" s="309"/>
      <c r="J174" s="309"/>
      <c r="K174" s="309"/>
      <c r="L174" s="309"/>
      <c r="M174" s="309"/>
      <c r="N174" s="354" t="s">
        <v>286</v>
      </c>
      <c r="O174" s="357" t="s">
        <v>176</v>
      </c>
    </row>
    <row r="175" spans="1:15" ht="16.5" thickBot="1" x14ac:dyDescent="0.25">
      <c r="A175" s="355">
        <f t="shared" si="10"/>
        <v>25</v>
      </c>
      <c r="B175" s="350">
        <v>45463</v>
      </c>
      <c r="C175" s="356">
        <f t="shared" si="11"/>
        <v>1</v>
      </c>
      <c r="D175" s="313">
        <f t="shared" si="12"/>
        <v>0</v>
      </c>
      <c r="E175" s="314">
        <v>1</v>
      </c>
      <c r="F175" s="314"/>
      <c r="G175" s="315"/>
      <c r="H175" s="316"/>
      <c r="I175" s="317"/>
      <c r="J175" s="318"/>
      <c r="K175" s="319"/>
      <c r="L175" s="320"/>
      <c r="M175" s="321"/>
      <c r="N175" s="357"/>
      <c r="O175" s="357" t="s">
        <v>176</v>
      </c>
    </row>
    <row r="176" spans="1:15" ht="16.5" thickBot="1" x14ac:dyDescent="0.25">
      <c r="A176" s="358">
        <f t="shared" si="10"/>
        <v>25</v>
      </c>
      <c r="B176" s="350">
        <v>45464</v>
      </c>
      <c r="C176" s="359">
        <f t="shared" si="11"/>
        <v>1</v>
      </c>
      <c r="D176" s="290">
        <f t="shared" si="12"/>
        <v>0</v>
      </c>
      <c r="E176" s="309">
        <v>1</v>
      </c>
      <c r="F176" s="309"/>
      <c r="G176" s="309"/>
      <c r="H176" s="309"/>
      <c r="I176" s="309"/>
      <c r="J176" s="309"/>
      <c r="K176" s="309"/>
      <c r="L176" s="309"/>
      <c r="M176" s="309"/>
      <c r="N176" s="354"/>
      <c r="O176" s="357" t="s">
        <v>176</v>
      </c>
    </row>
    <row r="177" spans="1:15" ht="16.5" thickBot="1" x14ac:dyDescent="0.25">
      <c r="A177" s="355">
        <f t="shared" si="10"/>
        <v>25</v>
      </c>
      <c r="B177" s="350">
        <v>45465</v>
      </c>
      <c r="C177" s="356">
        <f t="shared" si="11"/>
        <v>0</v>
      </c>
      <c r="D177" s="313">
        <f t="shared" si="12"/>
        <v>0</v>
      </c>
      <c r="E177" s="314"/>
      <c r="F177" s="314"/>
      <c r="G177" s="315"/>
      <c r="H177" s="316"/>
      <c r="I177" s="317"/>
      <c r="J177" s="318"/>
      <c r="K177" s="319"/>
      <c r="L177" s="320"/>
      <c r="M177" s="321"/>
      <c r="N177" s="357"/>
      <c r="O177" s="357" t="s">
        <v>176</v>
      </c>
    </row>
    <row r="178" spans="1:15" ht="16.5" thickBot="1" x14ac:dyDescent="0.25">
      <c r="A178" s="358">
        <f t="shared" si="10"/>
        <v>26</v>
      </c>
      <c r="B178" s="350">
        <v>45466</v>
      </c>
      <c r="C178" s="359">
        <f t="shared" si="11"/>
        <v>2</v>
      </c>
      <c r="D178" s="290">
        <f t="shared" si="12"/>
        <v>1</v>
      </c>
      <c r="E178" s="309">
        <v>1</v>
      </c>
      <c r="F178" s="309"/>
      <c r="G178" s="309"/>
      <c r="H178" s="309"/>
      <c r="I178" s="309"/>
      <c r="J178" s="309">
        <v>1</v>
      </c>
      <c r="K178" s="309"/>
      <c r="L178" s="309"/>
      <c r="M178" s="309"/>
      <c r="N178" s="354" t="s">
        <v>427</v>
      </c>
      <c r="O178" s="357" t="s">
        <v>176</v>
      </c>
    </row>
    <row r="179" spans="1:15" ht="16.5" thickBot="1" x14ac:dyDescent="0.25">
      <c r="A179" s="355">
        <f t="shared" si="10"/>
        <v>26</v>
      </c>
      <c r="B179" s="350">
        <v>45467</v>
      </c>
      <c r="C179" s="356">
        <f t="shared" si="11"/>
        <v>1</v>
      </c>
      <c r="D179" s="313">
        <f t="shared" si="12"/>
        <v>1</v>
      </c>
      <c r="E179" s="314"/>
      <c r="F179" s="314"/>
      <c r="G179" s="315"/>
      <c r="H179" s="316"/>
      <c r="I179" s="317"/>
      <c r="J179" s="318"/>
      <c r="K179" s="319">
        <v>1</v>
      </c>
      <c r="L179" s="320"/>
      <c r="M179" s="321"/>
      <c r="N179" s="357" t="s">
        <v>2899</v>
      </c>
      <c r="O179" s="357" t="s">
        <v>176</v>
      </c>
    </row>
    <row r="180" spans="1:15" ht="16.5" thickBot="1" x14ac:dyDescent="0.25">
      <c r="A180" s="358">
        <f t="shared" si="10"/>
        <v>26</v>
      </c>
      <c r="B180" s="350">
        <v>45468</v>
      </c>
      <c r="C180" s="359">
        <f t="shared" si="11"/>
        <v>0</v>
      </c>
      <c r="D180" s="290">
        <f t="shared" si="12"/>
        <v>0</v>
      </c>
      <c r="E180" s="309"/>
      <c r="F180" s="309"/>
      <c r="G180" s="309"/>
      <c r="H180" s="309"/>
      <c r="I180" s="309"/>
      <c r="J180" s="309"/>
      <c r="K180" s="309"/>
      <c r="L180" s="309"/>
      <c r="M180" s="309"/>
      <c r="N180" s="354"/>
      <c r="O180" s="357" t="s">
        <v>176</v>
      </c>
    </row>
    <row r="181" spans="1:15" ht="16.5" thickBot="1" x14ac:dyDescent="0.25">
      <c r="A181" s="355">
        <f t="shared" si="10"/>
        <v>26</v>
      </c>
      <c r="B181" s="350">
        <v>45469</v>
      </c>
      <c r="C181" s="356">
        <f t="shared" si="11"/>
        <v>1</v>
      </c>
      <c r="D181" s="313">
        <f t="shared" si="12"/>
        <v>0</v>
      </c>
      <c r="E181" s="314">
        <v>1</v>
      </c>
      <c r="F181" s="314"/>
      <c r="G181" s="315"/>
      <c r="H181" s="316"/>
      <c r="I181" s="317"/>
      <c r="J181" s="318"/>
      <c r="K181" s="319"/>
      <c r="L181" s="320"/>
      <c r="M181" s="321"/>
      <c r="O181" s="357" t="s">
        <v>176</v>
      </c>
    </row>
    <row r="182" spans="1:15" ht="16.5" thickBot="1" x14ac:dyDescent="0.25">
      <c r="A182" s="358">
        <f t="shared" si="10"/>
        <v>26</v>
      </c>
      <c r="B182" s="350">
        <v>45470</v>
      </c>
      <c r="C182" s="359">
        <f t="shared" si="11"/>
        <v>1</v>
      </c>
      <c r="D182" s="290">
        <f t="shared" si="12"/>
        <v>1</v>
      </c>
      <c r="E182" s="309"/>
      <c r="F182" s="309"/>
      <c r="G182" s="309"/>
      <c r="H182" s="309">
        <v>1</v>
      </c>
      <c r="I182" s="309"/>
      <c r="J182" s="309"/>
      <c r="K182" s="309"/>
      <c r="L182" s="309"/>
      <c r="M182" s="309"/>
      <c r="N182" s="357" t="s">
        <v>394</v>
      </c>
      <c r="O182" s="357" t="s">
        <v>176</v>
      </c>
    </row>
    <row r="183" spans="1:15" ht="16.5" thickBot="1" x14ac:dyDescent="0.25">
      <c r="A183" s="355">
        <f t="shared" si="10"/>
        <v>26</v>
      </c>
      <c r="B183" s="350">
        <v>45471</v>
      </c>
      <c r="C183" s="356">
        <f t="shared" si="11"/>
        <v>2</v>
      </c>
      <c r="D183" s="313">
        <f t="shared" si="12"/>
        <v>1</v>
      </c>
      <c r="E183" s="314">
        <v>1</v>
      </c>
      <c r="F183" s="314"/>
      <c r="G183" s="315"/>
      <c r="H183" s="316">
        <v>1</v>
      </c>
      <c r="I183" s="317"/>
      <c r="J183" s="318"/>
      <c r="K183" s="319"/>
      <c r="L183" s="320"/>
      <c r="M183" s="321"/>
      <c r="N183" s="357" t="s">
        <v>2900</v>
      </c>
      <c r="O183" s="357" t="s">
        <v>176</v>
      </c>
    </row>
    <row r="184" spans="1:15" ht="16.5" thickBot="1" x14ac:dyDescent="0.25">
      <c r="A184" s="358">
        <f t="shared" si="10"/>
        <v>26</v>
      </c>
      <c r="B184" s="350">
        <v>45472</v>
      </c>
      <c r="C184" s="359">
        <f t="shared" si="11"/>
        <v>2</v>
      </c>
      <c r="D184" s="290">
        <f t="shared" si="12"/>
        <v>1</v>
      </c>
      <c r="E184" s="309">
        <v>1</v>
      </c>
      <c r="F184" s="309"/>
      <c r="G184" s="309"/>
      <c r="H184" s="309"/>
      <c r="I184" s="309">
        <v>1</v>
      </c>
      <c r="J184" s="309"/>
      <c r="K184" s="309"/>
      <c r="L184" s="309"/>
      <c r="M184" s="309"/>
      <c r="N184" s="354" t="s">
        <v>1231</v>
      </c>
      <c r="O184" s="357" t="s">
        <v>176</v>
      </c>
    </row>
    <row r="185" spans="1:15" ht="16.5" thickBot="1" x14ac:dyDescent="0.25">
      <c r="A185" s="355">
        <f t="shared" si="10"/>
        <v>27</v>
      </c>
      <c r="B185" s="350">
        <v>45473</v>
      </c>
      <c r="C185" s="356">
        <f t="shared" si="11"/>
        <v>3</v>
      </c>
      <c r="D185" s="313">
        <f t="shared" si="12"/>
        <v>1</v>
      </c>
      <c r="E185" s="314">
        <v>1</v>
      </c>
      <c r="F185" s="314">
        <v>1</v>
      </c>
      <c r="G185" s="315"/>
      <c r="H185" s="316"/>
      <c r="I185" s="317"/>
      <c r="J185" s="318"/>
      <c r="K185" s="319">
        <v>1</v>
      </c>
      <c r="L185" s="320"/>
      <c r="M185" s="321"/>
      <c r="N185" s="357" t="s">
        <v>2911</v>
      </c>
      <c r="O185" s="357" t="s">
        <v>176</v>
      </c>
    </row>
    <row r="186" spans="1:15" ht="16.5" hidden="1" thickBot="1" x14ac:dyDescent="0.25">
      <c r="A186" s="358">
        <f t="shared" si="10"/>
        <v>27</v>
      </c>
      <c r="B186" s="350">
        <v>45474</v>
      </c>
      <c r="C186" s="359">
        <f t="shared" si="11"/>
        <v>2</v>
      </c>
      <c r="D186" s="290">
        <f t="shared" si="12"/>
        <v>1</v>
      </c>
      <c r="E186" s="309">
        <v>1</v>
      </c>
      <c r="F186" s="309"/>
      <c r="G186" s="309"/>
      <c r="H186" s="309"/>
      <c r="I186" s="309"/>
      <c r="J186" s="309">
        <v>1</v>
      </c>
      <c r="K186" s="309"/>
      <c r="L186" s="309"/>
      <c r="M186" s="309"/>
      <c r="N186" s="354" t="s">
        <v>437</v>
      </c>
      <c r="O186" s="357" t="s">
        <v>176</v>
      </c>
    </row>
    <row r="187" spans="1:15" ht="16.5" hidden="1" thickBot="1" x14ac:dyDescent="0.25">
      <c r="A187" s="355">
        <f t="shared" si="10"/>
        <v>27</v>
      </c>
      <c r="B187" s="350">
        <v>45475</v>
      </c>
      <c r="C187" s="356">
        <f t="shared" si="11"/>
        <v>0</v>
      </c>
      <c r="D187" s="313">
        <f t="shared" si="12"/>
        <v>0</v>
      </c>
      <c r="E187" s="314"/>
      <c r="F187" s="314"/>
      <c r="G187" s="315"/>
      <c r="H187" s="316"/>
      <c r="I187" s="317"/>
      <c r="J187" s="318"/>
      <c r="K187" s="319"/>
      <c r="L187" s="320"/>
      <c r="M187" s="321"/>
      <c r="N187" s="357"/>
      <c r="O187" s="357" t="s">
        <v>176</v>
      </c>
    </row>
    <row r="188" spans="1:15" ht="16.5" hidden="1" thickBot="1" x14ac:dyDescent="0.25">
      <c r="A188" s="358">
        <f t="shared" si="10"/>
        <v>27</v>
      </c>
      <c r="B188" s="350">
        <v>45476</v>
      </c>
      <c r="C188" s="359">
        <f t="shared" si="11"/>
        <v>1</v>
      </c>
      <c r="D188" s="290">
        <f t="shared" si="12"/>
        <v>1</v>
      </c>
      <c r="E188" s="309"/>
      <c r="F188" s="309"/>
      <c r="G188" s="309"/>
      <c r="H188" s="309"/>
      <c r="I188" s="309"/>
      <c r="J188" s="309"/>
      <c r="K188" s="309"/>
      <c r="L188" s="309">
        <v>1</v>
      </c>
      <c r="M188" s="309"/>
      <c r="N188" s="354" t="s">
        <v>2045</v>
      </c>
      <c r="O188" s="357" t="s">
        <v>176</v>
      </c>
    </row>
    <row r="189" spans="1:15" ht="16.5" hidden="1" thickBot="1" x14ac:dyDescent="0.25">
      <c r="A189" s="355">
        <f t="shared" si="10"/>
        <v>27</v>
      </c>
      <c r="B189" s="350">
        <v>45477</v>
      </c>
      <c r="C189" s="356">
        <f t="shared" si="11"/>
        <v>1</v>
      </c>
      <c r="D189" s="313">
        <f t="shared" si="12"/>
        <v>0</v>
      </c>
      <c r="E189" s="314">
        <v>1</v>
      </c>
      <c r="F189" s="314"/>
      <c r="G189" s="315"/>
      <c r="H189" s="316"/>
      <c r="I189" s="317"/>
      <c r="J189" s="318"/>
      <c r="K189" s="319"/>
      <c r="L189" s="320"/>
      <c r="M189" s="321"/>
      <c r="N189" s="357"/>
      <c r="O189" s="357" t="s">
        <v>176</v>
      </c>
    </row>
    <row r="190" spans="1:15" ht="16.5" hidden="1" thickBot="1" x14ac:dyDescent="0.25">
      <c r="A190" s="358">
        <f t="shared" si="10"/>
        <v>27</v>
      </c>
      <c r="B190" s="350">
        <v>45478</v>
      </c>
      <c r="C190" s="359">
        <f t="shared" si="11"/>
        <v>6</v>
      </c>
      <c r="D190" s="290">
        <f t="shared" si="12"/>
        <v>0</v>
      </c>
      <c r="E190" s="309">
        <v>5</v>
      </c>
      <c r="F190" s="309">
        <v>1</v>
      </c>
      <c r="G190" s="309"/>
      <c r="H190" s="309"/>
      <c r="I190" s="309"/>
      <c r="J190" s="309"/>
      <c r="K190" s="309"/>
      <c r="L190" s="309"/>
      <c r="M190" s="309"/>
      <c r="N190" s="354"/>
      <c r="O190" s="357" t="s">
        <v>176</v>
      </c>
    </row>
    <row r="191" spans="1:15" ht="16.5" hidden="1" thickBot="1" x14ac:dyDescent="0.25">
      <c r="A191" s="355">
        <f t="shared" si="10"/>
        <v>27</v>
      </c>
      <c r="B191" s="350">
        <v>45479</v>
      </c>
      <c r="C191" s="356">
        <f t="shared" si="11"/>
        <v>0</v>
      </c>
      <c r="D191" s="313">
        <f t="shared" si="12"/>
        <v>0</v>
      </c>
      <c r="E191" s="314"/>
      <c r="F191" s="314"/>
      <c r="G191" s="315"/>
      <c r="H191" s="316"/>
      <c r="I191" s="317"/>
      <c r="J191" s="318"/>
      <c r="K191" s="319"/>
      <c r="L191" s="320"/>
      <c r="M191" s="321"/>
      <c r="N191" s="357"/>
      <c r="O191" s="357" t="s">
        <v>176</v>
      </c>
    </row>
    <row r="192" spans="1:15" ht="16.5" hidden="1" thickBot="1" x14ac:dyDescent="0.25">
      <c r="A192" s="358">
        <f t="shared" si="10"/>
        <v>28</v>
      </c>
      <c r="B192" s="350">
        <v>45480</v>
      </c>
      <c r="C192" s="359">
        <f t="shared" si="11"/>
        <v>1</v>
      </c>
      <c r="D192" s="290">
        <f t="shared" si="12"/>
        <v>1</v>
      </c>
      <c r="E192" s="309"/>
      <c r="F192" s="309"/>
      <c r="G192" s="309"/>
      <c r="H192" s="309"/>
      <c r="I192" s="309"/>
      <c r="J192" s="309">
        <v>1</v>
      </c>
      <c r="K192" s="309"/>
      <c r="L192" s="309"/>
      <c r="M192" s="309"/>
      <c r="N192" s="354" t="s">
        <v>427</v>
      </c>
      <c r="O192" s="357" t="s">
        <v>176</v>
      </c>
    </row>
    <row r="193" spans="1:15" ht="16.5" hidden="1" thickBot="1" x14ac:dyDescent="0.25">
      <c r="A193" s="355">
        <f t="shared" si="10"/>
        <v>28</v>
      </c>
      <c r="B193" s="350">
        <v>45481</v>
      </c>
      <c r="C193" s="356">
        <f t="shared" si="11"/>
        <v>5</v>
      </c>
      <c r="D193" s="313">
        <f t="shared" si="12"/>
        <v>0</v>
      </c>
      <c r="E193" s="314">
        <v>5</v>
      </c>
      <c r="F193" s="314"/>
      <c r="G193" s="315"/>
      <c r="H193" s="316"/>
      <c r="I193" s="317"/>
      <c r="J193" s="318"/>
      <c r="K193" s="319"/>
      <c r="L193" s="320"/>
      <c r="M193" s="321"/>
      <c r="N193" s="357"/>
      <c r="O193" s="357" t="s">
        <v>176</v>
      </c>
    </row>
    <row r="194" spans="1:15" ht="16.5" hidden="1" thickBot="1" x14ac:dyDescent="0.25">
      <c r="A194" s="358">
        <f t="shared" si="10"/>
        <v>28</v>
      </c>
      <c r="B194" s="350">
        <v>45482</v>
      </c>
      <c r="C194" s="359">
        <f t="shared" si="11"/>
        <v>0</v>
      </c>
      <c r="D194" s="290">
        <f t="shared" si="12"/>
        <v>0</v>
      </c>
      <c r="E194" s="309"/>
      <c r="F194" s="309"/>
      <c r="G194" s="309"/>
      <c r="H194" s="309"/>
      <c r="I194" s="309"/>
      <c r="J194" s="309"/>
      <c r="K194" s="309"/>
      <c r="L194" s="309"/>
      <c r="M194" s="309"/>
      <c r="N194" s="354"/>
      <c r="O194" s="357" t="s">
        <v>176</v>
      </c>
    </row>
    <row r="195" spans="1:15" ht="16.5" hidden="1" thickBot="1" x14ac:dyDescent="0.25">
      <c r="A195" s="355">
        <f t="shared" si="10"/>
        <v>28</v>
      </c>
      <c r="B195" s="350">
        <v>45483</v>
      </c>
      <c r="C195" s="356">
        <f t="shared" si="11"/>
        <v>2</v>
      </c>
      <c r="D195" s="313">
        <f t="shared" si="12"/>
        <v>1</v>
      </c>
      <c r="E195" s="314">
        <v>1</v>
      </c>
      <c r="F195" s="314"/>
      <c r="G195" s="315"/>
      <c r="H195" s="316"/>
      <c r="I195" s="317"/>
      <c r="J195" s="318">
        <v>1</v>
      </c>
      <c r="K195" s="319"/>
      <c r="L195" s="320"/>
      <c r="M195" s="321"/>
      <c r="N195" s="357" t="s">
        <v>3052</v>
      </c>
      <c r="O195" s="357" t="s">
        <v>176</v>
      </c>
    </row>
    <row r="196" spans="1:15" ht="16.5" hidden="1" thickBot="1" x14ac:dyDescent="0.25">
      <c r="A196" s="358">
        <f t="shared" si="10"/>
        <v>28</v>
      </c>
      <c r="B196" s="350">
        <v>45484</v>
      </c>
      <c r="C196" s="359">
        <f t="shared" si="11"/>
        <v>2</v>
      </c>
      <c r="D196" s="290">
        <v>1</v>
      </c>
      <c r="E196" s="309">
        <v>1</v>
      </c>
      <c r="F196" s="309"/>
      <c r="G196" s="309"/>
      <c r="H196" s="309"/>
      <c r="I196" s="309"/>
      <c r="J196" s="309"/>
      <c r="K196" s="309">
        <v>1</v>
      </c>
      <c r="L196" s="309"/>
      <c r="M196" s="309"/>
      <c r="N196" s="354" t="s">
        <v>404</v>
      </c>
      <c r="O196" s="357" t="s">
        <v>176</v>
      </c>
    </row>
    <row r="197" spans="1:15" ht="16.5" hidden="1" thickBot="1" x14ac:dyDescent="0.25">
      <c r="A197" s="355">
        <f t="shared" ref="A197:A260" si="13">WEEKNUM(B197)</f>
        <v>28</v>
      </c>
      <c r="B197" s="350">
        <v>45485</v>
      </c>
      <c r="C197" s="356">
        <f t="shared" ref="C197:C260" si="14">SUM(E197:M197)</f>
        <v>2</v>
      </c>
      <c r="D197" s="313">
        <f t="shared" ref="D197:D260" si="15">SUM(G197:M197)</f>
        <v>0</v>
      </c>
      <c r="E197" s="314">
        <v>1</v>
      </c>
      <c r="F197" s="314">
        <v>1</v>
      </c>
      <c r="G197" s="315"/>
      <c r="H197" s="316"/>
      <c r="I197" s="317"/>
      <c r="J197" s="318"/>
      <c r="K197" s="319"/>
      <c r="L197" s="320"/>
      <c r="M197" s="321"/>
      <c r="N197" s="357"/>
      <c r="O197" s="357" t="s">
        <v>176</v>
      </c>
    </row>
    <row r="198" spans="1:15" ht="16.5" hidden="1" thickBot="1" x14ac:dyDescent="0.25">
      <c r="A198" s="358">
        <f t="shared" si="13"/>
        <v>28</v>
      </c>
      <c r="B198" s="350">
        <v>45486</v>
      </c>
      <c r="C198" s="359">
        <f t="shared" si="14"/>
        <v>3</v>
      </c>
      <c r="D198" s="290">
        <f t="shared" si="15"/>
        <v>0</v>
      </c>
      <c r="E198" s="309">
        <v>3</v>
      </c>
      <c r="F198" s="309"/>
      <c r="G198" s="309"/>
      <c r="H198" s="309"/>
      <c r="I198" s="309"/>
      <c r="J198" s="309"/>
      <c r="K198" s="309"/>
      <c r="L198" s="309"/>
      <c r="M198" s="309"/>
      <c r="N198" s="354"/>
      <c r="O198" s="357" t="s">
        <v>176</v>
      </c>
    </row>
    <row r="199" spans="1:15" ht="16.5" hidden="1" thickBot="1" x14ac:dyDescent="0.25">
      <c r="A199" s="355">
        <f t="shared" si="13"/>
        <v>29</v>
      </c>
      <c r="B199" s="350">
        <v>45487</v>
      </c>
      <c r="C199" s="356">
        <f t="shared" si="14"/>
        <v>1</v>
      </c>
      <c r="D199" s="313">
        <f t="shared" si="15"/>
        <v>0</v>
      </c>
      <c r="E199" s="314">
        <v>1</v>
      </c>
      <c r="F199" s="314"/>
      <c r="G199" s="315"/>
      <c r="H199" s="316"/>
      <c r="I199" s="317"/>
      <c r="J199" s="318"/>
      <c r="K199" s="319"/>
      <c r="L199" s="320"/>
      <c r="M199" s="321"/>
      <c r="N199" s="357"/>
      <c r="O199" s="357" t="s">
        <v>176</v>
      </c>
    </row>
    <row r="200" spans="1:15" ht="16.5" hidden="1" thickBot="1" x14ac:dyDescent="0.25">
      <c r="A200" s="358">
        <f t="shared" si="13"/>
        <v>29</v>
      </c>
      <c r="B200" s="350">
        <v>45488</v>
      </c>
      <c r="C200" s="359">
        <f t="shared" si="14"/>
        <v>2</v>
      </c>
      <c r="D200" s="290">
        <f t="shared" si="15"/>
        <v>1</v>
      </c>
      <c r="E200" s="309">
        <v>1</v>
      </c>
      <c r="F200" s="309"/>
      <c r="G200" s="309"/>
      <c r="H200" s="309"/>
      <c r="I200" s="309"/>
      <c r="J200" s="309">
        <v>1</v>
      </c>
      <c r="K200" s="309"/>
      <c r="L200" s="309"/>
      <c r="M200" s="309"/>
      <c r="N200" s="354" t="s">
        <v>794</v>
      </c>
      <c r="O200" s="357" t="s">
        <v>176</v>
      </c>
    </row>
    <row r="201" spans="1:15" ht="16.5" hidden="1" thickBot="1" x14ac:dyDescent="0.25">
      <c r="A201" s="355">
        <f t="shared" si="13"/>
        <v>29</v>
      </c>
      <c r="B201" s="350">
        <v>45489</v>
      </c>
      <c r="C201" s="356">
        <f t="shared" si="14"/>
        <v>2</v>
      </c>
      <c r="D201" s="313">
        <f t="shared" si="15"/>
        <v>0</v>
      </c>
      <c r="E201" s="314">
        <v>1</v>
      </c>
      <c r="F201" s="314">
        <v>1</v>
      </c>
      <c r="G201" s="315"/>
      <c r="H201" s="316"/>
      <c r="I201" s="317"/>
      <c r="J201" s="318"/>
      <c r="K201" s="319"/>
      <c r="L201" s="320"/>
      <c r="M201" s="321"/>
      <c r="N201" s="357"/>
      <c r="O201" s="357" t="s">
        <v>176</v>
      </c>
    </row>
    <row r="202" spans="1:15" ht="16.5" hidden="1" thickBot="1" x14ac:dyDescent="0.25">
      <c r="A202" s="358">
        <f t="shared" si="13"/>
        <v>29</v>
      </c>
      <c r="B202" s="350">
        <v>45490</v>
      </c>
      <c r="C202" s="359">
        <f t="shared" si="14"/>
        <v>1</v>
      </c>
      <c r="D202" s="290">
        <f t="shared" si="15"/>
        <v>0</v>
      </c>
      <c r="E202" s="309">
        <v>1</v>
      </c>
      <c r="F202" s="309"/>
      <c r="G202" s="309"/>
      <c r="H202" s="309"/>
      <c r="I202" s="309"/>
      <c r="J202" s="309"/>
      <c r="K202" s="309"/>
      <c r="L202" s="309"/>
      <c r="M202" s="309"/>
      <c r="N202" s="354"/>
      <c r="O202" s="357" t="s">
        <v>176</v>
      </c>
    </row>
    <row r="203" spans="1:15" ht="16.5" hidden="1" thickBot="1" x14ac:dyDescent="0.25">
      <c r="A203" s="355">
        <f t="shared" si="13"/>
        <v>29</v>
      </c>
      <c r="B203" s="350">
        <v>45491</v>
      </c>
      <c r="C203" s="356">
        <f t="shared" si="14"/>
        <v>3</v>
      </c>
      <c r="D203" s="313">
        <f t="shared" si="15"/>
        <v>0</v>
      </c>
      <c r="E203" s="314">
        <v>2</v>
      </c>
      <c r="F203" s="314">
        <v>1</v>
      </c>
      <c r="G203" s="315"/>
      <c r="H203" s="316"/>
      <c r="I203" s="317"/>
      <c r="J203" s="318"/>
      <c r="K203" s="319"/>
      <c r="L203" s="320"/>
      <c r="M203" s="321"/>
      <c r="N203" s="357"/>
      <c r="O203" s="357" t="s">
        <v>176</v>
      </c>
    </row>
    <row r="204" spans="1:15" ht="16.5" hidden="1" thickBot="1" x14ac:dyDescent="0.25">
      <c r="A204" s="358">
        <f t="shared" si="13"/>
        <v>29</v>
      </c>
      <c r="B204" s="350">
        <v>45492</v>
      </c>
      <c r="C204" s="359">
        <f t="shared" si="14"/>
        <v>1</v>
      </c>
      <c r="D204" s="290">
        <f t="shared" si="15"/>
        <v>0</v>
      </c>
      <c r="E204" s="309">
        <v>1</v>
      </c>
      <c r="F204" s="309"/>
      <c r="G204" s="309"/>
      <c r="H204" s="309"/>
      <c r="I204" s="309"/>
      <c r="J204" s="309"/>
      <c r="K204" s="309"/>
      <c r="L204" s="309"/>
      <c r="M204" s="309"/>
      <c r="N204" s="354"/>
      <c r="O204" s="357" t="s">
        <v>176</v>
      </c>
    </row>
    <row r="205" spans="1:15" ht="16.5" hidden="1" thickBot="1" x14ac:dyDescent="0.25">
      <c r="A205" s="355">
        <f t="shared" si="13"/>
        <v>29</v>
      </c>
      <c r="B205" s="350">
        <v>45493</v>
      </c>
      <c r="C205" s="356">
        <f t="shared" si="14"/>
        <v>1</v>
      </c>
      <c r="D205" s="313">
        <f t="shared" si="15"/>
        <v>1</v>
      </c>
      <c r="E205" s="314"/>
      <c r="F205" s="314"/>
      <c r="G205" s="315"/>
      <c r="H205" s="316"/>
      <c r="I205" s="317"/>
      <c r="J205" s="318">
        <v>1</v>
      </c>
      <c r="K205" s="319"/>
      <c r="L205" s="320"/>
      <c r="M205" s="321"/>
      <c r="N205" s="357" t="s">
        <v>873</v>
      </c>
      <c r="O205" s="357" t="s">
        <v>176</v>
      </c>
    </row>
    <row r="206" spans="1:15" ht="32.25" hidden="1" thickBot="1" x14ac:dyDescent="0.25">
      <c r="A206" s="358">
        <f t="shared" si="13"/>
        <v>30</v>
      </c>
      <c r="B206" s="350">
        <v>45494</v>
      </c>
      <c r="C206" s="359">
        <f t="shared" si="14"/>
        <v>5</v>
      </c>
      <c r="D206" s="290">
        <v>3</v>
      </c>
      <c r="E206" s="309">
        <v>2</v>
      </c>
      <c r="F206" s="309"/>
      <c r="G206" s="309"/>
      <c r="H206" s="309"/>
      <c r="I206" s="309">
        <v>1</v>
      </c>
      <c r="J206" s="309">
        <v>1</v>
      </c>
      <c r="K206" s="309">
        <v>1</v>
      </c>
      <c r="L206" s="309"/>
      <c r="M206" s="309"/>
      <c r="N206" s="354" t="s">
        <v>3302</v>
      </c>
      <c r="O206" s="357" t="s">
        <v>176</v>
      </c>
    </row>
    <row r="207" spans="1:15" ht="16.5" hidden="1" thickBot="1" x14ac:dyDescent="0.25">
      <c r="A207" s="355">
        <f t="shared" si="13"/>
        <v>30</v>
      </c>
      <c r="B207" s="350">
        <v>45495</v>
      </c>
      <c r="C207" s="356">
        <f t="shared" si="14"/>
        <v>1</v>
      </c>
      <c r="D207" s="313">
        <f t="shared" si="15"/>
        <v>1</v>
      </c>
      <c r="E207" s="314"/>
      <c r="F207" s="314"/>
      <c r="G207" s="315"/>
      <c r="H207" s="325">
        <v>1</v>
      </c>
      <c r="I207" s="317"/>
      <c r="J207" s="318"/>
      <c r="K207" s="319"/>
      <c r="L207" s="320"/>
      <c r="M207" s="321"/>
      <c r="N207" s="357" t="s">
        <v>3301</v>
      </c>
      <c r="O207" s="357" t="s">
        <v>176</v>
      </c>
    </row>
    <row r="208" spans="1:15" ht="16.5" hidden="1" thickBot="1" x14ac:dyDescent="0.25">
      <c r="A208" s="358">
        <f t="shared" si="13"/>
        <v>30</v>
      </c>
      <c r="B208" s="350">
        <v>45496</v>
      </c>
      <c r="C208" s="359">
        <f t="shared" si="14"/>
        <v>6</v>
      </c>
      <c r="D208" s="290">
        <f t="shared" si="15"/>
        <v>1</v>
      </c>
      <c r="E208" s="309">
        <v>4</v>
      </c>
      <c r="F208" s="309">
        <v>1</v>
      </c>
      <c r="G208" s="309"/>
      <c r="H208" s="309"/>
      <c r="I208" s="309"/>
      <c r="J208" s="309"/>
      <c r="K208" s="309"/>
      <c r="L208" s="309">
        <v>1</v>
      </c>
      <c r="M208" s="309"/>
      <c r="N208" s="354" t="s">
        <v>252</v>
      </c>
      <c r="O208" s="357" t="s">
        <v>176</v>
      </c>
    </row>
    <row r="209" spans="1:15" ht="16.5" hidden="1" thickBot="1" x14ac:dyDescent="0.25">
      <c r="A209" s="355">
        <f t="shared" si="13"/>
        <v>30</v>
      </c>
      <c r="B209" s="350">
        <v>45497</v>
      </c>
      <c r="C209" s="356">
        <f t="shared" si="14"/>
        <v>0</v>
      </c>
      <c r="D209" s="313">
        <f t="shared" si="15"/>
        <v>0</v>
      </c>
      <c r="E209" s="314"/>
      <c r="F209" s="314"/>
      <c r="G209" s="315"/>
      <c r="H209" s="316"/>
      <c r="I209" s="317"/>
      <c r="J209" s="318"/>
      <c r="K209" s="319"/>
      <c r="L209" s="320"/>
      <c r="M209" s="321"/>
      <c r="N209" s="357"/>
      <c r="O209" s="357" t="s">
        <v>176</v>
      </c>
    </row>
    <row r="210" spans="1:15" ht="16.5" hidden="1" thickBot="1" x14ac:dyDescent="0.25">
      <c r="A210" s="358">
        <f t="shared" si="13"/>
        <v>30</v>
      </c>
      <c r="B210" s="350">
        <v>45498</v>
      </c>
      <c r="C210" s="359">
        <v>0</v>
      </c>
      <c r="D210" s="290">
        <f t="shared" si="15"/>
        <v>1</v>
      </c>
      <c r="E210" s="309">
        <v>1</v>
      </c>
      <c r="F210" s="309"/>
      <c r="G210" s="309"/>
      <c r="H210" s="309"/>
      <c r="I210" s="309"/>
      <c r="J210" s="309"/>
      <c r="K210" s="309">
        <v>1</v>
      </c>
      <c r="L210" s="309"/>
      <c r="M210" s="309"/>
      <c r="N210" s="354"/>
      <c r="O210" s="357" t="s">
        <v>176</v>
      </c>
    </row>
    <row r="211" spans="1:15" ht="16.5" hidden="1" thickBot="1" x14ac:dyDescent="0.25">
      <c r="A211" s="355">
        <f t="shared" si="13"/>
        <v>30</v>
      </c>
      <c r="B211" s="350">
        <v>45499</v>
      </c>
      <c r="C211" s="356">
        <v>1</v>
      </c>
      <c r="D211" s="313">
        <f t="shared" si="15"/>
        <v>1</v>
      </c>
      <c r="E211" s="314">
        <v>1</v>
      </c>
      <c r="F211" s="314"/>
      <c r="G211" s="315"/>
      <c r="H211" s="316"/>
      <c r="I211" s="317"/>
      <c r="J211" s="318"/>
      <c r="K211" s="319">
        <v>1</v>
      </c>
      <c r="L211" s="320"/>
      <c r="M211" s="321"/>
      <c r="N211" s="357" t="s">
        <v>3267</v>
      </c>
      <c r="O211" s="357" t="s">
        <v>176</v>
      </c>
    </row>
    <row r="212" spans="1:15" ht="16.5" hidden="1" thickBot="1" x14ac:dyDescent="0.25">
      <c r="A212" s="358">
        <f t="shared" si="13"/>
        <v>30</v>
      </c>
      <c r="B212" s="350">
        <v>45500</v>
      </c>
      <c r="C212" s="359">
        <f t="shared" si="14"/>
        <v>0</v>
      </c>
      <c r="D212" s="290">
        <f t="shared" si="15"/>
        <v>0</v>
      </c>
      <c r="E212" s="309"/>
      <c r="F212" s="309"/>
      <c r="G212" s="309"/>
      <c r="H212" s="309"/>
      <c r="I212" s="309"/>
      <c r="J212" s="309"/>
      <c r="K212" s="309"/>
      <c r="L212" s="309"/>
      <c r="M212" s="309"/>
      <c r="N212" s="354"/>
      <c r="O212" s="357" t="s">
        <v>176</v>
      </c>
    </row>
    <row r="213" spans="1:15" ht="16.5" hidden="1" thickBot="1" x14ac:dyDescent="0.25">
      <c r="A213" s="355">
        <f t="shared" si="13"/>
        <v>31</v>
      </c>
      <c r="B213" s="350">
        <v>45501</v>
      </c>
      <c r="C213" s="356">
        <f t="shared" si="14"/>
        <v>1</v>
      </c>
      <c r="D213" s="313">
        <f t="shared" si="15"/>
        <v>0</v>
      </c>
      <c r="E213" s="314"/>
      <c r="F213" s="314">
        <v>1</v>
      </c>
      <c r="G213" s="315"/>
      <c r="H213" s="316"/>
      <c r="I213" s="317"/>
      <c r="J213" s="318"/>
      <c r="K213" s="319"/>
      <c r="L213" s="320"/>
      <c r="M213" s="321"/>
      <c r="N213" s="357"/>
      <c r="O213" s="357" t="s">
        <v>176</v>
      </c>
    </row>
    <row r="214" spans="1:15" ht="16.5" hidden="1" thickBot="1" x14ac:dyDescent="0.25">
      <c r="A214" s="358">
        <f t="shared" si="13"/>
        <v>31</v>
      </c>
      <c r="B214" s="350">
        <v>45502</v>
      </c>
      <c r="C214" s="359">
        <f t="shared" si="14"/>
        <v>2</v>
      </c>
      <c r="D214" s="290">
        <f t="shared" si="15"/>
        <v>0</v>
      </c>
      <c r="E214" s="309">
        <v>2</v>
      </c>
      <c r="F214" s="309"/>
      <c r="G214" s="309"/>
      <c r="H214" s="309"/>
      <c r="I214" s="309"/>
      <c r="J214" s="309"/>
      <c r="K214" s="309"/>
      <c r="L214" s="309"/>
      <c r="M214" s="309"/>
      <c r="N214" s="354"/>
      <c r="O214" s="357" t="s">
        <v>176</v>
      </c>
    </row>
    <row r="215" spans="1:15" ht="16.5" hidden="1" thickBot="1" x14ac:dyDescent="0.25">
      <c r="A215" s="355">
        <f t="shared" si="13"/>
        <v>31</v>
      </c>
      <c r="B215" s="350">
        <v>45503</v>
      </c>
      <c r="C215" s="356">
        <f t="shared" si="14"/>
        <v>1</v>
      </c>
      <c r="D215" s="313">
        <f t="shared" si="15"/>
        <v>0</v>
      </c>
      <c r="E215" s="314">
        <v>1</v>
      </c>
      <c r="F215" s="314"/>
      <c r="G215" s="315"/>
      <c r="H215" s="316"/>
      <c r="I215" s="317"/>
      <c r="J215" s="318"/>
      <c r="K215" s="319"/>
      <c r="L215" s="320"/>
      <c r="M215" s="321"/>
      <c r="N215" s="357"/>
      <c r="O215" s="357" t="s">
        <v>176</v>
      </c>
    </row>
    <row r="216" spans="1:15" ht="16.5" hidden="1" thickBot="1" x14ac:dyDescent="0.25">
      <c r="A216" s="358">
        <f t="shared" si="13"/>
        <v>31</v>
      </c>
      <c r="B216" s="350">
        <v>45504</v>
      </c>
      <c r="C216" s="359">
        <f t="shared" si="14"/>
        <v>9</v>
      </c>
      <c r="D216" s="290">
        <f t="shared" si="15"/>
        <v>3</v>
      </c>
      <c r="E216" s="309">
        <v>6</v>
      </c>
      <c r="F216" s="309"/>
      <c r="G216" s="309"/>
      <c r="H216" s="309">
        <v>1</v>
      </c>
      <c r="I216" s="309"/>
      <c r="J216" s="309"/>
      <c r="K216" s="309">
        <v>1</v>
      </c>
      <c r="L216" s="309">
        <v>1</v>
      </c>
      <c r="M216" s="309"/>
      <c r="N216" s="354" t="s">
        <v>3317</v>
      </c>
      <c r="O216" s="357" t="s">
        <v>176</v>
      </c>
    </row>
    <row r="217" spans="1:15" ht="16.5" hidden="1" thickBot="1" x14ac:dyDescent="0.25">
      <c r="A217" s="355">
        <f t="shared" si="13"/>
        <v>31</v>
      </c>
      <c r="B217" s="350">
        <v>45505</v>
      </c>
      <c r="C217" s="356">
        <f t="shared" si="14"/>
        <v>1</v>
      </c>
      <c r="D217" s="313">
        <f t="shared" si="15"/>
        <v>0</v>
      </c>
      <c r="E217" s="314"/>
      <c r="F217" s="314">
        <v>1</v>
      </c>
      <c r="G217" s="315"/>
      <c r="H217" s="316"/>
      <c r="I217" s="317"/>
      <c r="J217" s="318"/>
      <c r="K217" s="319"/>
      <c r="L217" s="320"/>
      <c r="M217" s="321"/>
      <c r="N217" s="357"/>
      <c r="O217" s="357" t="s">
        <v>176</v>
      </c>
    </row>
    <row r="218" spans="1:15" ht="16.5" hidden="1" thickBot="1" x14ac:dyDescent="0.25">
      <c r="A218" s="358">
        <f t="shared" si="13"/>
        <v>31</v>
      </c>
      <c r="B218" s="350">
        <v>45506</v>
      </c>
      <c r="C218" s="359">
        <f t="shared" si="14"/>
        <v>2</v>
      </c>
      <c r="D218" s="290">
        <f t="shared" si="15"/>
        <v>1</v>
      </c>
      <c r="E218" s="309">
        <v>1</v>
      </c>
      <c r="F218" s="309"/>
      <c r="G218" s="309"/>
      <c r="H218" s="309"/>
      <c r="I218" s="309"/>
      <c r="J218" s="309"/>
      <c r="K218" s="309">
        <v>1</v>
      </c>
      <c r="L218" s="309"/>
      <c r="M218" s="309"/>
      <c r="N218" s="354" t="s">
        <v>1623</v>
      </c>
      <c r="O218" s="357" t="s">
        <v>176</v>
      </c>
    </row>
    <row r="219" spans="1:15" ht="16.5" hidden="1" thickBot="1" x14ac:dyDescent="0.25">
      <c r="A219" s="355">
        <f t="shared" si="13"/>
        <v>31</v>
      </c>
      <c r="B219" s="350">
        <v>45507</v>
      </c>
      <c r="C219" s="356">
        <f t="shared" si="14"/>
        <v>4</v>
      </c>
      <c r="D219" s="313">
        <f t="shared" si="15"/>
        <v>0</v>
      </c>
      <c r="E219" s="314">
        <v>3</v>
      </c>
      <c r="F219" s="314">
        <v>1</v>
      </c>
      <c r="G219" s="315"/>
      <c r="H219" s="316"/>
      <c r="I219" s="317"/>
      <c r="J219" s="318"/>
      <c r="K219" s="319"/>
      <c r="L219" s="320"/>
      <c r="M219" s="321"/>
      <c r="N219" s="357"/>
      <c r="O219" s="357" t="s">
        <v>176</v>
      </c>
    </row>
    <row r="220" spans="1:15" ht="16.5" hidden="1" thickBot="1" x14ac:dyDescent="0.25">
      <c r="A220" s="358">
        <f t="shared" si="13"/>
        <v>32</v>
      </c>
      <c r="B220" s="350">
        <v>45508</v>
      </c>
      <c r="C220" s="359">
        <f t="shared" si="14"/>
        <v>2</v>
      </c>
      <c r="D220" s="290">
        <v>1</v>
      </c>
      <c r="E220" s="309">
        <v>1</v>
      </c>
      <c r="F220" s="309"/>
      <c r="G220" s="309"/>
      <c r="H220" s="309"/>
      <c r="I220" s="309">
        <v>1</v>
      </c>
      <c r="J220" s="309"/>
      <c r="K220" s="309"/>
      <c r="L220" s="309"/>
      <c r="M220" s="309"/>
      <c r="N220" s="354" t="s">
        <v>4994</v>
      </c>
      <c r="O220" s="357" t="s">
        <v>176</v>
      </c>
    </row>
    <row r="221" spans="1:15" ht="16.5" hidden="1" thickBot="1" x14ac:dyDescent="0.25">
      <c r="A221" s="355">
        <f t="shared" si="13"/>
        <v>32</v>
      </c>
      <c r="B221" s="350">
        <v>45509</v>
      </c>
      <c r="C221" s="356">
        <f t="shared" si="14"/>
        <v>3</v>
      </c>
      <c r="D221" s="313">
        <f t="shared" si="15"/>
        <v>1</v>
      </c>
      <c r="E221" s="314">
        <v>2</v>
      </c>
      <c r="F221" s="314"/>
      <c r="G221" s="315"/>
      <c r="H221" s="316"/>
      <c r="I221" s="317"/>
      <c r="J221" s="318">
        <v>1</v>
      </c>
      <c r="K221" s="319"/>
      <c r="L221" s="320"/>
      <c r="M221" s="321"/>
      <c r="N221" s="357" t="s">
        <v>3398</v>
      </c>
      <c r="O221" s="357" t="s">
        <v>176</v>
      </c>
    </row>
    <row r="222" spans="1:15" ht="16.5" hidden="1" thickBot="1" x14ac:dyDescent="0.25">
      <c r="A222" s="358">
        <f t="shared" si="13"/>
        <v>32</v>
      </c>
      <c r="B222" s="350">
        <v>45510</v>
      </c>
      <c r="C222" s="359">
        <f t="shared" si="14"/>
        <v>0</v>
      </c>
      <c r="D222" s="290">
        <f t="shared" si="15"/>
        <v>0</v>
      </c>
      <c r="E222" s="309"/>
      <c r="F222" s="309"/>
      <c r="G222" s="309"/>
      <c r="H222" s="309"/>
      <c r="I222" s="309"/>
      <c r="J222" s="309"/>
      <c r="K222" s="309"/>
      <c r="L222" s="309"/>
      <c r="M222" s="309"/>
      <c r="N222" s="354"/>
      <c r="O222" s="357" t="s">
        <v>176</v>
      </c>
    </row>
    <row r="223" spans="1:15" ht="16.5" hidden="1" thickBot="1" x14ac:dyDescent="0.25">
      <c r="A223" s="355">
        <f t="shared" si="13"/>
        <v>32</v>
      </c>
      <c r="B223" s="350">
        <v>45511</v>
      </c>
      <c r="C223" s="356">
        <f t="shared" si="14"/>
        <v>4</v>
      </c>
      <c r="D223" s="313">
        <f t="shared" si="15"/>
        <v>3</v>
      </c>
      <c r="E223" s="314">
        <v>1</v>
      </c>
      <c r="F223" s="314"/>
      <c r="G223" s="315"/>
      <c r="H223" s="316">
        <v>2</v>
      </c>
      <c r="I223" s="317"/>
      <c r="J223" s="318">
        <v>1</v>
      </c>
      <c r="K223" s="319"/>
      <c r="L223" s="320"/>
      <c r="M223" s="321"/>
      <c r="N223" s="357" t="s">
        <v>3441</v>
      </c>
      <c r="O223" s="357" t="s">
        <v>176</v>
      </c>
    </row>
    <row r="224" spans="1:15" ht="16.5" hidden="1" thickBot="1" x14ac:dyDescent="0.25">
      <c r="A224" s="358">
        <f t="shared" si="13"/>
        <v>32</v>
      </c>
      <c r="B224" s="350">
        <v>45512</v>
      </c>
      <c r="C224" s="359">
        <f t="shared" si="14"/>
        <v>1</v>
      </c>
      <c r="D224" s="290">
        <f t="shared" si="15"/>
        <v>0</v>
      </c>
      <c r="E224" s="309">
        <v>1</v>
      </c>
      <c r="F224" s="309"/>
      <c r="G224" s="309"/>
      <c r="H224" s="309"/>
      <c r="I224" s="309"/>
      <c r="J224" s="309"/>
      <c r="K224" s="309"/>
      <c r="L224" s="309"/>
      <c r="M224" s="309"/>
      <c r="N224" s="354"/>
      <c r="O224" s="357" t="s">
        <v>176</v>
      </c>
    </row>
    <row r="225" spans="1:15" ht="16.5" hidden="1" thickBot="1" x14ac:dyDescent="0.25">
      <c r="A225" s="355">
        <f t="shared" si="13"/>
        <v>32</v>
      </c>
      <c r="B225" s="350">
        <v>45513</v>
      </c>
      <c r="C225" s="356">
        <f t="shared" si="14"/>
        <v>2</v>
      </c>
      <c r="D225" s="313">
        <f t="shared" si="15"/>
        <v>0</v>
      </c>
      <c r="E225" s="314">
        <v>2</v>
      </c>
      <c r="F225" s="314"/>
      <c r="G225" s="315"/>
      <c r="H225" s="316"/>
      <c r="I225" s="317"/>
      <c r="J225" s="318"/>
      <c r="K225" s="319"/>
      <c r="L225" s="320"/>
      <c r="M225" s="321"/>
      <c r="N225" s="357"/>
      <c r="O225" s="357" t="s">
        <v>176</v>
      </c>
    </row>
    <row r="226" spans="1:15" ht="16.5" hidden="1" thickBot="1" x14ac:dyDescent="0.25">
      <c r="A226" s="358">
        <f t="shared" si="13"/>
        <v>32</v>
      </c>
      <c r="B226" s="350">
        <v>45514</v>
      </c>
      <c r="C226" s="359">
        <f t="shared" si="14"/>
        <v>2</v>
      </c>
      <c r="D226" s="290">
        <f t="shared" si="15"/>
        <v>1</v>
      </c>
      <c r="E226" s="309">
        <v>1</v>
      </c>
      <c r="F226" s="309"/>
      <c r="G226" s="309"/>
      <c r="H226" s="309"/>
      <c r="I226" s="309"/>
      <c r="J226" s="309">
        <v>1</v>
      </c>
      <c r="K226" s="309"/>
      <c r="L226" s="309"/>
      <c r="M226" s="309"/>
      <c r="N226" s="354" t="s">
        <v>4995</v>
      </c>
      <c r="O226" s="357" t="s">
        <v>176</v>
      </c>
    </row>
    <row r="227" spans="1:15" ht="16.5" hidden="1" thickBot="1" x14ac:dyDescent="0.25">
      <c r="A227" s="355">
        <f t="shared" si="13"/>
        <v>33</v>
      </c>
      <c r="B227" s="350">
        <v>45515</v>
      </c>
      <c r="C227" s="356">
        <f t="shared" si="14"/>
        <v>5</v>
      </c>
      <c r="D227" s="313">
        <f t="shared" si="15"/>
        <v>1</v>
      </c>
      <c r="E227" s="314">
        <v>2</v>
      </c>
      <c r="F227" s="314">
        <v>2</v>
      </c>
      <c r="G227" s="315"/>
      <c r="H227" s="316"/>
      <c r="I227" s="317">
        <v>1</v>
      </c>
      <c r="J227" s="318"/>
      <c r="K227" s="319"/>
      <c r="L227" s="320"/>
      <c r="M227" s="321"/>
      <c r="N227" s="357" t="s">
        <v>3472</v>
      </c>
      <c r="O227" s="357" t="s">
        <v>176</v>
      </c>
    </row>
    <row r="228" spans="1:15" ht="16.5" hidden="1" thickBot="1" x14ac:dyDescent="0.25">
      <c r="A228" s="358">
        <f t="shared" si="13"/>
        <v>33</v>
      </c>
      <c r="B228" s="350">
        <v>45516</v>
      </c>
      <c r="C228" s="359">
        <f t="shared" si="14"/>
        <v>3</v>
      </c>
      <c r="D228" s="290">
        <f t="shared" si="15"/>
        <v>2</v>
      </c>
      <c r="E228" s="309">
        <v>1</v>
      </c>
      <c r="F228" s="309"/>
      <c r="G228" s="309"/>
      <c r="H228" s="309">
        <v>1</v>
      </c>
      <c r="I228" s="309"/>
      <c r="J228" s="309"/>
      <c r="K228" s="309">
        <v>1</v>
      </c>
      <c r="L228" s="309"/>
      <c r="M228" s="309"/>
      <c r="N228" s="354" t="s">
        <v>3514</v>
      </c>
      <c r="O228" s="357" t="s">
        <v>176</v>
      </c>
    </row>
    <row r="229" spans="1:15" ht="16.5" hidden="1" thickBot="1" x14ac:dyDescent="0.25">
      <c r="A229" s="355">
        <f t="shared" si="13"/>
        <v>33</v>
      </c>
      <c r="B229" s="350">
        <v>45517</v>
      </c>
      <c r="C229" s="356">
        <f t="shared" si="14"/>
        <v>0</v>
      </c>
      <c r="D229" s="313">
        <f t="shared" si="15"/>
        <v>0</v>
      </c>
      <c r="E229" s="314"/>
      <c r="F229" s="314"/>
      <c r="G229" s="315"/>
      <c r="H229" s="316"/>
      <c r="I229" s="317"/>
      <c r="J229" s="318"/>
      <c r="K229" s="319"/>
      <c r="L229" s="320"/>
      <c r="M229" s="321"/>
      <c r="N229" s="357"/>
      <c r="O229" s="357" t="s">
        <v>176</v>
      </c>
    </row>
    <row r="230" spans="1:15" ht="16.5" hidden="1" thickBot="1" x14ac:dyDescent="0.25">
      <c r="A230" s="358">
        <f t="shared" si="13"/>
        <v>33</v>
      </c>
      <c r="B230" s="350">
        <v>45518</v>
      </c>
      <c r="C230" s="359">
        <f t="shared" si="14"/>
        <v>1</v>
      </c>
      <c r="D230" s="290">
        <f t="shared" si="15"/>
        <v>1</v>
      </c>
      <c r="E230" s="309"/>
      <c r="F230" s="309"/>
      <c r="G230" s="309"/>
      <c r="H230" s="309"/>
      <c r="I230" s="309"/>
      <c r="J230" s="309"/>
      <c r="K230" s="309">
        <v>1</v>
      </c>
      <c r="L230" s="309"/>
      <c r="M230" s="309"/>
      <c r="N230" s="354" t="s">
        <v>3539</v>
      </c>
      <c r="O230" s="357" t="s">
        <v>176</v>
      </c>
    </row>
    <row r="231" spans="1:15" ht="16.5" hidden="1" thickBot="1" x14ac:dyDescent="0.25">
      <c r="A231" s="355">
        <f t="shared" si="13"/>
        <v>33</v>
      </c>
      <c r="B231" s="350">
        <v>45519</v>
      </c>
      <c r="C231" s="356">
        <f t="shared" si="14"/>
        <v>0</v>
      </c>
      <c r="D231" s="313">
        <f t="shared" si="15"/>
        <v>0</v>
      </c>
      <c r="E231" s="314"/>
      <c r="F231" s="314"/>
      <c r="G231" s="315"/>
      <c r="H231" s="316"/>
      <c r="I231" s="317"/>
      <c r="J231" s="318"/>
      <c r="K231" s="319"/>
      <c r="L231" s="320"/>
      <c r="M231" s="321"/>
      <c r="N231" s="357"/>
      <c r="O231" s="357" t="s">
        <v>176</v>
      </c>
    </row>
    <row r="232" spans="1:15" ht="16.5" hidden="1" thickBot="1" x14ac:dyDescent="0.25">
      <c r="A232" s="358">
        <f t="shared" si="13"/>
        <v>33</v>
      </c>
      <c r="B232" s="350">
        <v>45520</v>
      </c>
      <c r="C232" s="359">
        <f t="shared" si="14"/>
        <v>2</v>
      </c>
      <c r="D232" s="290">
        <f t="shared" si="15"/>
        <v>0</v>
      </c>
      <c r="E232" s="309">
        <v>2</v>
      </c>
      <c r="F232" s="309"/>
      <c r="G232" s="309"/>
      <c r="H232" s="309"/>
      <c r="I232" s="309"/>
      <c r="J232" s="309"/>
      <c r="K232" s="309"/>
      <c r="L232" s="309"/>
      <c r="M232" s="309"/>
      <c r="N232" s="354"/>
      <c r="O232" s="357" t="s">
        <v>176</v>
      </c>
    </row>
    <row r="233" spans="1:15" ht="16.5" hidden="1" thickBot="1" x14ac:dyDescent="0.25">
      <c r="A233" s="355">
        <f t="shared" si="13"/>
        <v>33</v>
      </c>
      <c r="B233" s="350">
        <v>45521</v>
      </c>
      <c r="C233" s="356">
        <f t="shared" si="14"/>
        <v>0</v>
      </c>
      <c r="D233" s="313">
        <f t="shared" si="15"/>
        <v>0</v>
      </c>
      <c r="E233" s="314"/>
      <c r="F233" s="314"/>
      <c r="G233" s="315"/>
      <c r="H233" s="316"/>
      <c r="I233" s="317"/>
      <c r="J233" s="318"/>
      <c r="K233" s="319"/>
      <c r="L233" s="320"/>
      <c r="M233" s="321"/>
      <c r="N233" s="357"/>
      <c r="O233" s="357" t="s">
        <v>176</v>
      </c>
    </row>
    <row r="234" spans="1:15" ht="16.5" hidden="1" thickBot="1" x14ac:dyDescent="0.25">
      <c r="A234" s="358">
        <f t="shared" si="13"/>
        <v>34</v>
      </c>
      <c r="B234" s="350">
        <v>45522</v>
      </c>
      <c r="C234" s="359">
        <f t="shared" si="14"/>
        <v>1</v>
      </c>
      <c r="D234" s="457">
        <f t="shared" si="15"/>
        <v>0</v>
      </c>
      <c r="E234" s="309"/>
      <c r="F234" s="309">
        <v>1</v>
      </c>
      <c r="G234" s="309"/>
      <c r="H234" s="309"/>
      <c r="I234" s="309"/>
      <c r="J234" s="309"/>
      <c r="K234" s="309"/>
      <c r="L234" s="309"/>
      <c r="M234" s="309"/>
      <c r="N234" s="354"/>
      <c r="O234" s="357" t="s">
        <v>176</v>
      </c>
    </row>
    <row r="235" spans="1:15" ht="16.5" hidden="1" thickBot="1" x14ac:dyDescent="0.25">
      <c r="A235" s="355">
        <f t="shared" si="13"/>
        <v>34</v>
      </c>
      <c r="B235" s="350">
        <v>45523</v>
      </c>
      <c r="C235" s="356">
        <f t="shared" si="14"/>
        <v>3</v>
      </c>
      <c r="D235" s="313">
        <f t="shared" si="15"/>
        <v>1</v>
      </c>
      <c r="E235" s="314">
        <v>2</v>
      </c>
      <c r="F235" s="314"/>
      <c r="G235" s="315"/>
      <c r="H235" s="316"/>
      <c r="I235" s="317"/>
      <c r="J235" s="318"/>
      <c r="K235" s="319">
        <v>1</v>
      </c>
      <c r="L235" s="320"/>
      <c r="M235" s="321"/>
      <c r="N235" s="357" t="s">
        <v>3766</v>
      </c>
      <c r="O235" s="357" t="s">
        <v>176</v>
      </c>
    </row>
    <row r="236" spans="1:15" ht="16.5" hidden="1" thickBot="1" x14ac:dyDescent="0.25">
      <c r="A236" s="358">
        <f t="shared" si="13"/>
        <v>34</v>
      </c>
      <c r="B236" s="350">
        <v>45524</v>
      </c>
      <c r="C236" s="359">
        <f t="shared" si="14"/>
        <v>1</v>
      </c>
      <c r="D236" s="290">
        <f t="shared" si="15"/>
        <v>0</v>
      </c>
      <c r="E236" s="309">
        <v>1</v>
      </c>
      <c r="F236" s="309"/>
      <c r="G236" s="309"/>
      <c r="H236" s="309"/>
      <c r="I236" s="309"/>
      <c r="J236" s="309"/>
      <c r="K236" s="309"/>
      <c r="L236" s="309"/>
      <c r="M236" s="309"/>
      <c r="N236" s="354"/>
      <c r="O236" s="357" t="s">
        <v>176</v>
      </c>
    </row>
    <row r="237" spans="1:15" ht="16.5" hidden="1" thickBot="1" x14ac:dyDescent="0.25">
      <c r="A237" s="355">
        <f t="shared" si="13"/>
        <v>34</v>
      </c>
      <c r="B237" s="350">
        <v>45525</v>
      </c>
      <c r="C237" s="356">
        <f t="shared" si="14"/>
        <v>3</v>
      </c>
      <c r="D237" s="458">
        <f t="shared" si="15"/>
        <v>0</v>
      </c>
      <c r="E237" s="314">
        <v>3</v>
      </c>
      <c r="F237" s="314"/>
      <c r="G237" s="315"/>
      <c r="H237" s="316"/>
      <c r="I237" s="317"/>
      <c r="J237" s="318"/>
      <c r="K237" s="319"/>
      <c r="L237" s="320"/>
      <c r="M237" s="321"/>
      <c r="N237" s="357"/>
      <c r="O237" s="357" t="s">
        <v>176</v>
      </c>
    </row>
    <row r="238" spans="1:15" ht="16.5" hidden="1" thickBot="1" x14ac:dyDescent="0.25">
      <c r="A238" s="358">
        <f t="shared" si="13"/>
        <v>34</v>
      </c>
      <c r="B238" s="350">
        <v>45526</v>
      </c>
      <c r="C238" s="359">
        <f t="shared" si="14"/>
        <v>2</v>
      </c>
      <c r="D238" s="290">
        <f t="shared" si="15"/>
        <v>0</v>
      </c>
      <c r="E238" s="309">
        <v>2</v>
      </c>
      <c r="F238" s="309"/>
      <c r="G238" s="309"/>
      <c r="H238" s="309"/>
      <c r="I238" s="309"/>
      <c r="J238" s="309"/>
      <c r="K238" s="309"/>
      <c r="L238" s="309"/>
      <c r="M238" s="309"/>
      <c r="N238" s="354"/>
      <c r="O238" s="357" t="s">
        <v>176</v>
      </c>
    </row>
    <row r="239" spans="1:15" ht="16.5" hidden="1" thickBot="1" x14ac:dyDescent="0.25">
      <c r="A239" s="355">
        <f t="shared" si="13"/>
        <v>34</v>
      </c>
      <c r="B239" s="350">
        <v>45527</v>
      </c>
      <c r="C239" s="356">
        <f t="shared" si="14"/>
        <v>0</v>
      </c>
      <c r="D239" s="313">
        <f t="shared" si="15"/>
        <v>0</v>
      </c>
      <c r="E239" s="314"/>
      <c r="F239" s="314"/>
      <c r="G239" s="315"/>
      <c r="H239" s="316"/>
      <c r="I239" s="317"/>
      <c r="J239" s="318"/>
      <c r="K239" s="319"/>
      <c r="L239" s="320"/>
      <c r="M239" s="321"/>
      <c r="N239" s="357"/>
      <c r="O239" s="357" t="s">
        <v>176</v>
      </c>
    </row>
    <row r="240" spans="1:15" ht="16.5" hidden="1" thickBot="1" x14ac:dyDescent="0.25">
      <c r="A240" s="358">
        <f t="shared" si="13"/>
        <v>34</v>
      </c>
      <c r="B240" s="350">
        <v>45528</v>
      </c>
      <c r="C240" s="359">
        <f t="shared" si="14"/>
        <v>2</v>
      </c>
      <c r="D240" s="457">
        <f t="shared" si="15"/>
        <v>0</v>
      </c>
      <c r="E240" s="309">
        <v>2</v>
      </c>
      <c r="F240" s="309"/>
      <c r="G240" s="309"/>
      <c r="H240" s="309"/>
      <c r="I240" s="309"/>
      <c r="J240" s="309"/>
      <c r="K240" s="309"/>
      <c r="L240" s="309"/>
      <c r="M240" s="309"/>
      <c r="N240" s="354"/>
      <c r="O240" s="357" t="s">
        <v>176</v>
      </c>
    </row>
    <row r="241" spans="1:15" ht="16.5" hidden="1" thickBot="1" x14ac:dyDescent="0.25">
      <c r="A241" s="355">
        <f t="shared" si="13"/>
        <v>35</v>
      </c>
      <c r="B241" s="350">
        <v>45529</v>
      </c>
      <c r="C241" s="356">
        <f t="shared" si="14"/>
        <v>0</v>
      </c>
      <c r="D241" s="313">
        <f t="shared" si="15"/>
        <v>0</v>
      </c>
      <c r="E241" s="314"/>
      <c r="F241" s="314"/>
      <c r="G241" s="315"/>
      <c r="H241" s="316"/>
      <c r="I241" s="317"/>
      <c r="J241" s="318"/>
      <c r="K241" s="465"/>
      <c r="L241" s="320"/>
      <c r="M241" s="321"/>
      <c r="N241" s="464"/>
      <c r="O241" s="357" t="s">
        <v>176</v>
      </c>
    </row>
    <row r="242" spans="1:15" ht="16.5" hidden="1" thickBot="1" x14ac:dyDescent="0.25">
      <c r="A242" s="358">
        <f t="shared" si="13"/>
        <v>35</v>
      </c>
      <c r="B242" s="350">
        <v>45530</v>
      </c>
      <c r="C242" s="359">
        <f t="shared" si="14"/>
        <v>4</v>
      </c>
      <c r="D242" s="290">
        <f t="shared" si="15"/>
        <v>0</v>
      </c>
      <c r="E242" s="309">
        <v>2</v>
      </c>
      <c r="F242" s="309">
        <v>2</v>
      </c>
      <c r="G242" s="309"/>
      <c r="H242" s="309"/>
      <c r="I242" s="309"/>
      <c r="J242" s="309"/>
      <c r="K242" s="309"/>
      <c r="L242" s="309"/>
      <c r="M242" s="309"/>
      <c r="N242" s="354"/>
      <c r="O242" s="357" t="s">
        <v>176</v>
      </c>
    </row>
    <row r="243" spans="1:15" ht="16.5" hidden="1" thickBot="1" x14ac:dyDescent="0.25">
      <c r="A243" s="355">
        <f t="shared" si="13"/>
        <v>35</v>
      </c>
      <c r="B243" s="350">
        <v>45531</v>
      </c>
      <c r="C243" s="356">
        <f t="shared" si="14"/>
        <v>5</v>
      </c>
      <c r="D243" s="313">
        <f t="shared" si="15"/>
        <v>0</v>
      </c>
      <c r="E243" s="314">
        <v>3</v>
      </c>
      <c r="F243" s="314">
        <v>2</v>
      </c>
      <c r="G243" s="315"/>
      <c r="H243" s="316"/>
      <c r="I243" s="317"/>
      <c r="J243" s="318"/>
      <c r="K243" s="319"/>
      <c r="L243" s="320"/>
      <c r="M243" s="321"/>
      <c r="N243" s="357"/>
      <c r="O243" s="357" t="s">
        <v>176</v>
      </c>
    </row>
    <row r="244" spans="1:15" ht="16.5" hidden="1" thickBot="1" x14ac:dyDescent="0.25">
      <c r="A244" s="358">
        <f t="shared" si="13"/>
        <v>35</v>
      </c>
      <c r="B244" s="350">
        <v>45532</v>
      </c>
      <c r="C244" s="359">
        <f t="shared" si="14"/>
        <v>6</v>
      </c>
      <c r="D244" s="290">
        <f t="shared" si="15"/>
        <v>1</v>
      </c>
      <c r="E244" s="309">
        <v>5</v>
      </c>
      <c r="F244" s="309"/>
      <c r="G244" s="309"/>
      <c r="H244" s="309"/>
      <c r="I244" s="309"/>
      <c r="J244" s="309"/>
      <c r="K244" s="309">
        <v>1</v>
      </c>
      <c r="L244" s="309"/>
      <c r="M244" s="309"/>
      <c r="N244" s="354" t="s">
        <v>3907</v>
      </c>
      <c r="O244" s="357" t="s">
        <v>176</v>
      </c>
    </row>
    <row r="245" spans="1:15" ht="16.5" hidden="1" thickBot="1" x14ac:dyDescent="0.25">
      <c r="A245" s="355">
        <f t="shared" si="13"/>
        <v>35</v>
      </c>
      <c r="B245" s="350">
        <v>45533</v>
      </c>
      <c r="C245" s="356">
        <f t="shared" si="14"/>
        <v>7</v>
      </c>
      <c r="D245" s="313">
        <f t="shared" si="15"/>
        <v>1</v>
      </c>
      <c r="E245" s="314">
        <v>6</v>
      </c>
      <c r="F245" s="314"/>
      <c r="G245" s="315"/>
      <c r="H245" s="316"/>
      <c r="I245" s="317"/>
      <c r="J245" s="318"/>
      <c r="K245" s="319"/>
      <c r="L245" s="320">
        <v>1</v>
      </c>
      <c r="M245" s="321"/>
      <c r="N245" s="357" t="s">
        <v>3908</v>
      </c>
      <c r="O245" s="357" t="s">
        <v>176</v>
      </c>
    </row>
    <row r="246" spans="1:15" ht="16.5" hidden="1" thickBot="1" x14ac:dyDescent="0.25">
      <c r="A246" s="358">
        <f t="shared" si="13"/>
        <v>35</v>
      </c>
      <c r="B246" s="350">
        <v>45534</v>
      </c>
      <c r="C246" s="359">
        <f t="shared" si="14"/>
        <v>0</v>
      </c>
      <c r="D246" s="290">
        <f t="shared" si="15"/>
        <v>0</v>
      </c>
      <c r="E246" s="309"/>
      <c r="F246" s="309"/>
      <c r="G246" s="309"/>
      <c r="H246" s="309"/>
      <c r="I246" s="309"/>
      <c r="J246" s="309"/>
      <c r="K246" s="309"/>
      <c r="L246" s="309"/>
      <c r="M246" s="309"/>
      <c r="N246" s="354"/>
      <c r="O246" s="357" t="s">
        <v>176</v>
      </c>
    </row>
    <row r="247" spans="1:15" ht="32.25" hidden="1" thickBot="1" x14ac:dyDescent="0.25">
      <c r="A247" s="355">
        <f t="shared" si="13"/>
        <v>35</v>
      </c>
      <c r="B247" s="350">
        <v>45535</v>
      </c>
      <c r="C247" s="356">
        <f t="shared" si="14"/>
        <v>1</v>
      </c>
      <c r="D247" s="313">
        <f t="shared" si="15"/>
        <v>1</v>
      </c>
      <c r="E247" s="314"/>
      <c r="F247" s="314"/>
      <c r="G247" s="315"/>
      <c r="H247" s="316"/>
      <c r="I247" s="317"/>
      <c r="J247" s="318"/>
      <c r="K247" s="319">
        <v>1</v>
      </c>
      <c r="L247" s="320"/>
      <c r="M247" s="321"/>
      <c r="N247" s="357" t="s">
        <v>3849</v>
      </c>
      <c r="O247" s="357" t="s">
        <v>176</v>
      </c>
    </row>
    <row r="248" spans="1:15" ht="16.5" hidden="1" thickBot="1" x14ac:dyDescent="0.25">
      <c r="A248" s="358">
        <f t="shared" si="13"/>
        <v>36</v>
      </c>
      <c r="B248" s="350">
        <v>45536</v>
      </c>
      <c r="C248" s="359">
        <f t="shared" si="14"/>
        <v>3</v>
      </c>
      <c r="D248" s="290">
        <f t="shared" si="15"/>
        <v>0</v>
      </c>
      <c r="E248" s="309">
        <v>2</v>
      </c>
      <c r="F248" s="309">
        <v>1</v>
      </c>
      <c r="G248" s="309"/>
      <c r="H248" s="309"/>
      <c r="I248" s="309"/>
      <c r="J248" s="309"/>
      <c r="K248" s="309"/>
      <c r="L248" s="309"/>
      <c r="M248" s="309"/>
      <c r="N248" s="354"/>
      <c r="O248" s="357" t="s">
        <v>176</v>
      </c>
    </row>
    <row r="249" spans="1:15" ht="16.5" hidden="1" thickBot="1" x14ac:dyDescent="0.25">
      <c r="A249" s="355">
        <f t="shared" si="13"/>
        <v>36</v>
      </c>
      <c r="B249" s="350">
        <v>45537</v>
      </c>
      <c r="C249" s="356">
        <f t="shared" si="14"/>
        <v>1</v>
      </c>
      <c r="D249" s="313">
        <f t="shared" si="15"/>
        <v>0</v>
      </c>
      <c r="E249" s="314">
        <v>1</v>
      </c>
      <c r="F249" s="314"/>
      <c r="G249" s="315"/>
      <c r="H249" s="316"/>
      <c r="I249" s="317"/>
      <c r="J249" s="318"/>
      <c r="K249" s="319"/>
      <c r="L249" s="320"/>
      <c r="M249" s="321"/>
      <c r="N249" s="357"/>
      <c r="O249" s="357" t="s">
        <v>176</v>
      </c>
    </row>
    <row r="250" spans="1:15" ht="16.5" hidden="1" thickBot="1" x14ac:dyDescent="0.25">
      <c r="A250" s="358">
        <f t="shared" si="13"/>
        <v>36</v>
      </c>
      <c r="B250" s="350">
        <v>45538</v>
      </c>
      <c r="C250" s="359">
        <f t="shared" si="14"/>
        <v>1</v>
      </c>
      <c r="D250" s="290">
        <f t="shared" si="15"/>
        <v>1</v>
      </c>
      <c r="E250" s="309"/>
      <c r="F250" s="309"/>
      <c r="G250" s="309"/>
      <c r="H250" s="309"/>
      <c r="I250" s="309">
        <v>1</v>
      </c>
      <c r="J250" s="309"/>
      <c r="K250" s="309"/>
      <c r="L250" s="309"/>
      <c r="M250" s="309"/>
      <c r="N250" s="354" t="s">
        <v>209</v>
      </c>
      <c r="O250" s="357" t="s">
        <v>176</v>
      </c>
    </row>
    <row r="251" spans="1:15" ht="16.5" hidden="1" thickBot="1" x14ac:dyDescent="0.25">
      <c r="A251" s="355">
        <f t="shared" si="13"/>
        <v>36</v>
      </c>
      <c r="B251" s="350">
        <v>45539</v>
      </c>
      <c r="C251" s="356">
        <f t="shared" si="14"/>
        <v>0</v>
      </c>
      <c r="D251" s="313">
        <f t="shared" si="15"/>
        <v>0</v>
      </c>
      <c r="E251" s="314"/>
      <c r="F251" s="314"/>
      <c r="G251" s="315"/>
      <c r="H251" s="316"/>
      <c r="I251" s="317"/>
      <c r="J251" s="318"/>
      <c r="K251" s="319"/>
      <c r="L251" s="320"/>
      <c r="M251" s="321"/>
      <c r="N251" s="357"/>
      <c r="O251" s="357" t="s">
        <v>176</v>
      </c>
    </row>
    <row r="252" spans="1:15" ht="16.5" hidden="1" thickBot="1" x14ac:dyDescent="0.25">
      <c r="A252" s="358">
        <f t="shared" si="13"/>
        <v>36</v>
      </c>
      <c r="B252" s="350">
        <v>45540</v>
      </c>
      <c r="C252" s="359">
        <f t="shared" si="14"/>
        <v>4</v>
      </c>
      <c r="D252" s="290">
        <f t="shared" si="15"/>
        <v>1</v>
      </c>
      <c r="E252" s="309">
        <v>3</v>
      </c>
      <c r="F252" s="309"/>
      <c r="G252" s="309"/>
      <c r="H252" s="309"/>
      <c r="I252" s="309"/>
      <c r="J252" s="309"/>
      <c r="K252" s="309">
        <v>1</v>
      </c>
      <c r="L252" s="309"/>
      <c r="M252" s="309"/>
      <c r="N252" s="354" t="s">
        <v>2493</v>
      </c>
      <c r="O252" s="357" t="s">
        <v>176</v>
      </c>
    </row>
    <row r="253" spans="1:15" ht="16.5" hidden="1" thickBot="1" x14ac:dyDescent="0.25">
      <c r="A253" s="355">
        <f t="shared" si="13"/>
        <v>36</v>
      </c>
      <c r="B253" s="350">
        <v>45541</v>
      </c>
      <c r="C253" s="356">
        <f t="shared" si="14"/>
        <v>0</v>
      </c>
      <c r="D253" s="313">
        <f t="shared" si="15"/>
        <v>0</v>
      </c>
      <c r="E253" s="314"/>
      <c r="F253" s="314"/>
      <c r="G253" s="315"/>
      <c r="H253" s="316"/>
      <c r="I253" s="317"/>
      <c r="J253" s="318"/>
      <c r="K253" s="319"/>
      <c r="L253" s="320"/>
      <c r="M253" s="321"/>
      <c r="N253" s="357"/>
      <c r="O253" s="357" t="s">
        <v>176</v>
      </c>
    </row>
    <row r="254" spans="1:15" ht="16.5" hidden="1" thickBot="1" x14ac:dyDescent="0.25">
      <c r="A254" s="358">
        <f t="shared" si="13"/>
        <v>36</v>
      </c>
      <c r="B254" s="350">
        <v>45542</v>
      </c>
      <c r="C254" s="359">
        <f t="shared" si="14"/>
        <v>0</v>
      </c>
      <c r="D254" s="290">
        <f t="shared" si="15"/>
        <v>0</v>
      </c>
      <c r="E254" s="309"/>
      <c r="F254" s="309"/>
      <c r="G254" s="309"/>
      <c r="H254" s="309"/>
      <c r="I254" s="309"/>
      <c r="J254" s="309"/>
      <c r="K254" s="309"/>
      <c r="L254" s="309"/>
      <c r="M254" s="309"/>
      <c r="N254" s="354"/>
      <c r="O254" s="357" t="s">
        <v>176</v>
      </c>
    </row>
    <row r="255" spans="1:15" ht="16.5" hidden="1" thickBot="1" x14ac:dyDescent="0.25">
      <c r="A255" s="355">
        <f t="shared" si="13"/>
        <v>37</v>
      </c>
      <c r="B255" s="350">
        <v>45543</v>
      </c>
      <c r="C255" s="356">
        <f t="shared" si="14"/>
        <v>1</v>
      </c>
      <c r="D255" s="313">
        <f t="shared" si="15"/>
        <v>0</v>
      </c>
      <c r="E255" s="314">
        <v>1</v>
      </c>
      <c r="F255" s="314"/>
      <c r="G255" s="315"/>
      <c r="H255" s="316"/>
      <c r="I255" s="317"/>
      <c r="J255" s="318"/>
      <c r="K255" s="319"/>
      <c r="L255" s="320"/>
      <c r="M255" s="321"/>
      <c r="N255" s="357"/>
      <c r="O255" s="357" t="s">
        <v>176</v>
      </c>
    </row>
    <row r="256" spans="1:15" ht="16.5" hidden="1" thickBot="1" x14ac:dyDescent="0.25">
      <c r="A256" s="358">
        <f t="shared" si="13"/>
        <v>37</v>
      </c>
      <c r="B256" s="350">
        <v>45544</v>
      </c>
      <c r="C256" s="359">
        <f t="shared" si="14"/>
        <v>1</v>
      </c>
      <c r="D256" s="290">
        <f t="shared" si="15"/>
        <v>0</v>
      </c>
      <c r="E256" s="309">
        <v>1</v>
      </c>
      <c r="F256" s="309"/>
      <c r="G256" s="309"/>
      <c r="H256" s="309"/>
      <c r="I256" s="309"/>
      <c r="J256" s="467"/>
      <c r="K256" s="309"/>
      <c r="L256" s="309"/>
      <c r="M256" s="309"/>
      <c r="N256" s="468"/>
      <c r="O256" s="357" t="s">
        <v>176</v>
      </c>
    </row>
    <row r="257" spans="1:15" ht="16.5" hidden="1" thickBot="1" x14ac:dyDescent="0.25">
      <c r="A257" s="355">
        <f t="shared" si="13"/>
        <v>37</v>
      </c>
      <c r="B257" s="350">
        <v>45545</v>
      </c>
      <c r="C257" s="356">
        <f t="shared" si="14"/>
        <v>0</v>
      </c>
      <c r="D257" s="313">
        <f t="shared" si="15"/>
        <v>0</v>
      </c>
      <c r="E257" s="314"/>
      <c r="F257" s="314"/>
      <c r="G257" s="315"/>
      <c r="H257" s="316"/>
      <c r="I257" s="317"/>
      <c r="J257" s="318"/>
      <c r="K257" s="319"/>
      <c r="L257" s="320"/>
      <c r="M257" s="321"/>
      <c r="N257" s="357"/>
      <c r="O257" s="357" t="s">
        <v>176</v>
      </c>
    </row>
    <row r="258" spans="1:15" ht="16.5" hidden="1" thickBot="1" x14ac:dyDescent="0.25">
      <c r="A258" s="358">
        <f t="shared" si="13"/>
        <v>37</v>
      </c>
      <c r="B258" s="350">
        <v>45546</v>
      </c>
      <c r="C258" s="359">
        <f t="shared" si="14"/>
        <v>1</v>
      </c>
      <c r="D258" s="290">
        <f t="shared" si="15"/>
        <v>0</v>
      </c>
      <c r="E258" s="309">
        <v>1</v>
      </c>
      <c r="F258" s="309"/>
      <c r="G258" s="309"/>
      <c r="H258" s="309"/>
      <c r="I258" s="309"/>
      <c r="J258" s="309"/>
      <c r="K258" s="467"/>
      <c r="L258" s="309"/>
      <c r="M258" s="309"/>
      <c r="N258" s="468"/>
      <c r="O258" s="357" t="s">
        <v>176</v>
      </c>
    </row>
    <row r="259" spans="1:15" ht="16.5" hidden="1" thickBot="1" x14ac:dyDescent="0.25">
      <c r="A259" s="355">
        <f t="shared" si="13"/>
        <v>37</v>
      </c>
      <c r="B259" s="350">
        <v>45547</v>
      </c>
      <c r="C259" s="356">
        <f t="shared" si="14"/>
        <v>3</v>
      </c>
      <c r="D259" s="313">
        <f t="shared" si="15"/>
        <v>2</v>
      </c>
      <c r="E259" s="314">
        <v>1</v>
      </c>
      <c r="F259" s="314"/>
      <c r="G259" s="315"/>
      <c r="H259" s="316"/>
      <c r="I259" s="317">
        <v>1</v>
      </c>
      <c r="J259" s="318"/>
      <c r="K259" s="319">
        <v>1</v>
      </c>
      <c r="L259" s="320"/>
      <c r="M259" s="321"/>
      <c r="N259" s="357" t="s">
        <v>4110</v>
      </c>
      <c r="O259" s="357" t="s">
        <v>176</v>
      </c>
    </row>
    <row r="260" spans="1:15" ht="16.5" hidden="1" thickBot="1" x14ac:dyDescent="0.25">
      <c r="A260" s="358">
        <f t="shared" si="13"/>
        <v>37</v>
      </c>
      <c r="B260" s="350">
        <v>45548</v>
      </c>
      <c r="C260" s="359">
        <f t="shared" si="14"/>
        <v>1</v>
      </c>
      <c r="D260" s="290">
        <f t="shared" si="15"/>
        <v>0</v>
      </c>
      <c r="E260" s="309">
        <v>1</v>
      </c>
      <c r="F260" s="309"/>
      <c r="G260" s="309"/>
      <c r="H260" s="467"/>
      <c r="I260" s="309"/>
      <c r="J260" s="309"/>
      <c r="K260" s="309"/>
      <c r="L260" s="309"/>
      <c r="M260" s="309"/>
      <c r="N260" s="468"/>
      <c r="O260" s="357" t="s">
        <v>176</v>
      </c>
    </row>
    <row r="261" spans="1:15" ht="16.5" hidden="1" thickBot="1" x14ac:dyDescent="0.25">
      <c r="A261" s="355">
        <f t="shared" ref="A261:A324" si="16">WEEKNUM(B261)</f>
        <v>37</v>
      </c>
      <c r="B261" s="350">
        <v>45549</v>
      </c>
      <c r="C261" s="356">
        <f t="shared" ref="C261:C324" si="17">SUM(E261:M261)</f>
        <v>1</v>
      </c>
      <c r="D261" s="313">
        <f t="shared" ref="D261:D324" si="18">SUM(G261:M261)</f>
        <v>0</v>
      </c>
      <c r="E261" s="314">
        <v>1</v>
      </c>
      <c r="F261" s="314"/>
      <c r="G261" s="315"/>
      <c r="H261" s="316"/>
      <c r="I261" s="317"/>
      <c r="J261" s="470"/>
      <c r="K261" s="319"/>
      <c r="L261" s="320"/>
      <c r="M261" s="321"/>
      <c r="N261" s="469"/>
      <c r="O261" s="357" t="s">
        <v>176</v>
      </c>
    </row>
    <row r="262" spans="1:15" ht="16.5" hidden="1" thickBot="1" x14ac:dyDescent="0.25">
      <c r="A262" s="358">
        <f t="shared" si="16"/>
        <v>38</v>
      </c>
      <c r="B262" s="350">
        <v>45550</v>
      </c>
      <c r="C262" s="359">
        <f t="shared" si="17"/>
        <v>4</v>
      </c>
      <c r="D262" s="290">
        <f t="shared" si="18"/>
        <v>0</v>
      </c>
      <c r="E262" s="309">
        <v>4</v>
      </c>
      <c r="F262" s="309"/>
      <c r="G262" s="309"/>
      <c r="H262" s="309"/>
      <c r="I262" s="309"/>
      <c r="J262" s="309"/>
      <c r="K262" s="309"/>
      <c r="L262" s="309"/>
      <c r="M262" s="309"/>
      <c r="N262" s="354"/>
      <c r="O262" s="357" t="s">
        <v>176</v>
      </c>
    </row>
    <row r="263" spans="1:15" ht="16.5" hidden="1" thickBot="1" x14ac:dyDescent="0.25">
      <c r="A263" s="355">
        <f t="shared" si="16"/>
        <v>38</v>
      </c>
      <c r="B263" s="350">
        <v>45551</v>
      </c>
      <c r="C263" s="356">
        <f t="shared" si="17"/>
        <v>1</v>
      </c>
      <c r="D263" s="313">
        <f t="shared" si="18"/>
        <v>1</v>
      </c>
      <c r="E263" s="314"/>
      <c r="F263" s="314"/>
      <c r="G263" s="315"/>
      <c r="H263" s="316"/>
      <c r="I263" s="317"/>
      <c r="J263" s="318"/>
      <c r="K263" s="319">
        <v>1</v>
      </c>
      <c r="L263" s="320"/>
      <c r="M263" s="321"/>
      <c r="N263" s="357" t="s">
        <v>404</v>
      </c>
      <c r="O263" s="357" t="s">
        <v>176</v>
      </c>
    </row>
    <row r="264" spans="1:15" ht="16.5" hidden="1" thickBot="1" x14ac:dyDescent="0.25">
      <c r="A264" s="358">
        <f t="shared" si="16"/>
        <v>38</v>
      </c>
      <c r="B264" s="350">
        <v>45552</v>
      </c>
      <c r="C264" s="359">
        <f t="shared" si="17"/>
        <v>3</v>
      </c>
      <c r="D264" s="290">
        <f t="shared" si="18"/>
        <v>1</v>
      </c>
      <c r="E264" s="309">
        <v>2</v>
      </c>
      <c r="F264" s="309"/>
      <c r="G264" s="309"/>
      <c r="H264" s="309"/>
      <c r="I264" s="309"/>
      <c r="J264" s="309"/>
      <c r="K264" s="309">
        <v>1</v>
      </c>
      <c r="L264" s="309"/>
      <c r="M264" s="309"/>
      <c r="N264" s="354" t="s">
        <v>1235</v>
      </c>
      <c r="O264" s="357" t="s">
        <v>176</v>
      </c>
    </row>
    <row r="265" spans="1:15" ht="16.5" hidden="1" thickBot="1" x14ac:dyDescent="0.25">
      <c r="A265" s="355">
        <f t="shared" si="16"/>
        <v>38</v>
      </c>
      <c r="B265" s="350">
        <v>45553</v>
      </c>
      <c r="C265" s="356">
        <f t="shared" si="17"/>
        <v>2</v>
      </c>
      <c r="D265" s="313">
        <f t="shared" si="18"/>
        <v>1</v>
      </c>
      <c r="E265" s="314">
        <v>1</v>
      </c>
      <c r="F265" s="314"/>
      <c r="G265" s="315"/>
      <c r="H265" s="316"/>
      <c r="I265" s="317"/>
      <c r="J265" s="318"/>
      <c r="K265" s="319">
        <v>1</v>
      </c>
      <c r="L265" s="320"/>
      <c r="M265" s="321"/>
      <c r="N265" s="357" t="s">
        <v>1235</v>
      </c>
      <c r="O265" s="357" t="s">
        <v>176</v>
      </c>
    </row>
    <row r="266" spans="1:15" ht="16.5" hidden="1" thickBot="1" x14ac:dyDescent="0.25">
      <c r="A266" s="358">
        <f t="shared" si="16"/>
        <v>38</v>
      </c>
      <c r="B266" s="350">
        <v>45554</v>
      </c>
      <c r="C266" s="359">
        <f t="shared" si="17"/>
        <v>1</v>
      </c>
      <c r="D266" s="290">
        <f t="shared" si="18"/>
        <v>0</v>
      </c>
      <c r="E266" s="309">
        <v>1</v>
      </c>
      <c r="F266" s="309"/>
      <c r="G266" s="309"/>
      <c r="H266" s="309"/>
      <c r="I266" s="309"/>
      <c r="J266" s="309"/>
      <c r="K266" s="309"/>
      <c r="L266" s="309"/>
      <c r="M266" s="309"/>
      <c r="N266" s="354"/>
      <c r="O266" s="357" t="s">
        <v>176</v>
      </c>
    </row>
    <row r="267" spans="1:15" ht="16.5" hidden="1" thickBot="1" x14ac:dyDescent="0.25">
      <c r="A267" s="355">
        <f t="shared" si="16"/>
        <v>38</v>
      </c>
      <c r="B267" s="350">
        <v>45555</v>
      </c>
      <c r="C267" s="356">
        <f t="shared" si="17"/>
        <v>1</v>
      </c>
      <c r="D267" s="313">
        <f t="shared" si="18"/>
        <v>0</v>
      </c>
      <c r="E267" s="314">
        <v>1</v>
      </c>
      <c r="F267" s="314"/>
      <c r="G267" s="315"/>
      <c r="H267" s="316"/>
      <c r="I267" s="317"/>
      <c r="J267" s="318"/>
      <c r="K267" s="319"/>
      <c r="L267" s="320"/>
      <c r="M267" s="321"/>
      <c r="N267" s="357"/>
      <c r="O267" s="357" t="s">
        <v>176</v>
      </c>
    </row>
    <row r="268" spans="1:15" ht="16.5" hidden="1" thickBot="1" x14ac:dyDescent="0.25">
      <c r="A268" s="358">
        <f t="shared" si="16"/>
        <v>38</v>
      </c>
      <c r="B268" s="350">
        <v>45556</v>
      </c>
      <c r="C268" s="359">
        <f t="shared" si="17"/>
        <v>0</v>
      </c>
      <c r="D268" s="290">
        <f t="shared" si="18"/>
        <v>0</v>
      </c>
      <c r="E268" s="309"/>
      <c r="F268" s="309"/>
      <c r="G268" s="309"/>
      <c r="H268" s="309"/>
      <c r="I268" s="309"/>
      <c r="J268" s="309"/>
      <c r="K268" s="309"/>
      <c r="L268" s="309"/>
      <c r="M268" s="309"/>
      <c r="N268" s="354"/>
      <c r="O268" s="357" t="s">
        <v>176</v>
      </c>
    </row>
    <row r="269" spans="1:15" ht="16.5" hidden="1" thickBot="1" x14ac:dyDescent="0.25">
      <c r="A269" s="355">
        <f t="shared" si="16"/>
        <v>39</v>
      </c>
      <c r="B269" s="350">
        <v>45557</v>
      </c>
      <c r="C269" s="356">
        <f t="shared" si="17"/>
        <v>3</v>
      </c>
      <c r="D269" s="313">
        <f t="shared" si="18"/>
        <v>1</v>
      </c>
      <c r="E269" s="314">
        <v>2</v>
      </c>
      <c r="F269" s="314"/>
      <c r="G269" s="315"/>
      <c r="H269" s="316"/>
      <c r="I269" s="317"/>
      <c r="J269" s="318"/>
      <c r="K269" s="319">
        <v>1</v>
      </c>
      <c r="L269" s="320"/>
      <c r="M269" s="321"/>
      <c r="N269" s="357" t="s">
        <v>404</v>
      </c>
      <c r="O269" s="357" t="s">
        <v>176</v>
      </c>
    </row>
    <row r="270" spans="1:15" ht="16.5" hidden="1" thickBot="1" x14ac:dyDescent="0.25">
      <c r="A270" s="358">
        <f t="shared" si="16"/>
        <v>39</v>
      </c>
      <c r="B270" s="350">
        <v>45558</v>
      </c>
      <c r="C270" s="359">
        <f t="shared" si="17"/>
        <v>0</v>
      </c>
      <c r="D270" s="290">
        <f t="shared" si="18"/>
        <v>0</v>
      </c>
      <c r="E270" s="309"/>
      <c r="F270" s="309"/>
      <c r="G270" s="309"/>
      <c r="H270" s="309"/>
      <c r="I270" s="309"/>
      <c r="J270" s="309"/>
      <c r="K270" s="309"/>
      <c r="L270" s="309"/>
      <c r="M270" s="309"/>
      <c r="N270" s="354"/>
      <c r="O270" s="357" t="s">
        <v>176</v>
      </c>
    </row>
    <row r="271" spans="1:15" ht="16.5" hidden="1" thickBot="1" x14ac:dyDescent="0.25">
      <c r="A271" s="355">
        <f t="shared" si="16"/>
        <v>39</v>
      </c>
      <c r="B271" s="350">
        <v>45559</v>
      </c>
      <c r="C271" s="356">
        <f t="shared" si="17"/>
        <v>1</v>
      </c>
      <c r="D271" s="313">
        <f t="shared" si="18"/>
        <v>1</v>
      </c>
      <c r="E271" s="314"/>
      <c r="F271" s="314"/>
      <c r="G271" s="315"/>
      <c r="H271" s="316"/>
      <c r="I271" s="317"/>
      <c r="J271" s="318"/>
      <c r="K271" s="319">
        <v>1</v>
      </c>
      <c r="L271" s="320"/>
      <c r="M271" s="321"/>
      <c r="N271" s="357" t="s">
        <v>4338</v>
      </c>
      <c r="O271" s="357" t="s">
        <v>176</v>
      </c>
    </row>
    <row r="272" spans="1:15" ht="16.5" hidden="1" thickBot="1" x14ac:dyDescent="0.25">
      <c r="A272" s="358">
        <f t="shared" si="16"/>
        <v>39</v>
      </c>
      <c r="B272" s="350">
        <v>45560</v>
      </c>
      <c r="C272" s="359">
        <f t="shared" si="17"/>
        <v>4</v>
      </c>
      <c r="D272" s="477">
        <f t="shared" si="18"/>
        <v>0</v>
      </c>
      <c r="E272" s="309">
        <v>4</v>
      </c>
      <c r="F272" s="309"/>
      <c r="G272" s="309"/>
      <c r="H272" s="309"/>
      <c r="I272" s="309"/>
      <c r="J272" s="309"/>
      <c r="K272" s="467"/>
      <c r="L272" s="309"/>
      <c r="M272" s="309"/>
      <c r="N272" s="468"/>
      <c r="O272" s="357" t="s">
        <v>176</v>
      </c>
    </row>
    <row r="273" spans="1:15" ht="16.5" hidden="1" thickBot="1" x14ac:dyDescent="0.25">
      <c r="A273" s="355">
        <f t="shared" si="16"/>
        <v>39</v>
      </c>
      <c r="B273" s="350">
        <v>45561</v>
      </c>
      <c r="C273" s="356">
        <f t="shared" si="17"/>
        <v>0</v>
      </c>
      <c r="D273" s="313">
        <f t="shared" si="18"/>
        <v>0</v>
      </c>
      <c r="E273" s="314"/>
      <c r="F273" s="314"/>
      <c r="G273" s="315"/>
      <c r="H273" s="316"/>
      <c r="I273" s="317"/>
      <c r="J273" s="318"/>
      <c r="K273" s="319"/>
      <c r="L273" s="320"/>
      <c r="M273" s="321"/>
      <c r="N273" s="357"/>
      <c r="O273" s="357" t="s">
        <v>176</v>
      </c>
    </row>
    <row r="274" spans="1:15" ht="16.5" hidden="1" thickBot="1" x14ac:dyDescent="0.25">
      <c r="A274" s="358">
        <f t="shared" si="16"/>
        <v>39</v>
      </c>
      <c r="B274" s="350">
        <v>45562</v>
      </c>
      <c r="C274" s="359">
        <f t="shared" si="17"/>
        <v>1</v>
      </c>
      <c r="D274" s="290">
        <f t="shared" si="18"/>
        <v>0</v>
      </c>
      <c r="E274" s="309">
        <v>1</v>
      </c>
      <c r="F274" s="309"/>
      <c r="G274" s="309"/>
      <c r="H274" s="309"/>
      <c r="I274" s="309"/>
      <c r="J274" s="309"/>
      <c r="K274" s="309"/>
      <c r="L274" s="309"/>
      <c r="M274" s="309"/>
      <c r="N274" s="354"/>
      <c r="O274" s="357" t="s">
        <v>176</v>
      </c>
    </row>
    <row r="275" spans="1:15" ht="16.5" hidden="1" thickBot="1" x14ac:dyDescent="0.25">
      <c r="A275" s="355">
        <f t="shared" si="16"/>
        <v>39</v>
      </c>
      <c r="B275" s="350">
        <v>45563</v>
      </c>
      <c r="C275" s="356">
        <f t="shared" si="17"/>
        <v>3</v>
      </c>
      <c r="D275" s="313">
        <f t="shared" si="18"/>
        <v>1</v>
      </c>
      <c r="E275" s="314">
        <v>2</v>
      </c>
      <c r="F275" s="314"/>
      <c r="G275" s="315"/>
      <c r="H275" s="316"/>
      <c r="I275" s="317"/>
      <c r="J275" s="318"/>
      <c r="K275" s="319">
        <v>1</v>
      </c>
      <c r="L275" s="320"/>
      <c r="M275" s="321"/>
      <c r="N275" s="357" t="s">
        <v>227</v>
      </c>
      <c r="O275" s="357" t="s">
        <v>176</v>
      </c>
    </row>
    <row r="276" spans="1:15" ht="16.5" hidden="1" thickBot="1" x14ac:dyDescent="0.25">
      <c r="A276" s="358">
        <f t="shared" si="16"/>
        <v>40</v>
      </c>
      <c r="B276" s="350">
        <v>45564</v>
      </c>
      <c r="C276" s="359">
        <f t="shared" si="17"/>
        <v>2</v>
      </c>
      <c r="D276" s="290">
        <f t="shared" si="18"/>
        <v>1</v>
      </c>
      <c r="E276" s="309">
        <v>1</v>
      </c>
      <c r="F276" s="309"/>
      <c r="G276" s="309"/>
      <c r="H276" s="309"/>
      <c r="I276" s="309"/>
      <c r="J276" s="309"/>
      <c r="K276" s="309">
        <v>1</v>
      </c>
      <c r="L276" s="309"/>
      <c r="M276" s="309"/>
      <c r="N276" s="354" t="s">
        <v>2512</v>
      </c>
      <c r="O276" s="357" t="s">
        <v>176</v>
      </c>
    </row>
    <row r="277" spans="1:15" ht="16.5" hidden="1" thickBot="1" x14ac:dyDescent="0.25">
      <c r="A277" s="355">
        <f t="shared" si="16"/>
        <v>40</v>
      </c>
      <c r="B277" s="350">
        <v>45565</v>
      </c>
      <c r="C277" s="356">
        <f t="shared" si="17"/>
        <v>5</v>
      </c>
      <c r="D277" s="313">
        <f t="shared" si="18"/>
        <v>2</v>
      </c>
      <c r="E277" s="314">
        <v>2</v>
      </c>
      <c r="F277" s="314">
        <v>1</v>
      </c>
      <c r="G277" s="315"/>
      <c r="H277" s="316"/>
      <c r="I277" s="317"/>
      <c r="J277" s="318">
        <v>2</v>
      </c>
      <c r="K277" s="319"/>
      <c r="L277" s="320"/>
      <c r="M277" s="321"/>
      <c r="N277" s="357" t="s">
        <v>4560</v>
      </c>
      <c r="O277" s="357" t="s">
        <v>176</v>
      </c>
    </row>
    <row r="278" spans="1:15" ht="16.5" hidden="1" thickBot="1" x14ac:dyDescent="0.25">
      <c r="A278" s="358">
        <f t="shared" si="16"/>
        <v>40</v>
      </c>
      <c r="B278" s="350">
        <v>45566</v>
      </c>
      <c r="C278" s="359">
        <f t="shared" si="17"/>
        <v>2</v>
      </c>
      <c r="D278" s="290">
        <f t="shared" si="18"/>
        <v>1</v>
      </c>
      <c r="E278" s="309">
        <v>1</v>
      </c>
      <c r="F278" s="309"/>
      <c r="G278" s="309"/>
      <c r="H278" s="309"/>
      <c r="I278" s="309"/>
      <c r="J278" s="309">
        <v>1</v>
      </c>
      <c r="K278" s="309"/>
      <c r="L278" s="309"/>
      <c r="M278" s="309"/>
      <c r="N278" s="354" t="s">
        <v>4555</v>
      </c>
      <c r="O278" s="357" t="s">
        <v>176</v>
      </c>
    </row>
    <row r="279" spans="1:15" ht="16.5" hidden="1" thickBot="1" x14ac:dyDescent="0.25">
      <c r="A279" s="355">
        <f t="shared" si="16"/>
        <v>40</v>
      </c>
      <c r="B279" s="350">
        <v>45567</v>
      </c>
      <c r="C279" s="356">
        <f t="shared" si="17"/>
        <v>2</v>
      </c>
      <c r="D279" s="313">
        <f t="shared" si="18"/>
        <v>0</v>
      </c>
      <c r="E279" s="314">
        <v>2</v>
      </c>
      <c r="F279" s="314"/>
      <c r="G279" s="315"/>
      <c r="H279" s="316"/>
      <c r="I279" s="317"/>
      <c r="J279" s="318"/>
      <c r="K279" s="319"/>
      <c r="L279" s="320"/>
      <c r="M279" s="321"/>
      <c r="N279" s="357"/>
      <c r="O279" s="357" t="s">
        <v>176</v>
      </c>
    </row>
    <row r="280" spans="1:15" ht="16.5" hidden="1" thickBot="1" x14ac:dyDescent="0.25">
      <c r="A280" s="358">
        <f t="shared" si="16"/>
        <v>40</v>
      </c>
      <c r="B280" s="350">
        <v>45568</v>
      </c>
      <c r="C280" s="359">
        <f t="shared" si="17"/>
        <v>0</v>
      </c>
      <c r="D280" s="290">
        <f t="shared" si="18"/>
        <v>0</v>
      </c>
      <c r="E280" s="309"/>
      <c r="F280" s="309"/>
      <c r="G280" s="309"/>
      <c r="H280" s="309"/>
      <c r="I280" s="309"/>
      <c r="J280" s="309"/>
      <c r="K280" s="309"/>
      <c r="L280" s="309"/>
      <c r="M280" s="309"/>
      <c r="N280" s="354"/>
      <c r="O280" s="357" t="s">
        <v>176</v>
      </c>
    </row>
    <row r="281" spans="1:15" ht="16.5" hidden="1" thickBot="1" x14ac:dyDescent="0.25">
      <c r="A281" s="355">
        <f t="shared" si="16"/>
        <v>40</v>
      </c>
      <c r="B281" s="350">
        <v>45569</v>
      </c>
      <c r="C281" s="356">
        <f t="shared" si="17"/>
        <v>2</v>
      </c>
      <c r="D281" s="313">
        <f t="shared" si="18"/>
        <v>0</v>
      </c>
      <c r="E281" s="314">
        <v>2</v>
      </c>
      <c r="F281" s="314"/>
      <c r="G281" s="315"/>
      <c r="H281" s="316"/>
      <c r="I281" s="317"/>
      <c r="J281" s="318"/>
      <c r="K281" s="319"/>
      <c r="L281" s="320"/>
      <c r="M281" s="321"/>
      <c r="N281" s="357"/>
      <c r="O281" s="357" t="s">
        <v>176</v>
      </c>
    </row>
    <row r="282" spans="1:15" ht="16.5" hidden="1" thickBot="1" x14ac:dyDescent="0.25">
      <c r="A282" s="358">
        <f t="shared" si="16"/>
        <v>40</v>
      </c>
      <c r="B282" s="350">
        <v>45570</v>
      </c>
      <c r="C282" s="359">
        <f t="shared" si="17"/>
        <v>0</v>
      </c>
      <c r="D282" s="290">
        <f t="shared" si="18"/>
        <v>0</v>
      </c>
      <c r="E282" s="309"/>
      <c r="F282" s="309"/>
      <c r="G282" s="309"/>
      <c r="H282" s="309"/>
      <c r="I282" s="309"/>
      <c r="J282" s="309"/>
      <c r="K282" s="309"/>
      <c r="L282" s="309"/>
      <c r="M282" s="309"/>
      <c r="N282" s="354"/>
      <c r="O282" s="357" t="s">
        <v>176</v>
      </c>
    </row>
    <row r="283" spans="1:15" ht="16.5" hidden="1" thickBot="1" x14ac:dyDescent="0.25">
      <c r="A283" s="355">
        <f t="shared" si="16"/>
        <v>41</v>
      </c>
      <c r="B283" s="350">
        <v>45571</v>
      </c>
      <c r="C283" s="356">
        <f t="shared" si="17"/>
        <v>4</v>
      </c>
      <c r="D283" s="313">
        <f t="shared" si="18"/>
        <v>1</v>
      </c>
      <c r="E283" s="314">
        <v>2</v>
      </c>
      <c r="F283" s="314">
        <v>1</v>
      </c>
      <c r="G283" s="315"/>
      <c r="H283" s="316"/>
      <c r="I283" s="317"/>
      <c r="J283" s="318"/>
      <c r="K283" s="319">
        <v>1</v>
      </c>
      <c r="L283" s="320"/>
      <c r="M283" s="321"/>
      <c r="N283" s="357" t="s">
        <v>4567</v>
      </c>
      <c r="O283" s="357" t="s">
        <v>176</v>
      </c>
    </row>
    <row r="284" spans="1:15" ht="16.5" hidden="1" thickBot="1" x14ac:dyDescent="0.25">
      <c r="A284" s="358">
        <f t="shared" si="16"/>
        <v>41</v>
      </c>
      <c r="B284" s="350">
        <v>45572</v>
      </c>
      <c r="C284" s="359">
        <f t="shared" si="17"/>
        <v>6</v>
      </c>
      <c r="D284" s="290">
        <f t="shared" si="18"/>
        <v>1</v>
      </c>
      <c r="E284" s="309">
        <v>2</v>
      </c>
      <c r="F284" s="309">
        <v>3</v>
      </c>
      <c r="G284" s="309"/>
      <c r="H284" s="309"/>
      <c r="I284" s="309"/>
      <c r="J284" s="309"/>
      <c r="K284" s="309">
        <v>1</v>
      </c>
      <c r="L284" s="309"/>
      <c r="M284" s="309"/>
      <c r="N284" s="354" t="s">
        <v>4709</v>
      </c>
      <c r="O284" s="357" t="s">
        <v>176</v>
      </c>
    </row>
    <row r="285" spans="1:15" ht="16.5" hidden="1" thickBot="1" x14ac:dyDescent="0.25">
      <c r="A285" s="355">
        <f t="shared" si="16"/>
        <v>41</v>
      </c>
      <c r="B285" s="350">
        <v>45573</v>
      </c>
      <c r="C285" s="356">
        <f t="shared" si="17"/>
        <v>3</v>
      </c>
      <c r="D285" s="313">
        <f t="shared" si="18"/>
        <v>1</v>
      </c>
      <c r="E285" s="314">
        <v>2</v>
      </c>
      <c r="F285" s="314"/>
      <c r="G285" s="315"/>
      <c r="H285" s="316"/>
      <c r="I285" s="317"/>
      <c r="J285" s="318"/>
      <c r="K285" s="319">
        <v>1</v>
      </c>
      <c r="L285" s="320"/>
      <c r="M285" s="321"/>
      <c r="N285" s="357" t="s">
        <v>4706</v>
      </c>
      <c r="O285" s="357" t="s">
        <v>176</v>
      </c>
    </row>
    <row r="286" spans="1:15" ht="48" hidden="1" thickBot="1" x14ac:dyDescent="0.25">
      <c r="A286" s="358">
        <f t="shared" si="16"/>
        <v>41</v>
      </c>
      <c r="B286" s="350">
        <v>45574</v>
      </c>
      <c r="C286" s="359">
        <f t="shared" si="17"/>
        <v>3</v>
      </c>
      <c r="D286" s="290">
        <f t="shared" si="18"/>
        <v>3</v>
      </c>
      <c r="E286" s="309"/>
      <c r="F286" s="309"/>
      <c r="G286" s="309"/>
      <c r="H286" s="309">
        <v>1</v>
      </c>
      <c r="I286" s="309"/>
      <c r="J286" s="309"/>
      <c r="K286" s="309">
        <v>2</v>
      </c>
      <c r="L286" s="309"/>
      <c r="M286" s="309"/>
      <c r="N286" s="354" t="s">
        <v>4717</v>
      </c>
      <c r="O286" s="357" t="s">
        <v>176</v>
      </c>
    </row>
    <row r="287" spans="1:15" ht="16.5" hidden="1" thickBot="1" x14ac:dyDescent="0.25">
      <c r="A287" s="355">
        <f t="shared" si="16"/>
        <v>41</v>
      </c>
      <c r="B287" s="350">
        <v>45575</v>
      </c>
      <c r="C287" s="356">
        <f t="shared" si="17"/>
        <v>2</v>
      </c>
      <c r="D287" s="313">
        <f t="shared" si="18"/>
        <v>0</v>
      </c>
      <c r="E287" s="314">
        <v>2</v>
      </c>
      <c r="F287" s="314"/>
      <c r="G287" s="315"/>
      <c r="H287" s="316"/>
      <c r="I287" s="317"/>
      <c r="J287" s="318"/>
      <c r="K287" s="319"/>
      <c r="L287" s="320"/>
      <c r="M287" s="321"/>
      <c r="N287" s="357"/>
      <c r="O287" s="357" t="s">
        <v>176</v>
      </c>
    </row>
    <row r="288" spans="1:15" ht="32.25" hidden="1" thickBot="1" x14ac:dyDescent="0.25">
      <c r="A288" s="358">
        <f t="shared" si="16"/>
        <v>41</v>
      </c>
      <c r="B288" s="350">
        <v>45576</v>
      </c>
      <c r="C288" s="359">
        <f t="shared" si="17"/>
        <v>2</v>
      </c>
      <c r="D288" s="290">
        <f t="shared" si="18"/>
        <v>1</v>
      </c>
      <c r="E288" s="309">
        <v>1</v>
      </c>
      <c r="F288" s="309"/>
      <c r="G288" s="309"/>
      <c r="H288" s="309"/>
      <c r="I288" s="309"/>
      <c r="J288" s="309"/>
      <c r="K288" s="309">
        <v>1</v>
      </c>
      <c r="L288" s="309"/>
      <c r="M288" s="309"/>
      <c r="N288" s="354" t="s">
        <v>4646</v>
      </c>
      <c r="O288" s="357" t="s">
        <v>176</v>
      </c>
    </row>
    <row r="289" spans="1:15" ht="16.5" hidden="1" thickBot="1" x14ac:dyDescent="0.25">
      <c r="A289" s="355">
        <f t="shared" si="16"/>
        <v>41</v>
      </c>
      <c r="B289" s="350">
        <v>45577</v>
      </c>
      <c r="C289" s="356">
        <f t="shared" si="17"/>
        <v>0</v>
      </c>
      <c r="D289" s="313">
        <f t="shared" si="18"/>
        <v>0</v>
      </c>
      <c r="E289" s="314"/>
      <c r="F289" s="314"/>
      <c r="G289" s="315"/>
      <c r="H289" s="316"/>
      <c r="I289" s="317"/>
      <c r="J289" s="318"/>
      <c r="K289" s="319"/>
      <c r="L289" s="320"/>
      <c r="M289" s="321"/>
      <c r="N289" s="357"/>
      <c r="O289" s="357" t="s">
        <v>176</v>
      </c>
    </row>
    <row r="290" spans="1:15" ht="16.5" hidden="1" thickBot="1" x14ac:dyDescent="0.25">
      <c r="A290" s="358">
        <f t="shared" si="16"/>
        <v>42</v>
      </c>
      <c r="B290" s="350">
        <v>45578</v>
      </c>
      <c r="C290" s="362">
        <f t="shared" si="17"/>
        <v>5</v>
      </c>
      <c r="D290" s="290">
        <f t="shared" si="18"/>
        <v>1</v>
      </c>
      <c r="E290" s="309">
        <v>4</v>
      </c>
      <c r="F290" s="309"/>
      <c r="G290" s="309"/>
      <c r="H290" s="309"/>
      <c r="I290" s="309"/>
      <c r="J290" s="309"/>
      <c r="K290" s="309">
        <v>1</v>
      </c>
      <c r="L290" s="309"/>
      <c r="M290" s="309"/>
      <c r="N290" s="354" t="s">
        <v>265</v>
      </c>
      <c r="O290" s="357" t="s">
        <v>176</v>
      </c>
    </row>
    <row r="291" spans="1:15" ht="16.5" hidden="1" thickBot="1" x14ac:dyDescent="0.25">
      <c r="A291" s="355">
        <f t="shared" si="16"/>
        <v>42</v>
      </c>
      <c r="B291" s="350">
        <v>45579</v>
      </c>
      <c r="C291" s="356">
        <f t="shared" si="17"/>
        <v>1</v>
      </c>
      <c r="D291" s="313">
        <f t="shared" si="18"/>
        <v>0</v>
      </c>
      <c r="E291" s="314">
        <v>1</v>
      </c>
      <c r="F291" s="314"/>
      <c r="G291" s="315"/>
      <c r="H291" s="316"/>
      <c r="I291" s="317"/>
      <c r="J291" s="318"/>
      <c r="K291" s="319"/>
      <c r="L291" s="320"/>
      <c r="M291" s="321"/>
      <c r="N291" s="357"/>
      <c r="O291" s="357" t="s">
        <v>176</v>
      </c>
    </row>
    <row r="292" spans="1:15" ht="16.5" hidden="1" thickBot="1" x14ac:dyDescent="0.25">
      <c r="A292" s="358">
        <f t="shared" si="16"/>
        <v>42</v>
      </c>
      <c r="B292" s="350">
        <v>45580</v>
      </c>
      <c r="C292" s="362">
        <f t="shared" si="17"/>
        <v>3</v>
      </c>
      <c r="D292" s="290">
        <f t="shared" si="18"/>
        <v>0</v>
      </c>
      <c r="E292" s="309">
        <v>3</v>
      </c>
      <c r="F292" s="309"/>
      <c r="G292" s="309"/>
      <c r="H292" s="309"/>
      <c r="I292" s="309"/>
      <c r="J292" s="309"/>
      <c r="K292" s="309"/>
      <c r="L292" s="309"/>
      <c r="M292" s="309"/>
      <c r="N292" s="354"/>
      <c r="O292" s="357" t="s">
        <v>176</v>
      </c>
    </row>
    <row r="293" spans="1:15" ht="16.5" hidden="1" thickBot="1" x14ac:dyDescent="0.25">
      <c r="A293" s="355">
        <f t="shared" si="16"/>
        <v>42</v>
      </c>
      <c r="B293" s="350">
        <v>45581</v>
      </c>
      <c r="C293" s="356">
        <f t="shared" si="17"/>
        <v>1</v>
      </c>
      <c r="D293" s="314">
        <f t="shared" si="18"/>
        <v>0</v>
      </c>
      <c r="E293" s="314">
        <v>1</v>
      </c>
      <c r="F293" s="314"/>
      <c r="G293" s="315"/>
      <c r="H293" s="316"/>
      <c r="I293" s="317"/>
      <c r="J293" s="318"/>
      <c r="K293" s="319"/>
      <c r="L293" s="320"/>
      <c r="M293" s="321"/>
      <c r="N293" s="357"/>
      <c r="O293" s="357" t="s">
        <v>176</v>
      </c>
    </row>
    <row r="294" spans="1:15" ht="16.5" hidden="1" thickBot="1" x14ac:dyDescent="0.25">
      <c r="A294" s="358">
        <f t="shared" si="16"/>
        <v>42</v>
      </c>
      <c r="B294" s="350">
        <v>45582</v>
      </c>
      <c r="C294" s="362">
        <f t="shared" si="17"/>
        <v>3</v>
      </c>
      <c r="D294" s="290">
        <f t="shared" si="18"/>
        <v>0</v>
      </c>
      <c r="E294" s="309">
        <v>3</v>
      </c>
      <c r="F294" s="309"/>
      <c r="G294" s="309"/>
      <c r="H294" s="309"/>
      <c r="I294" s="309"/>
      <c r="J294" s="309"/>
      <c r="K294" s="309"/>
      <c r="L294" s="309"/>
      <c r="M294" s="309"/>
      <c r="N294" s="354"/>
      <c r="O294" s="357" t="s">
        <v>176</v>
      </c>
    </row>
    <row r="295" spans="1:15" ht="16.5" hidden="1" thickBot="1" x14ac:dyDescent="0.25">
      <c r="A295" s="355">
        <f t="shared" si="16"/>
        <v>42</v>
      </c>
      <c r="B295" s="350">
        <v>45583</v>
      </c>
      <c r="C295" s="356">
        <f t="shared" si="17"/>
        <v>2</v>
      </c>
      <c r="D295" s="314">
        <f t="shared" si="18"/>
        <v>0</v>
      </c>
      <c r="E295" s="314">
        <v>2</v>
      </c>
      <c r="F295" s="314"/>
      <c r="G295" s="315"/>
      <c r="H295" s="316"/>
      <c r="I295" s="317"/>
      <c r="J295" s="318"/>
      <c r="K295" s="319"/>
      <c r="L295" s="320"/>
      <c r="M295" s="321"/>
      <c r="N295" s="357"/>
      <c r="O295" s="357" t="s">
        <v>176</v>
      </c>
    </row>
    <row r="296" spans="1:15" ht="16.5" hidden="1" thickBot="1" x14ac:dyDescent="0.25">
      <c r="A296" s="358">
        <f t="shared" si="16"/>
        <v>42</v>
      </c>
      <c r="B296" s="350">
        <v>45584</v>
      </c>
      <c r="C296" s="362">
        <f t="shared" si="17"/>
        <v>4</v>
      </c>
      <c r="D296" s="290">
        <f t="shared" si="18"/>
        <v>1</v>
      </c>
      <c r="E296" s="309">
        <v>3</v>
      </c>
      <c r="F296" s="309"/>
      <c r="G296" s="309"/>
      <c r="H296" s="309"/>
      <c r="I296" s="309"/>
      <c r="J296" s="309"/>
      <c r="K296" s="309">
        <v>1</v>
      </c>
      <c r="L296" s="309"/>
      <c r="M296" s="309"/>
      <c r="N296" s="354" t="s">
        <v>4567</v>
      </c>
      <c r="O296" s="357" t="s">
        <v>176</v>
      </c>
    </row>
    <row r="297" spans="1:15" ht="16.5" hidden="1" thickBot="1" x14ac:dyDescent="0.25">
      <c r="A297" s="355">
        <f t="shared" si="16"/>
        <v>43</v>
      </c>
      <c r="B297" s="350">
        <v>45585</v>
      </c>
      <c r="C297" s="356">
        <f t="shared" si="17"/>
        <v>2</v>
      </c>
      <c r="D297" s="314">
        <f t="shared" si="18"/>
        <v>2</v>
      </c>
      <c r="E297" s="314"/>
      <c r="F297" s="314"/>
      <c r="G297" s="315"/>
      <c r="H297" s="316"/>
      <c r="I297" s="317"/>
      <c r="J297" s="318"/>
      <c r="K297" s="319">
        <v>2</v>
      </c>
      <c r="L297" s="320"/>
      <c r="M297" s="321"/>
      <c r="N297" s="357" t="s">
        <v>4816</v>
      </c>
      <c r="O297" s="357" t="s">
        <v>176</v>
      </c>
    </row>
    <row r="298" spans="1:15" ht="16.5" hidden="1" thickBot="1" x14ac:dyDescent="0.25">
      <c r="A298" s="358">
        <f t="shared" si="16"/>
        <v>43</v>
      </c>
      <c r="B298" s="350">
        <v>45586</v>
      </c>
      <c r="C298" s="362">
        <f t="shared" si="17"/>
        <v>0</v>
      </c>
      <c r="D298" s="290">
        <f t="shared" si="18"/>
        <v>0</v>
      </c>
      <c r="E298" s="309"/>
      <c r="F298" s="309"/>
      <c r="G298" s="309"/>
      <c r="H298" s="309"/>
      <c r="I298" s="309"/>
      <c r="J298" s="309"/>
      <c r="K298" s="309"/>
      <c r="L298" s="309"/>
      <c r="M298" s="309"/>
      <c r="N298" s="354"/>
      <c r="O298" s="357" t="s">
        <v>176</v>
      </c>
    </row>
    <row r="299" spans="1:15" ht="16.5" hidden="1" thickBot="1" x14ac:dyDescent="0.25">
      <c r="A299" s="355">
        <f t="shared" si="16"/>
        <v>43</v>
      </c>
      <c r="B299" s="350">
        <v>45587</v>
      </c>
      <c r="C299" s="356">
        <f t="shared" si="17"/>
        <v>1</v>
      </c>
      <c r="D299" s="313">
        <f t="shared" si="18"/>
        <v>1</v>
      </c>
      <c r="E299" s="314"/>
      <c r="F299" s="314"/>
      <c r="G299" s="315"/>
      <c r="H299" s="316"/>
      <c r="I299" s="317"/>
      <c r="J299" s="318"/>
      <c r="K299" s="319">
        <v>1</v>
      </c>
      <c r="L299" s="320"/>
      <c r="M299" s="321"/>
      <c r="N299" s="357" t="s">
        <v>4869</v>
      </c>
      <c r="O299" s="357" t="s">
        <v>176</v>
      </c>
    </row>
    <row r="300" spans="1:15" ht="16.5" hidden="1" thickBot="1" x14ac:dyDescent="0.25">
      <c r="A300" s="358">
        <f t="shared" si="16"/>
        <v>43</v>
      </c>
      <c r="B300" s="350">
        <v>45588</v>
      </c>
      <c r="C300" s="362">
        <f t="shared" si="17"/>
        <v>1</v>
      </c>
      <c r="D300" s="290">
        <f t="shared" si="18"/>
        <v>0</v>
      </c>
      <c r="E300" s="309">
        <v>1</v>
      </c>
      <c r="F300" s="309"/>
      <c r="G300" s="309"/>
      <c r="H300" s="309"/>
      <c r="I300" s="309"/>
      <c r="J300" s="309"/>
      <c r="K300" s="309"/>
      <c r="L300" s="309"/>
      <c r="M300" s="309"/>
      <c r="N300" s="354"/>
      <c r="O300" s="357" t="s">
        <v>176</v>
      </c>
    </row>
    <row r="301" spans="1:15" ht="16.5" hidden="1" thickBot="1" x14ac:dyDescent="0.25">
      <c r="A301" s="355">
        <f t="shared" si="16"/>
        <v>43</v>
      </c>
      <c r="B301" s="350">
        <v>45589</v>
      </c>
      <c r="C301" s="356">
        <f t="shared" si="17"/>
        <v>3</v>
      </c>
      <c r="D301" s="313">
        <f t="shared" si="18"/>
        <v>1</v>
      </c>
      <c r="E301" s="314">
        <v>2</v>
      </c>
      <c r="F301" s="314"/>
      <c r="G301" s="315"/>
      <c r="H301" s="316"/>
      <c r="I301" s="317"/>
      <c r="J301" s="318"/>
      <c r="K301" s="319">
        <v>1</v>
      </c>
      <c r="L301" s="320"/>
      <c r="M301" s="321"/>
      <c r="N301" s="357" t="s">
        <v>4884</v>
      </c>
      <c r="O301" s="357" t="s">
        <v>176</v>
      </c>
    </row>
    <row r="302" spans="1:15" ht="16.5" hidden="1" thickBot="1" x14ac:dyDescent="0.25">
      <c r="A302" s="358">
        <f t="shared" si="16"/>
        <v>43</v>
      </c>
      <c r="B302" s="350">
        <v>45590</v>
      </c>
      <c r="C302" s="359">
        <f t="shared" si="17"/>
        <v>2</v>
      </c>
      <c r="D302" s="290"/>
      <c r="E302" s="309">
        <v>2</v>
      </c>
      <c r="F302" s="309"/>
      <c r="G302" s="309"/>
      <c r="H302" s="309"/>
      <c r="I302" s="309"/>
      <c r="J302" s="309"/>
      <c r="K302" s="309"/>
      <c r="L302" s="309"/>
      <c r="M302" s="309"/>
      <c r="N302" s="354"/>
      <c r="O302" s="357" t="s">
        <v>176</v>
      </c>
    </row>
    <row r="303" spans="1:15" ht="16.5" hidden="1" thickBot="1" x14ac:dyDescent="0.25">
      <c r="A303" s="355">
        <f t="shared" si="16"/>
        <v>43</v>
      </c>
      <c r="B303" s="350">
        <v>45591</v>
      </c>
      <c r="C303" s="356">
        <f t="shared" si="17"/>
        <v>2</v>
      </c>
      <c r="D303" s="313">
        <f t="shared" si="18"/>
        <v>1</v>
      </c>
      <c r="E303" s="314">
        <v>1</v>
      </c>
      <c r="F303" s="314"/>
      <c r="G303" s="315"/>
      <c r="H303" s="316"/>
      <c r="I303" s="317"/>
      <c r="J303" s="318"/>
      <c r="K303" s="319">
        <v>1</v>
      </c>
      <c r="L303" s="320"/>
      <c r="M303" s="321"/>
      <c r="N303" s="357" t="s">
        <v>4953</v>
      </c>
      <c r="O303" s="357" t="s">
        <v>176</v>
      </c>
    </row>
    <row r="304" spans="1:15" ht="16.5" hidden="1" thickBot="1" x14ac:dyDescent="0.25">
      <c r="A304" s="358">
        <f t="shared" si="16"/>
        <v>44</v>
      </c>
      <c r="B304" s="350">
        <v>45592</v>
      </c>
      <c r="C304" s="359">
        <f t="shared" si="17"/>
        <v>2</v>
      </c>
      <c r="D304" s="290">
        <f t="shared" si="18"/>
        <v>0</v>
      </c>
      <c r="E304" s="309">
        <v>2</v>
      </c>
      <c r="F304" s="309"/>
      <c r="G304" s="309"/>
      <c r="H304" s="309"/>
      <c r="I304" s="309"/>
      <c r="J304" s="309"/>
      <c r="K304" s="309"/>
      <c r="L304" s="309"/>
      <c r="M304" s="309"/>
      <c r="N304" s="354"/>
      <c r="O304" s="357" t="s">
        <v>176</v>
      </c>
    </row>
    <row r="305" spans="1:15" ht="16.5" hidden="1" thickBot="1" x14ac:dyDescent="0.25">
      <c r="A305" s="355">
        <f t="shared" si="16"/>
        <v>44</v>
      </c>
      <c r="B305" s="350">
        <v>45593</v>
      </c>
      <c r="C305" s="356">
        <f t="shared" si="17"/>
        <v>3</v>
      </c>
      <c r="D305" s="313">
        <f t="shared" si="18"/>
        <v>0</v>
      </c>
      <c r="E305" s="314">
        <v>2</v>
      </c>
      <c r="F305" s="314">
        <v>1</v>
      </c>
      <c r="G305" s="315"/>
      <c r="H305" s="316"/>
      <c r="I305" s="317"/>
      <c r="J305" s="318"/>
      <c r="K305" s="319"/>
      <c r="L305" s="320"/>
      <c r="M305" s="321"/>
      <c r="N305" s="357"/>
      <c r="O305" s="357" t="s">
        <v>176</v>
      </c>
    </row>
    <row r="306" spans="1:15" ht="32.25" hidden="1" thickBot="1" x14ac:dyDescent="0.25">
      <c r="A306" s="358">
        <f t="shared" si="16"/>
        <v>44</v>
      </c>
      <c r="B306" s="350">
        <v>45594</v>
      </c>
      <c r="C306" s="359">
        <f t="shared" si="17"/>
        <v>3</v>
      </c>
      <c r="D306" s="290">
        <f t="shared" si="18"/>
        <v>1</v>
      </c>
      <c r="E306" s="309">
        <v>2</v>
      </c>
      <c r="F306" s="309"/>
      <c r="G306" s="309"/>
      <c r="H306" s="309"/>
      <c r="I306" s="309"/>
      <c r="J306" s="309"/>
      <c r="K306" s="309">
        <v>1</v>
      </c>
      <c r="L306" s="309"/>
      <c r="M306" s="309"/>
      <c r="N306" s="354" t="s">
        <v>4971</v>
      </c>
      <c r="O306" s="357" t="s">
        <v>176</v>
      </c>
    </row>
    <row r="307" spans="1:15" ht="16.5" hidden="1" thickBot="1" x14ac:dyDescent="0.25">
      <c r="A307" s="355">
        <f t="shared" si="16"/>
        <v>44</v>
      </c>
      <c r="B307" s="350">
        <v>45595</v>
      </c>
      <c r="C307" s="356">
        <f t="shared" si="17"/>
        <v>2</v>
      </c>
      <c r="D307" s="313">
        <f t="shared" si="18"/>
        <v>0</v>
      </c>
      <c r="E307" s="314">
        <v>2</v>
      </c>
      <c r="F307" s="314"/>
      <c r="G307" s="315"/>
      <c r="H307" s="316"/>
      <c r="I307" s="317"/>
      <c r="J307" s="318"/>
      <c r="K307" s="319"/>
      <c r="L307" s="320"/>
      <c r="M307" s="321"/>
      <c r="N307" s="357"/>
      <c r="O307" s="357" t="s">
        <v>176</v>
      </c>
    </row>
    <row r="308" spans="1:15" ht="16.5" hidden="1" thickBot="1" x14ac:dyDescent="0.25">
      <c r="A308" s="358">
        <f t="shared" si="16"/>
        <v>44</v>
      </c>
      <c r="B308" s="350">
        <v>45596</v>
      </c>
      <c r="C308" s="359">
        <f t="shared" si="17"/>
        <v>0</v>
      </c>
      <c r="D308" s="290">
        <f t="shared" si="18"/>
        <v>0</v>
      </c>
      <c r="E308" s="309"/>
      <c r="F308" s="309"/>
      <c r="G308" s="309"/>
      <c r="H308" s="309"/>
      <c r="I308" s="309"/>
      <c r="J308" s="309"/>
      <c r="K308" s="309"/>
      <c r="L308" s="309"/>
      <c r="M308" s="309"/>
      <c r="N308" s="354"/>
      <c r="O308" s="357" t="s">
        <v>176</v>
      </c>
    </row>
    <row r="309" spans="1:15" ht="16.5" hidden="1" thickBot="1" x14ac:dyDescent="0.25">
      <c r="A309" s="355">
        <f t="shared" si="16"/>
        <v>44</v>
      </c>
      <c r="B309" s="350">
        <v>45597</v>
      </c>
      <c r="C309" s="356">
        <f t="shared" si="17"/>
        <v>3</v>
      </c>
      <c r="D309" s="313">
        <f t="shared" si="18"/>
        <v>0</v>
      </c>
      <c r="E309" s="314">
        <v>3</v>
      </c>
      <c r="F309" s="314"/>
      <c r="G309" s="315"/>
      <c r="H309" s="316"/>
      <c r="I309" s="317"/>
      <c r="J309" s="318"/>
      <c r="K309" s="319"/>
      <c r="L309" s="320"/>
      <c r="M309" s="321"/>
      <c r="N309" s="357"/>
      <c r="O309" s="357" t="s">
        <v>176</v>
      </c>
    </row>
    <row r="310" spans="1:15" ht="16.5" hidden="1" thickBot="1" x14ac:dyDescent="0.25">
      <c r="A310" s="358">
        <f t="shared" si="16"/>
        <v>44</v>
      </c>
      <c r="B310" s="350">
        <v>45598</v>
      </c>
      <c r="C310" s="359">
        <f t="shared" si="17"/>
        <v>2</v>
      </c>
      <c r="D310" s="290">
        <f t="shared" si="18"/>
        <v>0</v>
      </c>
      <c r="E310" s="309">
        <v>2</v>
      </c>
      <c r="F310" s="309"/>
      <c r="G310" s="309"/>
      <c r="H310" s="309"/>
      <c r="I310" s="309"/>
      <c r="J310" s="309"/>
      <c r="K310" s="309"/>
      <c r="L310" s="309"/>
      <c r="M310" s="309"/>
      <c r="N310" s="354"/>
      <c r="O310" s="357" t="s">
        <v>176</v>
      </c>
    </row>
    <row r="311" spans="1:15" ht="16.5" hidden="1" thickBot="1" x14ac:dyDescent="0.25">
      <c r="A311" s="355">
        <f t="shared" si="16"/>
        <v>45</v>
      </c>
      <c r="B311" s="350">
        <v>45599</v>
      </c>
      <c r="C311" s="356">
        <f t="shared" si="17"/>
        <v>1</v>
      </c>
      <c r="D311" s="313">
        <f t="shared" si="18"/>
        <v>0</v>
      </c>
      <c r="E311" s="314">
        <v>1</v>
      </c>
      <c r="F311" s="314"/>
      <c r="G311" s="315"/>
      <c r="H311" s="316"/>
      <c r="I311" s="317"/>
      <c r="J311" s="318"/>
      <c r="K311" s="319"/>
      <c r="L311" s="320"/>
      <c r="M311" s="321"/>
      <c r="N311" s="357"/>
      <c r="O311" s="357" t="s">
        <v>176</v>
      </c>
    </row>
    <row r="312" spans="1:15" ht="16.5" hidden="1" thickBot="1" x14ac:dyDescent="0.25">
      <c r="A312" s="358">
        <f t="shared" si="16"/>
        <v>45</v>
      </c>
      <c r="B312" s="350">
        <v>45600</v>
      </c>
      <c r="C312" s="359">
        <f t="shared" si="17"/>
        <v>0</v>
      </c>
      <c r="D312" s="290">
        <f t="shared" si="18"/>
        <v>0</v>
      </c>
      <c r="E312" s="309"/>
      <c r="F312" s="309"/>
      <c r="G312" s="309"/>
      <c r="H312" s="309"/>
      <c r="I312" s="309"/>
      <c r="J312" s="309"/>
      <c r="K312" s="309"/>
      <c r="L312" s="309"/>
      <c r="M312" s="309"/>
      <c r="N312" s="354"/>
      <c r="O312" s="357" t="s">
        <v>176</v>
      </c>
    </row>
    <row r="313" spans="1:15" ht="16.5" hidden="1" thickBot="1" x14ac:dyDescent="0.25">
      <c r="A313" s="355">
        <f t="shared" si="16"/>
        <v>45</v>
      </c>
      <c r="B313" s="350">
        <v>45601</v>
      </c>
      <c r="C313" s="356">
        <f t="shared" si="17"/>
        <v>3</v>
      </c>
      <c r="D313" s="313">
        <f t="shared" si="18"/>
        <v>1</v>
      </c>
      <c r="E313" s="314">
        <v>2</v>
      </c>
      <c r="F313" s="314"/>
      <c r="G313" s="315"/>
      <c r="H313" s="316"/>
      <c r="I313" s="317"/>
      <c r="J313" s="318"/>
      <c r="K313" s="319">
        <v>1</v>
      </c>
      <c r="L313" s="320"/>
      <c r="M313" s="321"/>
      <c r="N313" s="357" t="s">
        <v>1011</v>
      </c>
      <c r="O313" s="357" t="s">
        <v>176</v>
      </c>
    </row>
    <row r="314" spans="1:15" ht="16.5" hidden="1" thickBot="1" x14ac:dyDescent="0.25">
      <c r="A314" s="358">
        <f t="shared" si="16"/>
        <v>45</v>
      </c>
      <c r="B314" s="350">
        <v>45602</v>
      </c>
      <c r="C314" s="359">
        <f t="shared" si="17"/>
        <v>1</v>
      </c>
      <c r="D314" s="290">
        <f t="shared" si="18"/>
        <v>1</v>
      </c>
      <c r="E314" s="309"/>
      <c r="F314" s="309"/>
      <c r="G314" s="309"/>
      <c r="H314" s="309"/>
      <c r="I314" s="309"/>
      <c r="J314" s="309"/>
      <c r="K314" s="309">
        <v>1</v>
      </c>
      <c r="L314" s="309"/>
      <c r="M314" s="309"/>
      <c r="N314" s="354" t="s">
        <v>5180</v>
      </c>
      <c r="O314" s="357" t="s">
        <v>176</v>
      </c>
    </row>
    <row r="315" spans="1:15" ht="16.5" hidden="1" thickBot="1" x14ac:dyDescent="0.25">
      <c r="A315" s="355">
        <f t="shared" si="16"/>
        <v>45</v>
      </c>
      <c r="B315" s="350">
        <v>45603</v>
      </c>
      <c r="C315" s="356">
        <f t="shared" si="17"/>
        <v>1</v>
      </c>
      <c r="D315" s="313">
        <f t="shared" si="18"/>
        <v>0</v>
      </c>
      <c r="E315" s="314">
        <v>1</v>
      </c>
      <c r="F315" s="314"/>
      <c r="G315" s="315"/>
      <c r="H315" s="316"/>
      <c r="I315" s="317"/>
      <c r="J315" s="318"/>
      <c r="K315" s="319"/>
      <c r="L315" s="320"/>
      <c r="M315" s="321"/>
      <c r="N315" s="469"/>
      <c r="O315" s="357" t="s">
        <v>176</v>
      </c>
    </row>
    <row r="316" spans="1:15" ht="16.5" hidden="1" thickBot="1" x14ac:dyDescent="0.25">
      <c r="A316" s="358">
        <f t="shared" si="16"/>
        <v>45</v>
      </c>
      <c r="B316" s="350">
        <v>45604</v>
      </c>
      <c r="C316" s="359">
        <f t="shared" si="17"/>
        <v>1</v>
      </c>
      <c r="D316" s="290">
        <f t="shared" si="18"/>
        <v>0</v>
      </c>
      <c r="E316" s="309">
        <v>1</v>
      </c>
      <c r="F316" s="309"/>
      <c r="G316" s="309"/>
      <c r="H316" s="309"/>
      <c r="I316" s="309"/>
      <c r="J316" s="309"/>
      <c r="K316" s="309"/>
      <c r="L316" s="309"/>
      <c r="M316" s="309"/>
      <c r="N316" s="354"/>
      <c r="O316" s="357" t="s">
        <v>176</v>
      </c>
    </row>
    <row r="317" spans="1:15" ht="16.5" hidden="1" thickBot="1" x14ac:dyDescent="0.25">
      <c r="A317" s="355">
        <f t="shared" si="16"/>
        <v>45</v>
      </c>
      <c r="B317" s="350">
        <v>45605</v>
      </c>
      <c r="C317" s="356">
        <f t="shared" si="17"/>
        <v>1</v>
      </c>
      <c r="D317" s="313">
        <f t="shared" si="18"/>
        <v>0</v>
      </c>
      <c r="E317" s="314">
        <v>1</v>
      </c>
      <c r="F317" s="314"/>
      <c r="G317" s="315"/>
      <c r="H317" s="316"/>
      <c r="I317" s="317"/>
      <c r="J317" s="318"/>
      <c r="K317" s="319"/>
      <c r="L317" s="320"/>
      <c r="M317" s="321"/>
      <c r="N317" s="357"/>
      <c r="O317" s="357" t="s">
        <v>176</v>
      </c>
    </row>
    <row r="318" spans="1:15" ht="16.5" hidden="1" thickBot="1" x14ac:dyDescent="0.25">
      <c r="A318" s="358">
        <f t="shared" si="16"/>
        <v>46</v>
      </c>
      <c r="B318" s="350">
        <v>45606</v>
      </c>
      <c r="C318" s="359">
        <f t="shared" si="17"/>
        <v>0</v>
      </c>
      <c r="D318" s="290">
        <f t="shared" si="18"/>
        <v>0</v>
      </c>
      <c r="E318" s="309"/>
      <c r="F318" s="309"/>
      <c r="G318" s="309"/>
      <c r="H318" s="309"/>
      <c r="I318" s="309"/>
      <c r="J318" s="309"/>
      <c r="K318" s="309"/>
      <c r="L318" s="309"/>
      <c r="M318" s="309"/>
      <c r="N318" s="354"/>
      <c r="O318" s="357" t="s">
        <v>176</v>
      </c>
    </row>
    <row r="319" spans="1:15" ht="32.25" hidden="1" thickBot="1" x14ac:dyDescent="0.25">
      <c r="A319" s="355">
        <f t="shared" si="16"/>
        <v>46</v>
      </c>
      <c r="B319" s="350">
        <v>45607</v>
      </c>
      <c r="C319" s="356">
        <f t="shared" si="17"/>
        <v>5</v>
      </c>
      <c r="D319" s="313">
        <f t="shared" si="18"/>
        <v>1</v>
      </c>
      <c r="E319" s="314">
        <v>4</v>
      </c>
      <c r="F319" s="314"/>
      <c r="G319" s="315"/>
      <c r="H319" s="316"/>
      <c r="I319" s="317"/>
      <c r="J319" s="318"/>
      <c r="K319" s="319">
        <v>1</v>
      </c>
      <c r="L319" s="320"/>
      <c r="M319" s="321"/>
      <c r="N319" s="357" t="s">
        <v>5212</v>
      </c>
      <c r="O319" s="357" t="s">
        <v>176</v>
      </c>
    </row>
    <row r="320" spans="1:15" ht="16.5" hidden="1" thickBot="1" x14ac:dyDescent="0.25">
      <c r="A320" s="358">
        <f t="shared" si="16"/>
        <v>46</v>
      </c>
      <c r="B320" s="350">
        <v>45608</v>
      </c>
      <c r="C320" s="359">
        <f t="shared" si="17"/>
        <v>2</v>
      </c>
      <c r="D320" s="290">
        <f t="shared" si="18"/>
        <v>0</v>
      </c>
      <c r="E320" s="309">
        <v>2</v>
      </c>
      <c r="F320" s="309"/>
      <c r="G320" s="309"/>
      <c r="H320" s="309"/>
      <c r="I320" s="309"/>
      <c r="J320" s="309"/>
      <c r="K320" s="309"/>
      <c r="L320" s="309"/>
      <c r="M320" s="309"/>
      <c r="N320" s="354"/>
      <c r="O320" s="357" t="s">
        <v>176</v>
      </c>
    </row>
    <row r="321" spans="1:15" ht="16.5" hidden="1" thickBot="1" x14ac:dyDescent="0.25">
      <c r="A321" s="355">
        <f t="shared" si="16"/>
        <v>46</v>
      </c>
      <c r="B321" s="350">
        <v>45609</v>
      </c>
      <c r="C321" s="356">
        <f t="shared" si="17"/>
        <v>0</v>
      </c>
      <c r="D321" s="313">
        <f t="shared" si="18"/>
        <v>0</v>
      </c>
      <c r="E321" s="314"/>
      <c r="F321" s="314"/>
      <c r="G321" s="315"/>
      <c r="H321" s="316"/>
      <c r="I321" s="317"/>
      <c r="J321" s="318"/>
      <c r="K321" s="319"/>
      <c r="L321" s="320"/>
      <c r="M321" s="321"/>
      <c r="N321" s="357"/>
      <c r="O321" s="357" t="s">
        <v>176</v>
      </c>
    </row>
    <row r="322" spans="1:15" ht="16.5" hidden="1" thickBot="1" x14ac:dyDescent="0.25">
      <c r="A322" s="358">
        <f t="shared" si="16"/>
        <v>46</v>
      </c>
      <c r="B322" s="350">
        <v>45610</v>
      </c>
      <c r="C322" s="359">
        <f t="shared" si="17"/>
        <v>3</v>
      </c>
      <c r="D322" s="290">
        <f t="shared" si="18"/>
        <v>0</v>
      </c>
      <c r="E322" s="309">
        <v>2</v>
      </c>
      <c r="F322" s="309">
        <v>1</v>
      </c>
      <c r="G322" s="309"/>
      <c r="H322" s="309"/>
      <c r="I322" s="309"/>
      <c r="J322" s="309"/>
      <c r="K322" s="309"/>
      <c r="L322" s="309"/>
      <c r="M322" s="309"/>
      <c r="N322" s="354"/>
      <c r="O322" s="357" t="s">
        <v>176</v>
      </c>
    </row>
    <row r="323" spans="1:15" ht="16.5" hidden="1" thickBot="1" x14ac:dyDescent="0.25">
      <c r="A323" s="355">
        <f t="shared" si="16"/>
        <v>46</v>
      </c>
      <c r="B323" s="350">
        <v>45611</v>
      </c>
      <c r="C323" s="356">
        <f t="shared" si="17"/>
        <v>3</v>
      </c>
      <c r="D323" s="313">
        <f t="shared" si="18"/>
        <v>1</v>
      </c>
      <c r="E323" s="314">
        <v>1</v>
      </c>
      <c r="F323" s="314">
        <v>1</v>
      </c>
      <c r="G323" s="315"/>
      <c r="H323" s="316"/>
      <c r="I323" s="317"/>
      <c r="J323" s="318"/>
      <c r="K323" s="319">
        <v>1</v>
      </c>
      <c r="L323" s="320"/>
      <c r="M323" s="321"/>
      <c r="N323" s="357" t="s">
        <v>5276</v>
      </c>
      <c r="O323" s="357" t="s">
        <v>176</v>
      </c>
    </row>
    <row r="324" spans="1:15" ht="16.5" hidden="1" thickBot="1" x14ac:dyDescent="0.25">
      <c r="A324" s="358">
        <f t="shared" si="16"/>
        <v>46</v>
      </c>
      <c r="B324" s="350">
        <v>45612</v>
      </c>
      <c r="C324" s="359">
        <f t="shared" si="17"/>
        <v>2</v>
      </c>
      <c r="D324" s="290">
        <f t="shared" si="18"/>
        <v>0</v>
      </c>
      <c r="E324" s="309">
        <v>1</v>
      </c>
      <c r="F324" s="309">
        <v>1</v>
      </c>
      <c r="G324" s="309"/>
      <c r="H324" s="309"/>
      <c r="I324" s="309"/>
      <c r="J324" s="309"/>
      <c r="K324" s="309"/>
      <c r="L324" s="309"/>
      <c r="M324" s="309"/>
      <c r="N324" s="354"/>
      <c r="O324" s="357" t="s">
        <v>176</v>
      </c>
    </row>
    <row r="325" spans="1:15" ht="16.5" hidden="1" thickBot="1" x14ac:dyDescent="0.25">
      <c r="A325" s="355">
        <f t="shared" ref="A325:A369" si="19">WEEKNUM(B325)</f>
        <v>47</v>
      </c>
      <c r="B325" s="350">
        <v>45613</v>
      </c>
      <c r="C325" s="356">
        <f t="shared" ref="C325:C367" si="20">SUM(E325:M325)</f>
        <v>5</v>
      </c>
      <c r="D325" s="313">
        <f t="shared" ref="D325:D367" si="21">SUM(G325:M325)</f>
        <v>0</v>
      </c>
      <c r="E325" s="314">
        <v>5</v>
      </c>
      <c r="F325" s="314"/>
      <c r="G325" s="315"/>
      <c r="H325" s="316"/>
      <c r="I325" s="317"/>
      <c r="J325" s="318"/>
      <c r="K325" s="319"/>
      <c r="L325" s="320"/>
      <c r="M325" s="321"/>
      <c r="N325" s="357"/>
      <c r="O325" s="357" t="s">
        <v>176</v>
      </c>
    </row>
    <row r="326" spans="1:15" ht="16.5" hidden="1" thickBot="1" x14ac:dyDescent="0.25">
      <c r="A326" s="358">
        <f t="shared" si="19"/>
        <v>47</v>
      </c>
      <c r="B326" s="350">
        <v>45614</v>
      </c>
      <c r="C326" s="359">
        <f t="shared" si="20"/>
        <v>0</v>
      </c>
      <c r="D326" s="290">
        <f t="shared" si="21"/>
        <v>0</v>
      </c>
      <c r="E326" s="309"/>
      <c r="F326" s="309"/>
      <c r="G326" s="309"/>
      <c r="H326" s="309"/>
      <c r="I326" s="309"/>
      <c r="J326" s="309"/>
      <c r="K326" s="309"/>
      <c r="L326" s="309"/>
      <c r="M326" s="309"/>
      <c r="N326" s="354"/>
      <c r="O326" s="357" t="s">
        <v>176</v>
      </c>
    </row>
    <row r="327" spans="1:15" ht="32.25" hidden="1" thickBot="1" x14ac:dyDescent="0.25">
      <c r="A327" s="355">
        <f t="shared" si="19"/>
        <v>47</v>
      </c>
      <c r="B327" s="350">
        <v>45615</v>
      </c>
      <c r="C327" s="356">
        <f t="shared" si="20"/>
        <v>1</v>
      </c>
      <c r="D327" s="313">
        <f t="shared" si="21"/>
        <v>1</v>
      </c>
      <c r="E327" s="314"/>
      <c r="F327" s="314"/>
      <c r="G327" s="315"/>
      <c r="H327" s="316"/>
      <c r="I327" s="317"/>
      <c r="J327" s="318">
        <v>1</v>
      </c>
      <c r="K327" s="319"/>
      <c r="L327" s="320"/>
      <c r="M327" s="321"/>
      <c r="N327" s="357" t="s">
        <v>5360</v>
      </c>
      <c r="O327" s="357" t="s">
        <v>176</v>
      </c>
    </row>
    <row r="328" spans="1:15" ht="16.5" hidden="1" thickBot="1" x14ac:dyDescent="0.25">
      <c r="A328" s="358">
        <f t="shared" si="19"/>
        <v>47</v>
      </c>
      <c r="B328" s="350">
        <v>45616</v>
      </c>
      <c r="C328" s="359">
        <f t="shared" si="20"/>
        <v>3</v>
      </c>
      <c r="D328" s="290">
        <f t="shared" si="21"/>
        <v>1</v>
      </c>
      <c r="E328" s="309">
        <v>2</v>
      </c>
      <c r="F328" s="309"/>
      <c r="G328" s="309"/>
      <c r="H328" s="309"/>
      <c r="I328" s="309"/>
      <c r="J328" s="309"/>
      <c r="K328" s="309">
        <v>1</v>
      </c>
      <c r="L328" s="309"/>
      <c r="M328" s="309"/>
      <c r="N328" s="354" t="s">
        <v>3997</v>
      </c>
      <c r="O328" s="357" t="s">
        <v>176</v>
      </c>
    </row>
    <row r="329" spans="1:15" ht="16.5" hidden="1" thickBot="1" x14ac:dyDescent="0.25">
      <c r="A329" s="355">
        <f t="shared" si="19"/>
        <v>47</v>
      </c>
      <c r="B329" s="350">
        <v>45617</v>
      </c>
      <c r="C329" s="356">
        <f t="shared" si="20"/>
        <v>2</v>
      </c>
      <c r="D329" s="313">
        <f t="shared" si="21"/>
        <v>0</v>
      </c>
      <c r="E329" s="314">
        <v>2</v>
      </c>
      <c r="F329" s="314"/>
      <c r="G329" s="315"/>
      <c r="H329" s="316"/>
      <c r="I329" s="317"/>
      <c r="J329" s="318"/>
      <c r="K329" s="319"/>
      <c r="L329" s="320"/>
      <c r="M329" s="321"/>
      <c r="N329" s="357"/>
      <c r="O329" s="357" t="s">
        <v>176</v>
      </c>
    </row>
    <row r="330" spans="1:15" ht="16.5" hidden="1" thickBot="1" x14ac:dyDescent="0.25">
      <c r="A330" s="358">
        <f t="shared" si="19"/>
        <v>47</v>
      </c>
      <c r="B330" s="350">
        <v>45618</v>
      </c>
      <c r="C330" s="359">
        <f t="shared" si="20"/>
        <v>2</v>
      </c>
      <c r="D330" s="290">
        <f t="shared" si="21"/>
        <v>1</v>
      </c>
      <c r="E330" s="309">
        <v>1</v>
      </c>
      <c r="F330" s="309"/>
      <c r="G330" s="309"/>
      <c r="H330" s="309"/>
      <c r="I330" s="309">
        <v>1</v>
      </c>
      <c r="J330" s="309"/>
      <c r="K330" s="309"/>
      <c r="L330" s="309"/>
      <c r="M330" s="309"/>
      <c r="N330" s="354" t="s">
        <v>5401</v>
      </c>
      <c r="O330" s="357" t="s">
        <v>176</v>
      </c>
    </row>
    <row r="331" spans="1:15" ht="16.5" hidden="1" thickBot="1" x14ac:dyDescent="0.25">
      <c r="A331" s="355">
        <f t="shared" si="19"/>
        <v>47</v>
      </c>
      <c r="B331" s="350">
        <v>45619</v>
      </c>
      <c r="C331" s="356">
        <f t="shared" si="20"/>
        <v>1</v>
      </c>
      <c r="D331" s="313">
        <f t="shared" si="21"/>
        <v>0</v>
      </c>
      <c r="E331" s="314">
        <v>1</v>
      </c>
      <c r="F331" s="314"/>
      <c r="G331" s="315"/>
      <c r="H331" s="316"/>
      <c r="I331" s="317"/>
      <c r="J331" s="318"/>
      <c r="K331" s="319"/>
      <c r="L331" s="320"/>
      <c r="M331" s="321"/>
      <c r="N331" s="357"/>
      <c r="O331" s="357" t="s">
        <v>176</v>
      </c>
    </row>
    <row r="332" spans="1:15" ht="16.5" hidden="1" thickBot="1" x14ac:dyDescent="0.25">
      <c r="A332" s="358">
        <f t="shared" si="19"/>
        <v>48</v>
      </c>
      <c r="B332" s="350">
        <v>45620</v>
      </c>
      <c r="C332" s="359">
        <f t="shared" si="20"/>
        <v>1</v>
      </c>
      <c r="D332" s="290">
        <f t="shared" si="21"/>
        <v>1</v>
      </c>
      <c r="E332" s="309"/>
      <c r="F332" s="309"/>
      <c r="G332" s="309"/>
      <c r="H332" s="309"/>
      <c r="I332" s="309"/>
      <c r="J332" s="309">
        <v>1</v>
      </c>
      <c r="K332" s="309"/>
      <c r="L332" s="309"/>
      <c r="M332" s="309"/>
      <c r="N332" s="354" t="s">
        <v>5451</v>
      </c>
      <c r="O332" s="357" t="s">
        <v>176</v>
      </c>
    </row>
    <row r="333" spans="1:15" ht="16.5" hidden="1" thickBot="1" x14ac:dyDescent="0.25">
      <c r="A333" s="355">
        <f t="shared" si="19"/>
        <v>48</v>
      </c>
      <c r="B333" s="350">
        <v>45621</v>
      </c>
      <c r="C333" s="356">
        <f t="shared" si="20"/>
        <v>4</v>
      </c>
      <c r="D333" s="313">
        <f t="shared" si="21"/>
        <v>0</v>
      </c>
      <c r="E333" s="314">
        <v>4</v>
      </c>
      <c r="F333" s="314"/>
      <c r="G333" s="315"/>
      <c r="H333" s="316"/>
      <c r="I333" s="317"/>
      <c r="J333" s="318"/>
      <c r="K333" s="319"/>
      <c r="L333" s="320"/>
      <c r="M333" s="321"/>
      <c r="N333" s="357"/>
      <c r="O333" s="357" t="s">
        <v>176</v>
      </c>
    </row>
    <row r="334" spans="1:15" ht="16.5" hidden="1" thickBot="1" x14ac:dyDescent="0.25">
      <c r="A334" s="358">
        <f t="shared" si="19"/>
        <v>48</v>
      </c>
      <c r="B334" s="350">
        <v>45622</v>
      </c>
      <c r="C334" s="359">
        <f t="shared" si="20"/>
        <v>2</v>
      </c>
      <c r="D334" s="290">
        <f t="shared" si="21"/>
        <v>0</v>
      </c>
      <c r="E334" s="309">
        <v>2</v>
      </c>
      <c r="F334" s="309"/>
      <c r="G334" s="309"/>
      <c r="H334" s="309"/>
      <c r="I334" s="309"/>
      <c r="J334" s="309"/>
      <c r="K334" s="309"/>
      <c r="L334" s="309"/>
      <c r="M334" s="309"/>
      <c r="N334" s="354"/>
      <c r="O334" s="357" t="s">
        <v>176</v>
      </c>
    </row>
    <row r="335" spans="1:15" ht="32.25" hidden="1" thickBot="1" x14ac:dyDescent="0.25">
      <c r="A335" s="355">
        <f t="shared" si="19"/>
        <v>48</v>
      </c>
      <c r="B335" s="350">
        <v>45623</v>
      </c>
      <c r="C335" s="356">
        <f t="shared" si="20"/>
        <v>4</v>
      </c>
      <c r="D335" s="313">
        <f t="shared" si="21"/>
        <v>2</v>
      </c>
      <c r="E335" s="314">
        <v>2</v>
      </c>
      <c r="F335" s="314"/>
      <c r="G335" s="315"/>
      <c r="H335" s="316"/>
      <c r="I335" s="317"/>
      <c r="J335" s="318"/>
      <c r="K335" s="319">
        <v>1</v>
      </c>
      <c r="L335" s="320">
        <v>1</v>
      </c>
      <c r="M335" s="321"/>
      <c r="N335" s="357" t="s">
        <v>5499</v>
      </c>
      <c r="O335" s="357" t="s">
        <v>176</v>
      </c>
    </row>
    <row r="336" spans="1:15" ht="16.5" hidden="1" thickBot="1" x14ac:dyDescent="0.25">
      <c r="A336" s="358">
        <f t="shared" si="19"/>
        <v>48</v>
      </c>
      <c r="B336" s="350">
        <v>45624</v>
      </c>
      <c r="C336" s="359">
        <f t="shared" si="20"/>
        <v>16</v>
      </c>
      <c r="D336" s="290">
        <f t="shared" si="21"/>
        <v>1</v>
      </c>
      <c r="E336" s="309">
        <v>15</v>
      </c>
      <c r="F336" s="309"/>
      <c r="G336" s="309"/>
      <c r="H336" s="309"/>
      <c r="I336" s="309"/>
      <c r="J336" s="309">
        <v>1</v>
      </c>
      <c r="K336" s="309"/>
      <c r="L336" s="309"/>
      <c r="M336" s="309"/>
      <c r="N336" s="354" t="s">
        <v>5602</v>
      </c>
      <c r="O336" s="357" t="s">
        <v>176</v>
      </c>
    </row>
    <row r="337" spans="1:15" ht="16.5" hidden="1" thickBot="1" x14ac:dyDescent="0.25">
      <c r="A337" s="355">
        <f t="shared" si="19"/>
        <v>48</v>
      </c>
      <c r="B337" s="350">
        <v>45625</v>
      </c>
      <c r="C337" s="356">
        <f t="shared" si="20"/>
        <v>7</v>
      </c>
      <c r="D337" s="313">
        <f t="shared" si="21"/>
        <v>2</v>
      </c>
      <c r="E337" s="314">
        <v>5</v>
      </c>
      <c r="F337" s="314"/>
      <c r="G337" s="315"/>
      <c r="H337" s="316"/>
      <c r="I337" s="317"/>
      <c r="J337" s="318"/>
      <c r="K337" s="319">
        <v>1</v>
      </c>
      <c r="L337" s="320">
        <v>1</v>
      </c>
      <c r="M337" s="321"/>
      <c r="N337" s="357" t="s">
        <v>5603</v>
      </c>
      <c r="O337" s="357" t="s">
        <v>176</v>
      </c>
    </row>
    <row r="338" spans="1:15" ht="16.5" hidden="1" thickBot="1" x14ac:dyDescent="0.25">
      <c r="A338" s="358">
        <f t="shared" si="19"/>
        <v>48</v>
      </c>
      <c r="B338" s="350">
        <v>45626</v>
      </c>
      <c r="C338" s="359">
        <f t="shared" si="20"/>
        <v>1</v>
      </c>
      <c r="D338" s="290">
        <f t="shared" si="21"/>
        <v>0</v>
      </c>
      <c r="E338" s="309">
        <v>1</v>
      </c>
      <c r="F338" s="309"/>
      <c r="G338" s="309"/>
      <c r="H338" s="309"/>
      <c r="I338" s="309"/>
      <c r="J338" s="309"/>
      <c r="K338" s="309"/>
      <c r="L338" s="309"/>
      <c r="M338" s="309"/>
      <c r="N338" s="354"/>
      <c r="O338" s="357" t="s">
        <v>176</v>
      </c>
    </row>
    <row r="339" spans="1:15" ht="32.25" hidden="1" thickBot="1" x14ac:dyDescent="0.25">
      <c r="A339" s="355">
        <f t="shared" si="19"/>
        <v>49</v>
      </c>
      <c r="B339" s="350">
        <v>45627</v>
      </c>
      <c r="C339" s="356">
        <f t="shared" si="20"/>
        <v>3</v>
      </c>
      <c r="D339" s="313">
        <f t="shared" si="21"/>
        <v>2</v>
      </c>
      <c r="E339" s="314"/>
      <c r="F339" s="314">
        <v>1</v>
      </c>
      <c r="G339" s="315"/>
      <c r="H339" s="316"/>
      <c r="I339" s="317">
        <v>1</v>
      </c>
      <c r="J339" s="318"/>
      <c r="K339" s="319"/>
      <c r="L339" s="320">
        <v>1</v>
      </c>
      <c r="M339" s="321"/>
      <c r="N339" s="357" t="s">
        <v>5744</v>
      </c>
      <c r="O339" s="357" t="s">
        <v>176</v>
      </c>
    </row>
    <row r="340" spans="1:15" ht="16.5" hidden="1" thickBot="1" x14ac:dyDescent="0.25">
      <c r="A340" s="358">
        <f t="shared" si="19"/>
        <v>49</v>
      </c>
      <c r="B340" s="350">
        <v>45628</v>
      </c>
      <c r="C340" s="359">
        <f t="shared" si="20"/>
        <v>2</v>
      </c>
      <c r="D340" s="290">
        <f t="shared" si="21"/>
        <v>1</v>
      </c>
      <c r="E340" s="309">
        <v>1</v>
      </c>
      <c r="F340" s="309"/>
      <c r="G340" s="309"/>
      <c r="H340" s="309"/>
      <c r="I340" s="309"/>
      <c r="J340" s="309"/>
      <c r="K340" s="309">
        <v>1</v>
      </c>
      <c r="L340" s="309"/>
      <c r="M340" s="309"/>
      <c r="N340" s="354" t="s">
        <v>5636</v>
      </c>
      <c r="O340" s="357" t="s">
        <v>176</v>
      </c>
    </row>
    <row r="341" spans="1:15" ht="16.5" hidden="1" thickBot="1" x14ac:dyDescent="0.25">
      <c r="A341" s="355">
        <f t="shared" si="19"/>
        <v>49</v>
      </c>
      <c r="B341" s="350">
        <v>45629</v>
      </c>
      <c r="C341" s="356">
        <f t="shared" si="20"/>
        <v>1</v>
      </c>
      <c r="D341" s="313">
        <f t="shared" si="21"/>
        <v>0</v>
      </c>
      <c r="E341" s="314">
        <v>1</v>
      </c>
      <c r="F341" s="314"/>
      <c r="G341" s="315"/>
      <c r="H341" s="316"/>
      <c r="I341" s="317"/>
      <c r="J341" s="318"/>
      <c r="K341" s="319"/>
      <c r="L341" s="320"/>
      <c r="M341" s="321"/>
      <c r="N341" s="357"/>
      <c r="O341" s="357" t="s">
        <v>176</v>
      </c>
    </row>
    <row r="342" spans="1:15" ht="32.25" hidden="1" thickBot="1" x14ac:dyDescent="0.25">
      <c r="A342" s="358">
        <f t="shared" si="19"/>
        <v>49</v>
      </c>
      <c r="B342" s="350">
        <v>45630</v>
      </c>
      <c r="C342" s="359">
        <f t="shared" si="20"/>
        <v>4</v>
      </c>
      <c r="D342" s="290">
        <f t="shared" si="21"/>
        <v>2</v>
      </c>
      <c r="E342" s="309">
        <v>1</v>
      </c>
      <c r="F342" s="309">
        <v>1</v>
      </c>
      <c r="G342" s="309"/>
      <c r="H342" s="309"/>
      <c r="I342" s="309">
        <v>1</v>
      </c>
      <c r="J342" s="309">
        <v>1</v>
      </c>
      <c r="K342" s="309"/>
      <c r="L342" s="309"/>
      <c r="M342" s="309"/>
      <c r="N342" s="354" t="s">
        <v>5745</v>
      </c>
      <c r="O342" s="357" t="s">
        <v>176</v>
      </c>
    </row>
    <row r="343" spans="1:15" ht="16.5" hidden="1" thickBot="1" x14ac:dyDescent="0.25">
      <c r="A343" s="355">
        <f t="shared" si="19"/>
        <v>49</v>
      </c>
      <c r="B343" s="350">
        <v>45631</v>
      </c>
      <c r="C343" s="356">
        <f t="shared" si="20"/>
        <v>2</v>
      </c>
      <c r="D343" s="313">
        <f t="shared" si="21"/>
        <v>1</v>
      </c>
      <c r="E343" s="314">
        <v>1</v>
      </c>
      <c r="F343" s="314"/>
      <c r="G343" s="315"/>
      <c r="H343" s="316"/>
      <c r="I343" s="317"/>
      <c r="J343" s="318"/>
      <c r="K343" s="319">
        <v>1</v>
      </c>
      <c r="L343" s="320"/>
      <c r="M343" s="321"/>
      <c r="N343" s="357" t="s">
        <v>5685</v>
      </c>
      <c r="O343" s="357" t="s">
        <v>176</v>
      </c>
    </row>
    <row r="344" spans="1:15" ht="16.5" hidden="1" thickBot="1" x14ac:dyDescent="0.25">
      <c r="A344" s="358">
        <f t="shared" si="19"/>
        <v>49</v>
      </c>
      <c r="B344" s="350">
        <v>45632</v>
      </c>
      <c r="C344" s="359">
        <f t="shared" si="20"/>
        <v>0</v>
      </c>
      <c r="D344" s="290">
        <f t="shared" si="21"/>
        <v>0</v>
      </c>
      <c r="E344" s="309"/>
      <c r="F344" s="309"/>
      <c r="G344" s="309"/>
      <c r="H344" s="309"/>
      <c r="I344" s="309"/>
      <c r="J344" s="309"/>
      <c r="K344" s="309"/>
      <c r="L344" s="309"/>
      <c r="M344" s="309"/>
      <c r="N344" s="354"/>
      <c r="O344" s="357" t="s">
        <v>176</v>
      </c>
    </row>
    <row r="345" spans="1:15" ht="16.5" hidden="1" thickBot="1" x14ac:dyDescent="0.25">
      <c r="A345" s="355">
        <f t="shared" si="19"/>
        <v>49</v>
      </c>
      <c r="B345" s="350">
        <v>45633</v>
      </c>
      <c r="C345" s="356">
        <f t="shared" si="20"/>
        <v>1</v>
      </c>
      <c r="D345" s="313">
        <f t="shared" si="21"/>
        <v>1</v>
      </c>
      <c r="E345" s="314"/>
      <c r="F345" s="314"/>
      <c r="G345" s="315"/>
      <c r="H345" s="316"/>
      <c r="I345" s="317"/>
      <c r="J345" s="318">
        <v>1</v>
      </c>
      <c r="K345" s="319"/>
      <c r="L345" s="320"/>
      <c r="M345" s="321"/>
      <c r="N345" s="357" t="s">
        <v>5746</v>
      </c>
      <c r="O345" s="357" t="s">
        <v>176</v>
      </c>
    </row>
    <row r="346" spans="1:15" ht="16.5" hidden="1" thickBot="1" x14ac:dyDescent="0.25">
      <c r="A346" s="358">
        <f t="shared" si="19"/>
        <v>50</v>
      </c>
      <c r="B346" s="350">
        <v>45634</v>
      </c>
      <c r="C346" s="359">
        <f t="shared" si="20"/>
        <v>1</v>
      </c>
      <c r="D346" s="290">
        <f t="shared" si="21"/>
        <v>0</v>
      </c>
      <c r="E346" s="309">
        <v>1</v>
      </c>
      <c r="F346" s="309"/>
      <c r="G346" s="309"/>
      <c r="H346" s="309"/>
      <c r="I346" s="309"/>
      <c r="J346" s="309"/>
      <c r="K346" s="309"/>
      <c r="L346" s="309"/>
      <c r="M346" s="309"/>
      <c r="N346" s="354"/>
      <c r="O346" s="357" t="s">
        <v>176</v>
      </c>
    </row>
    <row r="347" spans="1:15" ht="16.5" hidden="1" thickBot="1" x14ac:dyDescent="0.25">
      <c r="A347" s="355">
        <f t="shared" si="19"/>
        <v>50</v>
      </c>
      <c r="B347" s="350">
        <v>45635</v>
      </c>
      <c r="C347" s="356">
        <f t="shared" si="20"/>
        <v>1</v>
      </c>
      <c r="D347" s="313">
        <f t="shared" si="21"/>
        <v>1</v>
      </c>
      <c r="E347" s="314"/>
      <c r="F347" s="314"/>
      <c r="G347" s="315"/>
      <c r="H347" s="316">
        <v>1</v>
      </c>
      <c r="I347" s="317"/>
      <c r="J347" s="318"/>
      <c r="K347" s="319"/>
      <c r="L347" s="320"/>
      <c r="M347" s="321"/>
      <c r="N347" s="357" t="s">
        <v>5752</v>
      </c>
      <c r="O347" s="357" t="s">
        <v>176</v>
      </c>
    </row>
    <row r="348" spans="1:15" ht="16.5" hidden="1" thickBot="1" x14ac:dyDescent="0.25">
      <c r="A348" s="358">
        <f t="shared" si="19"/>
        <v>50</v>
      </c>
      <c r="B348" s="350">
        <v>45636</v>
      </c>
      <c r="C348" s="359">
        <f t="shared" si="20"/>
        <v>1</v>
      </c>
      <c r="D348" s="290">
        <f t="shared" si="21"/>
        <v>0</v>
      </c>
      <c r="E348" s="309">
        <v>1</v>
      </c>
      <c r="F348" s="309"/>
      <c r="G348" s="309"/>
      <c r="H348" s="309"/>
      <c r="I348" s="309"/>
      <c r="J348" s="309"/>
      <c r="K348" s="309"/>
      <c r="L348" s="309"/>
      <c r="M348" s="309"/>
      <c r="N348" s="354"/>
      <c r="O348" s="357" t="s">
        <v>176</v>
      </c>
    </row>
    <row r="349" spans="1:15" ht="16.5" hidden="1" thickBot="1" x14ac:dyDescent="0.25">
      <c r="A349" s="355">
        <f t="shared" si="19"/>
        <v>50</v>
      </c>
      <c r="B349" s="350">
        <v>45637</v>
      </c>
      <c r="C349" s="356">
        <f t="shared" si="20"/>
        <v>2</v>
      </c>
      <c r="D349" s="313">
        <f t="shared" si="21"/>
        <v>0</v>
      </c>
      <c r="E349" s="314">
        <v>2</v>
      </c>
      <c r="F349" s="314"/>
      <c r="G349" s="315"/>
      <c r="H349" s="316"/>
      <c r="I349" s="317"/>
      <c r="J349" s="318"/>
      <c r="K349" s="319"/>
      <c r="L349" s="320"/>
      <c r="M349" s="321"/>
      <c r="N349" s="357"/>
      <c r="O349" s="357" t="s">
        <v>176</v>
      </c>
    </row>
    <row r="350" spans="1:15" ht="16.5" hidden="1" thickBot="1" x14ac:dyDescent="0.25">
      <c r="A350" s="358">
        <f t="shared" si="19"/>
        <v>50</v>
      </c>
      <c r="B350" s="350">
        <v>45638</v>
      </c>
      <c r="C350" s="359">
        <f t="shared" si="20"/>
        <v>1</v>
      </c>
      <c r="D350" s="290">
        <f t="shared" si="21"/>
        <v>0</v>
      </c>
      <c r="E350" s="309">
        <v>1</v>
      </c>
      <c r="F350" s="309"/>
      <c r="G350" s="309"/>
      <c r="H350" s="309"/>
      <c r="I350" s="309"/>
      <c r="J350" s="309"/>
      <c r="K350" s="309"/>
      <c r="L350" s="309"/>
      <c r="M350" s="309"/>
      <c r="N350" s="354"/>
      <c r="O350" s="357" t="s">
        <v>176</v>
      </c>
    </row>
    <row r="351" spans="1:15" ht="16.5" hidden="1" thickBot="1" x14ac:dyDescent="0.25">
      <c r="A351" s="355">
        <f t="shared" si="19"/>
        <v>50</v>
      </c>
      <c r="B351" s="350">
        <v>45639</v>
      </c>
      <c r="C351" s="356">
        <f t="shared" si="20"/>
        <v>4</v>
      </c>
      <c r="D351" s="313">
        <f t="shared" si="21"/>
        <v>1</v>
      </c>
      <c r="E351" s="314">
        <v>3</v>
      </c>
      <c r="F351" s="314"/>
      <c r="G351" s="315"/>
      <c r="H351" s="316"/>
      <c r="I351" s="317"/>
      <c r="J351" s="318"/>
      <c r="K351" s="319">
        <v>1</v>
      </c>
      <c r="L351" s="320"/>
      <c r="M351" s="321"/>
      <c r="N351" s="357" t="s">
        <v>5818</v>
      </c>
      <c r="O351" s="357" t="s">
        <v>176</v>
      </c>
    </row>
    <row r="352" spans="1:15" ht="16.5" hidden="1" thickBot="1" x14ac:dyDescent="0.25">
      <c r="A352" s="358">
        <f t="shared" si="19"/>
        <v>50</v>
      </c>
      <c r="B352" s="350">
        <v>45640</v>
      </c>
      <c r="C352" s="359">
        <f t="shared" si="20"/>
        <v>5</v>
      </c>
      <c r="D352" s="290">
        <f t="shared" si="21"/>
        <v>1</v>
      </c>
      <c r="E352" s="309">
        <v>4</v>
      </c>
      <c r="F352" s="309"/>
      <c r="G352" s="309"/>
      <c r="H352" s="309"/>
      <c r="I352" s="309"/>
      <c r="J352" s="309">
        <v>1</v>
      </c>
      <c r="K352" s="309"/>
      <c r="L352" s="309"/>
      <c r="M352" s="309"/>
      <c r="N352" s="354" t="s">
        <v>5836</v>
      </c>
      <c r="O352" s="357" t="s">
        <v>176</v>
      </c>
    </row>
    <row r="353" spans="1:15" ht="16.5" hidden="1" thickBot="1" x14ac:dyDescent="0.25">
      <c r="A353" s="355">
        <f t="shared" si="19"/>
        <v>51</v>
      </c>
      <c r="B353" s="350">
        <v>45641</v>
      </c>
      <c r="C353" s="356">
        <f t="shared" si="20"/>
        <v>2</v>
      </c>
      <c r="D353" s="313">
        <f t="shared" si="21"/>
        <v>0</v>
      </c>
      <c r="E353" s="314">
        <v>2</v>
      </c>
      <c r="F353" s="314"/>
      <c r="G353" s="315"/>
      <c r="H353" s="316"/>
      <c r="I353" s="317"/>
      <c r="J353" s="318"/>
      <c r="K353" s="319"/>
      <c r="L353" s="320"/>
      <c r="M353" s="321"/>
      <c r="N353" s="357"/>
      <c r="O353" s="357" t="s">
        <v>176</v>
      </c>
    </row>
    <row r="354" spans="1:15" ht="16.5" hidden="1" thickBot="1" x14ac:dyDescent="0.25">
      <c r="A354" s="358">
        <f t="shared" si="19"/>
        <v>51</v>
      </c>
      <c r="B354" s="350">
        <v>45642</v>
      </c>
      <c r="C354" s="359">
        <f t="shared" si="20"/>
        <v>3</v>
      </c>
      <c r="D354" s="290">
        <f t="shared" si="21"/>
        <v>1</v>
      </c>
      <c r="E354" s="309">
        <v>2</v>
      </c>
      <c r="F354" s="309"/>
      <c r="G354" s="309"/>
      <c r="H354" s="309"/>
      <c r="I354" s="309"/>
      <c r="J354" s="309"/>
      <c r="K354" s="309">
        <v>1</v>
      </c>
      <c r="L354" s="309"/>
      <c r="M354" s="309"/>
      <c r="N354" s="354" t="s">
        <v>5876</v>
      </c>
      <c r="O354" s="357" t="s">
        <v>176</v>
      </c>
    </row>
    <row r="355" spans="1:15" ht="16.5" hidden="1" thickBot="1" x14ac:dyDescent="0.25">
      <c r="A355" s="355">
        <f t="shared" si="19"/>
        <v>51</v>
      </c>
      <c r="B355" s="350">
        <v>45643</v>
      </c>
      <c r="C355" s="356">
        <f t="shared" si="20"/>
        <v>6</v>
      </c>
      <c r="D355" s="313">
        <f t="shared" si="21"/>
        <v>0</v>
      </c>
      <c r="E355" s="314">
        <v>4</v>
      </c>
      <c r="F355" s="314">
        <v>2</v>
      </c>
      <c r="G355" s="315"/>
      <c r="H355" s="316"/>
      <c r="I355" s="317"/>
      <c r="J355" s="318"/>
      <c r="K355" s="319"/>
      <c r="L355" s="320"/>
      <c r="M355" s="321"/>
      <c r="N355" s="357"/>
      <c r="O355" s="357" t="s">
        <v>176</v>
      </c>
    </row>
    <row r="356" spans="1:15" ht="16.5" hidden="1" thickBot="1" x14ac:dyDescent="0.25">
      <c r="A356" s="358">
        <f t="shared" si="19"/>
        <v>51</v>
      </c>
      <c r="B356" s="350">
        <v>45644</v>
      </c>
      <c r="C356" s="359">
        <f t="shared" si="20"/>
        <v>2</v>
      </c>
      <c r="D356" s="290">
        <f t="shared" si="21"/>
        <v>1</v>
      </c>
      <c r="E356" s="309">
        <v>1</v>
      </c>
      <c r="F356" s="309"/>
      <c r="G356" s="309"/>
      <c r="H356" s="309"/>
      <c r="I356" s="309"/>
      <c r="J356" s="309"/>
      <c r="K356" s="309"/>
      <c r="L356" s="309">
        <v>1</v>
      </c>
      <c r="M356" s="309"/>
      <c r="N356" s="354" t="s">
        <v>5941</v>
      </c>
      <c r="O356" s="357" t="s">
        <v>176</v>
      </c>
    </row>
    <row r="357" spans="1:15" ht="32.25" hidden="1" thickBot="1" x14ac:dyDescent="0.25">
      <c r="A357" s="355">
        <f t="shared" si="19"/>
        <v>51</v>
      </c>
      <c r="B357" s="350">
        <v>45645</v>
      </c>
      <c r="C357" s="356">
        <f t="shared" si="20"/>
        <v>5</v>
      </c>
      <c r="D357" s="313">
        <f t="shared" si="21"/>
        <v>2</v>
      </c>
      <c r="E357" s="314">
        <v>3</v>
      </c>
      <c r="F357" s="314"/>
      <c r="G357" s="315"/>
      <c r="H357" s="316"/>
      <c r="I357" s="317"/>
      <c r="J357" s="318"/>
      <c r="K357" s="319">
        <v>2</v>
      </c>
      <c r="L357" s="320"/>
      <c r="M357" s="321"/>
      <c r="N357" s="357" t="s">
        <v>5985</v>
      </c>
      <c r="O357" s="357" t="s">
        <v>176</v>
      </c>
    </row>
    <row r="358" spans="1:15" ht="16.5" hidden="1" thickBot="1" x14ac:dyDescent="0.25">
      <c r="A358" s="358">
        <f t="shared" si="19"/>
        <v>51</v>
      </c>
      <c r="B358" s="350">
        <v>45646</v>
      </c>
      <c r="C358" s="359">
        <f t="shared" si="20"/>
        <v>2</v>
      </c>
      <c r="D358" s="290">
        <f t="shared" si="21"/>
        <v>1</v>
      </c>
      <c r="E358" s="309">
        <v>1</v>
      </c>
      <c r="F358" s="309"/>
      <c r="G358" s="309"/>
      <c r="H358" s="309"/>
      <c r="I358" s="309"/>
      <c r="J358" s="309"/>
      <c r="K358" s="309"/>
      <c r="L358" s="309">
        <v>1</v>
      </c>
      <c r="M358" s="309"/>
      <c r="N358" s="354" t="s">
        <v>5984</v>
      </c>
      <c r="O358" s="357" t="s">
        <v>176</v>
      </c>
    </row>
    <row r="359" spans="1:15" ht="16.5" hidden="1" thickBot="1" x14ac:dyDescent="0.25">
      <c r="A359" s="355">
        <f t="shared" si="19"/>
        <v>51</v>
      </c>
      <c r="B359" s="350">
        <v>45647</v>
      </c>
      <c r="C359" s="356">
        <f t="shared" si="20"/>
        <v>1</v>
      </c>
      <c r="D359" s="313">
        <f t="shared" si="21"/>
        <v>0</v>
      </c>
      <c r="E359" s="314">
        <v>1</v>
      </c>
      <c r="F359" s="314"/>
      <c r="G359" s="315"/>
      <c r="H359" s="316"/>
      <c r="I359" s="317"/>
      <c r="J359" s="318"/>
      <c r="K359" s="319"/>
      <c r="L359" s="320"/>
      <c r="M359" s="321"/>
      <c r="N359" s="357"/>
      <c r="O359" s="357" t="s">
        <v>176</v>
      </c>
    </row>
    <row r="360" spans="1:15" ht="16.5" hidden="1" thickBot="1" x14ac:dyDescent="0.25">
      <c r="A360" s="358">
        <f t="shared" si="19"/>
        <v>52</v>
      </c>
      <c r="B360" s="350">
        <v>45648</v>
      </c>
      <c r="C360" s="359">
        <f t="shared" si="20"/>
        <v>0</v>
      </c>
      <c r="D360" s="290">
        <f t="shared" si="21"/>
        <v>0</v>
      </c>
      <c r="E360" s="309"/>
      <c r="F360" s="309"/>
      <c r="G360" s="309"/>
      <c r="H360" s="309"/>
      <c r="I360" s="309"/>
      <c r="J360" s="309"/>
      <c r="K360" s="309"/>
      <c r="L360" s="309"/>
      <c r="M360" s="309"/>
      <c r="N360" s="354"/>
      <c r="O360" s="357" t="s">
        <v>176</v>
      </c>
    </row>
    <row r="361" spans="1:15" ht="16.5" hidden="1" thickBot="1" x14ac:dyDescent="0.25">
      <c r="A361" s="355">
        <f t="shared" si="19"/>
        <v>52</v>
      </c>
      <c r="B361" s="350">
        <v>45649</v>
      </c>
      <c r="C361" s="356">
        <f t="shared" si="20"/>
        <v>3</v>
      </c>
      <c r="D361" s="313">
        <f t="shared" si="21"/>
        <v>0</v>
      </c>
      <c r="E361" s="314">
        <v>3</v>
      </c>
      <c r="F361" s="314"/>
      <c r="G361" s="315"/>
      <c r="H361" s="316"/>
      <c r="I361" s="317"/>
      <c r="J361" s="318"/>
      <c r="K361" s="319"/>
      <c r="L361" s="320"/>
      <c r="M361" s="321"/>
      <c r="N361" s="357"/>
      <c r="O361" s="357" t="s">
        <v>176</v>
      </c>
    </row>
    <row r="362" spans="1:15" ht="16.5" hidden="1" thickBot="1" x14ac:dyDescent="0.25">
      <c r="A362" s="358">
        <f t="shared" si="19"/>
        <v>52</v>
      </c>
      <c r="B362" s="350">
        <v>45650</v>
      </c>
      <c r="C362" s="359">
        <f t="shared" si="20"/>
        <v>6</v>
      </c>
      <c r="D362" s="290">
        <f t="shared" si="21"/>
        <v>0</v>
      </c>
      <c r="E362" s="309">
        <v>5</v>
      </c>
      <c r="F362" s="309">
        <v>1</v>
      </c>
      <c r="G362" s="309"/>
      <c r="H362" s="309"/>
      <c r="I362" s="309"/>
      <c r="J362" s="309"/>
      <c r="K362" s="309"/>
      <c r="L362" s="309"/>
      <c r="M362" s="309"/>
      <c r="N362" s="354"/>
      <c r="O362" s="357" t="s">
        <v>176</v>
      </c>
    </row>
    <row r="363" spans="1:15" ht="16.5" hidden="1" thickBot="1" x14ac:dyDescent="0.25">
      <c r="A363" s="355">
        <f t="shared" si="19"/>
        <v>52</v>
      </c>
      <c r="B363" s="350">
        <v>45651</v>
      </c>
      <c r="C363" s="356">
        <f t="shared" si="20"/>
        <v>2</v>
      </c>
      <c r="D363" s="313">
        <f t="shared" si="21"/>
        <v>0</v>
      </c>
      <c r="E363" s="314">
        <v>1</v>
      </c>
      <c r="F363" s="314">
        <v>1</v>
      </c>
      <c r="G363" s="315"/>
      <c r="H363" s="316"/>
      <c r="I363" s="317"/>
      <c r="J363" s="318"/>
      <c r="K363" s="319"/>
      <c r="L363" s="320"/>
      <c r="M363" s="321"/>
      <c r="N363" s="357"/>
      <c r="O363" s="357" t="s">
        <v>176</v>
      </c>
    </row>
    <row r="364" spans="1:15" ht="16.5" hidden="1" thickBot="1" x14ac:dyDescent="0.25">
      <c r="A364" s="358">
        <f t="shared" si="19"/>
        <v>52</v>
      </c>
      <c r="B364" s="350">
        <v>45652</v>
      </c>
      <c r="C364" s="359">
        <f t="shared" si="20"/>
        <v>2</v>
      </c>
      <c r="D364" s="290">
        <f t="shared" si="21"/>
        <v>2</v>
      </c>
      <c r="E364" s="309"/>
      <c r="F364" s="309"/>
      <c r="G364" s="309"/>
      <c r="H364" s="309"/>
      <c r="I364" s="309">
        <v>1</v>
      </c>
      <c r="J364" s="309"/>
      <c r="K364" s="309"/>
      <c r="L364" s="309">
        <v>1</v>
      </c>
      <c r="M364" s="309"/>
      <c r="N364" s="354" t="s">
        <v>6129</v>
      </c>
      <c r="O364" s="357" t="s">
        <v>176</v>
      </c>
    </row>
    <row r="365" spans="1:15" ht="16.5" hidden="1" thickBot="1" x14ac:dyDescent="0.25">
      <c r="A365" s="355">
        <f t="shared" si="19"/>
        <v>52</v>
      </c>
      <c r="B365" s="350">
        <v>45653</v>
      </c>
      <c r="C365" s="356">
        <f t="shared" si="20"/>
        <v>0</v>
      </c>
      <c r="D365" s="313">
        <f t="shared" si="21"/>
        <v>0</v>
      </c>
      <c r="E365" s="314"/>
      <c r="F365" s="314"/>
      <c r="G365" s="315"/>
      <c r="H365" s="316"/>
      <c r="I365" s="317"/>
      <c r="J365" s="318"/>
      <c r="K365" s="319"/>
      <c r="L365" s="320"/>
      <c r="M365" s="321"/>
      <c r="N365" s="357"/>
      <c r="O365" s="357" t="s">
        <v>176</v>
      </c>
    </row>
    <row r="366" spans="1:15" ht="16.5" hidden="1" thickBot="1" x14ac:dyDescent="0.25">
      <c r="A366" s="358">
        <f t="shared" si="19"/>
        <v>52</v>
      </c>
      <c r="B366" s="350">
        <v>45654</v>
      </c>
      <c r="C366" s="359">
        <f t="shared" si="20"/>
        <v>1</v>
      </c>
      <c r="D366" s="290">
        <f t="shared" si="21"/>
        <v>0</v>
      </c>
      <c r="E366" s="309">
        <v>1</v>
      </c>
      <c r="F366" s="309"/>
      <c r="G366" s="309"/>
      <c r="H366" s="309"/>
      <c r="I366" s="309"/>
      <c r="J366" s="309"/>
      <c r="K366" s="309"/>
      <c r="L366" s="309"/>
      <c r="M366" s="309"/>
      <c r="N366" s="354"/>
      <c r="O366" s="357" t="s">
        <v>176</v>
      </c>
    </row>
    <row r="367" spans="1:15" ht="16.5" hidden="1" thickBot="1" x14ac:dyDescent="0.25">
      <c r="A367" s="363">
        <f t="shared" si="19"/>
        <v>53</v>
      </c>
      <c r="B367" s="350">
        <v>45655</v>
      </c>
      <c r="C367" s="364">
        <f t="shared" si="20"/>
        <v>4</v>
      </c>
      <c r="D367" s="365">
        <f t="shared" si="21"/>
        <v>1</v>
      </c>
      <c r="E367" s="366">
        <v>2</v>
      </c>
      <c r="F367" s="366">
        <v>1</v>
      </c>
      <c r="G367" s="367"/>
      <c r="H367" s="368"/>
      <c r="I367" s="369"/>
      <c r="J367" s="370"/>
      <c r="K367" s="371"/>
      <c r="L367" s="372">
        <v>1</v>
      </c>
      <c r="M367" s="373"/>
      <c r="N367" s="357" t="s">
        <v>6184</v>
      </c>
      <c r="O367" s="357" t="s">
        <v>176</v>
      </c>
    </row>
    <row r="368" spans="1:15" ht="16.5" hidden="1" thickBot="1" x14ac:dyDescent="0.25">
      <c r="A368" s="363">
        <f t="shared" si="19"/>
        <v>53</v>
      </c>
      <c r="B368" s="350">
        <v>45656</v>
      </c>
      <c r="C368" s="364">
        <f>SUM(E368:M368)</f>
        <v>0</v>
      </c>
      <c r="D368" s="365">
        <f>SUM(G368:M368)</f>
        <v>0</v>
      </c>
      <c r="E368" s="366"/>
      <c r="F368" s="366"/>
      <c r="G368" s="367"/>
      <c r="H368" s="368"/>
      <c r="I368" s="369"/>
      <c r="J368" s="370"/>
      <c r="K368" s="371"/>
      <c r="L368" s="372"/>
      <c r="M368" s="373"/>
      <c r="N368" s="357"/>
      <c r="O368" s="357" t="s">
        <v>176</v>
      </c>
    </row>
    <row r="369" spans="1:15" ht="16.5" hidden="1" thickBot="1" x14ac:dyDescent="0.25">
      <c r="A369" s="363">
        <f t="shared" si="19"/>
        <v>53</v>
      </c>
      <c r="B369" s="350">
        <v>45657</v>
      </c>
      <c r="C369" s="364">
        <f>SUM(E369:M369)</f>
        <v>2</v>
      </c>
      <c r="D369" s="365">
        <f>SUM(G369:M369)</f>
        <v>0</v>
      </c>
      <c r="E369" s="366">
        <v>2</v>
      </c>
      <c r="F369" s="366"/>
      <c r="G369" s="367"/>
      <c r="H369" s="368"/>
      <c r="I369" s="369"/>
      <c r="J369" s="370"/>
      <c r="K369" s="371"/>
      <c r="L369" s="372"/>
      <c r="M369" s="373"/>
      <c r="N369" s="357"/>
      <c r="O369" s="357" t="s">
        <v>176</v>
      </c>
    </row>
    <row r="370" spans="1:15" x14ac:dyDescent="0.2">
      <c r="A370" s="443"/>
      <c r="B370" s="444"/>
      <c r="C370" s="445"/>
    </row>
    <row r="373" spans="1:15" x14ac:dyDescent="0.3">
      <c r="H373" s="198"/>
      <c r="I373" s="198"/>
      <c r="J373" s="198"/>
      <c r="K373" s="198"/>
    </row>
    <row r="374" spans="1:15" x14ac:dyDescent="0.3">
      <c r="H374" s="198"/>
      <c r="I374" s="198"/>
      <c r="J374" s="198"/>
      <c r="K374" s="198"/>
    </row>
    <row r="375" spans="1:15" x14ac:dyDescent="0.3">
      <c r="H375" s="198"/>
      <c r="I375" s="198"/>
      <c r="J375" s="198"/>
      <c r="K375" s="198"/>
    </row>
  </sheetData>
  <sheetProtection sort="0" autoFilter="0"/>
  <autoFilter ref="D3:O370" xr:uid="{00000000-0001-0000-0500-000000000000}"/>
  <dataConsolidate/>
  <mergeCells count="2">
    <mergeCell ref="G2:M2"/>
    <mergeCell ref="A1:O1"/>
  </mergeCells>
  <dataValidations count="20">
    <dataValidation type="custom" allowBlank="1" showInputMessage="1" showErrorMessage="1" sqref="D3" xr:uid="{3612D10F-B1D7-48F5-B2FC-9B1329F28896}">
      <formula1>"בקת""ב ר""י"</formula1>
    </dataValidation>
    <dataValidation type="custom" allowBlank="1" showInputMessage="1" showErrorMessage="1" sqref="E3" xr:uid="{6E80EEF4-E436-44F2-B545-3ACDEEB1D7A8}">
      <formula1>"בקת""ב כוחותינו"</formula1>
    </dataValidation>
    <dataValidation type="custom" allowBlank="1" showInputMessage="1" showErrorMessage="1" sqref="F3" xr:uid="{AC2D491C-41EC-439D-ABED-37C1076F935E}">
      <formula1>"בקת""ב גדר"</formula1>
    </dataValidation>
    <dataValidation type="custom" allowBlank="1" showInputMessage="1" showErrorMessage="1" sqref="G3" xr:uid="{8F904447-575D-4F38-9373-7BAB3ED19248}">
      <formula1>"מנשה"</formula1>
    </dataValidation>
    <dataValidation type="custom" allowBlank="1" showInputMessage="1" showErrorMessage="1" sqref="H3" xr:uid="{FD96ADEA-0E6D-4B51-A719-39D304B52A52}">
      <formula1>"שומרון"</formula1>
    </dataValidation>
    <dataValidation type="custom" allowBlank="1" showInputMessage="1" showErrorMessage="1" sqref="I3" xr:uid="{00D0F3DD-2AEE-4A30-BF90-26108AFA90E7}">
      <formula1>"אפרים"</formula1>
    </dataValidation>
    <dataValidation type="custom" allowBlank="1" showInputMessage="1" showErrorMessage="1" sqref="J3" xr:uid="{393F5166-1D2D-45F3-853A-8BB11ADEFAA1}">
      <formula1>"בנימין"</formula1>
    </dataValidation>
    <dataValidation type="custom" allowBlank="1" showInputMessage="1" showErrorMessage="1" sqref="K3" xr:uid="{957144D6-F88B-4BC2-86CF-18890D2978AE}">
      <formula1>"עציון"</formula1>
    </dataValidation>
    <dataValidation type="custom" allowBlank="1" showInputMessage="1" showErrorMessage="1" sqref="L3" xr:uid="{6B39C68A-E13D-4D53-8196-E67EDCA7D168}">
      <formula1>"יהודה"</formula1>
    </dataValidation>
    <dataValidation type="custom" allowBlank="1" showInputMessage="1" showErrorMessage="1" sqref="M3" xr:uid="{AE45BD19-4F77-4144-997D-70EB3559737A}">
      <formula1>417</formula1>
    </dataValidation>
    <dataValidation type="custom" allowBlank="1" showInputMessage="1" showErrorMessage="1" sqref="N3" xr:uid="{67DCE7F5-04A6-496B-AEC1-143D5A3A9092}">
      <formula1>"מוקדים"</formula1>
    </dataValidation>
    <dataValidation type="custom" allowBlank="1" showInputMessage="1" showErrorMessage="1" sqref="C3" xr:uid="{6DD01D56-33D2-4485-8A8B-4055704CAE47}">
      <formula1>"סה""כ"</formula1>
    </dataValidation>
    <dataValidation type="custom" allowBlank="1" showInputMessage="1" showErrorMessage="1" sqref="C2" xr:uid="{66CEBE29-8223-4F2D-9830-CCCB6758F923}">
      <formula1>"אוטומטי"</formula1>
    </dataValidation>
    <dataValidation type="custom" allowBlank="1" showInputMessage="1" showErrorMessage="1" sqref="E2:F2" xr:uid="{3F13C74D-5747-45D8-B923-4A027814F3B3}">
      <formula1>"מספר בלבד"</formula1>
    </dataValidation>
    <dataValidation type="custom" allowBlank="1" showInputMessage="1" showErrorMessage="1" sqref="N2" xr:uid="{653AEF5D-3D15-42F1-BB6D-504F762EDEE5}">
      <formula1>"ידני"</formula1>
    </dataValidation>
    <dataValidation type="custom" allowBlank="1" showInputMessage="1" showErrorMessage="1" sqref="C4:C370" xr:uid="{8C91E923-2DB8-4B91-932C-DFE3B180B568}">
      <formula1>IF($B4="","",SUM(D4:F4))</formula1>
    </dataValidation>
    <dataValidation type="date" allowBlank="1" showInputMessage="1" showErrorMessage="1" sqref="B2:B1048576" xr:uid="{7163641A-5A04-4E79-AD92-78C9E246A773}">
      <formula1>45292</formula1>
      <formula2>45657</formula2>
    </dataValidation>
    <dataValidation type="whole" allowBlank="1" showInputMessage="1" showErrorMessage="1" sqref="A2:A1048576" xr:uid="{29F5B59E-15CC-47DE-A50C-72BB2EF4FCB4}">
      <formula1>1</formula1>
      <formula2>53</formula2>
    </dataValidation>
    <dataValidation type="whole" operator="greaterThan" allowBlank="1" showInputMessage="1" showErrorMessage="1" sqref="E4:M67 E69:M369 E68:F68" xr:uid="{613D80A0-7EBB-44C2-8764-16671050E619}">
      <formula1>0</formula1>
    </dataValidation>
    <dataValidation type="custom" allowBlank="1" showInputMessage="1" showErrorMessage="1" sqref="D4:D67 D69:D369" xr:uid="{5002EC15-2F79-4789-A84D-2DACE5EFB95A}">
      <formula1>IF($B4="","",SUM(G4:M4))</formula1>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custom" allowBlank="1" showInputMessage="1" showErrorMessage="1" xr:uid="{DF314772-E11A-43E9-90FC-5B48E5057E3A}">
          <x14:formula1>
            <xm:f>IF($B68="","",SUM('טרור עממי - ז"א'!G68:M68))</xm:f>
          </x14:formula1>
          <xm:sqref>D68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Worksheet______20"/>
  <dimension ref="A1:G319"/>
  <sheetViews>
    <sheetView rightToLeft="1" workbookViewId="0">
      <selection activeCell="C38" sqref="C38"/>
    </sheetView>
  </sheetViews>
  <sheetFormatPr defaultColWidth="9" defaultRowHeight="15" x14ac:dyDescent="0.2"/>
  <cols>
    <col min="1" max="1" width="9" style="5"/>
    <col min="2" max="2" width="17.25" style="5" bestFit="1" customWidth="1"/>
    <col min="3" max="3" width="9" style="5"/>
    <col min="4" max="4" width="14.75" style="5" customWidth="1"/>
    <col min="5" max="5" width="17.125" style="5" customWidth="1"/>
    <col min="6" max="6" width="9" style="5"/>
    <col min="7" max="7" width="13.875" style="5" customWidth="1"/>
    <col min="8" max="16384" width="9" style="5"/>
  </cols>
  <sheetData>
    <row r="1" spans="1:7" s="1" customFormat="1" ht="15.75" thickBot="1" x14ac:dyDescent="0.25">
      <c r="A1" s="594" t="s">
        <v>72</v>
      </c>
      <c r="B1" s="595"/>
      <c r="D1" s="594" t="s">
        <v>137</v>
      </c>
      <c r="E1" s="595"/>
      <c r="F1" s="597" t="s">
        <v>137</v>
      </c>
      <c r="G1" s="598"/>
    </row>
    <row r="2" spans="1:7" s="1" customFormat="1" x14ac:dyDescent="0.2">
      <c r="A2" s="616" t="s">
        <v>2</v>
      </c>
      <c r="B2" s="31" t="s">
        <v>9</v>
      </c>
      <c r="D2" s="619" t="s">
        <v>125</v>
      </c>
      <c r="E2" s="403" t="s">
        <v>128</v>
      </c>
      <c r="F2" s="613" t="s">
        <v>142</v>
      </c>
      <c r="G2" s="35" t="s">
        <v>139</v>
      </c>
    </row>
    <row r="3" spans="1:7" s="1" customFormat="1" x14ac:dyDescent="0.2">
      <c r="A3" s="617"/>
      <c r="B3" s="2" t="s">
        <v>10</v>
      </c>
      <c r="D3" s="620"/>
      <c r="E3" s="404" t="s">
        <v>129</v>
      </c>
      <c r="F3" s="614"/>
      <c r="G3" s="37" t="s">
        <v>140</v>
      </c>
    </row>
    <row r="4" spans="1:7" s="1" customFormat="1" x14ac:dyDescent="0.2">
      <c r="A4" s="617"/>
      <c r="B4" s="2" t="s">
        <v>11</v>
      </c>
      <c r="D4" s="620"/>
      <c r="E4" s="404" t="s">
        <v>130</v>
      </c>
      <c r="F4" s="614"/>
      <c r="G4" s="37" t="s">
        <v>141</v>
      </c>
    </row>
    <row r="5" spans="1:7" s="1" customFormat="1" ht="15.75" thickBot="1" x14ac:dyDescent="0.25">
      <c r="A5" s="617"/>
      <c r="B5" s="2" t="s">
        <v>12</v>
      </c>
      <c r="D5" s="620"/>
      <c r="E5" s="404" t="s">
        <v>131</v>
      </c>
      <c r="F5" s="615"/>
      <c r="G5" s="36" t="s">
        <v>23</v>
      </c>
    </row>
    <row r="6" spans="1:7" s="1" customFormat="1" x14ac:dyDescent="0.2">
      <c r="A6" s="617"/>
      <c r="B6" s="2" t="s">
        <v>14</v>
      </c>
      <c r="D6" s="620"/>
      <c r="E6" s="404" t="s">
        <v>132</v>
      </c>
    </row>
    <row r="7" spans="1:7" s="44" customFormat="1" x14ac:dyDescent="0.2">
      <c r="A7" s="617"/>
      <c r="B7" s="2" t="s">
        <v>13</v>
      </c>
      <c r="D7" s="620"/>
      <c r="E7" s="404" t="s">
        <v>485</v>
      </c>
    </row>
    <row r="8" spans="1:7" s="1" customFormat="1" ht="15.75" thickBot="1" x14ac:dyDescent="0.25">
      <c r="A8" s="617"/>
      <c r="B8" s="2" t="s">
        <v>162</v>
      </c>
      <c r="D8" s="620"/>
      <c r="E8" s="404" t="s">
        <v>133</v>
      </c>
    </row>
    <row r="9" spans="1:7" s="30" customFormat="1" ht="15.75" thickBot="1" x14ac:dyDescent="0.25">
      <c r="A9" s="616" t="s">
        <v>73</v>
      </c>
      <c r="B9" s="32" t="s">
        <v>7</v>
      </c>
      <c r="D9" s="620"/>
      <c r="E9" s="404" t="s">
        <v>134</v>
      </c>
    </row>
    <row r="10" spans="1:7" s="30" customFormat="1" ht="15.75" thickBot="1" x14ac:dyDescent="0.25">
      <c r="A10" s="618"/>
      <c r="B10" s="32" t="s">
        <v>8</v>
      </c>
      <c r="D10" s="620"/>
      <c r="E10" s="404" t="s">
        <v>135</v>
      </c>
    </row>
    <row r="11" spans="1:7" s="1" customFormat="1" x14ac:dyDescent="0.2">
      <c r="A11" s="609" t="s">
        <v>5</v>
      </c>
      <c r="B11" s="31" t="s">
        <v>163</v>
      </c>
      <c r="D11" s="620"/>
      <c r="E11" s="404" t="s">
        <v>136</v>
      </c>
    </row>
    <row r="12" spans="1:7" s="1" customFormat="1" ht="15.75" thickBot="1" x14ac:dyDescent="0.25">
      <c r="A12" s="611"/>
      <c r="B12" s="39" t="s">
        <v>164</v>
      </c>
      <c r="D12" s="620"/>
      <c r="E12" s="404" t="s">
        <v>23</v>
      </c>
    </row>
    <row r="13" spans="1:7" s="1" customFormat="1" ht="15.75" thickBot="1" x14ac:dyDescent="0.25">
      <c r="A13" s="609" t="s">
        <v>24</v>
      </c>
      <c r="B13" s="31">
        <v>90</v>
      </c>
      <c r="D13" s="620"/>
      <c r="E13" s="405" t="s">
        <v>486</v>
      </c>
    </row>
    <row r="14" spans="1:7" s="1" customFormat="1" ht="15.75" thickBot="1" x14ac:dyDescent="0.25">
      <c r="A14" s="610"/>
      <c r="B14" s="2">
        <v>5</v>
      </c>
    </row>
    <row r="15" spans="1:7" s="43" customFormat="1" ht="15.75" thickBot="1" x14ac:dyDescent="0.25">
      <c r="A15" s="611"/>
      <c r="B15" s="39">
        <v>60</v>
      </c>
      <c r="E15" s="594" t="s">
        <v>160</v>
      </c>
      <c r="F15" s="595"/>
    </row>
    <row r="16" spans="1:7" s="44" customFormat="1" ht="15.75" thickBot="1" x14ac:dyDescent="0.25">
      <c r="A16" s="611"/>
      <c r="B16" s="39">
        <v>505</v>
      </c>
      <c r="E16" s="423"/>
      <c r="F16" s="424"/>
    </row>
    <row r="17" spans="1:6" s="1" customFormat="1" ht="15.75" thickBot="1" x14ac:dyDescent="0.25">
      <c r="A17" s="612"/>
      <c r="B17" s="3">
        <v>443</v>
      </c>
      <c r="E17" s="591" t="s">
        <v>42</v>
      </c>
      <c r="F17" s="35" t="s">
        <v>17</v>
      </c>
    </row>
    <row r="18" spans="1:6" s="1" customFormat="1" ht="15.75" thickBot="1" x14ac:dyDescent="0.25">
      <c r="A18" s="594" t="s">
        <v>74</v>
      </c>
      <c r="B18" s="595"/>
      <c r="E18" s="593"/>
      <c r="F18" s="36" t="s">
        <v>107</v>
      </c>
    </row>
    <row r="19" spans="1:6" x14ac:dyDescent="0.2">
      <c r="A19" s="591" t="s">
        <v>75</v>
      </c>
      <c r="B19" s="35" t="s">
        <v>70</v>
      </c>
    </row>
    <row r="20" spans="1:6" ht="15.75" thickBot="1" x14ac:dyDescent="0.25">
      <c r="A20" s="593"/>
      <c r="B20" s="36" t="s">
        <v>44</v>
      </c>
    </row>
    <row r="21" spans="1:6" ht="15.75" thickBot="1" x14ac:dyDescent="0.25">
      <c r="A21" s="594" t="s">
        <v>76</v>
      </c>
      <c r="B21" s="595"/>
      <c r="C21" s="597" t="s">
        <v>76</v>
      </c>
      <c r="D21" s="598"/>
      <c r="E21" s="597" t="s">
        <v>122</v>
      </c>
      <c r="F21" s="598"/>
    </row>
    <row r="22" spans="1:6" ht="15" customHeight="1" x14ac:dyDescent="0.2">
      <c r="A22" s="599" t="s">
        <v>116</v>
      </c>
      <c r="B22" s="37" t="s">
        <v>62</v>
      </c>
      <c r="C22" s="599" t="s">
        <v>115</v>
      </c>
      <c r="D22" s="38" t="s">
        <v>117</v>
      </c>
      <c r="E22" s="591" t="s">
        <v>118</v>
      </c>
      <c r="F22" s="35" t="s">
        <v>119</v>
      </c>
    </row>
    <row r="23" spans="1:6" x14ac:dyDescent="0.2">
      <c r="A23" s="599"/>
      <c r="B23" s="37" t="s">
        <v>64</v>
      </c>
      <c r="C23" s="599"/>
      <c r="D23" s="38" t="s">
        <v>64</v>
      </c>
      <c r="E23" s="596"/>
      <c r="F23" s="37" t="s">
        <v>120</v>
      </c>
    </row>
    <row r="24" spans="1:6" ht="45" x14ac:dyDescent="0.2">
      <c r="A24" s="599"/>
      <c r="B24" s="38" t="s">
        <v>66</v>
      </c>
      <c r="C24" s="599"/>
      <c r="D24" s="38" t="s">
        <v>66</v>
      </c>
      <c r="E24" s="596"/>
      <c r="F24" s="37" t="s">
        <v>121</v>
      </c>
    </row>
    <row r="25" spans="1:6" ht="45" x14ac:dyDescent="0.2">
      <c r="A25" s="599"/>
      <c r="B25" s="38" t="s">
        <v>2379</v>
      </c>
      <c r="C25" s="599"/>
      <c r="D25" s="38" t="s">
        <v>2325</v>
      </c>
      <c r="E25" s="601"/>
      <c r="F25" s="40"/>
    </row>
    <row r="26" spans="1:6" ht="15.75" thickBot="1" x14ac:dyDescent="0.25">
      <c r="A26" s="599"/>
      <c r="B26" s="37" t="s">
        <v>65</v>
      </c>
      <c r="C26" s="599"/>
      <c r="D26" s="38" t="s">
        <v>65</v>
      </c>
      <c r="E26" s="593"/>
      <c r="F26" s="36" t="s">
        <v>23</v>
      </c>
    </row>
    <row r="27" spans="1:6" ht="60" x14ac:dyDescent="0.2">
      <c r="A27" s="599"/>
      <c r="B27" s="37" t="s">
        <v>98</v>
      </c>
      <c r="C27" s="599"/>
      <c r="D27" s="38" t="s">
        <v>2326</v>
      </c>
    </row>
    <row r="28" spans="1:6" ht="15.75" thickBot="1" x14ac:dyDescent="0.25">
      <c r="A28" s="600"/>
      <c r="B28" s="36" t="s">
        <v>63</v>
      </c>
      <c r="C28" s="600"/>
      <c r="D28" s="42" t="s">
        <v>98</v>
      </c>
    </row>
    <row r="29" spans="1:6" ht="15.75" thickBot="1" x14ac:dyDescent="0.25">
      <c r="A29" s="594" t="s">
        <v>77</v>
      </c>
      <c r="B29" s="595"/>
      <c r="C29" s="594"/>
      <c r="D29" s="595"/>
    </row>
    <row r="30" spans="1:6" x14ac:dyDescent="0.2">
      <c r="A30" s="591" t="s">
        <v>78</v>
      </c>
      <c r="B30" s="35" t="s">
        <v>69</v>
      </c>
      <c r="C30" s="591"/>
      <c r="D30" s="35"/>
    </row>
    <row r="31" spans="1:6" x14ac:dyDescent="0.2">
      <c r="A31" s="596"/>
      <c r="B31" s="37" t="s">
        <v>79</v>
      </c>
      <c r="C31" s="596"/>
      <c r="D31" s="37"/>
    </row>
    <row r="32" spans="1:6" x14ac:dyDescent="0.2">
      <c r="A32" s="596"/>
      <c r="B32" s="37" t="s">
        <v>80</v>
      </c>
      <c r="C32" s="596"/>
      <c r="D32" s="37"/>
    </row>
    <row r="33" spans="1:4" ht="15.75" thickBot="1" x14ac:dyDescent="0.25">
      <c r="A33" s="593"/>
      <c r="B33" s="36" t="s">
        <v>23</v>
      </c>
      <c r="C33" s="593"/>
      <c r="D33" s="36"/>
    </row>
    <row r="34" spans="1:4" ht="15.75" thickBot="1" x14ac:dyDescent="0.25">
      <c r="A34" s="594" t="s">
        <v>81</v>
      </c>
      <c r="B34" s="595"/>
      <c r="C34" s="594" t="s">
        <v>81</v>
      </c>
      <c r="D34" s="595"/>
    </row>
    <row r="35" spans="1:4" x14ac:dyDescent="0.2">
      <c r="A35" s="591" t="s">
        <v>56</v>
      </c>
      <c r="B35" s="35" t="s">
        <v>59</v>
      </c>
      <c r="C35" s="591" t="s">
        <v>138</v>
      </c>
      <c r="D35" s="35" t="s">
        <v>139</v>
      </c>
    </row>
    <row r="36" spans="1:4" ht="15.75" thickBot="1" x14ac:dyDescent="0.25">
      <c r="A36" s="592"/>
      <c r="B36" s="415" t="s">
        <v>1053</v>
      </c>
      <c r="C36" s="592"/>
      <c r="D36" s="36" t="s">
        <v>145</v>
      </c>
    </row>
    <row r="37" spans="1:4" ht="15.75" thickBot="1" x14ac:dyDescent="0.25">
      <c r="A37" s="593"/>
      <c r="B37" s="36" t="s">
        <v>60</v>
      </c>
      <c r="C37" s="593"/>
    </row>
    <row r="38" spans="1:4" x14ac:dyDescent="0.2">
      <c r="A38" s="594" t="s">
        <v>82</v>
      </c>
      <c r="B38" s="595"/>
    </row>
    <row r="39" spans="1:4" x14ac:dyDescent="0.2">
      <c r="A39" s="596"/>
      <c r="B39" s="37" t="s">
        <v>49</v>
      </c>
    </row>
    <row r="40" spans="1:4" x14ac:dyDescent="0.2">
      <c r="A40" s="596"/>
      <c r="B40" s="37" t="s">
        <v>50</v>
      </c>
    </row>
    <row r="41" spans="1:4" ht="15.75" thickBot="1" x14ac:dyDescent="0.25">
      <c r="A41" s="601"/>
      <c r="B41" s="40" t="s">
        <v>51</v>
      </c>
    </row>
    <row r="42" spans="1:4" x14ac:dyDescent="0.2">
      <c r="A42" s="607" t="s">
        <v>48</v>
      </c>
      <c r="B42" s="35" t="s">
        <v>15</v>
      </c>
    </row>
    <row r="43" spans="1:4" ht="15.75" thickBot="1" x14ac:dyDescent="0.25">
      <c r="A43" s="600"/>
      <c r="B43" s="36" t="s">
        <v>16</v>
      </c>
    </row>
    <row r="44" spans="1:4" ht="15.75" thickBot="1" x14ac:dyDescent="0.25">
      <c r="A44" s="594" t="s">
        <v>54</v>
      </c>
      <c r="B44" s="595"/>
    </row>
    <row r="45" spans="1:4" x14ac:dyDescent="0.2">
      <c r="A45" s="591" t="s">
        <v>83</v>
      </c>
      <c r="B45" s="35" t="s">
        <v>55</v>
      </c>
    </row>
    <row r="46" spans="1:4" ht="15.75" thickBot="1" x14ac:dyDescent="0.25">
      <c r="A46" s="593"/>
      <c r="B46" s="36" t="s">
        <v>61</v>
      </c>
    </row>
    <row r="47" spans="1:4" x14ac:dyDescent="0.2">
      <c r="A47" s="608" t="s">
        <v>84</v>
      </c>
      <c r="B47" s="41" t="s">
        <v>7</v>
      </c>
    </row>
    <row r="48" spans="1:4" ht="15.75" thickBot="1" x14ac:dyDescent="0.25">
      <c r="A48" s="593"/>
      <c r="B48" s="36" t="s">
        <v>8</v>
      </c>
    </row>
    <row r="49" spans="1:2" ht="15.75" thickBot="1" x14ac:dyDescent="0.25">
      <c r="A49" s="594" t="s">
        <v>88</v>
      </c>
      <c r="B49" s="595"/>
    </row>
    <row r="50" spans="1:2" x14ac:dyDescent="0.2">
      <c r="A50" s="591" t="s">
        <v>25</v>
      </c>
      <c r="B50" s="35" t="s">
        <v>85</v>
      </c>
    </row>
    <row r="51" spans="1:2" x14ac:dyDescent="0.2">
      <c r="A51" s="596"/>
      <c r="B51" s="37" t="s">
        <v>86</v>
      </c>
    </row>
    <row r="52" spans="1:2" x14ac:dyDescent="0.2">
      <c r="A52" s="596"/>
      <c r="B52" s="37" t="s">
        <v>87</v>
      </c>
    </row>
    <row r="53" spans="1:2" x14ac:dyDescent="0.2">
      <c r="A53" s="596"/>
      <c r="B53" s="37" t="s">
        <v>103</v>
      </c>
    </row>
    <row r="54" spans="1:2" x14ac:dyDescent="0.2">
      <c r="A54" s="596"/>
      <c r="B54" s="37" t="s">
        <v>102</v>
      </c>
    </row>
    <row r="55" spans="1:2" ht="15" customHeight="1" thickBot="1" x14ac:dyDescent="0.25">
      <c r="A55" s="596"/>
      <c r="B55" s="37" t="s">
        <v>100</v>
      </c>
    </row>
    <row r="56" spans="1:2" ht="15.75" thickBot="1" x14ac:dyDescent="0.25">
      <c r="A56" s="594" t="s">
        <v>72</v>
      </c>
      <c r="B56" s="595"/>
    </row>
    <row r="57" spans="1:2" x14ac:dyDescent="0.2">
      <c r="A57" s="591" t="s">
        <v>90</v>
      </c>
      <c r="B57" s="35" t="s">
        <v>99</v>
      </c>
    </row>
    <row r="58" spans="1:2" x14ac:dyDescent="0.2">
      <c r="A58" s="592"/>
      <c r="B58" s="415" t="s">
        <v>1117</v>
      </c>
    </row>
    <row r="59" spans="1:2" x14ac:dyDescent="0.2">
      <c r="A59" s="592"/>
      <c r="B59" s="415" t="s">
        <v>3056</v>
      </c>
    </row>
    <row r="60" spans="1:2" ht="15.75" thickBot="1" x14ac:dyDescent="0.25">
      <c r="A60" s="593"/>
      <c r="B60" s="36" t="s">
        <v>6</v>
      </c>
    </row>
    <row r="61" spans="1:2" ht="15.75" thickBot="1" x14ac:dyDescent="0.25">
      <c r="A61" s="594" t="s">
        <v>101</v>
      </c>
      <c r="B61" s="595"/>
    </row>
    <row r="62" spans="1:2" x14ac:dyDescent="0.2">
      <c r="A62" s="604" t="s">
        <v>25</v>
      </c>
      <c r="B62" s="35" t="s">
        <v>85</v>
      </c>
    </row>
    <row r="63" spans="1:2" x14ac:dyDescent="0.2">
      <c r="A63" s="605"/>
      <c r="B63" s="37" t="s">
        <v>86</v>
      </c>
    </row>
    <row r="64" spans="1:2" x14ac:dyDescent="0.2">
      <c r="A64" s="605"/>
      <c r="B64" s="37" t="s">
        <v>87</v>
      </c>
    </row>
    <row r="65" spans="1:4" x14ac:dyDescent="0.2">
      <c r="A65" s="605"/>
      <c r="B65" s="37" t="s">
        <v>102</v>
      </c>
    </row>
    <row r="66" spans="1:4" x14ac:dyDescent="0.2">
      <c r="A66" s="605"/>
      <c r="B66" s="37" t="s">
        <v>103</v>
      </c>
    </row>
    <row r="67" spans="1:4" x14ac:dyDescent="0.2">
      <c r="A67" s="605"/>
      <c r="B67" s="37" t="s">
        <v>104</v>
      </c>
    </row>
    <row r="68" spans="1:4" x14ac:dyDescent="0.2">
      <c r="A68" s="605"/>
      <c r="B68" s="37" t="s">
        <v>105</v>
      </c>
    </row>
    <row r="69" spans="1:4" ht="15.75" thickBot="1" x14ac:dyDescent="0.25">
      <c r="A69" s="606"/>
      <c r="B69" s="37" t="s">
        <v>106</v>
      </c>
    </row>
    <row r="70" spans="1:4" ht="15.75" thickBot="1" x14ac:dyDescent="0.25">
      <c r="A70" s="594" t="s">
        <v>108</v>
      </c>
      <c r="B70" s="595"/>
    </row>
    <row r="71" spans="1:4" x14ac:dyDescent="0.2">
      <c r="A71" s="602" t="s">
        <v>25</v>
      </c>
      <c r="B71" s="35" t="s">
        <v>109</v>
      </c>
    </row>
    <row r="72" spans="1:4" ht="15.75" thickBot="1" x14ac:dyDescent="0.25">
      <c r="A72" s="592"/>
      <c r="B72" s="36" t="s">
        <v>110</v>
      </c>
    </row>
    <row r="73" spans="1:4" ht="15.75" thickBot="1" x14ac:dyDescent="0.25">
      <c r="A73" s="592"/>
      <c r="B73" s="36" t="s">
        <v>100</v>
      </c>
    </row>
    <row r="74" spans="1:4" ht="15.75" thickBot="1" x14ac:dyDescent="0.25">
      <c r="A74" s="592"/>
      <c r="B74" s="36" t="s">
        <v>85</v>
      </c>
    </row>
    <row r="75" spans="1:4" ht="15.75" thickBot="1" x14ac:dyDescent="0.25">
      <c r="A75" s="592"/>
      <c r="B75" s="36" t="s">
        <v>111</v>
      </c>
    </row>
    <row r="76" spans="1:4" ht="15.75" thickBot="1" x14ac:dyDescent="0.25">
      <c r="A76" s="603"/>
      <c r="B76" s="36" t="s">
        <v>23</v>
      </c>
      <c r="D76" s="414"/>
    </row>
    <row r="77" spans="1:4" ht="15.75" thickBot="1" x14ac:dyDescent="0.25">
      <c r="A77" s="594" t="s">
        <v>114</v>
      </c>
      <c r="B77" s="595"/>
      <c r="C77" s="413" t="s">
        <v>114</v>
      </c>
      <c r="D77" s="35" t="s">
        <v>7</v>
      </c>
    </row>
    <row r="78" spans="1:4" ht="15.75" thickBot="1" x14ac:dyDescent="0.25">
      <c r="A78" s="591" t="s">
        <v>56</v>
      </c>
      <c r="B78" s="35" t="s">
        <v>112</v>
      </c>
      <c r="C78" s="591" t="s">
        <v>154</v>
      </c>
      <c r="D78" s="36" t="s">
        <v>155</v>
      </c>
    </row>
    <row r="79" spans="1:4" x14ac:dyDescent="0.2">
      <c r="A79" s="592"/>
      <c r="B79" s="415" t="s">
        <v>2469</v>
      </c>
      <c r="C79" s="592"/>
      <c r="D79" s="15"/>
    </row>
    <row r="80" spans="1:4" ht="15.75" thickBot="1" x14ac:dyDescent="0.25">
      <c r="A80" s="593"/>
      <c r="B80" s="36" t="s">
        <v>113</v>
      </c>
      <c r="C80" s="593"/>
      <c r="D80" s="5" t="s">
        <v>8</v>
      </c>
    </row>
    <row r="81" spans="1:2" x14ac:dyDescent="0.2">
      <c r="A81" s="33"/>
      <c r="B81" s="15"/>
    </row>
    <row r="82" spans="1:2" x14ac:dyDescent="0.2">
      <c r="A82" s="33"/>
      <c r="B82" s="15"/>
    </row>
    <row r="83" spans="1:2" x14ac:dyDescent="0.2">
      <c r="A83" s="33"/>
      <c r="B83" s="15"/>
    </row>
    <row r="84" spans="1:2" x14ac:dyDescent="0.2">
      <c r="A84" s="33"/>
      <c r="B84" s="15"/>
    </row>
    <row r="85" spans="1:2" x14ac:dyDescent="0.2">
      <c r="A85" s="33"/>
      <c r="B85" s="15"/>
    </row>
    <row r="86" spans="1:2" x14ac:dyDescent="0.2">
      <c r="A86" s="33"/>
      <c r="B86" s="15"/>
    </row>
    <row r="87" spans="1:2" x14ac:dyDescent="0.2">
      <c r="A87" s="33"/>
      <c r="B87" s="15"/>
    </row>
    <row r="88" spans="1:2" x14ac:dyDescent="0.2">
      <c r="A88" s="33"/>
      <c r="B88" s="15"/>
    </row>
    <row r="89" spans="1:2" x14ac:dyDescent="0.2">
      <c r="A89" s="33"/>
      <c r="B89" s="15"/>
    </row>
    <row r="90" spans="1:2" x14ac:dyDescent="0.2">
      <c r="A90" s="33"/>
      <c r="B90" s="15"/>
    </row>
    <row r="91" spans="1:2" x14ac:dyDescent="0.2">
      <c r="A91" s="33"/>
      <c r="B91" s="15"/>
    </row>
    <row r="92" spans="1:2" x14ac:dyDescent="0.2">
      <c r="A92" s="33"/>
      <c r="B92" s="15"/>
    </row>
    <row r="93" spans="1:2" x14ac:dyDescent="0.2">
      <c r="A93" s="33"/>
      <c r="B93" s="15"/>
    </row>
    <row r="94" spans="1:2" x14ac:dyDescent="0.2">
      <c r="A94" s="33"/>
      <c r="B94" s="15"/>
    </row>
    <row r="95" spans="1:2" x14ac:dyDescent="0.2">
      <c r="A95" s="33"/>
      <c r="B95" s="33"/>
    </row>
    <row r="96" spans="1:2" x14ac:dyDescent="0.2">
      <c r="A96" s="33"/>
      <c r="B96" s="15"/>
    </row>
    <row r="97" spans="1:2" x14ac:dyDescent="0.2">
      <c r="A97" s="33"/>
      <c r="B97" s="15"/>
    </row>
    <row r="98" spans="1:2" x14ac:dyDescent="0.2">
      <c r="A98" s="33"/>
      <c r="B98" s="15"/>
    </row>
    <row r="99" spans="1:2" x14ac:dyDescent="0.2">
      <c r="A99" s="33"/>
      <c r="B99" s="15"/>
    </row>
    <row r="100" spans="1:2" x14ac:dyDescent="0.2">
      <c r="A100" s="33"/>
      <c r="B100" s="15"/>
    </row>
    <row r="101" spans="1:2" x14ac:dyDescent="0.2">
      <c r="A101" s="33"/>
      <c r="B101" s="15"/>
    </row>
    <row r="102" spans="1:2" x14ac:dyDescent="0.2">
      <c r="A102" s="33"/>
      <c r="B102" s="15"/>
    </row>
    <row r="103" spans="1:2" x14ac:dyDescent="0.2">
      <c r="A103" s="33"/>
      <c r="B103" s="15"/>
    </row>
    <row r="104" spans="1:2" x14ac:dyDescent="0.2">
      <c r="A104" s="33"/>
      <c r="B104" s="15"/>
    </row>
    <row r="105" spans="1:2" x14ac:dyDescent="0.2">
      <c r="A105" s="33"/>
      <c r="B105" s="15"/>
    </row>
    <row r="106" spans="1:2" x14ac:dyDescent="0.2">
      <c r="A106" s="33"/>
      <c r="B106" s="15"/>
    </row>
    <row r="107" spans="1:2" x14ac:dyDescent="0.2">
      <c r="A107" s="33"/>
      <c r="B107" s="15"/>
    </row>
    <row r="108" spans="1:2" x14ac:dyDescent="0.2">
      <c r="A108" s="33"/>
      <c r="B108" s="15"/>
    </row>
    <row r="109" spans="1:2" x14ac:dyDescent="0.2">
      <c r="A109" s="33"/>
      <c r="B109" s="15"/>
    </row>
    <row r="110" spans="1:2" x14ac:dyDescent="0.2">
      <c r="A110" s="33"/>
      <c r="B110" s="15"/>
    </row>
    <row r="111" spans="1:2" x14ac:dyDescent="0.2">
      <c r="A111" s="33"/>
      <c r="B111" s="15"/>
    </row>
    <row r="112" spans="1:2" x14ac:dyDescent="0.2">
      <c r="A112" s="33"/>
      <c r="B112" s="15"/>
    </row>
    <row r="113" spans="1:2" x14ac:dyDescent="0.2">
      <c r="A113" s="33"/>
      <c r="B113" s="15"/>
    </row>
    <row r="114" spans="1:2" x14ac:dyDescent="0.2">
      <c r="A114" s="33"/>
      <c r="B114" s="15"/>
    </row>
    <row r="115" spans="1:2" x14ac:dyDescent="0.2">
      <c r="A115" s="33"/>
      <c r="B115" s="15"/>
    </row>
    <row r="116" spans="1:2" x14ac:dyDescent="0.2">
      <c r="A116" s="33"/>
      <c r="B116" s="15"/>
    </row>
    <row r="117" spans="1:2" x14ac:dyDescent="0.2">
      <c r="A117" s="33"/>
      <c r="B117" s="33"/>
    </row>
    <row r="118" spans="1:2" ht="15" customHeight="1" x14ac:dyDescent="0.2">
      <c r="A118" s="34"/>
      <c r="B118" s="15"/>
    </row>
    <row r="119" spans="1:2" x14ac:dyDescent="0.2">
      <c r="A119" s="34"/>
      <c r="B119" s="15"/>
    </row>
    <row r="120" spans="1:2" x14ac:dyDescent="0.2">
      <c r="A120" s="34"/>
      <c r="B120" s="15"/>
    </row>
    <row r="121" spans="1:2" x14ac:dyDescent="0.2">
      <c r="A121" s="34"/>
      <c r="B121" s="15"/>
    </row>
    <row r="122" spans="1:2" x14ac:dyDescent="0.2">
      <c r="A122" s="34"/>
      <c r="B122" s="15"/>
    </row>
    <row r="123" spans="1:2" x14ac:dyDescent="0.2">
      <c r="A123" s="34"/>
      <c r="B123" s="15"/>
    </row>
    <row r="124" spans="1:2" x14ac:dyDescent="0.2">
      <c r="A124" s="34"/>
      <c r="B124" s="15"/>
    </row>
    <row r="125" spans="1:2" x14ac:dyDescent="0.2">
      <c r="A125" s="34"/>
      <c r="B125" s="15"/>
    </row>
    <row r="126" spans="1:2" x14ac:dyDescent="0.2">
      <c r="A126" s="34"/>
      <c r="B126" s="15"/>
    </row>
    <row r="127" spans="1:2" x14ac:dyDescent="0.2">
      <c r="A127" s="34"/>
      <c r="B127" s="15"/>
    </row>
    <row r="128" spans="1:2" x14ac:dyDescent="0.2">
      <c r="A128" s="34"/>
      <c r="B128" s="15"/>
    </row>
    <row r="129" spans="1:2" x14ac:dyDescent="0.2">
      <c r="A129" s="34"/>
      <c r="B129" s="15"/>
    </row>
    <row r="130" spans="1:2" x14ac:dyDescent="0.2">
      <c r="A130" s="34"/>
      <c r="B130" s="15"/>
    </row>
    <row r="131" spans="1:2" x14ac:dyDescent="0.2">
      <c r="A131" s="33"/>
      <c r="B131" s="15"/>
    </row>
    <row r="132" spans="1:2" x14ac:dyDescent="0.2">
      <c r="A132" s="33"/>
      <c r="B132" s="15"/>
    </row>
    <row r="133" spans="1:2" x14ac:dyDescent="0.2">
      <c r="A133" s="33"/>
      <c r="B133" s="15"/>
    </row>
    <row r="134" spans="1:2" x14ac:dyDescent="0.2">
      <c r="A134" s="33"/>
      <c r="B134" s="33"/>
    </row>
    <row r="135" spans="1:2" x14ac:dyDescent="0.2">
      <c r="A135" s="33"/>
      <c r="B135" s="15"/>
    </row>
    <row r="136" spans="1:2" x14ac:dyDescent="0.2">
      <c r="A136" s="33"/>
      <c r="B136" s="15"/>
    </row>
    <row r="137" spans="1:2" x14ac:dyDescent="0.2">
      <c r="A137" s="33"/>
      <c r="B137" s="15"/>
    </row>
    <row r="138" spans="1:2" x14ac:dyDescent="0.2">
      <c r="A138" s="33"/>
      <c r="B138" s="15"/>
    </row>
    <row r="139" spans="1:2" x14ac:dyDescent="0.2">
      <c r="A139" s="33"/>
      <c r="B139" s="15"/>
    </row>
    <row r="140" spans="1:2" x14ac:dyDescent="0.2">
      <c r="A140" s="33"/>
      <c r="B140" s="15"/>
    </row>
    <row r="141" spans="1:2" x14ac:dyDescent="0.2">
      <c r="A141" s="33"/>
      <c r="B141" s="15"/>
    </row>
    <row r="142" spans="1:2" x14ac:dyDescent="0.2">
      <c r="A142" s="33"/>
      <c r="B142" s="15"/>
    </row>
    <row r="143" spans="1:2" x14ac:dyDescent="0.2">
      <c r="A143" s="33"/>
      <c r="B143" s="15"/>
    </row>
    <row r="144" spans="1:2" x14ac:dyDescent="0.2">
      <c r="A144" s="33"/>
      <c r="B144" s="33"/>
    </row>
    <row r="145" spans="1:2" x14ac:dyDescent="0.2">
      <c r="A145" s="33"/>
      <c r="B145" s="15"/>
    </row>
    <row r="146" spans="1:2" x14ac:dyDescent="0.2">
      <c r="A146" s="33"/>
      <c r="B146" s="15"/>
    </row>
    <row r="147" spans="1:2" x14ac:dyDescent="0.2">
      <c r="A147" s="33"/>
      <c r="B147" s="15"/>
    </row>
    <row r="148" spans="1:2" x14ac:dyDescent="0.2">
      <c r="A148" s="33"/>
      <c r="B148" s="15"/>
    </row>
    <row r="149" spans="1:2" x14ac:dyDescent="0.2">
      <c r="A149" s="33"/>
      <c r="B149" s="15"/>
    </row>
    <row r="150" spans="1:2" x14ac:dyDescent="0.2">
      <c r="A150" s="33"/>
      <c r="B150" s="15"/>
    </row>
    <row r="151" spans="1:2" x14ac:dyDescent="0.2">
      <c r="A151" s="33"/>
      <c r="B151" s="15"/>
    </row>
    <row r="152" spans="1:2" x14ac:dyDescent="0.2">
      <c r="A152" s="33"/>
      <c r="B152" s="15"/>
    </row>
    <row r="153" spans="1:2" x14ac:dyDescent="0.2">
      <c r="A153" s="33"/>
      <c r="B153" s="15"/>
    </row>
    <row r="154" spans="1:2" x14ac:dyDescent="0.2">
      <c r="A154" s="33"/>
      <c r="B154" s="15"/>
    </row>
    <row r="155" spans="1:2" x14ac:dyDescent="0.2">
      <c r="A155" s="33"/>
      <c r="B155" s="15"/>
    </row>
    <row r="156" spans="1:2" x14ac:dyDescent="0.2">
      <c r="A156" s="33"/>
      <c r="B156" s="15"/>
    </row>
    <row r="157" spans="1:2" x14ac:dyDescent="0.2">
      <c r="A157" s="33"/>
      <c r="B157" s="15"/>
    </row>
    <row r="158" spans="1:2" x14ac:dyDescent="0.2">
      <c r="A158" s="33"/>
      <c r="B158" s="15"/>
    </row>
    <row r="159" spans="1:2" x14ac:dyDescent="0.2">
      <c r="A159" s="33"/>
      <c r="B159" s="15"/>
    </row>
    <row r="160" spans="1:2" x14ac:dyDescent="0.2">
      <c r="A160" s="33"/>
      <c r="B160" s="15"/>
    </row>
    <row r="161" spans="1:2" x14ac:dyDescent="0.2">
      <c r="A161" s="33"/>
      <c r="B161" s="15"/>
    </row>
    <row r="162" spans="1:2" x14ac:dyDescent="0.2">
      <c r="A162" s="33"/>
      <c r="B162" s="15"/>
    </row>
    <row r="163" spans="1:2" x14ac:dyDescent="0.2">
      <c r="A163" s="33"/>
      <c r="B163" s="15"/>
    </row>
    <row r="164" spans="1:2" x14ac:dyDescent="0.2">
      <c r="A164" s="33"/>
      <c r="B164" s="15"/>
    </row>
    <row r="165" spans="1:2" x14ac:dyDescent="0.2">
      <c r="A165" s="33"/>
      <c r="B165" s="33"/>
    </row>
    <row r="166" spans="1:2" x14ac:dyDescent="0.2">
      <c r="A166" s="33"/>
      <c r="B166" s="15"/>
    </row>
    <row r="167" spans="1:2" x14ac:dyDescent="0.2">
      <c r="A167" s="33"/>
      <c r="B167" s="15"/>
    </row>
    <row r="168" spans="1:2" x14ac:dyDescent="0.2">
      <c r="A168" s="33"/>
      <c r="B168" s="33"/>
    </row>
    <row r="169" spans="1:2" x14ac:dyDescent="0.2">
      <c r="A169" s="33"/>
      <c r="B169" s="15"/>
    </row>
    <row r="170" spans="1:2" x14ac:dyDescent="0.2">
      <c r="A170" s="33"/>
      <c r="B170" s="15"/>
    </row>
    <row r="171" spans="1:2" x14ac:dyDescent="0.2">
      <c r="A171" s="33"/>
      <c r="B171" s="15"/>
    </row>
    <row r="172" spans="1:2" x14ac:dyDescent="0.2">
      <c r="A172" s="33"/>
      <c r="B172" s="15"/>
    </row>
    <row r="173" spans="1:2" x14ac:dyDescent="0.2">
      <c r="A173" s="33"/>
      <c r="B173" s="15"/>
    </row>
    <row r="174" spans="1:2" x14ac:dyDescent="0.2">
      <c r="A174" s="33"/>
      <c r="B174" s="15"/>
    </row>
    <row r="175" spans="1:2" x14ac:dyDescent="0.2">
      <c r="A175" s="33"/>
      <c r="B175" s="15"/>
    </row>
    <row r="176" spans="1:2" x14ac:dyDescent="0.2">
      <c r="A176" s="33"/>
      <c r="B176" s="15"/>
    </row>
    <row r="177" spans="1:2" x14ac:dyDescent="0.2">
      <c r="A177" s="33"/>
      <c r="B177" s="15"/>
    </row>
    <row r="178" spans="1:2" x14ac:dyDescent="0.2">
      <c r="A178" s="33"/>
      <c r="B178" s="15"/>
    </row>
    <row r="179" spans="1:2" x14ac:dyDescent="0.2">
      <c r="A179" s="33"/>
      <c r="B179" s="15"/>
    </row>
    <row r="180" spans="1:2" x14ac:dyDescent="0.2">
      <c r="A180" s="33"/>
      <c r="B180" s="15"/>
    </row>
    <row r="181" spans="1:2" x14ac:dyDescent="0.2">
      <c r="A181" s="33"/>
      <c r="B181" s="15"/>
    </row>
    <row r="182" spans="1:2" x14ac:dyDescent="0.2">
      <c r="A182" s="33"/>
      <c r="B182" s="33"/>
    </row>
    <row r="183" spans="1:2" x14ac:dyDescent="0.2">
      <c r="A183" s="33"/>
      <c r="B183" s="15"/>
    </row>
    <row r="184" spans="1:2" x14ac:dyDescent="0.2">
      <c r="A184" s="33"/>
      <c r="B184" s="15"/>
    </row>
    <row r="185" spans="1:2" x14ac:dyDescent="0.2">
      <c r="A185" s="33"/>
      <c r="B185" s="15"/>
    </row>
    <row r="186" spans="1:2" x14ac:dyDescent="0.2">
      <c r="A186" s="33"/>
      <c r="B186" s="15"/>
    </row>
    <row r="187" spans="1:2" x14ac:dyDescent="0.2">
      <c r="A187" s="33"/>
      <c r="B187" s="15"/>
    </row>
    <row r="188" spans="1:2" x14ac:dyDescent="0.2">
      <c r="A188" s="33"/>
      <c r="B188" s="15"/>
    </row>
    <row r="189" spans="1:2" x14ac:dyDescent="0.2">
      <c r="A189" s="33"/>
      <c r="B189" s="15"/>
    </row>
    <row r="190" spans="1:2" x14ac:dyDescent="0.2">
      <c r="A190" s="33"/>
      <c r="B190" s="15"/>
    </row>
    <row r="191" spans="1:2" x14ac:dyDescent="0.2">
      <c r="A191" s="33"/>
      <c r="B191" s="15"/>
    </row>
    <row r="192" spans="1:2" x14ac:dyDescent="0.2">
      <c r="A192" s="33"/>
      <c r="B192" s="15"/>
    </row>
    <row r="193" spans="1:2" x14ac:dyDescent="0.2">
      <c r="A193" s="33"/>
      <c r="B193" s="15"/>
    </row>
    <row r="194" spans="1:2" x14ac:dyDescent="0.2">
      <c r="A194" s="33"/>
      <c r="B194" s="15"/>
    </row>
    <row r="195" spans="1:2" x14ac:dyDescent="0.2">
      <c r="A195" s="33"/>
      <c r="B195" s="15"/>
    </row>
    <row r="196" spans="1:2" x14ac:dyDescent="0.2">
      <c r="A196" s="33"/>
      <c r="B196" s="15"/>
    </row>
    <row r="197" spans="1:2" x14ac:dyDescent="0.2">
      <c r="A197" s="33"/>
      <c r="B197" s="15"/>
    </row>
    <row r="198" spans="1:2" x14ac:dyDescent="0.2">
      <c r="A198" s="33"/>
      <c r="B198" s="15"/>
    </row>
    <row r="199" spans="1:2" x14ac:dyDescent="0.2">
      <c r="A199" s="33"/>
      <c r="B199" s="15"/>
    </row>
    <row r="200" spans="1:2" x14ac:dyDescent="0.2">
      <c r="A200" s="33"/>
      <c r="B200" s="15"/>
    </row>
    <row r="201" spans="1:2" x14ac:dyDescent="0.2">
      <c r="A201" s="33"/>
      <c r="B201" s="15"/>
    </row>
    <row r="202" spans="1:2" x14ac:dyDescent="0.2">
      <c r="A202" s="33"/>
      <c r="B202" s="15"/>
    </row>
    <row r="203" spans="1:2" x14ac:dyDescent="0.2">
      <c r="A203" s="33"/>
      <c r="B203" s="15"/>
    </row>
    <row r="204" spans="1:2" x14ac:dyDescent="0.2">
      <c r="A204" s="33"/>
      <c r="B204" s="15"/>
    </row>
    <row r="205" spans="1:2" x14ac:dyDescent="0.2">
      <c r="A205" s="15"/>
      <c r="B205" s="15"/>
    </row>
    <row r="206" spans="1:2" x14ac:dyDescent="0.2">
      <c r="A206" s="33"/>
      <c r="B206" s="33"/>
    </row>
    <row r="207" spans="1:2" x14ac:dyDescent="0.2">
      <c r="A207" s="33"/>
      <c r="B207" s="15"/>
    </row>
    <row r="208" spans="1:2" x14ac:dyDescent="0.2">
      <c r="A208" s="33"/>
      <c r="B208" s="15"/>
    </row>
    <row r="209" spans="1:2" x14ac:dyDescent="0.2">
      <c r="A209" s="33"/>
      <c r="B209" s="15"/>
    </row>
    <row r="210" spans="1:2" x14ac:dyDescent="0.2">
      <c r="A210" s="33"/>
      <c r="B210" s="15"/>
    </row>
    <row r="211" spans="1:2" x14ac:dyDescent="0.2">
      <c r="A211" s="33"/>
      <c r="B211" s="15"/>
    </row>
    <row r="212" spans="1:2" x14ac:dyDescent="0.2">
      <c r="A212" s="33"/>
      <c r="B212" s="15"/>
    </row>
    <row r="213" spans="1:2" x14ac:dyDescent="0.2">
      <c r="A213" s="33"/>
      <c r="B213" s="15"/>
    </row>
    <row r="214" spans="1:2" x14ac:dyDescent="0.2">
      <c r="A214" s="33"/>
      <c r="B214" s="15"/>
    </row>
    <row r="215" spans="1:2" x14ac:dyDescent="0.2">
      <c r="A215" s="33"/>
      <c r="B215" s="15"/>
    </row>
    <row r="216" spans="1:2" x14ac:dyDescent="0.2">
      <c r="A216" s="33"/>
      <c r="B216" s="15"/>
    </row>
    <row r="217" spans="1:2" x14ac:dyDescent="0.2">
      <c r="A217" s="33"/>
      <c r="B217" s="15"/>
    </row>
    <row r="218" spans="1:2" x14ac:dyDescent="0.2">
      <c r="A218" s="33"/>
      <c r="B218" s="15"/>
    </row>
    <row r="219" spans="1:2" x14ac:dyDescent="0.2">
      <c r="A219" s="33"/>
      <c r="B219" s="15"/>
    </row>
    <row r="220" spans="1:2" ht="15" customHeight="1" x14ac:dyDescent="0.2">
      <c r="A220" s="34"/>
      <c r="B220" s="15"/>
    </row>
    <row r="221" spans="1:2" x14ac:dyDescent="0.2">
      <c r="A221" s="34"/>
      <c r="B221" s="15"/>
    </row>
    <row r="222" spans="1:2" x14ac:dyDescent="0.2">
      <c r="A222" s="33"/>
      <c r="B222" s="33"/>
    </row>
    <row r="223" spans="1:2" x14ac:dyDescent="0.2">
      <c r="A223" s="33"/>
      <c r="B223" s="15"/>
    </row>
    <row r="224" spans="1:2" x14ac:dyDescent="0.2">
      <c r="A224" s="33"/>
      <c r="B224" s="15"/>
    </row>
    <row r="225" spans="1:2" x14ac:dyDescent="0.2">
      <c r="A225" s="33"/>
      <c r="B225" s="15"/>
    </row>
    <row r="226" spans="1:2" x14ac:dyDescent="0.2">
      <c r="A226" s="33"/>
      <c r="B226" s="15"/>
    </row>
    <row r="227" spans="1:2" x14ac:dyDescent="0.2">
      <c r="A227" s="33"/>
      <c r="B227" s="15"/>
    </row>
    <row r="228" spans="1:2" x14ac:dyDescent="0.2">
      <c r="A228" s="33"/>
      <c r="B228" s="15"/>
    </row>
    <row r="229" spans="1:2" x14ac:dyDescent="0.2">
      <c r="A229" s="33"/>
      <c r="B229" s="15"/>
    </row>
    <row r="230" spans="1:2" x14ac:dyDescent="0.2">
      <c r="A230" s="33"/>
      <c r="B230" s="15"/>
    </row>
    <row r="231" spans="1:2" x14ac:dyDescent="0.2">
      <c r="A231" s="33"/>
      <c r="B231" s="15"/>
    </row>
    <row r="232" spans="1:2" x14ac:dyDescent="0.2">
      <c r="A232" s="33"/>
      <c r="B232" s="15"/>
    </row>
    <row r="233" spans="1:2" x14ac:dyDescent="0.2">
      <c r="A233" s="33"/>
      <c r="B233" s="15"/>
    </row>
    <row r="234" spans="1:2" x14ac:dyDescent="0.2">
      <c r="A234" s="15"/>
      <c r="B234" s="15"/>
    </row>
    <row r="235" spans="1:2" x14ac:dyDescent="0.2">
      <c r="A235" s="15"/>
      <c r="B235" s="15"/>
    </row>
    <row r="236" spans="1:2" x14ac:dyDescent="0.2">
      <c r="A236" s="15"/>
      <c r="B236" s="15"/>
    </row>
    <row r="237" spans="1:2" x14ac:dyDescent="0.2">
      <c r="A237" s="15"/>
      <c r="B237" s="15"/>
    </row>
    <row r="238" spans="1:2" x14ac:dyDescent="0.2">
      <c r="A238" s="15"/>
      <c r="B238" s="15"/>
    </row>
    <row r="239" spans="1:2" x14ac:dyDescent="0.2">
      <c r="A239" s="15"/>
      <c r="B239" s="15"/>
    </row>
    <row r="240" spans="1:2" x14ac:dyDescent="0.2">
      <c r="A240" s="15"/>
      <c r="B240" s="15"/>
    </row>
    <row r="241" spans="1:2" x14ac:dyDescent="0.2">
      <c r="A241" s="15"/>
      <c r="B241" s="15"/>
    </row>
    <row r="242" spans="1:2" x14ac:dyDescent="0.2">
      <c r="A242" s="15"/>
      <c r="B242" s="15"/>
    </row>
    <row r="243" spans="1:2" x14ac:dyDescent="0.2">
      <c r="A243" s="15"/>
      <c r="B243" s="15"/>
    </row>
    <row r="244" spans="1:2" x14ac:dyDescent="0.2">
      <c r="A244" s="15"/>
      <c r="B244" s="15"/>
    </row>
    <row r="245" spans="1:2" x14ac:dyDescent="0.2">
      <c r="A245" s="15"/>
      <c r="B245" s="15"/>
    </row>
    <row r="246" spans="1:2" x14ac:dyDescent="0.2">
      <c r="A246" s="15"/>
      <c r="B246" s="15"/>
    </row>
    <row r="247" spans="1:2" x14ac:dyDescent="0.2">
      <c r="A247" s="15"/>
      <c r="B247" s="15"/>
    </row>
    <row r="248" spans="1:2" x14ac:dyDescent="0.2">
      <c r="A248" s="15"/>
      <c r="B248" s="15"/>
    </row>
    <row r="249" spans="1:2" x14ac:dyDescent="0.2">
      <c r="A249" s="15"/>
      <c r="B249" s="15"/>
    </row>
    <row r="250" spans="1:2" x14ac:dyDescent="0.2">
      <c r="A250" s="15"/>
      <c r="B250" s="15"/>
    </row>
    <row r="251" spans="1:2" x14ac:dyDescent="0.2">
      <c r="A251" s="15"/>
      <c r="B251" s="15"/>
    </row>
    <row r="252" spans="1:2" x14ac:dyDescent="0.2">
      <c r="A252" s="15"/>
      <c r="B252" s="15"/>
    </row>
    <row r="253" spans="1:2" x14ac:dyDescent="0.2">
      <c r="A253" s="15"/>
      <c r="B253" s="15"/>
    </row>
    <row r="254" spans="1:2" x14ac:dyDescent="0.2">
      <c r="A254" s="15"/>
      <c r="B254" s="15"/>
    </row>
    <row r="255" spans="1:2" x14ac:dyDescent="0.2">
      <c r="A255" s="15"/>
      <c r="B255" s="15"/>
    </row>
    <row r="256" spans="1:2" x14ac:dyDescent="0.2">
      <c r="A256" s="15"/>
      <c r="B256" s="15"/>
    </row>
    <row r="257" spans="1:2" x14ac:dyDescent="0.2">
      <c r="A257" s="15"/>
      <c r="B257" s="15"/>
    </row>
    <row r="258" spans="1:2" x14ac:dyDescent="0.2">
      <c r="A258" s="15"/>
      <c r="B258" s="15"/>
    </row>
    <row r="259" spans="1:2" x14ac:dyDescent="0.2">
      <c r="A259" s="15"/>
      <c r="B259" s="15"/>
    </row>
    <row r="260" spans="1:2" x14ac:dyDescent="0.2">
      <c r="A260" s="15"/>
      <c r="B260" s="15"/>
    </row>
    <row r="261" spans="1:2" x14ac:dyDescent="0.2">
      <c r="A261" s="15"/>
      <c r="B261" s="15"/>
    </row>
    <row r="262" spans="1:2" x14ac:dyDescent="0.2">
      <c r="A262" s="15"/>
      <c r="B262" s="15"/>
    </row>
    <row r="263" spans="1:2" x14ac:dyDescent="0.2">
      <c r="A263" s="15"/>
      <c r="B263" s="15"/>
    </row>
    <row r="264" spans="1:2" x14ac:dyDescent="0.2">
      <c r="A264" s="15"/>
      <c r="B264" s="15"/>
    </row>
    <row r="265" spans="1:2" x14ac:dyDescent="0.2">
      <c r="A265" s="15"/>
      <c r="B265" s="15"/>
    </row>
    <row r="266" spans="1:2" x14ac:dyDescent="0.2">
      <c r="A266" s="15"/>
      <c r="B266" s="15"/>
    </row>
    <row r="267" spans="1:2" x14ac:dyDescent="0.2">
      <c r="A267" s="15"/>
      <c r="B267" s="15"/>
    </row>
    <row r="268" spans="1:2" x14ac:dyDescent="0.2">
      <c r="A268" s="15"/>
      <c r="B268" s="15"/>
    </row>
    <row r="269" spans="1:2" x14ac:dyDescent="0.2">
      <c r="A269" s="15"/>
      <c r="B269" s="15"/>
    </row>
    <row r="270" spans="1:2" x14ac:dyDescent="0.2">
      <c r="A270" s="15"/>
      <c r="B270" s="15"/>
    </row>
    <row r="271" spans="1:2" x14ac:dyDescent="0.2">
      <c r="A271" s="15"/>
      <c r="B271" s="15"/>
    </row>
    <row r="272" spans="1:2" x14ac:dyDescent="0.2">
      <c r="A272" s="15"/>
      <c r="B272" s="15"/>
    </row>
    <row r="273" spans="1:2" x14ac:dyDescent="0.2">
      <c r="A273" s="15"/>
      <c r="B273" s="15"/>
    </row>
    <row r="274" spans="1:2" x14ac:dyDescent="0.2">
      <c r="A274" s="15"/>
      <c r="B274" s="15"/>
    </row>
    <row r="275" spans="1:2" x14ac:dyDescent="0.2">
      <c r="A275" s="15"/>
      <c r="B275" s="15"/>
    </row>
    <row r="276" spans="1:2" x14ac:dyDescent="0.2">
      <c r="A276" s="15"/>
      <c r="B276" s="15"/>
    </row>
    <row r="277" spans="1:2" x14ac:dyDescent="0.2">
      <c r="A277" s="15"/>
      <c r="B277" s="15"/>
    </row>
    <row r="278" spans="1:2" x14ac:dyDescent="0.2">
      <c r="A278" s="15"/>
      <c r="B278" s="15"/>
    </row>
    <row r="279" spans="1:2" x14ac:dyDescent="0.2">
      <c r="A279" s="15"/>
      <c r="B279" s="15"/>
    </row>
    <row r="280" spans="1:2" x14ac:dyDescent="0.2">
      <c r="A280" s="15"/>
      <c r="B280" s="15"/>
    </row>
    <row r="281" spans="1:2" x14ac:dyDescent="0.2">
      <c r="A281" s="15"/>
      <c r="B281" s="15"/>
    </row>
    <row r="282" spans="1:2" x14ac:dyDescent="0.2">
      <c r="A282" s="15"/>
      <c r="B282" s="15"/>
    </row>
    <row r="283" spans="1:2" x14ac:dyDescent="0.2">
      <c r="A283" s="15"/>
      <c r="B283" s="15"/>
    </row>
    <row r="284" spans="1:2" x14ac:dyDescent="0.2">
      <c r="A284" s="15"/>
      <c r="B284" s="15"/>
    </row>
    <row r="285" spans="1:2" x14ac:dyDescent="0.2">
      <c r="A285" s="15"/>
      <c r="B285" s="15"/>
    </row>
    <row r="286" spans="1:2" x14ac:dyDescent="0.2">
      <c r="A286" s="15"/>
      <c r="B286" s="15"/>
    </row>
    <row r="287" spans="1:2" x14ac:dyDescent="0.2">
      <c r="A287" s="15"/>
      <c r="B287" s="15"/>
    </row>
    <row r="288" spans="1:2" x14ac:dyDescent="0.2">
      <c r="A288" s="15"/>
      <c r="B288" s="15"/>
    </row>
    <row r="289" spans="1:2" x14ac:dyDescent="0.2">
      <c r="A289" s="15"/>
      <c r="B289" s="15"/>
    </row>
    <row r="290" spans="1:2" x14ac:dyDescent="0.2">
      <c r="A290" s="15"/>
      <c r="B290" s="15"/>
    </row>
    <row r="291" spans="1:2" x14ac:dyDescent="0.2">
      <c r="A291" s="15"/>
      <c r="B291" s="15"/>
    </row>
    <row r="292" spans="1:2" x14ac:dyDescent="0.2">
      <c r="A292" s="15"/>
      <c r="B292" s="15"/>
    </row>
    <row r="293" spans="1:2" x14ac:dyDescent="0.2">
      <c r="A293" s="15"/>
      <c r="B293" s="15"/>
    </row>
    <row r="294" spans="1:2" x14ac:dyDescent="0.2">
      <c r="A294" s="15"/>
      <c r="B294" s="15"/>
    </row>
    <row r="295" spans="1:2" x14ac:dyDescent="0.2">
      <c r="A295" s="15"/>
      <c r="B295" s="15"/>
    </row>
    <row r="296" spans="1:2" x14ac:dyDescent="0.2">
      <c r="A296" s="15"/>
      <c r="B296" s="15"/>
    </row>
    <row r="297" spans="1:2" x14ac:dyDescent="0.2">
      <c r="A297" s="15"/>
      <c r="B297" s="15"/>
    </row>
    <row r="298" spans="1:2" x14ac:dyDescent="0.2">
      <c r="A298" s="15"/>
      <c r="B298" s="15"/>
    </row>
    <row r="299" spans="1:2" x14ac:dyDescent="0.2">
      <c r="A299" s="15"/>
      <c r="B299" s="15"/>
    </row>
    <row r="300" spans="1:2" x14ac:dyDescent="0.2">
      <c r="A300" s="15"/>
      <c r="B300" s="15"/>
    </row>
    <row r="301" spans="1:2" x14ac:dyDescent="0.2">
      <c r="A301" s="15"/>
      <c r="B301" s="15"/>
    </row>
    <row r="302" spans="1:2" x14ac:dyDescent="0.2">
      <c r="A302" s="15"/>
      <c r="B302" s="15"/>
    </row>
    <row r="303" spans="1:2" x14ac:dyDescent="0.2">
      <c r="A303" s="15"/>
      <c r="B303" s="15"/>
    </row>
    <row r="304" spans="1:2" x14ac:dyDescent="0.2">
      <c r="A304" s="15"/>
      <c r="B304" s="15"/>
    </row>
    <row r="305" spans="1:2" x14ac:dyDescent="0.2">
      <c r="A305" s="15"/>
      <c r="B305" s="15"/>
    </row>
    <row r="306" spans="1:2" x14ac:dyDescent="0.2">
      <c r="A306" s="15"/>
      <c r="B306" s="15"/>
    </row>
    <row r="307" spans="1:2" x14ac:dyDescent="0.2">
      <c r="A307" s="15"/>
      <c r="B307" s="15"/>
    </row>
    <row r="308" spans="1:2" x14ac:dyDescent="0.2">
      <c r="A308" s="15"/>
      <c r="B308" s="15"/>
    </row>
    <row r="309" spans="1:2" x14ac:dyDescent="0.2">
      <c r="A309" s="15"/>
      <c r="B309" s="15"/>
    </row>
    <row r="310" spans="1:2" x14ac:dyDescent="0.2">
      <c r="A310" s="15"/>
      <c r="B310" s="15"/>
    </row>
    <row r="311" spans="1:2" x14ac:dyDescent="0.2">
      <c r="A311" s="15"/>
      <c r="B311" s="15"/>
    </row>
    <row r="312" spans="1:2" x14ac:dyDescent="0.2">
      <c r="A312" s="15"/>
      <c r="B312" s="15"/>
    </row>
    <row r="313" spans="1:2" x14ac:dyDescent="0.2">
      <c r="A313" s="15"/>
      <c r="B313" s="15"/>
    </row>
    <row r="314" spans="1:2" x14ac:dyDescent="0.2">
      <c r="A314" s="15"/>
      <c r="B314" s="15"/>
    </row>
    <row r="315" spans="1:2" x14ac:dyDescent="0.2">
      <c r="A315" s="15"/>
      <c r="B315" s="15"/>
    </row>
    <row r="316" spans="1:2" x14ac:dyDescent="0.2">
      <c r="A316" s="15"/>
      <c r="B316" s="15"/>
    </row>
    <row r="317" spans="1:2" x14ac:dyDescent="0.2">
      <c r="A317" s="15"/>
      <c r="B317" s="15"/>
    </row>
    <row r="318" spans="1:2" x14ac:dyDescent="0.2">
      <c r="A318" s="15"/>
      <c r="B318" s="15"/>
    </row>
    <row r="319" spans="1:2" x14ac:dyDescent="0.2">
      <c r="A319" s="15"/>
      <c r="B319" s="15"/>
    </row>
  </sheetData>
  <mergeCells count="44">
    <mergeCell ref="F1:G1"/>
    <mergeCell ref="F2:F5"/>
    <mergeCell ref="A1:B1"/>
    <mergeCell ref="A2:A8"/>
    <mergeCell ref="A11:A12"/>
    <mergeCell ref="A9:A10"/>
    <mergeCell ref="D1:E1"/>
    <mergeCell ref="D2:D13"/>
    <mergeCell ref="A29:B29"/>
    <mergeCell ref="A30:A33"/>
    <mergeCell ref="A34:B34"/>
    <mergeCell ref="A35:A37"/>
    <mergeCell ref="A13:A17"/>
    <mergeCell ref="A19:A20"/>
    <mergeCell ref="A18:B18"/>
    <mergeCell ref="A22:A28"/>
    <mergeCell ref="A21:B21"/>
    <mergeCell ref="A38:B38"/>
    <mergeCell ref="A39:A41"/>
    <mergeCell ref="A42:A43"/>
    <mergeCell ref="A47:A48"/>
    <mergeCell ref="A45:A46"/>
    <mergeCell ref="A44:B44"/>
    <mergeCell ref="A56:B56"/>
    <mergeCell ref="A57:A60"/>
    <mergeCell ref="A61:B61"/>
    <mergeCell ref="A49:B49"/>
    <mergeCell ref="A50:A55"/>
    <mergeCell ref="A71:A76"/>
    <mergeCell ref="A77:B77"/>
    <mergeCell ref="A78:A80"/>
    <mergeCell ref="A62:A69"/>
    <mergeCell ref="A70:B70"/>
    <mergeCell ref="C78:C80"/>
    <mergeCell ref="E15:F15"/>
    <mergeCell ref="E17:E18"/>
    <mergeCell ref="C29:D29"/>
    <mergeCell ref="C30:C33"/>
    <mergeCell ref="C34:D34"/>
    <mergeCell ref="C35:C37"/>
    <mergeCell ref="C21:D21"/>
    <mergeCell ref="C22:C28"/>
    <mergeCell ref="E21:F21"/>
    <mergeCell ref="E22:E26"/>
  </mergeCells>
  <phoneticPr fontId="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Worksheet______7"/>
  <dimension ref="A1:X369"/>
  <sheetViews>
    <sheetView rightToLeft="1" zoomScale="115" zoomScaleNormal="115" workbookViewId="0">
      <pane xSplit="3" ySplit="3" topLeftCell="E200" activePane="bottomRight" state="frozen"/>
      <selection activeCell="K740" sqref="A1:K740"/>
      <selection pane="topRight" activeCell="K740" sqref="A1:K740"/>
      <selection pane="bottomLeft" activeCell="K740" sqref="A1:K740"/>
      <selection pane="bottomRight" activeCell="G4" sqref="G4:M372"/>
    </sheetView>
  </sheetViews>
  <sheetFormatPr defaultColWidth="9" defaultRowHeight="15.75" x14ac:dyDescent="0.2"/>
  <cols>
    <col min="1" max="1" width="9" style="290" customWidth="1"/>
    <col min="2" max="2" width="13.875" style="333" customWidth="1"/>
    <col min="3" max="3" width="10.625" style="290" customWidth="1"/>
    <col min="4" max="4" width="12.375" style="290" customWidth="1"/>
    <col min="5" max="5" width="10.75" style="290" customWidth="1"/>
    <col min="6" max="6" width="11.5" style="290" customWidth="1"/>
    <col min="7" max="7" width="13.125" style="290" customWidth="1"/>
    <col min="8" max="8" width="11.75" style="290" customWidth="1"/>
    <col min="9" max="9" width="10.75" style="290" customWidth="1"/>
    <col min="10" max="10" width="12.5" style="290" customWidth="1"/>
    <col min="11" max="11" width="10.625" style="290" customWidth="1"/>
    <col min="12" max="12" width="10.125" style="290" customWidth="1"/>
    <col min="13" max="13" width="9.625" style="290" customWidth="1"/>
    <col min="14" max="14" width="12.375" style="290" customWidth="1"/>
    <col min="15" max="15" width="31.125" style="334" customWidth="1"/>
    <col min="16" max="16" width="14.5" style="290" customWidth="1"/>
    <col min="17" max="16384" width="9" style="290"/>
  </cols>
  <sheetData>
    <row r="1" spans="1:16" ht="25.5" customHeight="1" thickBot="1" x14ac:dyDescent="0.25">
      <c r="A1" s="544" t="s">
        <v>158</v>
      </c>
      <c r="B1" s="544"/>
      <c r="C1" s="544"/>
      <c r="D1" s="544"/>
      <c r="E1" s="544"/>
      <c r="F1" s="544"/>
      <c r="G1" s="544"/>
      <c r="H1" s="544"/>
      <c r="I1" s="544"/>
      <c r="J1" s="544"/>
      <c r="K1" s="544"/>
      <c r="L1" s="544"/>
      <c r="M1" s="544"/>
      <c r="N1" s="544"/>
      <c r="O1" s="544"/>
      <c r="P1" s="544"/>
    </row>
    <row r="2" spans="1:16" ht="32.25" customHeight="1" thickBot="1" x14ac:dyDescent="0.25">
      <c r="A2" s="291" t="s">
        <v>18</v>
      </c>
      <c r="B2" s="291" t="s">
        <v>18</v>
      </c>
      <c r="C2" s="291" t="s">
        <v>18</v>
      </c>
      <c r="D2" s="291" t="s">
        <v>18</v>
      </c>
      <c r="E2" s="292" t="s">
        <v>36</v>
      </c>
      <c r="F2" s="292" t="s">
        <v>36</v>
      </c>
      <c r="G2" s="545" t="s">
        <v>37</v>
      </c>
      <c r="H2" s="545"/>
      <c r="I2" s="545"/>
      <c r="J2" s="545"/>
      <c r="K2" s="545"/>
      <c r="L2" s="545"/>
      <c r="M2" s="546"/>
      <c r="N2" s="292" t="s">
        <v>36</v>
      </c>
      <c r="O2" s="293" t="s">
        <v>21</v>
      </c>
      <c r="P2" s="169" t="s">
        <v>20</v>
      </c>
    </row>
    <row r="3" spans="1:16" ht="45" customHeight="1" x14ac:dyDescent="0.2">
      <c r="A3" s="294" t="s">
        <v>0</v>
      </c>
      <c r="B3" s="295" t="s">
        <v>1</v>
      </c>
      <c r="C3" s="296" t="s">
        <v>31</v>
      </c>
      <c r="D3" s="297" t="s">
        <v>39</v>
      </c>
      <c r="E3" s="297" t="s">
        <v>40</v>
      </c>
      <c r="F3" s="297" t="s">
        <v>41</v>
      </c>
      <c r="G3" s="298" t="s">
        <v>9</v>
      </c>
      <c r="H3" s="299" t="s">
        <v>10</v>
      </c>
      <c r="I3" s="300" t="s">
        <v>11</v>
      </c>
      <c r="J3" s="301" t="s">
        <v>12</v>
      </c>
      <c r="K3" s="302" t="s">
        <v>14</v>
      </c>
      <c r="L3" s="303" t="s">
        <v>13</v>
      </c>
      <c r="M3" s="304">
        <v>417</v>
      </c>
      <c r="N3" s="297" t="s">
        <v>35</v>
      </c>
      <c r="O3" s="296" t="s">
        <v>38</v>
      </c>
      <c r="P3" s="305" t="s">
        <v>94</v>
      </c>
    </row>
    <row r="4" spans="1:16" x14ac:dyDescent="0.2">
      <c r="A4" s="306">
        <v>1</v>
      </c>
      <c r="B4" s="307">
        <v>45292</v>
      </c>
      <c r="C4" s="308">
        <f>SUM(E4:M4)</f>
        <v>9</v>
      </c>
      <c r="D4" s="308">
        <f>SUM(G4:M4)</f>
        <v>3</v>
      </c>
      <c r="E4" s="309">
        <v>6</v>
      </c>
      <c r="F4" s="309"/>
      <c r="G4" s="309"/>
      <c r="H4" s="309"/>
      <c r="I4" s="309">
        <v>1</v>
      </c>
      <c r="J4" s="309"/>
      <c r="K4" s="309">
        <v>1</v>
      </c>
      <c r="L4" s="309"/>
      <c r="M4" s="309">
        <v>1</v>
      </c>
      <c r="N4" s="309">
        <v>2</v>
      </c>
      <c r="O4" s="310" t="s">
        <v>177</v>
      </c>
      <c r="P4" s="310" t="s">
        <v>99</v>
      </c>
    </row>
    <row r="5" spans="1:16" ht="31.5" x14ac:dyDescent="0.2">
      <c r="A5" s="311">
        <f>WEEKNUM(B5)</f>
        <v>1</v>
      </c>
      <c r="B5" s="307">
        <v>45293</v>
      </c>
      <c r="C5" s="312">
        <f t="shared" ref="C5:C68" si="0">SUM(E5:M5)</f>
        <v>13</v>
      </c>
      <c r="D5" s="313">
        <f t="shared" ref="D5:D68" si="1">SUM(G5:M5)</f>
        <v>3</v>
      </c>
      <c r="E5" s="314">
        <v>10</v>
      </c>
      <c r="F5" s="314"/>
      <c r="G5" s="315"/>
      <c r="H5" s="316"/>
      <c r="I5" s="317"/>
      <c r="J5" s="318">
        <v>2</v>
      </c>
      <c r="K5" s="319">
        <v>1</v>
      </c>
      <c r="L5" s="320"/>
      <c r="M5" s="321"/>
      <c r="N5" s="314">
        <v>4</v>
      </c>
      <c r="O5" s="322" t="s">
        <v>4852</v>
      </c>
      <c r="P5" s="322" t="s">
        <v>99</v>
      </c>
    </row>
    <row r="6" spans="1:16" ht="47.25" x14ac:dyDescent="0.2">
      <c r="A6" s="308">
        <f t="shared" ref="A6:A69" si="2">WEEKNUM(B6)</f>
        <v>1</v>
      </c>
      <c r="B6" s="307">
        <v>45294</v>
      </c>
      <c r="C6" s="308">
        <f t="shared" si="0"/>
        <v>11</v>
      </c>
      <c r="D6" s="308">
        <f t="shared" si="1"/>
        <v>10</v>
      </c>
      <c r="E6" s="309">
        <v>1</v>
      </c>
      <c r="F6" s="309"/>
      <c r="G6" s="309"/>
      <c r="H6" s="309">
        <v>2</v>
      </c>
      <c r="I6" s="309">
        <v>3</v>
      </c>
      <c r="J6" s="309">
        <v>1</v>
      </c>
      <c r="K6" s="309">
        <v>2</v>
      </c>
      <c r="L6" s="309">
        <v>2</v>
      </c>
      <c r="M6" s="309"/>
      <c r="N6" s="309">
        <v>7</v>
      </c>
      <c r="O6" s="310" t="s">
        <v>214</v>
      </c>
      <c r="P6" s="310" t="s">
        <v>99</v>
      </c>
    </row>
    <row r="7" spans="1:16" ht="31.5" x14ac:dyDescent="0.2">
      <c r="A7" s="311">
        <f t="shared" si="2"/>
        <v>1</v>
      </c>
      <c r="B7" s="307">
        <v>45295</v>
      </c>
      <c r="C7" s="312">
        <f t="shared" si="0"/>
        <v>17</v>
      </c>
      <c r="D7" s="313">
        <f t="shared" si="1"/>
        <v>6</v>
      </c>
      <c r="E7" s="314">
        <v>9</v>
      </c>
      <c r="F7" s="314">
        <v>2</v>
      </c>
      <c r="G7" s="315"/>
      <c r="H7" s="316">
        <v>2</v>
      </c>
      <c r="I7" s="317">
        <v>2</v>
      </c>
      <c r="J7" s="318"/>
      <c r="K7" s="319"/>
      <c r="L7" s="320">
        <v>2</v>
      </c>
      <c r="M7" s="321"/>
      <c r="N7" s="314"/>
      <c r="O7" s="322" t="s">
        <v>4853</v>
      </c>
      <c r="P7" s="322" t="s">
        <v>99</v>
      </c>
    </row>
    <row r="8" spans="1:16" x14ac:dyDescent="0.2">
      <c r="A8" s="306">
        <f t="shared" si="2"/>
        <v>1</v>
      </c>
      <c r="B8" s="307">
        <v>45296</v>
      </c>
      <c r="C8" s="308">
        <f t="shared" si="0"/>
        <v>10</v>
      </c>
      <c r="D8" s="308">
        <f t="shared" si="1"/>
        <v>2</v>
      </c>
      <c r="E8" s="309">
        <v>7</v>
      </c>
      <c r="F8" s="309">
        <v>1</v>
      </c>
      <c r="G8" s="309"/>
      <c r="H8" s="309"/>
      <c r="I8" s="309"/>
      <c r="J8" s="309"/>
      <c r="K8" s="309">
        <v>1</v>
      </c>
      <c r="L8" s="309">
        <v>1</v>
      </c>
      <c r="M8" s="309"/>
      <c r="N8" s="309">
        <v>1</v>
      </c>
      <c r="O8" s="310" t="s">
        <v>4854</v>
      </c>
      <c r="P8" s="310" t="s">
        <v>99</v>
      </c>
    </row>
    <row r="9" spans="1:16" x14ac:dyDescent="0.2">
      <c r="A9" s="311">
        <f t="shared" si="2"/>
        <v>1</v>
      </c>
      <c r="B9" s="307">
        <v>45297</v>
      </c>
      <c r="C9" s="312">
        <f t="shared" si="0"/>
        <v>11</v>
      </c>
      <c r="D9" s="313">
        <f t="shared" si="1"/>
        <v>2</v>
      </c>
      <c r="E9" s="314">
        <v>9</v>
      </c>
      <c r="F9" s="314"/>
      <c r="G9" s="315"/>
      <c r="H9" s="316"/>
      <c r="I9" s="317"/>
      <c r="J9" s="318">
        <v>2</v>
      </c>
      <c r="K9" s="319"/>
      <c r="L9" s="320"/>
      <c r="M9" s="321"/>
      <c r="N9" s="314"/>
      <c r="O9" s="322" t="s">
        <v>266</v>
      </c>
      <c r="P9" s="322" t="s">
        <v>99</v>
      </c>
    </row>
    <row r="10" spans="1:16" x14ac:dyDescent="0.2">
      <c r="A10" s="306">
        <f t="shared" si="2"/>
        <v>2</v>
      </c>
      <c r="B10" s="307">
        <v>45298</v>
      </c>
      <c r="C10" s="308">
        <f t="shared" si="0"/>
        <v>10</v>
      </c>
      <c r="D10" s="308">
        <f t="shared" si="1"/>
        <v>1</v>
      </c>
      <c r="E10" s="309">
        <v>9</v>
      </c>
      <c r="F10" s="309"/>
      <c r="G10" s="309"/>
      <c r="H10" s="309"/>
      <c r="I10" s="309">
        <v>1</v>
      </c>
      <c r="J10" s="309"/>
      <c r="K10" s="309"/>
      <c r="L10" s="309"/>
      <c r="M10" s="309"/>
      <c r="N10" s="309"/>
      <c r="O10" s="310" t="s">
        <v>293</v>
      </c>
      <c r="P10" s="310" t="s">
        <v>99</v>
      </c>
    </row>
    <row r="11" spans="1:16" ht="31.5" x14ac:dyDescent="0.2">
      <c r="A11" s="311">
        <f t="shared" si="2"/>
        <v>2</v>
      </c>
      <c r="B11" s="307">
        <v>45299</v>
      </c>
      <c r="C11" s="312">
        <f t="shared" si="0"/>
        <v>16</v>
      </c>
      <c r="D11" s="313">
        <f t="shared" si="1"/>
        <v>8</v>
      </c>
      <c r="E11" s="314">
        <v>6</v>
      </c>
      <c r="F11" s="314">
        <v>2</v>
      </c>
      <c r="G11" s="315"/>
      <c r="H11" s="316"/>
      <c r="I11" s="317">
        <v>2</v>
      </c>
      <c r="J11" s="318">
        <v>2</v>
      </c>
      <c r="K11" s="319">
        <v>2</v>
      </c>
      <c r="L11" s="320">
        <v>1</v>
      </c>
      <c r="M11" s="321">
        <v>1</v>
      </c>
      <c r="N11" s="314">
        <v>3</v>
      </c>
      <c r="O11" s="322" t="s">
        <v>4847</v>
      </c>
      <c r="P11" s="322" t="s">
        <v>99</v>
      </c>
    </row>
    <row r="12" spans="1:16" ht="31.5" x14ac:dyDescent="0.2">
      <c r="A12" s="306">
        <f t="shared" si="2"/>
        <v>2</v>
      </c>
      <c r="B12" s="307">
        <v>45300</v>
      </c>
      <c r="C12" s="308">
        <f t="shared" si="0"/>
        <v>15</v>
      </c>
      <c r="D12" s="308">
        <f t="shared" si="1"/>
        <v>4</v>
      </c>
      <c r="E12" s="309">
        <v>11</v>
      </c>
      <c r="F12" s="309"/>
      <c r="G12" s="309"/>
      <c r="H12" s="309">
        <v>1</v>
      </c>
      <c r="I12" s="309">
        <v>2</v>
      </c>
      <c r="J12" s="309">
        <v>1</v>
      </c>
      <c r="K12" s="309"/>
      <c r="L12" s="309"/>
      <c r="M12" s="309"/>
      <c r="N12" s="309"/>
      <c r="O12" s="310" t="s">
        <v>4848</v>
      </c>
      <c r="P12" s="310" t="s">
        <v>99</v>
      </c>
    </row>
    <row r="13" spans="1:16" ht="31.5" x14ac:dyDescent="0.2">
      <c r="A13" s="311">
        <f t="shared" si="2"/>
        <v>2</v>
      </c>
      <c r="B13" s="307">
        <v>45301</v>
      </c>
      <c r="C13" s="312">
        <f t="shared" si="0"/>
        <v>9</v>
      </c>
      <c r="D13" s="313">
        <f t="shared" si="1"/>
        <v>5</v>
      </c>
      <c r="E13" s="314">
        <v>3</v>
      </c>
      <c r="F13" s="314">
        <v>1</v>
      </c>
      <c r="G13" s="315"/>
      <c r="H13" s="316"/>
      <c r="I13" s="317">
        <v>3</v>
      </c>
      <c r="J13" s="318"/>
      <c r="K13" s="319">
        <v>2</v>
      </c>
      <c r="L13" s="320"/>
      <c r="M13" s="321"/>
      <c r="N13" s="314"/>
      <c r="O13" s="322" t="s">
        <v>4849</v>
      </c>
      <c r="P13" s="322" t="s">
        <v>99</v>
      </c>
    </row>
    <row r="14" spans="1:16" x14ac:dyDescent="0.2">
      <c r="A14" s="306">
        <f t="shared" si="2"/>
        <v>2</v>
      </c>
      <c r="B14" s="307">
        <v>45302</v>
      </c>
      <c r="C14" s="308">
        <f t="shared" si="0"/>
        <v>7</v>
      </c>
      <c r="D14" s="308">
        <f t="shared" si="1"/>
        <v>3</v>
      </c>
      <c r="E14" s="309">
        <v>4</v>
      </c>
      <c r="F14" s="309"/>
      <c r="G14" s="309"/>
      <c r="H14" s="309"/>
      <c r="I14" s="309"/>
      <c r="J14" s="309">
        <v>3</v>
      </c>
      <c r="K14" s="309"/>
      <c r="L14" s="309"/>
      <c r="M14" s="309"/>
      <c r="N14" s="309">
        <v>2</v>
      </c>
      <c r="O14" s="310" t="s">
        <v>4850</v>
      </c>
      <c r="P14" s="310" t="s">
        <v>99</v>
      </c>
    </row>
    <row r="15" spans="1:16" x14ac:dyDescent="0.2">
      <c r="A15" s="311">
        <f t="shared" si="2"/>
        <v>2</v>
      </c>
      <c r="B15" s="307">
        <v>45303</v>
      </c>
      <c r="C15" s="312">
        <f t="shared" si="0"/>
        <v>6</v>
      </c>
      <c r="D15" s="313">
        <f t="shared" si="1"/>
        <v>3</v>
      </c>
      <c r="E15" s="314">
        <v>3</v>
      </c>
      <c r="F15" s="314"/>
      <c r="G15" s="315"/>
      <c r="H15" s="316"/>
      <c r="I15" s="317">
        <v>1</v>
      </c>
      <c r="J15" s="318">
        <v>1</v>
      </c>
      <c r="K15" s="319">
        <v>1</v>
      </c>
      <c r="L15" s="320"/>
      <c r="M15" s="321"/>
      <c r="N15" s="314">
        <v>1</v>
      </c>
      <c r="O15" s="322" t="s">
        <v>4851</v>
      </c>
      <c r="P15" s="322" t="s">
        <v>99</v>
      </c>
    </row>
    <row r="16" spans="1:16" x14ac:dyDescent="0.2">
      <c r="A16" s="306">
        <f t="shared" si="2"/>
        <v>2</v>
      </c>
      <c r="B16" s="307">
        <v>45304</v>
      </c>
      <c r="C16" s="308">
        <f t="shared" si="0"/>
        <v>6</v>
      </c>
      <c r="D16" s="308">
        <f t="shared" si="1"/>
        <v>2</v>
      </c>
      <c r="E16" s="309">
        <v>3</v>
      </c>
      <c r="F16" s="309">
        <v>1</v>
      </c>
      <c r="G16" s="309"/>
      <c r="H16" s="309"/>
      <c r="I16" s="309">
        <v>2</v>
      </c>
      <c r="J16" s="309"/>
      <c r="K16" s="309"/>
      <c r="L16" s="309"/>
      <c r="M16" s="309"/>
      <c r="N16" s="309">
        <v>2</v>
      </c>
      <c r="O16" s="310" t="s">
        <v>385</v>
      </c>
      <c r="P16" s="310" t="s">
        <v>99</v>
      </c>
    </row>
    <row r="17" spans="1:16" x14ac:dyDescent="0.2">
      <c r="A17" s="311">
        <f t="shared" si="2"/>
        <v>3</v>
      </c>
      <c r="B17" s="307">
        <v>45305</v>
      </c>
      <c r="C17" s="312">
        <f t="shared" si="0"/>
        <v>8</v>
      </c>
      <c r="D17" s="313">
        <v>2</v>
      </c>
      <c r="E17" s="314">
        <v>6</v>
      </c>
      <c r="F17" s="314"/>
      <c r="G17" s="315"/>
      <c r="H17" s="316"/>
      <c r="I17" s="317"/>
      <c r="J17" s="318">
        <v>1</v>
      </c>
      <c r="K17" s="319">
        <v>1</v>
      </c>
      <c r="L17" s="320"/>
      <c r="M17" s="321"/>
      <c r="N17" s="314"/>
      <c r="O17" s="322" t="s">
        <v>4840</v>
      </c>
      <c r="P17" s="322" t="s">
        <v>99</v>
      </c>
    </row>
    <row r="18" spans="1:16" ht="31.5" x14ac:dyDescent="0.2">
      <c r="A18" s="306">
        <f t="shared" si="2"/>
        <v>3</v>
      </c>
      <c r="B18" s="307">
        <v>45306</v>
      </c>
      <c r="C18" s="308">
        <f t="shared" si="0"/>
        <v>23</v>
      </c>
      <c r="D18" s="308">
        <f t="shared" si="1"/>
        <v>8</v>
      </c>
      <c r="E18" s="309">
        <v>13</v>
      </c>
      <c r="F18" s="309">
        <v>2</v>
      </c>
      <c r="G18" s="309"/>
      <c r="H18" s="309"/>
      <c r="I18" s="309">
        <v>3</v>
      </c>
      <c r="J18" s="309">
        <v>2</v>
      </c>
      <c r="K18" s="309">
        <v>1</v>
      </c>
      <c r="L18" s="309">
        <v>2</v>
      </c>
      <c r="M18" s="309"/>
      <c r="N18" s="309"/>
      <c r="O18" s="310" t="s">
        <v>4841</v>
      </c>
      <c r="P18" s="310" t="s">
        <v>99</v>
      </c>
    </row>
    <row r="19" spans="1:16" x14ac:dyDescent="0.2">
      <c r="A19" s="311">
        <f t="shared" si="2"/>
        <v>3</v>
      </c>
      <c r="B19" s="307">
        <v>45307</v>
      </c>
      <c r="C19" s="312">
        <f t="shared" si="0"/>
        <v>15</v>
      </c>
      <c r="D19" s="313">
        <f t="shared" si="1"/>
        <v>3</v>
      </c>
      <c r="E19" s="314">
        <v>11</v>
      </c>
      <c r="F19" s="314">
        <v>1</v>
      </c>
      <c r="G19" s="315"/>
      <c r="H19" s="316"/>
      <c r="I19" s="317">
        <v>2</v>
      </c>
      <c r="J19" s="318"/>
      <c r="K19" s="319">
        <v>1</v>
      </c>
      <c r="L19" s="320"/>
      <c r="M19" s="321"/>
      <c r="N19" s="314">
        <v>2</v>
      </c>
      <c r="O19" s="322" t="s">
        <v>4842</v>
      </c>
      <c r="P19" s="322" t="s">
        <v>99</v>
      </c>
    </row>
    <row r="20" spans="1:16" ht="31.5" x14ac:dyDescent="0.2">
      <c r="A20" s="306">
        <f t="shared" si="2"/>
        <v>3</v>
      </c>
      <c r="B20" s="307">
        <v>45308</v>
      </c>
      <c r="C20" s="308">
        <f t="shared" si="0"/>
        <v>13</v>
      </c>
      <c r="D20" s="308">
        <f t="shared" si="1"/>
        <v>7</v>
      </c>
      <c r="E20" s="309">
        <v>6</v>
      </c>
      <c r="F20" s="309"/>
      <c r="G20" s="309"/>
      <c r="H20" s="309"/>
      <c r="I20" s="309">
        <v>2</v>
      </c>
      <c r="J20" s="309">
        <v>2</v>
      </c>
      <c r="K20" s="309">
        <v>1</v>
      </c>
      <c r="L20" s="309">
        <v>2</v>
      </c>
      <c r="M20" s="309"/>
      <c r="N20" s="309">
        <v>5</v>
      </c>
      <c r="O20" s="310" t="s">
        <v>4843</v>
      </c>
      <c r="P20" s="310" t="s">
        <v>99</v>
      </c>
    </row>
    <row r="21" spans="1:16" ht="31.5" x14ac:dyDescent="0.2">
      <c r="A21" s="311">
        <f t="shared" si="2"/>
        <v>3</v>
      </c>
      <c r="B21" s="307">
        <v>45309</v>
      </c>
      <c r="C21" s="312">
        <f t="shared" si="0"/>
        <v>13</v>
      </c>
      <c r="D21" s="313">
        <f t="shared" si="1"/>
        <v>5</v>
      </c>
      <c r="E21" s="314">
        <v>6</v>
      </c>
      <c r="F21" s="314">
        <v>2</v>
      </c>
      <c r="G21" s="315"/>
      <c r="H21" s="316">
        <v>2</v>
      </c>
      <c r="I21" s="317">
        <v>1</v>
      </c>
      <c r="J21" s="318">
        <v>1</v>
      </c>
      <c r="K21" s="319">
        <v>1</v>
      </c>
      <c r="L21" s="320"/>
      <c r="M21" s="321"/>
      <c r="N21" s="314"/>
      <c r="O21" s="322" t="s">
        <v>4844</v>
      </c>
      <c r="P21" s="322" t="s">
        <v>99</v>
      </c>
    </row>
    <row r="22" spans="1:16" x14ac:dyDescent="0.2">
      <c r="A22" s="323">
        <f t="shared" si="2"/>
        <v>3</v>
      </c>
      <c r="B22" s="307">
        <v>45310</v>
      </c>
      <c r="C22" s="324">
        <f t="shared" si="0"/>
        <v>11</v>
      </c>
      <c r="D22" s="308">
        <f t="shared" si="1"/>
        <v>3</v>
      </c>
      <c r="E22" s="309">
        <v>6</v>
      </c>
      <c r="F22" s="309">
        <v>2</v>
      </c>
      <c r="G22" s="309"/>
      <c r="H22" s="309"/>
      <c r="I22" s="309"/>
      <c r="J22" s="309">
        <v>1</v>
      </c>
      <c r="K22" s="309">
        <v>1</v>
      </c>
      <c r="L22" s="309">
        <v>1</v>
      </c>
      <c r="M22" s="309"/>
      <c r="N22" s="309">
        <v>2</v>
      </c>
      <c r="O22" s="154" t="s">
        <v>4845</v>
      </c>
      <c r="P22" s="310" t="s">
        <v>99</v>
      </c>
    </row>
    <row r="23" spans="1:16" x14ac:dyDescent="0.2">
      <c r="A23" s="311">
        <f t="shared" si="2"/>
        <v>3</v>
      </c>
      <c r="B23" s="307">
        <v>45311</v>
      </c>
      <c r="C23" s="312">
        <f t="shared" si="0"/>
        <v>8</v>
      </c>
      <c r="D23" s="313">
        <f t="shared" si="1"/>
        <v>2</v>
      </c>
      <c r="E23" s="314">
        <v>5</v>
      </c>
      <c r="F23" s="314">
        <v>1</v>
      </c>
      <c r="G23" s="315"/>
      <c r="H23" s="316">
        <v>1</v>
      </c>
      <c r="I23" s="317">
        <v>1</v>
      </c>
      <c r="J23" s="318"/>
      <c r="K23" s="319"/>
      <c r="L23" s="320"/>
      <c r="M23" s="321"/>
      <c r="N23" s="314"/>
      <c r="O23" s="322" t="s">
        <v>4846</v>
      </c>
      <c r="P23" s="322" t="s">
        <v>99</v>
      </c>
    </row>
    <row r="24" spans="1:16" ht="47.25" x14ac:dyDescent="0.2">
      <c r="A24" s="306">
        <f t="shared" si="2"/>
        <v>4</v>
      </c>
      <c r="B24" s="307">
        <v>45312</v>
      </c>
      <c r="C24" s="308">
        <f t="shared" si="0"/>
        <v>17</v>
      </c>
      <c r="D24" s="308">
        <f t="shared" si="1"/>
        <v>7</v>
      </c>
      <c r="E24" s="309">
        <v>9</v>
      </c>
      <c r="F24" s="309">
        <v>1</v>
      </c>
      <c r="G24" s="309"/>
      <c r="H24" s="309"/>
      <c r="I24" s="309">
        <v>2</v>
      </c>
      <c r="J24" s="309">
        <v>1</v>
      </c>
      <c r="K24" s="309">
        <v>1</v>
      </c>
      <c r="L24" s="309">
        <v>2</v>
      </c>
      <c r="M24" s="309">
        <v>1</v>
      </c>
      <c r="N24" s="309">
        <v>1</v>
      </c>
      <c r="O24" s="310" t="s">
        <v>540</v>
      </c>
      <c r="P24" s="310" t="s">
        <v>99</v>
      </c>
    </row>
    <row r="25" spans="1:16" x14ac:dyDescent="0.2">
      <c r="A25" s="311">
        <f t="shared" si="2"/>
        <v>4</v>
      </c>
      <c r="B25" s="307">
        <v>45313</v>
      </c>
      <c r="C25" s="312">
        <f t="shared" si="0"/>
        <v>11</v>
      </c>
      <c r="D25" s="313">
        <f t="shared" si="1"/>
        <v>3</v>
      </c>
      <c r="E25" s="314">
        <v>8</v>
      </c>
      <c r="F25" s="314"/>
      <c r="G25" s="315"/>
      <c r="H25" s="316">
        <v>1</v>
      </c>
      <c r="I25" s="317"/>
      <c r="J25" s="318">
        <v>1</v>
      </c>
      <c r="K25" s="319">
        <v>1</v>
      </c>
      <c r="L25" s="320"/>
      <c r="M25" s="321"/>
      <c r="N25" s="314"/>
      <c r="O25" s="322" t="s">
        <v>561</v>
      </c>
      <c r="P25" s="322" t="s">
        <v>99</v>
      </c>
    </row>
    <row r="26" spans="1:16" ht="31.5" x14ac:dyDescent="0.2">
      <c r="A26" s="306">
        <f t="shared" si="2"/>
        <v>4</v>
      </c>
      <c r="B26" s="307">
        <v>45314</v>
      </c>
      <c r="C26" s="308">
        <f t="shared" si="0"/>
        <v>14</v>
      </c>
      <c r="D26" s="308">
        <f t="shared" si="1"/>
        <v>7</v>
      </c>
      <c r="E26" s="309">
        <v>7</v>
      </c>
      <c r="F26" s="309"/>
      <c r="G26" s="309"/>
      <c r="H26" s="309"/>
      <c r="I26" s="309">
        <v>2</v>
      </c>
      <c r="J26" s="309"/>
      <c r="K26" s="309">
        <v>5</v>
      </c>
      <c r="L26" s="309"/>
      <c r="M26" s="309"/>
      <c r="N26" s="309">
        <v>2</v>
      </c>
      <c r="O26" s="310" t="s">
        <v>4837</v>
      </c>
      <c r="P26" s="310" t="s">
        <v>99</v>
      </c>
    </row>
    <row r="27" spans="1:16" x14ac:dyDescent="0.2">
      <c r="A27" s="311">
        <f t="shared" si="2"/>
        <v>4</v>
      </c>
      <c r="B27" s="307">
        <v>45315</v>
      </c>
      <c r="C27" s="312">
        <f t="shared" si="0"/>
        <v>6</v>
      </c>
      <c r="D27" s="313">
        <f t="shared" si="1"/>
        <v>2</v>
      </c>
      <c r="E27" s="314">
        <v>4</v>
      </c>
      <c r="F27" s="314"/>
      <c r="G27" s="315"/>
      <c r="H27" s="316"/>
      <c r="I27" s="317">
        <v>1</v>
      </c>
      <c r="J27" s="318"/>
      <c r="K27" s="319">
        <v>1</v>
      </c>
      <c r="L27" s="320"/>
      <c r="M27" s="321"/>
      <c r="N27" s="314">
        <v>1</v>
      </c>
      <c r="O27" s="322" t="s">
        <v>4838</v>
      </c>
      <c r="P27" s="322" t="s">
        <v>99</v>
      </c>
    </row>
    <row r="28" spans="1:16" ht="31.5" x14ac:dyDescent="0.2">
      <c r="A28" s="306">
        <f t="shared" si="2"/>
        <v>4</v>
      </c>
      <c r="B28" s="307">
        <v>45316</v>
      </c>
      <c r="C28" s="308">
        <f t="shared" si="0"/>
        <v>13</v>
      </c>
      <c r="D28" s="308">
        <f t="shared" si="1"/>
        <v>5</v>
      </c>
      <c r="E28" s="309">
        <v>8</v>
      </c>
      <c r="F28" s="309"/>
      <c r="G28" s="309"/>
      <c r="H28" s="309"/>
      <c r="I28" s="309">
        <v>2</v>
      </c>
      <c r="J28" s="309">
        <v>1</v>
      </c>
      <c r="K28" s="309"/>
      <c r="L28" s="309">
        <v>2</v>
      </c>
      <c r="M28" s="309"/>
      <c r="N28" s="309">
        <v>6</v>
      </c>
      <c r="O28" s="310" t="s">
        <v>4839</v>
      </c>
      <c r="P28" s="310" t="s">
        <v>99</v>
      </c>
    </row>
    <row r="29" spans="1:16" x14ac:dyDescent="0.2">
      <c r="A29" s="311">
        <f t="shared" si="2"/>
        <v>4</v>
      </c>
      <c r="B29" s="307">
        <v>45317</v>
      </c>
      <c r="C29" s="312">
        <f t="shared" si="0"/>
        <v>3</v>
      </c>
      <c r="D29" s="313">
        <f t="shared" si="1"/>
        <v>0</v>
      </c>
      <c r="E29" s="314">
        <v>3</v>
      </c>
      <c r="F29" s="314"/>
      <c r="G29" s="315"/>
      <c r="H29" s="316"/>
      <c r="I29" s="317"/>
      <c r="J29" s="318"/>
      <c r="K29" s="319"/>
      <c r="L29" s="320"/>
      <c r="M29" s="321"/>
      <c r="N29" s="314"/>
      <c r="O29" s="322"/>
      <c r="P29" s="322" t="s">
        <v>99</v>
      </c>
    </row>
    <row r="30" spans="1:16" x14ac:dyDescent="0.2">
      <c r="A30" s="306">
        <f t="shared" si="2"/>
        <v>4</v>
      </c>
      <c r="B30" s="307">
        <v>45318</v>
      </c>
      <c r="C30" s="308">
        <f t="shared" si="0"/>
        <v>1</v>
      </c>
      <c r="D30" s="308">
        <f t="shared" si="1"/>
        <v>0</v>
      </c>
      <c r="E30" s="309">
        <v>1</v>
      </c>
      <c r="F30" s="309"/>
      <c r="G30" s="309"/>
      <c r="H30" s="309"/>
      <c r="I30" s="309"/>
      <c r="J30" s="309"/>
      <c r="K30" s="309"/>
      <c r="L30" s="309"/>
      <c r="M30" s="309"/>
      <c r="N30" s="309"/>
      <c r="O30" s="310"/>
      <c r="P30" s="310" t="s">
        <v>99</v>
      </c>
    </row>
    <row r="31" spans="1:16" x14ac:dyDescent="0.2">
      <c r="A31" s="311">
        <f t="shared" si="2"/>
        <v>5</v>
      </c>
      <c r="B31" s="307">
        <v>45319</v>
      </c>
      <c r="C31" s="312">
        <f t="shared" si="0"/>
        <v>7</v>
      </c>
      <c r="D31" s="313">
        <f t="shared" si="1"/>
        <v>5</v>
      </c>
      <c r="E31" s="314">
        <v>2</v>
      </c>
      <c r="F31" s="314"/>
      <c r="G31" s="315"/>
      <c r="H31" s="316"/>
      <c r="I31" s="317">
        <v>2</v>
      </c>
      <c r="J31" s="318">
        <v>1</v>
      </c>
      <c r="K31" s="319"/>
      <c r="L31" s="320">
        <v>2</v>
      </c>
      <c r="M31" s="321"/>
      <c r="N31" s="314">
        <v>3</v>
      </c>
      <c r="O31" s="322" t="s">
        <v>633</v>
      </c>
      <c r="P31" s="310" t="s">
        <v>99</v>
      </c>
    </row>
    <row r="32" spans="1:16" x14ac:dyDescent="0.2">
      <c r="A32" s="306">
        <f t="shared" si="2"/>
        <v>5</v>
      </c>
      <c r="B32" s="307">
        <v>45320</v>
      </c>
      <c r="C32" s="308">
        <f t="shared" si="0"/>
        <v>14</v>
      </c>
      <c r="D32" s="308">
        <f t="shared" si="1"/>
        <v>2</v>
      </c>
      <c r="E32" s="309">
        <v>12</v>
      </c>
      <c r="F32" s="309"/>
      <c r="G32" s="309"/>
      <c r="H32" s="309">
        <v>1</v>
      </c>
      <c r="I32" s="309">
        <v>1</v>
      </c>
      <c r="J32" s="309"/>
      <c r="K32" s="309"/>
      <c r="L32" s="309"/>
      <c r="M32" s="309"/>
      <c r="N32" s="309">
        <v>1</v>
      </c>
      <c r="O32" s="310" t="s">
        <v>647</v>
      </c>
      <c r="P32" s="310" t="s">
        <v>99</v>
      </c>
    </row>
    <row r="33" spans="1:16" x14ac:dyDescent="0.2">
      <c r="A33" s="311">
        <f t="shared" si="2"/>
        <v>5</v>
      </c>
      <c r="B33" s="307">
        <v>45321</v>
      </c>
      <c r="C33" s="312">
        <f t="shared" si="0"/>
        <v>10</v>
      </c>
      <c r="D33" s="313">
        <f t="shared" si="1"/>
        <v>4</v>
      </c>
      <c r="E33" s="314">
        <v>6</v>
      </c>
      <c r="F33" s="314"/>
      <c r="G33" s="315"/>
      <c r="H33" s="316">
        <v>1</v>
      </c>
      <c r="I33" s="317"/>
      <c r="J33" s="318">
        <v>1</v>
      </c>
      <c r="K33" s="319">
        <v>1</v>
      </c>
      <c r="L33" s="320"/>
      <c r="M33" s="321">
        <v>1</v>
      </c>
      <c r="N33" s="314"/>
      <c r="O33" s="322" t="s">
        <v>659</v>
      </c>
      <c r="P33" s="310" t="s">
        <v>99</v>
      </c>
    </row>
    <row r="34" spans="1:16" x14ac:dyDescent="0.2">
      <c r="A34" s="306">
        <f t="shared" si="2"/>
        <v>5</v>
      </c>
      <c r="B34" s="307">
        <v>45322</v>
      </c>
      <c r="C34" s="308">
        <f t="shared" si="0"/>
        <v>10</v>
      </c>
      <c r="D34" s="308">
        <f t="shared" si="1"/>
        <v>3</v>
      </c>
      <c r="E34" s="309">
        <v>7</v>
      </c>
      <c r="F34" s="309"/>
      <c r="G34" s="309"/>
      <c r="H34" s="309"/>
      <c r="I34" s="309">
        <v>1</v>
      </c>
      <c r="J34" s="309"/>
      <c r="K34" s="309"/>
      <c r="L34" s="309">
        <v>1</v>
      </c>
      <c r="M34" s="309">
        <v>1</v>
      </c>
      <c r="N34" s="309"/>
      <c r="O34" s="310" t="s">
        <v>674</v>
      </c>
      <c r="P34" s="310" t="s">
        <v>99</v>
      </c>
    </row>
    <row r="35" spans="1:16" ht="31.5" x14ac:dyDescent="0.2">
      <c r="A35" s="311">
        <f t="shared" si="2"/>
        <v>5</v>
      </c>
      <c r="B35" s="307">
        <v>45323</v>
      </c>
      <c r="C35" s="312">
        <f t="shared" si="0"/>
        <v>14</v>
      </c>
      <c r="D35" s="313">
        <f t="shared" si="1"/>
        <v>5</v>
      </c>
      <c r="E35" s="314">
        <v>9</v>
      </c>
      <c r="F35" s="314"/>
      <c r="G35" s="315"/>
      <c r="H35" s="316"/>
      <c r="I35" s="317">
        <v>1</v>
      </c>
      <c r="J35" s="318">
        <v>4</v>
      </c>
      <c r="K35" s="319"/>
      <c r="L35" s="320"/>
      <c r="M35" s="321"/>
      <c r="N35" s="314"/>
      <c r="O35" s="322" t="s">
        <v>4835</v>
      </c>
      <c r="P35" s="310" t="s">
        <v>99</v>
      </c>
    </row>
    <row r="36" spans="1:16" x14ac:dyDescent="0.2">
      <c r="A36" s="306">
        <f t="shared" si="2"/>
        <v>5</v>
      </c>
      <c r="B36" s="307">
        <v>45324</v>
      </c>
      <c r="C36" s="308">
        <f t="shared" si="0"/>
        <v>2</v>
      </c>
      <c r="D36" s="308">
        <f t="shared" si="1"/>
        <v>0</v>
      </c>
      <c r="E36" s="309">
        <v>1</v>
      </c>
      <c r="F36" s="309">
        <v>1</v>
      </c>
      <c r="G36" s="309"/>
      <c r="H36" s="309"/>
      <c r="I36" s="309"/>
      <c r="J36" s="309"/>
      <c r="K36" s="309"/>
      <c r="L36" s="309"/>
      <c r="M36" s="309"/>
      <c r="N36" s="309"/>
      <c r="O36" s="310"/>
      <c r="P36" s="310" t="s">
        <v>99</v>
      </c>
    </row>
    <row r="37" spans="1:16" ht="31.5" x14ac:dyDescent="0.2">
      <c r="A37" s="311">
        <f t="shared" si="2"/>
        <v>5</v>
      </c>
      <c r="B37" s="307">
        <v>45325</v>
      </c>
      <c r="C37" s="312">
        <f t="shared" si="0"/>
        <v>9</v>
      </c>
      <c r="D37" s="313">
        <f t="shared" si="1"/>
        <v>4</v>
      </c>
      <c r="E37" s="314">
        <v>5</v>
      </c>
      <c r="F37" s="314"/>
      <c r="G37" s="315"/>
      <c r="H37" s="316"/>
      <c r="I37" s="317">
        <v>1</v>
      </c>
      <c r="J37" s="318"/>
      <c r="K37" s="319"/>
      <c r="L37" s="320">
        <v>2</v>
      </c>
      <c r="M37" s="321">
        <v>1</v>
      </c>
      <c r="N37" s="314">
        <v>3</v>
      </c>
      <c r="O37" s="322" t="s">
        <v>4836</v>
      </c>
      <c r="P37" s="310" t="s">
        <v>99</v>
      </c>
    </row>
    <row r="38" spans="1:16" x14ac:dyDescent="0.2">
      <c r="A38" s="306">
        <f t="shared" si="2"/>
        <v>6</v>
      </c>
      <c r="B38" s="307">
        <v>45326</v>
      </c>
      <c r="C38" s="308">
        <f t="shared" si="0"/>
        <v>11</v>
      </c>
      <c r="D38" s="308">
        <f t="shared" si="1"/>
        <v>4</v>
      </c>
      <c r="E38" s="309">
        <v>6</v>
      </c>
      <c r="F38" s="309">
        <v>1</v>
      </c>
      <c r="G38" s="309"/>
      <c r="H38" s="309"/>
      <c r="I38" s="309">
        <v>1</v>
      </c>
      <c r="J38" s="309">
        <v>2</v>
      </c>
      <c r="K38" s="309">
        <v>1</v>
      </c>
      <c r="L38" s="309"/>
      <c r="M38" s="309"/>
      <c r="N38" s="309"/>
      <c r="O38" s="310" t="s">
        <v>4957</v>
      </c>
      <c r="P38" s="310" t="s">
        <v>99</v>
      </c>
    </row>
    <row r="39" spans="1:16" ht="31.5" x14ac:dyDescent="0.2">
      <c r="A39" s="311">
        <f t="shared" si="2"/>
        <v>6</v>
      </c>
      <c r="B39" s="307">
        <v>45327</v>
      </c>
      <c r="C39" s="312">
        <f t="shared" si="0"/>
        <v>10</v>
      </c>
      <c r="D39" s="313">
        <f t="shared" si="1"/>
        <v>6</v>
      </c>
      <c r="E39" s="314">
        <v>4</v>
      </c>
      <c r="F39" s="314"/>
      <c r="G39" s="315"/>
      <c r="H39" s="316"/>
      <c r="I39" s="317">
        <v>1</v>
      </c>
      <c r="J39" s="318">
        <v>1</v>
      </c>
      <c r="K39" s="319">
        <v>2</v>
      </c>
      <c r="L39" s="320">
        <v>1</v>
      </c>
      <c r="M39" s="321">
        <v>1</v>
      </c>
      <c r="N39" s="314"/>
      <c r="O39" s="322" t="s">
        <v>823</v>
      </c>
      <c r="P39" s="322" t="s">
        <v>99</v>
      </c>
    </row>
    <row r="40" spans="1:16" x14ac:dyDescent="0.2">
      <c r="A40" s="306">
        <f t="shared" si="2"/>
        <v>6</v>
      </c>
      <c r="B40" s="307">
        <v>45328</v>
      </c>
      <c r="C40" s="308">
        <f t="shared" si="0"/>
        <v>6</v>
      </c>
      <c r="D40" s="308">
        <f t="shared" si="1"/>
        <v>3</v>
      </c>
      <c r="E40" s="309">
        <v>3</v>
      </c>
      <c r="F40" s="309"/>
      <c r="G40" s="309"/>
      <c r="H40" s="309"/>
      <c r="I40" s="309">
        <v>1</v>
      </c>
      <c r="J40" s="309">
        <v>1</v>
      </c>
      <c r="K40" s="309"/>
      <c r="L40" s="309"/>
      <c r="M40" s="309">
        <v>1</v>
      </c>
      <c r="N40" s="309">
        <v>3</v>
      </c>
      <c r="O40" s="310" t="s">
        <v>4958</v>
      </c>
      <c r="P40" s="310" t="s">
        <v>99</v>
      </c>
    </row>
    <row r="41" spans="1:16" x14ac:dyDescent="0.2">
      <c r="A41" s="311">
        <f t="shared" si="2"/>
        <v>6</v>
      </c>
      <c r="B41" s="307">
        <v>45329</v>
      </c>
      <c r="C41" s="312">
        <f t="shared" si="0"/>
        <v>15</v>
      </c>
      <c r="D41" s="313">
        <f t="shared" si="1"/>
        <v>2</v>
      </c>
      <c r="E41" s="314">
        <v>12</v>
      </c>
      <c r="F41" s="314">
        <v>1</v>
      </c>
      <c r="G41" s="315"/>
      <c r="H41" s="316"/>
      <c r="I41" s="317"/>
      <c r="J41" s="318">
        <v>2</v>
      </c>
      <c r="K41" s="319"/>
      <c r="L41" s="320"/>
      <c r="M41" s="321"/>
      <c r="N41" s="314"/>
      <c r="O41" s="322" t="s">
        <v>772</v>
      </c>
      <c r="P41" s="322" t="s">
        <v>99</v>
      </c>
    </row>
    <row r="42" spans="1:16" x14ac:dyDescent="0.2">
      <c r="A42" s="306">
        <f t="shared" si="2"/>
        <v>6</v>
      </c>
      <c r="B42" s="307">
        <v>45330</v>
      </c>
      <c r="C42" s="308">
        <f t="shared" si="0"/>
        <v>12</v>
      </c>
      <c r="D42" s="308">
        <f t="shared" si="1"/>
        <v>1</v>
      </c>
      <c r="E42" s="309">
        <v>10</v>
      </c>
      <c r="F42" s="309">
        <v>1</v>
      </c>
      <c r="G42" s="309"/>
      <c r="H42" s="309"/>
      <c r="I42" s="309">
        <v>1</v>
      </c>
      <c r="J42" s="309"/>
      <c r="K42" s="309"/>
      <c r="L42" s="309"/>
      <c r="M42" s="309"/>
      <c r="N42" s="309"/>
      <c r="O42" s="310" t="s">
        <v>4959</v>
      </c>
      <c r="P42" s="310" t="s">
        <v>99</v>
      </c>
    </row>
    <row r="43" spans="1:16" x14ac:dyDescent="0.2">
      <c r="A43" s="311">
        <f t="shared" si="2"/>
        <v>6</v>
      </c>
      <c r="B43" s="307">
        <v>45331</v>
      </c>
      <c r="C43" s="312">
        <f t="shared" si="0"/>
        <v>12</v>
      </c>
      <c r="D43" s="313">
        <f t="shared" si="1"/>
        <v>3</v>
      </c>
      <c r="E43" s="314">
        <v>8</v>
      </c>
      <c r="F43" s="314">
        <v>1</v>
      </c>
      <c r="G43" s="315"/>
      <c r="H43" s="316"/>
      <c r="I43" s="317"/>
      <c r="J43" s="318">
        <v>2</v>
      </c>
      <c r="K43" s="319"/>
      <c r="L43" s="320">
        <v>1</v>
      </c>
      <c r="M43" s="321"/>
      <c r="N43" s="314"/>
      <c r="O43" s="322" t="s">
        <v>793</v>
      </c>
      <c r="P43" s="322" t="s">
        <v>99</v>
      </c>
    </row>
    <row r="44" spans="1:16" x14ac:dyDescent="0.2">
      <c r="A44" s="306">
        <f t="shared" si="2"/>
        <v>6</v>
      </c>
      <c r="B44" s="307">
        <v>45332</v>
      </c>
      <c r="C44" s="308">
        <f t="shared" si="0"/>
        <v>12</v>
      </c>
      <c r="D44" s="308">
        <f t="shared" si="1"/>
        <v>2</v>
      </c>
      <c r="E44" s="309">
        <v>9</v>
      </c>
      <c r="F44" s="309">
        <v>1</v>
      </c>
      <c r="G44" s="309"/>
      <c r="H44" s="309">
        <v>1</v>
      </c>
      <c r="I44" s="309">
        <v>1</v>
      </c>
      <c r="J44" s="309"/>
      <c r="K44" s="309"/>
      <c r="L44" s="309"/>
      <c r="M44" s="309"/>
      <c r="N44" s="309">
        <v>1</v>
      </c>
      <c r="O44" s="310" t="s">
        <v>800</v>
      </c>
      <c r="P44" s="322" t="s">
        <v>99</v>
      </c>
    </row>
    <row r="45" spans="1:16" x14ac:dyDescent="0.2">
      <c r="A45" s="311">
        <f t="shared" si="2"/>
        <v>7</v>
      </c>
      <c r="B45" s="307">
        <v>45333</v>
      </c>
      <c r="C45" s="312">
        <f t="shared" si="0"/>
        <v>3</v>
      </c>
      <c r="D45" s="313">
        <f t="shared" si="1"/>
        <v>3</v>
      </c>
      <c r="E45" s="314"/>
      <c r="F45" s="314"/>
      <c r="G45" s="315"/>
      <c r="H45" s="316"/>
      <c r="I45" s="317">
        <v>1</v>
      </c>
      <c r="J45" s="318">
        <v>1</v>
      </c>
      <c r="K45" s="319"/>
      <c r="L45" s="320"/>
      <c r="M45" s="321">
        <v>1</v>
      </c>
      <c r="N45" s="314"/>
      <c r="O45" s="322" t="s">
        <v>813</v>
      </c>
      <c r="P45" s="322" t="s">
        <v>99</v>
      </c>
    </row>
    <row r="46" spans="1:16" x14ac:dyDescent="0.2">
      <c r="A46" s="306">
        <f t="shared" si="2"/>
        <v>7</v>
      </c>
      <c r="B46" s="307">
        <v>45334</v>
      </c>
      <c r="C46" s="308">
        <f t="shared" si="0"/>
        <v>7</v>
      </c>
      <c r="D46" s="308">
        <f t="shared" si="1"/>
        <v>3</v>
      </c>
      <c r="E46" s="309">
        <v>3</v>
      </c>
      <c r="F46" s="309">
        <v>1</v>
      </c>
      <c r="G46" s="309"/>
      <c r="H46" s="309"/>
      <c r="I46" s="309">
        <v>1</v>
      </c>
      <c r="J46" s="309">
        <v>1</v>
      </c>
      <c r="K46" s="309"/>
      <c r="L46" s="309"/>
      <c r="M46" s="309">
        <v>1</v>
      </c>
      <c r="N46" s="309">
        <v>3</v>
      </c>
      <c r="O46" s="310" t="s">
        <v>931</v>
      </c>
      <c r="P46" s="154" t="s">
        <v>99</v>
      </c>
    </row>
    <row r="47" spans="1:16" x14ac:dyDescent="0.2">
      <c r="A47" s="311">
        <f t="shared" si="2"/>
        <v>7</v>
      </c>
      <c r="B47" s="307">
        <v>45335</v>
      </c>
      <c r="C47" s="312">
        <f t="shared" si="0"/>
        <v>13</v>
      </c>
      <c r="D47" s="313">
        <f t="shared" si="1"/>
        <v>4</v>
      </c>
      <c r="E47" s="314">
        <v>8</v>
      </c>
      <c r="F47" s="314">
        <v>1</v>
      </c>
      <c r="G47" s="315"/>
      <c r="H47" s="316"/>
      <c r="I47" s="317">
        <v>1</v>
      </c>
      <c r="J47" s="318">
        <v>2</v>
      </c>
      <c r="K47" s="319"/>
      <c r="L47" s="320"/>
      <c r="M47" s="321">
        <v>1</v>
      </c>
      <c r="N47" s="314">
        <v>3</v>
      </c>
      <c r="O47" s="322" t="s">
        <v>932</v>
      </c>
      <c r="P47" s="322" t="s">
        <v>99</v>
      </c>
    </row>
    <row r="48" spans="1:16" x14ac:dyDescent="0.2">
      <c r="A48" s="306">
        <f t="shared" si="2"/>
        <v>7</v>
      </c>
      <c r="B48" s="307">
        <v>45336</v>
      </c>
      <c r="C48" s="308">
        <f t="shared" si="0"/>
        <v>8</v>
      </c>
      <c r="D48" s="308">
        <f t="shared" si="1"/>
        <v>2</v>
      </c>
      <c r="E48" s="309">
        <v>6</v>
      </c>
      <c r="F48" s="309"/>
      <c r="G48" s="309"/>
      <c r="H48" s="309"/>
      <c r="I48" s="309"/>
      <c r="J48" s="309">
        <v>2</v>
      </c>
      <c r="K48" s="309"/>
      <c r="L48" s="309"/>
      <c r="M48" s="309"/>
      <c r="N48" s="309"/>
      <c r="O48" s="310" t="s">
        <v>872</v>
      </c>
      <c r="P48" s="310" t="s">
        <v>99</v>
      </c>
    </row>
    <row r="49" spans="1:16" ht="31.5" x14ac:dyDescent="0.2">
      <c r="A49" s="311">
        <f t="shared" si="2"/>
        <v>7</v>
      </c>
      <c r="B49" s="307">
        <v>45337</v>
      </c>
      <c r="C49" s="312">
        <f t="shared" si="0"/>
        <v>14</v>
      </c>
      <c r="D49" s="313">
        <f t="shared" si="1"/>
        <v>5</v>
      </c>
      <c r="E49" s="314">
        <v>7</v>
      </c>
      <c r="F49" s="314">
        <v>2</v>
      </c>
      <c r="G49" s="315"/>
      <c r="H49" s="316">
        <v>1</v>
      </c>
      <c r="I49" s="317">
        <v>2</v>
      </c>
      <c r="J49" s="318"/>
      <c r="K49" s="319">
        <v>1</v>
      </c>
      <c r="L49" s="320">
        <v>1</v>
      </c>
      <c r="M49" s="321"/>
      <c r="N49" s="314">
        <v>2</v>
      </c>
      <c r="O49" s="322" t="s">
        <v>933</v>
      </c>
      <c r="P49" s="310" t="s">
        <v>99</v>
      </c>
    </row>
    <row r="50" spans="1:16" x14ac:dyDescent="0.2">
      <c r="A50" s="306">
        <f t="shared" si="2"/>
        <v>7</v>
      </c>
      <c r="B50" s="307">
        <v>45338</v>
      </c>
      <c r="C50" s="308">
        <f t="shared" si="0"/>
        <v>3</v>
      </c>
      <c r="D50" s="308">
        <f t="shared" si="1"/>
        <v>2</v>
      </c>
      <c r="E50" s="309">
        <v>1</v>
      </c>
      <c r="F50" s="309"/>
      <c r="G50" s="309"/>
      <c r="H50" s="309"/>
      <c r="I50" s="309">
        <v>1</v>
      </c>
      <c r="J50" s="309">
        <v>1</v>
      </c>
      <c r="K50" s="309"/>
      <c r="L50" s="309"/>
      <c r="M50" s="309"/>
      <c r="N50" s="309"/>
      <c r="O50" s="310" t="s">
        <v>893</v>
      </c>
      <c r="P50" s="310" t="s">
        <v>99</v>
      </c>
    </row>
    <row r="51" spans="1:16" x14ac:dyDescent="0.2">
      <c r="A51" s="311">
        <f t="shared" si="2"/>
        <v>7</v>
      </c>
      <c r="B51" s="307">
        <v>45339</v>
      </c>
      <c r="C51" s="312">
        <f t="shared" si="0"/>
        <v>2</v>
      </c>
      <c r="D51" s="313">
        <f t="shared" si="1"/>
        <v>0</v>
      </c>
      <c r="E51" s="314">
        <v>1</v>
      </c>
      <c r="F51" s="314">
        <v>1</v>
      </c>
      <c r="G51" s="315"/>
      <c r="H51" s="316"/>
      <c r="I51" s="317"/>
      <c r="J51" s="318"/>
      <c r="K51" s="319"/>
      <c r="L51" s="320"/>
      <c r="M51" s="321"/>
      <c r="N51" s="314"/>
      <c r="O51" s="322"/>
      <c r="P51" s="310" t="s">
        <v>99</v>
      </c>
    </row>
    <row r="52" spans="1:16" x14ac:dyDescent="0.2">
      <c r="A52" s="306">
        <f t="shared" si="2"/>
        <v>8</v>
      </c>
      <c r="B52" s="307">
        <v>45340</v>
      </c>
      <c r="C52" s="308">
        <f t="shared" si="0"/>
        <v>5</v>
      </c>
      <c r="D52" s="308">
        <f t="shared" si="1"/>
        <v>2</v>
      </c>
      <c r="E52" s="309">
        <v>1</v>
      </c>
      <c r="F52" s="309">
        <v>2</v>
      </c>
      <c r="G52" s="309"/>
      <c r="H52" s="309">
        <v>1</v>
      </c>
      <c r="I52" s="309"/>
      <c r="J52" s="309"/>
      <c r="K52" s="309">
        <v>1</v>
      </c>
      <c r="L52" s="309"/>
      <c r="M52" s="309"/>
      <c r="N52" s="309">
        <v>1</v>
      </c>
      <c r="O52" s="310" t="s">
        <v>1019</v>
      </c>
      <c r="P52" s="310" t="s">
        <v>99</v>
      </c>
    </row>
    <row r="53" spans="1:16" x14ac:dyDescent="0.2">
      <c r="A53" s="311">
        <f t="shared" si="2"/>
        <v>8</v>
      </c>
      <c r="B53" s="307">
        <v>45341</v>
      </c>
      <c r="C53" s="312">
        <f t="shared" si="0"/>
        <v>8</v>
      </c>
      <c r="D53" s="313">
        <f t="shared" si="1"/>
        <v>3</v>
      </c>
      <c r="E53" s="314">
        <v>4</v>
      </c>
      <c r="F53" s="314">
        <v>1</v>
      </c>
      <c r="G53" s="315"/>
      <c r="H53" s="316"/>
      <c r="I53" s="317"/>
      <c r="J53" s="318">
        <v>2</v>
      </c>
      <c r="K53" s="319">
        <v>1</v>
      </c>
      <c r="L53" s="320"/>
      <c r="M53" s="321"/>
      <c r="N53" s="314">
        <v>1</v>
      </c>
      <c r="O53" s="322" t="s">
        <v>937</v>
      </c>
      <c r="P53" s="310" t="s">
        <v>99</v>
      </c>
    </row>
    <row r="54" spans="1:16" ht="31.5" x14ac:dyDescent="0.2">
      <c r="A54" s="306">
        <f t="shared" si="2"/>
        <v>8</v>
      </c>
      <c r="B54" s="307">
        <v>45342</v>
      </c>
      <c r="C54" s="308">
        <f t="shared" si="0"/>
        <v>20</v>
      </c>
      <c r="D54" s="308">
        <f t="shared" si="1"/>
        <v>5</v>
      </c>
      <c r="E54" s="314">
        <v>13</v>
      </c>
      <c r="F54" s="309">
        <v>2</v>
      </c>
      <c r="H54" s="309"/>
      <c r="I54" s="309"/>
      <c r="J54" s="309">
        <v>1</v>
      </c>
      <c r="K54" s="309">
        <v>2</v>
      </c>
      <c r="L54" s="309">
        <v>2</v>
      </c>
      <c r="M54" s="309"/>
      <c r="N54" s="309">
        <v>3</v>
      </c>
      <c r="O54" s="310" t="s">
        <v>4833</v>
      </c>
      <c r="P54" s="310" t="s">
        <v>99</v>
      </c>
    </row>
    <row r="55" spans="1:16" ht="31.5" x14ac:dyDescent="0.2">
      <c r="A55" s="311">
        <f t="shared" si="2"/>
        <v>8</v>
      </c>
      <c r="B55" s="307">
        <v>45343</v>
      </c>
      <c r="C55" s="312">
        <f t="shared" si="0"/>
        <v>21</v>
      </c>
      <c r="D55" s="313">
        <f t="shared" si="1"/>
        <v>8</v>
      </c>
      <c r="E55" s="314">
        <v>11</v>
      </c>
      <c r="F55" s="314">
        <v>2</v>
      </c>
      <c r="G55" s="315"/>
      <c r="H55" s="316"/>
      <c r="I55" s="317">
        <v>4</v>
      </c>
      <c r="J55" s="318"/>
      <c r="K55" s="319"/>
      <c r="L55" s="320">
        <v>2</v>
      </c>
      <c r="M55" s="321">
        <v>2</v>
      </c>
      <c r="N55" s="314">
        <v>4</v>
      </c>
      <c r="O55" s="322" t="s">
        <v>964</v>
      </c>
      <c r="P55" s="322" t="s">
        <v>99</v>
      </c>
    </row>
    <row r="56" spans="1:16" ht="47.25" x14ac:dyDescent="0.2">
      <c r="A56" s="306">
        <f t="shared" si="2"/>
        <v>8</v>
      </c>
      <c r="B56" s="307">
        <v>45344</v>
      </c>
      <c r="C56" s="308">
        <f t="shared" si="0"/>
        <v>17</v>
      </c>
      <c r="D56" s="308">
        <f t="shared" si="1"/>
        <v>9</v>
      </c>
      <c r="E56" s="309">
        <v>6</v>
      </c>
      <c r="F56" s="309">
        <v>2</v>
      </c>
      <c r="G56" s="309"/>
      <c r="H56" s="309">
        <v>1</v>
      </c>
      <c r="I56" s="309">
        <v>1</v>
      </c>
      <c r="J56" s="309">
        <v>4</v>
      </c>
      <c r="K56" s="309"/>
      <c r="L56" s="309">
        <v>1</v>
      </c>
      <c r="M56" s="309">
        <v>2</v>
      </c>
      <c r="N56" s="309">
        <v>3</v>
      </c>
      <c r="O56" s="310" t="s">
        <v>982</v>
      </c>
      <c r="P56" s="310" t="s">
        <v>99</v>
      </c>
    </row>
    <row r="57" spans="1:16" ht="31.5" x14ac:dyDescent="0.2">
      <c r="A57" s="311">
        <f t="shared" si="2"/>
        <v>8</v>
      </c>
      <c r="B57" s="307">
        <v>45345</v>
      </c>
      <c r="C57" s="312">
        <f t="shared" si="0"/>
        <v>12</v>
      </c>
      <c r="D57" s="313">
        <f t="shared" si="1"/>
        <v>4</v>
      </c>
      <c r="E57" s="314">
        <v>7</v>
      </c>
      <c r="F57" s="314">
        <v>1</v>
      </c>
      <c r="G57" s="315"/>
      <c r="H57" s="316"/>
      <c r="I57" s="317">
        <v>2</v>
      </c>
      <c r="J57" s="318"/>
      <c r="K57" s="319">
        <v>1</v>
      </c>
      <c r="L57" s="320">
        <v>1</v>
      </c>
      <c r="M57" s="321"/>
      <c r="N57" s="314"/>
      <c r="O57" s="322" t="s">
        <v>4834</v>
      </c>
      <c r="P57" s="322" t="s">
        <v>99</v>
      </c>
    </row>
    <row r="58" spans="1:16" x14ac:dyDescent="0.2">
      <c r="A58" s="306">
        <f t="shared" si="2"/>
        <v>8</v>
      </c>
      <c r="B58" s="307">
        <v>45346</v>
      </c>
      <c r="C58" s="308">
        <f t="shared" si="0"/>
        <v>10</v>
      </c>
      <c r="D58" s="308">
        <f t="shared" si="1"/>
        <v>1</v>
      </c>
      <c r="E58" s="309">
        <v>8</v>
      </c>
      <c r="F58" s="309">
        <v>1</v>
      </c>
      <c r="G58" s="309"/>
      <c r="H58" s="309"/>
      <c r="I58" s="309"/>
      <c r="J58" s="309"/>
      <c r="K58" s="309">
        <v>1</v>
      </c>
      <c r="L58" s="309"/>
      <c r="M58" s="309"/>
      <c r="N58" s="309"/>
      <c r="O58" s="310" t="s">
        <v>179</v>
      </c>
      <c r="P58" s="154" t="s">
        <v>99</v>
      </c>
    </row>
    <row r="59" spans="1:16" ht="31.5" x14ac:dyDescent="0.2">
      <c r="A59" s="311">
        <f t="shared" si="2"/>
        <v>9</v>
      </c>
      <c r="B59" s="307">
        <v>45347</v>
      </c>
      <c r="C59" s="312">
        <f t="shared" si="0"/>
        <v>10</v>
      </c>
      <c r="D59" s="313">
        <f t="shared" si="1"/>
        <v>5</v>
      </c>
      <c r="E59" s="314">
        <v>4</v>
      </c>
      <c r="F59" s="314">
        <v>1</v>
      </c>
      <c r="G59" s="315"/>
      <c r="H59" s="316"/>
      <c r="I59" s="317"/>
      <c r="J59" s="318">
        <v>2</v>
      </c>
      <c r="K59" s="319">
        <v>3</v>
      </c>
      <c r="L59" s="320"/>
      <c r="M59" s="321"/>
      <c r="N59" s="314">
        <v>4</v>
      </c>
      <c r="O59" s="322" t="s">
        <v>4831</v>
      </c>
      <c r="P59" s="322" t="s">
        <v>99</v>
      </c>
    </row>
    <row r="60" spans="1:16" ht="31.5" x14ac:dyDescent="0.2">
      <c r="A60" s="306">
        <f t="shared" si="2"/>
        <v>9</v>
      </c>
      <c r="B60" s="307">
        <v>45348</v>
      </c>
      <c r="C60" s="308">
        <f t="shared" si="0"/>
        <v>9</v>
      </c>
      <c r="D60" s="308">
        <f t="shared" si="1"/>
        <v>6</v>
      </c>
      <c r="E60" s="309">
        <v>2</v>
      </c>
      <c r="F60" s="309">
        <v>1</v>
      </c>
      <c r="G60" s="309"/>
      <c r="H60" s="309">
        <v>1</v>
      </c>
      <c r="I60" s="309">
        <v>2</v>
      </c>
      <c r="J60" s="309">
        <v>2</v>
      </c>
      <c r="K60" s="309"/>
      <c r="L60" s="309"/>
      <c r="M60" s="309">
        <v>1</v>
      </c>
      <c r="N60" s="309"/>
      <c r="O60" s="310" t="s">
        <v>1031</v>
      </c>
      <c r="P60" s="310" t="s">
        <v>99</v>
      </c>
    </row>
    <row r="61" spans="1:16" x14ac:dyDescent="0.2">
      <c r="A61" s="311">
        <f t="shared" si="2"/>
        <v>9</v>
      </c>
      <c r="B61" s="307">
        <v>45349</v>
      </c>
      <c r="C61" s="312">
        <f t="shared" si="0"/>
        <v>6</v>
      </c>
      <c r="D61" s="313">
        <f t="shared" si="1"/>
        <v>1</v>
      </c>
      <c r="E61" s="314">
        <v>5</v>
      </c>
      <c r="F61" s="314"/>
      <c r="G61" s="315"/>
      <c r="H61" s="316"/>
      <c r="I61" s="317"/>
      <c r="J61" s="318">
        <v>1</v>
      </c>
      <c r="K61" s="319"/>
      <c r="L61" s="320"/>
      <c r="M61" s="321"/>
      <c r="N61" s="314"/>
      <c r="O61" s="322" t="s">
        <v>953</v>
      </c>
      <c r="P61" s="322" t="s">
        <v>99</v>
      </c>
    </row>
    <row r="62" spans="1:16" x14ac:dyDescent="0.2">
      <c r="A62" s="306">
        <f t="shared" si="2"/>
        <v>9</v>
      </c>
      <c r="B62" s="307">
        <v>45350</v>
      </c>
      <c r="C62" s="308">
        <f t="shared" si="0"/>
        <v>16</v>
      </c>
      <c r="D62" s="308">
        <f t="shared" si="1"/>
        <v>4</v>
      </c>
      <c r="E62" s="309">
        <v>12</v>
      </c>
      <c r="F62" s="309"/>
      <c r="G62" s="309"/>
      <c r="H62" s="309"/>
      <c r="I62" s="309">
        <v>1</v>
      </c>
      <c r="J62" s="309">
        <v>1</v>
      </c>
      <c r="K62" s="309"/>
      <c r="L62" s="309">
        <v>1</v>
      </c>
      <c r="M62" s="309">
        <v>1</v>
      </c>
      <c r="N62" s="309">
        <v>2</v>
      </c>
      <c r="O62" s="310" t="s">
        <v>1150</v>
      </c>
      <c r="P62" s="310" t="s">
        <v>99</v>
      </c>
    </row>
    <row r="63" spans="1:16" ht="47.25" x14ac:dyDescent="0.2">
      <c r="A63" s="311">
        <f t="shared" si="2"/>
        <v>9</v>
      </c>
      <c r="B63" s="307">
        <v>45351</v>
      </c>
      <c r="C63" s="312">
        <f t="shared" si="0"/>
        <v>17</v>
      </c>
      <c r="D63" s="313">
        <f t="shared" si="1"/>
        <v>11</v>
      </c>
      <c r="E63" s="314">
        <v>6</v>
      </c>
      <c r="F63" s="314"/>
      <c r="G63" s="315"/>
      <c r="H63" s="316"/>
      <c r="I63" s="317">
        <v>3</v>
      </c>
      <c r="J63" s="318">
        <v>7</v>
      </c>
      <c r="K63" s="319"/>
      <c r="L63" s="320">
        <v>1</v>
      </c>
      <c r="M63" s="321"/>
      <c r="N63" s="314"/>
      <c r="O63" s="322" t="s">
        <v>1151</v>
      </c>
      <c r="P63" s="322" t="s">
        <v>99</v>
      </c>
    </row>
    <row r="64" spans="1:16" x14ac:dyDescent="0.2">
      <c r="A64" s="306">
        <f t="shared" si="2"/>
        <v>9</v>
      </c>
      <c r="B64" s="307">
        <v>45352</v>
      </c>
      <c r="C64" s="308">
        <f t="shared" si="0"/>
        <v>15</v>
      </c>
      <c r="D64" s="308">
        <f t="shared" si="1"/>
        <v>4</v>
      </c>
      <c r="E64" s="309">
        <v>11</v>
      </c>
      <c r="F64" s="309"/>
      <c r="G64" s="309"/>
      <c r="H64" s="309"/>
      <c r="I64" s="309">
        <v>1</v>
      </c>
      <c r="J64" s="309">
        <v>2</v>
      </c>
      <c r="K64" s="309"/>
      <c r="L64" s="309">
        <v>1</v>
      </c>
      <c r="M64" s="309"/>
      <c r="N64" s="309">
        <v>2</v>
      </c>
      <c r="O64" s="310" t="s">
        <v>4832</v>
      </c>
      <c r="P64" s="310" t="s">
        <v>99</v>
      </c>
    </row>
    <row r="65" spans="1:16" x14ac:dyDescent="0.2">
      <c r="A65" s="311">
        <f t="shared" si="2"/>
        <v>9</v>
      </c>
      <c r="B65" s="307">
        <v>45353</v>
      </c>
      <c r="C65" s="312">
        <f t="shared" si="0"/>
        <v>11</v>
      </c>
      <c r="D65" s="313">
        <f t="shared" si="1"/>
        <v>2</v>
      </c>
      <c r="E65" s="314">
        <v>7</v>
      </c>
      <c r="F65" s="314">
        <v>2</v>
      </c>
      <c r="G65" s="315"/>
      <c r="H65" s="316"/>
      <c r="I65" s="317">
        <v>2</v>
      </c>
      <c r="J65" s="318"/>
      <c r="K65" s="319"/>
      <c r="L65" s="320"/>
      <c r="M65" s="321"/>
      <c r="N65" s="314"/>
      <c r="O65" s="322" t="s">
        <v>1149</v>
      </c>
      <c r="P65" s="322" t="s">
        <v>99</v>
      </c>
    </row>
    <row r="66" spans="1:16" x14ac:dyDescent="0.2">
      <c r="A66" s="306">
        <f t="shared" si="2"/>
        <v>10</v>
      </c>
      <c r="B66" s="307">
        <v>45354</v>
      </c>
      <c r="C66" s="308">
        <f t="shared" si="0"/>
        <v>12</v>
      </c>
      <c r="D66" s="308">
        <f t="shared" si="1"/>
        <v>3</v>
      </c>
      <c r="E66" s="309">
        <v>9</v>
      </c>
      <c r="F66" s="309"/>
      <c r="G66" s="309">
        <v>1</v>
      </c>
      <c r="H66" s="309"/>
      <c r="I66" s="309">
        <v>1</v>
      </c>
      <c r="J66" s="309"/>
      <c r="K66" s="309">
        <v>1</v>
      </c>
      <c r="L66" s="309"/>
      <c r="M66" s="309"/>
      <c r="N66" s="309"/>
      <c r="O66" s="310" t="s">
        <v>1124</v>
      </c>
      <c r="P66" s="310" t="s">
        <v>99</v>
      </c>
    </row>
    <row r="67" spans="1:16" x14ac:dyDescent="0.2">
      <c r="A67" s="311">
        <f t="shared" si="2"/>
        <v>10</v>
      </c>
      <c r="B67" s="307">
        <v>45355</v>
      </c>
      <c r="C67" s="312">
        <f t="shared" si="0"/>
        <v>11</v>
      </c>
      <c r="D67" s="313">
        <f t="shared" si="1"/>
        <v>2</v>
      </c>
      <c r="E67" s="314">
        <v>8</v>
      </c>
      <c r="F67" s="314">
        <v>1</v>
      </c>
      <c r="G67" s="315"/>
      <c r="H67" s="316"/>
      <c r="I67" s="317"/>
      <c r="J67" s="318">
        <v>1</v>
      </c>
      <c r="K67" s="319"/>
      <c r="L67" s="320"/>
      <c r="M67" s="321">
        <v>1</v>
      </c>
      <c r="N67" s="314"/>
      <c r="O67" s="322" t="s">
        <v>1138</v>
      </c>
      <c r="P67" s="322" t="s">
        <v>99</v>
      </c>
    </row>
    <row r="68" spans="1:16" ht="31.5" x14ac:dyDescent="0.2">
      <c r="A68" s="306">
        <f t="shared" si="2"/>
        <v>10</v>
      </c>
      <c r="B68" s="307">
        <v>45356</v>
      </c>
      <c r="C68" s="308">
        <f t="shared" si="0"/>
        <v>16</v>
      </c>
      <c r="D68" s="308">
        <f t="shared" si="1"/>
        <v>6</v>
      </c>
      <c r="E68" s="309">
        <v>8</v>
      </c>
      <c r="F68" s="309">
        <v>2</v>
      </c>
      <c r="G68" s="309">
        <v>1</v>
      </c>
      <c r="H68" s="309">
        <v>1</v>
      </c>
      <c r="I68" s="309">
        <v>1</v>
      </c>
      <c r="J68" s="309">
        <v>3</v>
      </c>
      <c r="K68" s="309"/>
      <c r="L68" s="309"/>
      <c r="M68" s="309"/>
      <c r="N68" s="354">
        <v>5</v>
      </c>
      <c r="O68" s="310" t="s">
        <v>4829</v>
      </c>
      <c r="P68" s="310" t="s">
        <v>99</v>
      </c>
    </row>
    <row r="69" spans="1:16" ht="31.5" x14ac:dyDescent="0.2">
      <c r="A69" s="311">
        <f t="shared" si="2"/>
        <v>10</v>
      </c>
      <c r="B69" s="307">
        <v>45357</v>
      </c>
      <c r="C69" s="312">
        <f t="shared" ref="C69" si="3">SUM(E69:M69)</f>
        <v>7</v>
      </c>
      <c r="D69" s="313">
        <f t="shared" ref="D69:D132" si="4">SUM(G69:M69)</f>
        <v>3</v>
      </c>
      <c r="E69" s="314">
        <v>4</v>
      </c>
      <c r="F69" s="314"/>
      <c r="G69" s="315"/>
      <c r="H69" s="316">
        <v>1</v>
      </c>
      <c r="I69" s="317"/>
      <c r="J69" s="318"/>
      <c r="K69" s="319">
        <v>1</v>
      </c>
      <c r="L69" s="320"/>
      <c r="M69" s="321">
        <v>1</v>
      </c>
      <c r="N69" s="314">
        <v>3</v>
      </c>
      <c r="O69" s="322" t="s">
        <v>4830</v>
      </c>
      <c r="P69" s="322" t="s">
        <v>99</v>
      </c>
    </row>
    <row r="70" spans="1:16" x14ac:dyDescent="0.2">
      <c r="A70" s="306">
        <f t="shared" ref="A70:A133" si="5">WEEKNUM(B70)</f>
        <v>10</v>
      </c>
      <c r="B70" s="307">
        <v>45358</v>
      </c>
      <c r="C70" s="308">
        <f t="shared" ref="C70:C132" si="6">SUM(E70:M70)</f>
        <v>10</v>
      </c>
      <c r="D70" s="308">
        <f t="shared" si="4"/>
        <v>1</v>
      </c>
      <c r="E70" s="309">
        <v>4</v>
      </c>
      <c r="F70" s="309">
        <v>5</v>
      </c>
      <c r="G70" s="309"/>
      <c r="H70" s="309"/>
      <c r="I70" s="309">
        <v>1</v>
      </c>
      <c r="J70" s="309"/>
      <c r="K70" s="309"/>
      <c r="L70" s="309"/>
      <c r="M70" s="309"/>
      <c r="N70" s="309"/>
      <c r="O70" s="310" t="s">
        <v>1216</v>
      </c>
      <c r="P70" s="310" t="s">
        <v>99</v>
      </c>
    </row>
    <row r="71" spans="1:16" ht="31.5" x14ac:dyDescent="0.2">
      <c r="A71" s="311">
        <f t="shared" si="5"/>
        <v>10</v>
      </c>
      <c r="B71" s="307">
        <v>45359</v>
      </c>
      <c r="C71" s="312">
        <f t="shared" si="6"/>
        <v>13</v>
      </c>
      <c r="D71" s="313">
        <f t="shared" si="4"/>
        <v>4</v>
      </c>
      <c r="E71" s="314">
        <v>7</v>
      </c>
      <c r="F71" s="314">
        <v>2</v>
      </c>
      <c r="G71" s="315"/>
      <c r="H71" s="316">
        <v>1</v>
      </c>
      <c r="I71" s="317">
        <v>2</v>
      </c>
      <c r="J71" s="318">
        <v>1</v>
      </c>
      <c r="K71" s="319"/>
      <c r="L71" s="320"/>
      <c r="M71" s="321"/>
      <c r="N71" s="314">
        <v>2</v>
      </c>
      <c r="O71" s="322" t="s">
        <v>1217</v>
      </c>
      <c r="P71" s="322" t="s">
        <v>99</v>
      </c>
    </row>
    <row r="72" spans="1:16" x14ac:dyDescent="0.2">
      <c r="A72" s="306">
        <f t="shared" si="5"/>
        <v>10</v>
      </c>
      <c r="B72" s="307">
        <v>45360</v>
      </c>
      <c r="C72" s="308">
        <f t="shared" si="6"/>
        <v>3</v>
      </c>
      <c r="D72" s="308">
        <f t="shared" si="4"/>
        <v>0</v>
      </c>
      <c r="E72" s="309">
        <v>2</v>
      </c>
      <c r="F72" s="309">
        <v>1</v>
      </c>
      <c r="G72" s="309"/>
      <c r="H72" s="309"/>
      <c r="I72" s="309"/>
      <c r="J72" s="309"/>
      <c r="K72" s="309"/>
      <c r="L72" s="309"/>
      <c r="M72" s="309"/>
      <c r="N72" s="309">
        <v>1</v>
      </c>
      <c r="O72" s="310"/>
      <c r="P72" s="310" t="s">
        <v>99</v>
      </c>
    </row>
    <row r="73" spans="1:16" ht="31.5" x14ac:dyDescent="0.2">
      <c r="A73" s="311">
        <f t="shared" si="5"/>
        <v>11</v>
      </c>
      <c r="B73" s="307">
        <v>45361</v>
      </c>
      <c r="C73" s="312">
        <f t="shared" si="6"/>
        <v>13</v>
      </c>
      <c r="D73" s="313">
        <f t="shared" si="4"/>
        <v>5</v>
      </c>
      <c r="E73" s="314">
        <v>4</v>
      </c>
      <c r="F73" s="314">
        <v>4</v>
      </c>
      <c r="G73" s="315"/>
      <c r="H73" s="316">
        <v>2</v>
      </c>
      <c r="I73" s="317"/>
      <c r="J73" s="318">
        <v>2</v>
      </c>
      <c r="K73" s="319">
        <v>1</v>
      </c>
      <c r="L73" s="320"/>
      <c r="M73" s="321"/>
      <c r="N73" s="314">
        <v>4</v>
      </c>
      <c r="O73" s="322" t="s">
        <v>4860</v>
      </c>
      <c r="P73" s="322" t="s">
        <v>99</v>
      </c>
    </row>
    <row r="74" spans="1:16" ht="31.5" x14ac:dyDescent="0.2">
      <c r="A74" s="306">
        <f t="shared" si="5"/>
        <v>11</v>
      </c>
      <c r="B74" s="307">
        <v>45362</v>
      </c>
      <c r="C74" s="308">
        <f t="shared" si="6"/>
        <v>14</v>
      </c>
      <c r="D74" s="308">
        <f t="shared" si="4"/>
        <v>6</v>
      </c>
      <c r="E74" s="309">
        <v>6</v>
      </c>
      <c r="F74" s="309">
        <v>2</v>
      </c>
      <c r="G74" s="309">
        <v>2</v>
      </c>
      <c r="H74" s="309"/>
      <c r="I74" s="309">
        <v>2</v>
      </c>
      <c r="J74" s="309">
        <v>1</v>
      </c>
      <c r="K74" s="309"/>
      <c r="L74" s="309">
        <v>1</v>
      </c>
      <c r="M74" s="309"/>
      <c r="N74" s="309">
        <v>2</v>
      </c>
      <c r="O74" s="310" t="s">
        <v>4827</v>
      </c>
      <c r="P74" s="310" t="s">
        <v>99</v>
      </c>
    </row>
    <row r="75" spans="1:16" ht="31.5" x14ac:dyDescent="0.2">
      <c r="A75" s="311">
        <f t="shared" si="5"/>
        <v>11</v>
      </c>
      <c r="B75" s="307">
        <v>45363</v>
      </c>
      <c r="C75" s="312">
        <f t="shared" si="6"/>
        <v>12</v>
      </c>
      <c r="D75" s="313">
        <f t="shared" si="4"/>
        <v>5</v>
      </c>
      <c r="E75" s="314">
        <v>6</v>
      </c>
      <c r="F75" s="314">
        <v>1</v>
      </c>
      <c r="G75" s="315"/>
      <c r="H75" s="316"/>
      <c r="I75" s="317">
        <v>1</v>
      </c>
      <c r="J75" s="318">
        <v>2</v>
      </c>
      <c r="K75" s="319"/>
      <c r="L75" s="320">
        <v>2</v>
      </c>
      <c r="M75" s="321"/>
      <c r="N75" s="314">
        <v>3</v>
      </c>
      <c r="O75" s="322" t="s">
        <v>1245</v>
      </c>
      <c r="P75" s="322" t="s">
        <v>99</v>
      </c>
    </row>
    <row r="76" spans="1:16" x14ac:dyDescent="0.2">
      <c r="A76" s="306">
        <f t="shared" si="5"/>
        <v>11</v>
      </c>
      <c r="B76" s="307">
        <v>45364</v>
      </c>
      <c r="C76" s="308">
        <f t="shared" si="6"/>
        <v>6</v>
      </c>
      <c r="D76" s="309">
        <f t="shared" si="4"/>
        <v>2</v>
      </c>
      <c r="E76" s="309">
        <v>4</v>
      </c>
      <c r="F76" s="309"/>
      <c r="G76" s="309"/>
      <c r="H76" s="309">
        <v>1</v>
      </c>
      <c r="I76" s="309">
        <v>1</v>
      </c>
      <c r="J76" s="309"/>
      <c r="K76" s="309"/>
      <c r="L76" s="309"/>
      <c r="M76" s="309"/>
      <c r="N76" s="309"/>
      <c r="O76" s="310" t="s">
        <v>1319</v>
      </c>
      <c r="P76" s="310" t="s">
        <v>99</v>
      </c>
    </row>
    <row r="77" spans="1:16" ht="31.5" x14ac:dyDescent="0.2">
      <c r="A77" s="311">
        <f t="shared" si="5"/>
        <v>11</v>
      </c>
      <c r="B77" s="307">
        <v>45365</v>
      </c>
      <c r="C77" s="312">
        <f t="shared" si="6"/>
        <v>9</v>
      </c>
      <c r="D77" s="313">
        <f t="shared" si="4"/>
        <v>5</v>
      </c>
      <c r="E77" s="314">
        <v>4</v>
      </c>
      <c r="F77" s="314"/>
      <c r="G77" s="315"/>
      <c r="H77" s="316">
        <v>1</v>
      </c>
      <c r="I77" s="317">
        <v>1</v>
      </c>
      <c r="J77" s="318"/>
      <c r="K77" s="319">
        <v>2</v>
      </c>
      <c r="L77" s="320">
        <v>1</v>
      </c>
      <c r="M77" s="321"/>
      <c r="N77" s="314">
        <v>6</v>
      </c>
      <c r="O77" s="322" t="s">
        <v>4828</v>
      </c>
      <c r="P77" s="322" t="s">
        <v>99</v>
      </c>
    </row>
    <row r="78" spans="1:16" x14ac:dyDescent="0.2">
      <c r="A78" s="306">
        <f t="shared" si="5"/>
        <v>11</v>
      </c>
      <c r="B78" s="307">
        <v>45366</v>
      </c>
      <c r="C78" s="308">
        <f t="shared" si="6"/>
        <v>10</v>
      </c>
      <c r="D78" s="308">
        <f t="shared" si="4"/>
        <v>2</v>
      </c>
      <c r="E78" s="309">
        <v>8</v>
      </c>
      <c r="F78" s="309"/>
      <c r="G78" s="309"/>
      <c r="H78" s="309"/>
      <c r="I78" s="309">
        <v>1</v>
      </c>
      <c r="J78" s="309">
        <v>1</v>
      </c>
      <c r="K78" s="309"/>
      <c r="L78" s="309"/>
      <c r="M78" s="309"/>
      <c r="N78" s="309"/>
      <c r="O78" s="310" t="s">
        <v>1286</v>
      </c>
      <c r="P78" s="309" t="s">
        <v>99</v>
      </c>
    </row>
    <row r="79" spans="1:16" x14ac:dyDescent="0.2">
      <c r="A79" s="311">
        <f t="shared" si="5"/>
        <v>11</v>
      </c>
      <c r="B79" s="307">
        <v>45367</v>
      </c>
      <c r="C79" s="312">
        <f t="shared" si="6"/>
        <v>6</v>
      </c>
      <c r="D79" s="313">
        <f t="shared" si="4"/>
        <v>2</v>
      </c>
      <c r="E79" s="314">
        <v>4</v>
      </c>
      <c r="F79" s="314"/>
      <c r="G79" s="315"/>
      <c r="H79" s="316"/>
      <c r="I79" s="317">
        <v>1</v>
      </c>
      <c r="J79" s="318">
        <v>1</v>
      </c>
      <c r="K79" s="319"/>
      <c r="L79" s="320"/>
      <c r="M79" s="321"/>
      <c r="N79" s="314"/>
      <c r="O79" s="322" t="s">
        <v>1294</v>
      </c>
      <c r="P79" s="322" t="s">
        <v>99</v>
      </c>
    </row>
    <row r="80" spans="1:16" ht="31.5" x14ac:dyDescent="0.2">
      <c r="A80" s="306">
        <f t="shared" si="5"/>
        <v>12</v>
      </c>
      <c r="B80" s="307">
        <v>45368</v>
      </c>
      <c r="C80" s="308">
        <f t="shared" si="6"/>
        <v>13</v>
      </c>
      <c r="D80" s="308">
        <f t="shared" si="4"/>
        <v>5</v>
      </c>
      <c r="E80" s="309">
        <v>6</v>
      </c>
      <c r="F80" s="309">
        <v>2</v>
      </c>
      <c r="G80" s="309"/>
      <c r="H80" s="309"/>
      <c r="I80" s="309">
        <v>2</v>
      </c>
      <c r="J80" s="309">
        <v>1</v>
      </c>
      <c r="K80" s="309">
        <v>1</v>
      </c>
      <c r="L80" s="309">
        <v>1</v>
      </c>
      <c r="M80" s="309"/>
      <c r="N80" s="309">
        <v>3</v>
      </c>
      <c r="O80" s="310" t="s">
        <v>1307</v>
      </c>
      <c r="P80" s="310" t="s">
        <v>99</v>
      </c>
    </row>
    <row r="81" spans="1:16" x14ac:dyDescent="0.2">
      <c r="A81" s="311">
        <f t="shared" si="5"/>
        <v>12</v>
      </c>
      <c r="B81" s="307">
        <v>45369</v>
      </c>
      <c r="C81" s="312">
        <f t="shared" si="6"/>
        <v>5</v>
      </c>
      <c r="D81" s="313">
        <f t="shared" si="4"/>
        <v>2</v>
      </c>
      <c r="E81" s="314">
        <v>2</v>
      </c>
      <c r="F81" s="314">
        <v>1</v>
      </c>
      <c r="G81" s="315"/>
      <c r="H81" s="316">
        <v>1</v>
      </c>
      <c r="I81" s="317"/>
      <c r="J81" s="318">
        <v>1</v>
      </c>
      <c r="K81" s="319"/>
      <c r="L81" s="320"/>
      <c r="M81" s="321"/>
      <c r="N81" s="314">
        <v>1</v>
      </c>
      <c r="O81" s="322" t="s">
        <v>1327</v>
      </c>
      <c r="P81" s="322" t="s">
        <v>99</v>
      </c>
    </row>
    <row r="82" spans="1:16" ht="31.5" x14ac:dyDescent="0.2">
      <c r="A82" s="306">
        <f t="shared" si="5"/>
        <v>12</v>
      </c>
      <c r="B82" s="307">
        <v>45370</v>
      </c>
      <c r="C82" s="308">
        <f t="shared" si="6"/>
        <v>10</v>
      </c>
      <c r="D82" s="308">
        <f t="shared" si="4"/>
        <v>5</v>
      </c>
      <c r="E82" s="309">
        <v>5</v>
      </c>
      <c r="F82" s="309"/>
      <c r="G82" s="309"/>
      <c r="H82" s="309">
        <v>1</v>
      </c>
      <c r="I82" s="309">
        <v>2</v>
      </c>
      <c r="J82" s="309">
        <v>2</v>
      </c>
      <c r="K82" s="309"/>
      <c r="L82" s="309"/>
      <c r="M82" s="309"/>
      <c r="N82" s="309">
        <v>4</v>
      </c>
      <c r="O82" s="310" t="s">
        <v>1335</v>
      </c>
      <c r="P82" s="310" t="s">
        <v>99</v>
      </c>
    </row>
    <row r="83" spans="1:16" x14ac:dyDescent="0.2">
      <c r="A83" s="311">
        <f t="shared" si="5"/>
        <v>12</v>
      </c>
      <c r="B83" s="307">
        <v>45371</v>
      </c>
      <c r="C83" s="312">
        <f t="shared" si="6"/>
        <v>7</v>
      </c>
      <c r="D83" s="313">
        <f t="shared" si="4"/>
        <v>3</v>
      </c>
      <c r="E83" s="314">
        <v>4</v>
      </c>
      <c r="F83" s="314"/>
      <c r="G83" s="315"/>
      <c r="H83" s="325">
        <v>2</v>
      </c>
      <c r="I83" s="317">
        <v>1</v>
      </c>
      <c r="J83" s="318"/>
      <c r="K83" s="319"/>
      <c r="L83" s="320"/>
      <c r="M83" s="321"/>
      <c r="N83" s="314"/>
      <c r="O83" s="322" t="s">
        <v>1402</v>
      </c>
      <c r="P83" s="322" t="s">
        <v>99</v>
      </c>
    </row>
    <row r="84" spans="1:16" x14ac:dyDescent="0.2">
      <c r="A84" s="306">
        <f t="shared" si="5"/>
        <v>12</v>
      </c>
      <c r="B84" s="307">
        <v>45372</v>
      </c>
      <c r="C84" s="308">
        <f t="shared" si="6"/>
        <v>12</v>
      </c>
      <c r="D84" s="308">
        <f t="shared" si="4"/>
        <v>2</v>
      </c>
      <c r="E84" s="309">
        <v>10</v>
      </c>
      <c r="F84" s="309"/>
      <c r="G84" s="309"/>
      <c r="H84" s="309">
        <v>1</v>
      </c>
      <c r="I84" s="309">
        <v>1</v>
      </c>
      <c r="J84" s="309"/>
      <c r="K84" s="309"/>
      <c r="L84" s="309"/>
      <c r="M84" s="309"/>
      <c r="N84" s="309">
        <v>2</v>
      </c>
      <c r="O84" s="310" t="s">
        <v>4826</v>
      </c>
      <c r="P84" s="310" t="s">
        <v>99</v>
      </c>
    </row>
    <row r="85" spans="1:16" x14ac:dyDescent="0.2">
      <c r="A85" s="311">
        <f t="shared" si="5"/>
        <v>12</v>
      </c>
      <c r="B85" s="307">
        <v>45373</v>
      </c>
      <c r="C85" s="312">
        <f t="shared" si="6"/>
        <v>8</v>
      </c>
      <c r="D85" s="313">
        <f t="shared" si="4"/>
        <v>4</v>
      </c>
      <c r="E85" s="314">
        <v>4</v>
      </c>
      <c r="F85" s="314"/>
      <c r="G85" s="315"/>
      <c r="H85" s="325"/>
      <c r="I85" s="317">
        <v>1</v>
      </c>
      <c r="J85" s="318">
        <v>3</v>
      </c>
      <c r="K85" s="319"/>
      <c r="L85" s="320"/>
      <c r="M85" s="321"/>
      <c r="N85" s="314">
        <v>1</v>
      </c>
      <c r="O85" s="322" t="s">
        <v>1376</v>
      </c>
      <c r="P85" s="322" t="s">
        <v>99</v>
      </c>
    </row>
    <row r="86" spans="1:16" x14ac:dyDescent="0.2">
      <c r="A86" s="306">
        <f t="shared" si="5"/>
        <v>12</v>
      </c>
      <c r="B86" s="307">
        <v>45374</v>
      </c>
      <c r="C86" s="308">
        <f t="shared" si="6"/>
        <v>7</v>
      </c>
      <c r="D86" s="308">
        <f t="shared" si="4"/>
        <v>3</v>
      </c>
      <c r="E86" s="309">
        <v>3</v>
      </c>
      <c r="F86" s="309">
        <v>1</v>
      </c>
      <c r="G86" s="309"/>
      <c r="H86" s="309">
        <v>1</v>
      </c>
      <c r="I86" s="309">
        <v>1</v>
      </c>
      <c r="J86" s="309"/>
      <c r="K86" s="309"/>
      <c r="L86" s="309">
        <v>1</v>
      </c>
      <c r="M86" s="309"/>
      <c r="N86" s="309">
        <v>2</v>
      </c>
      <c r="O86" s="310" t="s">
        <v>1385</v>
      </c>
      <c r="P86" s="310" t="s">
        <v>99</v>
      </c>
    </row>
    <row r="87" spans="1:16" x14ac:dyDescent="0.2">
      <c r="A87" s="311">
        <f t="shared" si="5"/>
        <v>13</v>
      </c>
      <c r="B87" s="307">
        <v>45375</v>
      </c>
      <c r="C87" s="312">
        <f t="shared" si="6"/>
        <v>6</v>
      </c>
      <c r="D87" s="313">
        <f t="shared" si="4"/>
        <v>2</v>
      </c>
      <c r="E87" s="314">
        <v>4</v>
      </c>
      <c r="F87" s="314"/>
      <c r="G87" s="315"/>
      <c r="H87" s="325">
        <v>1</v>
      </c>
      <c r="I87" s="317">
        <v>1</v>
      </c>
      <c r="J87" s="318"/>
      <c r="K87" s="319"/>
      <c r="L87" s="320"/>
      <c r="M87" s="321"/>
      <c r="N87" s="314">
        <v>2</v>
      </c>
      <c r="O87" s="322" t="s">
        <v>4825</v>
      </c>
      <c r="P87" s="322" t="s">
        <v>99</v>
      </c>
    </row>
    <row r="88" spans="1:16" ht="31.5" x14ac:dyDescent="0.2">
      <c r="A88" s="306">
        <f t="shared" si="5"/>
        <v>13</v>
      </c>
      <c r="B88" s="307">
        <v>45376</v>
      </c>
      <c r="C88" s="308">
        <f t="shared" si="6"/>
        <v>11</v>
      </c>
      <c r="D88" s="308">
        <f t="shared" si="4"/>
        <v>6</v>
      </c>
      <c r="E88" s="309">
        <v>5</v>
      </c>
      <c r="F88" s="309"/>
      <c r="G88" s="309"/>
      <c r="H88" s="309">
        <v>1</v>
      </c>
      <c r="I88" s="309">
        <v>2</v>
      </c>
      <c r="J88" s="309">
        <v>1</v>
      </c>
      <c r="K88" s="309"/>
      <c r="L88" s="309">
        <v>1</v>
      </c>
      <c r="M88" s="309">
        <v>1</v>
      </c>
      <c r="N88" s="309">
        <v>6</v>
      </c>
      <c r="O88" s="310" t="s">
        <v>1522</v>
      </c>
      <c r="P88" s="310" t="s">
        <v>99</v>
      </c>
    </row>
    <row r="89" spans="1:16" x14ac:dyDescent="0.2">
      <c r="A89" s="311">
        <f t="shared" si="5"/>
        <v>13</v>
      </c>
      <c r="B89" s="307">
        <v>45377</v>
      </c>
      <c r="C89" s="312">
        <f t="shared" si="6"/>
        <v>14</v>
      </c>
      <c r="D89" s="313">
        <f t="shared" si="4"/>
        <v>3</v>
      </c>
      <c r="E89" s="314">
        <v>11</v>
      </c>
      <c r="F89" s="314"/>
      <c r="G89" s="315"/>
      <c r="H89" s="325"/>
      <c r="I89" s="317">
        <v>2</v>
      </c>
      <c r="J89" s="318"/>
      <c r="K89" s="319"/>
      <c r="L89" s="320"/>
      <c r="M89" s="321">
        <v>1</v>
      </c>
      <c r="N89" s="314">
        <v>3</v>
      </c>
      <c r="O89" s="322" t="s">
        <v>1415</v>
      </c>
      <c r="P89" s="322" t="s">
        <v>99</v>
      </c>
    </row>
    <row r="90" spans="1:16" x14ac:dyDescent="0.2">
      <c r="A90" s="306">
        <f t="shared" si="5"/>
        <v>13</v>
      </c>
      <c r="B90" s="307">
        <v>45378</v>
      </c>
      <c r="C90" s="308">
        <f t="shared" si="6"/>
        <v>6</v>
      </c>
      <c r="D90" s="308">
        <f t="shared" si="4"/>
        <v>3</v>
      </c>
      <c r="E90" s="309">
        <v>3</v>
      </c>
      <c r="F90" s="309"/>
      <c r="G90" s="309"/>
      <c r="H90" s="309"/>
      <c r="I90" s="309">
        <v>2</v>
      </c>
      <c r="J90" s="309">
        <v>1</v>
      </c>
      <c r="K90" s="309"/>
      <c r="L90" s="309"/>
      <c r="M90" s="309"/>
      <c r="N90" s="309"/>
      <c r="O90" s="310" t="s">
        <v>1436</v>
      </c>
      <c r="P90" s="310" t="s">
        <v>99</v>
      </c>
    </row>
    <row r="91" spans="1:16" ht="47.25" x14ac:dyDescent="0.2">
      <c r="A91" s="311">
        <f t="shared" si="5"/>
        <v>13</v>
      </c>
      <c r="B91" s="307">
        <v>45379</v>
      </c>
      <c r="C91" s="312">
        <f t="shared" si="6"/>
        <v>14</v>
      </c>
      <c r="D91" s="313">
        <f t="shared" si="4"/>
        <v>9</v>
      </c>
      <c r="E91" s="314">
        <v>5</v>
      </c>
      <c r="F91" s="314"/>
      <c r="G91" s="315"/>
      <c r="H91" s="316"/>
      <c r="I91" s="317">
        <v>5</v>
      </c>
      <c r="J91" s="318"/>
      <c r="K91" s="319">
        <v>1</v>
      </c>
      <c r="L91" s="320">
        <v>1</v>
      </c>
      <c r="M91" s="321">
        <v>2</v>
      </c>
      <c r="N91" s="314">
        <v>5</v>
      </c>
      <c r="O91" s="322" t="s">
        <v>1523</v>
      </c>
      <c r="P91" s="322" t="s">
        <v>99</v>
      </c>
    </row>
    <row r="92" spans="1:16" x14ac:dyDescent="0.2">
      <c r="A92" s="306">
        <f t="shared" si="5"/>
        <v>13</v>
      </c>
      <c r="B92" s="307">
        <v>45380</v>
      </c>
      <c r="C92" s="308">
        <f t="shared" si="6"/>
        <v>10</v>
      </c>
      <c r="D92" s="308">
        <f t="shared" si="4"/>
        <v>3</v>
      </c>
      <c r="E92" s="309">
        <v>6</v>
      </c>
      <c r="F92" s="309">
        <v>1</v>
      </c>
      <c r="G92" s="309"/>
      <c r="H92" s="309"/>
      <c r="I92" s="309">
        <v>1</v>
      </c>
      <c r="J92" s="309"/>
      <c r="K92" s="309">
        <v>2</v>
      </c>
      <c r="L92" s="309"/>
      <c r="M92" s="309"/>
      <c r="N92" s="309">
        <v>1</v>
      </c>
      <c r="O92" s="310" t="s">
        <v>1524</v>
      </c>
      <c r="P92" s="310" t="s">
        <v>99</v>
      </c>
    </row>
    <row r="93" spans="1:16" x14ac:dyDescent="0.2">
      <c r="A93" s="311">
        <f t="shared" si="5"/>
        <v>13</v>
      </c>
      <c r="B93" s="307">
        <v>45381</v>
      </c>
      <c r="C93" s="312">
        <f t="shared" si="6"/>
        <v>8</v>
      </c>
      <c r="D93" s="313">
        <f t="shared" si="4"/>
        <v>3</v>
      </c>
      <c r="E93" s="314">
        <v>4</v>
      </c>
      <c r="F93" s="314">
        <v>1</v>
      </c>
      <c r="G93" s="315"/>
      <c r="H93" s="325"/>
      <c r="I93" s="317">
        <v>1</v>
      </c>
      <c r="J93" s="318"/>
      <c r="K93" s="319">
        <v>2</v>
      </c>
      <c r="L93" s="320"/>
      <c r="M93" s="321"/>
      <c r="N93" s="314">
        <v>3</v>
      </c>
      <c r="O93" s="322" t="s">
        <v>1525</v>
      </c>
      <c r="P93" s="322" t="s">
        <v>99</v>
      </c>
    </row>
    <row r="94" spans="1:16" ht="31.5" x14ac:dyDescent="0.2">
      <c r="A94" s="306">
        <f t="shared" si="5"/>
        <v>14</v>
      </c>
      <c r="B94" s="307">
        <v>45382</v>
      </c>
      <c r="C94" s="308">
        <f t="shared" si="6"/>
        <v>19</v>
      </c>
      <c r="D94" s="308">
        <f t="shared" si="4"/>
        <v>5</v>
      </c>
      <c r="E94" s="309">
        <v>13</v>
      </c>
      <c r="F94" s="309">
        <v>1</v>
      </c>
      <c r="G94" s="309"/>
      <c r="H94" s="309"/>
      <c r="I94" s="309">
        <v>1</v>
      </c>
      <c r="J94" s="309">
        <v>2</v>
      </c>
      <c r="K94" s="309">
        <v>2</v>
      </c>
      <c r="L94" s="309"/>
      <c r="M94" s="309"/>
      <c r="N94" s="309">
        <v>5</v>
      </c>
      <c r="O94" s="154" t="s">
        <v>1614</v>
      </c>
      <c r="P94" s="310" t="s">
        <v>99</v>
      </c>
    </row>
    <row r="95" spans="1:16" ht="31.5" x14ac:dyDescent="0.2">
      <c r="A95" s="311">
        <f t="shared" si="5"/>
        <v>14</v>
      </c>
      <c r="B95" s="307">
        <v>45383</v>
      </c>
      <c r="C95" s="312">
        <f t="shared" si="6"/>
        <v>9</v>
      </c>
      <c r="D95" s="313">
        <f t="shared" si="4"/>
        <v>6</v>
      </c>
      <c r="E95" s="314">
        <v>3</v>
      </c>
      <c r="F95" s="314"/>
      <c r="G95" s="315"/>
      <c r="H95" s="316">
        <v>1</v>
      </c>
      <c r="I95" s="317"/>
      <c r="J95" s="318">
        <v>2</v>
      </c>
      <c r="K95" s="319"/>
      <c r="L95" s="320">
        <v>2</v>
      </c>
      <c r="M95" s="321">
        <v>1</v>
      </c>
      <c r="N95" s="314"/>
      <c r="O95" s="322" t="s">
        <v>1506</v>
      </c>
      <c r="P95" s="322" t="s">
        <v>99</v>
      </c>
    </row>
    <row r="96" spans="1:16" ht="31.5" x14ac:dyDescent="0.2">
      <c r="A96" s="306">
        <f t="shared" si="5"/>
        <v>14</v>
      </c>
      <c r="B96" s="307">
        <v>45384</v>
      </c>
      <c r="C96" s="308">
        <f t="shared" si="6"/>
        <v>11</v>
      </c>
      <c r="D96" s="308">
        <f t="shared" si="4"/>
        <v>6</v>
      </c>
      <c r="E96" s="309">
        <v>4</v>
      </c>
      <c r="F96" s="309">
        <v>1</v>
      </c>
      <c r="G96" s="309"/>
      <c r="H96" s="309">
        <v>1</v>
      </c>
      <c r="I96" s="309"/>
      <c r="J96" s="309">
        <v>1</v>
      </c>
      <c r="K96" s="309">
        <v>1</v>
      </c>
      <c r="L96" s="309">
        <v>3</v>
      </c>
      <c r="M96" s="309"/>
      <c r="N96" s="309">
        <v>3</v>
      </c>
      <c r="O96" s="310" t="s">
        <v>1615</v>
      </c>
      <c r="P96" s="310" t="s">
        <v>99</v>
      </c>
    </row>
    <row r="97" spans="1:16" x14ac:dyDescent="0.2">
      <c r="A97" s="311">
        <f t="shared" si="5"/>
        <v>14</v>
      </c>
      <c r="B97" s="307">
        <v>45385</v>
      </c>
      <c r="C97" s="312">
        <f t="shared" si="6"/>
        <v>10</v>
      </c>
      <c r="D97" s="313">
        <f t="shared" si="4"/>
        <v>3</v>
      </c>
      <c r="E97" s="314">
        <v>7</v>
      </c>
      <c r="F97" s="314"/>
      <c r="G97" s="315"/>
      <c r="H97" s="316">
        <v>1</v>
      </c>
      <c r="I97" s="317">
        <v>1</v>
      </c>
      <c r="J97" s="318">
        <v>1</v>
      </c>
      <c r="K97" s="319"/>
      <c r="L97" s="320"/>
      <c r="M97" s="321"/>
      <c r="N97" s="314"/>
      <c r="O97" s="322" t="s">
        <v>1616</v>
      </c>
      <c r="P97" s="322" t="s">
        <v>99</v>
      </c>
    </row>
    <row r="98" spans="1:16" x14ac:dyDescent="0.2">
      <c r="A98" s="323">
        <f t="shared" si="5"/>
        <v>14</v>
      </c>
      <c r="B98" s="307">
        <v>45386</v>
      </c>
      <c r="C98" s="324">
        <f t="shared" si="6"/>
        <v>12</v>
      </c>
      <c r="D98" s="308">
        <f t="shared" si="4"/>
        <v>2</v>
      </c>
      <c r="E98" s="309">
        <v>8</v>
      </c>
      <c r="F98" s="309">
        <v>2</v>
      </c>
      <c r="G98" s="309"/>
      <c r="H98" s="309"/>
      <c r="I98" s="309"/>
      <c r="J98" s="309">
        <v>2</v>
      </c>
      <c r="K98" s="309"/>
      <c r="L98" s="309"/>
      <c r="M98" s="309"/>
      <c r="N98" s="309">
        <v>1</v>
      </c>
      <c r="O98" s="154" t="s">
        <v>1560</v>
      </c>
      <c r="P98" s="310" t="s">
        <v>99</v>
      </c>
    </row>
    <row r="99" spans="1:16" x14ac:dyDescent="0.2">
      <c r="A99" s="311">
        <f t="shared" si="5"/>
        <v>14</v>
      </c>
      <c r="B99" s="307">
        <v>45387</v>
      </c>
      <c r="C99" s="312">
        <f t="shared" si="6"/>
        <v>12</v>
      </c>
      <c r="D99" s="313">
        <f t="shared" si="4"/>
        <v>0</v>
      </c>
      <c r="E99" s="314">
        <v>11</v>
      </c>
      <c r="F99" s="314">
        <v>1</v>
      </c>
      <c r="G99" s="315"/>
      <c r="H99" s="316"/>
      <c r="I99" s="317"/>
      <c r="J99" s="318"/>
      <c r="K99" s="319"/>
      <c r="L99" s="320"/>
      <c r="M99" s="321"/>
      <c r="N99" s="314">
        <v>1</v>
      </c>
      <c r="O99" s="322"/>
      <c r="P99" s="322" t="s">
        <v>99</v>
      </c>
    </row>
    <row r="100" spans="1:16" x14ac:dyDescent="0.2">
      <c r="A100" s="306">
        <f t="shared" si="5"/>
        <v>14</v>
      </c>
      <c r="B100" s="307">
        <v>45388</v>
      </c>
      <c r="C100" s="308">
        <f t="shared" si="6"/>
        <v>7</v>
      </c>
      <c r="D100" s="308">
        <f t="shared" si="4"/>
        <v>2</v>
      </c>
      <c r="E100" s="309">
        <v>5</v>
      </c>
      <c r="F100" s="309"/>
      <c r="G100" s="309"/>
      <c r="H100" s="309">
        <v>1</v>
      </c>
      <c r="I100" s="309">
        <v>1</v>
      </c>
      <c r="J100" s="309"/>
      <c r="K100" s="309"/>
      <c r="L100" s="309"/>
      <c r="M100" s="309"/>
      <c r="N100" s="309">
        <v>1</v>
      </c>
      <c r="O100" s="310" t="s">
        <v>1585</v>
      </c>
      <c r="P100" s="310" t="s">
        <v>99</v>
      </c>
    </row>
    <row r="101" spans="1:16" x14ac:dyDescent="0.2">
      <c r="A101" s="311">
        <f t="shared" si="5"/>
        <v>15</v>
      </c>
      <c r="B101" s="307">
        <v>45389</v>
      </c>
      <c r="C101" s="312">
        <f t="shared" si="6"/>
        <v>11</v>
      </c>
      <c r="D101" s="313">
        <f t="shared" si="4"/>
        <v>4</v>
      </c>
      <c r="E101" s="314">
        <v>6</v>
      </c>
      <c r="F101" s="314">
        <v>1</v>
      </c>
      <c r="G101" s="315"/>
      <c r="H101" s="316"/>
      <c r="I101" s="317">
        <v>2</v>
      </c>
      <c r="J101" s="318">
        <v>1</v>
      </c>
      <c r="K101" s="319"/>
      <c r="L101" s="320">
        <v>1</v>
      </c>
      <c r="M101" s="321"/>
      <c r="N101" s="314"/>
      <c r="O101" s="322" t="s">
        <v>1779</v>
      </c>
      <c r="P101" s="322" t="s">
        <v>99</v>
      </c>
    </row>
    <row r="102" spans="1:16" x14ac:dyDescent="0.2">
      <c r="A102" s="306">
        <f t="shared" si="5"/>
        <v>15</v>
      </c>
      <c r="B102" s="307">
        <v>45390</v>
      </c>
      <c r="C102" s="308">
        <f t="shared" si="6"/>
        <v>5</v>
      </c>
      <c r="D102" s="308">
        <f t="shared" si="4"/>
        <v>2</v>
      </c>
      <c r="E102" s="309">
        <v>3</v>
      </c>
      <c r="F102" s="309"/>
      <c r="G102" s="309"/>
      <c r="H102" s="309"/>
      <c r="I102" s="309"/>
      <c r="J102" s="309">
        <v>1</v>
      </c>
      <c r="K102" s="309">
        <v>1</v>
      </c>
      <c r="L102" s="309"/>
      <c r="M102" s="309"/>
      <c r="N102" s="309">
        <v>1</v>
      </c>
      <c r="O102" s="310" t="s">
        <v>1780</v>
      </c>
      <c r="P102" s="310" t="s">
        <v>99</v>
      </c>
    </row>
    <row r="103" spans="1:16" x14ac:dyDescent="0.2">
      <c r="A103" s="311">
        <f t="shared" si="5"/>
        <v>15</v>
      </c>
      <c r="B103" s="307">
        <v>45391</v>
      </c>
      <c r="C103" s="312">
        <f t="shared" si="6"/>
        <v>12</v>
      </c>
      <c r="D103" s="313">
        <f t="shared" si="4"/>
        <v>3</v>
      </c>
      <c r="E103" s="314">
        <v>9</v>
      </c>
      <c r="F103" s="314"/>
      <c r="G103" s="315"/>
      <c r="H103" s="316"/>
      <c r="I103" s="317">
        <v>1</v>
      </c>
      <c r="J103" s="318">
        <v>1</v>
      </c>
      <c r="K103" s="319">
        <v>1</v>
      </c>
      <c r="L103" s="320"/>
      <c r="M103" s="321"/>
      <c r="N103" s="314">
        <v>3</v>
      </c>
      <c r="O103" s="322" t="s">
        <v>1641</v>
      </c>
      <c r="P103" s="322" t="s">
        <v>99</v>
      </c>
    </row>
    <row r="104" spans="1:16" x14ac:dyDescent="0.2">
      <c r="A104" s="306">
        <f t="shared" si="5"/>
        <v>15</v>
      </c>
      <c r="B104" s="307">
        <v>45392</v>
      </c>
      <c r="C104" s="308">
        <f t="shared" si="6"/>
        <v>12</v>
      </c>
      <c r="D104" s="308">
        <f t="shared" si="4"/>
        <v>0</v>
      </c>
      <c r="E104" s="309">
        <v>10</v>
      </c>
      <c r="F104" s="309">
        <v>2</v>
      </c>
      <c r="G104" s="309"/>
      <c r="H104" s="309"/>
      <c r="I104" s="309"/>
      <c r="J104" s="309"/>
      <c r="K104" s="309"/>
      <c r="L104" s="309"/>
      <c r="M104" s="309"/>
      <c r="N104" s="309"/>
      <c r="O104" s="310"/>
      <c r="P104" s="310" t="s">
        <v>99</v>
      </c>
    </row>
    <row r="105" spans="1:16" x14ac:dyDescent="0.2">
      <c r="A105" s="311">
        <f t="shared" si="5"/>
        <v>15</v>
      </c>
      <c r="B105" s="307">
        <v>45393</v>
      </c>
      <c r="C105" s="312">
        <f t="shared" si="6"/>
        <v>3</v>
      </c>
      <c r="D105" s="313">
        <f t="shared" si="4"/>
        <v>0</v>
      </c>
      <c r="E105" s="314">
        <v>3</v>
      </c>
      <c r="F105" s="314"/>
      <c r="G105" s="315"/>
      <c r="H105" s="316"/>
      <c r="I105" s="317"/>
      <c r="J105" s="318"/>
      <c r="K105" s="319"/>
      <c r="L105" s="320"/>
      <c r="M105" s="321"/>
      <c r="N105" s="314"/>
      <c r="O105" s="322"/>
      <c r="P105" s="322" t="s">
        <v>99</v>
      </c>
    </row>
    <row r="106" spans="1:16" x14ac:dyDescent="0.2">
      <c r="A106" s="306">
        <f t="shared" si="5"/>
        <v>15</v>
      </c>
      <c r="B106" s="307">
        <v>45394</v>
      </c>
      <c r="C106" s="308">
        <f t="shared" si="6"/>
        <v>9</v>
      </c>
      <c r="D106" s="308">
        <f t="shared" si="4"/>
        <v>2</v>
      </c>
      <c r="E106" s="309">
        <v>5</v>
      </c>
      <c r="F106" s="309">
        <v>2</v>
      </c>
      <c r="G106" s="309"/>
      <c r="H106" s="309"/>
      <c r="I106" s="309"/>
      <c r="J106" s="309">
        <v>2</v>
      </c>
      <c r="K106" s="309"/>
      <c r="L106" s="309"/>
      <c r="M106" s="309"/>
      <c r="N106" s="309">
        <v>1</v>
      </c>
      <c r="O106" s="310" t="s">
        <v>1781</v>
      </c>
      <c r="P106" s="310" t="s">
        <v>99</v>
      </c>
    </row>
    <row r="107" spans="1:16" ht="31.5" x14ac:dyDescent="0.2">
      <c r="A107" s="311">
        <f t="shared" si="5"/>
        <v>15</v>
      </c>
      <c r="B107" s="307">
        <v>45395</v>
      </c>
      <c r="C107" s="312">
        <f t="shared" si="6"/>
        <v>12</v>
      </c>
      <c r="D107" s="313">
        <f t="shared" si="4"/>
        <v>4</v>
      </c>
      <c r="E107" s="314">
        <v>7</v>
      </c>
      <c r="F107" s="314">
        <v>1</v>
      </c>
      <c r="G107" s="315"/>
      <c r="H107" s="316">
        <v>2</v>
      </c>
      <c r="I107" s="317">
        <v>1</v>
      </c>
      <c r="J107" s="318">
        <v>1</v>
      </c>
      <c r="K107" s="319"/>
      <c r="L107" s="320"/>
      <c r="M107" s="321"/>
      <c r="N107" s="314">
        <v>1</v>
      </c>
      <c r="O107" s="322" t="s">
        <v>4809</v>
      </c>
      <c r="P107" s="310" t="s">
        <v>99</v>
      </c>
    </row>
    <row r="108" spans="1:16" ht="47.25" x14ac:dyDescent="0.2">
      <c r="A108" s="306">
        <f t="shared" si="5"/>
        <v>16</v>
      </c>
      <c r="B108" s="307">
        <v>45396</v>
      </c>
      <c r="C108" s="308">
        <f t="shared" si="6"/>
        <v>14</v>
      </c>
      <c r="D108" s="308">
        <f t="shared" si="4"/>
        <v>9</v>
      </c>
      <c r="E108" s="309">
        <v>5</v>
      </c>
      <c r="F108" s="309"/>
      <c r="G108" s="309"/>
      <c r="H108" s="309"/>
      <c r="I108" s="309">
        <v>1</v>
      </c>
      <c r="J108" s="309">
        <v>4</v>
      </c>
      <c r="K108" s="309">
        <v>3</v>
      </c>
      <c r="L108" s="309">
        <v>1</v>
      </c>
      <c r="M108" s="309"/>
      <c r="N108" s="309">
        <v>8</v>
      </c>
      <c r="O108" s="310" t="s">
        <v>1945</v>
      </c>
      <c r="P108" s="310" t="s">
        <v>99</v>
      </c>
    </row>
    <row r="109" spans="1:16" x14ac:dyDescent="0.2">
      <c r="A109" s="311">
        <f t="shared" si="5"/>
        <v>16</v>
      </c>
      <c r="B109" s="307">
        <v>45397</v>
      </c>
      <c r="C109" s="312">
        <f t="shared" si="6"/>
        <v>8</v>
      </c>
      <c r="D109" s="313">
        <f t="shared" si="4"/>
        <v>2</v>
      </c>
      <c r="E109" s="314">
        <v>4</v>
      </c>
      <c r="F109" s="314">
        <v>2</v>
      </c>
      <c r="G109" s="315">
        <v>1</v>
      </c>
      <c r="H109" s="316"/>
      <c r="I109" s="317"/>
      <c r="J109" s="318">
        <v>1</v>
      </c>
      <c r="K109" s="319"/>
      <c r="L109" s="320"/>
      <c r="M109" s="321"/>
      <c r="N109" s="314"/>
      <c r="O109" s="322" t="s">
        <v>1946</v>
      </c>
      <c r="P109" s="310" t="s">
        <v>99</v>
      </c>
    </row>
    <row r="110" spans="1:16" x14ac:dyDescent="0.2">
      <c r="A110" s="306">
        <f t="shared" si="5"/>
        <v>16</v>
      </c>
      <c r="B110" s="307">
        <v>45398</v>
      </c>
      <c r="C110" s="308">
        <f t="shared" si="6"/>
        <v>14</v>
      </c>
      <c r="D110" s="308">
        <f t="shared" si="4"/>
        <v>5</v>
      </c>
      <c r="E110" s="309">
        <v>9</v>
      </c>
      <c r="F110" s="309"/>
      <c r="G110" s="309">
        <v>2</v>
      </c>
      <c r="H110" s="309"/>
      <c r="I110" s="309">
        <v>1</v>
      </c>
      <c r="J110" s="309"/>
      <c r="K110" s="309">
        <v>2</v>
      </c>
      <c r="L110" s="309"/>
      <c r="M110" s="309"/>
      <c r="N110" s="309">
        <v>4</v>
      </c>
      <c r="O110" s="154" t="s">
        <v>1947</v>
      </c>
      <c r="P110" s="310" t="s">
        <v>99</v>
      </c>
    </row>
    <row r="111" spans="1:16" ht="31.5" x14ac:dyDescent="0.2">
      <c r="A111" s="311">
        <f t="shared" si="5"/>
        <v>16</v>
      </c>
      <c r="B111" s="307">
        <v>45399</v>
      </c>
      <c r="C111" s="312">
        <f t="shared" si="6"/>
        <v>14</v>
      </c>
      <c r="D111" s="313">
        <f t="shared" si="4"/>
        <v>5</v>
      </c>
      <c r="E111" s="314">
        <v>9</v>
      </c>
      <c r="F111" s="314"/>
      <c r="G111" s="315"/>
      <c r="H111" s="316"/>
      <c r="I111" s="317">
        <v>1</v>
      </c>
      <c r="J111" s="318"/>
      <c r="K111" s="319">
        <v>2</v>
      </c>
      <c r="L111" s="320">
        <v>2</v>
      </c>
      <c r="M111" s="321"/>
      <c r="N111" s="314">
        <v>1</v>
      </c>
      <c r="O111" s="322" t="s">
        <v>1820</v>
      </c>
      <c r="P111" s="310" t="s">
        <v>99</v>
      </c>
    </row>
    <row r="112" spans="1:16" x14ac:dyDescent="0.2">
      <c r="A112" s="306">
        <f t="shared" si="5"/>
        <v>16</v>
      </c>
      <c r="B112" s="307">
        <v>45400</v>
      </c>
      <c r="C112" s="308">
        <f t="shared" si="6"/>
        <v>12</v>
      </c>
      <c r="D112" s="308">
        <f t="shared" si="4"/>
        <v>2</v>
      </c>
      <c r="E112" s="309">
        <v>9</v>
      </c>
      <c r="F112" s="309">
        <v>1</v>
      </c>
      <c r="G112" s="309"/>
      <c r="H112" s="309"/>
      <c r="I112" s="309">
        <v>2</v>
      </c>
      <c r="J112" s="309"/>
      <c r="K112" s="309"/>
      <c r="L112" s="309"/>
      <c r="M112" s="309"/>
      <c r="N112" s="309">
        <v>1</v>
      </c>
      <c r="O112" s="310" t="s">
        <v>1835</v>
      </c>
      <c r="P112" s="310" t="s">
        <v>99</v>
      </c>
    </row>
    <row r="113" spans="1:16" x14ac:dyDescent="0.2">
      <c r="A113" s="311">
        <f t="shared" si="5"/>
        <v>16</v>
      </c>
      <c r="B113" s="307">
        <v>45401</v>
      </c>
      <c r="C113" s="312">
        <f t="shared" si="6"/>
        <v>10</v>
      </c>
      <c r="D113" s="313">
        <f t="shared" si="4"/>
        <v>0</v>
      </c>
      <c r="E113" s="314">
        <v>4</v>
      </c>
      <c r="F113" s="314">
        <v>6</v>
      </c>
      <c r="G113" s="315"/>
      <c r="H113" s="316"/>
      <c r="I113" s="317"/>
      <c r="J113" s="318"/>
      <c r="K113" s="319"/>
      <c r="L113" s="320"/>
      <c r="M113" s="321"/>
      <c r="N113" s="314">
        <v>1</v>
      </c>
      <c r="O113" s="322"/>
      <c r="P113" s="310" t="s">
        <v>99</v>
      </c>
    </row>
    <row r="114" spans="1:16" x14ac:dyDescent="0.2">
      <c r="A114" s="306">
        <f t="shared" si="5"/>
        <v>16</v>
      </c>
      <c r="B114" s="307">
        <v>45402</v>
      </c>
      <c r="C114" s="308">
        <f t="shared" si="6"/>
        <v>7</v>
      </c>
      <c r="D114" s="308">
        <f t="shared" si="4"/>
        <v>2</v>
      </c>
      <c r="E114" s="309">
        <v>5</v>
      </c>
      <c r="F114" s="309"/>
      <c r="G114" s="309"/>
      <c r="H114" s="309"/>
      <c r="I114" s="309"/>
      <c r="J114" s="309">
        <v>1</v>
      </c>
      <c r="K114" s="309">
        <v>1</v>
      </c>
      <c r="L114" s="309"/>
      <c r="M114" s="309"/>
      <c r="N114" s="309">
        <v>1</v>
      </c>
      <c r="O114" s="310" t="s">
        <v>1948</v>
      </c>
      <c r="P114" s="310" t="s">
        <v>99</v>
      </c>
    </row>
    <row r="115" spans="1:16" ht="47.25" x14ac:dyDescent="0.2">
      <c r="A115" s="311">
        <f t="shared" si="5"/>
        <v>17</v>
      </c>
      <c r="B115" s="307">
        <v>45403</v>
      </c>
      <c r="C115" s="312">
        <f t="shared" si="6"/>
        <v>16</v>
      </c>
      <c r="D115" s="313">
        <f t="shared" si="4"/>
        <v>8</v>
      </c>
      <c r="E115" s="314">
        <v>8</v>
      </c>
      <c r="F115" s="314"/>
      <c r="G115" s="315"/>
      <c r="H115" s="316">
        <v>2</v>
      </c>
      <c r="I115" s="317">
        <v>3</v>
      </c>
      <c r="J115" s="318">
        <v>1</v>
      </c>
      <c r="K115" s="319">
        <v>1</v>
      </c>
      <c r="L115" s="320">
        <v>1</v>
      </c>
      <c r="M115" s="321"/>
      <c r="N115" s="314">
        <v>3</v>
      </c>
      <c r="O115" s="322" t="s">
        <v>2014</v>
      </c>
      <c r="P115" s="310" t="s">
        <v>99</v>
      </c>
    </row>
    <row r="116" spans="1:16" ht="31.5" x14ac:dyDescent="0.2">
      <c r="A116" s="306">
        <f t="shared" si="5"/>
        <v>17</v>
      </c>
      <c r="B116" s="307">
        <v>45404</v>
      </c>
      <c r="C116" s="308">
        <f t="shared" si="6"/>
        <v>12</v>
      </c>
      <c r="D116" s="308">
        <f t="shared" si="4"/>
        <v>5</v>
      </c>
      <c r="E116" s="309">
        <v>5</v>
      </c>
      <c r="F116" s="309">
        <v>2</v>
      </c>
      <c r="G116" s="309"/>
      <c r="H116" s="309">
        <v>1</v>
      </c>
      <c r="I116" s="309">
        <v>1</v>
      </c>
      <c r="J116" s="309">
        <v>2</v>
      </c>
      <c r="K116" s="309">
        <v>1</v>
      </c>
      <c r="L116" s="309"/>
      <c r="M116" s="309"/>
      <c r="N116" s="309">
        <v>3</v>
      </c>
      <c r="O116" s="310" t="s">
        <v>1920</v>
      </c>
      <c r="P116" s="310" t="s">
        <v>99</v>
      </c>
    </row>
    <row r="117" spans="1:16" x14ac:dyDescent="0.2">
      <c r="A117" s="311">
        <f t="shared" si="5"/>
        <v>17</v>
      </c>
      <c r="B117" s="307">
        <v>45405</v>
      </c>
      <c r="C117" s="312">
        <f t="shared" si="6"/>
        <v>2</v>
      </c>
      <c r="D117" s="313">
        <f t="shared" si="4"/>
        <v>1</v>
      </c>
      <c r="E117" s="314">
        <v>1</v>
      </c>
      <c r="F117" s="314"/>
      <c r="G117" s="315"/>
      <c r="H117" s="316"/>
      <c r="I117" s="317">
        <v>1</v>
      </c>
      <c r="J117" s="318"/>
      <c r="K117" s="319"/>
      <c r="L117" s="320"/>
      <c r="M117" s="321"/>
      <c r="N117" s="314"/>
      <c r="O117" s="322" t="s">
        <v>1933</v>
      </c>
      <c r="P117" s="310" t="s">
        <v>99</v>
      </c>
    </row>
    <row r="118" spans="1:16" x14ac:dyDescent="0.2">
      <c r="A118" s="306">
        <f t="shared" si="5"/>
        <v>17</v>
      </c>
      <c r="B118" s="307">
        <v>45406</v>
      </c>
      <c r="C118" s="308">
        <f t="shared" si="6"/>
        <v>6</v>
      </c>
      <c r="D118" s="308">
        <f t="shared" si="4"/>
        <v>2</v>
      </c>
      <c r="E118" s="309">
        <v>4</v>
      </c>
      <c r="F118" s="309"/>
      <c r="G118" s="309"/>
      <c r="H118" s="309"/>
      <c r="I118" s="309"/>
      <c r="J118" s="309">
        <v>1</v>
      </c>
      <c r="K118" s="309"/>
      <c r="L118" s="309">
        <v>1</v>
      </c>
      <c r="M118" s="309"/>
      <c r="N118" s="309"/>
      <c r="O118" s="154" t="s">
        <v>2015</v>
      </c>
      <c r="P118" s="310" t="s">
        <v>99</v>
      </c>
    </row>
    <row r="119" spans="1:16" x14ac:dyDescent="0.2">
      <c r="A119" s="311">
        <f t="shared" si="5"/>
        <v>17</v>
      </c>
      <c r="B119" s="307">
        <v>45407</v>
      </c>
      <c r="C119" s="312">
        <f t="shared" si="6"/>
        <v>7</v>
      </c>
      <c r="D119" s="313">
        <f t="shared" si="4"/>
        <v>2</v>
      </c>
      <c r="E119" s="314">
        <v>5</v>
      </c>
      <c r="F119" s="314"/>
      <c r="G119" s="315"/>
      <c r="H119" s="316">
        <v>1</v>
      </c>
      <c r="I119" s="317"/>
      <c r="J119" s="318">
        <v>1</v>
      </c>
      <c r="K119" s="319"/>
      <c r="L119" s="320"/>
      <c r="M119" s="321"/>
      <c r="N119" s="314"/>
      <c r="O119" s="322" t="s">
        <v>1964</v>
      </c>
      <c r="P119" s="310" t="s">
        <v>99</v>
      </c>
    </row>
    <row r="120" spans="1:16" x14ac:dyDescent="0.2">
      <c r="A120" s="306">
        <f t="shared" si="5"/>
        <v>17</v>
      </c>
      <c r="B120" s="307">
        <v>45408</v>
      </c>
      <c r="C120" s="308">
        <f t="shared" si="6"/>
        <v>12</v>
      </c>
      <c r="D120" s="308">
        <f t="shared" si="4"/>
        <v>2</v>
      </c>
      <c r="E120" s="309">
        <v>9</v>
      </c>
      <c r="F120" s="309">
        <v>1</v>
      </c>
      <c r="G120" s="309"/>
      <c r="H120" s="309"/>
      <c r="I120" s="309"/>
      <c r="J120" s="309"/>
      <c r="K120" s="309">
        <v>1</v>
      </c>
      <c r="L120" s="309">
        <v>1</v>
      </c>
      <c r="M120" s="309"/>
      <c r="N120" s="309"/>
      <c r="O120" s="310" t="s">
        <v>2016</v>
      </c>
      <c r="P120" s="310" t="s">
        <v>99</v>
      </c>
    </row>
    <row r="121" spans="1:16" x14ac:dyDescent="0.2">
      <c r="A121" s="311">
        <f t="shared" si="5"/>
        <v>17</v>
      </c>
      <c r="B121" s="307">
        <v>45409</v>
      </c>
      <c r="C121" s="312">
        <f t="shared" si="6"/>
        <v>8</v>
      </c>
      <c r="D121" s="313">
        <f t="shared" si="4"/>
        <v>1</v>
      </c>
      <c r="E121" s="314">
        <v>7</v>
      </c>
      <c r="F121" s="314"/>
      <c r="G121" s="315"/>
      <c r="H121" s="316"/>
      <c r="I121" s="317"/>
      <c r="J121" s="318">
        <v>1</v>
      </c>
      <c r="K121" s="319"/>
      <c r="L121" s="320"/>
      <c r="M121" s="321"/>
      <c r="N121" s="314"/>
      <c r="O121" s="322" t="s">
        <v>953</v>
      </c>
      <c r="P121" s="310" t="s">
        <v>99</v>
      </c>
    </row>
    <row r="122" spans="1:16" x14ac:dyDescent="0.2">
      <c r="A122" s="306">
        <f t="shared" si="5"/>
        <v>18</v>
      </c>
      <c r="B122" s="307">
        <v>45410</v>
      </c>
      <c r="C122" s="308">
        <f t="shared" si="6"/>
        <v>12</v>
      </c>
      <c r="D122" s="308">
        <f t="shared" si="4"/>
        <v>2</v>
      </c>
      <c r="E122" s="309">
        <v>10</v>
      </c>
      <c r="F122" s="309"/>
      <c r="G122" s="309"/>
      <c r="H122" s="309">
        <v>1</v>
      </c>
      <c r="I122" s="309"/>
      <c r="J122" s="309"/>
      <c r="K122" s="309"/>
      <c r="L122" s="309"/>
      <c r="M122" s="309">
        <v>1</v>
      </c>
      <c r="N122" s="309"/>
      <c r="O122" s="309" t="s">
        <v>2075</v>
      </c>
      <c r="P122" s="310" t="s">
        <v>99</v>
      </c>
    </row>
    <row r="123" spans="1:16" x14ac:dyDescent="0.2">
      <c r="A123" s="311">
        <f t="shared" si="5"/>
        <v>18</v>
      </c>
      <c r="B123" s="307">
        <v>45411</v>
      </c>
      <c r="C123" s="312">
        <f t="shared" si="6"/>
        <v>7</v>
      </c>
      <c r="D123" s="313">
        <f t="shared" si="4"/>
        <v>2</v>
      </c>
      <c r="E123" s="314">
        <v>4</v>
      </c>
      <c r="F123" s="314">
        <v>1</v>
      </c>
      <c r="G123" s="315"/>
      <c r="H123" s="316">
        <v>1</v>
      </c>
      <c r="I123" s="317"/>
      <c r="J123" s="318"/>
      <c r="K123" s="319"/>
      <c r="L123" s="320"/>
      <c r="M123" s="321">
        <v>1</v>
      </c>
      <c r="N123" s="314"/>
      <c r="O123" s="322" t="s">
        <v>1828</v>
      </c>
      <c r="P123" s="310" t="s">
        <v>99</v>
      </c>
    </row>
    <row r="124" spans="1:16" x14ac:dyDescent="0.2">
      <c r="A124" s="306">
        <f t="shared" si="5"/>
        <v>18</v>
      </c>
      <c r="B124" s="307">
        <v>45412</v>
      </c>
      <c r="C124" s="308">
        <f t="shared" si="6"/>
        <v>12</v>
      </c>
      <c r="D124" s="308">
        <f t="shared" si="4"/>
        <v>2</v>
      </c>
      <c r="E124" s="309">
        <v>9</v>
      </c>
      <c r="F124" s="309">
        <v>1</v>
      </c>
      <c r="G124" s="309"/>
      <c r="H124" s="309">
        <v>1</v>
      </c>
      <c r="I124" s="309"/>
      <c r="J124" s="309"/>
      <c r="K124" s="309">
        <v>1</v>
      </c>
      <c r="L124" s="309"/>
      <c r="M124" s="309"/>
      <c r="N124" s="309">
        <v>1</v>
      </c>
      <c r="O124" s="310" t="s">
        <v>2076</v>
      </c>
      <c r="P124" s="310" t="s">
        <v>99</v>
      </c>
    </row>
    <row r="125" spans="1:16" x14ac:dyDescent="0.2">
      <c r="A125" s="311">
        <f t="shared" si="5"/>
        <v>18</v>
      </c>
      <c r="B125" s="307">
        <v>45413</v>
      </c>
      <c r="C125" s="312">
        <f t="shared" si="6"/>
        <v>6</v>
      </c>
      <c r="D125" s="313">
        <f t="shared" si="4"/>
        <v>1</v>
      </c>
      <c r="E125" s="314">
        <v>4</v>
      </c>
      <c r="F125" s="314">
        <v>1</v>
      </c>
      <c r="G125" s="315"/>
      <c r="H125" s="316"/>
      <c r="I125" s="317"/>
      <c r="J125" s="318">
        <v>1</v>
      </c>
      <c r="K125" s="319"/>
      <c r="L125" s="320"/>
      <c r="M125" s="321"/>
      <c r="N125" s="314">
        <v>1</v>
      </c>
      <c r="O125" s="322" t="s">
        <v>2077</v>
      </c>
      <c r="P125" s="310" t="s">
        <v>99</v>
      </c>
    </row>
    <row r="126" spans="1:16" x14ac:dyDescent="0.2">
      <c r="A126" s="306">
        <f t="shared" si="5"/>
        <v>18</v>
      </c>
      <c r="B126" s="307">
        <v>45414</v>
      </c>
      <c r="C126" s="308">
        <f t="shared" si="6"/>
        <v>17</v>
      </c>
      <c r="D126" s="308">
        <f t="shared" si="4"/>
        <v>4</v>
      </c>
      <c r="E126" s="309">
        <v>10</v>
      </c>
      <c r="F126" s="309">
        <v>3</v>
      </c>
      <c r="G126" s="309"/>
      <c r="H126" s="309"/>
      <c r="I126" s="309"/>
      <c r="J126" s="309">
        <v>3</v>
      </c>
      <c r="K126" s="309"/>
      <c r="L126" s="309">
        <v>1</v>
      </c>
      <c r="M126" s="309"/>
      <c r="N126" s="309">
        <v>2</v>
      </c>
      <c r="O126" s="154" t="s">
        <v>2078</v>
      </c>
      <c r="P126" s="310" t="s">
        <v>99</v>
      </c>
    </row>
    <row r="127" spans="1:16" x14ac:dyDescent="0.2">
      <c r="A127" s="311">
        <f t="shared" si="5"/>
        <v>18</v>
      </c>
      <c r="B127" s="307">
        <v>45415</v>
      </c>
      <c r="C127" s="312">
        <f t="shared" si="6"/>
        <v>11</v>
      </c>
      <c r="D127" s="313">
        <f t="shared" si="4"/>
        <v>1</v>
      </c>
      <c r="E127" s="314">
        <v>8</v>
      </c>
      <c r="F127" s="314">
        <v>2</v>
      </c>
      <c r="G127" s="315"/>
      <c r="H127" s="316"/>
      <c r="I127" s="317"/>
      <c r="J127" s="318"/>
      <c r="K127" s="319"/>
      <c r="L127" s="320">
        <v>1</v>
      </c>
      <c r="M127" s="321"/>
      <c r="N127" s="314">
        <v>1</v>
      </c>
      <c r="O127" s="322" t="s">
        <v>969</v>
      </c>
      <c r="P127" s="310" t="s">
        <v>99</v>
      </c>
    </row>
    <row r="128" spans="1:16" x14ac:dyDescent="0.2">
      <c r="A128" s="306">
        <f t="shared" si="5"/>
        <v>18</v>
      </c>
      <c r="B128" s="307">
        <v>45416</v>
      </c>
      <c r="C128" s="308">
        <f t="shared" si="6"/>
        <v>5</v>
      </c>
      <c r="D128" s="308">
        <f t="shared" si="4"/>
        <v>0</v>
      </c>
      <c r="E128" s="309">
        <v>5</v>
      </c>
      <c r="F128" s="309"/>
      <c r="G128" s="309"/>
      <c r="H128" s="309"/>
      <c r="I128" s="309"/>
      <c r="J128" s="309"/>
      <c r="K128" s="309"/>
      <c r="L128" s="309"/>
      <c r="M128" s="309"/>
      <c r="N128" s="309"/>
      <c r="O128" s="310"/>
      <c r="P128" s="310" t="s">
        <v>99</v>
      </c>
    </row>
    <row r="129" spans="1:16" ht="47.25" x14ac:dyDescent="0.2">
      <c r="A129" s="311">
        <f t="shared" si="5"/>
        <v>19</v>
      </c>
      <c r="B129" s="307">
        <v>45417</v>
      </c>
      <c r="C129" s="312">
        <f t="shared" si="6"/>
        <v>9</v>
      </c>
      <c r="D129" s="313">
        <f t="shared" si="4"/>
        <v>5</v>
      </c>
      <c r="E129" s="314">
        <v>4</v>
      </c>
      <c r="F129" s="314"/>
      <c r="G129" s="315">
        <v>1</v>
      </c>
      <c r="H129" s="316"/>
      <c r="I129" s="317">
        <v>1</v>
      </c>
      <c r="J129" s="318">
        <v>1</v>
      </c>
      <c r="K129" s="319">
        <v>2</v>
      </c>
      <c r="L129" s="320"/>
      <c r="M129" s="321"/>
      <c r="N129" s="314">
        <v>4</v>
      </c>
      <c r="O129" s="322" t="s">
        <v>4814</v>
      </c>
      <c r="P129" s="310" t="s">
        <v>99</v>
      </c>
    </row>
    <row r="130" spans="1:16" ht="31.5" x14ac:dyDescent="0.2">
      <c r="A130" s="306">
        <f t="shared" si="5"/>
        <v>19</v>
      </c>
      <c r="B130" s="307">
        <v>45418</v>
      </c>
      <c r="C130" s="308">
        <f t="shared" si="6"/>
        <v>17</v>
      </c>
      <c r="D130" s="308">
        <f t="shared" si="4"/>
        <v>5</v>
      </c>
      <c r="E130" s="309">
        <v>9</v>
      </c>
      <c r="F130" s="309">
        <v>3</v>
      </c>
      <c r="G130" s="309">
        <v>1</v>
      </c>
      <c r="H130" s="309"/>
      <c r="I130" s="309"/>
      <c r="J130" s="309">
        <v>1</v>
      </c>
      <c r="K130" s="309">
        <v>3</v>
      </c>
      <c r="L130" s="309"/>
      <c r="M130" s="309"/>
      <c r="N130" s="309"/>
      <c r="O130" s="310" t="s">
        <v>4810</v>
      </c>
      <c r="P130" s="310" t="s">
        <v>99</v>
      </c>
    </row>
    <row r="131" spans="1:16" x14ac:dyDescent="0.2">
      <c r="A131" s="311">
        <f t="shared" si="5"/>
        <v>19</v>
      </c>
      <c r="B131" s="307">
        <v>45419</v>
      </c>
      <c r="C131" s="312">
        <f t="shared" si="6"/>
        <v>8</v>
      </c>
      <c r="D131" s="313">
        <f t="shared" si="4"/>
        <v>1</v>
      </c>
      <c r="E131" s="314">
        <v>6</v>
      </c>
      <c r="F131" s="314">
        <v>1</v>
      </c>
      <c r="G131" s="315"/>
      <c r="H131" s="316"/>
      <c r="I131" s="317"/>
      <c r="J131" s="318"/>
      <c r="K131" s="319"/>
      <c r="L131" s="320"/>
      <c r="M131" s="321">
        <v>1</v>
      </c>
      <c r="N131" s="314">
        <v>1</v>
      </c>
      <c r="O131" s="322" t="s">
        <v>2094</v>
      </c>
      <c r="P131" s="310" t="s">
        <v>99</v>
      </c>
    </row>
    <row r="132" spans="1:16" ht="31.5" x14ac:dyDescent="0.2">
      <c r="A132" s="306">
        <f t="shared" si="5"/>
        <v>19</v>
      </c>
      <c r="B132" s="307">
        <v>45420</v>
      </c>
      <c r="C132" s="308">
        <f t="shared" si="6"/>
        <v>9</v>
      </c>
      <c r="D132" s="308">
        <f t="shared" si="4"/>
        <v>5</v>
      </c>
      <c r="E132" s="309">
        <v>3</v>
      </c>
      <c r="F132" s="309">
        <v>1</v>
      </c>
      <c r="G132" s="309"/>
      <c r="H132" s="309"/>
      <c r="I132" s="309"/>
      <c r="J132" s="309">
        <v>1</v>
      </c>
      <c r="K132" s="309">
        <v>3</v>
      </c>
      <c r="L132" s="309">
        <v>1</v>
      </c>
      <c r="M132" s="309"/>
      <c r="N132" s="309">
        <v>2</v>
      </c>
      <c r="O132" s="310" t="s">
        <v>2104</v>
      </c>
      <c r="P132" s="310" t="s">
        <v>99</v>
      </c>
    </row>
    <row r="133" spans="1:16" x14ac:dyDescent="0.2">
      <c r="A133" s="311">
        <f t="shared" si="5"/>
        <v>19</v>
      </c>
      <c r="B133" s="307">
        <v>45421</v>
      </c>
      <c r="C133" s="312">
        <f t="shared" ref="C133:C196" si="7">SUM(E133:M133)</f>
        <v>5</v>
      </c>
      <c r="D133" s="313">
        <f t="shared" ref="D133:D196" si="8">SUM(G133:M133)</f>
        <v>1</v>
      </c>
      <c r="E133" s="314">
        <v>4</v>
      </c>
      <c r="F133" s="314"/>
      <c r="G133" s="315"/>
      <c r="H133" s="316"/>
      <c r="I133" s="317"/>
      <c r="J133" s="318"/>
      <c r="K133" s="319">
        <v>1</v>
      </c>
      <c r="L133" s="320"/>
      <c r="M133" s="321"/>
      <c r="N133" s="314"/>
      <c r="O133" s="322" t="s">
        <v>4811</v>
      </c>
      <c r="P133" s="310" t="s">
        <v>99</v>
      </c>
    </row>
    <row r="134" spans="1:16" x14ac:dyDescent="0.2">
      <c r="A134" s="306">
        <f t="shared" ref="A134:A197" si="9">WEEKNUM(B134)</f>
        <v>19</v>
      </c>
      <c r="B134" s="307">
        <v>45422</v>
      </c>
      <c r="C134" s="308">
        <f t="shared" si="7"/>
        <v>12</v>
      </c>
      <c r="D134" s="308">
        <f t="shared" si="8"/>
        <v>3</v>
      </c>
      <c r="E134" s="309">
        <v>9</v>
      </c>
      <c r="F134" s="309"/>
      <c r="G134" s="309"/>
      <c r="H134" s="309"/>
      <c r="I134" s="309">
        <v>1</v>
      </c>
      <c r="J134" s="309">
        <v>1</v>
      </c>
      <c r="K134" s="309"/>
      <c r="L134" s="309"/>
      <c r="M134" s="309">
        <v>1</v>
      </c>
      <c r="N134" s="309">
        <v>2</v>
      </c>
      <c r="O134" s="326" t="s">
        <v>4813</v>
      </c>
      <c r="P134" s="310" t="s">
        <v>99</v>
      </c>
    </row>
    <row r="135" spans="1:16" x14ac:dyDescent="0.2">
      <c r="A135" s="311">
        <f t="shared" si="9"/>
        <v>19</v>
      </c>
      <c r="B135" s="307">
        <v>45423</v>
      </c>
      <c r="C135" s="312">
        <f t="shared" si="7"/>
        <v>3</v>
      </c>
      <c r="D135" s="313">
        <f t="shared" si="8"/>
        <v>1</v>
      </c>
      <c r="E135" s="314">
        <v>2</v>
      </c>
      <c r="F135" s="314"/>
      <c r="G135" s="315"/>
      <c r="H135" s="316"/>
      <c r="I135" s="317"/>
      <c r="J135" s="318"/>
      <c r="K135" s="319"/>
      <c r="L135" s="320">
        <v>1</v>
      </c>
      <c r="M135" s="321"/>
      <c r="N135" s="314">
        <v>1</v>
      </c>
      <c r="O135" s="322" t="s">
        <v>4812</v>
      </c>
      <c r="P135" s="310" t="s">
        <v>99</v>
      </c>
    </row>
    <row r="136" spans="1:16" x14ac:dyDescent="0.2">
      <c r="A136" s="306">
        <f t="shared" si="9"/>
        <v>20</v>
      </c>
      <c r="B136" s="307">
        <v>45424</v>
      </c>
      <c r="C136" s="308">
        <f t="shared" si="7"/>
        <v>11</v>
      </c>
      <c r="D136" s="308">
        <f t="shared" si="8"/>
        <v>3</v>
      </c>
      <c r="E136" s="309">
        <v>8</v>
      </c>
      <c r="F136" s="309"/>
      <c r="G136" s="309"/>
      <c r="H136" s="309">
        <v>1</v>
      </c>
      <c r="I136" s="309"/>
      <c r="J136" s="309">
        <v>1</v>
      </c>
      <c r="K136" s="309"/>
      <c r="L136" s="309"/>
      <c r="M136" s="309">
        <v>1</v>
      </c>
      <c r="N136" s="309"/>
      <c r="O136" s="310" t="s">
        <v>2282</v>
      </c>
      <c r="P136" s="310" t="s">
        <v>99</v>
      </c>
    </row>
    <row r="137" spans="1:16" x14ac:dyDescent="0.2">
      <c r="A137" s="311">
        <f t="shared" si="9"/>
        <v>20</v>
      </c>
      <c r="B137" s="307">
        <v>45425</v>
      </c>
      <c r="C137" s="312">
        <f t="shared" si="7"/>
        <v>10</v>
      </c>
      <c r="D137" s="313">
        <f t="shared" si="8"/>
        <v>2</v>
      </c>
      <c r="E137" s="314">
        <v>6</v>
      </c>
      <c r="F137" s="314">
        <v>2</v>
      </c>
      <c r="G137" s="315"/>
      <c r="H137" s="316"/>
      <c r="I137" s="317">
        <v>1</v>
      </c>
      <c r="J137" s="318">
        <v>1</v>
      </c>
      <c r="K137" s="319"/>
      <c r="L137" s="320"/>
      <c r="M137" s="321"/>
      <c r="N137" s="314">
        <v>1</v>
      </c>
      <c r="O137" s="322" t="s">
        <v>2163</v>
      </c>
      <c r="P137" s="310" t="s">
        <v>99</v>
      </c>
    </row>
    <row r="138" spans="1:16" ht="31.5" x14ac:dyDescent="0.2">
      <c r="A138" s="306">
        <f t="shared" si="9"/>
        <v>20</v>
      </c>
      <c r="B138" s="307">
        <v>45426</v>
      </c>
      <c r="C138" s="308">
        <f t="shared" si="7"/>
        <v>12</v>
      </c>
      <c r="D138" s="308">
        <f t="shared" si="8"/>
        <v>3</v>
      </c>
      <c r="E138" s="309">
        <v>9</v>
      </c>
      <c r="F138" s="309"/>
      <c r="G138" s="309"/>
      <c r="H138" s="309"/>
      <c r="I138" s="309">
        <v>1</v>
      </c>
      <c r="J138" s="309"/>
      <c r="K138" s="309">
        <v>1</v>
      </c>
      <c r="L138" s="309">
        <v>1</v>
      </c>
      <c r="M138" s="309"/>
      <c r="N138" s="309"/>
      <c r="O138" s="310" t="s">
        <v>2279</v>
      </c>
      <c r="P138" s="310" t="s">
        <v>99</v>
      </c>
    </row>
    <row r="139" spans="1:16" ht="31.5" x14ac:dyDescent="0.2">
      <c r="A139" s="311">
        <f t="shared" si="9"/>
        <v>20</v>
      </c>
      <c r="B139" s="307">
        <v>45427</v>
      </c>
      <c r="C139" s="312">
        <f t="shared" si="7"/>
        <v>13</v>
      </c>
      <c r="D139" s="313">
        <f t="shared" si="8"/>
        <v>5</v>
      </c>
      <c r="E139" s="314">
        <v>7</v>
      </c>
      <c r="F139" s="314">
        <v>1</v>
      </c>
      <c r="G139" s="315"/>
      <c r="H139" s="316"/>
      <c r="I139" s="317">
        <v>1</v>
      </c>
      <c r="J139" s="318">
        <v>3</v>
      </c>
      <c r="K139" s="319"/>
      <c r="L139" s="320"/>
      <c r="M139" s="321">
        <v>1</v>
      </c>
      <c r="N139" s="314"/>
      <c r="O139" s="322" t="s">
        <v>2280</v>
      </c>
      <c r="P139" s="310" t="s">
        <v>99</v>
      </c>
    </row>
    <row r="140" spans="1:16" ht="31.5" x14ac:dyDescent="0.2">
      <c r="A140" s="306">
        <f t="shared" si="9"/>
        <v>20</v>
      </c>
      <c r="B140" s="307">
        <v>45428</v>
      </c>
      <c r="C140" s="308">
        <f t="shared" si="7"/>
        <v>19</v>
      </c>
      <c r="D140" s="308">
        <f t="shared" si="8"/>
        <v>5</v>
      </c>
      <c r="E140" s="309">
        <v>11</v>
      </c>
      <c r="F140" s="309">
        <v>3</v>
      </c>
      <c r="G140" s="309"/>
      <c r="H140" s="309"/>
      <c r="I140" s="309"/>
      <c r="J140" s="309">
        <v>4</v>
      </c>
      <c r="K140" s="309">
        <v>1</v>
      </c>
      <c r="L140" s="309"/>
      <c r="M140" s="309"/>
      <c r="N140" s="309"/>
      <c r="O140" s="310" t="s">
        <v>2281</v>
      </c>
      <c r="P140" s="310" t="s">
        <v>99</v>
      </c>
    </row>
    <row r="141" spans="1:16" x14ac:dyDescent="0.2">
      <c r="A141" s="311">
        <f t="shared" si="9"/>
        <v>20</v>
      </c>
      <c r="B141" s="307">
        <v>45429</v>
      </c>
      <c r="C141" s="312">
        <f t="shared" si="7"/>
        <v>3</v>
      </c>
      <c r="D141" s="313">
        <f t="shared" si="8"/>
        <v>1</v>
      </c>
      <c r="E141" s="314">
        <v>2</v>
      </c>
      <c r="F141" s="314"/>
      <c r="G141" s="315"/>
      <c r="H141" s="316">
        <v>1</v>
      </c>
      <c r="I141" s="317"/>
      <c r="J141" s="318"/>
      <c r="K141" s="319"/>
      <c r="L141" s="320"/>
      <c r="M141" s="321"/>
      <c r="N141" s="314"/>
      <c r="O141" s="322" t="s">
        <v>178</v>
      </c>
      <c r="P141" s="310" t="s">
        <v>99</v>
      </c>
    </row>
    <row r="142" spans="1:16" x14ac:dyDescent="0.2">
      <c r="A142" s="306">
        <f t="shared" si="9"/>
        <v>20</v>
      </c>
      <c r="B142" s="307">
        <v>45430</v>
      </c>
      <c r="C142" s="308">
        <f t="shared" si="7"/>
        <v>8</v>
      </c>
      <c r="D142" s="308">
        <f t="shared" si="8"/>
        <v>0</v>
      </c>
      <c r="E142" s="309">
        <v>8</v>
      </c>
      <c r="F142" s="309"/>
      <c r="G142" s="309"/>
      <c r="H142" s="309"/>
      <c r="I142" s="309"/>
      <c r="J142" s="309"/>
      <c r="K142" s="309"/>
      <c r="L142" s="309"/>
      <c r="M142" s="309"/>
      <c r="N142" s="309">
        <v>1</v>
      </c>
      <c r="O142" s="310"/>
      <c r="P142" s="310" t="s">
        <v>99</v>
      </c>
    </row>
    <row r="143" spans="1:16" x14ac:dyDescent="0.2">
      <c r="A143" s="311">
        <f t="shared" si="9"/>
        <v>21</v>
      </c>
      <c r="B143" s="307">
        <v>45431</v>
      </c>
      <c r="C143" s="312">
        <f t="shared" si="7"/>
        <v>9</v>
      </c>
      <c r="D143" s="313">
        <f t="shared" si="8"/>
        <v>2</v>
      </c>
      <c r="E143" s="314">
        <v>7</v>
      </c>
      <c r="F143" s="314"/>
      <c r="G143" s="315"/>
      <c r="H143" s="316">
        <v>1</v>
      </c>
      <c r="I143" s="317"/>
      <c r="J143" s="318"/>
      <c r="K143" s="319"/>
      <c r="L143" s="320"/>
      <c r="M143" s="321">
        <v>1</v>
      </c>
      <c r="N143" s="314"/>
      <c r="O143" s="322" t="s">
        <v>2406</v>
      </c>
      <c r="P143" s="310" t="s">
        <v>99</v>
      </c>
    </row>
    <row r="144" spans="1:16" x14ac:dyDescent="0.2">
      <c r="A144" s="306">
        <f t="shared" si="9"/>
        <v>21</v>
      </c>
      <c r="B144" s="307">
        <v>45432</v>
      </c>
      <c r="C144" s="308">
        <f t="shared" si="7"/>
        <v>8</v>
      </c>
      <c r="D144" s="308">
        <f t="shared" si="8"/>
        <v>1</v>
      </c>
      <c r="E144" s="309">
        <v>5</v>
      </c>
      <c r="F144" s="309">
        <v>2</v>
      </c>
      <c r="G144" s="309"/>
      <c r="H144" s="309"/>
      <c r="I144" s="309"/>
      <c r="J144" s="309"/>
      <c r="K144" s="309"/>
      <c r="L144" s="309">
        <v>1</v>
      </c>
      <c r="M144" s="309"/>
      <c r="N144" s="309">
        <v>1</v>
      </c>
      <c r="O144" s="310" t="s">
        <v>2260</v>
      </c>
      <c r="P144" s="310" t="s">
        <v>99</v>
      </c>
    </row>
    <row r="145" spans="1:16" x14ac:dyDescent="0.2">
      <c r="A145" s="311">
        <f t="shared" si="9"/>
        <v>21</v>
      </c>
      <c r="B145" s="307">
        <v>45433</v>
      </c>
      <c r="C145" s="312">
        <f t="shared" si="7"/>
        <v>14</v>
      </c>
      <c r="D145" s="313">
        <f t="shared" si="8"/>
        <v>2</v>
      </c>
      <c r="E145" s="314">
        <v>10</v>
      </c>
      <c r="F145" s="314">
        <v>2</v>
      </c>
      <c r="G145" s="315"/>
      <c r="H145" s="316"/>
      <c r="I145" s="317"/>
      <c r="J145" s="318">
        <v>1</v>
      </c>
      <c r="K145" s="319">
        <v>1</v>
      </c>
      <c r="L145" s="320"/>
      <c r="M145" s="321"/>
      <c r="N145" s="314"/>
      <c r="O145" s="322" t="s">
        <v>2285</v>
      </c>
      <c r="P145" s="310" t="s">
        <v>99</v>
      </c>
    </row>
    <row r="146" spans="1:16" x14ac:dyDescent="0.2">
      <c r="A146" s="306">
        <f t="shared" si="9"/>
        <v>21</v>
      </c>
      <c r="B146" s="307">
        <v>45434</v>
      </c>
      <c r="C146" s="308">
        <f t="shared" si="7"/>
        <v>11</v>
      </c>
      <c r="D146" s="308">
        <f t="shared" si="8"/>
        <v>2</v>
      </c>
      <c r="E146" s="309">
        <v>6</v>
      </c>
      <c r="F146" s="309">
        <v>3</v>
      </c>
      <c r="G146" s="309"/>
      <c r="H146" s="309"/>
      <c r="I146" s="309"/>
      <c r="J146" s="309">
        <v>1</v>
      </c>
      <c r="K146" s="309">
        <v>1</v>
      </c>
      <c r="L146" s="309"/>
      <c r="M146" s="309"/>
      <c r="N146" s="309"/>
      <c r="O146" s="310" t="s">
        <v>2309</v>
      </c>
      <c r="P146" s="310" t="s">
        <v>99</v>
      </c>
    </row>
    <row r="147" spans="1:16" x14ac:dyDescent="0.2">
      <c r="A147" s="311">
        <f t="shared" si="9"/>
        <v>21</v>
      </c>
      <c r="B147" s="307">
        <v>45435</v>
      </c>
      <c r="C147" s="312">
        <f t="shared" si="7"/>
        <v>4</v>
      </c>
      <c r="D147" s="313">
        <f t="shared" si="8"/>
        <v>2</v>
      </c>
      <c r="E147" s="314">
        <v>2</v>
      </c>
      <c r="F147" s="314"/>
      <c r="G147" s="315"/>
      <c r="H147" s="316"/>
      <c r="I147" s="317">
        <v>1</v>
      </c>
      <c r="J147" s="318"/>
      <c r="K147" s="319">
        <v>1</v>
      </c>
      <c r="L147" s="320"/>
      <c r="M147" s="321"/>
      <c r="N147" s="314"/>
      <c r="O147" s="322" t="s">
        <v>2407</v>
      </c>
      <c r="P147" s="310" t="s">
        <v>99</v>
      </c>
    </row>
    <row r="148" spans="1:16" ht="31.5" x14ac:dyDescent="0.2">
      <c r="A148" s="306">
        <f t="shared" si="9"/>
        <v>21</v>
      </c>
      <c r="B148" s="307">
        <v>45436</v>
      </c>
      <c r="C148" s="308">
        <f t="shared" si="7"/>
        <v>29</v>
      </c>
      <c r="D148" s="308">
        <f t="shared" si="8"/>
        <v>6</v>
      </c>
      <c r="E148" s="309">
        <v>17</v>
      </c>
      <c r="F148" s="309">
        <v>6</v>
      </c>
      <c r="G148" s="309"/>
      <c r="H148" s="309">
        <v>2</v>
      </c>
      <c r="I148" s="309"/>
      <c r="J148" s="309">
        <v>2</v>
      </c>
      <c r="K148" s="309">
        <v>1</v>
      </c>
      <c r="L148" s="309">
        <v>1</v>
      </c>
      <c r="M148" s="309"/>
      <c r="N148" s="309">
        <v>1</v>
      </c>
      <c r="O148" s="310" t="s">
        <v>2336</v>
      </c>
      <c r="P148" s="310" t="s">
        <v>99</v>
      </c>
    </row>
    <row r="149" spans="1:16" x14ac:dyDescent="0.2">
      <c r="A149" s="311">
        <f t="shared" si="9"/>
        <v>21</v>
      </c>
      <c r="B149" s="307">
        <v>45437</v>
      </c>
      <c r="C149" s="312">
        <f t="shared" si="7"/>
        <v>8</v>
      </c>
      <c r="D149" s="313">
        <f t="shared" si="8"/>
        <v>0</v>
      </c>
      <c r="E149" s="314">
        <v>8</v>
      </c>
      <c r="F149" s="314"/>
      <c r="G149" s="315"/>
      <c r="H149" s="316"/>
      <c r="I149" s="317"/>
      <c r="J149" s="318"/>
      <c r="K149" s="319"/>
      <c r="L149" s="320"/>
      <c r="M149" s="321"/>
      <c r="N149" s="314"/>
      <c r="O149" s="322"/>
      <c r="P149" s="310" t="s">
        <v>99</v>
      </c>
    </row>
    <row r="150" spans="1:16" ht="31.5" x14ac:dyDescent="0.2">
      <c r="A150" s="306">
        <f t="shared" si="9"/>
        <v>22</v>
      </c>
      <c r="B150" s="307">
        <v>45438</v>
      </c>
      <c r="C150" s="308">
        <f t="shared" si="7"/>
        <v>17</v>
      </c>
      <c r="D150" s="308">
        <f t="shared" si="8"/>
        <v>5</v>
      </c>
      <c r="E150" s="309">
        <v>9</v>
      </c>
      <c r="F150" s="309">
        <v>3</v>
      </c>
      <c r="G150" s="309"/>
      <c r="H150" s="309">
        <v>2</v>
      </c>
      <c r="I150" s="309">
        <v>1</v>
      </c>
      <c r="J150" s="309">
        <v>1</v>
      </c>
      <c r="K150" s="309"/>
      <c r="L150" s="309">
        <v>1</v>
      </c>
      <c r="M150" s="309"/>
      <c r="N150" s="309"/>
      <c r="O150" s="310" t="s">
        <v>2516</v>
      </c>
      <c r="P150" s="310" t="s">
        <v>99</v>
      </c>
    </row>
    <row r="151" spans="1:16" x14ac:dyDescent="0.2">
      <c r="A151" s="311">
        <f t="shared" si="9"/>
        <v>22</v>
      </c>
      <c r="B151" s="307">
        <v>45439</v>
      </c>
      <c r="C151" s="312">
        <f t="shared" si="7"/>
        <v>13</v>
      </c>
      <c r="D151" s="313">
        <f t="shared" si="8"/>
        <v>3</v>
      </c>
      <c r="E151" s="314">
        <v>10</v>
      </c>
      <c r="F151" s="314"/>
      <c r="G151" s="315"/>
      <c r="H151" s="316">
        <v>1</v>
      </c>
      <c r="I151" s="317">
        <v>1</v>
      </c>
      <c r="J151" s="318">
        <v>1</v>
      </c>
      <c r="K151" s="319"/>
      <c r="L151" s="320"/>
      <c r="M151" s="321"/>
      <c r="N151" s="314">
        <v>1</v>
      </c>
      <c r="O151" s="322" t="s">
        <v>2517</v>
      </c>
      <c r="P151" s="310" t="s">
        <v>99</v>
      </c>
    </row>
    <row r="152" spans="1:16" x14ac:dyDescent="0.2">
      <c r="A152" s="306">
        <f t="shared" si="9"/>
        <v>22</v>
      </c>
      <c r="B152" s="307">
        <v>45440</v>
      </c>
      <c r="C152" s="308">
        <f t="shared" si="7"/>
        <v>15</v>
      </c>
      <c r="D152" s="308">
        <f t="shared" si="8"/>
        <v>2</v>
      </c>
      <c r="E152" s="309">
        <v>11</v>
      </c>
      <c r="F152" s="309">
        <v>2</v>
      </c>
      <c r="G152" s="309"/>
      <c r="H152" s="309"/>
      <c r="I152" s="309"/>
      <c r="J152" s="309">
        <v>1</v>
      </c>
      <c r="K152" s="309"/>
      <c r="L152" s="309">
        <v>1</v>
      </c>
      <c r="M152" s="309"/>
      <c r="N152" s="309"/>
      <c r="O152" s="310" t="s">
        <v>2518</v>
      </c>
      <c r="P152" s="310" t="s">
        <v>99</v>
      </c>
    </row>
    <row r="153" spans="1:16" ht="31.5" x14ac:dyDescent="0.2">
      <c r="A153" s="311">
        <f t="shared" si="9"/>
        <v>22</v>
      </c>
      <c r="B153" s="307">
        <v>45441</v>
      </c>
      <c r="C153" s="312">
        <f t="shared" si="7"/>
        <v>19</v>
      </c>
      <c r="D153" s="313">
        <f t="shared" si="8"/>
        <v>5</v>
      </c>
      <c r="E153" s="314">
        <v>11</v>
      </c>
      <c r="F153" s="314">
        <v>3</v>
      </c>
      <c r="G153" s="315"/>
      <c r="H153" s="316">
        <v>1</v>
      </c>
      <c r="I153" s="317">
        <v>2</v>
      </c>
      <c r="J153" s="318">
        <v>1</v>
      </c>
      <c r="K153" s="319">
        <v>1</v>
      </c>
      <c r="L153" s="320"/>
      <c r="M153" s="321"/>
      <c r="N153" s="314"/>
      <c r="O153" s="322" t="s">
        <v>2519</v>
      </c>
      <c r="P153" s="310" t="s">
        <v>99</v>
      </c>
    </row>
    <row r="154" spans="1:16" ht="31.5" x14ac:dyDescent="0.2">
      <c r="A154" s="306">
        <f t="shared" si="9"/>
        <v>22</v>
      </c>
      <c r="B154" s="307">
        <v>45442</v>
      </c>
      <c r="C154" s="308">
        <f t="shared" si="7"/>
        <v>15</v>
      </c>
      <c r="D154" s="308">
        <f t="shared" si="8"/>
        <v>6</v>
      </c>
      <c r="E154" s="309">
        <v>7</v>
      </c>
      <c r="F154" s="309">
        <v>2</v>
      </c>
      <c r="G154" s="309"/>
      <c r="H154" s="309">
        <v>1</v>
      </c>
      <c r="I154" s="309"/>
      <c r="J154" s="309">
        <v>2</v>
      </c>
      <c r="K154" s="309"/>
      <c r="L154" s="309">
        <v>2</v>
      </c>
      <c r="M154" s="309">
        <v>1</v>
      </c>
      <c r="N154" s="309">
        <v>6</v>
      </c>
      <c r="O154" s="310" t="s">
        <v>2465</v>
      </c>
      <c r="P154" s="310" t="s">
        <v>99</v>
      </c>
    </row>
    <row r="155" spans="1:16" x14ac:dyDescent="0.2">
      <c r="A155" s="311">
        <f t="shared" si="9"/>
        <v>22</v>
      </c>
      <c r="B155" s="307">
        <v>45443</v>
      </c>
      <c r="C155" s="312">
        <f t="shared" si="7"/>
        <v>10</v>
      </c>
      <c r="D155" s="313">
        <f t="shared" si="8"/>
        <v>2</v>
      </c>
      <c r="E155" s="314">
        <v>7</v>
      </c>
      <c r="F155" s="314">
        <v>1</v>
      </c>
      <c r="G155" s="315"/>
      <c r="H155" s="316">
        <v>1</v>
      </c>
      <c r="I155" s="317"/>
      <c r="J155" s="318"/>
      <c r="K155" s="319">
        <v>1</v>
      </c>
      <c r="L155" s="320"/>
      <c r="M155" s="321"/>
      <c r="N155" s="314"/>
      <c r="O155" s="322" t="s">
        <v>2494</v>
      </c>
      <c r="P155" s="310" t="s">
        <v>99</v>
      </c>
    </row>
    <row r="156" spans="1:16" x14ac:dyDescent="0.2">
      <c r="A156" s="306">
        <f t="shared" si="9"/>
        <v>22</v>
      </c>
      <c r="B156" s="307">
        <v>45444</v>
      </c>
      <c r="C156" s="308">
        <f t="shared" si="7"/>
        <v>7</v>
      </c>
      <c r="D156" s="308">
        <f t="shared" si="8"/>
        <v>1</v>
      </c>
      <c r="E156" s="309">
        <v>6</v>
      </c>
      <c r="F156" s="309"/>
      <c r="G156" s="309"/>
      <c r="H156" s="309"/>
      <c r="I156" s="309"/>
      <c r="J156" s="309"/>
      <c r="K156" s="309"/>
      <c r="L156" s="309">
        <v>1</v>
      </c>
      <c r="M156" s="309"/>
      <c r="N156" s="309"/>
      <c r="O156" s="322" t="s">
        <v>207</v>
      </c>
      <c r="P156" s="310" t="s">
        <v>99</v>
      </c>
    </row>
    <row r="157" spans="1:16" x14ac:dyDescent="0.2">
      <c r="A157" s="311">
        <f t="shared" si="9"/>
        <v>23</v>
      </c>
      <c r="B157" s="307">
        <v>45445</v>
      </c>
      <c r="C157" s="312">
        <f t="shared" si="7"/>
        <v>4</v>
      </c>
      <c r="D157" s="313">
        <f t="shared" si="8"/>
        <v>1</v>
      </c>
      <c r="E157" s="314">
        <v>3</v>
      </c>
      <c r="F157" s="314"/>
      <c r="G157" s="315"/>
      <c r="H157" s="316"/>
      <c r="I157" s="317"/>
      <c r="J157" s="318">
        <v>1</v>
      </c>
      <c r="K157" s="319"/>
      <c r="L157" s="320"/>
      <c r="M157" s="321"/>
      <c r="N157" s="314">
        <v>1</v>
      </c>
      <c r="O157" s="322" t="s">
        <v>2511</v>
      </c>
      <c r="P157" s="310" t="s">
        <v>99</v>
      </c>
    </row>
    <row r="158" spans="1:16" x14ac:dyDescent="0.2">
      <c r="A158" s="306">
        <f t="shared" si="9"/>
        <v>23</v>
      </c>
      <c r="B158" s="307">
        <v>45446</v>
      </c>
      <c r="C158" s="308">
        <f t="shared" si="7"/>
        <v>10</v>
      </c>
      <c r="D158" s="308">
        <f t="shared" si="8"/>
        <v>3</v>
      </c>
      <c r="E158" s="309">
        <v>5</v>
      </c>
      <c r="F158" s="309">
        <v>2</v>
      </c>
      <c r="G158" s="309"/>
      <c r="H158" s="309">
        <v>2</v>
      </c>
      <c r="I158" s="309"/>
      <c r="J158" s="309">
        <v>1</v>
      </c>
      <c r="K158" s="309"/>
      <c r="L158" s="309"/>
      <c r="M158" s="309"/>
      <c r="N158" s="309">
        <v>3</v>
      </c>
      <c r="O158" s="322" t="s">
        <v>2621</v>
      </c>
      <c r="P158" s="310" t="s">
        <v>99</v>
      </c>
    </row>
    <row r="159" spans="1:16" x14ac:dyDescent="0.2">
      <c r="A159" s="311">
        <f t="shared" si="9"/>
        <v>23</v>
      </c>
      <c r="B159" s="307">
        <v>45447</v>
      </c>
      <c r="C159" s="312">
        <f t="shared" si="7"/>
        <v>4</v>
      </c>
      <c r="D159" s="313">
        <f t="shared" si="8"/>
        <v>1</v>
      </c>
      <c r="E159" s="314">
        <v>3</v>
      </c>
      <c r="F159" s="314"/>
      <c r="G159" s="315"/>
      <c r="H159" s="316"/>
      <c r="I159" s="317"/>
      <c r="J159" s="318"/>
      <c r="K159" s="319"/>
      <c r="L159" s="320"/>
      <c r="M159" s="321">
        <v>1</v>
      </c>
      <c r="N159" s="314">
        <v>2</v>
      </c>
      <c r="O159" s="322" t="s">
        <v>2622</v>
      </c>
      <c r="P159" s="310" t="s">
        <v>99</v>
      </c>
    </row>
    <row r="160" spans="1:16" x14ac:dyDescent="0.2">
      <c r="A160" s="306">
        <f t="shared" si="9"/>
        <v>23</v>
      </c>
      <c r="B160" s="307">
        <v>45448</v>
      </c>
      <c r="C160" s="308">
        <f t="shared" si="7"/>
        <v>7</v>
      </c>
      <c r="D160" s="308">
        <f t="shared" si="8"/>
        <v>2</v>
      </c>
      <c r="E160" s="309">
        <v>5</v>
      </c>
      <c r="F160" s="309"/>
      <c r="G160" s="309"/>
      <c r="H160" s="309">
        <v>1</v>
      </c>
      <c r="I160" s="309"/>
      <c r="J160" s="309"/>
      <c r="K160" s="309">
        <v>1</v>
      </c>
      <c r="L160" s="309"/>
      <c r="M160" s="309"/>
      <c r="N160" s="309">
        <v>1</v>
      </c>
      <c r="O160" s="322" t="s">
        <v>2561</v>
      </c>
      <c r="P160" s="310" t="s">
        <v>99</v>
      </c>
    </row>
    <row r="161" spans="1:16" x14ac:dyDescent="0.2">
      <c r="A161" s="311">
        <f t="shared" si="9"/>
        <v>23</v>
      </c>
      <c r="B161" s="307">
        <v>45449</v>
      </c>
      <c r="C161" s="312">
        <f t="shared" si="7"/>
        <v>5</v>
      </c>
      <c r="D161" s="313">
        <f t="shared" si="8"/>
        <v>2</v>
      </c>
      <c r="E161" s="314">
        <v>3</v>
      </c>
      <c r="F161" s="314"/>
      <c r="G161" s="315"/>
      <c r="H161" s="316">
        <v>1</v>
      </c>
      <c r="I161" s="317"/>
      <c r="J161" s="318">
        <v>1</v>
      </c>
      <c r="K161" s="319"/>
      <c r="L161" s="320"/>
      <c r="M161" s="321"/>
      <c r="N161" s="314">
        <v>3</v>
      </c>
      <c r="O161" s="322" t="s">
        <v>2623</v>
      </c>
      <c r="P161" s="310" t="s">
        <v>99</v>
      </c>
    </row>
    <row r="162" spans="1:16" x14ac:dyDescent="0.2">
      <c r="A162" s="306">
        <f t="shared" si="9"/>
        <v>23</v>
      </c>
      <c r="B162" s="307">
        <v>45450</v>
      </c>
      <c r="C162" s="308">
        <f t="shared" si="7"/>
        <v>10</v>
      </c>
      <c r="D162" s="308">
        <f t="shared" si="8"/>
        <v>2</v>
      </c>
      <c r="E162" s="309">
        <v>8</v>
      </c>
      <c r="F162" s="309"/>
      <c r="G162" s="309"/>
      <c r="H162" s="309"/>
      <c r="I162" s="309"/>
      <c r="J162" s="309">
        <v>2</v>
      </c>
      <c r="K162" s="309"/>
      <c r="L162" s="309"/>
      <c r="M162" s="309"/>
      <c r="N162" s="309"/>
      <c r="O162" s="322" t="s">
        <v>2570</v>
      </c>
      <c r="P162" s="310" t="s">
        <v>99</v>
      </c>
    </row>
    <row r="163" spans="1:16" x14ac:dyDescent="0.2">
      <c r="A163" s="311">
        <f t="shared" si="9"/>
        <v>23</v>
      </c>
      <c r="B163" s="307">
        <v>45451</v>
      </c>
      <c r="C163" s="312">
        <f t="shared" si="7"/>
        <v>9</v>
      </c>
      <c r="D163" s="313">
        <f t="shared" si="8"/>
        <v>1</v>
      </c>
      <c r="E163" s="314">
        <v>5</v>
      </c>
      <c r="F163" s="314">
        <v>3</v>
      </c>
      <c r="G163" s="315"/>
      <c r="H163" s="316"/>
      <c r="I163" s="317"/>
      <c r="J163" s="318">
        <v>1</v>
      </c>
      <c r="K163" s="319"/>
      <c r="L163" s="320"/>
      <c r="M163" s="321"/>
      <c r="N163" s="314"/>
      <c r="O163" s="322" t="s">
        <v>427</v>
      </c>
      <c r="P163" s="310" t="s">
        <v>99</v>
      </c>
    </row>
    <row r="164" spans="1:16" x14ac:dyDescent="0.2">
      <c r="A164" s="306">
        <f t="shared" si="9"/>
        <v>24</v>
      </c>
      <c r="B164" s="307">
        <v>45452</v>
      </c>
      <c r="C164" s="308">
        <f t="shared" si="7"/>
        <v>10</v>
      </c>
      <c r="D164" s="308">
        <f t="shared" si="8"/>
        <v>2</v>
      </c>
      <c r="E164" s="309">
        <v>8</v>
      </c>
      <c r="F164" s="309"/>
      <c r="G164" s="309"/>
      <c r="H164" s="309"/>
      <c r="I164" s="309">
        <v>1</v>
      </c>
      <c r="J164" s="309">
        <v>1</v>
      </c>
      <c r="K164" s="309"/>
      <c r="L164" s="309"/>
      <c r="M164" s="309"/>
      <c r="N164" s="309">
        <v>1</v>
      </c>
      <c r="O164" s="322" t="s">
        <v>2750</v>
      </c>
      <c r="P164" s="310" t="s">
        <v>99</v>
      </c>
    </row>
    <row r="165" spans="1:16" ht="31.5" x14ac:dyDescent="0.2">
      <c r="A165" s="311">
        <f t="shared" si="9"/>
        <v>24</v>
      </c>
      <c r="B165" s="307">
        <v>45453</v>
      </c>
      <c r="C165" s="312">
        <f t="shared" si="7"/>
        <v>17</v>
      </c>
      <c r="D165" s="313">
        <f t="shared" si="8"/>
        <v>4</v>
      </c>
      <c r="E165" s="314">
        <v>12</v>
      </c>
      <c r="F165" s="314">
        <v>1</v>
      </c>
      <c r="G165" s="315"/>
      <c r="H165" s="316">
        <v>2</v>
      </c>
      <c r="I165" s="317"/>
      <c r="J165" s="318">
        <v>1</v>
      </c>
      <c r="K165" s="319"/>
      <c r="L165" s="320"/>
      <c r="M165" s="321">
        <v>1</v>
      </c>
      <c r="N165" s="314">
        <v>2</v>
      </c>
      <c r="O165" s="322" t="s">
        <v>2751</v>
      </c>
      <c r="P165" s="310" t="s">
        <v>99</v>
      </c>
    </row>
    <row r="166" spans="1:16" ht="27.75" customHeight="1" x14ac:dyDescent="0.2">
      <c r="A166" s="306">
        <f t="shared" si="9"/>
        <v>24</v>
      </c>
      <c r="B166" s="307">
        <v>45454</v>
      </c>
      <c r="C166" s="308">
        <f t="shared" si="7"/>
        <v>9</v>
      </c>
      <c r="D166" s="308">
        <f t="shared" si="8"/>
        <v>0</v>
      </c>
      <c r="E166" s="309">
        <v>8</v>
      </c>
      <c r="F166" s="309">
        <v>1</v>
      </c>
      <c r="G166" s="309"/>
      <c r="H166" s="309"/>
      <c r="I166" s="309"/>
      <c r="J166" s="309"/>
      <c r="K166" s="309"/>
      <c r="L166" s="309"/>
      <c r="M166" s="309"/>
      <c r="N166" s="309"/>
      <c r="O166" s="322"/>
      <c r="P166" s="310" t="s">
        <v>99</v>
      </c>
    </row>
    <row r="167" spans="1:16" x14ac:dyDescent="0.2">
      <c r="A167" s="311">
        <f t="shared" si="9"/>
        <v>24</v>
      </c>
      <c r="B167" s="307">
        <v>45455</v>
      </c>
      <c r="C167" s="312">
        <f t="shared" si="7"/>
        <v>10</v>
      </c>
      <c r="D167" s="313">
        <f t="shared" si="8"/>
        <v>1</v>
      </c>
      <c r="E167" s="314">
        <v>7</v>
      </c>
      <c r="F167" s="314">
        <v>2</v>
      </c>
      <c r="G167" s="315"/>
      <c r="H167" s="316"/>
      <c r="I167" s="317"/>
      <c r="J167" s="318"/>
      <c r="K167" s="319"/>
      <c r="L167" s="320"/>
      <c r="M167" s="321">
        <v>1</v>
      </c>
      <c r="N167" s="314"/>
      <c r="O167" s="322" t="s">
        <v>365</v>
      </c>
      <c r="P167" s="310" t="s">
        <v>99</v>
      </c>
    </row>
    <row r="168" spans="1:16" x14ac:dyDescent="0.2">
      <c r="A168" s="306">
        <f t="shared" si="9"/>
        <v>24</v>
      </c>
      <c r="B168" s="307">
        <v>45456</v>
      </c>
      <c r="C168" s="308">
        <f t="shared" si="7"/>
        <v>7</v>
      </c>
      <c r="D168" s="308">
        <f t="shared" si="8"/>
        <v>2</v>
      </c>
      <c r="E168" s="309">
        <v>5</v>
      </c>
      <c r="F168" s="309"/>
      <c r="G168" s="309"/>
      <c r="H168" s="309">
        <v>1</v>
      </c>
      <c r="I168" s="309"/>
      <c r="J168" s="309">
        <v>1</v>
      </c>
      <c r="K168" s="309"/>
      <c r="L168" s="309"/>
      <c r="M168" s="309"/>
      <c r="N168" s="309">
        <v>1</v>
      </c>
      <c r="O168" s="322" t="s">
        <v>2686</v>
      </c>
      <c r="P168" s="310" t="s">
        <v>99</v>
      </c>
    </row>
    <row r="169" spans="1:16" ht="31.5" x14ac:dyDescent="0.2">
      <c r="A169" s="311">
        <f t="shared" si="9"/>
        <v>24</v>
      </c>
      <c r="B169" s="307">
        <v>45457</v>
      </c>
      <c r="C169" s="312">
        <f t="shared" si="7"/>
        <v>13</v>
      </c>
      <c r="D169" s="313">
        <f t="shared" si="8"/>
        <v>3</v>
      </c>
      <c r="E169" s="314">
        <v>10</v>
      </c>
      <c r="F169" s="314"/>
      <c r="G169" s="315"/>
      <c r="H169" s="316">
        <v>1</v>
      </c>
      <c r="I169" s="317"/>
      <c r="J169" s="318">
        <v>2</v>
      </c>
      <c r="K169" s="319"/>
      <c r="L169" s="320"/>
      <c r="M169" s="321"/>
      <c r="N169" s="314"/>
      <c r="O169" s="322" t="s">
        <v>2752</v>
      </c>
      <c r="P169" s="310" t="s">
        <v>99</v>
      </c>
    </row>
    <row r="170" spans="1:16" x14ac:dyDescent="0.2">
      <c r="A170" s="306">
        <f t="shared" si="9"/>
        <v>24</v>
      </c>
      <c r="B170" s="307">
        <v>45458</v>
      </c>
      <c r="C170" s="308">
        <f t="shared" si="7"/>
        <v>8</v>
      </c>
      <c r="D170" s="308">
        <f t="shared" si="8"/>
        <v>1</v>
      </c>
      <c r="E170" s="309">
        <v>7</v>
      </c>
      <c r="F170" s="309"/>
      <c r="G170" s="309">
        <v>1</v>
      </c>
      <c r="H170" s="309"/>
      <c r="I170" s="309"/>
      <c r="J170" s="309"/>
      <c r="K170" s="309"/>
      <c r="L170" s="309"/>
      <c r="M170" s="309"/>
      <c r="N170" s="309"/>
      <c r="O170" s="322" t="s">
        <v>1684</v>
      </c>
      <c r="P170" s="310" t="s">
        <v>99</v>
      </c>
    </row>
    <row r="171" spans="1:16" x14ac:dyDescent="0.2">
      <c r="A171" s="311">
        <f t="shared" si="9"/>
        <v>25</v>
      </c>
      <c r="B171" s="307">
        <v>45459</v>
      </c>
      <c r="C171" s="312">
        <f t="shared" si="7"/>
        <v>3</v>
      </c>
      <c r="D171" s="313">
        <f t="shared" si="8"/>
        <v>2</v>
      </c>
      <c r="E171" s="314">
        <v>1</v>
      </c>
      <c r="F171" s="314"/>
      <c r="G171" s="315"/>
      <c r="H171" s="316"/>
      <c r="I171" s="317"/>
      <c r="J171" s="318">
        <v>1</v>
      </c>
      <c r="K171" s="319">
        <v>1</v>
      </c>
      <c r="L171" s="320"/>
      <c r="M171" s="321"/>
      <c r="N171" s="314"/>
      <c r="O171" s="322" t="s">
        <v>2843</v>
      </c>
      <c r="P171" s="310" t="s">
        <v>99</v>
      </c>
    </row>
    <row r="172" spans="1:16" ht="31.5" x14ac:dyDescent="0.2">
      <c r="A172" s="306">
        <f t="shared" si="9"/>
        <v>25</v>
      </c>
      <c r="B172" s="307">
        <v>45460</v>
      </c>
      <c r="C172" s="308">
        <f t="shared" si="7"/>
        <v>7</v>
      </c>
      <c r="D172" s="308">
        <f t="shared" si="8"/>
        <v>3</v>
      </c>
      <c r="E172" s="309">
        <v>4</v>
      </c>
      <c r="F172" s="309"/>
      <c r="G172" s="309"/>
      <c r="H172" s="309">
        <v>1</v>
      </c>
      <c r="I172" s="309"/>
      <c r="J172" s="309">
        <v>1</v>
      </c>
      <c r="K172" s="309">
        <v>1</v>
      </c>
      <c r="L172" s="309"/>
      <c r="M172" s="309"/>
      <c r="N172" s="309">
        <v>3</v>
      </c>
      <c r="O172" s="322" t="s">
        <v>4815</v>
      </c>
      <c r="P172" s="310" t="s">
        <v>99</v>
      </c>
    </row>
    <row r="173" spans="1:16" ht="31.5" x14ac:dyDescent="0.2">
      <c r="A173" s="311">
        <f t="shared" si="9"/>
        <v>25</v>
      </c>
      <c r="B173" s="307">
        <v>45461</v>
      </c>
      <c r="C173" s="312">
        <f t="shared" si="7"/>
        <v>9</v>
      </c>
      <c r="D173" s="313">
        <f t="shared" si="8"/>
        <v>3</v>
      </c>
      <c r="E173" s="314">
        <v>6</v>
      </c>
      <c r="F173" s="314"/>
      <c r="G173" s="315"/>
      <c r="H173" s="316">
        <v>1</v>
      </c>
      <c r="I173" s="317">
        <v>1</v>
      </c>
      <c r="J173" s="318">
        <v>1</v>
      </c>
      <c r="K173" s="319"/>
      <c r="L173" s="320"/>
      <c r="M173" s="321"/>
      <c r="N173" s="314"/>
      <c r="O173" s="322" t="s">
        <v>2777</v>
      </c>
      <c r="P173" s="310" t="s">
        <v>99</v>
      </c>
    </row>
    <row r="174" spans="1:16" x14ac:dyDescent="0.2">
      <c r="A174" s="306">
        <f t="shared" si="9"/>
        <v>25</v>
      </c>
      <c r="B174" s="307">
        <v>45462</v>
      </c>
      <c r="C174" s="308">
        <f t="shared" si="7"/>
        <v>5</v>
      </c>
      <c r="D174" s="308">
        <f t="shared" si="8"/>
        <v>0</v>
      </c>
      <c r="E174" s="309">
        <v>5</v>
      </c>
      <c r="F174" s="309"/>
      <c r="G174" s="309"/>
      <c r="H174" s="309"/>
      <c r="I174" s="309"/>
      <c r="J174" s="309"/>
      <c r="K174" s="309"/>
      <c r="L174" s="309"/>
      <c r="M174" s="309"/>
      <c r="N174" s="309"/>
      <c r="O174" s="322"/>
      <c r="P174" s="310" t="s">
        <v>99</v>
      </c>
    </row>
    <row r="175" spans="1:16" x14ac:dyDescent="0.2">
      <c r="A175" s="311">
        <f t="shared" si="9"/>
        <v>25</v>
      </c>
      <c r="B175" s="307">
        <v>45463</v>
      </c>
      <c r="C175" s="312">
        <f t="shared" si="7"/>
        <v>3</v>
      </c>
      <c r="D175" s="313">
        <f t="shared" si="8"/>
        <v>0</v>
      </c>
      <c r="E175" s="314">
        <v>3</v>
      </c>
      <c r="F175" s="314"/>
      <c r="G175" s="315"/>
      <c r="H175" s="316"/>
      <c r="I175" s="317"/>
      <c r="J175" s="318"/>
      <c r="K175" s="319"/>
      <c r="L175" s="320"/>
      <c r="M175" s="321"/>
      <c r="N175" s="314"/>
      <c r="O175" s="322"/>
      <c r="P175" s="310" t="s">
        <v>99</v>
      </c>
    </row>
    <row r="176" spans="1:16" x14ac:dyDescent="0.2">
      <c r="A176" s="306">
        <f t="shared" si="9"/>
        <v>25</v>
      </c>
      <c r="B176" s="307">
        <v>45464</v>
      </c>
      <c r="C176" s="308">
        <f t="shared" si="7"/>
        <v>8</v>
      </c>
      <c r="D176" s="308">
        <f t="shared" si="8"/>
        <v>3</v>
      </c>
      <c r="E176" s="309">
        <v>5</v>
      </c>
      <c r="F176" s="309"/>
      <c r="G176" s="309"/>
      <c r="H176" s="309">
        <v>2</v>
      </c>
      <c r="I176" s="309"/>
      <c r="J176" s="309"/>
      <c r="K176" s="309"/>
      <c r="L176" s="309">
        <v>1</v>
      </c>
      <c r="M176" s="309"/>
      <c r="N176" s="309">
        <v>1</v>
      </c>
      <c r="O176" s="322" t="s">
        <v>2802</v>
      </c>
      <c r="P176" s="310" t="s">
        <v>99</v>
      </c>
    </row>
    <row r="177" spans="1:16" x14ac:dyDescent="0.2">
      <c r="A177" s="311">
        <f t="shared" si="9"/>
        <v>25</v>
      </c>
      <c r="B177" s="307">
        <v>45465</v>
      </c>
      <c r="C177" s="312">
        <f t="shared" si="7"/>
        <v>7</v>
      </c>
      <c r="D177" s="313">
        <f t="shared" si="8"/>
        <v>1</v>
      </c>
      <c r="E177" s="314">
        <v>6</v>
      </c>
      <c r="F177" s="314"/>
      <c r="G177" s="315"/>
      <c r="H177" s="316"/>
      <c r="I177" s="317"/>
      <c r="J177" s="318"/>
      <c r="K177" s="319"/>
      <c r="L177" s="320"/>
      <c r="M177" s="321">
        <v>1</v>
      </c>
      <c r="N177" s="314"/>
      <c r="O177" s="322" t="s">
        <v>2844</v>
      </c>
      <c r="P177" s="310" t="s">
        <v>99</v>
      </c>
    </row>
    <row r="178" spans="1:16" ht="31.5" x14ac:dyDescent="0.2">
      <c r="A178" s="306">
        <f t="shared" si="9"/>
        <v>26</v>
      </c>
      <c r="B178" s="307">
        <v>45466</v>
      </c>
      <c r="C178" s="308">
        <f t="shared" si="7"/>
        <v>14</v>
      </c>
      <c r="D178" s="308">
        <f>SUM(G178:M178)</f>
        <v>5</v>
      </c>
      <c r="E178" s="309">
        <v>8</v>
      </c>
      <c r="F178" s="309">
        <v>1</v>
      </c>
      <c r="G178" s="309"/>
      <c r="H178" s="309"/>
      <c r="I178" s="309"/>
      <c r="J178" s="309">
        <v>3</v>
      </c>
      <c r="K178" s="309"/>
      <c r="L178" s="309"/>
      <c r="M178" s="309">
        <v>2</v>
      </c>
      <c r="N178" s="309">
        <v>3</v>
      </c>
      <c r="O178" s="322" t="s">
        <v>2901</v>
      </c>
      <c r="P178" s="310" t="s">
        <v>99</v>
      </c>
    </row>
    <row r="179" spans="1:16" x14ac:dyDescent="0.2">
      <c r="A179" s="311">
        <f t="shared" si="9"/>
        <v>26</v>
      </c>
      <c r="B179" s="307">
        <v>45467</v>
      </c>
      <c r="C179" s="312">
        <f t="shared" si="7"/>
        <v>6</v>
      </c>
      <c r="D179" s="313">
        <f t="shared" si="8"/>
        <v>3</v>
      </c>
      <c r="E179" s="314">
        <v>3</v>
      </c>
      <c r="F179" s="314"/>
      <c r="G179" s="315"/>
      <c r="H179" s="316"/>
      <c r="I179" s="317"/>
      <c r="J179" s="318">
        <v>2</v>
      </c>
      <c r="K179" s="319">
        <v>1</v>
      </c>
      <c r="L179" s="320"/>
      <c r="M179" s="321"/>
      <c r="N179" s="314">
        <v>1</v>
      </c>
      <c r="O179" s="322" t="s">
        <v>2905</v>
      </c>
      <c r="P179" s="310" t="s">
        <v>99</v>
      </c>
    </row>
    <row r="180" spans="1:16" x14ac:dyDescent="0.2">
      <c r="A180" s="306">
        <f t="shared" si="9"/>
        <v>26</v>
      </c>
      <c r="B180" s="307">
        <v>45468</v>
      </c>
      <c r="C180" s="308">
        <f t="shared" si="7"/>
        <v>14</v>
      </c>
      <c r="D180" s="308">
        <f t="shared" si="8"/>
        <v>2</v>
      </c>
      <c r="E180" s="309">
        <v>10</v>
      </c>
      <c r="F180" s="309">
        <v>2</v>
      </c>
      <c r="G180" s="309"/>
      <c r="H180" s="309"/>
      <c r="I180" s="309"/>
      <c r="J180" s="309"/>
      <c r="K180" s="309">
        <v>1</v>
      </c>
      <c r="L180" s="309">
        <v>1</v>
      </c>
      <c r="M180" s="309"/>
      <c r="N180" s="309">
        <v>1</v>
      </c>
      <c r="O180" s="322" t="s">
        <v>2902</v>
      </c>
      <c r="P180" s="310" t="s">
        <v>99</v>
      </c>
    </row>
    <row r="181" spans="1:16" x14ac:dyDescent="0.2">
      <c r="A181" s="311">
        <f t="shared" si="9"/>
        <v>26</v>
      </c>
      <c r="B181" s="307">
        <v>45469</v>
      </c>
      <c r="C181" s="312">
        <f t="shared" si="7"/>
        <v>9</v>
      </c>
      <c r="D181" s="313">
        <f t="shared" si="8"/>
        <v>2</v>
      </c>
      <c r="E181" s="314">
        <v>7</v>
      </c>
      <c r="F181" s="314"/>
      <c r="G181" s="315"/>
      <c r="H181" s="316"/>
      <c r="I181" s="317"/>
      <c r="J181" s="318">
        <v>1</v>
      </c>
      <c r="K181" s="319"/>
      <c r="L181" s="320"/>
      <c r="M181" s="321">
        <v>1</v>
      </c>
      <c r="N181" s="314"/>
      <c r="O181" s="322" t="s">
        <v>2903</v>
      </c>
      <c r="P181" s="310" t="s">
        <v>99</v>
      </c>
    </row>
    <row r="182" spans="1:16" x14ac:dyDescent="0.2">
      <c r="A182" s="306">
        <f t="shared" si="9"/>
        <v>26</v>
      </c>
      <c r="B182" s="307">
        <v>45470</v>
      </c>
      <c r="C182" s="308">
        <f t="shared" si="7"/>
        <v>7</v>
      </c>
      <c r="D182" s="308">
        <f t="shared" si="8"/>
        <v>3</v>
      </c>
      <c r="E182" s="309">
        <v>4</v>
      </c>
      <c r="F182" s="309"/>
      <c r="G182" s="309"/>
      <c r="H182" s="309"/>
      <c r="I182" s="309"/>
      <c r="J182" s="309">
        <v>2</v>
      </c>
      <c r="K182" s="309"/>
      <c r="L182" s="309">
        <v>1</v>
      </c>
      <c r="M182" s="309"/>
      <c r="N182" s="309"/>
      <c r="O182" s="322" t="s">
        <v>2904</v>
      </c>
      <c r="P182" s="310" t="s">
        <v>99</v>
      </c>
    </row>
    <row r="183" spans="1:16" x14ac:dyDescent="0.2">
      <c r="A183" s="311">
        <f t="shared" si="9"/>
        <v>26</v>
      </c>
      <c r="B183" s="307">
        <v>45471</v>
      </c>
      <c r="C183" s="312">
        <f t="shared" si="7"/>
        <v>8</v>
      </c>
      <c r="D183" s="313">
        <f t="shared" si="8"/>
        <v>0</v>
      </c>
      <c r="E183" s="314">
        <v>8</v>
      </c>
      <c r="F183" s="314"/>
      <c r="G183" s="315"/>
      <c r="H183" s="316"/>
      <c r="I183" s="317"/>
      <c r="J183" s="318"/>
      <c r="K183" s="319"/>
      <c r="L183" s="320"/>
      <c r="M183" s="321"/>
      <c r="N183" s="314"/>
      <c r="O183" s="322"/>
      <c r="P183" s="310" t="s">
        <v>99</v>
      </c>
    </row>
    <row r="184" spans="1:16" x14ac:dyDescent="0.2">
      <c r="A184" s="306">
        <f t="shared" si="9"/>
        <v>26</v>
      </c>
      <c r="B184" s="307">
        <v>45472</v>
      </c>
      <c r="C184" s="308">
        <f t="shared" si="7"/>
        <v>11</v>
      </c>
      <c r="D184" s="308">
        <f t="shared" si="8"/>
        <v>0</v>
      </c>
      <c r="E184" s="309">
        <v>11</v>
      </c>
      <c r="F184" s="309"/>
      <c r="G184" s="309"/>
      <c r="H184" s="309"/>
      <c r="I184" s="309"/>
      <c r="J184" s="309"/>
      <c r="K184" s="309"/>
      <c r="L184" s="309"/>
      <c r="M184" s="309"/>
      <c r="N184" s="309"/>
      <c r="O184" s="322"/>
      <c r="P184" s="310" t="s">
        <v>99</v>
      </c>
    </row>
    <row r="185" spans="1:16" ht="31.5" x14ac:dyDescent="0.2">
      <c r="A185" s="311">
        <f t="shared" si="9"/>
        <v>27</v>
      </c>
      <c r="B185" s="307">
        <v>45473</v>
      </c>
      <c r="C185" s="312">
        <f t="shared" si="7"/>
        <v>11</v>
      </c>
      <c r="D185" s="313">
        <f t="shared" si="8"/>
        <v>4</v>
      </c>
      <c r="E185" s="314">
        <v>6</v>
      </c>
      <c r="F185" s="314">
        <v>1</v>
      </c>
      <c r="G185" s="315"/>
      <c r="H185" s="316"/>
      <c r="I185" s="317"/>
      <c r="J185" s="318">
        <v>2</v>
      </c>
      <c r="K185" s="319">
        <v>1</v>
      </c>
      <c r="L185" s="320">
        <v>1</v>
      </c>
      <c r="M185" s="321"/>
      <c r="N185" s="314">
        <v>2</v>
      </c>
      <c r="O185" s="322" t="s">
        <v>2912</v>
      </c>
      <c r="P185" s="310" t="s">
        <v>99</v>
      </c>
    </row>
    <row r="186" spans="1:16" x14ac:dyDescent="0.2">
      <c r="A186" s="306">
        <f t="shared" si="9"/>
        <v>27</v>
      </c>
      <c r="B186" s="307">
        <v>45474</v>
      </c>
      <c r="C186" s="308">
        <f t="shared" si="7"/>
        <v>10</v>
      </c>
      <c r="D186" s="308">
        <f t="shared" si="8"/>
        <v>0</v>
      </c>
      <c r="E186" s="309">
        <v>9</v>
      </c>
      <c r="F186" s="309">
        <v>1</v>
      </c>
      <c r="G186" s="309"/>
      <c r="H186" s="309"/>
      <c r="I186" s="309"/>
      <c r="J186" s="309"/>
      <c r="K186" s="309"/>
      <c r="L186" s="309"/>
      <c r="M186" s="309"/>
      <c r="N186" s="309"/>
      <c r="O186" s="322"/>
      <c r="P186" s="310" t="s">
        <v>99</v>
      </c>
    </row>
    <row r="187" spans="1:16" x14ac:dyDescent="0.2">
      <c r="A187" s="311">
        <f t="shared" si="9"/>
        <v>27</v>
      </c>
      <c r="B187" s="307">
        <v>45475</v>
      </c>
      <c r="C187" s="312">
        <f t="shared" si="7"/>
        <v>6</v>
      </c>
      <c r="D187" s="313">
        <f t="shared" si="8"/>
        <v>0</v>
      </c>
      <c r="E187" s="314">
        <v>6</v>
      </c>
      <c r="F187" s="314"/>
      <c r="G187" s="315"/>
      <c r="H187" s="316"/>
      <c r="I187" s="317"/>
      <c r="J187" s="318"/>
      <c r="K187" s="319"/>
      <c r="L187" s="320"/>
      <c r="M187" s="321"/>
      <c r="N187" s="314"/>
      <c r="O187" s="322"/>
      <c r="P187" s="310" t="s">
        <v>99</v>
      </c>
    </row>
    <row r="188" spans="1:16" x14ac:dyDescent="0.2">
      <c r="A188" s="306">
        <f t="shared" si="9"/>
        <v>27</v>
      </c>
      <c r="B188" s="307">
        <v>45476</v>
      </c>
      <c r="C188" s="308">
        <f t="shared" si="7"/>
        <v>7</v>
      </c>
      <c r="D188" s="308">
        <f t="shared" si="8"/>
        <v>2</v>
      </c>
      <c r="E188" s="309">
        <v>5</v>
      </c>
      <c r="F188" s="309"/>
      <c r="G188" s="309"/>
      <c r="H188" s="309">
        <v>1</v>
      </c>
      <c r="I188" s="309"/>
      <c r="J188" s="309"/>
      <c r="K188" s="309">
        <v>1</v>
      </c>
      <c r="L188" s="309"/>
      <c r="M188" s="309"/>
      <c r="N188" s="309">
        <v>1</v>
      </c>
      <c r="O188" s="322" t="s">
        <v>3027</v>
      </c>
      <c r="P188" s="310" t="s">
        <v>99</v>
      </c>
    </row>
    <row r="189" spans="1:16" x14ac:dyDescent="0.2">
      <c r="A189" s="311">
        <f t="shared" si="9"/>
        <v>27</v>
      </c>
      <c r="B189" s="307">
        <v>45477</v>
      </c>
      <c r="C189" s="312">
        <f t="shared" si="7"/>
        <v>12</v>
      </c>
      <c r="D189" s="313">
        <f t="shared" si="8"/>
        <v>2</v>
      </c>
      <c r="E189" s="314">
        <v>10</v>
      </c>
      <c r="F189" s="314"/>
      <c r="G189" s="315"/>
      <c r="H189" s="316">
        <v>1</v>
      </c>
      <c r="I189" s="317"/>
      <c r="J189" s="318">
        <v>1</v>
      </c>
      <c r="K189" s="319"/>
      <c r="L189" s="320"/>
      <c r="M189" s="321"/>
      <c r="N189" s="314"/>
      <c r="O189" s="322" t="s">
        <v>3028</v>
      </c>
      <c r="P189" s="310" t="s">
        <v>99</v>
      </c>
    </row>
    <row r="190" spans="1:16" x14ac:dyDescent="0.2">
      <c r="A190" s="306">
        <f t="shared" si="9"/>
        <v>27</v>
      </c>
      <c r="B190" s="307">
        <v>45478</v>
      </c>
      <c r="C190" s="308">
        <f t="shared" si="7"/>
        <v>7</v>
      </c>
      <c r="D190" s="308">
        <f t="shared" si="8"/>
        <v>2</v>
      </c>
      <c r="E190" s="309">
        <v>4</v>
      </c>
      <c r="F190" s="309">
        <v>1</v>
      </c>
      <c r="G190" s="309"/>
      <c r="H190" s="309"/>
      <c r="I190" s="309"/>
      <c r="J190" s="309">
        <v>2</v>
      </c>
      <c r="K190" s="309"/>
      <c r="L190" s="309"/>
      <c r="M190" s="309"/>
      <c r="N190" s="309"/>
      <c r="O190" s="322" t="s">
        <v>3029</v>
      </c>
      <c r="P190" s="310" t="s">
        <v>99</v>
      </c>
    </row>
    <row r="191" spans="1:16" x14ac:dyDescent="0.2">
      <c r="A191" s="311">
        <f t="shared" si="9"/>
        <v>27</v>
      </c>
      <c r="B191" s="307">
        <v>45479</v>
      </c>
      <c r="C191" s="312">
        <f t="shared" si="7"/>
        <v>7</v>
      </c>
      <c r="D191" s="313">
        <f t="shared" si="8"/>
        <v>1</v>
      </c>
      <c r="E191" s="314">
        <v>6</v>
      </c>
      <c r="F191" s="314"/>
      <c r="G191" s="315"/>
      <c r="H191" s="316"/>
      <c r="I191" s="317"/>
      <c r="J191" s="318">
        <v>1</v>
      </c>
      <c r="K191" s="319"/>
      <c r="L191" s="320"/>
      <c r="M191" s="321"/>
      <c r="N191" s="314"/>
      <c r="O191" s="322" t="s">
        <v>1680</v>
      </c>
      <c r="P191" s="310" t="s">
        <v>99</v>
      </c>
    </row>
    <row r="192" spans="1:16" x14ac:dyDescent="0.2">
      <c r="A192" s="306">
        <f t="shared" si="9"/>
        <v>28</v>
      </c>
      <c r="B192" s="307">
        <v>45480</v>
      </c>
      <c r="C192" s="308">
        <f t="shared" si="7"/>
        <v>6</v>
      </c>
      <c r="D192" s="308">
        <f t="shared" si="8"/>
        <v>3</v>
      </c>
      <c r="E192" s="309">
        <v>3</v>
      </c>
      <c r="F192" s="309"/>
      <c r="G192" s="309"/>
      <c r="H192" s="309"/>
      <c r="I192" s="309">
        <v>1</v>
      </c>
      <c r="J192" s="309">
        <v>1</v>
      </c>
      <c r="K192" s="309">
        <v>1</v>
      </c>
      <c r="L192" s="309"/>
      <c r="M192" s="309"/>
      <c r="N192" s="309">
        <v>3</v>
      </c>
      <c r="O192" s="322" t="s">
        <v>3131</v>
      </c>
      <c r="P192" s="310" t="s">
        <v>99</v>
      </c>
    </row>
    <row r="193" spans="1:24" x14ac:dyDescent="0.2">
      <c r="A193" s="311">
        <f t="shared" si="9"/>
        <v>28</v>
      </c>
      <c r="B193" s="307">
        <v>45481</v>
      </c>
      <c r="C193" s="312">
        <f t="shared" si="7"/>
        <v>10</v>
      </c>
      <c r="D193" s="313">
        <f t="shared" si="8"/>
        <v>1</v>
      </c>
      <c r="E193" s="314">
        <v>9</v>
      </c>
      <c r="F193" s="314"/>
      <c r="G193" s="315"/>
      <c r="H193" s="316"/>
      <c r="I193" s="317">
        <v>1</v>
      </c>
      <c r="J193" s="318"/>
      <c r="K193" s="319"/>
      <c r="L193" s="320"/>
      <c r="M193" s="321"/>
      <c r="N193" s="314">
        <v>2</v>
      </c>
      <c r="O193" s="322" t="s">
        <v>768</v>
      </c>
      <c r="P193" s="310" t="s">
        <v>99</v>
      </c>
    </row>
    <row r="194" spans="1:24" x14ac:dyDescent="0.2">
      <c r="A194" s="306">
        <f t="shared" si="9"/>
        <v>28</v>
      </c>
      <c r="B194" s="307">
        <v>45482</v>
      </c>
      <c r="C194" s="308">
        <f t="shared" si="7"/>
        <v>14</v>
      </c>
      <c r="D194" s="308">
        <f t="shared" si="8"/>
        <v>2</v>
      </c>
      <c r="E194" s="309">
        <v>11</v>
      </c>
      <c r="F194" s="309">
        <v>1</v>
      </c>
      <c r="G194" s="309"/>
      <c r="H194" s="309"/>
      <c r="I194" s="309"/>
      <c r="J194" s="309">
        <v>2</v>
      </c>
      <c r="K194" s="309"/>
      <c r="L194" s="309"/>
      <c r="M194" s="309"/>
      <c r="N194" s="309"/>
      <c r="O194" s="322" t="s">
        <v>3132</v>
      </c>
      <c r="P194" s="310" t="s">
        <v>99</v>
      </c>
    </row>
    <row r="195" spans="1:24" x14ac:dyDescent="0.2">
      <c r="A195" s="311">
        <f t="shared" si="9"/>
        <v>28</v>
      </c>
      <c r="B195" s="307">
        <v>45483</v>
      </c>
      <c r="C195" s="312">
        <f t="shared" si="7"/>
        <v>8</v>
      </c>
      <c r="D195" s="313">
        <f t="shared" si="8"/>
        <v>2</v>
      </c>
      <c r="E195" s="314">
        <v>6</v>
      </c>
      <c r="F195" s="314"/>
      <c r="G195" s="315"/>
      <c r="H195" s="316"/>
      <c r="I195" s="317">
        <v>1</v>
      </c>
      <c r="J195" s="318"/>
      <c r="K195" s="319"/>
      <c r="L195" s="320">
        <v>1</v>
      </c>
      <c r="M195" s="321"/>
      <c r="N195" s="314"/>
      <c r="O195" s="322" t="s">
        <v>3133</v>
      </c>
      <c r="P195" s="310" t="s">
        <v>99</v>
      </c>
    </row>
    <row r="196" spans="1:24" ht="31.5" x14ac:dyDescent="0.2">
      <c r="A196" s="306">
        <f t="shared" si="9"/>
        <v>28</v>
      </c>
      <c r="B196" s="307">
        <v>45484</v>
      </c>
      <c r="C196" s="308">
        <f t="shared" si="7"/>
        <v>17</v>
      </c>
      <c r="D196" s="308">
        <f t="shared" si="8"/>
        <v>7</v>
      </c>
      <c r="E196" s="309">
        <v>9</v>
      </c>
      <c r="F196" s="309">
        <v>1</v>
      </c>
      <c r="G196" s="309"/>
      <c r="H196" s="309">
        <v>2</v>
      </c>
      <c r="I196" s="309">
        <v>2</v>
      </c>
      <c r="J196" s="309">
        <v>2</v>
      </c>
      <c r="K196" s="309"/>
      <c r="L196" s="309">
        <v>1</v>
      </c>
      <c r="M196" s="309"/>
      <c r="N196" s="309">
        <v>6</v>
      </c>
      <c r="O196" s="322" t="s">
        <v>3134</v>
      </c>
      <c r="P196" s="310" t="s">
        <v>99</v>
      </c>
    </row>
    <row r="197" spans="1:24" x14ac:dyDescent="0.3">
      <c r="A197" s="311">
        <f t="shared" si="9"/>
        <v>28</v>
      </c>
      <c r="B197" s="307">
        <v>45485</v>
      </c>
      <c r="C197" s="312">
        <f t="shared" ref="C197:C260" si="10">SUM(E197:M197)</f>
        <v>12</v>
      </c>
      <c r="D197" s="313">
        <f t="shared" ref="D197:D260" si="11">SUM(G197:M197)</f>
        <v>2</v>
      </c>
      <c r="E197" s="314">
        <v>8</v>
      </c>
      <c r="F197" s="314">
        <v>2</v>
      </c>
      <c r="G197" s="315"/>
      <c r="H197" s="316"/>
      <c r="I197" s="317"/>
      <c r="J197" s="318">
        <v>1</v>
      </c>
      <c r="K197" s="319">
        <v>1</v>
      </c>
      <c r="L197" s="320"/>
      <c r="M197" s="321"/>
      <c r="N197" s="314">
        <v>2</v>
      </c>
      <c r="O197" s="322" t="s">
        <v>3135</v>
      </c>
      <c r="P197" s="310" t="s">
        <v>99</v>
      </c>
      <c r="Q197" s="328"/>
      <c r="R197" s="328"/>
      <c r="S197" s="328"/>
      <c r="T197" s="328"/>
      <c r="U197" s="328"/>
      <c r="V197" s="328"/>
      <c r="W197" s="328"/>
      <c r="X197" s="328"/>
    </row>
    <row r="198" spans="1:24" x14ac:dyDescent="0.3">
      <c r="A198" s="306">
        <f t="shared" ref="A198:A261" si="12">WEEKNUM(B198)</f>
        <v>28</v>
      </c>
      <c r="B198" s="307">
        <v>45486</v>
      </c>
      <c r="C198" s="308">
        <f t="shared" si="10"/>
        <v>13</v>
      </c>
      <c r="D198" s="308">
        <f t="shared" si="11"/>
        <v>3</v>
      </c>
      <c r="E198" s="309">
        <v>9</v>
      </c>
      <c r="F198" s="309">
        <v>1</v>
      </c>
      <c r="G198" s="309"/>
      <c r="H198" s="309"/>
      <c r="I198" s="309">
        <v>2</v>
      </c>
      <c r="J198" s="309"/>
      <c r="K198" s="309"/>
      <c r="L198" s="309"/>
      <c r="M198" s="309">
        <v>1</v>
      </c>
      <c r="N198" s="309">
        <v>1</v>
      </c>
      <c r="O198" s="322" t="s">
        <v>3136</v>
      </c>
      <c r="P198" s="310" t="s">
        <v>99</v>
      </c>
      <c r="Q198" s="328"/>
      <c r="R198" s="328"/>
      <c r="S198" s="328"/>
      <c r="T198" s="328"/>
      <c r="U198" s="328"/>
      <c r="V198" s="328"/>
      <c r="W198" s="328"/>
      <c r="X198" s="328"/>
    </row>
    <row r="199" spans="1:24" ht="31.5" x14ac:dyDescent="0.3">
      <c r="A199" s="311">
        <f t="shared" si="12"/>
        <v>29</v>
      </c>
      <c r="B199" s="307">
        <v>45487</v>
      </c>
      <c r="C199" s="312">
        <f t="shared" si="10"/>
        <v>14</v>
      </c>
      <c r="D199" s="313">
        <f t="shared" si="11"/>
        <v>4</v>
      </c>
      <c r="E199" s="314">
        <v>9</v>
      </c>
      <c r="F199" s="314">
        <v>1</v>
      </c>
      <c r="G199" s="315"/>
      <c r="H199" s="316">
        <v>1</v>
      </c>
      <c r="I199" s="317">
        <v>1</v>
      </c>
      <c r="J199" s="318">
        <v>1</v>
      </c>
      <c r="K199" s="319"/>
      <c r="L199" s="320">
        <v>1</v>
      </c>
      <c r="M199" s="321"/>
      <c r="N199" s="314">
        <v>3</v>
      </c>
      <c r="O199" s="322" t="s">
        <v>3192</v>
      </c>
      <c r="P199" s="310" t="s">
        <v>99</v>
      </c>
      <c r="Q199" s="328"/>
      <c r="R199" s="328"/>
      <c r="S199" s="328"/>
      <c r="T199" s="328"/>
      <c r="U199" s="328"/>
      <c r="V199" s="328"/>
      <c r="W199" s="328"/>
      <c r="X199" s="328"/>
    </row>
    <row r="200" spans="1:24" x14ac:dyDescent="0.3">
      <c r="A200" s="306">
        <f t="shared" si="12"/>
        <v>29</v>
      </c>
      <c r="B200" s="307">
        <v>45488</v>
      </c>
      <c r="C200" s="308">
        <f t="shared" si="10"/>
        <v>7</v>
      </c>
      <c r="D200" s="308">
        <f t="shared" si="11"/>
        <v>5</v>
      </c>
      <c r="E200" s="309">
        <v>2</v>
      </c>
      <c r="F200" s="309"/>
      <c r="G200" s="309"/>
      <c r="H200" s="309"/>
      <c r="I200" s="309">
        <v>2</v>
      </c>
      <c r="J200" s="309">
        <v>2</v>
      </c>
      <c r="K200" s="309">
        <v>1</v>
      </c>
      <c r="L200" s="309"/>
      <c r="M200" s="309"/>
      <c r="N200" s="309">
        <v>1</v>
      </c>
      <c r="O200" s="322" t="s">
        <v>3193</v>
      </c>
      <c r="P200" s="310" t="s">
        <v>99</v>
      </c>
      <c r="Q200" s="328"/>
      <c r="R200" s="328"/>
      <c r="S200" s="328"/>
      <c r="T200" s="328"/>
      <c r="U200" s="328"/>
      <c r="V200" s="328"/>
      <c r="W200" s="328"/>
      <c r="X200" s="328"/>
    </row>
    <row r="201" spans="1:24" x14ac:dyDescent="0.3">
      <c r="A201" s="311">
        <f t="shared" si="12"/>
        <v>29</v>
      </c>
      <c r="B201" s="307">
        <v>45489</v>
      </c>
      <c r="C201" s="312">
        <f t="shared" si="10"/>
        <v>10</v>
      </c>
      <c r="D201" s="313">
        <v>3</v>
      </c>
      <c r="E201" s="314">
        <v>6</v>
      </c>
      <c r="F201" s="314">
        <v>1</v>
      </c>
      <c r="G201" s="315"/>
      <c r="H201" s="316"/>
      <c r="I201" s="317">
        <v>1</v>
      </c>
      <c r="J201" s="318"/>
      <c r="K201" s="319">
        <v>2</v>
      </c>
      <c r="L201" s="320"/>
      <c r="M201" s="321"/>
      <c r="N201" s="314"/>
      <c r="O201" s="322" t="s">
        <v>89</v>
      </c>
      <c r="P201" s="310" t="s">
        <v>99</v>
      </c>
      <c r="Q201" s="328"/>
      <c r="R201" s="328"/>
      <c r="S201" s="328"/>
      <c r="T201" s="328"/>
      <c r="U201" s="328"/>
      <c r="V201" s="328"/>
      <c r="W201" s="328"/>
      <c r="X201" s="328"/>
    </row>
    <row r="202" spans="1:24" x14ac:dyDescent="0.3">
      <c r="A202" s="306">
        <f t="shared" si="12"/>
        <v>29</v>
      </c>
      <c r="B202" s="307">
        <v>45490</v>
      </c>
      <c r="C202" s="308">
        <f t="shared" si="10"/>
        <v>7</v>
      </c>
      <c r="D202" s="308">
        <f t="shared" si="11"/>
        <v>2</v>
      </c>
      <c r="E202" s="309">
        <v>4</v>
      </c>
      <c r="F202" s="309">
        <v>1</v>
      </c>
      <c r="G202" s="309"/>
      <c r="H202" s="309">
        <v>1</v>
      </c>
      <c r="I202" s="309"/>
      <c r="J202" s="309">
        <v>1</v>
      </c>
      <c r="K202" s="309"/>
      <c r="L202" s="309"/>
      <c r="M202" s="309"/>
      <c r="N202" s="309">
        <v>1</v>
      </c>
      <c r="O202" s="322" t="s">
        <v>3194</v>
      </c>
      <c r="P202" s="310" t="s">
        <v>99</v>
      </c>
      <c r="Q202" s="328"/>
      <c r="R202" s="328"/>
      <c r="S202" s="328"/>
      <c r="T202" s="328"/>
      <c r="U202" s="328"/>
      <c r="V202" s="328"/>
      <c r="W202" s="328"/>
      <c r="X202" s="328"/>
    </row>
    <row r="203" spans="1:24" x14ac:dyDescent="0.2">
      <c r="A203" s="311">
        <f t="shared" si="12"/>
        <v>29</v>
      </c>
      <c r="B203" s="307">
        <v>45491</v>
      </c>
      <c r="C203" s="312">
        <f t="shared" si="10"/>
        <v>8</v>
      </c>
      <c r="D203" s="313">
        <f t="shared" si="11"/>
        <v>1</v>
      </c>
      <c r="E203" s="314">
        <v>6</v>
      </c>
      <c r="F203" s="314">
        <v>1</v>
      </c>
      <c r="G203" s="315"/>
      <c r="H203" s="316">
        <v>1</v>
      </c>
      <c r="I203" s="317"/>
      <c r="J203" s="318"/>
      <c r="K203" s="319"/>
      <c r="L203" s="320"/>
      <c r="M203" s="321"/>
      <c r="N203" s="314">
        <v>4</v>
      </c>
      <c r="O203" s="322" t="s">
        <v>3195</v>
      </c>
      <c r="P203" s="310" t="s">
        <v>99</v>
      </c>
    </row>
    <row r="204" spans="1:24" x14ac:dyDescent="0.2">
      <c r="A204" s="306">
        <f t="shared" si="12"/>
        <v>29</v>
      </c>
      <c r="B204" s="307">
        <v>45492</v>
      </c>
      <c r="C204" s="308">
        <f t="shared" si="10"/>
        <v>16</v>
      </c>
      <c r="D204" s="308">
        <f t="shared" si="11"/>
        <v>4</v>
      </c>
      <c r="E204" s="309">
        <v>12</v>
      </c>
      <c r="F204" s="309"/>
      <c r="G204" s="309"/>
      <c r="H204" s="309"/>
      <c r="I204" s="309"/>
      <c r="J204" s="309"/>
      <c r="K204" s="309">
        <v>2</v>
      </c>
      <c r="L204" s="309"/>
      <c r="M204" s="309">
        <v>2</v>
      </c>
      <c r="N204" s="309"/>
      <c r="O204" s="322" t="s">
        <v>3196</v>
      </c>
      <c r="P204" s="310" t="s">
        <v>99</v>
      </c>
    </row>
    <row r="205" spans="1:24" x14ac:dyDescent="0.2">
      <c r="A205" s="311">
        <f t="shared" si="12"/>
        <v>29</v>
      </c>
      <c r="B205" s="307">
        <v>45493</v>
      </c>
      <c r="C205" s="312">
        <f t="shared" si="10"/>
        <v>1</v>
      </c>
      <c r="D205" s="313">
        <f t="shared" si="11"/>
        <v>0</v>
      </c>
      <c r="E205" s="314">
        <v>1</v>
      </c>
      <c r="F205" s="314"/>
      <c r="G205" s="315"/>
      <c r="H205" s="316"/>
      <c r="I205" s="317"/>
      <c r="J205" s="318"/>
      <c r="K205" s="319"/>
      <c r="L205" s="320"/>
      <c r="M205" s="321"/>
      <c r="N205" s="314"/>
      <c r="O205" s="322"/>
      <c r="P205" s="310" t="s">
        <v>99</v>
      </c>
    </row>
    <row r="206" spans="1:24" ht="31.5" x14ac:dyDescent="0.2">
      <c r="A206" s="306">
        <f t="shared" si="12"/>
        <v>30</v>
      </c>
      <c r="B206" s="307">
        <v>45494</v>
      </c>
      <c r="C206" s="308">
        <f t="shared" si="10"/>
        <v>9</v>
      </c>
      <c r="D206" s="308">
        <v>2</v>
      </c>
      <c r="E206" s="309">
        <v>7</v>
      </c>
      <c r="F206" s="309"/>
      <c r="G206" s="309"/>
      <c r="H206" s="309"/>
      <c r="I206" s="309">
        <v>1</v>
      </c>
      <c r="J206" s="309">
        <v>1</v>
      </c>
      <c r="K206" s="309"/>
      <c r="L206" s="309"/>
      <c r="M206" s="309"/>
      <c r="N206" s="309"/>
      <c r="O206" s="322" t="s">
        <v>3300</v>
      </c>
      <c r="P206" s="310" t="s">
        <v>99</v>
      </c>
    </row>
    <row r="207" spans="1:24" x14ac:dyDescent="0.2">
      <c r="A207" s="311">
        <f t="shared" si="12"/>
        <v>30</v>
      </c>
      <c r="B207" s="307">
        <v>45495</v>
      </c>
      <c r="C207" s="312">
        <f t="shared" si="10"/>
        <v>9</v>
      </c>
      <c r="D207" s="313">
        <v>2</v>
      </c>
      <c r="E207" s="314">
        <v>7</v>
      </c>
      <c r="F207" s="314"/>
      <c r="G207" s="315"/>
      <c r="H207" s="316"/>
      <c r="I207" s="317">
        <v>1</v>
      </c>
      <c r="J207" s="318"/>
      <c r="K207" s="319"/>
      <c r="L207" s="320"/>
      <c r="M207" s="321">
        <v>1</v>
      </c>
      <c r="N207" s="314"/>
      <c r="O207" s="322" t="s">
        <v>4728</v>
      </c>
      <c r="P207" s="310" t="s">
        <v>99</v>
      </c>
    </row>
    <row r="208" spans="1:24" x14ac:dyDescent="0.2">
      <c r="A208" s="306">
        <f t="shared" si="12"/>
        <v>30</v>
      </c>
      <c r="B208" s="307">
        <v>45496</v>
      </c>
      <c r="C208" s="308">
        <f t="shared" si="10"/>
        <v>6</v>
      </c>
      <c r="D208" s="308">
        <v>1</v>
      </c>
      <c r="E208" s="309">
        <v>5</v>
      </c>
      <c r="F208" s="309"/>
      <c r="G208" s="309"/>
      <c r="H208" s="309">
        <v>1</v>
      </c>
      <c r="I208" s="309"/>
      <c r="J208" s="309"/>
      <c r="K208" s="309"/>
      <c r="L208" s="309"/>
      <c r="M208" s="309"/>
      <c r="N208" s="309">
        <v>1</v>
      </c>
      <c r="O208" s="322" t="s">
        <v>1386</v>
      </c>
      <c r="P208" s="310" t="s">
        <v>99</v>
      </c>
    </row>
    <row r="209" spans="1:16" x14ac:dyDescent="0.2">
      <c r="A209" s="311">
        <f t="shared" si="12"/>
        <v>30</v>
      </c>
      <c r="B209" s="307">
        <v>45497</v>
      </c>
      <c r="C209" s="312">
        <f t="shared" si="10"/>
        <v>13</v>
      </c>
      <c r="D209" s="313">
        <v>0</v>
      </c>
      <c r="E209" s="314">
        <v>13</v>
      </c>
      <c r="F209" s="314"/>
      <c r="G209" s="315"/>
      <c r="H209" s="316"/>
      <c r="I209" s="317"/>
      <c r="J209" s="318"/>
      <c r="K209" s="319"/>
      <c r="L209" s="320"/>
      <c r="M209" s="321"/>
      <c r="N209" s="314"/>
      <c r="O209" s="322"/>
      <c r="P209" s="310" t="s">
        <v>99</v>
      </c>
    </row>
    <row r="210" spans="1:16" ht="31.5" x14ac:dyDescent="0.2">
      <c r="A210" s="306">
        <f t="shared" si="12"/>
        <v>30</v>
      </c>
      <c r="B210" s="307">
        <v>45498</v>
      </c>
      <c r="C210" s="308">
        <f t="shared" si="10"/>
        <v>4</v>
      </c>
      <c r="D210" s="308">
        <f t="shared" si="11"/>
        <v>3</v>
      </c>
      <c r="E210" s="309">
        <v>1</v>
      </c>
      <c r="F210" s="309"/>
      <c r="G210" s="309"/>
      <c r="H210" s="309">
        <v>1</v>
      </c>
      <c r="I210" s="309">
        <v>1</v>
      </c>
      <c r="J210" s="309">
        <v>1</v>
      </c>
      <c r="K210" s="309"/>
      <c r="L210" s="309"/>
      <c r="M210" s="309"/>
      <c r="N210" s="309"/>
      <c r="O210" s="322" t="s">
        <v>3252</v>
      </c>
      <c r="P210" s="310" t="s">
        <v>99</v>
      </c>
    </row>
    <row r="211" spans="1:16" x14ac:dyDescent="0.2">
      <c r="A211" s="311">
        <f t="shared" si="12"/>
        <v>30</v>
      </c>
      <c r="B211" s="307">
        <v>45499</v>
      </c>
      <c r="C211" s="312">
        <f t="shared" si="10"/>
        <v>11</v>
      </c>
      <c r="D211" s="313">
        <f t="shared" si="11"/>
        <v>3</v>
      </c>
      <c r="E211" s="314">
        <v>8</v>
      </c>
      <c r="F211" s="314"/>
      <c r="G211" s="315"/>
      <c r="H211" s="316"/>
      <c r="I211" s="317"/>
      <c r="J211" s="318">
        <v>3</v>
      </c>
      <c r="K211" s="319"/>
      <c r="L211" s="320"/>
      <c r="M211" s="321"/>
      <c r="N211" s="314">
        <v>1</v>
      </c>
      <c r="O211" s="322" t="s">
        <v>3268</v>
      </c>
      <c r="P211" s="310" t="s">
        <v>99</v>
      </c>
    </row>
    <row r="212" spans="1:16" x14ac:dyDescent="0.2">
      <c r="A212" s="306">
        <f t="shared" si="12"/>
        <v>30</v>
      </c>
      <c r="B212" s="307">
        <v>45500</v>
      </c>
      <c r="C212" s="308">
        <f t="shared" si="10"/>
        <v>7</v>
      </c>
      <c r="D212" s="308">
        <v>0</v>
      </c>
      <c r="E212" s="309">
        <v>7</v>
      </c>
      <c r="F212" s="309"/>
      <c r="G212" s="309"/>
      <c r="H212" s="309"/>
      <c r="I212" s="309"/>
      <c r="J212" s="309"/>
      <c r="K212" s="309"/>
      <c r="L212" s="309"/>
      <c r="M212" s="309"/>
      <c r="N212" s="309"/>
      <c r="O212" s="322"/>
      <c r="P212" s="310" t="s">
        <v>99</v>
      </c>
    </row>
    <row r="213" spans="1:16" x14ac:dyDescent="0.2">
      <c r="A213" s="311">
        <f t="shared" si="12"/>
        <v>31</v>
      </c>
      <c r="B213" s="307">
        <v>45501</v>
      </c>
      <c r="C213" s="312">
        <f t="shared" si="10"/>
        <v>7</v>
      </c>
      <c r="D213" s="313">
        <v>1</v>
      </c>
      <c r="E213" s="314">
        <v>4</v>
      </c>
      <c r="F213" s="314">
        <v>2</v>
      </c>
      <c r="G213" s="315"/>
      <c r="H213" s="316"/>
      <c r="I213" s="317"/>
      <c r="J213" s="318"/>
      <c r="K213" s="319">
        <v>1</v>
      </c>
      <c r="L213" s="320"/>
      <c r="M213" s="321"/>
      <c r="N213" s="314"/>
      <c r="O213" s="322" t="s">
        <v>1623</v>
      </c>
      <c r="P213" s="310" t="s">
        <v>99</v>
      </c>
    </row>
    <row r="214" spans="1:16" x14ac:dyDescent="0.2">
      <c r="A214" s="306">
        <f t="shared" si="12"/>
        <v>31</v>
      </c>
      <c r="B214" s="307">
        <v>45502</v>
      </c>
      <c r="C214" s="308">
        <f t="shared" si="10"/>
        <v>14</v>
      </c>
      <c r="D214" s="308">
        <v>3</v>
      </c>
      <c r="E214" s="309">
        <v>11</v>
      </c>
      <c r="F214" s="309"/>
      <c r="G214" s="309"/>
      <c r="H214" s="309">
        <v>1</v>
      </c>
      <c r="I214" s="309">
        <v>2</v>
      </c>
      <c r="J214" s="309"/>
      <c r="K214" s="309"/>
      <c r="L214" s="309"/>
      <c r="M214" s="309"/>
      <c r="N214" s="309">
        <v>3</v>
      </c>
      <c r="O214" s="322" t="s">
        <v>3393</v>
      </c>
      <c r="P214" s="310" t="s">
        <v>99</v>
      </c>
    </row>
    <row r="215" spans="1:16" x14ac:dyDescent="0.2">
      <c r="A215" s="311">
        <f t="shared" si="12"/>
        <v>31</v>
      </c>
      <c r="B215" s="307">
        <v>45503</v>
      </c>
      <c r="C215" s="312">
        <f t="shared" si="10"/>
        <v>11</v>
      </c>
      <c r="D215" s="313">
        <v>3</v>
      </c>
      <c r="E215" s="314">
        <v>8</v>
      </c>
      <c r="F215" s="314"/>
      <c r="G215" s="315"/>
      <c r="H215" s="316"/>
      <c r="I215" s="317"/>
      <c r="J215" s="318">
        <v>2</v>
      </c>
      <c r="K215" s="319"/>
      <c r="L215" s="320"/>
      <c r="M215" s="321">
        <v>1</v>
      </c>
      <c r="N215" s="314">
        <v>2</v>
      </c>
      <c r="O215" s="322" t="s">
        <v>3394</v>
      </c>
      <c r="P215" s="310" t="s">
        <v>99</v>
      </c>
    </row>
    <row r="216" spans="1:16" ht="63" x14ac:dyDescent="0.2">
      <c r="A216" s="306">
        <f t="shared" si="12"/>
        <v>31</v>
      </c>
      <c r="B216" s="307">
        <v>45504</v>
      </c>
      <c r="C216" s="308">
        <f t="shared" si="10"/>
        <v>26</v>
      </c>
      <c r="D216" s="308">
        <v>9</v>
      </c>
      <c r="E216" s="309">
        <v>15</v>
      </c>
      <c r="F216" s="309">
        <v>2</v>
      </c>
      <c r="H216" s="309">
        <v>2</v>
      </c>
      <c r="I216" s="309">
        <v>2</v>
      </c>
      <c r="J216" s="309">
        <v>2</v>
      </c>
      <c r="K216" s="309">
        <v>1</v>
      </c>
      <c r="L216" s="309">
        <v>2</v>
      </c>
      <c r="M216" s="309"/>
      <c r="N216" s="309">
        <v>10</v>
      </c>
      <c r="O216" s="322" t="s">
        <v>4464</v>
      </c>
      <c r="P216" s="310" t="s">
        <v>99</v>
      </c>
    </row>
    <row r="217" spans="1:16" hidden="1" x14ac:dyDescent="0.2">
      <c r="A217" s="311">
        <f t="shared" si="12"/>
        <v>31</v>
      </c>
      <c r="B217" s="307">
        <v>45505</v>
      </c>
      <c r="C217" s="312">
        <f t="shared" si="10"/>
        <v>4</v>
      </c>
      <c r="D217" s="313">
        <v>1</v>
      </c>
      <c r="E217" s="314">
        <v>3</v>
      </c>
      <c r="F217" s="314"/>
      <c r="G217" s="315"/>
      <c r="H217" s="316"/>
      <c r="I217" s="317"/>
      <c r="J217" s="318">
        <v>1</v>
      </c>
      <c r="K217" s="319"/>
      <c r="L217" s="320"/>
      <c r="M217" s="321"/>
      <c r="N217" s="314"/>
      <c r="O217" s="322" t="s">
        <v>3395</v>
      </c>
      <c r="P217" s="310" t="s">
        <v>99</v>
      </c>
    </row>
    <row r="218" spans="1:16" hidden="1" x14ac:dyDescent="0.2">
      <c r="A218" s="306">
        <f t="shared" si="12"/>
        <v>31</v>
      </c>
      <c r="B218" s="307">
        <v>45506</v>
      </c>
      <c r="C218" s="308">
        <f t="shared" si="10"/>
        <v>8</v>
      </c>
      <c r="D218" s="308">
        <f t="shared" si="11"/>
        <v>2</v>
      </c>
      <c r="E218" s="309">
        <v>5</v>
      </c>
      <c r="F218" s="309">
        <v>1</v>
      </c>
      <c r="G218" s="309"/>
      <c r="H218" s="309">
        <v>1</v>
      </c>
      <c r="I218" s="309">
        <v>1</v>
      </c>
      <c r="J218" s="309"/>
      <c r="K218" s="309"/>
      <c r="L218" s="309"/>
      <c r="M218" s="309"/>
      <c r="N218" s="309"/>
      <c r="O218" s="322" t="s">
        <v>3345</v>
      </c>
      <c r="P218" s="310" t="s">
        <v>99</v>
      </c>
    </row>
    <row r="219" spans="1:16" hidden="1" x14ac:dyDescent="0.2">
      <c r="A219" s="311">
        <f t="shared" si="12"/>
        <v>31</v>
      </c>
      <c r="B219" s="307">
        <v>45507</v>
      </c>
      <c r="C219" s="312">
        <f t="shared" si="10"/>
        <v>13</v>
      </c>
      <c r="D219" s="313">
        <f t="shared" si="11"/>
        <v>1</v>
      </c>
      <c r="E219" s="314">
        <v>11</v>
      </c>
      <c r="F219" s="314">
        <v>1</v>
      </c>
      <c r="G219" s="315"/>
      <c r="H219" s="316"/>
      <c r="I219" s="317">
        <v>1</v>
      </c>
      <c r="J219" s="318"/>
      <c r="K219" s="319"/>
      <c r="L219" s="320"/>
      <c r="M219" s="321"/>
      <c r="N219" s="314"/>
      <c r="O219" s="322" t="s">
        <v>3346</v>
      </c>
      <c r="P219" s="310" t="s">
        <v>99</v>
      </c>
    </row>
    <row r="220" spans="1:16" hidden="1" x14ac:dyDescent="0.2">
      <c r="A220" s="306">
        <f t="shared" si="12"/>
        <v>32</v>
      </c>
      <c r="B220" s="307">
        <v>45508</v>
      </c>
      <c r="C220" s="308">
        <f t="shared" si="10"/>
        <v>7</v>
      </c>
      <c r="D220" s="308">
        <f t="shared" si="11"/>
        <v>3</v>
      </c>
      <c r="E220" s="309">
        <v>4</v>
      </c>
      <c r="F220" s="309"/>
      <c r="G220" s="309"/>
      <c r="H220" s="309">
        <v>2</v>
      </c>
      <c r="I220" s="309"/>
      <c r="J220" s="309"/>
      <c r="K220" s="309">
        <v>1</v>
      </c>
      <c r="L220" s="309"/>
      <c r="M220" s="309"/>
      <c r="N220" s="309"/>
      <c r="O220" s="322" t="s">
        <v>3508</v>
      </c>
      <c r="P220" s="310" t="s">
        <v>99</v>
      </c>
    </row>
    <row r="221" spans="1:16" ht="31.5" hidden="1" x14ac:dyDescent="0.2">
      <c r="A221" s="311">
        <f t="shared" si="12"/>
        <v>32</v>
      </c>
      <c r="B221" s="307">
        <v>45509</v>
      </c>
      <c r="C221" s="312">
        <f t="shared" si="10"/>
        <v>9</v>
      </c>
      <c r="D221" s="313">
        <f t="shared" si="11"/>
        <v>5</v>
      </c>
      <c r="E221" s="314">
        <v>3</v>
      </c>
      <c r="F221" s="314">
        <v>1</v>
      </c>
      <c r="G221" s="315"/>
      <c r="H221" s="316">
        <v>2</v>
      </c>
      <c r="I221" s="317">
        <v>3</v>
      </c>
      <c r="J221" s="318"/>
      <c r="K221" s="319"/>
      <c r="L221" s="320"/>
      <c r="M221" s="321"/>
      <c r="N221" s="314"/>
      <c r="O221" s="322" t="s">
        <v>4462</v>
      </c>
      <c r="P221" s="310" t="s">
        <v>99</v>
      </c>
    </row>
    <row r="222" spans="1:16" ht="31.5" hidden="1" x14ac:dyDescent="0.2">
      <c r="A222" s="306">
        <f t="shared" si="12"/>
        <v>32</v>
      </c>
      <c r="B222" s="307">
        <v>45510</v>
      </c>
      <c r="C222" s="308">
        <f t="shared" si="10"/>
        <v>9</v>
      </c>
      <c r="D222" s="308">
        <f t="shared" si="11"/>
        <v>3</v>
      </c>
      <c r="E222" s="309">
        <v>6</v>
      </c>
      <c r="F222" s="309"/>
      <c r="G222" s="309"/>
      <c r="H222" s="309">
        <v>2</v>
      </c>
      <c r="I222" s="309"/>
      <c r="J222" s="309"/>
      <c r="K222" s="309">
        <v>1</v>
      </c>
      <c r="L222" s="309"/>
      <c r="M222" s="309"/>
      <c r="N222" s="309"/>
      <c r="O222" s="322" t="s">
        <v>4463</v>
      </c>
      <c r="P222" s="310" t="s">
        <v>99</v>
      </c>
    </row>
    <row r="223" spans="1:16" hidden="1" x14ac:dyDescent="0.2">
      <c r="A223" s="311">
        <f t="shared" si="12"/>
        <v>32</v>
      </c>
      <c r="B223" s="307">
        <v>45511</v>
      </c>
      <c r="C223" s="312">
        <f t="shared" si="10"/>
        <v>4</v>
      </c>
      <c r="D223" s="313">
        <f t="shared" si="11"/>
        <v>1</v>
      </c>
      <c r="E223" s="314">
        <v>3</v>
      </c>
      <c r="F223" s="314"/>
      <c r="G223" s="315"/>
      <c r="H223" s="316"/>
      <c r="I223" s="317"/>
      <c r="J223" s="318">
        <v>1</v>
      </c>
      <c r="K223" s="319"/>
      <c r="L223" s="320"/>
      <c r="M223" s="321"/>
      <c r="N223" s="314"/>
      <c r="O223" s="432" t="s">
        <v>3505</v>
      </c>
      <c r="P223" s="310" t="s">
        <v>99</v>
      </c>
    </row>
    <row r="224" spans="1:16" hidden="1" x14ac:dyDescent="0.2">
      <c r="A224" s="306">
        <f t="shared" si="12"/>
        <v>32</v>
      </c>
      <c r="B224" s="307">
        <v>45512</v>
      </c>
      <c r="C224" s="308">
        <f t="shared" si="10"/>
        <v>7</v>
      </c>
      <c r="D224" s="308">
        <f t="shared" si="11"/>
        <v>3</v>
      </c>
      <c r="E224" s="309">
        <v>4</v>
      </c>
      <c r="F224" s="309"/>
      <c r="G224" s="309"/>
      <c r="H224" s="309"/>
      <c r="I224" s="309">
        <v>1</v>
      </c>
      <c r="J224" s="309">
        <v>2</v>
      </c>
      <c r="K224" s="309"/>
      <c r="L224" s="309"/>
      <c r="M224" s="309"/>
      <c r="N224" s="309">
        <v>1</v>
      </c>
      <c r="O224" s="322" t="s">
        <v>3506</v>
      </c>
      <c r="P224" s="310" t="s">
        <v>99</v>
      </c>
    </row>
    <row r="225" spans="1:16" hidden="1" x14ac:dyDescent="0.2">
      <c r="A225" s="311">
        <f t="shared" si="12"/>
        <v>32</v>
      </c>
      <c r="B225" s="307">
        <v>45513</v>
      </c>
      <c r="C225" s="312">
        <f t="shared" si="10"/>
        <v>9</v>
      </c>
      <c r="D225" s="313">
        <f t="shared" si="11"/>
        <v>0</v>
      </c>
      <c r="E225" s="314">
        <v>9</v>
      </c>
      <c r="F225" s="314"/>
      <c r="G225" s="315"/>
      <c r="H225" s="316"/>
      <c r="I225" s="317"/>
      <c r="J225" s="318"/>
      <c r="K225" s="319"/>
      <c r="L225" s="320"/>
      <c r="M225" s="321"/>
      <c r="N225" s="314"/>
      <c r="O225" s="322"/>
      <c r="P225" s="310" t="s">
        <v>99</v>
      </c>
    </row>
    <row r="226" spans="1:16" hidden="1" x14ac:dyDescent="0.2">
      <c r="A226" s="306">
        <f t="shared" si="12"/>
        <v>32</v>
      </c>
      <c r="B226" s="307">
        <v>45514</v>
      </c>
      <c r="C226" s="308">
        <f t="shared" si="10"/>
        <v>10</v>
      </c>
      <c r="D226" s="308">
        <f t="shared" si="11"/>
        <v>1</v>
      </c>
      <c r="E226" s="309">
        <v>9</v>
      </c>
      <c r="F226" s="309"/>
      <c r="G226" s="309"/>
      <c r="H226" s="309"/>
      <c r="I226" s="309">
        <v>1</v>
      </c>
      <c r="J226" s="309"/>
      <c r="K226" s="309"/>
      <c r="L226" s="309"/>
      <c r="M226" s="309"/>
      <c r="N226" s="309"/>
      <c r="O226" s="322" t="s">
        <v>3507</v>
      </c>
      <c r="P226" s="310" t="s">
        <v>99</v>
      </c>
    </row>
    <row r="227" spans="1:16" hidden="1" x14ac:dyDescent="0.2">
      <c r="A227" s="311">
        <f t="shared" si="12"/>
        <v>33</v>
      </c>
      <c r="B227" s="307">
        <v>45515</v>
      </c>
      <c r="C227" s="312">
        <f t="shared" si="10"/>
        <v>8</v>
      </c>
      <c r="D227" s="313">
        <f t="shared" si="11"/>
        <v>2</v>
      </c>
      <c r="E227" s="314">
        <v>6</v>
      </c>
      <c r="F227" s="314"/>
      <c r="G227" s="315"/>
      <c r="H227" s="316"/>
      <c r="I227" s="317">
        <v>2</v>
      </c>
      <c r="J227" s="318"/>
      <c r="K227" s="319"/>
      <c r="L227" s="320"/>
      <c r="M227" s="321"/>
      <c r="N227" s="314"/>
      <c r="O227" s="322" t="s">
        <v>4461</v>
      </c>
      <c r="P227" s="310" t="s">
        <v>99</v>
      </c>
    </row>
    <row r="228" spans="1:16" hidden="1" x14ac:dyDescent="0.2">
      <c r="A228" s="306">
        <f t="shared" si="12"/>
        <v>33</v>
      </c>
      <c r="B228" s="307">
        <v>45516</v>
      </c>
      <c r="C228" s="308">
        <f t="shared" si="10"/>
        <v>11</v>
      </c>
      <c r="D228" s="308">
        <f t="shared" si="11"/>
        <v>2</v>
      </c>
      <c r="E228" s="309">
        <v>9</v>
      </c>
      <c r="F228" s="309"/>
      <c r="G228" s="309"/>
      <c r="H228" s="309">
        <v>1</v>
      </c>
      <c r="I228" s="309"/>
      <c r="J228" s="309">
        <v>1</v>
      </c>
      <c r="K228" s="309"/>
      <c r="L228" s="309"/>
      <c r="M228" s="309"/>
      <c r="N228" s="309"/>
      <c r="O228" s="322" t="s">
        <v>3573</v>
      </c>
      <c r="P228" s="310" t="s">
        <v>99</v>
      </c>
    </row>
    <row r="229" spans="1:16" hidden="1" x14ac:dyDescent="0.2">
      <c r="A229" s="311">
        <f t="shared" si="12"/>
        <v>33</v>
      </c>
      <c r="B229" s="307">
        <v>45517</v>
      </c>
      <c r="C229" s="312">
        <f t="shared" si="10"/>
        <v>3</v>
      </c>
      <c r="D229" s="313">
        <f t="shared" si="11"/>
        <v>0</v>
      </c>
      <c r="E229" s="314">
        <v>3</v>
      </c>
      <c r="F229" s="314"/>
      <c r="G229" s="315"/>
      <c r="H229" s="316"/>
      <c r="I229" s="317"/>
      <c r="J229" s="318"/>
      <c r="K229" s="319"/>
      <c r="L229" s="320"/>
      <c r="M229" s="321"/>
      <c r="N229" s="314"/>
      <c r="O229" s="322"/>
      <c r="P229" s="310" t="s">
        <v>99</v>
      </c>
    </row>
    <row r="230" spans="1:16" ht="31.5" hidden="1" x14ac:dyDescent="0.2">
      <c r="A230" s="306">
        <f t="shared" si="12"/>
        <v>33</v>
      </c>
      <c r="B230" s="307">
        <v>45518</v>
      </c>
      <c r="C230" s="308">
        <f t="shared" si="10"/>
        <v>8</v>
      </c>
      <c r="D230" s="308">
        <f t="shared" si="11"/>
        <v>2</v>
      </c>
      <c r="E230" s="309">
        <v>6</v>
      </c>
      <c r="F230" s="309"/>
      <c r="G230" s="309"/>
      <c r="H230" s="309"/>
      <c r="I230" s="309">
        <v>1</v>
      </c>
      <c r="J230" s="309"/>
      <c r="K230" s="309"/>
      <c r="L230" s="309">
        <v>1</v>
      </c>
      <c r="M230" s="309"/>
      <c r="N230" s="309"/>
      <c r="O230" s="322" t="s">
        <v>3574</v>
      </c>
      <c r="P230" s="310" t="s">
        <v>99</v>
      </c>
    </row>
    <row r="231" spans="1:16" hidden="1" x14ac:dyDescent="0.2">
      <c r="A231" s="311">
        <f t="shared" si="12"/>
        <v>33</v>
      </c>
      <c r="B231" s="307">
        <v>45519</v>
      </c>
      <c r="C231" s="312">
        <f t="shared" si="10"/>
        <v>3</v>
      </c>
      <c r="D231" s="313">
        <f>SUM(G231:M231)</f>
        <v>2</v>
      </c>
      <c r="E231" s="314">
        <v>1</v>
      </c>
      <c r="F231" s="314"/>
      <c r="G231" s="315"/>
      <c r="H231" s="316"/>
      <c r="I231" s="317">
        <v>1</v>
      </c>
      <c r="J231" s="318">
        <v>1</v>
      </c>
      <c r="K231" s="319"/>
      <c r="L231" s="320"/>
      <c r="M231" s="321"/>
      <c r="N231" s="314"/>
      <c r="O231" s="322" t="s">
        <v>3575</v>
      </c>
      <c r="P231" s="310" t="s">
        <v>99</v>
      </c>
    </row>
    <row r="232" spans="1:16" hidden="1" x14ac:dyDescent="0.2">
      <c r="A232" s="306">
        <f t="shared" si="12"/>
        <v>33</v>
      </c>
      <c r="B232" s="307">
        <v>45520</v>
      </c>
      <c r="C232" s="308">
        <f t="shared" si="10"/>
        <v>10</v>
      </c>
      <c r="D232" s="308">
        <f t="shared" si="11"/>
        <v>1</v>
      </c>
      <c r="E232" s="309">
        <v>9</v>
      </c>
      <c r="F232" s="309"/>
      <c r="G232" s="309"/>
      <c r="H232" s="309"/>
      <c r="I232" s="309">
        <v>1</v>
      </c>
      <c r="J232" s="309"/>
      <c r="K232" s="309"/>
      <c r="L232" s="309"/>
      <c r="M232" s="309"/>
      <c r="N232" s="309"/>
      <c r="O232" s="322" t="s">
        <v>172</v>
      </c>
      <c r="P232" s="310" t="s">
        <v>99</v>
      </c>
    </row>
    <row r="233" spans="1:16" hidden="1" x14ac:dyDescent="0.2">
      <c r="A233" s="311">
        <f t="shared" si="12"/>
        <v>33</v>
      </c>
      <c r="B233" s="307">
        <v>45521</v>
      </c>
      <c r="C233" s="312">
        <f t="shared" si="10"/>
        <v>6</v>
      </c>
      <c r="D233" s="313">
        <f t="shared" si="11"/>
        <v>1</v>
      </c>
      <c r="E233" s="314">
        <v>5</v>
      </c>
      <c r="F233" s="314"/>
      <c r="G233" s="315"/>
      <c r="H233" s="316"/>
      <c r="I233" s="317"/>
      <c r="J233" s="318"/>
      <c r="K233" s="319">
        <v>1</v>
      </c>
      <c r="L233" s="320"/>
      <c r="M233" s="321"/>
      <c r="N233" s="314"/>
      <c r="O233" s="322" t="s">
        <v>3550</v>
      </c>
      <c r="P233" s="310" t="s">
        <v>99</v>
      </c>
    </row>
    <row r="234" spans="1:16" hidden="1" x14ac:dyDescent="0.2">
      <c r="A234" s="306">
        <f t="shared" si="12"/>
        <v>34</v>
      </c>
      <c r="B234" s="307">
        <v>45522</v>
      </c>
      <c r="C234" s="308">
        <f t="shared" si="10"/>
        <v>3</v>
      </c>
      <c r="D234" s="308">
        <f t="shared" si="11"/>
        <v>1</v>
      </c>
      <c r="E234" s="309">
        <v>2</v>
      </c>
      <c r="F234" s="309"/>
      <c r="G234" s="309"/>
      <c r="H234" s="309"/>
      <c r="I234" s="309"/>
      <c r="J234" s="309">
        <v>1</v>
      </c>
      <c r="K234" s="309"/>
      <c r="L234" s="309"/>
      <c r="M234" s="309"/>
      <c r="N234" s="309"/>
      <c r="O234" s="456" t="s">
        <v>427</v>
      </c>
      <c r="P234" s="310" t="s">
        <v>99</v>
      </c>
    </row>
    <row r="235" spans="1:16" hidden="1" x14ac:dyDescent="0.2">
      <c r="A235" s="311">
        <f t="shared" si="12"/>
        <v>34</v>
      </c>
      <c r="B235" s="307">
        <v>45523</v>
      </c>
      <c r="C235" s="312">
        <f t="shared" si="10"/>
        <v>11</v>
      </c>
      <c r="D235" s="313">
        <f t="shared" si="11"/>
        <v>1</v>
      </c>
      <c r="E235" s="314">
        <v>8</v>
      </c>
      <c r="F235" s="314">
        <v>2</v>
      </c>
      <c r="G235" s="315"/>
      <c r="H235" s="316"/>
      <c r="I235" s="317"/>
      <c r="J235" s="318">
        <v>1</v>
      </c>
      <c r="K235" s="319"/>
      <c r="L235" s="320"/>
      <c r="M235" s="321"/>
      <c r="N235" s="314"/>
      <c r="O235" s="456" t="s">
        <v>683</v>
      </c>
      <c r="P235" s="310" t="s">
        <v>99</v>
      </c>
    </row>
    <row r="236" spans="1:16" hidden="1" x14ac:dyDescent="0.2">
      <c r="A236" s="306">
        <f t="shared" si="12"/>
        <v>34</v>
      </c>
      <c r="B236" s="307">
        <v>45524</v>
      </c>
      <c r="C236" s="308">
        <f t="shared" si="10"/>
        <v>6</v>
      </c>
      <c r="D236" s="308">
        <f t="shared" si="11"/>
        <v>1</v>
      </c>
      <c r="E236" s="309">
        <v>5</v>
      </c>
      <c r="F236" s="309"/>
      <c r="G236" s="309"/>
      <c r="H236" s="309"/>
      <c r="I236" s="309"/>
      <c r="J236" s="309">
        <v>1</v>
      </c>
      <c r="K236" s="309"/>
      <c r="L236" s="309"/>
      <c r="M236" s="309"/>
      <c r="N236" s="309"/>
      <c r="O236" s="456" t="s">
        <v>3462</v>
      </c>
      <c r="P236" s="310" t="s">
        <v>99</v>
      </c>
    </row>
    <row r="237" spans="1:16" hidden="1" x14ac:dyDescent="0.2">
      <c r="A237" s="311">
        <f t="shared" si="12"/>
        <v>34</v>
      </c>
      <c r="B237" s="307">
        <v>45525</v>
      </c>
      <c r="C237" s="312">
        <f t="shared" si="10"/>
        <v>7</v>
      </c>
      <c r="D237" s="313">
        <f t="shared" si="11"/>
        <v>1</v>
      </c>
      <c r="E237" s="314">
        <v>6</v>
      </c>
      <c r="F237" s="314"/>
      <c r="G237" s="315"/>
      <c r="H237" s="316"/>
      <c r="I237" s="317">
        <v>1</v>
      </c>
      <c r="J237" s="318"/>
      <c r="K237" s="319"/>
      <c r="L237" s="320"/>
      <c r="M237" s="321"/>
      <c r="N237" s="314"/>
      <c r="O237" s="456" t="s">
        <v>209</v>
      </c>
      <c r="P237" s="310" t="s">
        <v>99</v>
      </c>
    </row>
    <row r="238" spans="1:16" hidden="1" x14ac:dyDescent="0.2">
      <c r="A238" s="306">
        <f t="shared" si="12"/>
        <v>34</v>
      </c>
      <c r="B238" s="307">
        <v>45526</v>
      </c>
      <c r="C238" s="308">
        <f t="shared" si="10"/>
        <v>4</v>
      </c>
      <c r="D238" s="308">
        <f t="shared" si="11"/>
        <v>0</v>
      </c>
      <c r="E238" s="309">
        <v>4</v>
      </c>
      <c r="F238" s="309"/>
      <c r="G238" s="309"/>
      <c r="H238" s="309"/>
      <c r="I238" s="309"/>
      <c r="J238" s="309"/>
      <c r="K238" s="309"/>
      <c r="L238" s="309"/>
      <c r="M238" s="309"/>
      <c r="N238" s="309"/>
      <c r="O238" s="322"/>
      <c r="P238" s="310" t="s">
        <v>99</v>
      </c>
    </row>
    <row r="239" spans="1:16" hidden="1" x14ac:dyDescent="0.2">
      <c r="A239" s="311">
        <f t="shared" si="12"/>
        <v>34</v>
      </c>
      <c r="B239" s="307">
        <v>45527</v>
      </c>
      <c r="C239" s="312">
        <f t="shared" si="10"/>
        <v>5</v>
      </c>
      <c r="D239" s="313">
        <f t="shared" si="11"/>
        <v>1</v>
      </c>
      <c r="E239" s="314">
        <v>4</v>
      </c>
      <c r="F239" s="314"/>
      <c r="G239" s="315"/>
      <c r="H239" s="325">
        <v>1</v>
      </c>
      <c r="I239" s="317"/>
      <c r="J239" s="318"/>
      <c r="K239" s="319"/>
      <c r="L239" s="320"/>
      <c r="M239" s="321"/>
      <c r="N239" s="314"/>
      <c r="O239" s="456" t="s">
        <v>1386</v>
      </c>
      <c r="P239" s="310" t="s">
        <v>99</v>
      </c>
    </row>
    <row r="240" spans="1:16" hidden="1" x14ac:dyDescent="0.2">
      <c r="A240" s="306">
        <f t="shared" si="12"/>
        <v>34</v>
      </c>
      <c r="B240" s="307">
        <v>45528</v>
      </c>
      <c r="C240" s="308">
        <f t="shared" si="10"/>
        <v>8</v>
      </c>
      <c r="D240" s="308">
        <f t="shared" si="11"/>
        <v>0</v>
      </c>
      <c r="E240" s="309">
        <v>7</v>
      </c>
      <c r="F240" s="309">
        <v>1</v>
      </c>
      <c r="G240" s="309"/>
      <c r="H240" s="309"/>
      <c r="I240" s="309"/>
      <c r="J240" s="309"/>
      <c r="K240" s="309"/>
      <c r="L240" s="309"/>
      <c r="M240" s="309"/>
      <c r="N240" s="309"/>
      <c r="O240" s="322"/>
      <c r="P240" s="310" t="s">
        <v>99</v>
      </c>
    </row>
    <row r="241" spans="1:16" hidden="1" x14ac:dyDescent="0.2">
      <c r="A241" s="311">
        <f t="shared" si="12"/>
        <v>35</v>
      </c>
      <c r="B241" s="307">
        <v>45529</v>
      </c>
      <c r="C241" s="312">
        <f t="shared" si="10"/>
        <v>7</v>
      </c>
      <c r="D241" s="313">
        <f t="shared" si="11"/>
        <v>2</v>
      </c>
      <c r="E241" s="314">
        <v>5</v>
      </c>
      <c r="F241" s="314"/>
      <c r="G241" s="315"/>
      <c r="H241" s="316"/>
      <c r="I241" s="317">
        <v>1</v>
      </c>
      <c r="J241" s="318"/>
      <c r="K241" s="319">
        <v>1</v>
      </c>
      <c r="L241" s="320"/>
      <c r="M241" s="321"/>
      <c r="N241" s="314"/>
      <c r="O241" s="322" t="s">
        <v>3941</v>
      </c>
      <c r="P241" s="310" t="s">
        <v>99</v>
      </c>
    </row>
    <row r="242" spans="1:16" ht="31.5" hidden="1" x14ac:dyDescent="0.2">
      <c r="A242" s="306">
        <f t="shared" si="12"/>
        <v>35</v>
      </c>
      <c r="B242" s="307">
        <v>45530</v>
      </c>
      <c r="C242" s="308">
        <f t="shared" si="10"/>
        <v>9</v>
      </c>
      <c r="D242" s="308">
        <f t="shared" si="11"/>
        <v>4</v>
      </c>
      <c r="E242" s="309">
        <v>5</v>
      </c>
      <c r="F242" s="309"/>
      <c r="G242" s="309"/>
      <c r="H242" s="309">
        <v>1</v>
      </c>
      <c r="I242" s="309">
        <v>1</v>
      </c>
      <c r="J242" s="309"/>
      <c r="K242" s="309">
        <v>1</v>
      </c>
      <c r="L242" s="309">
        <v>1</v>
      </c>
      <c r="M242" s="309"/>
      <c r="N242" s="309"/>
      <c r="O242" s="322" t="s">
        <v>3940</v>
      </c>
      <c r="P242" s="310" t="s">
        <v>99</v>
      </c>
    </row>
    <row r="243" spans="1:16" ht="63" hidden="1" x14ac:dyDescent="0.2">
      <c r="A243" s="311">
        <f t="shared" si="12"/>
        <v>35</v>
      </c>
      <c r="B243" s="307">
        <v>45531</v>
      </c>
      <c r="C243" s="312">
        <f t="shared" si="10"/>
        <v>12</v>
      </c>
      <c r="D243" s="313">
        <f t="shared" si="11"/>
        <v>6</v>
      </c>
      <c r="E243" s="314">
        <v>5</v>
      </c>
      <c r="F243" s="314">
        <v>1</v>
      </c>
      <c r="G243" s="315"/>
      <c r="H243" s="316"/>
      <c r="I243" s="317">
        <v>1</v>
      </c>
      <c r="J243" s="318">
        <v>2</v>
      </c>
      <c r="K243" s="319">
        <v>1</v>
      </c>
      <c r="L243" s="320">
        <v>1</v>
      </c>
      <c r="M243" s="321">
        <v>1</v>
      </c>
      <c r="N243" s="314"/>
      <c r="O243" s="322" t="s">
        <v>4459</v>
      </c>
      <c r="P243" s="310" t="s">
        <v>99</v>
      </c>
    </row>
    <row r="244" spans="1:16" ht="31.5" hidden="1" x14ac:dyDescent="0.2">
      <c r="A244" s="306">
        <f t="shared" si="12"/>
        <v>35</v>
      </c>
      <c r="B244" s="307">
        <v>45532</v>
      </c>
      <c r="C244" s="308">
        <f t="shared" si="10"/>
        <v>9</v>
      </c>
      <c r="D244" s="308">
        <v>6</v>
      </c>
      <c r="E244" s="309">
        <v>3</v>
      </c>
      <c r="F244" s="309"/>
      <c r="G244" s="309"/>
      <c r="H244" s="309">
        <v>2</v>
      </c>
      <c r="I244" s="309">
        <v>1</v>
      </c>
      <c r="J244" s="309"/>
      <c r="K244" s="309">
        <v>1</v>
      </c>
      <c r="L244" s="309"/>
      <c r="M244" s="309">
        <v>2</v>
      </c>
      <c r="N244" s="309"/>
      <c r="O244" s="322" t="s">
        <v>4460</v>
      </c>
      <c r="P244" s="310" t="s">
        <v>99</v>
      </c>
    </row>
    <row r="245" spans="1:16" ht="78.75" hidden="1" x14ac:dyDescent="0.2">
      <c r="A245" s="311">
        <f t="shared" si="12"/>
        <v>35</v>
      </c>
      <c r="B245" s="307">
        <v>45533</v>
      </c>
      <c r="C245" s="312">
        <f t="shared" si="10"/>
        <v>10</v>
      </c>
      <c r="D245" s="313">
        <f t="shared" si="11"/>
        <v>5</v>
      </c>
      <c r="E245" s="314">
        <v>5</v>
      </c>
      <c r="F245" s="314"/>
      <c r="G245" s="315"/>
      <c r="H245" s="325">
        <v>1</v>
      </c>
      <c r="I245" s="317">
        <v>1</v>
      </c>
      <c r="J245" s="318">
        <v>1</v>
      </c>
      <c r="K245" s="319"/>
      <c r="L245" s="320">
        <v>2</v>
      </c>
      <c r="M245" s="321"/>
      <c r="N245" s="314"/>
      <c r="O245" s="322" t="s">
        <v>3938</v>
      </c>
      <c r="P245" s="310" t="s">
        <v>99</v>
      </c>
    </row>
    <row r="246" spans="1:16" ht="78.75" hidden="1" x14ac:dyDescent="0.2">
      <c r="A246" s="306">
        <f t="shared" si="12"/>
        <v>35</v>
      </c>
      <c r="B246" s="307">
        <v>45534</v>
      </c>
      <c r="C246" s="308">
        <f t="shared" si="10"/>
        <v>4</v>
      </c>
      <c r="D246" s="308">
        <f t="shared" si="11"/>
        <v>4</v>
      </c>
      <c r="E246" s="309"/>
      <c r="F246" s="309"/>
      <c r="G246" s="309"/>
      <c r="H246" s="309">
        <v>1</v>
      </c>
      <c r="I246" s="309">
        <v>2</v>
      </c>
      <c r="J246" s="309">
        <v>1</v>
      </c>
      <c r="K246" s="309"/>
      <c r="L246" s="309"/>
      <c r="M246" s="309"/>
      <c r="N246" s="309"/>
      <c r="O246" s="322" t="s">
        <v>3937</v>
      </c>
      <c r="P246" s="310" t="s">
        <v>99</v>
      </c>
    </row>
    <row r="247" spans="1:16" hidden="1" x14ac:dyDescent="0.2">
      <c r="A247" s="311">
        <f t="shared" si="12"/>
        <v>35</v>
      </c>
      <c r="B247" s="307">
        <v>45535</v>
      </c>
      <c r="C247" s="312">
        <f t="shared" si="10"/>
        <v>8</v>
      </c>
      <c r="D247" s="313">
        <f t="shared" si="11"/>
        <v>1</v>
      </c>
      <c r="E247" s="314">
        <v>7</v>
      </c>
      <c r="F247" s="314"/>
      <c r="G247" s="315"/>
      <c r="H247" s="316"/>
      <c r="I247" s="317"/>
      <c r="J247" s="318"/>
      <c r="K247" s="319">
        <v>1</v>
      </c>
      <c r="L247" s="320"/>
      <c r="M247" s="321"/>
      <c r="N247" s="314"/>
      <c r="O247" s="322" t="s">
        <v>3939</v>
      </c>
      <c r="P247" s="310" t="s">
        <v>99</v>
      </c>
    </row>
    <row r="248" spans="1:16" ht="31.5" hidden="1" x14ac:dyDescent="0.2">
      <c r="A248" s="306">
        <f t="shared" si="12"/>
        <v>36</v>
      </c>
      <c r="B248" s="307">
        <v>45536</v>
      </c>
      <c r="C248" s="308">
        <f t="shared" si="10"/>
        <v>9</v>
      </c>
      <c r="D248" s="308">
        <f t="shared" si="11"/>
        <v>3</v>
      </c>
      <c r="E248" s="309">
        <v>6</v>
      </c>
      <c r="F248" s="309"/>
      <c r="G248" s="309"/>
      <c r="H248" s="309">
        <v>1</v>
      </c>
      <c r="I248" s="309"/>
      <c r="J248" s="309">
        <v>1</v>
      </c>
      <c r="K248" s="309">
        <v>1</v>
      </c>
      <c r="L248" s="309"/>
      <c r="M248" s="309"/>
      <c r="N248" s="309"/>
      <c r="O248" s="322" t="s">
        <v>4044</v>
      </c>
      <c r="P248" s="310" t="s">
        <v>99</v>
      </c>
    </row>
    <row r="249" spans="1:16" ht="31.5" hidden="1" x14ac:dyDescent="0.2">
      <c r="A249" s="311">
        <f t="shared" si="12"/>
        <v>36</v>
      </c>
      <c r="B249" s="307">
        <v>45537</v>
      </c>
      <c r="C249" s="312">
        <f t="shared" si="10"/>
        <v>11</v>
      </c>
      <c r="D249" s="313">
        <f t="shared" si="11"/>
        <v>5</v>
      </c>
      <c r="E249" s="314">
        <v>5</v>
      </c>
      <c r="F249" s="314">
        <v>1</v>
      </c>
      <c r="G249" s="315">
        <v>1</v>
      </c>
      <c r="H249" s="316"/>
      <c r="I249" s="317">
        <v>2</v>
      </c>
      <c r="J249" s="318"/>
      <c r="K249" s="319">
        <v>1</v>
      </c>
      <c r="L249" s="320">
        <v>1</v>
      </c>
      <c r="M249" s="321"/>
      <c r="N249" s="314"/>
      <c r="O249" s="322" t="s">
        <v>4045</v>
      </c>
      <c r="P249" s="310" t="s">
        <v>99</v>
      </c>
    </row>
    <row r="250" spans="1:16" hidden="1" x14ac:dyDescent="0.2">
      <c r="A250" s="306">
        <f t="shared" si="12"/>
        <v>36</v>
      </c>
      <c r="B250" s="307">
        <v>45538</v>
      </c>
      <c r="C250" s="308">
        <f t="shared" si="10"/>
        <v>12</v>
      </c>
      <c r="D250" s="308">
        <f t="shared" si="11"/>
        <v>3</v>
      </c>
      <c r="E250" s="309">
        <v>9</v>
      </c>
      <c r="F250" s="309"/>
      <c r="G250" s="309"/>
      <c r="H250" s="309">
        <v>1</v>
      </c>
      <c r="I250" s="309">
        <v>1</v>
      </c>
      <c r="J250" s="309">
        <v>1</v>
      </c>
      <c r="K250" s="309"/>
      <c r="L250" s="309"/>
      <c r="M250" s="309"/>
      <c r="N250" s="309"/>
      <c r="O250" s="322" t="s">
        <v>4046</v>
      </c>
      <c r="P250" s="310" t="s">
        <v>99</v>
      </c>
    </row>
    <row r="251" spans="1:16" hidden="1" x14ac:dyDescent="0.2">
      <c r="A251" s="311">
        <f t="shared" si="12"/>
        <v>36</v>
      </c>
      <c r="B251" s="307">
        <v>45539</v>
      </c>
      <c r="C251" s="312">
        <f t="shared" si="10"/>
        <v>7</v>
      </c>
      <c r="D251" s="313">
        <f t="shared" si="11"/>
        <v>1</v>
      </c>
      <c r="E251" s="314">
        <v>6</v>
      </c>
      <c r="F251" s="314"/>
      <c r="G251" s="315"/>
      <c r="H251" s="316"/>
      <c r="I251" s="317"/>
      <c r="J251" s="318">
        <v>1</v>
      </c>
      <c r="K251" s="319"/>
      <c r="L251" s="320"/>
      <c r="M251" s="321"/>
      <c r="N251" s="314">
        <v>1</v>
      </c>
      <c r="O251" s="322" t="s">
        <v>4047</v>
      </c>
      <c r="P251" s="310" t="s">
        <v>99</v>
      </c>
    </row>
    <row r="252" spans="1:16" hidden="1" x14ac:dyDescent="0.2">
      <c r="A252" s="306">
        <f t="shared" si="12"/>
        <v>36</v>
      </c>
      <c r="B252" s="307">
        <v>45540</v>
      </c>
      <c r="C252" s="308">
        <f t="shared" si="10"/>
        <v>4</v>
      </c>
      <c r="D252" s="329">
        <f t="shared" si="11"/>
        <v>0</v>
      </c>
      <c r="E252" s="309">
        <v>4</v>
      </c>
      <c r="F252" s="309"/>
      <c r="G252" s="309"/>
      <c r="H252" s="309"/>
      <c r="I252" s="309"/>
      <c r="J252" s="309"/>
      <c r="K252" s="309"/>
      <c r="L252" s="309"/>
      <c r="M252" s="309"/>
      <c r="N252" s="309"/>
      <c r="O252" s="322"/>
      <c r="P252" s="310" t="s">
        <v>99</v>
      </c>
    </row>
    <row r="253" spans="1:16" hidden="1" x14ac:dyDescent="0.2">
      <c r="A253" s="311">
        <f t="shared" si="12"/>
        <v>36</v>
      </c>
      <c r="B253" s="307">
        <v>45541</v>
      </c>
      <c r="C253" s="312">
        <f t="shared" si="10"/>
        <v>8</v>
      </c>
      <c r="D253" s="313">
        <f t="shared" si="11"/>
        <v>1</v>
      </c>
      <c r="E253" s="314">
        <v>7</v>
      </c>
      <c r="F253" s="314"/>
      <c r="G253" s="315"/>
      <c r="H253" s="316"/>
      <c r="I253" s="317"/>
      <c r="J253" s="318">
        <v>1</v>
      </c>
      <c r="K253" s="319"/>
      <c r="L253" s="320"/>
      <c r="M253" s="321"/>
      <c r="N253" s="314"/>
      <c r="O253" s="322" t="s">
        <v>4048</v>
      </c>
      <c r="P253" s="310" t="s">
        <v>99</v>
      </c>
    </row>
    <row r="254" spans="1:16" hidden="1" x14ac:dyDescent="0.2">
      <c r="A254" s="306">
        <f t="shared" si="12"/>
        <v>36</v>
      </c>
      <c r="B254" s="307">
        <v>45542</v>
      </c>
      <c r="C254" s="308">
        <f t="shared" si="10"/>
        <v>7</v>
      </c>
      <c r="D254" s="329">
        <f t="shared" si="11"/>
        <v>1</v>
      </c>
      <c r="E254" s="309">
        <v>6</v>
      </c>
      <c r="F254" s="309"/>
      <c r="G254" s="309"/>
      <c r="H254" s="309"/>
      <c r="I254" s="309"/>
      <c r="J254" s="309"/>
      <c r="K254" s="309">
        <v>1</v>
      </c>
      <c r="L254" s="309"/>
      <c r="M254" s="309"/>
      <c r="N254" s="309">
        <v>1</v>
      </c>
      <c r="O254" s="322" t="s">
        <v>3997</v>
      </c>
      <c r="P254" s="310" t="s">
        <v>99</v>
      </c>
    </row>
    <row r="255" spans="1:16" hidden="1" x14ac:dyDescent="0.2">
      <c r="A255" s="311">
        <f t="shared" si="12"/>
        <v>37</v>
      </c>
      <c r="B255" s="307">
        <v>45543</v>
      </c>
      <c r="C255" s="312">
        <f t="shared" si="10"/>
        <v>12</v>
      </c>
      <c r="D255" s="314">
        <f t="shared" si="11"/>
        <v>3</v>
      </c>
      <c r="E255" s="314">
        <v>9</v>
      </c>
      <c r="F255" s="314"/>
      <c r="G255" s="315"/>
      <c r="H255" s="316"/>
      <c r="I255" s="317"/>
      <c r="J255" s="318">
        <v>2</v>
      </c>
      <c r="K255" s="319"/>
      <c r="L255" s="320"/>
      <c r="M255" s="321">
        <v>1</v>
      </c>
      <c r="N255" s="314">
        <v>2</v>
      </c>
      <c r="O255" s="322" t="s">
        <v>4033</v>
      </c>
      <c r="P255" s="310" t="s">
        <v>99</v>
      </c>
    </row>
    <row r="256" spans="1:16" hidden="1" x14ac:dyDescent="0.2">
      <c r="A256" s="306">
        <f t="shared" si="12"/>
        <v>37</v>
      </c>
      <c r="B256" s="307">
        <v>45544</v>
      </c>
      <c r="C256" s="308">
        <f t="shared" si="10"/>
        <v>7</v>
      </c>
      <c r="D256" s="309">
        <f t="shared" si="11"/>
        <v>1</v>
      </c>
      <c r="E256" s="309">
        <v>6</v>
      </c>
      <c r="F256" s="309"/>
      <c r="G256" s="309"/>
      <c r="H256" s="309"/>
      <c r="I256" s="309"/>
      <c r="J256" s="309"/>
      <c r="K256" s="309">
        <v>1</v>
      </c>
      <c r="L256" s="309"/>
      <c r="M256" s="309"/>
      <c r="N256" s="309"/>
      <c r="O256" s="322" t="s">
        <v>4175</v>
      </c>
      <c r="P256" s="310" t="s">
        <v>99</v>
      </c>
    </row>
    <row r="257" spans="1:16" hidden="1" x14ac:dyDescent="0.2">
      <c r="A257" s="311">
        <f t="shared" si="12"/>
        <v>37</v>
      </c>
      <c r="B257" s="307">
        <v>45545</v>
      </c>
      <c r="C257" s="312">
        <f t="shared" si="10"/>
        <v>8</v>
      </c>
      <c r="D257" s="313">
        <f t="shared" si="11"/>
        <v>4</v>
      </c>
      <c r="E257" s="314">
        <v>4</v>
      </c>
      <c r="F257" s="314"/>
      <c r="G257" s="315"/>
      <c r="H257" s="325">
        <v>1</v>
      </c>
      <c r="I257" s="317"/>
      <c r="J257" s="318">
        <v>1</v>
      </c>
      <c r="K257" s="319">
        <v>2</v>
      </c>
      <c r="L257" s="320"/>
      <c r="M257" s="321"/>
      <c r="N257" s="314">
        <v>2</v>
      </c>
      <c r="O257" s="322" t="s">
        <v>4458</v>
      </c>
      <c r="P257" s="310" t="s">
        <v>99</v>
      </c>
    </row>
    <row r="258" spans="1:16" hidden="1" x14ac:dyDescent="0.2">
      <c r="A258" s="306">
        <f t="shared" si="12"/>
        <v>37</v>
      </c>
      <c r="B258" s="307">
        <v>45546</v>
      </c>
      <c r="C258" s="308">
        <f t="shared" si="10"/>
        <v>8</v>
      </c>
      <c r="D258" s="309">
        <f t="shared" si="11"/>
        <v>2</v>
      </c>
      <c r="E258" s="309">
        <v>5</v>
      </c>
      <c r="F258" s="309">
        <v>1</v>
      </c>
      <c r="G258" s="309"/>
      <c r="H258" s="309"/>
      <c r="I258" s="309"/>
      <c r="J258" s="309"/>
      <c r="K258" s="309">
        <v>1</v>
      </c>
      <c r="L258" s="467"/>
      <c r="M258" s="309">
        <v>1</v>
      </c>
      <c r="N258" s="309"/>
      <c r="O258" s="322" t="s">
        <v>4176</v>
      </c>
      <c r="P258" s="310" t="s">
        <v>99</v>
      </c>
    </row>
    <row r="259" spans="1:16" hidden="1" x14ac:dyDescent="0.2">
      <c r="A259" s="311">
        <f t="shared" si="12"/>
        <v>37</v>
      </c>
      <c r="B259" s="307">
        <v>45547</v>
      </c>
      <c r="C259" s="312">
        <f t="shared" si="10"/>
        <v>9</v>
      </c>
      <c r="D259" s="313">
        <f t="shared" si="11"/>
        <v>4</v>
      </c>
      <c r="E259" s="314">
        <v>5</v>
      </c>
      <c r="F259" s="314"/>
      <c r="G259" s="315"/>
      <c r="H259" s="361">
        <v>1</v>
      </c>
      <c r="I259" s="317"/>
      <c r="J259" s="318">
        <v>1</v>
      </c>
      <c r="K259" s="319">
        <v>1</v>
      </c>
      <c r="L259" s="320"/>
      <c r="M259" s="321">
        <v>1</v>
      </c>
      <c r="N259" s="314"/>
      <c r="O259" s="322" t="s">
        <v>4174</v>
      </c>
      <c r="P259" s="310" t="s">
        <v>99</v>
      </c>
    </row>
    <row r="260" spans="1:16" ht="47.25" hidden="1" x14ac:dyDescent="0.2">
      <c r="A260" s="306">
        <f t="shared" si="12"/>
        <v>37</v>
      </c>
      <c r="B260" s="307">
        <v>45548</v>
      </c>
      <c r="C260" s="308">
        <f t="shared" si="10"/>
        <v>10</v>
      </c>
      <c r="D260" s="329">
        <f t="shared" si="11"/>
        <v>5</v>
      </c>
      <c r="E260" s="309">
        <v>4</v>
      </c>
      <c r="F260" s="309">
        <v>1</v>
      </c>
      <c r="G260" s="309"/>
      <c r="H260" s="309">
        <v>2</v>
      </c>
      <c r="I260" s="309"/>
      <c r="J260" s="309">
        <v>1</v>
      </c>
      <c r="K260" s="309">
        <v>1</v>
      </c>
      <c r="L260" s="309"/>
      <c r="M260" s="309">
        <v>1</v>
      </c>
      <c r="N260" s="309"/>
      <c r="O260" s="322" t="s">
        <v>4177</v>
      </c>
      <c r="P260" s="310" t="s">
        <v>99</v>
      </c>
    </row>
    <row r="261" spans="1:16" hidden="1" x14ac:dyDescent="0.2">
      <c r="A261" s="311">
        <f t="shared" si="12"/>
        <v>37</v>
      </c>
      <c r="B261" s="307">
        <v>45549</v>
      </c>
      <c r="C261" s="312">
        <f t="shared" ref="C261:C324" si="13">SUM(E261:M261)</f>
        <v>10</v>
      </c>
      <c r="D261" s="313">
        <f t="shared" ref="D261:D324" si="14">SUM(G261:M261)</f>
        <v>0</v>
      </c>
      <c r="E261" s="314">
        <v>7</v>
      </c>
      <c r="F261" s="314">
        <v>3</v>
      </c>
      <c r="G261" s="315"/>
      <c r="H261" s="316"/>
      <c r="I261" s="317"/>
      <c r="J261" s="318"/>
      <c r="K261" s="319"/>
      <c r="L261" s="320"/>
      <c r="M261" s="321"/>
      <c r="N261" s="314"/>
      <c r="O261" s="322"/>
      <c r="P261" s="310" t="s">
        <v>99</v>
      </c>
    </row>
    <row r="262" spans="1:16" hidden="1" x14ac:dyDescent="0.2">
      <c r="A262" s="306">
        <f t="shared" ref="A262:A325" si="15">WEEKNUM(B262)</f>
        <v>38</v>
      </c>
      <c r="B262" s="307">
        <v>45550</v>
      </c>
      <c r="C262" s="308">
        <f t="shared" si="13"/>
        <v>9</v>
      </c>
      <c r="D262" s="309">
        <f t="shared" si="14"/>
        <v>0</v>
      </c>
      <c r="E262" s="309">
        <v>8</v>
      </c>
      <c r="F262" s="309">
        <v>1</v>
      </c>
      <c r="G262" s="309"/>
      <c r="H262" s="309"/>
      <c r="I262" s="309"/>
      <c r="J262" s="309"/>
      <c r="K262" s="309"/>
      <c r="L262" s="309"/>
      <c r="M262" s="309"/>
      <c r="N262" s="309"/>
      <c r="O262" s="322"/>
      <c r="P262" s="310" t="s">
        <v>99</v>
      </c>
    </row>
    <row r="263" spans="1:16" ht="31.5" hidden="1" x14ac:dyDescent="0.2">
      <c r="A263" s="311">
        <f t="shared" si="15"/>
        <v>38</v>
      </c>
      <c r="B263" s="307">
        <v>45551</v>
      </c>
      <c r="C263" s="312">
        <f t="shared" si="13"/>
        <v>10</v>
      </c>
      <c r="D263" s="313">
        <f t="shared" si="14"/>
        <v>5</v>
      </c>
      <c r="E263" s="314">
        <v>5</v>
      </c>
      <c r="F263" s="314"/>
      <c r="G263" s="315"/>
      <c r="H263" s="316"/>
      <c r="I263" s="317"/>
      <c r="J263" s="318">
        <v>2</v>
      </c>
      <c r="K263" s="319">
        <v>2</v>
      </c>
      <c r="L263" s="320">
        <v>1</v>
      </c>
      <c r="M263" s="321"/>
      <c r="N263" s="314">
        <v>1</v>
      </c>
      <c r="O263" s="322" t="s">
        <v>4322</v>
      </c>
      <c r="P263" s="310" t="s">
        <v>99</v>
      </c>
    </row>
    <row r="264" spans="1:16" ht="47.25" hidden="1" x14ac:dyDescent="0.2">
      <c r="A264" s="306">
        <f t="shared" si="15"/>
        <v>38</v>
      </c>
      <c r="B264" s="307">
        <v>45552</v>
      </c>
      <c r="C264" s="308">
        <f t="shared" si="13"/>
        <v>8</v>
      </c>
      <c r="D264" s="308">
        <f t="shared" si="14"/>
        <v>4</v>
      </c>
      <c r="E264" s="308">
        <v>4</v>
      </c>
      <c r="F264" s="309"/>
      <c r="G264" s="309"/>
      <c r="H264" s="309">
        <v>1</v>
      </c>
      <c r="I264" s="309"/>
      <c r="J264" s="309">
        <v>1</v>
      </c>
      <c r="K264" s="309">
        <v>1</v>
      </c>
      <c r="L264" s="309">
        <v>1</v>
      </c>
      <c r="M264" s="309"/>
      <c r="N264" s="309"/>
      <c r="O264" s="322" t="s">
        <v>4323</v>
      </c>
      <c r="P264" s="310" t="s">
        <v>99</v>
      </c>
    </row>
    <row r="265" spans="1:16" hidden="1" x14ac:dyDescent="0.2">
      <c r="A265" s="311">
        <f t="shared" si="15"/>
        <v>38</v>
      </c>
      <c r="B265" s="307">
        <v>45553</v>
      </c>
      <c r="C265" s="312">
        <f t="shared" si="13"/>
        <v>1</v>
      </c>
      <c r="D265" s="313">
        <f t="shared" si="14"/>
        <v>0</v>
      </c>
      <c r="E265" s="314">
        <v>1</v>
      </c>
      <c r="F265" s="314"/>
      <c r="G265" s="315"/>
      <c r="H265" s="316"/>
      <c r="I265" s="317"/>
      <c r="J265" s="318"/>
      <c r="K265" s="319"/>
      <c r="L265" s="320"/>
      <c r="M265" s="321"/>
      <c r="N265" s="314"/>
      <c r="O265" s="322"/>
      <c r="P265" s="310" t="s">
        <v>99</v>
      </c>
    </row>
    <row r="266" spans="1:16" ht="31.5" hidden="1" x14ac:dyDescent="0.2">
      <c r="A266" s="306">
        <f t="shared" si="15"/>
        <v>38</v>
      </c>
      <c r="B266" s="307">
        <v>45554</v>
      </c>
      <c r="C266" s="308">
        <f t="shared" si="13"/>
        <v>14</v>
      </c>
      <c r="D266" s="308">
        <f t="shared" si="14"/>
        <v>4</v>
      </c>
      <c r="E266" s="309">
        <v>10</v>
      </c>
      <c r="F266" s="309"/>
      <c r="G266" s="309"/>
      <c r="H266" s="309"/>
      <c r="I266" s="309">
        <v>1</v>
      </c>
      <c r="J266" s="309"/>
      <c r="K266" s="309">
        <v>2</v>
      </c>
      <c r="L266" s="309">
        <v>1</v>
      </c>
      <c r="M266" s="309"/>
      <c r="N266" s="309">
        <v>3</v>
      </c>
      <c r="O266" s="322" t="s">
        <v>4243</v>
      </c>
      <c r="P266" s="310" t="s">
        <v>99</v>
      </c>
    </row>
    <row r="267" spans="1:16" hidden="1" x14ac:dyDescent="0.2">
      <c r="A267" s="311">
        <f t="shared" si="15"/>
        <v>38</v>
      </c>
      <c r="B267" s="307">
        <v>45555</v>
      </c>
      <c r="C267" s="312">
        <f t="shared" si="13"/>
        <v>8</v>
      </c>
      <c r="D267" s="313">
        <f t="shared" si="14"/>
        <v>0</v>
      </c>
      <c r="E267" s="314">
        <v>8</v>
      </c>
      <c r="F267" s="314"/>
      <c r="G267" s="315"/>
      <c r="H267" s="316"/>
      <c r="I267" s="317"/>
      <c r="J267" s="318"/>
      <c r="K267" s="319"/>
      <c r="L267" s="320"/>
      <c r="M267" s="321"/>
      <c r="N267" s="314"/>
      <c r="O267" s="322"/>
      <c r="P267" s="310" t="s">
        <v>99</v>
      </c>
    </row>
    <row r="268" spans="1:16" ht="31.5" hidden="1" x14ac:dyDescent="0.2">
      <c r="A268" s="306">
        <f t="shared" si="15"/>
        <v>38</v>
      </c>
      <c r="B268" s="307">
        <v>45556</v>
      </c>
      <c r="C268" s="308">
        <f t="shared" si="13"/>
        <v>9</v>
      </c>
      <c r="D268" s="309">
        <f t="shared" si="14"/>
        <v>2</v>
      </c>
      <c r="E268" s="309">
        <v>6</v>
      </c>
      <c r="F268" s="309">
        <v>1</v>
      </c>
      <c r="G268" s="309"/>
      <c r="H268" s="309"/>
      <c r="I268" s="309"/>
      <c r="J268" s="309"/>
      <c r="K268" s="309">
        <v>1</v>
      </c>
      <c r="L268" s="309">
        <v>1</v>
      </c>
      <c r="M268" s="309"/>
      <c r="N268" s="309">
        <v>1</v>
      </c>
      <c r="O268" s="322" t="s">
        <v>4324</v>
      </c>
      <c r="P268" s="310" t="s">
        <v>99</v>
      </c>
    </row>
    <row r="269" spans="1:16" hidden="1" x14ac:dyDescent="0.2">
      <c r="A269" s="311">
        <f t="shared" si="15"/>
        <v>39</v>
      </c>
      <c r="B269" s="307">
        <v>45557</v>
      </c>
      <c r="C269" s="312">
        <f t="shared" si="13"/>
        <v>12</v>
      </c>
      <c r="D269" s="313">
        <f t="shared" si="14"/>
        <v>1</v>
      </c>
      <c r="E269" s="314">
        <v>10</v>
      </c>
      <c r="F269" s="314">
        <v>1</v>
      </c>
      <c r="G269" s="315"/>
      <c r="H269" s="316"/>
      <c r="I269" s="317">
        <v>1</v>
      </c>
      <c r="J269" s="318"/>
      <c r="K269" s="319"/>
      <c r="L269" s="320"/>
      <c r="M269" s="321"/>
      <c r="N269" s="314"/>
      <c r="O269" s="322" t="s">
        <v>4431</v>
      </c>
      <c r="P269" s="310" t="s">
        <v>99</v>
      </c>
    </row>
    <row r="270" spans="1:16" ht="47.25" hidden="1" x14ac:dyDescent="0.2">
      <c r="A270" s="306">
        <f t="shared" si="15"/>
        <v>39</v>
      </c>
      <c r="B270" s="307">
        <v>45558</v>
      </c>
      <c r="C270" s="308">
        <f t="shared" si="13"/>
        <v>12</v>
      </c>
      <c r="D270" s="309">
        <f t="shared" si="14"/>
        <v>3</v>
      </c>
      <c r="E270" s="309">
        <v>8</v>
      </c>
      <c r="F270" s="309">
        <v>1</v>
      </c>
      <c r="G270" s="309"/>
      <c r="H270" s="309"/>
      <c r="I270" s="309"/>
      <c r="J270" s="309">
        <v>1</v>
      </c>
      <c r="K270" s="309">
        <v>2</v>
      </c>
      <c r="L270" s="309"/>
      <c r="M270" s="309"/>
      <c r="N270" s="309"/>
      <c r="O270" s="322" t="s">
        <v>4435</v>
      </c>
      <c r="P270" s="310" t="s">
        <v>99</v>
      </c>
    </row>
    <row r="271" spans="1:16" ht="47.25" hidden="1" x14ac:dyDescent="0.2">
      <c r="A271" s="311">
        <f t="shared" si="15"/>
        <v>39</v>
      </c>
      <c r="B271" s="307">
        <v>45559</v>
      </c>
      <c r="C271" s="312">
        <f t="shared" si="13"/>
        <v>5</v>
      </c>
      <c r="D271" s="314">
        <f t="shared" si="14"/>
        <v>3</v>
      </c>
      <c r="E271" s="314">
        <v>1</v>
      </c>
      <c r="F271" s="314">
        <v>1</v>
      </c>
      <c r="G271" s="315"/>
      <c r="H271" s="316"/>
      <c r="I271" s="317"/>
      <c r="J271" s="318">
        <v>2</v>
      </c>
      <c r="K271" s="319"/>
      <c r="L271" s="320">
        <v>1</v>
      </c>
      <c r="M271" s="321"/>
      <c r="N271" s="314"/>
      <c r="O271" s="310" t="s">
        <v>4434</v>
      </c>
      <c r="P271" s="310" t="s">
        <v>99</v>
      </c>
    </row>
    <row r="272" spans="1:16" ht="47.25" hidden="1" x14ac:dyDescent="0.2">
      <c r="A272" s="306">
        <f t="shared" si="15"/>
        <v>39</v>
      </c>
      <c r="B272" s="307">
        <v>45560</v>
      </c>
      <c r="C272" s="308">
        <f t="shared" si="13"/>
        <v>10</v>
      </c>
      <c r="D272" s="309">
        <f t="shared" si="14"/>
        <v>6</v>
      </c>
      <c r="E272" s="309">
        <v>4</v>
      </c>
      <c r="F272" s="309"/>
      <c r="G272" s="309"/>
      <c r="H272" s="309"/>
      <c r="I272" s="309">
        <v>1</v>
      </c>
      <c r="J272" s="309">
        <v>2</v>
      </c>
      <c r="K272" s="309">
        <v>2</v>
      </c>
      <c r="L272" s="309">
        <v>1</v>
      </c>
      <c r="M272" s="309"/>
      <c r="N272" s="309"/>
      <c r="O272" s="310" t="s">
        <v>4432</v>
      </c>
      <c r="P272" s="310" t="s">
        <v>99</v>
      </c>
    </row>
    <row r="273" spans="1:16" hidden="1" x14ac:dyDescent="0.2">
      <c r="A273" s="311">
        <f t="shared" si="15"/>
        <v>39</v>
      </c>
      <c r="B273" s="307">
        <v>45561</v>
      </c>
      <c r="C273" s="312">
        <f t="shared" si="13"/>
        <v>6</v>
      </c>
      <c r="D273" s="314">
        <f t="shared" si="14"/>
        <v>2</v>
      </c>
      <c r="E273" s="314">
        <v>4</v>
      </c>
      <c r="F273" s="314"/>
      <c r="G273" s="315"/>
      <c r="H273" s="316">
        <v>1</v>
      </c>
      <c r="I273" s="317"/>
      <c r="J273" s="318"/>
      <c r="K273" s="319"/>
      <c r="L273" s="320">
        <v>1</v>
      </c>
      <c r="M273" s="321"/>
      <c r="N273" s="314"/>
      <c r="O273" s="310" t="s">
        <v>4433</v>
      </c>
      <c r="P273" s="310" t="s">
        <v>99</v>
      </c>
    </row>
    <row r="274" spans="1:16" ht="31.5" hidden="1" x14ac:dyDescent="0.2">
      <c r="A274" s="306">
        <f t="shared" si="15"/>
        <v>39</v>
      </c>
      <c r="B274" s="307">
        <v>45562</v>
      </c>
      <c r="C274" s="308">
        <f t="shared" si="13"/>
        <v>7</v>
      </c>
      <c r="D274" s="309">
        <f t="shared" si="14"/>
        <v>1</v>
      </c>
      <c r="E274" s="309">
        <v>6</v>
      </c>
      <c r="F274" s="309"/>
      <c r="G274" s="309"/>
      <c r="H274" s="309">
        <v>1</v>
      </c>
      <c r="I274" s="309"/>
      <c r="J274" s="309"/>
      <c r="K274" s="309"/>
      <c r="L274" s="309"/>
      <c r="M274" s="309"/>
      <c r="N274" s="309"/>
      <c r="O274" s="310" t="s">
        <v>4428</v>
      </c>
      <c r="P274" s="310" t="s">
        <v>99</v>
      </c>
    </row>
    <row r="275" spans="1:16" ht="31.5" hidden="1" x14ac:dyDescent="0.2">
      <c r="A275" s="311">
        <f t="shared" si="15"/>
        <v>39</v>
      </c>
      <c r="B275" s="307">
        <v>45563</v>
      </c>
      <c r="C275" s="312">
        <f t="shared" si="13"/>
        <v>9</v>
      </c>
      <c r="D275" s="314">
        <f t="shared" si="14"/>
        <v>2</v>
      </c>
      <c r="E275" s="314">
        <v>7</v>
      </c>
      <c r="F275" s="314"/>
      <c r="G275" s="315"/>
      <c r="H275" s="316"/>
      <c r="I275" s="317">
        <v>1</v>
      </c>
      <c r="J275" s="318">
        <v>1</v>
      </c>
      <c r="K275" s="319"/>
      <c r="L275" s="320"/>
      <c r="M275" s="321"/>
      <c r="N275" s="314"/>
      <c r="O275" s="310" t="s">
        <v>4429</v>
      </c>
      <c r="P275" s="310" t="s">
        <v>99</v>
      </c>
    </row>
    <row r="276" spans="1:16" ht="31.5" hidden="1" x14ac:dyDescent="0.2">
      <c r="A276" s="306">
        <f t="shared" si="15"/>
        <v>40</v>
      </c>
      <c r="B276" s="307">
        <v>45564</v>
      </c>
      <c r="C276" s="308">
        <f t="shared" si="13"/>
        <v>11</v>
      </c>
      <c r="D276" s="309">
        <f t="shared" si="14"/>
        <v>5</v>
      </c>
      <c r="E276" s="309">
        <v>6</v>
      </c>
      <c r="F276" s="309"/>
      <c r="G276" s="309"/>
      <c r="H276" s="309"/>
      <c r="I276" s="479"/>
      <c r="J276" s="309">
        <v>3</v>
      </c>
      <c r="K276" s="309"/>
      <c r="L276" s="309">
        <v>1</v>
      </c>
      <c r="M276" s="309">
        <v>1</v>
      </c>
      <c r="N276" s="309">
        <v>5</v>
      </c>
      <c r="O276" s="310" t="s">
        <v>4561</v>
      </c>
      <c r="P276" s="310" t="s">
        <v>99</v>
      </c>
    </row>
    <row r="277" spans="1:16" ht="31.5" hidden="1" x14ac:dyDescent="0.2">
      <c r="A277" s="311">
        <f t="shared" si="15"/>
        <v>40</v>
      </c>
      <c r="B277" s="307">
        <v>45565</v>
      </c>
      <c r="C277" s="312">
        <f t="shared" si="13"/>
        <v>12</v>
      </c>
      <c r="D277" s="314">
        <f t="shared" si="14"/>
        <v>4</v>
      </c>
      <c r="E277" s="314">
        <v>8</v>
      </c>
      <c r="F277" s="314"/>
      <c r="G277" s="315"/>
      <c r="H277" s="316">
        <v>1</v>
      </c>
      <c r="I277" s="317"/>
      <c r="J277" s="318">
        <v>1</v>
      </c>
      <c r="K277" s="319">
        <v>1</v>
      </c>
      <c r="L277" s="320">
        <v>1</v>
      </c>
      <c r="M277" s="321"/>
      <c r="N277" s="314"/>
      <c r="O277" s="310" t="s">
        <v>4563</v>
      </c>
      <c r="P277" s="310" t="s">
        <v>99</v>
      </c>
    </row>
    <row r="278" spans="1:16" hidden="1" x14ac:dyDescent="0.2">
      <c r="A278" s="306">
        <f t="shared" si="15"/>
        <v>40</v>
      </c>
      <c r="B278" s="307">
        <v>45566</v>
      </c>
      <c r="C278" s="308">
        <f t="shared" si="13"/>
        <v>12</v>
      </c>
      <c r="D278" s="309">
        <f t="shared" si="14"/>
        <v>4</v>
      </c>
      <c r="E278" s="309">
        <v>8</v>
      </c>
      <c r="F278" s="309"/>
      <c r="G278" s="309"/>
      <c r="H278" s="309"/>
      <c r="I278" s="309"/>
      <c r="J278" s="309">
        <v>1</v>
      </c>
      <c r="K278" s="309">
        <v>3</v>
      </c>
      <c r="L278" s="309"/>
      <c r="M278" s="309"/>
      <c r="N278" s="309"/>
      <c r="O278" s="310" t="s">
        <v>4564</v>
      </c>
      <c r="P278" s="310" t="s">
        <v>99</v>
      </c>
    </row>
    <row r="279" spans="1:16" hidden="1" x14ac:dyDescent="0.2">
      <c r="A279" s="311">
        <f t="shared" si="15"/>
        <v>40</v>
      </c>
      <c r="B279" s="307">
        <v>45567</v>
      </c>
      <c r="C279" s="312">
        <f t="shared" si="13"/>
        <v>5</v>
      </c>
      <c r="D279" s="314">
        <f t="shared" si="14"/>
        <v>1</v>
      </c>
      <c r="E279" s="314">
        <v>4</v>
      </c>
      <c r="F279" s="314"/>
      <c r="G279" s="315"/>
      <c r="H279" s="316">
        <v>1</v>
      </c>
      <c r="I279" s="317"/>
      <c r="J279" s="318"/>
      <c r="K279" s="319"/>
      <c r="L279" s="320"/>
      <c r="M279" s="321"/>
      <c r="N279" s="314"/>
      <c r="O279" s="310" t="s">
        <v>4553</v>
      </c>
      <c r="P279" s="310" t="s">
        <v>99</v>
      </c>
    </row>
    <row r="280" spans="1:16" ht="31.5" hidden="1" x14ac:dyDescent="0.2">
      <c r="A280" s="306">
        <f t="shared" si="15"/>
        <v>40</v>
      </c>
      <c r="B280" s="307">
        <v>45568</v>
      </c>
      <c r="C280" s="308">
        <f t="shared" si="13"/>
        <v>8</v>
      </c>
      <c r="D280" s="309">
        <f t="shared" si="14"/>
        <v>2</v>
      </c>
      <c r="E280" s="309">
        <v>6</v>
      </c>
      <c r="F280" s="309"/>
      <c r="G280" s="309"/>
      <c r="H280" s="309">
        <v>2</v>
      </c>
      <c r="I280" s="309"/>
      <c r="J280" s="309"/>
      <c r="K280" s="309"/>
      <c r="L280" s="309"/>
      <c r="M280" s="309"/>
      <c r="N280" s="309"/>
      <c r="O280" s="310" t="s">
        <v>4554</v>
      </c>
      <c r="P280" s="310" t="s">
        <v>99</v>
      </c>
    </row>
    <row r="281" spans="1:16" ht="31.5" hidden="1" x14ac:dyDescent="0.2">
      <c r="A281" s="311">
        <f t="shared" si="15"/>
        <v>40</v>
      </c>
      <c r="B281" s="307">
        <v>45569</v>
      </c>
      <c r="C281" s="312">
        <f t="shared" si="13"/>
        <v>10</v>
      </c>
      <c r="D281" s="314">
        <f t="shared" si="14"/>
        <v>2</v>
      </c>
      <c r="E281" s="314">
        <v>8</v>
      </c>
      <c r="F281" s="314"/>
      <c r="G281" s="315"/>
      <c r="H281" s="316"/>
      <c r="I281" s="317">
        <v>1</v>
      </c>
      <c r="J281" s="318"/>
      <c r="K281" s="319">
        <v>1</v>
      </c>
      <c r="L281" s="320"/>
      <c r="M281" s="321"/>
      <c r="N281" s="314"/>
      <c r="O281" s="322" t="s">
        <v>4562</v>
      </c>
      <c r="P281" s="310" t="s">
        <v>99</v>
      </c>
    </row>
    <row r="282" spans="1:16" hidden="1" x14ac:dyDescent="0.2">
      <c r="A282" s="306">
        <f t="shared" si="15"/>
        <v>40</v>
      </c>
      <c r="B282" s="307">
        <v>45570</v>
      </c>
      <c r="C282" s="308">
        <f t="shared" si="13"/>
        <v>4</v>
      </c>
      <c r="D282" s="309">
        <f t="shared" si="14"/>
        <v>1</v>
      </c>
      <c r="E282" s="309">
        <v>3</v>
      </c>
      <c r="F282" s="309"/>
      <c r="G282" s="309"/>
      <c r="H282" s="309"/>
      <c r="I282" s="309"/>
      <c r="J282" s="309">
        <v>1</v>
      </c>
      <c r="K282" s="309"/>
      <c r="L282" s="309"/>
      <c r="M282" s="309"/>
      <c r="N282" s="309"/>
      <c r="O282" s="310" t="s">
        <v>457</v>
      </c>
      <c r="P282" s="310" t="s">
        <v>99</v>
      </c>
    </row>
    <row r="283" spans="1:16" ht="31.5" hidden="1" x14ac:dyDescent="0.2">
      <c r="A283" s="311">
        <f t="shared" si="15"/>
        <v>41</v>
      </c>
      <c r="B283" s="307">
        <v>45571</v>
      </c>
      <c r="C283" s="312">
        <f t="shared" si="13"/>
        <v>8</v>
      </c>
      <c r="D283" s="314">
        <f t="shared" si="14"/>
        <v>3</v>
      </c>
      <c r="E283" s="314">
        <v>5</v>
      </c>
      <c r="F283" s="314"/>
      <c r="G283" s="315"/>
      <c r="H283" s="316">
        <v>1</v>
      </c>
      <c r="I283" s="317">
        <v>2</v>
      </c>
      <c r="J283" s="318"/>
      <c r="K283" s="319"/>
      <c r="L283" s="320"/>
      <c r="M283" s="309"/>
      <c r="N283" s="314"/>
      <c r="O283" s="322" t="s">
        <v>4711</v>
      </c>
      <c r="P283" s="310" t="s">
        <v>99</v>
      </c>
    </row>
    <row r="284" spans="1:16" ht="47.25" hidden="1" x14ac:dyDescent="0.2">
      <c r="A284" s="306">
        <f t="shared" si="15"/>
        <v>41</v>
      </c>
      <c r="B284" s="307">
        <v>45572</v>
      </c>
      <c r="C284" s="308">
        <f t="shared" si="13"/>
        <v>17</v>
      </c>
      <c r="D284" s="309">
        <f t="shared" si="14"/>
        <v>4</v>
      </c>
      <c r="E284" s="309">
        <v>11</v>
      </c>
      <c r="F284" s="309">
        <v>2</v>
      </c>
      <c r="G284" s="309"/>
      <c r="H284" s="309"/>
      <c r="I284" s="309">
        <v>1</v>
      </c>
      <c r="J284" s="309"/>
      <c r="K284" s="309">
        <v>2</v>
      </c>
      <c r="L284" s="309">
        <v>1</v>
      </c>
      <c r="M284" s="309"/>
      <c r="N284" s="309"/>
      <c r="O284" s="310" t="s">
        <v>4710</v>
      </c>
      <c r="P284" s="310" t="s">
        <v>99</v>
      </c>
    </row>
    <row r="285" spans="1:16" ht="31.5" hidden="1" x14ac:dyDescent="0.2">
      <c r="A285" s="311">
        <f t="shared" si="15"/>
        <v>41</v>
      </c>
      <c r="B285" s="307">
        <v>45573</v>
      </c>
      <c r="C285" s="312">
        <f t="shared" si="13"/>
        <v>7</v>
      </c>
      <c r="D285" s="314">
        <f t="shared" si="14"/>
        <v>3</v>
      </c>
      <c r="E285" s="314">
        <v>4</v>
      </c>
      <c r="F285" s="330"/>
      <c r="G285" s="315"/>
      <c r="H285" s="316">
        <v>1</v>
      </c>
      <c r="I285" s="317"/>
      <c r="J285" s="318"/>
      <c r="K285" s="319">
        <v>1</v>
      </c>
      <c r="L285" s="320">
        <v>1</v>
      </c>
      <c r="M285" s="321"/>
      <c r="N285" s="314"/>
      <c r="O285" s="322" t="s">
        <v>4712</v>
      </c>
      <c r="P285" s="310" t="s">
        <v>99</v>
      </c>
    </row>
    <row r="286" spans="1:16" ht="47.25" hidden="1" x14ac:dyDescent="0.2">
      <c r="A286" s="306">
        <f t="shared" si="15"/>
        <v>41</v>
      </c>
      <c r="B286" s="307">
        <v>45574</v>
      </c>
      <c r="C286" s="308">
        <f t="shared" si="13"/>
        <v>12</v>
      </c>
      <c r="D286" s="309">
        <f t="shared" si="14"/>
        <v>3</v>
      </c>
      <c r="E286" s="309">
        <v>9</v>
      </c>
      <c r="F286" s="309"/>
      <c r="G286" s="309"/>
      <c r="H286" s="309">
        <v>1</v>
      </c>
      <c r="I286" s="309"/>
      <c r="J286" s="309">
        <v>1</v>
      </c>
      <c r="K286" s="309">
        <v>1</v>
      </c>
      <c r="L286" s="309"/>
      <c r="M286" s="309"/>
      <c r="N286" s="309"/>
      <c r="O286" s="310" t="s">
        <v>4713</v>
      </c>
      <c r="P286" s="310" t="s">
        <v>99</v>
      </c>
    </row>
    <row r="287" spans="1:16" ht="94.5" hidden="1" x14ac:dyDescent="0.2">
      <c r="A287" s="311">
        <f t="shared" si="15"/>
        <v>41</v>
      </c>
      <c r="B287" s="307">
        <v>45575</v>
      </c>
      <c r="C287" s="312">
        <f t="shared" si="13"/>
        <v>13</v>
      </c>
      <c r="D287" s="314">
        <f t="shared" si="14"/>
        <v>6</v>
      </c>
      <c r="E287" s="314">
        <v>7</v>
      </c>
      <c r="F287" s="314"/>
      <c r="G287" s="315"/>
      <c r="H287" s="316">
        <v>3</v>
      </c>
      <c r="I287" s="317"/>
      <c r="J287" s="318">
        <v>1</v>
      </c>
      <c r="K287" s="319">
        <v>1</v>
      </c>
      <c r="L287" s="320">
        <v>1</v>
      </c>
      <c r="M287" s="321"/>
      <c r="N287" s="314">
        <v>3</v>
      </c>
      <c r="O287" s="322" t="s">
        <v>4707</v>
      </c>
      <c r="P287" s="310" t="s">
        <v>99</v>
      </c>
    </row>
    <row r="288" spans="1:16" ht="63" hidden="1" x14ac:dyDescent="0.2">
      <c r="A288" s="306">
        <f t="shared" si="15"/>
        <v>41</v>
      </c>
      <c r="B288" s="307">
        <v>45576</v>
      </c>
      <c r="C288" s="308">
        <f t="shared" si="13"/>
        <v>12</v>
      </c>
      <c r="D288" s="309">
        <f t="shared" si="14"/>
        <v>5</v>
      </c>
      <c r="E288" s="309">
        <v>7</v>
      </c>
      <c r="F288" s="309"/>
      <c r="G288" s="309">
        <v>1</v>
      </c>
      <c r="H288" s="309">
        <v>1</v>
      </c>
      <c r="I288" s="309">
        <v>2</v>
      </c>
      <c r="J288" s="309"/>
      <c r="K288" s="309">
        <v>1</v>
      </c>
      <c r="L288" s="309"/>
      <c r="M288" s="309"/>
      <c r="N288" s="309"/>
      <c r="O288" s="310" t="s">
        <v>4647</v>
      </c>
      <c r="P288" s="310" t="s">
        <v>99</v>
      </c>
    </row>
    <row r="289" spans="1:16" hidden="1" x14ac:dyDescent="0.2">
      <c r="A289" s="311">
        <f t="shared" si="15"/>
        <v>41</v>
      </c>
      <c r="B289" s="307">
        <v>45577</v>
      </c>
      <c r="C289" s="312">
        <f t="shared" si="13"/>
        <v>6</v>
      </c>
      <c r="D289" s="314">
        <f t="shared" si="14"/>
        <v>0</v>
      </c>
      <c r="E289" s="314">
        <v>6</v>
      </c>
      <c r="F289" s="314"/>
      <c r="G289" s="315"/>
      <c r="H289" s="316"/>
      <c r="I289" s="317"/>
      <c r="J289" s="318"/>
      <c r="K289" s="319"/>
      <c r="L289" s="320"/>
      <c r="M289" s="321"/>
      <c r="N289" s="314"/>
      <c r="O289" s="486"/>
      <c r="P289" s="310" t="s">
        <v>99</v>
      </c>
    </row>
    <row r="290" spans="1:16" hidden="1" x14ac:dyDescent="0.2">
      <c r="A290" s="306">
        <f t="shared" si="15"/>
        <v>42</v>
      </c>
      <c r="B290" s="307">
        <v>45578</v>
      </c>
      <c r="C290" s="308">
        <f t="shared" si="13"/>
        <v>17</v>
      </c>
      <c r="D290" s="309">
        <f t="shared" si="14"/>
        <v>3</v>
      </c>
      <c r="E290" s="309">
        <v>14</v>
      </c>
      <c r="F290" s="309"/>
      <c r="G290" s="309"/>
      <c r="H290" s="309"/>
      <c r="I290" s="309">
        <v>1</v>
      </c>
      <c r="J290" s="309"/>
      <c r="K290" s="309">
        <v>1</v>
      </c>
      <c r="L290" s="309"/>
      <c r="M290" s="309">
        <v>1</v>
      </c>
      <c r="N290" s="309">
        <v>1</v>
      </c>
      <c r="O290" s="310" t="s">
        <v>4859</v>
      </c>
      <c r="P290" s="310" t="s">
        <v>99</v>
      </c>
    </row>
    <row r="291" spans="1:16" ht="31.5" hidden="1" x14ac:dyDescent="0.2">
      <c r="A291" s="311">
        <f t="shared" si="15"/>
        <v>42</v>
      </c>
      <c r="B291" s="307">
        <v>45579</v>
      </c>
      <c r="C291" s="312">
        <f t="shared" si="13"/>
        <v>7</v>
      </c>
      <c r="D291" s="314">
        <f t="shared" si="14"/>
        <v>3</v>
      </c>
      <c r="E291" s="314">
        <v>4</v>
      </c>
      <c r="F291" s="314"/>
      <c r="G291" s="315"/>
      <c r="H291" s="316"/>
      <c r="I291" s="317">
        <v>2</v>
      </c>
      <c r="J291" s="318">
        <v>1</v>
      </c>
      <c r="K291" s="319"/>
      <c r="L291" s="320"/>
      <c r="M291" s="321"/>
      <c r="N291" s="314"/>
      <c r="O291" s="322" t="s">
        <v>4855</v>
      </c>
      <c r="P291" s="310" t="s">
        <v>99</v>
      </c>
    </row>
    <row r="292" spans="1:16" ht="31.5" hidden="1" x14ac:dyDescent="0.2">
      <c r="A292" s="306">
        <f t="shared" si="15"/>
        <v>42</v>
      </c>
      <c r="B292" s="307">
        <v>45580</v>
      </c>
      <c r="C292" s="308">
        <f t="shared" si="13"/>
        <v>9</v>
      </c>
      <c r="D292" s="309">
        <f t="shared" si="14"/>
        <v>3</v>
      </c>
      <c r="E292" s="309">
        <v>6</v>
      </c>
      <c r="F292" s="309"/>
      <c r="G292" s="309"/>
      <c r="H292" s="309"/>
      <c r="I292" s="309">
        <v>1</v>
      </c>
      <c r="J292" s="309"/>
      <c r="K292" s="309"/>
      <c r="L292" s="309">
        <v>1</v>
      </c>
      <c r="M292" s="309">
        <v>1</v>
      </c>
      <c r="N292" s="309">
        <v>1</v>
      </c>
      <c r="O292" s="310" t="s">
        <v>4856</v>
      </c>
      <c r="P292" s="310" t="s">
        <v>99</v>
      </c>
    </row>
    <row r="293" spans="1:16" hidden="1" x14ac:dyDescent="0.2">
      <c r="A293" s="311">
        <f t="shared" si="15"/>
        <v>42</v>
      </c>
      <c r="B293" s="307">
        <v>45581</v>
      </c>
      <c r="C293" s="312">
        <f t="shared" si="13"/>
        <v>11</v>
      </c>
      <c r="D293" s="314">
        <f t="shared" si="14"/>
        <v>2</v>
      </c>
      <c r="E293" s="314">
        <v>9</v>
      </c>
      <c r="F293" s="314"/>
      <c r="G293" s="315"/>
      <c r="H293" s="316"/>
      <c r="I293" s="317">
        <v>1</v>
      </c>
      <c r="J293" s="318"/>
      <c r="K293" s="319">
        <v>1</v>
      </c>
      <c r="L293" s="320"/>
      <c r="M293" s="321"/>
      <c r="N293" s="314">
        <v>1</v>
      </c>
      <c r="O293" s="322" t="s">
        <v>4754</v>
      </c>
      <c r="P293" s="310" t="s">
        <v>99</v>
      </c>
    </row>
    <row r="294" spans="1:16" ht="31.5" hidden="1" x14ac:dyDescent="0.2">
      <c r="A294" s="306">
        <f t="shared" si="15"/>
        <v>42</v>
      </c>
      <c r="B294" s="307">
        <v>45582</v>
      </c>
      <c r="C294" s="308">
        <f t="shared" si="13"/>
        <v>13</v>
      </c>
      <c r="D294" s="290">
        <f t="shared" si="14"/>
        <v>3</v>
      </c>
      <c r="E294" s="309">
        <v>9</v>
      </c>
      <c r="F294" s="309">
        <v>1</v>
      </c>
      <c r="G294" s="309"/>
      <c r="H294" s="309">
        <v>1</v>
      </c>
      <c r="I294" s="309">
        <v>1</v>
      </c>
      <c r="J294" s="309"/>
      <c r="K294" s="309">
        <v>1</v>
      </c>
      <c r="L294" s="309"/>
      <c r="M294" s="309"/>
      <c r="N294" s="309">
        <v>3</v>
      </c>
      <c r="O294" s="310" t="s">
        <v>4857</v>
      </c>
      <c r="P294" s="310" t="s">
        <v>99</v>
      </c>
    </row>
    <row r="295" spans="1:16" hidden="1" x14ac:dyDescent="0.2">
      <c r="A295" s="311">
        <f t="shared" si="15"/>
        <v>42</v>
      </c>
      <c r="B295" s="307">
        <v>45583</v>
      </c>
      <c r="C295" s="312">
        <f t="shared" si="13"/>
        <v>8</v>
      </c>
      <c r="D295" s="313">
        <f t="shared" si="14"/>
        <v>0</v>
      </c>
      <c r="E295" s="314">
        <v>8</v>
      </c>
      <c r="F295" s="314"/>
      <c r="G295" s="315"/>
      <c r="H295" s="316"/>
      <c r="I295" s="317"/>
      <c r="J295" s="318"/>
      <c r="K295" s="319"/>
      <c r="L295" s="320"/>
      <c r="M295" s="321"/>
      <c r="N295" s="314"/>
      <c r="O295" s="322"/>
      <c r="P295" s="310" t="s">
        <v>99</v>
      </c>
    </row>
    <row r="296" spans="1:16" ht="31.5" hidden="1" x14ac:dyDescent="0.2">
      <c r="A296" s="306">
        <f t="shared" si="15"/>
        <v>42</v>
      </c>
      <c r="B296" s="307">
        <v>45584</v>
      </c>
      <c r="C296" s="308">
        <f t="shared" si="13"/>
        <v>7</v>
      </c>
      <c r="D296" s="308">
        <f t="shared" si="14"/>
        <v>3</v>
      </c>
      <c r="E296" s="309">
        <v>4</v>
      </c>
      <c r="F296" s="309"/>
      <c r="G296" s="309"/>
      <c r="H296" s="309"/>
      <c r="I296" s="309"/>
      <c r="J296" s="309">
        <v>1</v>
      </c>
      <c r="K296" s="309">
        <v>2</v>
      </c>
      <c r="L296" s="309"/>
      <c r="M296" s="309"/>
      <c r="N296" s="309"/>
      <c r="O296" s="310" t="s">
        <v>4858</v>
      </c>
      <c r="P296" s="310" t="s">
        <v>99</v>
      </c>
    </row>
    <row r="297" spans="1:16" ht="31.5" hidden="1" x14ac:dyDescent="0.2">
      <c r="A297" s="311">
        <f t="shared" si="15"/>
        <v>43</v>
      </c>
      <c r="B297" s="307">
        <v>45585</v>
      </c>
      <c r="C297" s="312">
        <f t="shared" si="13"/>
        <v>13</v>
      </c>
      <c r="D297" s="313">
        <f t="shared" si="14"/>
        <v>3</v>
      </c>
      <c r="E297" s="314">
        <v>10</v>
      </c>
      <c r="F297" s="314"/>
      <c r="G297" s="315"/>
      <c r="H297" s="316">
        <v>1</v>
      </c>
      <c r="I297" s="317"/>
      <c r="J297" s="318"/>
      <c r="K297" s="319"/>
      <c r="L297" s="320">
        <v>2</v>
      </c>
      <c r="M297" s="321"/>
      <c r="N297" s="314">
        <v>1</v>
      </c>
      <c r="O297" s="322" t="s">
        <v>4817</v>
      </c>
      <c r="P297" s="310" t="s">
        <v>99</v>
      </c>
    </row>
    <row r="298" spans="1:16" ht="47.25" hidden="1" x14ac:dyDescent="0.2">
      <c r="A298" s="306">
        <f t="shared" si="15"/>
        <v>43</v>
      </c>
      <c r="B298" s="307">
        <v>45586</v>
      </c>
      <c r="C298" s="308">
        <f t="shared" si="13"/>
        <v>10</v>
      </c>
      <c r="D298" s="308">
        <f t="shared" si="14"/>
        <v>4</v>
      </c>
      <c r="E298" s="309">
        <v>6</v>
      </c>
      <c r="F298" s="309"/>
      <c r="G298" s="309"/>
      <c r="H298" s="309">
        <v>1</v>
      </c>
      <c r="I298" s="309"/>
      <c r="J298" s="309"/>
      <c r="K298" s="309">
        <v>1</v>
      </c>
      <c r="L298" s="309"/>
      <c r="M298" s="309">
        <v>2</v>
      </c>
      <c r="N298" s="309"/>
      <c r="O298" s="310" t="s">
        <v>4861</v>
      </c>
      <c r="P298" s="310" t="s">
        <v>99</v>
      </c>
    </row>
    <row r="299" spans="1:16" ht="63" hidden="1" x14ac:dyDescent="0.2">
      <c r="A299" s="311">
        <f t="shared" si="15"/>
        <v>43</v>
      </c>
      <c r="B299" s="307">
        <v>45587</v>
      </c>
      <c r="C299" s="312">
        <f t="shared" si="13"/>
        <v>11</v>
      </c>
      <c r="D299" s="313">
        <f t="shared" si="14"/>
        <v>4</v>
      </c>
      <c r="E299" s="314">
        <v>7</v>
      </c>
      <c r="F299" s="314"/>
      <c r="G299" s="315"/>
      <c r="H299" s="316">
        <v>1</v>
      </c>
      <c r="I299" s="317"/>
      <c r="J299" s="318"/>
      <c r="K299" s="319">
        <v>2</v>
      </c>
      <c r="L299" s="320">
        <v>1</v>
      </c>
      <c r="M299" s="321"/>
      <c r="N299" s="314">
        <v>2</v>
      </c>
      <c r="O299" s="322" t="s">
        <v>4948</v>
      </c>
      <c r="P299" s="310" t="s">
        <v>99</v>
      </c>
    </row>
    <row r="300" spans="1:16" hidden="1" x14ac:dyDescent="0.2">
      <c r="A300" s="306">
        <f t="shared" si="15"/>
        <v>43</v>
      </c>
      <c r="B300" s="307">
        <v>45588</v>
      </c>
      <c r="C300" s="308">
        <f t="shared" si="13"/>
        <v>3</v>
      </c>
      <c r="D300" s="308">
        <f t="shared" si="14"/>
        <v>2</v>
      </c>
      <c r="E300" s="309">
        <v>1</v>
      </c>
      <c r="F300" s="309"/>
      <c r="G300" s="309"/>
      <c r="H300" s="309">
        <v>1</v>
      </c>
      <c r="I300" s="309"/>
      <c r="J300" s="309"/>
      <c r="K300" s="309">
        <v>1</v>
      </c>
      <c r="L300" s="309"/>
      <c r="M300" s="309"/>
      <c r="N300" s="309"/>
      <c r="O300" s="310" t="s">
        <v>4949</v>
      </c>
      <c r="P300" s="310" t="s">
        <v>99</v>
      </c>
    </row>
    <row r="301" spans="1:16" ht="31.5" hidden="1" x14ac:dyDescent="0.2">
      <c r="A301" s="311">
        <f t="shared" si="15"/>
        <v>43</v>
      </c>
      <c r="B301" s="307">
        <v>45589</v>
      </c>
      <c r="C301" s="312">
        <f t="shared" si="13"/>
        <v>10</v>
      </c>
      <c r="D301" s="313">
        <f t="shared" si="14"/>
        <v>3</v>
      </c>
      <c r="E301" s="314">
        <v>7</v>
      </c>
      <c r="F301" s="314"/>
      <c r="G301" s="315"/>
      <c r="H301" s="316"/>
      <c r="I301" s="317"/>
      <c r="J301" s="318">
        <v>1</v>
      </c>
      <c r="K301" s="319">
        <v>2</v>
      </c>
      <c r="L301" s="320"/>
      <c r="M301" s="321"/>
      <c r="N301" s="314"/>
      <c r="O301" s="322" t="s">
        <v>4950</v>
      </c>
      <c r="P301" s="310" t="s">
        <v>99</v>
      </c>
    </row>
    <row r="302" spans="1:16" ht="47.25" hidden="1" x14ac:dyDescent="0.2">
      <c r="A302" s="306">
        <f t="shared" si="15"/>
        <v>43</v>
      </c>
      <c r="B302" s="307">
        <v>45590</v>
      </c>
      <c r="C302" s="308">
        <f t="shared" si="13"/>
        <v>11</v>
      </c>
      <c r="D302" s="308">
        <v>3</v>
      </c>
      <c r="E302" s="309">
        <v>8</v>
      </c>
      <c r="F302" s="309"/>
      <c r="G302" s="309"/>
      <c r="H302" s="309">
        <v>3</v>
      </c>
      <c r="I302" s="309"/>
      <c r="J302" s="309"/>
      <c r="K302" s="309"/>
      <c r="L302" s="309"/>
      <c r="M302" s="309"/>
      <c r="N302" s="309"/>
      <c r="O302" s="310" t="s">
        <v>4952</v>
      </c>
      <c r="P302" s="310" t="s">
        <v>99</v>
      </c>
    </row>
    <row r="303" spans="1:16" hidden="1" x14ac:dyDescent="0.2">
      <c r="A303" s="311">
        <f t="shared" si="15"/>
        <v>43</v>
      </c>
      <c r="B303" s="307">
        <v>45591</v>
      </c>
      <c r="C303" s="312">
        <f t="shared" si="13"/>
        <v>8</v>
      </c>
      <c r="D303" s="313">
        <f t="shared" si="14"/>
        <v>1</v>
      </c>
      <c r="E303" s="314">
        <v>7</v>
      </c>
      <c r="F303" s="314"/>
      <c r="G303" s="315"/>
      <c r="H303" s="316"/>
      <c r="I303" s="317">
        <v>1</v>
      </c>
      <c r="J303" s="318"/>
      <c r="K303" s="319"/>
      <c r="L303" s="320"/>
      <c r="M303" s="321"/>
      <c r="N303" s="314">
        <v>1</v>
      </c>
      <c r="O303" s="322" t="s">
        <v>4951</v>
      </c>
      <c r="P303" s="310" t="s">
        <v>99</v>
      </c>
    </row>
    <row r="304" spans="1:16" ht="47.25" hidden="1" x14ac:dyDescent="0.2">
      <c r="A304" s="306">
        <f t="shared" si="15"/>
        <v>44</v>
      </c>
      <c r="B304" s="307">
        <v>45592</v>
      </c>
      <c r="C304" s="308">
        <f t="shared" si="13"/>
        <v>7</v>
      </c>
      <c r="D304" s="308">
        <f t="shared" si="14"/>
        <v>5</v>
      </c>
      <c r="E304" s="309">
        <v>2</v>
      </c>
      <c r="F304" s="309"/>
      <c r="G304" s="309"/>
      <c r="H304" s="309">
        <v>3</v>
      </c>
      <c r="I304" s="309"/>
      <c r="J304" s="309">
        <v>1</v>
      </c>
      <c r="K304" s="309">
        <v>1</v>
      </c>
      <c r="L304" s="309"/>
      <c r="M304" s="309"/>
      <c r="N304" s="309">
        <v>5</v>
      </c>
      <c r="O304" s="310" t="s">
        <v>5078</v>
      </c>
      <c r="P304" s="310" t="s">
        <v>99</v>
      </c>
    </row>
    <row r="305" spans="1:16" ht="63" hidden="1" x14ac:dyDescent="0.2">
      <c r="A305" s="311">
        <f t="shared" si="15"/>
        <v>44</v>
      </c>
      <c r="B305" s="307">
        <v>45593</v>
      </c>
      <c r="C305" s="312">
        <f t="shared" si="13"/>
        <v>8</v>
      </c>
      <c r="D305" s="313">
        <f t="shared" si="14"/>
        <v>4</v>
      </c>
      <c r="E305" s="314">
        <v>4</v>
      </c>
      <c r="F305" s="314"/>
      <c r="G305" s="315"/>
      <c r="H305" s="325">
        <v>2</v>
      </c>
      <c r="I305" s="317"/>
      <c r="J305" s="318"/>
      <c r="K305" s="319">
        <v>2</v>
      </c>
      <c r="L305" s="320"/>
      <c r="M305" s="321"/>
      <c r="N305" s="314">
        <v>6</v>
      </c>
      <c r="O305" s="322" t="s">
        <v>5077</v>
      </c>
      <c r="P305" s="310" t="s">
        <v>99</v>
      </c>
    </row>
    <row r="306" spans="1:16" ht="47.25" hidden="1" x14ac:dyDescent="0.2">
      <c r="A306" s="306">
        <f t="shared" si="15"/>
        <v>44</v>
      </c>
      <c r="B306" s="307">
        <v>45594</v>
      </c>
      <c r="C306" s="308">
        <f t="shared" si="13"/>
        <v>9</v>
      </c>
      <c r="D306" s="308">
        <f t="shared" si="14"/>
        <v>4</v>
      </c>
      <c r="E306" s="309">
        <v>5</v>
      </c>
      <c r="F306" s="309"/>
      <c r="G306" s="309"/>
      <c r="H306" s="309">
        <v>3</v>
      </c>
      <c r="I306" s="309"/>
      <c r="J306" s="309"/>
      <c r="K306" s="309">
        <v>1</v>
      </c>
      <c r="L306" s="309"/>
      <c r="M306" s="309"/>
      <c r="N306" s="309">
        <v>3</v>
      </c>
      <c r="O306" s="310" t="s">
        <v>4972</v>
      </c>
      <c r="P306" s="310" t="s">
        <v>99</v>
      </c>
    </row>
    <row r="307" spans="1:16" ht="31.5" hidden="1" x14ac:dyDescent="0.2">
      <c r="A307" s="311">
        <f t="shared" si="15"/>
        <v>44</v>
      </c>
      <c r="B307" s="307">
        <v>45595</v>
      </c>
      <c r="C307" s="312">
        <f t="shared" si="13"/>
        <v>11</v>
      </c>
      <c r="D307" s="313">
        <f t="shared" si="14"/>
        <v>2</v>
      </c>
      <c r="E307" s="314">
        <v>9</v>
      </c>
      <c r="F307" s="314"/>
      <c r="G307" s="315"/>
      <c r="H307" s="316">
        <v>2</v>
      </c>
      <c r="I307" s="317"/>
      <c r="J307" s="318"/>
      <c r="K307" s="319"/>
      <c r="L307" s="320"/>
      <c r="M307" s="321"/>
      <c r="N307" s="314"/>
      <c r="O307" s="322" t="s">
        <v>4999</v>
      </c>
      <c r="P307" s="310" t="s">
        <v>99</v>
      </c>
    </row>
    <row r="308" spans="1:16" ht="31.5" hidden="1" x14ac:dyDescent="0.2">
      <c r="A308" s="306">
        <f t="shared" si="15"/>
        <v>44</v>
      </c>
      <c r="B308" s="307">
        <v>45596</v>
      </c>
      <c r="C308" s="308">
        <f t="shared" si="13"/>
        <v>13</v>
      </c>
      <c r="D308" s="308">
        <v>1</v>
      </c>
      <c r="E308" s="309">
        <v>12</v>
      </c>
      <c r="F308" s="309"/>
      <c r="G308" s="309"/>
      <c r="H308" s="309"/>
      <c r="I308" s="309"/>
      <c r="J308" s="309"/>
      <c r="K308" s="309">
        <v>1</v>
      </c>
      <c r="L308" s="309"/>
      <c r="M308" s="309"/>
      <c r="N308" s="309">
        <v>1</v>
      </c>
      <c r="O308" s="310" t="s">
        <v>5079</v>
      </c>
      <c r="P308" s="310" t="s">
        <v>99</v>
      </c>
    </row>
    <row r="309" spans="1:16" hidden="1" x14ac:dyDescent="0.2">
      <c r="A309" s="311">
        <f t="shared" si="15"/>
        <v>44</v>
      </c>
      <c r="B309" s="307">
        <v>45597</v>
      </c>
      <c r="C309" s="312">
        <f t="shared" si="13"/>
        <v>12</v>
      </c>
      <c r="D309" s="313">
        <f t="shared" si="14"/>
        <v>1</v>
      </c>
      <c r="E309" s="314">
        <v>11</v>
      </c>
      <c r="F309" s="314"/>
      <c r="G309" s="315"/>
      <c r="H309" s="316"/>
      <c r="I309" s="317"/>
      <c r="J309" s="318"/>
      <c r="K309" s="319">
        <v>1</v>
      </c>
      <c r="L309" s="320"/>
      <c r="M309" s="321"/>
      <c r="N309" s="314"/>
      <c r="O309" s="456" t="s">
        <v>5031</v>
      </c>
      <c r="P309" s="310" t="s">
        <v>99</v>
      </c>
    </row>
    <row r="310" spans="1:16" ht="31.5" hidden="1" x14ac:dyDescent="0.2">
      <c r="A310" s="306">
        <f t="shared" si="15"/>
        <v>44</v>
      </c>
      <c r="B310" s="307">
        <v>45598</v>
      </c>
      <c r="C310" s="308">
        <f t="shared" si="13"/>
        <v>9</v>
      </c>
      <c r="D310" s="308">
        <f>SUM(G310:M310)</f>
        <v>2</v>
      </c>
      <c r="E310" s="309">
        <v>7</v>
      </c>
      <c r="F310" s="309"/>
      <c r="G310" s="309"/>
      <c r="H310" s="309"/>
      <c r="I310" s="309"/>
      <c r="J310" s="309"/>
      <c r="K310" s="309"/>
      <c r="L310" s="309"/>
      <c r="M310" s="309">
        <v>2</v>
      </c>
      <c r="N310" s="309"/>
      <c r="O310" s="310" t="s">
        <v>5047</v>
      </c>
      <c r="P310" s="310" t="s">
        <v>99</v>
      </c>
    </row>
    <row r="311" spans="1:16" ht="47.25" hidden="1" x14ac:dyDescent="0.2">
      <c r="A311" s="311">
        <f t="shared" si="15"/>
        <v>45</v>
      </c>
      <c r="B311" s="307">
        <v>45599</v>
      </c>
      <c r="C311" s="312">
        <f t="shared" si="13"/>
        <v>16</v>
      </c>
      <c r="D311" s="313">
        <f t="shared" si="14"/>
        <v>4</v>
      </c>
      <c r="E311" s="314">
        <v>12</v>
      </c>
      <c r="F311" s="314"/>
      <c r="G311" s="315"/>
      <c r="H311" s="316">
        <v>1</v>
      </c>
      <c r="I311" s="317"/>
      <c r="J311" s="318"/>
      <c r="K311" s="319">
        <v>3</v>
      </c>
      <c r="L311" s="320"/>
      <c r="M311" s="321"/>
      <c r="N311" s="314">
        <v>1</v>
      </c>
      <c r="O311" s="322" t="s">
        <v>5184</v>
      </c>
      <c r="P311" s="310" t="s">
        <v>99</v>
      </c>
    </row>
    <row r="312" spans="1:16" ht="47.25" hidden="1" x14ac:dyDescent="0.2">
      <c r="A312" s="306">
        <f t="shared" si="15"/>
        <v>45</v>
      </c>
      <c r="B312" s="307">
        <v>45600</v>
      </c>
      <c r="C312" s="308">
        <f t="shared" si="13"/>
        <v>7</v>
      </c>
      <c r="D312" s="308">
        <f t="shared" si="14"/>
        <v>4</v>
      </c>
      <c r="E312" s="309">
        <v>3</v>
      </c>
      <c r="F312" s="309"/>
      <c r="G312" s="309"/>
      <c r="H312" s="309">
        <v>1</v>
      </c>
      <c r="I312" s="309">
        <v>1</v>
      </c>
      <c r="J312" s="309">
        <v>2</v>
      </c>
      <c r="K312" s="309"/>
      <c r="L312" s="309"/>
      <c r="M312" s="309"/>
      <c r="N312" s="309"/>
      <c r="O312" s="310" t="s">
        <v>5181</v>
      </c>
      <c r="P312" s="310" t="s">
        <v>99</v>
      </c>
    </row>
    <row r="313" spans="1:16" ht="47.25" hidden="1" x14ac:dyDescent="0.2">
      <c r="A313" s="311">
        <f t="shared" si="15"/>
        <v>45</v>
      </c>
      <c r="B313" s="307">
        <v>45601</v>
      </c>
      <c r="C313" s="312">
        <f t="shared" si="13"/>
        <v>3</v>
      </c>
      <c r="D313" s="313">
        <f t="shared" si="14"/>
        <v>3</v>
      </c>
      <c r="E313" s="314"/>
      <c r="F313" s="314"/>
      <c r="G313" s="315"/>
      <c r="H313" s="316"/>
      <c r="I313" s="317"/>
      <c r="J313" s="318">
        <v>1</v>
      </c>
      <c r="K313" s="319">
        <v>1</v>
      </c>
      <c r="L313" s="320">
        <v>1</v>
      </c>
      <c r="M313" s="321"/>
      <c r="N313" s="314"/>
      <c r="O313" s="310" t="s">
        <v>5183</v>
      </c>
      <c r="P313" s="310" t="s">
        <v>99</v>
      </c>
    </row>
    <row r="314" spans="1:16" hidden="1" x14ac:dyDescent="0.2">
      <c r="A314" s="306">
        <f t="shared" si="15"/>
        <v>45</v>
      </c>
      <c r="B314" s="307">
        <v>45602</v>
      </c>
      <c r="C314" s="308">
        <f t="shared" si="13"/>
        <v>5</v>
      </c>
      <c r="D314" s="308">
        <f t="shared" si="14"/>
        <v>0</v>
      </c>
      <c r="E314" s="309">
        <v>5</v>
      </c>
      <c r="F314" s="309"/>
      <c r="G314" s="309"/>
      <c r="H314" s="309"/>
      <c r="I314" s="309"/>
      <c r="J314" s="309"/>
      <c r="K314" s="309"/>
      <c r="L314" s="309"/>
      <c r="M314" s="309"/>
      <c r="N314" s="309"/>
      <c r="O314" s="494"/>
      <c r="P314" s="310" t="s">
        <v>99</v>
      </c>
    </row>
    <row r="315" spans="1:16" ht="31.5" hidden="1" x14ac:dyDescent="0.2">
      <c r="A315" s="311">
        <f t="shared" si="15"/>
        <v>45</v>
      </c>
      <c r="B315" s="307">
        <v>45603</v>
      </c>
      <c r="C315" s="312">
        <f t="shared" si="13"/>
        <v>5</v>
      </c>
      <c r="D315" s="313">
        <f t="shared" si="14"/>
        <v>1</v>
      </c>
      <c r="E315" s="314">
        <v>4</v>
      </c>
      <c r="F315" s="314"/>
      <c r="G315" s="315"/>
      <c r="H315" s="316"/>
      <c r="I315" s="317"/>
      <c r="J315" s="318"/>
      <c r="K315" s="319">
        <v>1</v>
      </c>
      <c r="L315" s="320"/>
      <c r="M315" s="321"/>
      <c r="N315" s="314"/>
      <c r="O315" s="310" t="s">
        <v>5123</v>
      </c>
      <c r="P315" s="310" t="s">
        <v>99</v>
      </c>
    </row>
    <row r="316" spans="1:16" ht="47.25" hidden="1" x14ac:dyDescent="0.2">
      <c r="A316" s="306">
        <f t="shared" si="15"/>
        <v>45</v>
      </c>
      <c r="B316" s="307">
        <v>45604</v>
      </c>
      <c r="C316" s="308">
        <f t="shared" si="13"/>
        <v>9</v>
      </c>
      <c r="D316" s="308">
        <v>4</v>
      </c>
      <c r="E316" s="309">
        <v>5</v>
      </c>
      <c r="F316" s="309"/>
      <c r="G316" s="309"/>
      <c r="H316" s="309">
        <v>1</v>
      </c>
      <c r="I316" s="309"/>
      <c r="J316" s="309">
        <v>1</v>
      </c>
      <c r="K316" s="309"/>
      <c r="L316" s="309">
        <v>2</v>
      </c>
      <c r="M316" s="309"/>
      <c r="N316" s="309">
        <v>2</v>
      </c>
      <c r="O316" s="322" t="s">
        <v>5182</v>
      </c>
      <c r="P316" s="310" t="s">
        <v>99</v>
      </c>
    </row>
    <row r="317" spans="1:16" hidden="1" x14ac:dyDescent="0.2">
      <c r="A317" s="311">
        <f t="shared" si="15"/>
        <v>45</v>
      </c>
      <c r="B317" s="307">
        <v>45605</v>
      </c>
      <c r="C317" s="312">
        <f t="shared" si="13"/>
        <v>6</v>
      </c>
      <c r="D317" s="313">
        <f t="shared" si="14"/>
        <v>0</v>
      </c>
      <c r="E317" s="314">
        <v>6</v>
      </c>
      <c r="F317" s="314"/>
      <c r="G317" s="315"/>
      <c r="H317" s="316"/>
      <c r="I317" s="317"/>
      <c r="J317" s="318"/>
      <c r="K317" s="319"/>
      <c r="L317" s="320"/>
      <c r="M317" s="321"/>
      <c r="N317" s="314"/>
      <c r="O317" s="495"/>
      <c r="P317" s="310" t="s">
        <v>99</v>
      </c>
    </row>
    <row r="318" spans="1:16" ht="47.25" hidden="1" x14ac:dyDescent="0.2">
      <c r="A318" s="306">
        <f t="shared" si="15"/>
        <v>46</v>
      </c>
      <c r="B318" s="307">
        <v>45606</v>
      </c>
      <c r="C318" s="308">
        <f t="shared" si="13"/>
        <v>6</v>
      </c>
      <c r="D318" s="308">
        <f t="shared" si="14"/>
        <v>4</v>
      </c>
      <c r="E318" s="309">
        <v>2</v>
      </c>
      <c r="F318" s="309"/>
      <c r="G318" s="309"/>
      <c r="H318" s="309">
        <v>3</v>
      </c>
      <c r="I318" s="309"/>
      <c r="J318" s="309"/>
      <c r="K318" s="309">
        <v>1</v>
      </c>
      <c r="L318" s="309"/>
      <c r="M318" s="309"/>
      <c r="N318" s="309"/>
      <c r="O318" s="310" t="s">
        <v>5335</v>
      </c>
      <c r="P318" s="310" t="s">
        <v>99</v>
      </c>
    </row>
    <row r="319" spans="1:16" ht="94.5" hidden="1" x14ac:dyDescent="0.2">
      <c r="A319" s="311">
        <f t="shared" si="15"/>
        <v>46</v>
      </c>
      <c r="B319" s="307">
        <v>45607</v>
      </c>
      <c r="C319" s="312">
        <f t="shared" si="13"/>
        <v>11</v>
      </c>
      <c r="D319" s="313">
        <f t="shared" si="14"/>
        <v>7</v>
      </c>
      <c r="E319" s="314">
        <v>4</v>
      </c>
      <c r="F319" s="314"/>
      <c r="G319" s="315"/>
      <c r="H319" s="316"/>
      <c r="I319" s="317"/>
      <c r="J319" s="318">
        <v>3</v>
      </c>
      <c r="K319" s="319">
        <v>3</v>
      </c>
      <c r="L319" s="320">
        <v>1</v>
      </c>
      <c r="M319" s="321"/>
      <c r="N319" s="314"/>
      <c r="O319" s="322" t="s">
        <v>5336</v>
      </c>
      <c r="P319" s="310" t="s">
        <v>99</v>
      </c>
    </row>
    <row r="320" spans="1:16" ht="63" hidden="1" x14ac:dyDescent="0.2">
      <c r="A320" s="306">
        <f t="shared" si="15"/>
        <v>46</v>
      </c>
      <c r="B320" s="307">
        <v>45608</v>
      </c>
      <c r="C320" s="308">
        <f t="shared" si="13"/>
        <v>8</v>
      </c>
      <c r="D320" s="308">
        <f t="shared" si="14"/>
        <v>4</v>
      </c>
      <c r="E320" s="309">
        <v>3</v>
      </c>
      <c r="F320" s="309">
        <v>1</v>
      </c>
      <c r="G320" s="309"/>
      <c r="H320" s="309">
        <v>1</v>
      </c>
      <c r="I320" s="309"/>
      <c r="J320" s="309">
        <v>1</v>
      </c>
      <c r="K320" s="309">
        <v>2</v>
      </c>
      <c r="L320" s="309"/>
      <c r="M320" s="309"/>
      <c r="N320" s="309"/>
      <c r="O320" s="310" t="s">
        <v>5334</v>
      </c>
      <c r="P320" s="310" t="s">
        <v>99</v>
      </c>
    </row>
    <row r="321" spans="1:16" ht="31.5" hidden="1" x14ac:dyDescent="0.2">
      <c r="A321" s="311">
        <f t="shared" si="15"/>
        <v>46</v>
      </c>
      <c r="B321" s="307">
        <v>45609</v>
      </c>
      <c r="C321" s="312">
        <f t="shared" si="13"/>
        <v>5</v>
      </c>
      <c r="D321" s="313">
        <f t="shared" si="14"/>
        <v>2</v>
      </c>
      <c r="E321" s="314">
        <v>3</v>
      </c>
      <c r="F321" s="314"/>
      <c r="G321" s="315"/>
      <c r="H321" s="316">
        <v>1</v>
      </c>
      <c r="I321" s="317"/>
      <c r="J321" s="318"/>
      <c r="K321" s="319">
        <v>1</v>
      </c>
      <c r="L321" s="320"/>
      <c r="M321" s="321"/>
      <c r="N321" s="314"/>
      <c r="O321" s="322" t="s">
        <v>5248</v>
      </c>
      <c r="P321" s="310" t="s">
        <v>99</v>
      </c>
    </row>
    <row r="322" spans="1:16" ht="63" hidden="1" x14ac:dyDescent="0.2">
      <c r="A322" s="306">
        <f t="shared" si="15"/>
        <v>46</v>
      </c>
      <c r="B322" s="307">
        <v>45610</v>
      </c>
      <c r="C322" s="308">
        <f t="shared" si="13"/>
        <v>8</v>
      </c>
      <c r="D322" s="308">
        <f t="shared" si="14"/>
        <v>6</v>
      </c>
      <c r="E322" s="309">
        <v>2</v>
      </c>
      <c r="F322" s="309"/>
      <c r="G322" s="309"/>
      <c r="H322" s="309">
        <v>4</v>
      </c>
      <c r="I322" s="309"/>
      <c r="J322" s="309"/>
      <c r="K322" s="309">
        <v>2</v>
      </c>
      <c r="L322" s="309"/>
      <c r="M322" s="309"/>
      <c r="N322" s="309">
        <v>1</v>
      </c>
      <c r="O322" s="310" t="s">
        <v>5337</v>
      </c>
      <c r="P322" s="310" t="s">
        <v>99</v>
      </c>
    </row>
    <row r="323" spans="1:16" ht="31.5" hidden="1" x14ac:dyDescent="0.2">
      <c r="A323" s="311">
        <f t="shared" si="15"/>
        <v>46</v>
      </c>
      <c r="B323" s="307">
        <v>45611</v>
      </c>
      <c r="C323" s="312">
        <f t="shared" si="13"/>
        <v>9</v>
      </c>
      <c r="D323" s="313">
        <f t="shared" si="14"/>
        <v>2</v>
      </c>
      <c r="E323" s="314">
        <v>7</v>
      </c>
      <c r="F323" s="314"/>
      <c r="G323" s="315"/>
      <c r="H323" s="316">
        <v>1</v>
      </c>
      <c r="I323" s="317"/>
      <c r="J323" s="318">
        <v>1</v>
      </c>
      <c r="K323" s="319"/>
      <c r="L323" s="320"/>
      <c r="M323" s="321"/>
      <c r="N323" s="314"/>
      <c r="O323" s="310" t="s">
        <v>5332</v>
      </c>
      <c r="P323" s="310" t="s">
        <v>99</v>
      </c>
    </row>
    <row r="324" spans="1:16" hidden="1" x14ac:dyDescent="0.2">
      <c r="A324" s="306">
        <f t="shared" si="15"/>
        <v>46</v>
      </c>
      <c r="B324" s="307">
        <v>45612</v>
      </c>
      <c r="C324" s="308">
        <f t="shared" si="13"/>
        <v>5</v>
      </c>
      <c r="D324" s="308">
        <f t="shared" si="14"/>
        <v>0</v>
      </c>
      <c r="E324" s="309">
        <v>5</v>
      </c>
      <c r="F324" s="309"/>
      <c r="G324" s="309"/>
      <c r="H324" s="309"/>
      <c r="I324" s="309"/>
      <c r="J324" s="309"/>
      <c r="K324" s="309"/>
      <c r="L324" s="309"/>
      <c r="M324" s="309"/>
      <c r="N324" s="309"/>
      <c r="O324" s="494"/>
      <c r="P324" s="310" t="s">
        <v>99</v>
      </c>
    </row>
    <row r="325" spans="1:16" ht="47.25" hidden="1" x14ac:dyDescent="0.2">
      <c r="A325" s="311">
        <f t="shared" si="15"/>
        <v>47</v>
      </c>
      <c r="B325" s="307">
        <v>45613</v>
      </c>
      <c r="C325" s="312">
        <f t="shared" ref="C325:C367" si="16">SUM(E325:M325)</f>
        <v>9</v>
      </c>
      <c r="D325" s="313">
        <f t="shared" ref="D325:D367" si="17">SUM(G325:M325)</f>
        <v>3</v>
      </c>
      <c r="E325" s="314">
        <v>6</v>
      </c>
      <c r="F325" s="314"/>
      <c r="G325" s="315">
        <v>1</v>
      </c>
      <c r="H325" s="316"/>
      <c r="I325" s="317"/>
      <c r="J325" s="318"/>
      <c r="K325" s="319">
        <v>1</v>
      </c>
      <c r="L325" s="320"/>
      <c r="M325" s="321">
        <v>1</v>
      </c>
      <c r="N325" s="314"/>
      <c r="O325" s="310" t="s">
        <v>5324</v>
      </c>
      <c r="P325" s="310" t="s">
        <v>99</v>
      </c>
    </row>
    <row r="326" spans="1:16" ht="78.75" hidden="1" x14ac:dyDescent="0.2">
      <c r="A326" s="306">
        <f t="shared" ref="A326:A367" si="18">WEEKNUM(B326)</f>
        <v>47</v>
      </c>
      <c r="B326" s="307">
        <v>45614</v>
      </c>
      <c r="C326" s="308">
        <f t="shared" si="16"/>
        <v>8</v>
      </c>
      <c r="D326" s="308">
        <f t="shared" si="17"/>
        <v>4</v>
      </c>
      <c r="E326" s="309">
        <v>4</v>
      </c>
      <c r="F326" s="309"/>
      <c r="G326" s="309"/>
      <c r="H326" s="309">
        <v>1</v>
      </c>
      <c r="I326" s="309"/>
      <c r="J326" s="309"/>
      <c r="K326" s="309">
        <v>3</v>
      </c>
      <c r="L326" s="309"/>
      <c r="M326" s="309"/>
      <c r="N326" s="309">
        <v>3</v>
      </c>
      <c r="O326" s="322" t="s">
        <v>5463</v>
      </c>
      <c r="P326" s="310" t="s">
        <v>99</v>
      </c>
    </row>
    <row r="327" spans="1:16" ht="31.5" hidden="1" x14ac:dyDescent="0.2">
      <c r="A327" s="311">
        <f t="shared" si="18"/>
        <v>47</v>
      </c>
      <c r="B327" s="307">
        <v>45615</v>
      </c>
      <c r="C327" s="312">
        <f t="shared" si="16"/>
        <v>9</v>
      </c>
      <c r="D327" s="313">
        <f t="shared" si="17"/>
        <v>2</v>
      </c>
      <c r="E327" s="314">
        <v>7</v>
      </c>
      <c r="F327" s="314"/>
      <c r="G327" s="315"/>
      <c r="H327" s="316"/>
      <c r="I327" s="317"/>
      <c r="J327" s="318">
        <v>1</v>
      </c>
      <c r="K327" s="319">
        <v>1</v>
      </c>
      <c r="L327" s="320"/>
      <c r="M327" s="321"/>
      <c r="N327" s="314"/>
      <c r="O327" s="310" t="s">
        <v>5464</v>
      </c>
      <c r="P327" s="310" t="s">
        <v>99</v>
      </c>
    </row>
    <row r="328" spans="1:16" ht="31.5" hidden="1" x14ac:dyDescent="0.2">
      <c r="A328" s="306">
        <f t="shared" si="18"/>
        <v>47</v>
      </c>
      <c r="B328" s="307">
        <v>45616</v>
      </c>
      <c r="C328" s="308">
        <f t="shared" si="16"/>
        <v>10</v>
      </c>
      <c r="D328" s="308">
        <f t="shared" si="17"/>
        <v>2</v>
      </c>
      <c r="E328" s="309">
        <v>8</v>
      </c>
      <c r="F328" s="309"/>
      <c r="G328" s="309"/>
      <c r="H328" s="309">
        <v>1</v>
      </c>
      <c r="I328" s="309"/>
      <c r="J328" s="309"/>
      <c r="K328" s="309">
        <v>1</v>
      </c>
      <c r="L328" s="309"/>
      <c r="M328" s="309"/>
      <c r="N328" s="309">
        <v>3</v>
      </c>
      <c r="O328" s="310" t="s">
        <v>5465</v>
      </c>
      <c r="P328" s="310" t="s">
        <v>99</v>
      </c>
    </row>
    <row r="329" spans="1:16" ht="31.5" hidden="1" x14ac:dyDescent="0.2">
      <c r="A329" s="311">
        <f t="shared" si="18"/>
        <v>47</v>
      </c>
      <c r="B329" s="307">
        <v>45617</v>
      </c>
      <c r="C329" s="312">
        <f t="shared" si="16"/>
        <v>5</v>
      </c>
      <c r="D329" s="313">
        <f t="shared" si="17"/>
        <v>1</v>
      </c>
      <c r="E329" s="314">
        <v>4</v>
      </c>
      <c r="F329" s="314"/>
      <c r="G329" s="315"/>
      <c r="H329" s="316"/>
      <c r="I329" s="317"/>
      <c r="J329" s="318"/>
      <c r="K329" s="319"/>
      <c r="L329" s="320">
        <v>1</v>
      </c>
      <c r="M329" s="321"/>
      <c r="N329" s="314"/>
      <c r="O329" s="322" t="s">
        <v>5466</v>
      </c>
      <c r="P329" s="310" t="s">
        <v>99</v>
      </c>
    </row>
    <row r="330" spans="1:16" hidden="1" x14ac:dyDescent="0.2">
      <c r="A330" s="306">
        <f t="shared" si="18"/>
        <v>47</v>
      </c>
      <c r="B330" s="307">
        <v>45618</v>
      </c>
      <c r="C330" s="308">
        <f t="shared" si="16"/>
        <v>10</v>
      </c>
      <c r="D330" s="308">
        <f t="shared" si="17"/>
        <v>0</v>
      </c>
      <c r="E330" s="309">
        <v>10</v>
      </c>
      <c r="F330" s="309"/>
      <c r="G330" s="309"/>
      <c r="H330" s="309"/>
      <c r="I330" s="309"/>
      <c r="J330" s="309"/>
      <c r="K330" s="309"/>
      <c r="L330" s="309"/>
      <c r="M330" s="309"/>
      <c r="N330" s="309"/>
      <c r="O330" s="503"/>
      <c r="P330" s="310" t="s">
        <v>99</v>
      </c>
    </row>
    <row r="331" spans="1:16" ht="47.25" hidden="1" x14ac:dyDescent="0.2">
      <c r="A331" s="311">
        <f t="shared" si="18"/>
        <v>47</v>
      </c>
      <c r="B331" s="307">
        <v>45619</v>
      </c>
      <c r="C331" s="312">
        <f t="shared" si="16"/>
        <v>11</v>
      </c>
      <c r="D331" s="313">
        <f t="shared" si="17"/>
        <v>3</v>
      </c>
      <c r="E331" s="314">
        <v>8</v>
      </c>
      <c r="F331" s="314"/>
      <c r="G331" s="315"/>
      <c r="H331" s="316"/>
      <c r="I331" s="317">
        <v>2</v>
      </c>
      <c r="J331" s="318"/>
      <c r="K331" s="319"/>
      <c r="L331" s="320">
        <v>1</v>
      </c>
      <c r="M331" s="321"/>
      <c r="N331" s="314"/>
      <c r="O331" s="322" t="s">
        <v>5467</v>
      </c>
      <c r="P331" s="310" t="s">
        <v>99</v>
      </c>
    </row>
    <row r="332" spans="1:16" ht="47.25" hidden="1" x14ac:dyDescent="0.2">
      <c r="A332" s="306">
        <f t="shared" si="18"/>
        <v>48</v>
      </c>
      <c r="B332" s="307">
        <v>45620</v>
      </c>
      <c r="C332" s="308">
        <f t="shared" si="16"/>
        <v>5</v>
      </c>
      <c r="D332" s="308">
        <f t="shared" si="17"/>
        <v>4</v>
      </c>
      <c r="E332" s="309">
        <v>1</v>
      </c>
      <c r="F332" s="309"/>
      <c r="G332" s="309"/>
      <c r="H332" s="309">
        <v>1</v>
      </c>
      <c r="I332" s="309"/>
      <c r="J332" s="309"/>
      <c r="K332" s="309">
        <v>2</v>
      </c>
      <c r="L332" s="309"/>
      <c r="M332" s="309">
        <v>1</v>
      </c>
      <c r="N332" s="309"/>
      <c r="O332" s="310" t="s">
        <v>5604</v>
      </c>
      <c r="P332" s="310" t="s">
        <v>99</v>
      </c>
    </row>
    <row r="333" spans="1:16" ht="47.25" hidden="1" x14ac:dyDescent="0.2">
      <c r="A333" s="311">
        <f t="shared" si="18"/>
        <v>48</v>
      </c>
      <c r="B333" s="307">
        <v>45621</v>
      </c>
      <c r="C333" s="312">
        <f t="shared" si="16"/>
        <v>9</v>
      </c>
      <c r="D333" s="313">
        <f t="shared" si="17"/>
        <v>4</v>
      </c>
      <c r="E333" s="314">
        <v>5</v>
      </c>
      <c r="F333" s="314"/>
      <c r="G333" s="315"/>
      <c r="H333" s="316"/>
      <c r="I333" s="317"/>
      <c r="J333" s="318">
        <v>1</v>
      </c>
      <c r="K333" s="319">
        <v>2</v>
      </c>
      <c r="L333" s="320">
        <v>1</v>
      </c>
      <c r="M333" s="321"/>
      <c r="N333" s="314"/>
      <c r="O333" s="310" t="s">
        <v>5473</v>
      </c>
      <c r="P333" s="310" t="s">
        <v>99</v>
      </c>
    </row>
    <row r="334" spans="1:16" ht="63" hidden="1" x14ac:dyDescent="0.2">
      <c r="A334" s="306">
        <f t="shared" si="18"/>
        <v>48</v>
      </c>
      <c r="B334" s="307">
        <v>45622</v>
      </c>
      <c r="C334" s="308">
        <f t="shared" si="16"/>
        <v>11</v>
      </c>
      <c r="D334" s="308">
        <f t="shared" si="17"/>
        <v>4</v>
      </c>
      <c r="E334" s="309">
        <v>7</v>
      </c>
      <c r="F334" s="309"/>
      <c r="G334" s="309"/>
      <c r="H334" s="309">
        <v>1</v>
      </c>
      <c r="I334" s="309"/>
      <c r="J334" s="309">
        <v>2</v>
      </c>
      <c r="K334" s="309">
        <v>1</v>
      </c>
      <c r="L334" s="309"/>
      <c r="M334" s="309"/>
      <c r="N334" s="309"/>
      <c r="O334" s="310" t="s">
        <v>5598</v>
      </c>
      <c r="P334" s="310" t="s">
        <v>99</v>
      </c>
    </row>
    <row r="335" spans="1:16" hidden="1" x14ac:dyDescent="0.2">
      <c r="A335" s="311">
        <f t="shared" si="18"/>
        <v>48</v>
      </c>
      <c r="B335" s="307">
        <v>45623</v>
      </c>
      <c r="C335" s="312">
        <f t="shared" si="16"/>
        <v>2</v>
      </c>
      <c r="D335" s="313">
        <f t="shared" si="17"/>
        <v>1</v>
      </c>
      <c r="E335" s="314">
        <v>1</v>
      </c>
      <c r="F335" s="314"/>
      <c r="G335" s="315"/>
      <c r="H335" s="316"/>
      <c r="I335" s="317"/>
      <c r="J335" s="318">
        <v>1</v>
      </c>
      <c r="K335" s="319"/>
      <c r="L335" s="320"/>
      <c r="M335" s="321"/>
      <c r="N335" s="314"/>
      <c r="O335" s="310" t="s">
        <v>5599</v>
      </c>
      <c r="P335" s="310" t="s">
        <v>99</v>
      </c>
    </row>
    <row r="336" spans="1:16" ht="31.5" hidden="1" x14ac:dyDescent="0.2">
      <c r="A336" s="306">
        <f t="shared" si="18"/>
        <v>48</v>
      </c>
      <c r="B336" s="307">
        <v>45624</v>
      </c>
      <c r="C336" s="308">
        <f t="shared" si="16"/>
        <v>8</v>
      </c>
      <c r="D336" s="308">
        <f t="shared" si="17"/>
        <v>1</v>
      </c>
      <c r="E336" s="309">
        <v>7</v>
      </c>
      <c r="F336" s="309"/>
      <c r="G336" s="309"/>
      <c r="H336" s="309">
        <v>1</v>
      </c>
      <c r="I336" s="309"/>
      <c r="J336" s="309"/>
      <c r="K336" s="309"/>
      <c r="L336" s="309"/>
      <c r="M336" s="309"/>
      <c r="N336" s="309">
        <v>1</v>
      </c>
      <c r="O336" s="310" t="s">
        <v>5528</v>
      </c>
      <c r="P336" s="310" t="s">
        <v>99</v>
      </c>
    </row>
    <row r="337" spans="1:16" ht="31.5" hidden="1" x14ac:dyDescent="0.2">
      <c r="A337" s="311">
        <f t="shared" si="18"/>
        <v>48</v>
      </c>
      <c r="B337" s="307">
        <v>45625</v>
      </c>
      <c r="C337" s="312">
        <f t="shared" si="16"/>
        <v>8</v>
      </c>
      <c r="D337" s="313">
        <f t="shared" si="17"/>
        <v>2</v>
      </c>
      <c r="E337" s="314">
        <v>6</v>
      </c>
      <c r="F337" s="314"/>
      <c r="G337" s="315"/>
      <c r="H337" s="316">
        <v>1</v>
      </c>
      <c r="I337" s="317"/>
      <c r="J337" s="318"/>
      <c r="K337" s="319"/>
      <c r="L337" s="320">
        <v>1</v>
      </c>
      <c r="M337" s="321"/>
      <c r="N337" s="314"/>
      <c r="O337" s="310" t="s">
        <v>5600</v>
      </c>
      <c r="P337" s="310" t="s">
        <v>99</v>
      </c>
    </row>
    <row r="338" spans="1:16" hidden="1" x14ac:dyDescent="0.2">
      <c r="A338" s="306">
        <f t="shared" si="18"/>
        <v>48</v>
      </c>
      <c r="B338" s="307">
        <v>45626</v>
      </c>
      <c r="C338" s="308">
        <f t="shared" si="16"/>
        <v>7</v>
      </c>
      <c r="D338" s="308">
        <f t="shared" si="17"/>
        <v>1</v>
      </c>
      <c r="E338" s="309">
        <v>6</v>
      </c>
      <c r="F338" s="309"/>
      <c r="G338" s="309"/>
      <c r="H338" s="309"/>
      <c r="I338" s="309"/>
      <c r="J338" s="309"/>
      <c r="K338" s="309">
        <v>1</v>
      </c>
      <c r="L338" s="309"/>
      <c r="M338" s="309"/>
      <c r="N338" s="309">
        <v>1</v>
      </c>
      <c r="O338" s="310" t="s">
        <v>5601</v>
      </c>
      <c r="P338" s="310" t="s">
        <v>99</v>
      </c>
    </row>
    <row r="339" spans="1:16" hidden="1" x14ac:dyDescent="0.2">
      <c r="A339" s="311">
        <f t="shared" si="18"/>
        <v>49</v>
      </c>
      <c r="B339" s="307">
        <v>45627</v>
      </c>
      <c r="C339" s="312">
        <f t="shared" si="16"/>
        <v>4</v>
      </c>
      <c r="D339" s="313">
        <f t="shared" si="17"/>
        <v>0</v>
      </c>
      <c r="E339" s="314">
        <v>4</v>
      </c>
      <c r="F339" s="314"/>
      <c r="G339" s="315"/>
      <c r="H339" s="316"/>
      <c r="I339" s="317"/>
      <c r="J339" s="318"/>
      <c r="K339" s="319"/>
      <c r="L339" s="320"/>
      <c r="M339" s="321"/>
      <c r="N339" s="314"/>
      <c r="O339" s="310"/>
      <c r="P339" s="310" t="s">
        <v>99</v>
      </c>
    </row>
    <row r="340" spans="1:16" hidden="1" x14ac:dyDescent="0.2">
      <c r="A340" s="306">
        <f t="shared" si="18"/>
        <v>49</v>
      </c>
      <c r="B340" s="307">
        <v>45628</v>
      </c>
      <c r="C340" s="308">
        <f t="shared" si="16"/>
        <v>7</v>
      </c>
      <c r="D340" s="308">
        <f t="shared" si="17"/>
        <v>1</v>
      </c>
      <c r="E340" s="309">
        <v>6</v>
      </c>
      <c r="F340" s="309"/>
      <c r="G340" s="309"/>
      <c r="H340" s="309"/>
      <c r="I340" s="309"/>
      <c r="J340" s="309"/>
      <c r="K340" s="309">
        <v>1</v>
      </c>
      <c r="L340" s="309"/>
      <c r="M340" s="309"/>
      <c r="N340" s="309"/>
      <c r="O340" s="310" t="s">
        <v>5741</v>
      </c>
      <c r="P340" s="310" t="s">
        <v>99</v>
      </c>
    </row>
    <row r="341" spans="1:16" ht="63" hidden="1" x14ac:dyDescent="0.2">
      <c r="A341" s="311">
        <f t="shared" si="18"/>
        <v>49</v>
      </c>
      <c r="B341" s="307">
        <v>45629</v>
      </c>
      <c r="C341" s="312">
        <f t="shared" si="16"/>
        <v>8</v>
      </c>
      <c r="D341" s="313">
        <f t="shared" si="17"/>
        <v>3</v>
      </c>
      <c r="E341" s="314">
        <v>5</v>
      </c>
      <c r="F341" s="314"/>
      <c r="G341" s="315"/>
      <c r="H341" s="316">
        <v>2</v>
      </c>
      <c r="I341" s="317"/>
      <c r="J341" s="318"/>
      <c r="K341" s="319"/>
      <c r="L341" s="320">
        <v>1</v>
      </c>
      <c r="M341" s="321"/>
      <c r="N341" s="314">
        <v>3</v>
      </c>
      <c r="O341" s="310" t="s">
        <v>5742</v>
      </c>
      <c r="P341" s="310" t="s">
        <v>99</v>
      </c>
    </row>
    <row r="342" spans="1:16" ht="31.5" hidden="1" x14ac:dyDescent="0.2">
      <c r="A342" s="306">
        <f t="shared" si="18"/>
        <v>49</v>
      </c>
      <c r="B342" s="307">
        <v>45630</v>
      </c>
      <c r="C342" s="308">
        <f t="shared" si="16"/>
        <v>12</v>
      </c>
      <c r="D342" s="308">
        <f t="shared" si="17"/>
        <v>2</v>
      </c>
      <c r="E342" s="309">
        <v>10</v>
      </c>
      <c r="F342" s="309"/>
      <c r="G342" s="309">
        <v>1</v>
      </c>
      <c r="H342" s="309"/>
      <c r="I342" s="309"/>
      <c r="J342" s="309"/>
      <c r="K342" s="309">
        <v>1</v>
      </c>
      <c r="L342" s="309"/>
      <c r="M342" s="309"/>
      <c r="N342" s="309">
        <v>1</v>
      </c>
      <c r="O342" s="310" t="s">
        <v>5743</v>
      </c>
      <c r="P342" s="310" t="s">
        <v>99</v>
      </c>
    </row>
    <row r="343" spans="1:16" hidden="1" x14ac:dyDescent="0.2">
      <c r="A343" s="311">
        <f t="shared" si="18"/>
        <v>49</v>
      </c>
      <c r="B343" s="307">
        <v>45631</v>
      </c>
      <c r="C343" s="312">
        <f t="shared" si="16"/>
        <v>10</v>
      </c>
      <c r="D343" s="313">
        <f t="shared" si="17"/>
        <v>0</v>
      </c>
      <c r="E343" s="314">
        <v>9</v>
      </c>
      <c r="F343" s="314">
        <v>1</v>
      </c>
      <c r="G343" s="315"/>
      <c r="H343" s="316"/>
      <c r="I343" s="317"/>
      <c r="J343" s="318"/>
      <c r="K343" s="319"/>
      <c r="L343" s="320"/>
      <c r="M343" s="321"/>
      <c r="N343" s="314"/>
      <c r="O343" s="310"/>
      <c r="P343" s="310" t="s">
        <v>99</v>
      </c>
    </row>
    <row r="344" spans="1:16" ht="31.5" hidden="1" x14ac:dyDescent="0.2">
      <c r="A344" s="306">
        <f t="shared" si="18"/>
        <v>49</v>
      </c>
      <c r="B344" s="307">
        <v>45632</v>
      </c>
      <c r="C344" s="308">
        <f t="shared" si="16"/>
        <v>11</v>
      </c>
      <c r="D344" s="308">
        <f t="shared" si="17"/>
        <v>2</v>
      </c>
      <c r="E344" s="309">
        <v>9</v>
      </c>
      <c r="F344" s="309"/>
      <c r="G344" s="309"/>
      <c r="H344" s="309"/>
      <c r="I344" s="309"/>
      <c r="J344" s="309">
        <v>1</v>
      </c>
      <c r="K344" s="309"/>
      <c r="L344" s="309"/>
      <c r="M344" s="309">
        <v>1</v>
      </c>
      <c r="N344" s="309"/>
      <c r="O344" s="310" t="s">
        <v>5699</v>
      </c>
      <c r="P344" s="310" t="s">
        <v>99</v>
      </c>
    </row>
    <row r="345" spans="1:16" ht="47.25" hidden="1" x14ac:dyDescent="0.2">
      <c r="A345" s="311">
        <f t="shared" si="18"/>
        <v>49</v>
      </c>
      <c r="B345" s="307">
        <v>45633</v>
      </c>
      <c r="C345" s="312">
        <f t="shared" si="16"/>
        <v>3</v>
      </c>
      <c r="D345" s="313">
        <f t="shared" si="17"/>
        <v>2</v>
      </c>
      <c r="E345" s="314">
        <v>1</v>
      </c>
      <c r="F345" s="314"/>
      <c r="G345" s="315"/>
      <c r="H345" s="316"/>
      <c r="I345" s="317">
        <v>1</v>
      </c>
      <c r="J345" s="318"/>
      <c r="K345" s="319"/>
      <c r="L345" s="320"/>
      <c r="M345" s="321">
        <v>1</v>
      </c>
      <c r="N345" s="314"/>
      <c r="O345" s="310" t="s">
        <v>5749</v>
      </c>
      <c r="P345" s="310" t="s">
        <v>99</v>
      </c>
    </row>
    <row r="346" spans="1:16" hidden="1" x14ac:dyDescent="0.2">
      <c r="A346" s="306">
        <f t="shared" si="18"/>
        <v>50</v>
      </c>
      <c r="B346" s="307">
        <v>45634</v>
      </c>
      <c r="C346" s="308">
        <f t="shared" si="16"/>
        <v>7</v>
      </c>
      <c r="D346" s="308">
        <f t="shared" si="17"/>
        <v>1</v>
      </c>
      <c r="E346" s="309">
        <v>6</v>
      </c>
      <c r="F346" s="309"/>
      <c r="G346" s="309"/>
      <c r="H346" s="309"/>
      <c r="I346" s="309"/>
      <c r="J346" s="309"/>
      <c r="K346" s="309">
        <v>1</v>
      </c>
      <c r="L346" s="309"/>
      <c r="M346" s="309"/>
      <c r="N346" s="309"/>
      <c r="O346" s="310" t="s">
        <v>5637</v>
      </c>
      <c r="P346" s="310" t="s">
        <v>99</v>
      </c>
    </row>
    <row r="347" spans="1:16" ht="31.5" hidden="1" x14ac:dyDescent="0.2">
      <c r="A347" s="311">
        <f t="shared" si="18"/>
        <v>50</v>
      </c>
      <c r="B347" s="307">
        <v>45635</v>
      </c>
      <c r="C347" s="312">
        <f t="shared" si="16"/>
        <v>5</v>
      </c>
      <c r="D347" s="313">
        <f t="shared" si="17"/>
        <v>2</v>
      </c>
      <c r="E347" s="314">
        <v>3</v>
      </c>
      <c r="F347" s="314"/>
      <c r="G347" s="315"/>
      <c r="H347" s="316"/>
      <c r="I347" s="317">
        <v>1</v>
      </c>
      <c r="J347" s="318"/>
      <c r="K347" s="319">
        <v>1</v>
      </c>
      <c r="L347" s="320"/>
      <c r="M347" s="321"/>
      <c r="N347" s="314"/>
      <c r="O347" s="310" t="s">
        <v>5853</v>
      </c>
      <c r="P347" s="310" t="s">
        <v>99</v>
      </c>
    </row>
    <row r="348" spans="1:16" ht="47.25" hidden="1" x14ac:dyDescent="0.2">
      <c r="A348" s="306">
        <f t="shared" si="18"/>
        <v>50</v>
      </c>
      <c r="B348" s="307">
        <v>45636</v>
      </c>
      <c r="C348" s="308">
        <f t="shared" si="16"/>
        <v>8</v>
      </c>
      <c r="D348" s="308">
        <f t="shared" si="17"/>
        <v>3</v>
      </c>
      <c r="E348" s="309">
        <v>5</v>
      </c>
      <c r="F348" s="309"/>
      <c r="G348" s="309"/>
      <c r="H348" s="309"/>
      <c r="I348" s="309">
        <v>1</v>
      </c>
      <c r="J348" s="309"/>
      <c r="K348" s="309">
        <v>2</v>
      </c>
      <c r="L348" s="309"/>
      <c r="M348" s="309"/>
      <c r="N348" s="309">
        <v>5</v>
      </c>
      <c r="O348" s="310" t="s">
        <v>5854</v>
      </c>
      <c r="P348" s="310" t="s">
        <v>99</v>
      </c>
    </row>
    <row r="349" spans="1:16" ht="63" hidden="1" x14ac:dyDescent="0.2">
      <c r="A349" s="311">
        <f t="shared" si="18"/>
        <v>50</v>
      </c>
      <c r="B349" s="307">
        <v>45637</v>
      </c>
      <c r="C349" s="312">
        <f t="shared" si="16"/>
        <v>10</v>
      </c>
      <c r="D349" s="313">
        <f t="shared" si="17"/>
        <v>3</v>
      </c>
      <c r="E349" s="314">
        <v>6</v>
      </c>
      <c r="F349" s="314">
        <v>1</v>
      </c>
      <c r="G349" s="315"/>
      <c r="H349" s="316"/>
      <c r="I349" s="317"/>
      <c r="J349" s="318">
        <v>1</v>
      </c>
      <c r="K349" s="319">
        <v>2</v>
      </c>
      <c r="L349" s="320"/>
      <c r="M349" s="321"/>
      <c r="N349" s="314"/>
      <c r="O349" s="310" t="s">
        <v>5855</v>
      </c>
      <c r="P349" s="310" t="s">
        <v>99</v>
      </c>
    </row>
    <row r="350" spans="1:16" ht="78.75" hidden="1" x14ac:dyDescent="0.2">
      <c r="A350" s="306">
        <f t="shared" si="18"/>
        <v>50</v>
      </c>
      <c r="B350" s="307">
        <v>45638</v>
      </c>
      <c r="C350" s="308">
        <f t="shared" si="16"/>
        <v>18</v>
      </c>
      <c r="D350" s="308">
        <f t="shared" si="17"/>
        <v>6</v>
      </c>
      <c r="E350" s="309">
        <v>12</v>
      </c>
      <c r="F350" s="309"/>
      <c r="G350" s="309"/>
      <c r="H350" s="309">
        <v>2</v>
      </c>
      <c r="I350" s="309">
        <v>3</v>
      </c>
      <c r="J350" s="309">
        <v>1</v>
      </c>
      <c r="K350" s="309"/>
      <c r="L350" s="309"/>
      <c r="M350" s="309"/>
      <c r="N350" s="309"/>
      <c r="O350" s="310" t="s">
        <v>5875</v>
      </c>
      <c r="P350" s="310" t="s">
        <v>99</v>
      </c>
    </row>
    <row r="351" spans="1:16" ht="31.5" hidden="1" x14ac:dyDescent="0.2">
      <c r="A351" s="311">
        <f t="shared" si="18"/>
        <v>50</v>
      </c>
      <c r="B351" s="307">
        <v>45639</v>
      </c>
      <c r="C351" s="312">
        <f t="shared" si="16"/>
        <v>10</v>
      </c>
      <c r="D351" s="313">
        <f t="shared" si="17"/>
        <v>2</v>
      </c>
      <c r="E351" s="314">
        <v>8</v>
      </c>
      <c r="F351" s="314"/>
      <c r="G351" s="315"/>
      <c r="H351" s="316"/>
      <c r="I351" s="317">
        <v>1</v>
      </c>
      <c r="J351" s="318"/>
      <c r="K351" s="319"/>
      <c r="L351" s="320"/>
      <c r="M351" s="321">
        <v>1</v>
      </c>
      <c r="N351" s="314"/>
      <c r="O351" s="310" t="s">
        <v>5874</v>
      </c>
      <c r="P351" s="310" t="s">
        <v>99</v>
      </c>
    </row>
    <row r="352" spans="1:16" hidden="1" x14ac:dyDescent="0.2">
      <c r="A352" s="306">
        <f t="shared" si="18"/>
        <v>50</v>
      </c>
      <c r="B352" s="307">
        <v>45640</v>
      </c>
      <c r="C352" s="308">
        <f t="shared" si="16"/>
        <v>7</v>
      </c>
      <c r="D352" s="308">
        <f t="shared" si="17"/>
        <v>0</v>
      </c>
      <c r="E352" s="309">
        <v>6</v>
      </c>
      <c r="F352" s="309">
        <v>1</v>
      </c>
      <c r="G352" s="309"/>
      <c r="H352" s="309"/>
      <c r="I352" s="309"/>
      <c r="J352" s="309"/>
      <c r="K352" s="309"/>
      <c r="L352" s="309"/>
      <c r="M352" s="309"/>
      <c r="N352" s="309"/>
      <c r="O352" s="327"/>
      <c r="P352" s="310" t="s">
        <v>99</v>
      </c>
    </row>
    <row r="353" spans="1:16" ht="47.25" hidden="1" x14ac:dyDescent="0.2">
      <c r="A353" s="311">
        <f t="shared" si="18"/>
        <v>51</v>
      </c>
      <c r="B353" s="307">
        <v>45641</v>
      </c>
      <c r="C353" s="312">
        <f t="shared" si="16"/>
        <v>11</v>
      </c>
      <c r="D353" s="313">
        <f t="shared" si="17"/>
        <v>4</v>
      </c>
      <c r="E353" s="314">
        <v>7</v>
      </c>
      <c r="F353" s="314"/>
      <c r="G353" s="315"/>
      <c r="H353" s="325">
        <v>1</v>
      </c>
      <c r="I353" s="317"/>
      <c r="J353" s="318"/>
      <c r="K353" s="319">
        <v>3</v>
      </c>
      <c r="L353" s="320"/>
      <c r="M353" s="321"/>
      <c r="N353" s="314">
        <v>3</v>
      </c>
      <c r="O353" s="532" t="s">
        <v>5983</v>
      </c>
      <c r="P353" s="310" t="s">
        <v>99</v>
      </c>
    </row>
    <row r="354" spans="1:16" ht="31.5" hidden="1" x14ac:dyDescent="0.2">
      <c r="A354" s="306">
        <f t="shared" si="18"/>
        <v>51</v>
      </c>
      <c r="B354" s="307">
        <v>45642</v>
      </c>
      <c r="C354" s="308">
        <f t="shared" si="16"/>
        <v>9</v>
      </c>
      <c r="D354" s="308">
        <f t="shared" si="17"/>
        <v>2</v>
      </c>
      <c r="E354" s="309">
        <v>7</v>
      </c>
      <c r="F354" s="309"/>
      <c r="G354" s="309"/>
      <c r="H354" s="309"/>
      <c r="I354" s="309"/>
      <c r="J354" s="309"/>
      <c r="K354" s="309">
        <v>2</v>
      </c>
      <c r="L354" s="309"/>
      <c r="M354" s="309"/>
      <c r="N354" s="309">
        <v>1</v>
      </c>
      <c r="O354" s="532" t="s">
        <v>5981</v>
      </c>
      <c r="P354" s="310" t="s">
        <v>99</v>
      </c>
    </row>
    <row r="355" spans="1:16" ht="31.5" hidden="1" x14ac:dyDescent="0.2">
      <c r="A355" s="311">
        <f t="shared" si="18"/>
        <v>51</v>
      </c>
      <c r="B355" s="307">
        <v>45643</v>
      </c>
      <c r="C355" s="312">
        <f t="shared" si="16"/>
        <v>7</v>
      </c>
      <c r="D355" s="313">
        <f t="shared" si="17"/>
        <v>2</v>
      </c>
      <c r="E355" s="314">
        <v>5</v>
      </c>
      <c r="F355" s="314"/>
      <c r="G355" s="315"/>
      <c r="H355" s="361">
        <v>1</v>
      </c>
      <c r="I355" s="317"/>
      <c r="J355" s="318"/>
      <c r="K355" s="319">
        <v>1</v>
      </c>
      <c r="L355" s="320"/>
      <c r="M355" s="321"/>
      <c r="N355" s="314">
        <v>1</v>
      </c>
      <c r="O355" s="532" t="s">
        <v>5905</v>
      </c>
      <c r="P355" s="310" t="s">
        <v>99</v>
      </c>
    </row>
    <row r="356" spans="1:16" ht="31.5" hidden="1" x14ac:dyDescent="0.2">
      <c r="A356" s="306">
        <f t="shared" si="18"/>
        <v>51</v>
      </c>
      <c r="B356" s="307">
        <v>45644</v>
      </c>
      <c r="C356" s="308">
        <f t="shared" si="16"/>
        <v>11</v>
      </c>
      <c r="D356" s="308">
        <f t="shared" si="17"/>
        <v>2</v>
      </c>
      <c r="E356" s="309">
        <v>9</v>
      </c>
      <c r="F356" s="309"/>
      <c r="G356" s="309"/>
      <c r="H356" s="309"/>
      <c r="I356" s="309">
        <v>1</v>
      </c>
      <c r="J356" s="309">
        <v>1</v>
      </c>
      <c r="K356" s="309"/>
      <c r="L356" s="309"/>
      <c r="M356" s="309"/>
      <c r="N356" s="309">
        <v>1</v>
      </c>
      <c r="O356" s="532" t="s">
        <v>5936</v>
      </c>
      <c r="P356" s="310" t="s">
        <v>99</v>
      </c>
    </row>
    <row r="357" spans="1:16" ht="78.75" hidden="1" x14ac:dyDescent="0.2">
      <c r="A357" s="311">
        <f t="shared" si="18"/>
        <v>51</v>
      </c>
      <c r="B357" s="307">
        <v>45645</v>
      </c>
      <c r="C357" s="312">
        <f t="shared" si="16"/>
        <v>12</v>
      </c>
      <c r="D357" s="313">
        <f t="shared" si="17"/>
        <v>6</v>
      </c>
      <c r="E357" s="314">
        <v>6</v>
      </c>
      <c r="F357" s="314"/>
      <c r="G357" s="315"/>
      <c r="H357" s="316"/>
      <c r="I357" s="531">
        <v>2</v>
      </c>
      <c r="J357" s="530">
        <v>1</v>
      </c>
      <c r="K357" s="465">
        <v>2</v>
      </c>
      <c r="L357" s="320">
        <v>1</v>
      </c>
      <c r="M357" s="321"/>
      <c r="N357" s="314"/>
      <c r="O357" s="532" t="s">
        <v>5982</v>
      </c>
      <c r="P357" s="310" t="s">
        <v>99</v>
      </c>
    </row>
    <row r="358" spans="1:16" hidden="1" x14ac:dyDescent="0.2">
      <c r="A358" s="306">
        <f t="shared" si="18"/>
        <v>51</v>
      </c>
      <c r="B358" s="307">
        <v>45646</v>
      </c>
      <c r="C358" s="308">
        <f t="shared" si="16"/>
        <v>13</v>
      </c>
      <c r="D358" s="308">
        <f t="shared" si="17"/>
        <v>1</v>
      </c>
      <c r="E358" s="309">
        <v>12</v>
      </c>
      <c r="F358" s="309"/>
      <c r="G358" s="309"/>
      <c r="H358" s="309"/>
      <c r="I358" s="309">
        <v>1</v>
      </c>
      <c r="J358" s="309"/>
      <c r="K358" s="309"/>
      <c r="L358" s="309"/>
      <c r="M358" s="309"/>
      <c r="N358" s="309"/>
      <c r="O358" s="310" t="s">
        <v>5959</v>
      </c>
      <c r="P358" s="310" t="s">
        <v>99</v>
      </c>
    </row>
    <row r="359" spans="1:16" ht="31.5" hidden="1" x14ac:dyDescent="0.2">
      <c r="A359" s="311">
        <f t="shared" si="18"/>
        <v>51</v>
      </c>
      <c r="B359" s="307">
        <v>45647</v>
      </c>
      <c r="C359" s="312">
        <f t="shared" si="16"/>
        <v>16</v>
      </c>
      <c r="D359" s="313">
        <f t="shared" si="17"/>
        <v>3</v>
      </c>
      <c r="E359" s="314">
        <v>13</v>
      </c>
      <c r="F359" s="314"/>
      <c r="G359" s="315"/>
      <c r="H359" s="316"/>
      <c r="I359" s="317">
        <v>2</v>
      </c>
      <c r="J359" s="318"/>
      <c r="K359" s="319"/>
      <c r="L359" s="320"/>
      <c r="M359" s="321">
        <v>1</v>
      </c>
      <c r="N359" s="314"/>
      <c r="O359" s="532" t="s">
        <v>5976</v>
      </c>
      <c r="P359" s="310" t="s">
        <v>99</v>
      </c>
    </row>
    <row r="360" spans="1:16" hidden="1" x14ac:dyDescent="0.2">
      <c r="A360" s="306">
        <f t="shared" si="18"/>
        <v>52</v>
      </c>
      <c r="B360" s="307">
        <v>45648</v>
      </c>
      <c r="C360" s="308">
        <f t="shared" si="16"/>
        <v>4</v>
      </c>
      <c r="D360" s="308" t="e">
        <f>SUM(G360:E3675M360)</f>
        <v>#NAME?</v>
      </c>
      <c r="E360" s="309">
        <v>4</v>
      </c>
      <c r="F360" s="309"/>
      <c r="G360" s="309"/>
      <c r="H360" s="309"/>
      <c r="I360" s="309"/>
      <c r="J360" s="309"/>
      <c r="K360" s="309"/>
      <c r="L360" s="309"/>
      <c r="M360" s="309"/>
      <c r="N360" s="309">
        <v>1</v>
      </c>
      <c r="O360" s="532"/>
      <c r="P360" s="310" t="s">
        <v>99</v>
      </c>
    </row>
    <row r="361" spans="1:16" hidden="1" x14ac:dyDescent="0.2">
      <c r="A361" s="311">
        <f t="shared" si="18"/>
        <v>52</v>
      </c>
      <c r="B361" s="307">
        <v>45649</v>
      </c>
      <c r="C361" s="312">
        <f t="shared" si="16"/>
        <v>6</v>
      </c>
      <c r="D361" s="313">
        <f t="shared" si="17"/>
        <v>1</v>
      </c>
      <c r="E361" s="314">
        <v>5</v>
      </c>
      <c r="F361" s="314"/>
      <c r="G361" s="315"/>
      <c r="H361" s="316"/>
      <c r="I361" s="317"/>
      <c r="J361" s="318"/>
      <c r="K361" s="319">
        <v>1</v>
      </c>
      <c r="L361" s="320"/>
      <c r="M361" s="321"/>
      <c r="N361" s="314"/>
      <c r="O361" s="532" t="s">
        <v>1235</v>
      </c>
      <c r="P361" s="310" t="s">
        <v>99</v>
      </c>
    </row>
    <row r="362" spans="1:16" ht="31.5" hidden="1" x14ac:dyDescent="0.2">
      <c r="A362" s="306">
        <f t="shared" si="18"/>
        <v>52</v>
      </c>
      <c r="B362" s="307">
        <v>45650</v>
      </c>
      <c r="C362" s="308">
        <f t="shared" si="16"/>
        <v>9</v>
      </c>
      <c r="D362" s="308">
        <f t="shared" si="17"/>
        <v>2</v>
      </c>
      <c r="E362" s="309">
        <v>7</v>
      </c>
      <c r="F362" s="309"/>
      <c r="G362" s="309"/>
      <c r="H362" s="309"/>
      <c r="I362" s="309"/>
      <c r="J362" s="309">
        <v>1</v>
      </c>
      <c r="K362" s="309">
        <v>1</v>
      </c>
      <c r="L362" s="309"/>
      <c r="M362" s="309"/>
      <c r="N362" s="309">
        <v>1</v>
      </c>
      <c r="O362" s="532" t="s">
        <v>6126</v>
      </c>
      <c r="P362" s="310" t="s">
        <v>99</v>
      </c>
    </row>
    <row r="363" spans="1:16" ht="47.25" hidden="1" x14ac:dyDescent="0.2">
      <c r="A363" s="311">
        <f t="shared" si="18"/>
        <v>52</v>
      </c>
      <c r="B363" s="307">
        <v>45651</v>
      </c>
      <c r="C363" s="312">
        <f t="shared" si="16"/>
        <v>4</v>
      </c>
      <c r="D363" s="313">
        <f t="shared" si="17"/>
        <v>2</v>
      </c>
      <c r="E363" s="314">
        <v>2</v>
      </c>
      <c r="F363" s="314"/>
      <c r="G363" s="315"/>
      <c r="H363" s="316"/>
      <c r="I363" s="317"/>
      <c r="J363" s="318">
        <v>2</v>
      </c>
      <c r="K363" s="319"/>
      <c r="L363" s="320"/>
      <c r="M363" s="321"/>
      <c r="N363" s="314">
        <v>1</v>
      </c>
      <c r="O363" s="532" t="s">
        <v>6127</v>
      </c>
      <c r="P363" s="310" t="s">
        <v>99</v>
      </c>
    </row>
    <row r="364" spans="1:16" ht="31.5" hidden="1" x14ac:dyDescent="0.2">
      <c r="A364" s="306">
        <f t="shared" si="18"/>
        <v>52</v>
      </c>
      <c r="B364" s="307">
        <v>45652</v>
      </c>
      <c r="C364" s="308">
        <f t="shared" si="16"/>
        <v>9</v>
      </c>
      <c r="D364" s="308">
        <f t="shared" si="17"/>
        <v>1</v>
      </c>
      <c r="E364" s="309">
        <v>7</v>
      </c>
      <c r="F364" s="309">
        <v>1</v>
      </c>
      <c r="G364" s="309"/>
      <c r="H364" s="309">
        <v>1</v>
      </c>
      <c r="I364" s="309"/>
      <c r="J364" s="309"/>
      <c r="K364" s="309"/>
      <c r="L364" s="309"/>
      <c r="M364" s="309"/>
      <c r="N364" s="309">
        <v>1</v>
      </c>
      <c r="O364" s="532" t="s">
        <v>6128</v>
      </c>
      <c r="P364" s="310" t="s">
        <v>99</v>
      </c>
    </row>
    <row r="365" spans="1:16" ht="78.75" hidden="1" x14ac:dyDescent="0.2">
      <c r="A365" s="311">
        <f t="shared" si="18"/>
        <v>52</v>
      </c>
      <c r="B365" s="307">
        <v>45653</v>
      </c>
      <c r="C365" s="312">
        <f t="shared" si="16"/>
        <v>8</v>
      </c>
      <c r="D365" s="313">
        <f t="shared" si="17"/>
        <v>4</v>
      </c>
      <c r="E365" s="314">
        <v>4</v>
      </c>
      <c r="F365" s="314"/>
      <c r="G365" s="315"/>
      <c r="H365" s="325">
        <v>1</v>
      </c>
      <c r="I365" s="317"/>
      <c r="J365" s="318"/>
      <c r="K365" s="319">
        <v>2</v>
      </c>
      <c r="L365" s="320">
        <v>1</v>
      </c>
      <c r="M365" s="321"/>
      <c r="N365" s="314">
        <v>1</v>
      </c>
      <c r="O365" s="532" t="s">
        <v>6077</v>
      </c>
      <c r="P365" s="310" t="s">
        <v>99</v>
      </c>
    </row>
    <row r="366" spans="1:16" hidden="1" x14ac:dyDescent="0.2">
      <c r="A366" s="306">
        <f t="shared" si="18"/>
        <v>52</v>
      </c>
      <c r="B366" s="307">
        <v>45654</v>
      </c>
      <c r="C366" s="308">
        <f t="shared" si="16"/>
        <v>13</v>
      </c>
      <c r="D366" s="308">
        <f t="shared" si="17"/>
        <v>0</v>
      </c>
      <c r="E366" s="309">
        <v>13</v>
      </c>
      <c r="F366" s="309"/>
      <c r="G366" s="309"/>
      <c r="H366" s="309"/>
      <c r="I366" s="309"/>
      <c r="J366" s="309"/>
      <c r="K366" s="309"/>
      <c r="L366" s="309"/>
      <c r="M366" s="309"/>
      <c r="N366" s="309"/>
      <c r="O366" s="532"/>
      <c r="P366" s="310" t="s">
        <v>99</v>
      </c>
    </row>
    <row r="367" spans="1:16" ht="31.5" hidden="1" x14ac:dyDescent="0.2">
      <c r="A367" s="311">
        <f t="shared" si="18"/>
        <v>53</v>
      </c>
      <c r="B367" s="307">
        <v>45655</v>
      </c>
      <c r="C367" s="312">
        <f t="shared" si="16"/>
        <v>7</v>
      </c>
      <c r="D367" s="313">
        <f t="shared" si="17"/>
        <v>1</v>
      </c>
      <c r="E367" s="314">
        <v>5</v>
      </c>
      <c r="F367" s="314">
        <v>1</v>
      </c>
      <c r="G367" s="315"/>
      <c r="H367" s="325">
        <v>1</v>
      </c>
      <c r="I367" s="317"/>
      <c r="J367" s="318"/>
      <c r="K367" s="319"/>
      <c r="L367" s="320"/>
      <c r="M367" s="321"/>
      <c r="N367" s="314"/>
      <c r="O367" s="532" t="s">
        <v>6130</v>
      </c>
      <c r="P367" s="310" t="s">
        <v>99</v>
      </c>
    </row>
    <row r="368" spans="1:16" hidden="1" x14ac:dyDescent="0.2">
      <c r="A368" s="311">
        <f>WEEKNUM(B368)</f>
        <v>53</v>
      </c>
      <c r="B368" s="307">
        <v>45656</v>
      </c>
      <c r="C368" s="312">
        <f>SUM(E368:M368)</f>
        <v>4</v>
      </c>
      <c r="D368" s="313">
        <f>SUM(G368:M368)</f>
        <v>0</v>
      </c>
      <c r="E368" s="314">
        <v>4</v>
      </c>
      <c r="F368" s="314"/>
      <c r="G368" s="315"/>
      <c r="H368" s="316"/>
      <c r="I368" s="317"/>
      <c r="J368" s="318"/>
      <c r="K368" s="319"/>
      <c r="L368" s="320"/>
      <c r="M368" s="321"/>
      <c r="N368" s="314"/>
      <c r="O368" s="532"/>
      <c r="P368" s="310" t="s">
        <v>99</v>
      </c>
    </row>
    <row r="369" spans="1:16" hidden="1" x14ac:dyDescent="0.2">
      <c r="A369" s="331">
        <f>WEEKNUM(B369)</f>
        <v>53</v>
      </c>
      <c r="B369" s="332">
        <v>45657</v>
      </c>
      <c r="C369" s="312">
        <f>SUM(E369:M369)</f>
        <v>5</v>
      </c>
      <c r="D369" s="313">
        <f>SUM(G369:M369)</f>
        <v>1</v>
      </c>
      <c r="E369" s="314">
        <v>2</v>
      </c>
      <c r="F369" s="314">
        <v>2</v>
      </c>
      <c r="G369" s="315"/>
      <c r="H369" s="316"/>
      <c r="I369" s="317"/>
      <c r="J369" s="318"/>
      <c r="K369" s="319"/>
      <c r="L369" s="320"/>
      <c r="M369" s="321">
        <v>1</v>
      </c>
      <c r="N369" s="314"/>
      <c r="O369" s="532" t="s">
        <v>6176</v>
      </c>
      <c r="P369" s="310" t="s">
        <v>99</v>
      </c>
    </row>
  </sheetData>
  <sheetProtection sort="0" autoFilter="0"/>
  <autoFilter ref="C3:P369" xr:uid="{00000000-0001-0000-0600-000000000000}"/>
  <dataConsolidate/>
  <mergeCells count="2">
    <mergeCell ref="G2:M2"/>
    <mergeCell ref="A1:P1"/>
  </mergeCells>
  <phoneticPr fontId="5" type="noConversion"/>
  <dataValidations count="21">
    <dataValidation type="custom" allowBlank="1" showInputMessage="1" showErrorMessage="1" sqref="O2" xr:uid="{00000000-0002-0000-0600-000000000000}">
      <formula1>"ידני"</formula1>
    </dataValidation>
    <dataValidation type="custom" allowBlank="1" showInputMessage="1" showErrorMessage="1" sqref="E2:F2 N2" xr:uid="{00000000-0002-0000-0600-000002000000}">
      <formula1>"מספר בלבד"</formula1>
    </dataValidation>
    <dataValidation type="custom" allowBlank="1" showInputMessage="1" showErrorMessage="1" sqref="D2 A2:B2" xr:uid="{00000000-0002-0000-0600-000003000000}">
      <formula1>"אוטומטי"</formula1>
    </dataValidation>
    <dataValidation type="custom" allowBlank="1" showInputMessage="1" showErrorMessage="1" sqref="B3" xr:uid="{00000000-0002-0000-0600-000005000000}">
      <formula1>"תאריך"</formula1>
    </dataValidation>
    <dataValidation type="custom" allowBlank="1" showInputMessage="1" showErrorMessage="1" sqref="A3" xr:uid="{00000000-0002-0000-0600-000006000000}">
      <formula1>"שבוע"</formula1>
    </dataValidation>
    <dataValidation type="custom" allowBlank="1" showInputMessage="1" showErrorMessage="1" sqref="O3" xr:uid="{00000000-0002-0000-0600-000007000000}">
      <formula1>"מוקדים"</formula1>
    </dataValidation>
    <dataValidation type="custom" allowBlank="1" showInputMessage="1" showErrorMessage="1" sqref="M3" xr:uid="{00000000-0002-0000-0600-000008000000}">
      <formula1>417</formula1>
    </dataValidation>
    <dataValidation type="custom" allowBlank="1" showInputMessage="1" showErrorMessage="1" sqref="L3" xr:uid="{00000000-0002-0000-0600-000009000000}">
      <formula1>"יהודה"</formula1>
    </dataValidation>
    <dataValidation type="custom" allowBlank="1" showInputMessage="1" showErrorMessage="1" sqref="K3" xr:uid="{00000000-0002-0000-0600-00000A000000}">
      <formula1>"עציון"</formula1>
    </dataValidation>
    <dataValidation type="custom" allowBlank="1" showInputMessage="1" showErrorMessage="1" sqref="J3" xr:uid="{00000000-0002-0000-0600-00000B000000}">
      <formula1>"בנימין"</formula1>
    </dataValidation>
    <dataValidation type="custom" allowBlank="1" showInputMessage="1" showErrorMessage="1" sqref="I3" xr:uid="{00000000-0002-0000-0600-00000C000000}">
      <formula1>"אפרים"</formula1>
    </dataValidation>
    <dataValidation type="custom" allowBlank="1" showInputMessage="1" showErrorMessage="1" sqref="H3" xr:uid="{00000000-0002-0000-0600-00000D000000}">
      <formula1>"שומרון"</formula1>
    </dataValidation>
    <dataValidation type="custom" allowBlank="1" showInputMessage="1" showErrorMessage="1" sqref="G3" xr:uid="{00000000-0002-0000-0600-00000E000000}">
      <formula1>"מנשה"</formula1>
    </dataValidation>
    <dataValidation type="custom" allowBlank="1" showInputMessage="1" showErrorMessage="1" sqref="D3" xr:uid="{00000000-0002-0000-0600-000010000000}">
      <formula1>"ז""א ר""י"</formula1>
    </dataValidation>
    <dataValidation type="custom" allowBlank="1" showInputMessage="1" showErrorMessage="1" sqref="E3" xr:uid="{00000000-0002-0000-0600-000011000000}">
      <formula1>"ז""א כוחותינו"</formula1>
    </dataValidation>
    <dataValidation type="custom" allowBlank="1" showInputMessage="1" showErrorMessage="1" sqref="F3" xr:uid="{00000000-0002-0000-0600-000012000000}">
      <formula1>"ז""א גדר"</formula1>
    </dataValidation>
    <dataValidation type="whole" operator="greaterThan" allowBlank="1" showInputMessage="1" showErrorMessage="1" sqref="G4:M4 G6:M53 H54:M54 H216:M216 G55:M215 E4:F369 G217:M369" xr:uid="{00000000-0002-0000-0600-000014000000}">
      <formula1>0</formula1>
    </dataValidation>
    <dataValidation type="custom" allowBlank="1" showInputMessage="1" showErrorMessage="1" sqref="A4:A369" xr:uid="{00000000-0002-0000-0600-000016000000}">
      <formula1>WEEKNUM(B4,1)</formula1>
    </dataValidation>
    <dataValidation type="date" allowBlank="1" showInputMessage="1" showErrorMessage="1" sqref="B4:B369" xr:uid="{8B4D6553-033F-47AC-B8B5-979C00C3D12A}">
      <formula1>45292</formula1>
      <formula2>45657</formula2>
    </dataValidation>
    <dataValidation type="whole" allowBlank="1" showInputMessage="1" showErrorMessage="1" sqref="G5:M5" xr:uid="{2042EE97-79C2-4ED1-815F-605B4FD49FF0}">
      <formula1>0</formula1>
      <formula2>100</formula2>
    </dataValidation>
    <dataValidation type="whole" allowBlank="1" showInputMessage="1" showErrorMessage="1" sqref="N3:N67 N69:N1048576" xr:uid="{EEC61BB2-54A6-4900-BFD5-0CD89E54F33C}">
      <formula1>1</formula1>
      <formula2>100</formula2>
    </dataValidation>
  </dataValidations>
  <pageMargins left="0.7" right="0.7" top="0.75" bottom="0.75" header="0.3" footer="0.3"/>
  <pageSetup paperSize="9"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FC8988F2-5548-4A33-86EA-48839595F27C}">
          <x14:formula1>
            <xm:f>'רשימה נפתחת - לא לגעת!!'!$B$57:$B$60</xm:f>
          </x14:formula1>
          <xm:sqref>P4:P369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Worksheet______13"/>
  <dimension ref="A1:F149"/>
  <sheetViews>
    <sheetView rightToLeft="1" workbookViewId="0"/>
  </sheetViews>
  <sheetFormatPr defaultColWidth="9" defaultRowHeight="15" x14ac:dyDescent="0.2"/>
  <cols>
    <col min="1" max="1" width="9" style="4"/>
    <col min="2" max="2" width="9.875" style="4" bestFit="1" customWidth="1"/>
    <col min="3" max="5" width="9" style="4"/>
    <col min="6" max="6" width="26.875" style="4" customWidth="1"/>
    <col min="7" max="16384" width="9" style="4"/>
  </cols>
  <sheetData>
    <row r="1" spans="1:6" ht="30.75" thickBot="1" x14ac:dyDescent="0.25">
      <c r="A1" s="17" t="s">
        <v>18</v>
      </c>
      <c r="B1" s="14" t="s">
        <v>19</v>
      </c>
      <c r="C1" s="12" t="s">
        <v>20</v>
      </c>
      <c r="D1" s="14" t="s">
        <v>21</v>
      </c>
      <c r="E1" s="12" t="s">
        <v>20</v>
      </c>
      <c r="F1" s="16" t="s">
        <v>21</v>
      </c>
    </row>
    <row r="2" spans="1:6" ht="15.75" thickBot="1" x14ac:dyDescent="0.25">
      <c r="A2" s="8" t="s">
        <v>0</v>
      </c>
      <c r="B2" s="9" t="s">
        <v>1</v>
      </c>
      <c r="C2" s="9" t="s">
        <v>2</v>
      </c>
      <c r="D2" s="9" t="s">
        <v>4</v>
      </c>
      <c r="E2" s="9" t="s">
        <v>46</v>
      </c>
      <c r="F2" s="10" t="s">
        <v>42</v>
      </c>
    </row>
    <row r="3" spans="1:6" x14ac:dyDescent="0.2">
      <c r="A3" s="6">
        <f>WEEKNUM(B3)</f>
        <v>0</v>
      </c>
      <c r="B3" s="29"/>
      <c r="C3" s="18"/>
      <c r="D3" s="18"/>
      <c r="E3" s="18"/>
      <c r="F3" s="19"/>
    </row>
    <row r="4" spans="1:6" x14ac:dyDescent="0.2">
      <c r="A4" s="11">
        <f>WEEKNUM(B4)</f>
        <v>0</v>
      </c>
      <c r="B4" s="24"/>
      <c r="C4" s="20"/>
      <c r="D4" s="20"/>
      <c r="E4" s="20"/>
      <c r="F4" s="21"/>
    </row>
    <row r="5" spans="1:6" x14ac:dyDescent="0.2">
      <c r="A5" s="7">
        <f>WEEKNUM(B5)</f>
        <v>0</v>
      </c>
      <c r="B5" s="28"/>
      <c r="C5" s="22"/>
      <c r="D5" s="22"/>
      <c r="E5" s="22"/>
      <c r="F5" s="23"/>
    </row>
    <row r="6" spans="1:6" x14ac:dyDescent="0.2">
      <c r="A6" s="11">
        <f t="shared" ref="A6:A68" si="0">WEEKNUM(B6)</f>
        <v>0</v>
      </c>
      <c r="B6" s="24"/>
      <c r="C6" s="20"/>
      <c r="D6" s="20"/>
      <c r="E6" s="20"/>
      <c r="F6" s="21"/>
    </row>
    <row r="7" spans="1:6" x14ac:dyDescent="0.2">
      <c r="A7" s="7">
        <f t="shared" si="0"/>
        <v>0</v>
      </c>
      <c r="B7" s="28"/>
      <c r="C7" s="22"/>
      <c r="D7" s="22"/>
      <c r="E7" s="22"/>
      <c r="F7" s="23"/>
    </row>
    <row r="8" spans="1:6" x14ac:dyDescent="0.2">
      <c r="A8" s="11">
        <f t="shared" si="0"/>
        <v>0</v>
      </c>
      <c r="B8" s="24"/>
      <c r="C8" s="20"/>
      <c r="D8" s="20"/>
      <c r="E8" s="20"/>
      <c r="F8" s="21"/>
    </row>
    <row r="9" spans="1:6" x14ac:dyDescent="0.2">
      <c r="A9" s="7">
        <f t="shared" si="0"/>
        <v>0</v>
      </c>
      <c r="B9" s="28"/>
      <c r="C9" s="22"/>
      <c r="D9" s="22"/>
      <c r="E9" s="22"/>
      <c r="F9" s="23"/>
    </row>
    <row r="10" spans="1:6" x14ac:dyDescent="0.2">
      <c r="A10" s="11">
        <f t="shared" si="0"/>
        <v>0</v>
      </c>
      <c r="B10" s="24"/>
      <c r="C10" s="20"/>
      <c r="D10" s="20"/>
      <c r="E10" s="20"/>
      <c r="F10" s="21"/>
    </row>
    <row r="11" spans="1:6" x14ac:dyDescent="0.2">
      <c r="A11" s="7">
        <f t="shared" si="0"/>
        <v>0</v>
      </c>
      <c r="B11" s="28"/>
      <c r="C11" s="22"/>
      <c r="D11" s="22"/>
      <c r="E11" s="22"/>
      <c r="F11" s="23"/>
    </row>
    <row r="12" spans="1:6" x14ac:dyDescent="0.2">
      <c r="A12" s="11">
        <f t="shared" si="0"/>
        <v>0</v>
      </c>
      <c r="B12" s="24"/>
      <c r="C12" s="20"/>
      <c r="D12" s="20"/>
      <c r="E12" s="20"/>
      <c r="F12" s="21"/>
    </row>
    <row r="13" spans="1:6" x14ac:dyDescent="0.2">
      <c r="A13" s="7">
        <f t="shared" si="0"/>
        <v>0</v>
      </c>
      <c r="B13" s="28"/>
      <c r="C13" s="22"/>
      <c r="D13" s="22"/>
      <c r="E13" s="22"/>
      <c r="F13" s="23"/>
    </row>
    <row r="14" spans="1:6" x14ac:dyDescent="0.2">
      <c r="A14" s="11">
        <f t="shared" si="0"/>
        <v>0</v>
      </c>
      <c r="B14" s="24"/>
      <c r="C14" s="20"/>
      <c r="D14" s="20"/>
      <c r="E14" s="20"/>
      <c r="F14" s="21"/>
    </row>
    <row r="15" spans="1:6" x14ac:dyDescent="0.2">
      <c r="A15" s="7">
        <f t="shared" si="0"/>
        <v>0</v>
      </c>
      <c r="B15" s="28"/>
      <c r="C15" s="22"/>
      <c r="D15" s="22"/>
      <c r="E15" s="22"/>
      <c r="F15" s="23"/>
    </row>
    <row r="16" spans="1:6" x14ac:dyDescent="0.2">
      <c r="A16" s="11">
        <f t="shared" si="0"/>
        <v>0</v>
      </c>
      <c r="B16" s="24"/>
      <c r="C16" s="20"/>
      <c r="D16" s="20"/>
      <c r="E16" s="20"/>
      <c r="F16" s="21"/>
    </row>
    <row r="17" spans="1:6" x14ac:dyDescent="0.2">
      <c r="A17" s="7">
        <f t="shared" si="0"/>
        <v>0</v>
      </c>
      <c r="B17" s="28"/>
      <c r="C17" s="22"/>
      <c r="D17" s="22"/>
      <c r="E17" s="22"/>
      <c r="F17" s="23"/>
    </row>
    <row r="18" spans="1:6" x14ac:dyDescent="0.2">
      <c r="A18" s="11">
        <f t="shared" si="0"/>
        <v>0</v>
      </c>
      <c r="B18" s="24"/>
      <c r="C18" s="20"/>
      <c r="D18" s="20"/>
      <c r="E18" s="20"/>
      <c r="F18" s="21"/>
    </row>
    <row r="19" spans="1:6" x14ac:dyDescent="0.2">
      <c r="A19" s="11">
        <f t="shared" si="0"/>
        <v>0</v>
      </c>
      <c r="B19" s="24"/>
      <c r="C19" s="20"/>
      <c r="D19" s="20"/>
      <c r="E19" s="20"/>
      <c r="F19" s="21"/>
    </row>
    <row r="20" spans="1:6" x14ac:dyDescent="0.2">
      <c r="A20" s="7">
        <f t="shared" si="0"/>
        <v>0</v>
      </c>
      <c r="B20" s="28"/>
      <c r="C20" s="22"/>
      <c r="D20" s="22"/>
      <c r="E20" s="22"/>
      <c r="F20" s="23"/>
    </row>
    <row r="21" spans="1:6" x14ac:dyDescent="0.2">
      <c r="A21" s="11">
        <f t="shared" si="0"/>
        <v>0</v>
      </c>
      <c r="B21" s="24"/>
      <c r="C21" s="20"/>
      <c r="D21" s="20"/>
      <c r="E21" s="20"/>
      <c r="F21" s="21"/>
    </row>
    <row r="22" spans="1:6" x14ac:dyDescent="0.2">
      <c r="A22" s="7">
        <f t="shared" si="0"/>
        <v>0</v>
      </c>
      <c r="B22" s="28"/>
      <c r="C22" s="22"/>
      <c r="D22" s="22"/>
      <c r="E22" s="22"/>
      <c r="F22" s="23"/>
    </row>
    <row r="23" spans="1:6" x14ac:dyDescent="0.2">
      <c r="A23" s="11">
        <f t="shared" si="0"/>
        <v>0</v>
      </c>
      <c r="B23" s="24"/>
      <c r="C23" s="20"/>
      <c r="D23" s="20"/>
      <c r="E23" s="20"/>
      <c r="F23" s="21"/>
    </row>
    <row r="24" spans="1:6" x14ac:dyDescent="0.2">
      <c r="A24" s="7">
        <f t="shared" si="0"/>
        <v>0</v>
      </c>
      <c r="B24" s="28"/>
      <c r="C24" s="22"/>
      <c r="D24" s="22"/>
      <c r="E24" s="22"/>
      <c r="F24" s="23"/>
    </row>
    <row r="25" spans="1:6" x14ac:dyDescent="0.2">
      <c r="A25" s="11">
        <f t="shared" si="0"/>
        <v>0</v>
      </c>
      <c r="B25" s="24"/>
      <c r="C25" s="20"/>
      <c r="D25" s="20"/>
      <c r="E25" s="20"/>
      <c r="F25" s="21"/>
    </row>
    <row r="26" spans="1:6" x14ac:dyDescent="0.2">
      <c r="A26" s="7">
        <f t="shared" si="0"/>
        <v>0</v>
      </c>
      <c r="B26" s="28"/>
      <c r="C26" s="22"/>
      <c r="D26" s="22"/>
      <c r="E26" s="22"/>
      <c r="F26" s="23"/>
    </row>
    <row r="27" spans="1:6" x14ac:dyDescent="0.2">
      <c r="A27" s="11">
        <f t="shared" si="0"/>
        <v>0</v>
      </c>
      <c r="B27" s="24"/>
      <c r="C27" s="20"/>
      <c r="D27" s="20"/>
      <c r="E27" s="20"/>
      <c r="F27" s="21"/>
    </row>
    <row r="28" spans="1:6" x14ac:dyDescent="0.2">
      <c r="A28" s="7">
        <f t="shared" si="0"/>
        <v>0</v>
      </c>
      <c r="B28" s="28"/>
      <c r="C28" s="22"/>
      <c r="D28" s="22"/>
      <c r="E28" s="22"/>
      <c r="F28" s="23"/>
    </row>
    <row r="29" spans="1:6" x14ac:dyDescent="0.2">
      <c r="A29" s="11">
        <f t="shared" si="0"/>
        <v>0</v>
      </c>
      <c r="B29" s="24"/>
      <c r="C29" s="20"/>
      <c r="D29" s="20"/>
      <c r="E29" s="20"/>
      <c r="F29" s="21"/>
    </row>
    <row r="30" spans="1:6" x14ac:dyDescent="0.2">
      <c r="A30" s="7">
        <f t="shared" si="0"/>
        <v>0</v>
      </c>
      <c r="B30" s="28"/>
      <c r="C30" s="22"/>
      <c r="D30" s="22"/>
      <c r="E30" s="22"/>
      <c r="F30" s="23"/>
    </row>
    <row r="31" spans="1:6" x14ac:dyDescent="0.2">
      <c r="A31" s="11">
        <f t="shared" si="0"/>
        <v>0</v>
      </c>
      <c r="B31" s="24"/>
      <c r="C31" s="20"/>
      <c r="D31" s="20"/>
      <c r="E31" s="20"/>
      <c r="F31" s="21"/>
    </row>
    <row r="32" spans="1:6" x14ac:dyDescent="0.2">
      <c r="A32" s="7">
        <f t="shared" si="0"/>
        <v>0</v>
      </c>
      <c r="B32" s="28"/>
      <c r="C32" s="22"/>
      <c r="D32" s="22"/>
      <c r="E32" s="22"/>
      <c r="F32" s="23"/>
    </row>
    <row r="33" spans="1:6" x14ac:dyDescent="0.2">
      <c r="A33" s="11">
        <f t="shared" si="0"/>
        <v>0</v>
      </c>
      <c r="B33" s="24"/>
      <c r="C33" s="20"/>
      <c r="D33" s="20"/>
      <c r="E33" s="20"/>
      <c r="F33" s="21"/>
    </row>
    <row r="34" spans="1:6" x14ac:dyDescent="0.2">
      <c r="A34" s="7">
        <f t="shared" si="0"/>
        <v>0</v>
      </c>
      <c r="B34" s="28"/>
      <c r="C34" s="22"/>
      <c r="D34" s="22"/>
      <c r="E34" s="22"/>
      <c r="F34" s="23"/>
    </row>
    <row r="35" spans="1:6" x14ac:dyDescent="0.2">
      <c r="A35" s="11">
        <f t="shared" si="0"/>
        <v>0</v>
      </c>
      <c r="B35" s="24"/>
      <c r="C35" s="20"/>
      <c r="D35" s="20"/>
      <c r="E35" s="20"/>
      <c r="F35" s="21"/>
    </row>
    <row r="36" spans="1:6" x14ac:dyDescent="0.2">
      <c r="A36" s="7">
        <f t="shared" si="0"/>
        <v>0</v>
      </c>
      <c r="B36" s="28"/>
      <c r="C36" s="22"/>
      <c r="D36" s="22"/>
      <c r="E36" s="22"/>
      <c r="F36" s="23"/>
    </row>
    <row r="37" spans="1:6" x14ac:dyDescent="0.2">
      <c r="A37" s="11">
        <f t="shared" si="0"/>
        <v>0</v>
      </c>
      <c r="B37" s="24"/>
      <c r="C37" s="20"/>
      <c r="D37" s="20"/>
      <c r="E37" s="20"/>
      <c r="F37" s="21"/>
    </row>
    <row r="38" spans="1:6" x14ac:dyDescent="0.2">
      <c r="A38" s="7">
        <f t="shared" si="0"/>
        <v>0</v>
      </c>
      <c r="B38" s="28"/>
      <c r="C38" s="22"/>
      <c r="D38" s="22"/>
      <c r="E38" s="22"/>
      <c r="F38" s="23"/>
    </row>
    <row r="39" spans="1:6" x14ac:dyDescent="0.2">
      <c r="A39" s="11">
        <f t="shared" si="0"/>
        <v>0</v>
      </c>
      <c r="B39" s="24"/>
      <c r="C39" s="20"/>
      <c r="D39" s="20"/>
      <c r="E39" s="20"/>
      <c r="F39" s="21"/>
    </row>
    <row r="40" spans="1:6" x14ac:dyDescent="0.2">
      <c r="A40" s="7">
        <f t="shared" si="0"/>
        <v>0</v>
      </c>
      <c r="B40" s="28"/>
      <c r="C40" s="22"/>
      <c r="D40" s="22"/>
      <c r="E40" s="22"/>
      <c r="F40" s="23"/>
    </row>
    <row r="41" spans="1:6" x14ac:dyDescent="0.2">
      <c r="A41" s="11">
        <f t="shared" si="0"/>
        <v>0</v>
      </c>
      <c r="B41" s="24"/>
      <c r="C41" s="20"/>
      <c r="D41" s="20"/>
      <c r="E41" s="20"/>
      <c r="F41" s="21"/>
    </row>
    <row r="42" spans="1:6" x14ac:dyDescent="0.2">
      <c r="A42" s="7">
        <f t="shared" si="0"/>
        <v>0</v>
      </c>
      <c r="B42" s="28"/>
      <c r="C42" s="22"/>
      <c r="D42" s="22"/>
      <c r="E42" s="22"/>
      <c r="F42" s="23"/>
    </row>
    <row r="43" spans="1:6" x14ac:dyDescent="0.2">
      <c r="A43" s="11">
        <f t="shared" si="0"/>
        <v>0</v>
      </c>
      <c r="B43" s="24"/>
      <c r="C43" s="20"/>
      <c r="D43" s="20"/>
      <c r="E43" s="20"/>
      <c r="F43" s="21"/>
    </row>
    <row r="44" spans="1:6" x14ac:dyDescent="0.2">
      <c r="A44" s="7">
        <f t="shared" si="0"/>
        <v>0</v>
      </c>
      <c r="B44" s="28"/>
      <c r="C44" s="22"/>
      <c r="D44" s="22"/>
      <c r="E44" s="22"/>
      <c r="F44" s="23"/>
    </row>
    <row r="45" spans="1:6" x14ac:dyDescent="0.2">
      <c r="A45" s="11">
        <f t="shared" si="0"/>
        <v>0</v>
      </c>
      <c r="B45" s="24"/>
      <c r="C45" s="20"/>
      <c r="D45" s="20"/>
      <c r="E45" s="20"/>
      <c r="F45" s="21"/>
    </row>
    <row r="46" spans="1:6" x14ac:dyDescent="0.2">
      <c r="A46" s="7">
        <f t="shared" si="0"/>
        <v>0</v>
      </c>
      <c r="B46" s="28"/>
      <c r="C46" s="22"/>
      <c r="D46" s="22"/>
      <c r="E46" s="22"/>
      <c r="F46" s="23"/>
    </row>
    <row r="47" spans="1:6" x14ac:dyDescent="0.2">
      <c r="A47" s="11">
        <f t="shared" si="0"/>
        <v>0</v>
      </c>
      <c r="B47" s="24"/>
      <c r="C47" s="20"/>
      <c r="D47" s="20"/>
      <c r="E47" s="20"/>
      <c r="F47" s="21"/>
    </row>
    <row r="48" spans="1:6" x14ac:dyDescent="0.2">
      <c r="A48" s="7">
        <f t="shared" si="0"/>
        <v>0</v>
      </c>
      <c r="B48" s="28"/>
      <c r="C48" s="22"/>
      <c r="D48" s="22"/>
      <c r="E48" s="22"/>
      <c r="F48" s="23"/>
    </row>
    <row r="49" spans="1:6" x14ac:dyDescent="0.2">
      <c r="A49" s="11">
        <f t="shared" si="0"/>
        <v>0</v>
      </c>
      <c r="B49" s="24"/>
      <c r="C49" s="20"/>
      <c r="D49" s="20"/>
      <c r="E49" s="20"/>
      <c r="F49" s="21"/>
    </row>
    <row r="50" spans="1:6" x14ac:dyDescent="0.2">
      <c r="A50" s="7">
        <f t="shared" si="0"/>
        <v>0</v>
      </c>
      <c r="B50" s="28"/>
      <c r="C50" s="22"/>
      <c r="D50" s="22"/>
      <c r="E50" s="22"/>
      <c r="F50" s="23"/>
    </row>
    <row r="51" spans="1:6" x14ac:dyDescent="0.2">
      <c r="A51" s="11">
        <f t="shared" si="0"/>
        <v>0</v>
      </c>
      <c r="B51" s="24"/>
      <c r="C51" s="20"/>
      <c r="D51" s="20"/>
      <c r="E51" s="20"/>
      <c r="F51" s="21"/>
    </row>
    <row r="52" spans="1:6" x14ac:dyDescent="0.2">
      <c r="A52" s="7">
        <f t="shared" si="0"/>
        <v>0</v>
      </c>
      <c r="B52" s="28"/>
      <c r="C52" s="22"/>
      <c r="D52" s="22"/>
      <c r="E52" s="22"/>
      <c r="F52" s="23"/>
    </row>
    <row r="53" spans="1:6" x14ac:dyDescent="0.2">
      <c r="A53" s="11">
        <f t="shared" si="0"/>
        <v>0</v>
      </c>
      <c r="B53" s="24"/>
      <c r="C53" s="20"/>
      <c r="D53" s="20"/>
      <c r="E53" s="20"/>
      <c r="F53" s="21"/>
    </row>
    <row r="54" spans="1:6" x14ac:dyDescent="0.2">
      <c r="A54" s="7">
        <f t="shared" si="0"/>
        <v>0</v>
      </c>
      <c r="B54" s="28"/>
      <c r="C54" s="22"/>
      <c r="D54" s="22"/>
      <c r="E54" s="22"/>
      <c r="F54" s="23"/>
    </row>
    <row r="55" spans="1:6" x14ac:dyDescent="0.2">
      <c r="A55" s="11">
        <f t="shared" si="0"/>
        <v>0</v>
      </c>
      <c r="B55" s="24"/>
      <c r="C55" s="20"/>
      <c r="D55" s="20"/>
      <c r="E55" s="20"/>
      <c r="F55" s="21"/>
    </row>
    <row r="56" spans="1:6" x14ac:dyDescent="0.2">
      <c r="A56" s="7">
        <f t="shared" si="0"/>
        <v>0</v>
      </c>
      <c r="B56" s="28"/>
      <c r="C56" s="22"/>
      <c r="D56" s="22"/>
      <c r="E56" s="22"/>
      <c r="F56" s="23"/>
    </row>
    <row r="57" spans="1:6" x14ac:dyDescent="0.2">
      <c r="A57" s="11">
        <f t="shared" si="0"/>
        <v>0</v>
      </c>
      <c r="B57" s="24"/>
      <c r="C57" s="20"/>
      <c r="D57" s="20"/>
      <c r="E57" s="20"/>
      <c r="F57" s="21"/>
    </row>
    <row r="58" spans="1:6" x14ac:dyDescent="0.2">
      <c r="A58" s="7">
        <f t="shared" si="0"/>
        <v>0</v>
      </c>
      <c r="B58" s="28"/>
      <c r="C58" s="22"/>
      <c r="D58" s="22"/>
      <c r="E58" s="22"/>
      <c r="F58" s="23"/>
    </row>
    <row r="59" spans="1:6" x14ac:dyDescent="0.2">
      <c r="A59" s="11">
        <f t="shared" si="0"/>
        <v>0</v>
      </c>
      <c r="B59" s="24"/>
      <c r="C59" s="20"/>
      <c r="D59" s="20"/>
      <c r="E59" s="20"/>
      <c r="F59" s="21"/>
    </row>
    <row r="60" spans="1:6" x14ac:dyDescent="0.2">
      <c r="A60" s="7">
        <f t="shared" si="0"/>
        <v>0</v>
      </c>
      <c r="B60" s="28"/>
      <c r="C60" s="22"/>
      <c r="D60" s="22"/>
      <c r="E60" s="22"/>
      <c r="F60" s="23"/>
    </row>
    <row r="61" spans="1:6" x14ac:dyDescent="0.2">
      <c r="A61" s="11">
        <f t="shared" si="0"/>
        <v>0</v>
      </c>
      <c r="B61" s="24"/>
      <c r="C61" s="20"/>
      <c r="D61" s="20"/>
      <c r="E61" s="20"/>
      <c r="F61" s="21"/>
    </row>
    <row r="62" spans="1:6" x14ac:dyDescent="0.2">
      <c r="A62" s="7">
        <f t="shared" si="0"/>
        <v>0</v>
      </c>
      <c r="B62" s="28"/>
      <c r="C62" s="22"/>
      <c r="D62" s="22"/>
      <c r="E62" s="22"/>
      <c r="F62" s="23"/>
    </row>
    <row r="63" spans="1:6" x14ac:dyDescent="0.2">
      <c r="A63" s="11">
        <f t="shared" si="0"/>
        <v>0</v>
      </c>
      <c r="B63" s="24"/>
      <c r="C63" s="20"/>
      <c r="D63" s="20"/>
      <c r="E63" s="20"/>
      <c r="F63" s="21"/>
    </row>
    <row r="64" spans="1:6" x14ac:dyDescent="0.2">
      <c r="A64" s="7">
        <f t="shared" si="0"/>
        <v>0</v>
      </c>
      <c r="B64" s="28"/>
      <c r="C64" s="22"/>
      <c r="D64" s="22"/>
      <c r="E64" s="22"/>
      <c r="F64" s="23"/>
    </row>
    <row r="65" spans="1:6" x14ac:dyDescent="0.2">
      <c r="A65" s="11">
        <f t="shared" si="0"/>
        <v>0</v>
      </c>
      <c r="B65" s="24"/>
      <c r="C65" s="20"/>
      <c r="D65" s="20"/>
      <c r="E65" s="20"/>
      <c r="F65" s="21"/>
    </row>
    <row r="66" spans="1:6" x14ac:dyDescent="0.2">
      <c r="A66" s="7">
        <f t="shared" si="0"/>
        <v>0</v>
      </c>
      <c r="B66" s="28"/>
      <c r="C66" s="22"/>
      <c r="D66" s="22"/>
      <c r="E66" s="22"/>
      <c r="F66" s="23"/>
    </row>
    <row r="67" spans="1:6" x14ac:dyDescent="0.2">
      <c r="A67" s="11">
        <f t="shared" si="0"/>
        <v>0</v>
      </c>
      <c r="B67" s="24"/>
      <c r="C67" s="20"/>
      <c r="D67" s="20"/>
      <c r="E67" s="20"/>
      <c r="F67" s="21"/>
    </row>
    <row r="68" spans="1:6" x14ac:dyDescent="0.2">
      <c r="A68" s="7">
        <f t="shared" si="0"/>
        <v>0</v>
      </c>
      <c r="B68" s="28"/>
      <c r="C68" s="22"/>
      <c r="D68" s="22"/>
      <c r="E68" s="22"/>
      <c r="F68" s="23"/>
    </row>
    <row r="69" spans="1:6" x14ac:dyDescent="0.2">
      <c r="A69" s="11">
        <f t="shared" ref="A69:A132" si="1">WEEKNUM(B69)</f>
        <v>0</v>
      </c>
      <c r="B69" s="24"/>
      <c r="C69" s="20"/>
      <c r="D69" s="20"/>
      <c r="E69" s="20"/>
      <c r="F69" s="21"/>
    </row>
    <row r="70" spans="1:6" x14ac:dyDescent="0.2">
      <c r="A70" s="7">
        <f t="shared" si="1"/>
        <v>0</v>
      </c>
      <c r="B70" s="28"/>
      <c r="C70" s="22"/>
      <c r="D70" s="22"/>
      <c r="E70" s="22"/>
      <c r="F70" s="23"/>
    </row>
    <row r="71" spans="1:6" x14ac:dyDescent="0.2">
      <c r="A71" s="11">
        <f t="shared" si="1"/>
        <v>0</v>
      </c>
      <c r="B71" s="24"/>
      <c r="C71" s="20"/>
      <c r="D71" s="20"/>
      <c r="E71" s="20"/>
      <c r="F71" s="21"/>
    </row>
    <row r="72" spans="1:6" x14ac:dyDescent="0.2">
      <c r="A72" s="7">
        <f t="shared" si="1"/>
        <v>0</v>
      </c>
      <c r="B72" s="28"/>
      <c r="C72" s="22"/>
      <c r="D72" s="22"/>
      <c r="E72" s="22"/>
      <c r="F72" s="23"/>
    </row>
    <row r="73" spans="1:6" x14ac:dyDescent="0.2">
      <c r="A73" s="11">
        <f t="shared" si="1"/>
        <v>0</v>
      </c>
      <c r="B73" s="24"/>
      <c r="C73" s="20"/>
      <c r="D73" s="20"/>
      <c r="E73" s="20"/>
      <c r="F73" s="21"/>
    </row>
    <row r="74" spans="1:6" x14ac:dyDescent="0.2">
      <c r="A74" s="7">
        <f t="shared" si="1"/>
        <v>0</v>
      </c>
      <c r="B74" s="28"/>
      <c r="C74" s="22"/>
      <c r="D74" s="22"/>
      <c r="E74" s="22"/>
      <c r="F74" s="23"/>
    </row>
    <row r="75" spans="1:6" x14ac:dyDescent="0.2">
      <c r="A75" s="11">
        <f t="shared" si="1"/>
        <v>0</v>
      </c>
      <c r="B75" s="24"/>
      <c r="C75" s="20"/>
      <c r="D75" s="20"/>
      <c r="E75" s="20"/>
      <c r="F75" s="21"/>
    </row>
    <row r="76" spans="1:6" x14ac:dyDescent="0.2">
      <c r="A76" s="7">
        <f t="shared" si="1"/>
        <v>0</v>
      </c>
      <c r="B76" s="28"/>
      <c r="C76" s="22"/>
      <c r="D76" s="22"/>
      <c r="E76" s="22"/>
      <c r="F76" s="23"/>
    </row>
    <row r="77" spans="1:6" x14ac:dyDescent="0.2">
      <c r="A77" s="11">
        <f t="shared" si="1"/>
        <v>0</v>
      </c>
      <c r="B77" s="24"/>
      <c r="C77" s="20"/>
      <c r="D77" s="20"/>
      <c r="E77" s="20"/>
      <c r="F77" s="21"/>
    </row>
    <row r="78" spans="1:6" x14ac:dyDescent="0.2">
      <c r="A78" s="7">
        <f t="shared" si="1"/>
        <v>0</v>
      </c>
      <c r="B78" s="28"/>
      <c r="C78" s="22"/>
      <c r="D78" s="22"/>
      <c r="E78" s="22"/>
      <c r="F78" s="23"/>
    </row>
    <row r="79" spans="1:6" x14ac:dyDescent="0.2">
      <c r="A79" s="11">
        <f t="shared" si="1"/>
        <v>0</v>
      </c>
      <c r="B79" s="24"/>
      <c r="C79" s="20"/>
      <c r="D79" s="20"/>
      <c r="E79" s="20"/>
      <c r="F79" s="21"/>
    </row>
    <row r="80" spans="1:6" x14ac:dyDescent="0.2">
      <c r="A80" s="7">
        <f t="shared" si="1"/>
        <v>0</v>
      </c>
      <c r="B80" s="28"/>
      <c r="C80" s="22"/>
      <c r="D80" s="22"/>
      <c r="E80" s="22"/>
      <c r="F80" s="23"/>
    </row>
    <row r="81" spans="1:6" x14ac:dyDescent="0.2">
      <c r="A81" s="11">
        <f t="shared" si="1"/>
        <v>0</v>
      </c>
      <c r="B81" s="24"/>
      <c r="C81" s="20"/>
      <c r="D81" s="20"/>
      <c r="E81" s="20"/>
      <c r="F81" s="21"/>
    </row>
    <row r="82" spans="1:6" x14ac:dyDescent="0.2">
      <c r="A82" s="7">
        <f t="shared" si="1"/>
        <v>0</v>
      </c>
      <c r="B82" s="28"/>
      <c r="C82" s="22"/>
      <c r="D82" s="22"/>
      <c r="E82" s="22"/>
      <c r="F82" s="23"/>
    </row>
    <row r="83" spans="1:6" x14ac:dyDescent="0.2">
      <c r="A83" s="11">
        <f t="shared" si="1"/>
        <v>0</v>
      </c>
      <c r="B83" s="24"/>
      <c r="C83" s="20"/>
      <c r="D83" s="20"/>
      <c r="E83" s="20"/>
      <c r="F83" s="21"/>
    </row>
    <row r="84" spans="1:6" x14ac:dyDescent="0.2">
      <c r="A84" s="7">
        <f t="shared" si="1"/>
        <v>0</v>
      </c>
      <c r="B84" s="28"/>
      <c r="C84" s="22"/>
      <c r="D84" s="22"/>
      <c r="E84" s="22"/>
      <c r="F84" s="23"/>
    </row>
    <row r="85" spans="1:6" x14ac:dyDescent="0.2">
      <c r="A85" s="11">
        <f t="shared" si="1"/>
        <v>0</v>
      </c>
      <c r="B85" s="24"/>
      <c r="C85" s="20"/>
      <c r="D85" s="20"/>
      <c r="E85" s="20"/>
      <c r="F85" s="21"/>
    </row>
    <row r="86" spans="1:6" x14ac:dyDescent="0.2">
      <c r="A86" s="7">
        <f t="shared" si="1"/>
        <v>0</v>
      </c>
      <c r="B86" s="28"/>
      <c r="C86" s="22"/>
      <c r="D86" s="22"/>
      <c r="E86" s="22"/>
      <c r="F86" s="23"/>
    </row>
    <row r="87" spans="1:6" x14ac:dyDescent="0.2">
      <c r="A87" s="11">
        <f t="shared" si="1"/>
        <v>0</v>
      </c>
      <c r="B87" s="24"/>
      <c r="C87" s="20"/>
      <c r="D87" s="20"/>
      <c r="E87" s="20"/>
      <c r="F87" s="21"/>
    </row>
    <row r="88" spans="1:6" x14ac:dyDescent="0.2">
      <c r="A88" s="7">
        <f t="shared" si="1"/>
        <v>0</v>
      </c>
      <c r="B88" s="28"/>
      <c r="C88" s="22"/>
      <c r="D88" s="22"/>
      <c r="E88" s="22"/>
      <c r="F88" s="23"/>
    </row>
    <row r="89" spans="1:6" x14ac:dyDescent="0.2">
      <c r="A89" s="11">
        <f t="shared" si="1"/>
        <v>0</v>
      </c>
      <c r="B89" s="24"/>
      <c r="C89" s="20"/>
      <c r="D89" s="20"/>
      <c r="E89" s="20"/>
      <c r="F89" s="21"/>
    </row>
    <row r="90" spans="1:6" x14ac:dyDescent="0.2">
      <c r="A90" s="7">
        <f t="shared" si="1"/>
        <v>0</v>
      </c>
      <c r="B90" s="28"/>
      <c r="C90" s="22"/>
      <c r="D90" s="22"/>
      <c r="E90" s="22"/>
      <c r="F90" s="23"/>
    </row>
    <row r="91" spans="1:6" x14ac:dyDescent="0.2">
      <c r="A91" s="11">
        <f t="shared" si="1"/>
        <v>0</v>
      </c>
      <c r="B91" s="24"/>
      <c r="C91" s="20"/>
      <c r="D91" s="20"/>
      <c r="E91" s="20"/>
      <c r="F91" s="21"/>
    </row>
    <row r="92" spans="1:6" x14ac:dyDescent="0.2">
      <c r="A92" s="7">
        <f t="shared" si="1"/>
        <v>0</v>
      </c>
      <c r="B92" s="28"/>
      <c r="C92" s="22"/>
      <c r="D92" s="22"/>
      <c r="E92" s="22"/>
      <c r="F92" s="23"/>
    </row>
    <row r="93" spans="1:6" x14ac:dyDescent="0.2">
      <c r="A93" s="11">
        <f t="shared" si="1"/>
        <v>0</v>
      </c>
      <c r="B93" s="24"/>
      <c r="C93" s="20"/>
      <c r="D93" s="20"/>
      <c r="E93" s="20"/>
      <c r="F93" s="21"/>
    </row>
    <row r="94" spans="1:6" x14ac:dyDescent="0.2">
      <c r="A94" s="7">
        <f t="shared" si="1"/>
        <v>0</v>
      </c>
      <c r="B94" s="28"/>
      <c r="C94" s="22"/>
      <c r="D94" s="22"/>
      <c r="E94" s="22"/>
      <c r="F94" s="23"/>
    </row>
    <row r="95" spans="1:6" x14ac:dyDescent="0.2">
      <c r="A95" s="11">
        <f t="shared" si="1"/>
        <v>0</v>
      </c>
      <c r="B95" s="24"/>
      <c r="C95" s="20"/>
      <c r="D95" s="20"/>
      <c r="E95" s="20"/>
      <c r="F95" s="21"/>
    </row>
    <row r="96" spans="1:6" x14ac:dyDescent="0.2">
      <c r="A96" s="7">
        <f t="shared" si="1"/>
        <v>0</v>
      </c>
      <c r="B96" s="22"/>
      <c r="C96" s="22"/>
      <c r="D96" s="22"/>
      <c r="E96" s="22"/>
      <c r="F96" s="23"/>
    </row>
    <row r="97" spans="1:6" x14ac:dyDescent="0.2">
      <c r="A97" s="11">
        <f t="shared" si="1"/>
        <v>0</v>
      </c>
      <c r="B97" s="24"/>
      <c r="C97" s="20"/>
      <c r="D97" s="20"/>
      <c r="E97" s="20"/>
      <c r="F97" s="21"/>
    </row>
    <row r="98" spans="1:6" x14ac:dyDescent="0.2">
      <c r="A98" s="7">
        <f t="shared" si="1"/>
        <v>0</v>
      </c>
      <c r="B98" s="22"/>
      <c r="C98" s="22"/>
      <c r="D98" s="22"/>
      <c r="E98" s="22"/>
      <c r="F98" s="23"/>
    </row>
    <row r="99" spans="1:6" x14ac:dyDescent="0.2">
      <c r="A99" s="11">
        <f t="shared" si="1"/>
        <v>0</v>
      </c>
      <c r="B99" s="24"/>
      <c r="C99" s="20"/>
      <c r="D99" s="20"/>
      <c r="E99" s="20"/>
      <c r="F99" s="21"/>
    </row>
    <row r="100" spans="1:6" x14ac:dyDescent="0.2">
      <c r="A100" s="7">
        <f t="shared" si="1"/>
        <v>0</v>
      </c>
      <c r="B100" s="22"/>
      <c r="C100" s="22"/>
      <c r="D100" s="22"/>
      <c r="E100" s="22"/>
      <c r="F100" s="23"/>
    </row>
    <row r="101" spans="1:6" x14ac:dyDescent="0.2">
      <c r="A101" s="11">
        <f t="shared" si="1"/>
        <v>0</v>
      </c>
      <c r="B101" s="24"/>
      <c r="C101" s="20"/>
      <c r="D101" s="20"/>
      <c r="E101" s="20"/>
      <c r="F101" s="21"/>
    </row>
    <row r="102" spans="1:6" x14ac:dyDescent="0.2">
      <c r="A102" s="7">
        <f t="shared" si="1"/>
        <v>0</v>
      </c>
      <c r="B102" s="22"/>
      <c r="C102" s="22"/>
      <c r="D102" s="22"/>
      <c r="E102" s="22"/>
      <c r="F102" s="23"/>
    </row>
    <row r="103" spans="1:6" x14ac:dyDescent="0.2">
      <c r="A103" s="11">
        <f t="shared" si="1"/>
        <v>0</v>
      </c>
      <c r="B103" s="24"/>
      <c r="C103" s="20"/>
      <c r="D103" s="20"/>
      <c r="E103" s="20"/>
      <c r="F103" s="21"/>
    </row>
    <row r="104" spans="1:6" x14ac:dyDescent="0.2">
      <c r="A104" s="7">
        <f t="shared" si="1"/>
        <v>0</v>
      </c>
      <c r="B104" s="22"/>
      <c r="C104" s="22"/>
      <c r="D104" s="22"/>
      <c r="E104" s="22"/>
      <c r="F104" s="23"/>
    </row>
    <row r="105" spans="1:6" x14ac:dyDescent="0.2">
      <c r="A105" s="11">
        <f t="shared" si="1"/>
        <v>0</v>
      </c>
      <c r="B105" s="24"/>
      <c r="C105" s="20"/>
      <c r="D105" s="20"/>
      <c r="E105" s="20"/>
      <c r="F105" s="21"/>
    </row>
    <row r="106" spans="1:6" x14ac:dyDescent="0.2">
      <c r="A106" s="7">
        <f t="shared" si="1"/>
        <v>0</v>
      </c>
      <c r="B106" s="22"/>
      <c r="C106" s="22"/>
      <c r="D106" s="22"/>
      <c r="E106" s="22"/>
      <c r="F106" s="23"/>
    </row>
    <row r="107" spans="1:6" x14ac:dyDescent="0.2">
      <c r="A107" s="11">
        <f t="shared" si="1"/>
        <v>0</v>
      </c>
      <c r="B107" s="24"/>
      <c r="C107" s="20"/>
      <c r="D107" s="20"/>
      <c r="E107" s="20"/>
      <c r="F107" s="21"/>
    </row>
    <row r="108" spans="1:6" x14ac:dyDescent="0.2">
      <c r="A108" s="7">
        <f t="shared" si="1"/>
        <v>0</v>
      </c>
      <c r="B108" s="22"/>
      <c r="C108" s="22"/>
      <c r="D108" s="22"/>
      <c r="E108" s="22"/>
      <c r="F108" s="23"/>
    </row>
    <row r="109" spans="1:6" x14ac:dyDescent="0.2">
      <c r="A109" s="11">
        <f t="shared" si="1"/>
        <v>0</v>
      </c>
      <c r="B109" s="24"/>
      <c r="C109" s="20"/>
      <c r="D109" s="20"/>
      <c r="E109" s="20"/>
      <c r="F109" s="21"/>
    </row>
    <row r="110" spans="1:6" x14ac:dyDescent="0.2">
      <c r="A110" s="7">
        <f t="shared" si="1"/>
        <v>0</v>
      </c>
      <c r="B110" s="22"/>
      <c r="C110" s="22"/>
      <c r="D110" s="22"/>
      <c r="E110" s="22"/>
      <c r="F110" s="23"/>
    </row>
    <row r="111" spans="1:6" x14ac:dyDescent="0.2">
      <c r="A111" s="11">
        <f t="shared" si="1"/>
        <v>0</v>
      </c>
      <c r="B111" s="24"/>
      <c r="C111" s="20"/>
      <c r="D111" s="20"/>
      <c r="E111" s="20"/>
      <c r="F111" s="21"/>
    </row>
    <row r="112" spans="1:6" x14ac:dyDescent="0.2">
      <c r="A112" s="7">
        <f t="shared" si="1"/>
        <v>0</v>
      </c>
      <c r="B112" s="22"/>
      <c r="C112" s="22"/>
      <c r="D112" s="22"/>
      <c r="E112" s="22"/>
      <c r="F112" s="23"/>
    </row>
    <row r="113" spans="1:6" x14ac:dyDescent="0.2">
      <c r="A113" s="11">
        <f t="shared" si="1"/>
        <v>0</v>
      </c>
      <c r="B113" s="24"/>
      <c r="C113" s="20"/>
      <c r="D113" s="20"/>
      <c r="E113" s="20"/>
      <c r="F113" s="21"/>
    </row>
    <row r="114" spans="1:6" x14ac:dyDescent="0.2">
      <c r="A114" s="7">
        <f t="shared" si="1"/>
        <v>0</v>
      </c>
      <c r="B114" s="22"/>
      <c r="C114" s="22"/>
      <c r="D114" s="22"/>
      <c r="E114" s="22"/>
      <c r="F114" s="23"/>
    </row>
    <row r="115" spans="1:6" x14ac:dyDescent="0.2">
      <c r="A115" s="11">
        <f t="shared" si="1"/>
        <v>0</v>
      </c>
      <c r="B115" s="24"/>
      <c r="C115" s="20"/>
      <c r="D115" s="20"/>
      <c r="E115" s="20"/>
      <c r="F115" s="21"/>
    </row>
    <row r="116" spans="1:6" x14ac:dyDescent="0.2">
      <c r="A116" s="7">
        <f t="shared" si="1"/>
        <v>0</v>
      </c>
      <c r="B116" s="22"/>
      <c r="C116" s="22"/>
      <c r="D116" s="22"/>
      <c r="E116" s="22"/>
      <c r="F116" s="23"/>
    </row>
    <row r="117" spans="1:6" x14ac:dyDescent="0.2">
      <c r="A117" s="11">
        <f t="shared" si="1"/>
        <v>0</v>
      </c>
      <c r="B117" s="24"/>
      <c r="C117" s="20"/>
      <c r="D117" s="20"/>
      <c r="E117" s="20"/>
      <c r="F117" s="21"/>
    </row>
    <row r="118" spans="1:6" x14ac:dyDescent="0.2">
      <c r="A118" s="7">
        <f t="shared" si="1"/>
        <v>0</v>
      </c>
      <c r="B118" s="22"/>
      <c r="C118" s="22"/>
      <c r="D118" s="22"/>
      <c r="E118" s="22"/>
      <c r="F118" s="23"/>
    </row>
    <row r="119" spans="1:6" x14ac:dyDescent="0.2">
      <c r="A119" s="11">
        <f t="shared" si="1"/>
        <v>0</v>
      </c>
      <c r="B119" s="24"/>
      <c r="C119" s="20"/>
      <c r="D119" s="20"/>
      <c r="E119" s="20"/>
      <c r="F119" s="21"/>
    </row>
    <row r="120" spans="1:6" x14ac:dyDescent="0.2">
      <c r="A120" s="7">
        <f t="shared" si="1"/>
        <v>0</v>
      </c>
      <c r="B120" s="22"/>
      <c r="C120" s="22"/>
      <c r="D120" s="22"/>
      <c r="E120" s="22"/>
      <c r="F120" s="23"/>
    </row>
    <row r="121" spans="1:6" x14ac:dyDescent="0.2">
      <c r="A121" s="11">
        <f t="shared" si="1"/>
        <v>0</v>
      </c>
      <c r="B121" s="24"/>
      <c r="C121" s="20"/>
      <c r="D121" s="20"/>
      <c r="E121" s="20"/>
      <c r="F121" s="21"/>
    </row>
    <row r="122" spans="1:6" x14ac:dyDescent="0.2">
      <c r="A122" s="7">
        <f t="shared" si="1"/>
        <v>0</v>
      </c>
      <c r="B122" s="22"/>
      <c r="C122" s="22"/>
      <c r="D122" s="22"/>
      <c r="E122" s="22"/>
      <c r="F122" s="23"/>
    </row>
    <row r="123" spans="1:6" x14ac:dyDescent="0.2">
      <c r="A123" s="11">
        <f t="shared" si="1"/>
        <v>0</v>
      </c>
      <c r="B123" s="24"/>
      <c r="C123" s="20"/>
      <c r="D123" s="20"/>
      <c r="E123" s="20"/>
      <c r="F123" s="21"/>
    </row>
    <row r="124" spans="1:6" x14ac:dyDescent="0.2">
      <c r="A124" s="7">
        <f t="shared" si="1"/>
        <v>0</v>
      </c>
      <c r="B124" s="22"/>
      <c r="C124" s="22"/>
      <c r="D124" s="22"/>
      <c r="E124" s="22"/>
      <c r="F124" s="23"/>
    </row>
    <row r="125" spans="1:6" x14ac:dyDescent="0.2">
      <c r="A125" s="11">
        <f t="shared" si="1"/>
        <v>0</v>
      </c>
      <c r="B125" s="24"/>
      <c r="C125" s="20"/>
      <c r="D125" s="20"/>
      <c r="E125" s="20"/>
      <c r="F125" s="21"/>
    </row>
    <row r="126" spans="1:6" x14ac:dyDescent="0.2">
      <c r="A126" s="7">
        <f t="shared" si="1"/>
        <v>0</v>
      </c>
      <c r="B126" s="22"/>
      <c r="C126" s="22"/>
      <c r="D126" s="22"/>
      <c r="E126" s="22"/>
      <c r="F126" s="23"/>
    </row>
    <row r="127" spans="1:6" x14ac:dyDescent="0.2">
      <c r="A127" s="11">
        <f t="shared" si="1"/>
        <v>0</v>
      </c>
      <c r="B127" s="24"/>
      <c r="C127" s="20"/>
      <c r="D127" s="20"/>
      <c r="E127" s="20"/>
      <c r="F127" s="21"/>
    </row>
    <row r="128" spans="1:6" x14ac:dyDescent="0.2">
      <c r="A128" s="7">
        <f t="shared" si="1"/>
        <v>0</v>
      </c>
      <c r="B128" s="22"/>
      <c r="C128" s="22"/>
      <c r="D128" s="22"/>
      <c r="E128" s="22"/>
      <c r="F128" s="23"/>
    </row>
    <row r="129" spans="1:6" x14ac:dyDescent="0.2">
      <c r="A129" s="11">
        <f t="shared" si="1"/>
        <v>0</v>
      </c>
      <c r="B129" s="24"/>
      <c r="C129" s="20"/>
      <c r="D129" s="20"/>
      <c r="E129" s="20"/>
      <c r="F129" s="21"/>
    </row>
    <row r="130" spans="1:6" x14ac:dyDescent="0.2">
      <c r="A130" s="7">
        <f t="shared" si="1"/>
        <v>0</v>
      </c>
      <c r="B130" s="22"/>
      <c r="C130" s="22"/>
      <c r="D130" s="22"/>
      <c r="E130" s="22"/>
      <c r="F130" s="23"/>
    </row>
    <row r="131" spans="1:6" x14ac:dyDescent="0.2">
      <c r="A131" s="11">
        <f t="shared" si="1"/>
        <v>0</v>
      </c>
      <c r="B131" s="24"/>
      <c r="C131" s="20"/>
      <c r="D131" s="20"/>
      <c r="E131" s="20"/>
      <c r="F131" s="21"/>
    </row>
    <row r="132" spans="1:6" x14ac:dyDescent="0.2">
      <c r="A132" s="7">
        <f t="shared" si="1"/>
        <v>0</v>
      </c>
      <c r="B132" s="22"/>
      <c r="C132" s="22"/>
      <c r="D132" s="22"/>
      <c r="E132" s="22"/>
      <c r="F132" s="23"/>
    </row>
    <row r="133" spans="1:6" x14ac:dyDescent="0.2">
      <c r="A133" s="11">
        <f t="shared" ref="A133:A149" si="2">WEEKNUM(B133)</f>
        <v>0</v>
      </c>
      <c r="B133" s="24"/>
      <c r="C133" s="20"/>
      <c r="D133" s="20"/>
      <c r="E133" s="20"/>
      <c r="F133" s="21"/>
    </row>
    <row r="134" spans="1:6" x14ac:dyDescent="0.2">
      <c r="A134" s="7">
        <f t="shared" si="2"/>
        <v>0</v>
      </c>
      <c r="B134" s="22"/>
      <c r="C134" s="22"/>
      <c r="D134" s="22"/>
      <c r="E134" s="22"/>
      <c r="F134" s="23"/>
    </row>
    <row r="135" spans="1:6" x14ac:dyDescent="0.2">
      <c r="A135" s="11">
        <f t="shared" si="2"/>
        <v>0</v>
      </c>
      <c r="B135" s="24"/>
      <c r="C135" s="20"/>
      <c r="D135" s="20"/>
      <c r="E135" s="20"/>
      <c r="F135" s="21"/>
    </row>
    <row r="136" spans="1:6" x14ac:dyDescent="0.2">
      <c r="A136" s="7">
        <f t="shared" si="2"/>
        <v>0</v>
      </c>
      <c r="B136" s="22"/>
      <c r="C136" s="22"/>
      <c r="D136" s="22"/>
      <c r="E136" s="22"/>
      <c r="F136" s="23"/>
    </row>
    <row r="137" spans="1:6" x14ac:dyDescent="0.2">
      <c r="A137" s="11">
        <f t="shared" si="2"/>
        <v>0</v>
      </c>
      <c r="B137" s="24"/>
      <c r="C137" s="20"/>
      <c r="D137" s="20"/>
      <c r="E137" s="20"/>
      <c r="F137" s="21"/>
    </row>
    <row r="138" spans="1:6" x14ac:dyDescent="0.2">
      <c r="A138" s="7">
        <f t="shared" si="2"/>
        <v>0</v>
      </c>
      <c r="B138" s="22"/>
      <c r="C138" s="22"/>
      <c r="D138" s="22"/>
      <c r="E138" s="22"/>
      <c r="F138" s="23"/>
    </row>
    <row r="139" spans="1:6" x14ac:dyDescent="0.2">
      <c r="A139" s="11">
        <f t="shared" si="2"/>
        <v>0</v>
      </c>
      <c r="B139" s="24"/>
      <c r="C139" s="20"/>
      <c r="D139" s="20"/>
      <c r="E139" s="20"/>
      <c r="F139" s="21"/>
    </row>
    <row r="140" spans="1:6" x14ac:dyDescent="0.2">
      <c r="A140" s="7">
        <f t="shared" si="2"/>
        <v>0</v>
      </c>
      <c r="B140" s="22"/>
      <c r="C140" s="22"/>
      <c r="D140" s="22"/>
      <c r="E140" s="22"/>
      <c r="F140" s="23"/>
    </row>
    <row r="141" spans="1:6" x14ac:dyDescent="0.2">
      <c r="A141" s="11">
        <f t="shared" si="2"/>
        <v>0</v>
      </c>
      <c r="B141" s="24"/>
      <c r="C141" s="20"/>
      <c r="D141" s="20"/>
      <c r="E141" s="20"/>
      <c r="F141" s="21"/>
    </row>
    <row r="142" spans="1:6" x14ac:dyDescent="0.2">
      <c r="A142" s="7">
        <f t="shared" si="2"/>
        <v>0</v>
      </c>
      <c r="B142" s="22"/>
      <c r="C142" s="22"/>
      <c r="D142" s="22"/>
      <c r="E142" s="22"/>
      <c r="F142" s="23"/>
    </row>
    <row r="143" spans="1:6" x14ac:dyDescent="0.2">
      <c r="A143" s="11">
        <f t="shared" si="2"/>
        <v>0</v>
      </c>
      <c r="B143" s="24"/>
      <c r="C143" s="20"/>
      <c r="D143" s="20"/>
      <c r="E143" s="20"/>
      <c r="F143" s="21"/>
    </row>
    <row r="144" spans="1:6" x14ac:dyDescent="0.2">
      <c r="A144" s="7">
        <f t="shared" si="2"/>
        <v>0</v>
      </c>
      <c r="B144" s="22"/>
      <c r="C144" s="22"/>
      <c r="D144" s="22"/>
      <c r="E144" s="22"/>
      <c r="F144" s="23"/>
    </row>
    <row r="145" spans="1:6" x14ac:dyDescent="0.2">
      <c r="A145" s="11">
        <f t="shared" si="2"/>
        <v>0</v>
      </c>
      <c r="B145" s="24"/>
      <c r="C145" s="20"/>
      <c r="D145" s="20"/>
      <c r="E145" s="20"/>
      <c r="F145" s="21"/>
    </row>
    <row r="146" spans="1:6" x14ac:dyDescent="0.2">
      <c r="A146" s="7">
        <f t="shared" si="2"/>
        <v>0</v>
      </c>
      <c r="B146" s="22"/>
      <c r="C146" s="22"/>
      <c r="D146" s="22"/>
      <c r="E146" s="22"/>
      <c r="F146" s="23"/>
    </row>
    <row r="147" spans="1:6" x14ac:dyDescent="0.2">
      <c r="A147" s="11">
        <f t="shared" si="2"/>
        <v>0</v>
      </c>
      <c r="B147" s="24"/>
      <c r="C147" s="20"/>
      <c r="D147" s="20"/>
      <c r="E147" s="20"/>
      <c r="F147" s="21"/>
    </row>
    <row r="148" spans="1:6" x14ac:dyDescent="0.2">
      <c r="A148" s="7">
        <f t="shared" si="2"/>
        <v>0</v>
      </c>
      <c r="B148" s="22"/>
      <c r="C148" s="22"/>
      <c r="D148" s="22"/>
      <c r="E148" s="22"/>
      <c r="F148" s="23"/>
    </row>
    <row r="149" spans="1:6" ht="15.75" thickBot="1" x14ac:dyDescent="0.25">
      <c r="A149" s="13">
        <f t="shared" si="2"/>
        <v>0</v>
      </c>
      <c r="B149" s="25"/>
      <c r="C149" s="26"/>
      <c r="D149" s="26"/>
      <c r="E149" s="26"/>
      <c r="F149" s="27"/>
    </row>
  </sheetData>
  <sheetProtection algorithmName="SHA-512" hashValue="di699fqtnv9ABnSFaxj1OaPJMUk82Sx4fz3LUhQAdAp6O88EOBdx/YwFWAbKFO84Qy4NEk3+Rbr1Ywyfs/DmqA==" saltValue="VtTlX+5yfgO8bv0Otu+bAA==" spinCount="100000" sheet="1" objects="1" scenarios="1" sort="0" autoFilter="0"/>
  <autoFilter ref="A2:F149" xr:uid="{00000000-0009-0000-0000-00000C000000}"/>
  <dataValidations count="2">
    <dataValidation type="custom" allowBlank="1" showInputMessage="1" showErrorMessage="1" sqref="A3:A149" xr:uid="{00000000-0002-0000-0C00-000000000000}">
      <formula1>WEEKNUM(B3)</formula1>
    </dataValidation>
    <dataValidation type="date" allowBlank="1" showInputMessage="1" showErrorMessage="1" sqref="B3:B149" xr:uid="{00000000-0002-0000-0C00-000001000000}">
      <formula1>44197</formula1>
      <formula2>44561</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C00-000002000000}">
          <x14:formula1>
            <xm:f>'רשימה נפתחת - לא לגעת!!'!$B$176:$B$181</xm:f>
          </x14:formula1>
          <xm:sqref>E3:E149</xm:sqref>
        </x14:dataValidation>
        <x14:dataValidation type="list" allowBlank="1" showInputMessage="1" showErrorMessage="1" xr:uid="{00000000-0002-0000-0C00-000003000000}">
          <x14:formula1>
            <xm:f>'רשימה נפתחת - לא לגעת!!'!$B$185:$B$191</xm:f>
          </x14:formula1>
          <xm:sqref>C3:C149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989DE-491A-4EC3-A357-1BEE7189AE92}">
  <sheetPr codeName="גיליון3" filterMode="1"/>
  <dimension ref="A1:M1017168"/>
  <sheetViews>
    <sheetView rightToLeft="1" zoomScaleNormal="100" workbookViewId="0">
      <selection activeCell="H4" sqref="H4:H958"/>
    </sheetView>
  </sheetViews>
  <sheetFormatPr defaultColWidth="9" defaultRowHeight="15.75" x14ac:dyDescent="0.3"/>
  <cols>
    <col min="1" max="1" width="9.625" style="198" bestFit="1" customWidth="1"/>
    <col min="2" max="2" width="12.875" style="198" bestFit="1" customWidth="1"/>
    <col min="3" max="3" width="8.875" style="198" bestFit="1" customWidth="1"/>
    <col min="4" max="4" width="12.125" style="198" bestFit="1" customWidth="1"/>
    <col min="5" max="5" width="13.875" style="198" bestFit="1" customWidth="1"/>
    <col min="6" max="6" width="10.75" style="198" bestFit="1" customWidth="1"/>
    <col min="7" max="7" width="12.875" style="289" bestFit="1" customWidth="1"/>
    <col min="8" max="8" width="54.5" style="198" bestFit="1" customWidth="1"/>
    <col min="9" max="9" width="39.875" style="198" bestFit="1" customWidth="1"/>
    <col min="10" max="10" width="11.5" style="198" customWidth="1"/>
    <col min="11" max="11" width="8.25" style="198" customWidth="1"/>
    <col min="12" max="12" width="14.5" style="198" bestFit="1" customWidth="1"/>
    <col min="13" max="16384" width="9" style="198"/>
  </cols>
  <sheetData>
    <row r="1" spans="1:12" ht="33.75" customHeight="1" thickBot="1" x14ac:dyDescent="0.35">
      <c r="A1" s="547" t="s">
        <v>156</v>
      </c>
      <c r="B1" s="547"/>
      <c r="C1" s="547"/>
      <c r="D1" s="547"/>
      <c r="E1" s="547"/>
      <c r="F1" s="547"/>
      <c r="G1" s="547"/>
      <c r="H1" s="547"/>
      <c r="I1" s="547"/>
      <c r="J1" s="547"/>
      <c r="K1" s="547"/>
      <c r="L1" s="547"/>
    </row>
    <row r="2" spans="1:12" ht="36.75" customHeight="1" thickBot="1" x14ac:dyDescent="0.35">
      <c r="A2" s="204" t="s">
        <v>18</v>
      </c>
      <c r="B2" s="168" t="s">
        <v>19</v>
      </c>
      <c r="C2" s="280" t="s">
        <v>21</v>
      </c>
      <c r="D2" s="169" t="s">
        <v>20</v>
      </c>
      <c r="E2" s="280" t="s">
        <v>21</v>
      </c>
      <c r="F2" s="169" t="s">
        <v>20</v>
      </c>
      <c r="G2" s="169" t="s">
        <v>20</v>
      </c>
      <c r="H2" s="280" t="s">
        <v>21</v>
      </c>
      <c r="I2" s="280"/>
      <c r="J2" s="169" t="s">
        <v>20</v>
      </c>
      <c r="K2" s="281" t="s">
        <v>30</v>
      </c>
      <c r="L2" s="169" t="s">
        <v>20</v>
      </c>
    </row>
    <row r="3" spans="1:12" ht="35.25" customHeight="1" x14ac:dyDescent="0.3">
      <c r="A3" s="282" t="s">
        <v>0</v>
      </c>
      <c r="B3" s="283" t="s">
        <v>1</v>
      </c>
      <c r="C3" s="283" t="s">
        <v>91</v>
      </c>
      <c r="D3" s="283" t="s">
        <v>2</v>
      </c>
      <c r="E3" s="283" t="s">
        <v>4</v>
      </c>
      <c r="F3" s="283" t="s">
        <v>5</v>
      </c>
      <c r="G3" s="284" t="s">
        <v>28</v>
      </c>
      <c r="H3" s="284" t="s">
        <v>92</v>
      </c>
      <c r="I3" s="284" t="s">
        <v>1368</v>
      </c>
      <c r="J3" s="283" t="s">
        <v>3</v>
      </c>
      <c r="K3" s="285" t="s">
        <v>29</v>
      </c>
      <c r="L3" s="284" t="s">
        <v>90</v>
      </c>
    </row>
    <row r="4" spans="1:12" ht="33.75" hidden="1" customHeight="1" x14ac:dyDescent="0.3">
      <c r="A4" s="267">
        <f>WEEKNUM(B4)</f>
        <v>1</v>
      </c>
      <c r="B4" s="268">
        <v>45292</v>
      </c>
      <c r="C4" s="286">
        <v>0.10416666666666667</v>
      </c>
      <c r="D4" s="267" t="s">
        <v>10</v>
      </c>
      <c r="E4" s="267" t="s">
        <v>165</v>
      </c>
      <c r="F4" s="267" t="s">
        <v>163</v>
      </c>
      <c r="G4" s="267" t="s">
        <v>112</v>
      </c>
      <c r="H4" s="153" t="s">
        <v>166</v>
      </c>
      <c r="I4" s="153"/>
      <c r="J4" s="267" t="s">
        <v>7</v>
      </c>
      <c r="K4" s="267">
        <v>1</v>
      </c>
      <c r="L4" s="267" t="s">
        <v>99</v>
      </c>
    </row>
    <row r="5" spans="1:12" ht="47.25" hidden="1" x14ac:dyDescent="0.3">
      <c r="A5" s="267">
        <f t="shared" ref="A5:A41" si="0">WEEKNUM(B5)</f>
        <v>1</v>
      </c>
      <c r="B5" s="268">
        <v>45292</v>
      </c>
      <c r="C5" s="286">
        <v>0.85972222222222217</v>
      </c>
      <c r="D5" s="267" t="s">
        <v>10</v>
      </c>
      <c r="E5" s="267" t="s">
        <v>178</v>
      </c>
      <c r="F5" s="267" t="s">
        <v>163</v>
      </c>
      <c r="G5" s="267" t="s">
        <v>112</v>
      </c>
      <c r="H5" s="153" t="s">
        <v>181</v>
      </c>
      <c r="I5" s="153"/>
      <c r="J5" s="267" t="s">
        <v>7</v>
      </c>
      <c r="K5" s="267">
        <v>1</v>
      </c>
      <c r="L5" s="267" t="s">
        <v>99</v>
      </c>
    </row>
    <row r="6" spans="1:12" ht="31.5" hidden="1" x14ac:dyDescent="0.3">
      <c r="A6" s="267">
        <f t="shared" si="0"/>
        <v>1</v>
      </c>
      <c r="B6" s="268">
        <v>45292</v>
      </c>
      <c r="C6" s="286">
        <v>4.027777777777778E-2</v>
      </c>
      <c r="D6" s="267" t="s">
        <v>9</v>
      </c>
      <c r="E6" s="267" t="s">
        <v>170</v>
      </c>
      <c r="F6" s="267" t="s">
        <v>163</v>
      </c>
      <c r="G6" s="267" t="s">
        <v>112</v>
      </c>
      <c r="H6" s="153" t="s">
        <v>182</v>
      </c>
      <c r="I6" s="153"/>
      <c r="J6" s="267" t="s">
        <v>7</v>
      </c>
      <c r="K6" s="267">
        <v>1</v>
      </c>
      <c r="L6" s="267" t="s">
        <v>99</v>
      </c>
    </row>
    <row r="7" spans="1:12" ht="31.5" hidden="1" x14ac:dyDescent="0.3">
      <c r="A7" s="267">
        <f t="shared" si="0"/>
        <v>1</v>
      </c>
      <c r="B7" s="268">
        <v>45292</v>
      </c>
      <c r="C7" s="286">
        <v>3.9583333333333331E-2</v>
      </c>
      <c r="D7" s="267" t="s">
        <v>14</v>
      </c>
      <c r="E7" s="267" t="s">
        <v>179</v>
      </c>
      <c r="F7" s="267" t="s">
        <v>164</v>
      </c>
      <c r="G7" s="267" t="s">
        <v>112</v>
      </c>
      <c r="H7" s="153" t="s">
        <v>183</v>
      </c>
      <c r="I7" s="153"/>
      <c r="J7" s="267" t="s">
        <v>7</v>
      </c>
      <c r="K7" s="267">
        <v>2</v>
      </c>
      <c r="L7" s="267" t="s">
        <v>99</v>
      </c>
    </row>
    <row r="8" spans="1:12" ht="47.25" hidden="1" x14ac:dyDescent="0.3">
      <c r="A8" s="267">
        <f t="shared" si="0"/>
        <v>1</v>
      </c>
      <c r="B8" s="268">
        <v>45292</v>
      </c>
      <c r="C8" s="286">
        <v>0.11805555555555557</v>
      </c>
      <c r="D8" s="267" t="s">
        <v>162</v>
      </c>
      <c r="E8" s="267" t="s">
        <v>180</v>
      </c>
      <c r="F8" s="267" t="s">
        <v>163</v>
      </c>
      <c r="G8" s="267" t="s">
        <v>112</v>
      </c>
      <c r="H8" s="153" t="s">
        <v>184</v>
      </c>
      <c r="I8" s="153"/>
      <c r="J8" s="267" t="s">
        <v>7</v>
      </c>
      <c r="K8" s="267">
        <v>2</v>
      </c>
      <c r="L8" s="267" t="s">
        <v>99</v>
      </c>
    </row>
    <row r="9" spans="1:12" ht="31.5" hidden="1" x14ac:dyDescent="0.3">
      <c r="A9" s="267">
        <f t="shared" si="0"/>
        <v>1</v>
      </c>
      <c r="B9" s="268">
        <v>45293</v>
      </c>
      <c r="C9" s="286">
        <v>0.3430555555555555</v>
      </c>
      <c r="D9" s="267" t="s">
        <v>11</v>
      </c>
      <c r="E9" s="267" t="s">
        <v>172</v>
      </c>
      <c r="F9" s="267" t="s">
        <v>164</v>
      </c>
      <c r="G9" s="267" t="s">
        <v>112</v>
      </c>
      <c r="H9" s="153" t="s">
        <v>203</v>
      </c>
      <c r="I9" s="153"/>
      <c r="J9" s="267" t="s">
        <v>7</v>
      </c>
      <c r="K9" s="267">
        <v>3</v>
      </c>
      <c r="L9" s="267" t="s">
        <v>99</v>
      </c>
    </row>
    <row r="10" spans="1:12" ht="31.5" hidden="1" x14ac:dyDescent="0.3">
      <c r="A10" s="267">
        <f t="shared" si="0"/>
        <v>1</v>
      </c>
      <c r="B10" s="268">
        <v>45293</v>
      </c>
      <c r="C10" s="286">
        <v>0.95277777777777783</v>
      </c>
      <c r="D10" s="267" t="s">
        <v>14</v>
      </c>
      <c r="E10" s="267" t="s">
        <v>202</v>
      </c>
      <c r="F10" s="267" t="s">
        <v>164</v>
      </c>
      <c r="G10" s="267" t="s">
        <v>112</v>
      </c>
      <c r="H10" s="153" t="s">
        <v>204</v>
      </c>
      <c r="I10" s="153"/>
      <c r="J10" s="267" t="s">
        <v>7</v>
      </c>
      <c r="K10" s="267">
        <v>1</v>
      </c>
      <c r="L10" s="267" t="s">
        <v>99</v>
      </c>
    </row>
    <row r="11" spans="1:12" ht="47.25" hidden="1" x14ac:dyDescent="0.3">
      <c r="A11" s="267">
        <f t="shared" si="0"/>
        <v>1</v>
      </c>
      <c r="B11" s="268">
        <v>45294</v>
      </c>
      <c r="C11" s="286">
        <v>4.2361111111111106E-2</v>
      </c>
      <c r="D11" s="267" t="s">
        <v>9</v>
      </c>
      <c r="E11" s="267" t="s">
        <v>194</v>
      </c>
      <c r="F11" s="267" t="s">
        <v>163</v>
      </c>
      <c r="G11" s="267" t="s">
        <v>112</v>
      </c>
      <c r="H11" s="153" t="s">
        <v>205</v>
      </c>
      <c r="I11" s="153"/>
      <c r="J11" s="267" t="s">
        <v>7</v>
      </c>
      <c r="K11" s="267">
        <v>2</v>
      </c>
      <c r="L11" s="267" t="s">
        <v>99</v>
      </c>
    </row>
    <row r="12" spans="1:12" ht="31.5" hidden="1" x14ac:dyDescent="0.3">
      <c r="A12" s="267">
        <f t="shared" si="0"/>
        <v>1</v>
      </c>
      <c r="B12" s="268">
        <v>45294</v>
      </c>
      <c r="C12" s="286">
        <v>8.3333333333333329E-2</v>
      </c>
      <c r="D12" s="267" t="s">
        <v>10</v>
      </c>
      <c r="E12" s="267" t="s">
        <v>196</v>
      </c>
      <c r="F12" s="267" t="s">
        <v>163</v>
      </c>
      <c r="G12" s="267" t="s">
        <v>112</v>
      </c>
      <c r="H12" s="153" t="s">
        <v>206</v>
      </c>
      <c r="I12" s="153"/>
      <c r="J12" s="267" t="s">
        <v>7</v>
      </c>
      <c r="K12" s="267">
        <v>1</v>
      </c>
      <c r="L12" s="267" t="s">
        <v>99</v>
      </c>
    </row>
    <row r="13" spans="1:12" ht="31.5" hidden="1" x14ac:dyDescent="0.3">
      <c r="A13" s="267">
        <f t="shared" si="0"/>
        <v>1</v>
      </c>
      <c r="B13" s="268">
        <v>45295</v>
      </c>
      <c r="C13" s="286">
        <v>1.1805555555555555E-2</v>
      </c>
      <c r="D13" s="267" t="s">
        <v>9</v>
      </c>
      <c r="E13" s="267" t="s">
        <v>215</v>
      </c>
      <c r="F13" s="267" t="s">
        <v>163</v>
      </c>
      <c r="G13" s="267" t="s">
        <v>112</v>
      </c>
      <c r="H13" s="153" t="s">
        <v>216</v>
      </c>
      <c r="I13" s="153"/>
      <c r="J13" s="267" t="s">
        <v>7</v>
      </c>
      <c r="K13" s="267">
        <v>1</v>
      </c>
      <c r="L13" s="267" t="s">
        <v>99</v>
      </c>
    </row>
    <row r="14" spans="1:12" ht="31.5" hidden="1" x14ac:dyDescent="0.3">
      <c r="A14" s="267">
        <v>1</v>
      </c>
      <c r="B14" s="268">
        <v>45295</v>
      </c>
      <c r="C14" s="286">
        <v>0.57291666666666663</v>
      </c>
      <c r="D14" s="267" t="s">
        <v>9</v>
      </c>
      <c r="E14" s="267" t="s">
        <v>225</v>
      </c>
      <c r="F14" s="267" t="s">
        <v>163</v>
      </c>
      <c r="G14" s="267" t="s">
        <v>112</v>
      </c>
      <c r="H14" s="153" t="s">
        <v>241</v>
      </c>
      <c r="I14" s="153"/>
      <c r="J14" s="267" t="s">
        <v>7</v>
      </c>
      <c r="K14" s="267">
        <v>1</v>
      </c>
      <c r="L14" s="267" t="s">
        <v>99</v>
      </c>
    </row>
    <row r="15" spans="1:12" ht="31.5" hidden="1" x14ac:dyDescent="0.3">
      <c r="A15" s="267">
        <f t="shared" si="0"/>
        <v>1</v>
      </c>
      <c r="B15" s="268">
        <v>45295</v>
      </c>
      <c r="C15" s="286">
        <v>3.8194444444444441E-2</v>
      </c>
      <c r="D15" s="267" t="s">
        <v>162</v>
      </c>
      <c r="E15" s="267" t="s">
        <v>212</v>
      </c>
      <c r="F15" s="267" t="s">
        <v>163</v>
      </c>
      <c r="G15" s="267" t="s">
        <v>112</v>
      </c>
      <c r="H15" s="153" t="s">
        <v>217</v>
      </c>
      <c r="I15" s="153"/>
      <c r="J15" s="267" t="s">
        <v>7</v>
      </c>
      <c r="K15" s="267">
        <v>1</v>
      </c>
      <c r="L15" s="267" t="s">
        <v>99</v>
      </c>
    </row>
    <row r="16" spans="1:12" ht="31.5" hidden="1" x14ac:dyDescent="0.3">
      <c r="A16" s="267">
        <f t="shared" si="0"/>
        <v>1</v>
      </c>
      <c r="B16" s="268">
        <v>45295</v>
      </c>
      <c r="C16" s="286">
        <v>3.8194444444444441E-2</v>
      </c>
      <c r="D16" s="267" t="s">
        <v>162</v>
      </c>
      <c r="E16" s="267" t="s">
        <v>212</v>
      </c>
      <c r="F16" s="267" t="s">
        <v>163</v>
      </c>
      <c r="G16" s="267" t="s">
        <v>112</v>
      </c>
      <c r="H16" s="153" t="s">
        <v>218</v>
      </c>
      <c r="I16" s="153"/>
      <c r="J16" s="267" t="s">
        <v>7</v>
      </c>
      <c r="K16" s="267">
        <v>1</v>
      </c>
      <c r="L16" s="267" t="s">
        <v>99</v>
      </c>
    </row>
    <row r="17" spans="1:12" ht="31.5" hidden="1" x14ac:dyDescent="0.3">
      <c r="A17" s="267">
        <f t="shared" si="0"/>
        <v>1</v>
      </c>
      <c r="B17" s="268">
        <v>45295</v>
      </c>
      <c r="C17" s="286">
        <v>3.8194444444444441E-2</v>
      </c>
      <c r="D17" s="267" t="s">
        <v>162</v>
      </c>
      <c r="E17" s="267" t="s">
        <v>212</v>
      </c>
      <c r="F17" s="267" t="s">
        <v>163</v>
      </c>
      <c r="G17" s="267" t="s">
        <v>112</v>
      </c>
      <c r="H17" s="153" t="s">
        <v>219</v>
      </c>
      <c r="I17" s="153"/>
      <c r="J17" s="267" t="s">
        <v>7</v>
      </c>
      <c r="K17" s="267">
        <v>1</v>
      </c>
      <c r="L17" s="267" t="s">
        <v>99</v>
      </c>
    </row>
    <row r="18" spans="1:12" ht="34.5" hidden="1" x14ac:dyDescent="0.3">
      <c r="A18" s="267">
        <f t="shared" si="0"/>
        <v>1</v>
      </c>
      <c r="B18" s="268">
        <v>45295</v>
      </c>
      <c r="C18" s="286">
        <v>0.79166666666666663</v>
      </c>
      <c r="D18" s="267" t="s">
        <v>10</v>
      </c>
      <c r="E18" s="267" t="s">
        <v>229</v>
      </c>
      <c r="F18" s="267" t="s">
        <v>163</v>
      </c>
      <c r="G18" s="267" t="s">
        <v>112</v>
      </c>
      <c r="H18" s="62" t="s">
        <v>228</v>
      </c>
      <c r="I18" s="62"/>
      <c r="J18" s="267" t="s">
        <v>7</v>
      </c>
      <c r="K18" s="267">
        <v>1</v>
      </c>
      <c r="L18" s="267" t="s">
        <v>99</v>
      </c>
    </row>
    <row r="19" spans="1:12" ht="34.5" hidden="1" x14ac:dyDescent="0.3">
      <c r="A19" s="267">
        <f t="shared" si="0"/>
        <v>1</v>
      </c>
      <c r="B19" s="268">
        <v>45296</v>
      </c>
      <c r="C19" s="286">
        <v>0.11805555555555557</v>
      </c>
      <c r="D19" s="267" t="s">
        <v>10</v>
      </c>
      <c r="E19" s="267" t="s">
        <v>231</v>
      </c>
      <c r="F19" s="267" t="s">
        <v>163</v>
      </c>
      <c r="G19" s="267" t="s">
        <v>112</v>
      </c>
      <c r="H19" s="62" t="s">
        <v>230</v>
      </c>
      <c r="I19" s="62"/>
      <c r="J19" s="267" t="s">
        <v>7</v>
      </c>
      <c r="K19" s="267">
        <v>1</v>
      </c>
      <c r="L19" s="267" t="s">
        <v>99</v>
      </c>
    </row>
    <row r="20" spans="1:12" ht="34.5" hidden="1" x14ac:dyDescent="0.3">
      <c r="A20" s="267">
        <f t="shared" si="0"/>
        <v>1</v>
      </c>
      <c r="B20" s="268">
        <v>45296</v>
      </c>
      <c r="C20" s="286">
        <v>0.67847222222222225</v>
      </c>
      <c r="D20" s="267" t="s">
        <v>9</v>
      </c>
      <c r="E20" s="267" t="s">
        <v>168</v>
      </c>
      <c r="F20" s="267" t="s">
        <v>163</v>
      </c>
      <c r="G20" s="267" t="s">
        <v>112</v>
      </c>
      <c r="H20" s="62" t="s">
        <v>250</v>
      </c>
      <c r="I20" s="62"/>
      <c r="J20" s="267" t="s">
        <v>7</v>
      </c>
      <c r="K20" s="267">
        <v>5</v>
      </c>
      <c r="L20" s="267" t="s">
        <v>99</v>
      </c>
    </row>
    <row r="21" spans="1:12" ht="34.5" hidden="1" x14ac:dyDescent="0.3">
      <c r="A21" s="267">
        <f t="shared" si="0"/>
        <v>1</v>
      </c>
      <c r="B21" s="268">
        <v>45297</v>
      </c>
      <c r="C21" s="286">
        <v>0.15763888888888888</v>
      </c>
      <c r="D21" s="267" t="s">
        <v>162</v>
      </c>
      <c r="E21" s="267" t="s">
        <v>248</v>
      </c>
      <c r="F21" s="267" t="s">
        <v>163</v>
      </c>
      <c r="G21" s="267" t="s">
        <v>112</v>
      </c>
      <c r="H21" s="62" t="s">
        <v>254</v>
      </c>
      <c r="I21" s="62"/>
      <c r="J21" s="267" t="s">
        <v>7</v>
      </c>
      <c r="K21" s="267">
        <v>1</v>
      </c>
      <c r="L21" s="267" t="s">
        <v>99</v>
      </c>
    </row>
    <row r="22" spans="1:12" ht="69" hidden="1" x14ac:dyDescent="0.3">
      <c r="A22" s="267">
        <f t="shared" si="0"/>
        <v>1</v>
      </c>
      <c r="B22" s="268">
        <v>45297</v>
      </c>
      <c r="C22" s="286">
        <v>0.24374999999999999</v>
      </c>
      <c r="D22" s="267" t="s">
        <v>9</v>
      </c>
      <c r="E22" s="267" t="s">
        <v>260</v>
      </c>
      <c r="F22" s="267" t="s">
        <v>163</v>
      </c>
      <c r="G22" s="267" t="s">
        <v>112</v>
      </c>
      <c r="H22" s="62" t="s">
        <v>267</v>
      </c>
      <c r="I22" s="62"/>
      <c r="J22" s="267" t="s">
        <v>7</v>
      </c>
      <c r="K22" s="267">
        <v>3</v>
      </c>
      <c r="L22" s="267" t="s">
        <v>99</v>
      </c>
    </row>
    <row r="23" spans="1:12" ht="51.75" hidden="1" x14ac:dyDescent="0.3">
      <c r="A23" s="267">
        <f t="shared" si="0"/>
        <v>1</v>
      </c>
      <c r="B23" s="268">
        <v>45297</v>
      </c>
      <c r="C23" s="286">
        <v>0.88611111111111107</v>
      </c>
      <c r="D23" s="267" t="s">
        <v>9</v>
      </c>
      <c r="E23" s="267" t="s">
        <v>168</v>
      </c>
      <c r="F23" s="267" t="s">
        <v>163</v>
      </c>
      <c r="G23" s="267" t="s">
        <v>112</v>
      </c>
      <c r="H23" s="62" t="s">
        <v>268</v>
      </c>
      <c r="I23" s="62"/>
      <c r="J23" s="267" t="s">
        <v>7</v>
      </c>
      <c r="K23" s="267">
        <v>3</v>
      </c>
      <c r="L23" s="267" t="s">
        <v>99</v>
      </c>
    </row>
    <row r="24" spans="1:12" ht="34.5" hidden="1" x14ac:dyDescent="0.3">
      <c r="A24" s="267">
        <f t="shared" si="0"/>
        <v>1</v>
      </c>
      <c r="B24" s="268">
        <v>45297</v>
      </c>
      <c r="C24" s="286">
        <v>0.99097222222222225</v>
      </c>
      <c r="D24" s="267" t="s">
        <v>9</v>
      </c>
      <c r="E24" s="267" t="s">
        <v>170</v>
      </c>
      <c r="F24" s="267" t="s">
        <v>163</v>
      </c>
      <c r="G24" s="267" t="s">
        <v>112</v>
      </c>
      <c r="H24" s="62" t="s">
        <v>269</v>
      </c>
      <c r="I24" s="62"/>
      <c r="J24" s="267" t="s">
        <v>7</v>
      </c>
      <c r="K24" s="267">
        <v>2</v>
      </c>
      <c r="L24" s="267" t="s">
        <v>99</v>
      </c>
    </row>
    <row r="25" spans="1:12" ht="34.5" hidden="1" x14ac:dyDescent="0.3">
      <c r="A25" s="267">
        <f t="shared" si="0"/>
        <v>1</v>
      </c>
      <c r="B25" s="268">
        <v>45297</v>
      </c>
      <c r="C25" s="286">
        <v>0.99097222222222225</v>
      </c>
      <c r="D25" s="267" t="s">
        <v>9</v>
      </c>
      <c r="E25" s="267" t="s">
        <v>170</v>
      </c>
      <c r="F25" s="267" t="s">
        <v>163</v>
      </c>
      <c r="G25" s="267" t="s">
        <v>112</v>
      </c>
      <c r="H25" s="62" t="s">
        <v>270</v>
      </c>
      <c r="I25" s="62"/>
      <c r="J25" s="267" t="s">
        <v>7</v>
      </c>
      <c r="K25" s="267">
        <v>3</v>
      </c>
      <c r="L25" s="267" t="s">
        <v>99</v>
      </c>
    </row>
    <row r="26" spans="1:12" ht="34.5" hidden="1" x14ac:dyDescent="0.3">
      <c r="A26" s="267">
        <f t="shared" si="0"/>
        <v>1</v>
      </c>
      <c r="B26" s="268">
        <v>45297</v>
      </c>
      <c r="C26" s="286">
        <v>0.99097222222222225</v>
      </c>
      <c r="D26" s="267" t="s">
        <v>9</v>
      </c>
      <c r="E26" s="267" t="s">
        <v>170</v>
      </c>
      <c r="F26" s="267" t="s">
        <v>163</v>
      </c>
      <c r="G26" s="267" t="s">
        <v>112</v>
      </c>
      <c r="H26" s="62" t="s">
        <v>271</v>
      </c>
      <c r="I26" s="62"/>
      <c r="J26" s="267" t="s">
        <v>7</v>
      </c>
      <c r="K26" s="267">
        <v>1</v>
      </c>
      <c r="L26" s="267" t="s">
        <v>99</v>
      </c>
    </row>
    <row r="27" spans="1:12" ht="51.75" hidden="1" x14ac:dyDescent="0.3">
      <c r="A27" s="267">
        <f t="shared" si="0"/>
        <v>1</v>
      </c>
      <c r="B27" s="268">
        <v>45297</v>
      </c>
      <c r="C27" s="286">
        <v>0.9194444444444444</v>
      </c>
      <c r="D27" s="267" t="s">
        <v>10</v>
      </c>
      <c r="E27" s="267" t="s">
        <v>255</v>
      </c>
      <c r="F27" s="267" t="s">
        <v>163</v>
      </c>
      <c r="G27" s="267" t="s">
        <v>112</v>
      </c>
      <c r="H27" s="62" t="s">
        <v>272</v>
      </c>
      <c r="I27" s="62"/>
      <c r="J27" s="267" t="s">
        <v>7</v>
      </c>
      <c r="K27" s="267">
        <v>3</v>
      </c>
      <c r="L27" s="267" t="s">
        <v>99</v>
      </c>
    </row>
    <row r="28" spans="1:12" ht="34.5" hidden="1" x14ac:dyDescent="0.3">
      <c r="A28" s="267">
        <f t="shared" si="0"/>
        <v>2</v>
      </c>
      <c r="B28" s="268">
        <v>45298</v>
      </c>
      <c r="C28" s="286">
        <v>4.1666666666666664E-2</v>
      </c>
      <c r="D28" s="267" t="s">
        <v>14</v>
      </c>
      <c r="E28" s="267" t="s">
        <v>179</v>
      </c>
      <c r="F28" s="267" t="s">
        <v>164</v>
      </c>
      <c r="G28" s="267" t="s">
        <v>112</v>
      </c>
      <c r="H28" s="62" t="s">
        <v>274</v>
      </c>
      <c r="I28" s="62"/>
      <c r="J28" s="267" t="s">
        <v>7</v>
      </c>
      <c r="K28" s="267">
        <v>2</v>
      </c>
      <c r="L28" s="267" t="s">
        <v>99</v>
      </c>
    </row>
    <row r="29" spans="1:12" ht="34.5" hidden="1" x14ac:dyDescent="0.3">
      <c r="A29" s="267">
        <f t="shared" si="0"/>
        <v>2</v>
      </c>
      <c r="B29" s="268">
        <v>45298</v>
      </c>
      <c r="C29" s="286">
        <v>9.930555555555555E-2</v>
      </c>
      <c r="D29" s="267" t="s">
        <v>162</v>
      </c>
      <c r="E29" s="267" t="s">
        <v>180</v>
      </c>
      <c r="F29" s="267" t="s">
        <v>163</v>
      </c>
      <c r="G29" s="267" t="s">
        <v>112</v>
      </c>
      <c r="H29" s="62" t="s">
        <v>275</v>
      </c>
      <c r="I29" s="62"/>
      <c r="J29" s="267" t="s">
        <v>7</v>
      </c>
      <c r="K29" s="267">
        <v>3</v>
      </c>
      <c r="L29" s="267" t="s">
        <v>99</v>
      </c>
    </row>
    <row r="30" spans="1:12" ht="34.5" hidden="1" x14ac:dyDescent="0.3">
      <c r="A30" s="267">
        <f t="shared" si="0"/>
        <v>2</v>
      </c>
      <c r="B30" s="268">
        <v>45298</v>
      </c>
      <c r="C30" s="286">
        <v>0.84375</v>
      </c>
      <c r="D30" s="267" t="s">
        <v>9</v>
      </c>
      <c r="E30" s="267" t="s">
        <v>168</v>
      </c>
      <c r="F30" s="267" t="s">
        <v>163</v>
      </c>
      <c r="G30" s="267" t="s">
        <v>112</v>
      </c>
      <c r="H30" s="62" t="s">
        <v>295</v>
      </c>
      <c r="I30" s="62"/>
      <c r="J30" s="267" t="s">
        <v>7</v>
      </c>
      <c r="K30" s="267">
        <v>3</v>
      </c>
      <c r="L30" s="267" t="s">
        <v>99</v>
      </c>
    </row>
    <row r="31" spans="1:12" ht="51.75" hidden="1" x14ac:dyDescent="0.3">
      <c r="A31" s="267">
        <f t="shared" si="0"/>
        <v>2</v>
      </c>
      <c r="B31" s="268">
        <v>45298</v>
      </c>
      <c r="C31" s="286">
        <v>0.79166666666666663</v>
      </c>
      <c r="D31" s="267" t="s">
        <v>10</v>
      </c>
      <c r="E31" s="267" t="s">
        <v>178</v>
      </c>
      <c r="F31" s="267" t="s">
        <v>164</v>
      </c>
      <c r="G31" s="267" t="s">
        <v>112</v>
      </c>
      <c r="H31" s="62" t="s">
        <v>296</v>
      </c>
      <c r="I31" s="62"/>
      <c r="J31" s="267" t="s">
        <v>7</v>
      </c>
      <c r="K31" s="267">
        <v>2</v>
      </c>
      <c r="L31" s="267" t="s">
        <v>99</v>
      </c>
    </row>
    <row r="32" spans="1:12" ht="51.75" hidden="1" x14ac:dyDescent="0.3">
      <c r="A32" s="267">
        <f t="shared" si="0"/>
        <v>2</v>
      </c>
      <c r="B32" s="268">
        <v>45299</v>
      </c>
      <c r="C32" s="286">
        <v>5.5555555555555552E-2</v>
      </c>
      <c r="D32" s="267" t="s">
        <v>12</v>
      </c>
      <c r="E32" s="267" t="s">
        <v>294</v>
      </c>
      <c r="F32" s="267" t="s">
        <v>163</v>
      </c>
      <c r="G32" s="267" t="s">
        <v>112</v>
      </c>
      <c r="H32" s="62" t="s">
        <v>297</v>
      </c>
      <c r="I32" s="62"/>
      <c r="J32" s="267" t="s">
        <v>7</v>
      </c>
      <c r="K32" s="267">
        <v>3</v>
      </c>
      <c r="L32" s="267" t="s">
        <v>99</v>
      </c>
    </row>
    <row r="33" spans="1:12" ht="34.5" hidden="1" x14ac:dyDescent="0.3">
      <c r="A33" s="267">
        <f t="shared" si="0"/>
        <v>2</v>
      </c>
      <c r="B33" s="268">
        <v>45299</v>
      </c>
      <c r="C33" s="286">
        <v>0.80763888888888891</v>
      </c>
      <c r="D33" s="267" t="s">
        <v>9</v>
      </c>
      <c r="E33" s="267" t="s">
        <v>314</v>
      </c>
      <c r="F33" s="267" t="s">
        <v>163</v>
      </c>
      <c r="G33" s="267" t="s">
        <v>112</v>
      </c>
      <c r="H33" s="62" t="s">
        <v>316</v>
      </c>
      <c r="I33" s="62"/>
      <c r="J33" s="267" t="s">
        <v>7</v>
      </c>
      <c r="K33" s="267">
        <v>2</v>
      </c>
      <c r="L33" s="267" t="s">
        <v>99</v>
      </c>
    </row>
    <row r="34" spans="1:12" ht="51.75" hidden="1" x14ac:dyDescent="0.3">
      <c r="A34" s="267">
        <f t="shared" si="0"/>
        <v>2</v>
      </c>
      <c r="B34" s="268">
        <v>45299</v>
      </c>
      <c r="C34" s="286">
        <v>0.81458333333333333</v>
      </c>
      <c r="D34" s="267" t="s">
        <v>9</v>
      </c>
      <c r="E34" s="267" t="s">
        <v>315</v>
      </c>
      <c r="F34" s="267" t="s">
        <v>163</v>
      </c>
      <c r="G34" s="267" t="s">
        <v>112</v>
      </c>
      <c r="H34" s="62" t="s">
        <v>317</v>
      </c>
      <c r="I34" s="62"/>
      <c r="J34" s="267" t="s">
        <v>7</v>
      </c>
      <c r="K34" s="267">
        <v>1</v>
      </c>
      <c r="L34" s="267" t="s">
        <v>99</v>
      </c>
    </row>
    <row r="35" spans="1:12" ht="34.5" hidden="1" x14ac:dyDescent="0.3">
      <c r="A35" s="267">
        <f t="shared" si="0"/>
        <v>2</v>
      </c>
      <c r="B35" s="268">
        <v>45299</v>
      </c>
      <c r="C35" s="286">
        <v>0.97777777777777775</v>
      </c>
      <c r="D35" s="267" t="s">
        <v>9</v>
      </c>
      <c r="E35" s="267" t="s">
        <v>311</v>
      </c>
      <c r="F35" s="267" t="s">
        <v>163</v>
      </c>
      <c r="G35" s="267" t="s">
        <v>112</v>
      </c>
      <c r="H35" s="62" t="s">
        <v>320</v>
      </c>
      <c r="I35" s="62"/>
      <c r="J35" s="267" t="s">
        <v>7</v>
      </c>
      <c r="K35" s="267">
        <v>3</v>
      </c>
      <c r="L35" s="267" t="s">
        <v>99</v>
      </c>
    </row>
    <row r="36" spans="1:12" ht="34.5" hidden="1" x14ac:dyDescent="0.3">
      <c r="A36" s="267">
        <f t="shared" si="0"/>
        <v>2</v>
      </c>
      <c r="B36" s="268">
        <v>45299</v>
      </c>
      <c r="C36" s="286">
        <v>0.97777777777777775</v>
      </c>
      <c r="D36" s="267" t="s">
        <v>9</v>
      </c>
      <c r="E36" s="267" t="s">
        <v>319</v>
      </c>
      <c r="F36" s="267" t="s">
        <v>163</v>
      </c>
      <c r="G36" s="267" t="s">
        <v>112</v>
      </c>
      <c r="H36" s="62" t="s">
        <v>321</v>
      </c>
      <c r="I36" s="62"/>
      <c r="J36" s="267" t="s">
        <v>7</v>
      </c>
      <c r="K36" s="267">
        <v>1</v>
      </c>
      <c r="L36" s="267" t="s">
        <v>99</v>
      </c>
    </row>
    <row r="37" spans="1:12" ht="34.5" hidden="1" x14ac:dyDescent="0.3">
      <c r="A37" s="267">
        <f t="shared" si="0"/>
        <v>2</v>
      </c>
      <c r="B37" s="268">
        <v>45299</v>
      </c>
      <c r="C37" s="286">
        <v>0.24791666666666667</v>
      </c>
      <c r="D37" s="267" t="s">
        <v>14</v>
      </c>
      <c r="E37" s="267" t="s">
        <v>322</v>
      </c>
      <c r="F37" s="267" t="s">
        <v>163</v>
      </c>
      <c r="G37" s="267" t="s">
        <v>112</v>
      </c>
      <c r="H37" s="62" t="s">
        <v>323</v>
      </c>
      <c r="I37" s="62"/>
      <c r="J37" s="267" t="s">
        <v>7</v>
      </c>
      <c r="K37" s="267">
        <v>3</v>
      </c>
      <c r="L37" s="267" t="s">
        <v>99</v>
      </c>
    </row>
    <row r="38" spans="1:12" ht="17.25" hidden="1" x14ac:dyDescent="0.3">
      <c r="A38" s="267">
        <f t="shared" si="0"/>
        <v>2</v>
      </c>
      <c r="B38" s="268">
        <v>45300</v>
      </c>
      <c r="C38" s="286">
        <v>0.88124999999999998</v>
      </c>
      <c r="D38" s="267" t="s">
        <v>9</v>
      </c>
      <c r="E38" s="267" t="s">
        <v>239</v>
      </c>
      <c r="F38" s="267" t="s">
        <v>163</v>
      </c>
      <c r="G38" s="267" t="s">
        <v>112</v>
      </c>
      <c r="H38" s="62" t="s">
        <v>339</v>
      </c>
      <c r="I38" s="62"/>
      <c r="J38" s="267" t="s">
        <v>7</v>
      </c>
      <c r="K38" s="267">
        <v>1</v>
      </c>
      <c r="L38" s="267" t="s">
        <v>99</v>
      </c>
    </row>
    <row r="39" spans="1:12" ht="34.5" hidden="1" x14ac:dyDescent="0.3">
      <c r="A39" s="267">
        <f t="shared" si="0"/>
        <v>2</v>
      </c>
      <c r="B39" s="268">
        <v>45300</v>
      </c>
      <c r="C39" s="286">
        <v>0.88124999999999998</v>
      </c>
      <c r="D39" s="267" t="s">
        <v>9</v>
      </c>
      <c r="E39" s="267" t="s">
        <v>239</v>
      </c>
      <c r="F39" s="267" t="s">
        <v>163</v>
      </c>
      <c r="G39" s="267" t="s">
        <v>112</v>
      </c>
      <c r="H39" s="62" t="s">
        <v>340</v>
      </c>
      <c r="I39" s="62"/>
      <c r="J39" s="267" t="s">
        <v>7</v>
      </c>
      <c r="K39" s="267">
        <v>1</v>
      </c>
      <c r="L39" s="267" t="s">
        <v>99</v>
      </c>
    </row>
    <row r="40" spans="1:12" ht="34.5" hidden="1" x14ac:dyDescent="0.3">
      <c r="A40" s="267">
        <f t="shared" si="0"/>
        <v>2</v>
      </c>
      <c r="B40" s="268">
        <v>45300</v>
      </c>
      <c r="C40" s="286">
        <v>0.88124999999999998</v>
      </c>
      <c r="D40" s="267" t="s">
        <v>9</v>
      </c>
      <c r="E40" s="267" t="s">
        <v>239</v>
      </c>
      <c r="F40" s="267" t="s">
        <v>163</v>
      </c>
      <c r="G40" s="267" t="s">
        <v>112</v>
      </c>
      <c r="H40" s="62" t="s">
        <v>341</v>
      </c>
      <c r="I40" s="62"/>
      <c r="J40" s="267" t="s">
        <v>7</v>
      </c>
      <c r="K40" s="267">
        <v>1</v>
      </c>
      <c r="L40" s="267" t="s">
        <v>99</v>
      </c>
    </row>
    <row r="41" spans="1:12" ht="17.25" hidden="1" x14ac:dyDescent="0.3">
      <c r="A41" s="267">
        <f t="shared" si="0"/>
        <v>2</v>
      </c>
      <c r="B41" s="268">
        <v>45300</v>
      </c>
      <c r="C41" s="286">
        <v>0.3743055555555555</v>
      </c>
      <c r="D41" s="267" t="s">
        <v>10</v>
      </c>
      <c r="E41" s="267" t="s">
        <v>337</v>
      </c>
      <c r="F41" s="267" t="s">
        <v>164</v>
      </c>
      <c r="G41" s="267" t="s">
        <v>112</v>
      </c>
      <c r="H41" s="62" t="s">
        <v>342</v>
      </c>
      <c r="I41" s="62"/>
      <c r="J41" s="267" t="s">
        <v>7</v>
      </c>
      <c r="K41" s="267">
        <v>1</v>
      </c>
      <c r="L41" s="267" t="s">
        <v>99</v>
      </c>
    </row>
    <row r="42" spans="1:12" ht="34.5" hidden="1" x14ac:dyDescent="0.3">
      <c r="A42" s="267">
        <f t="shared" ref="A42:A69" si="1">WEEKNUM(B41)</f>
        <v>2</v>
      </c>
      <c r="B42" s="268">
        <v>45300</v>
      </c>
      <c r="C42" s="286">
        <v>0.41736111111111113</v>
      </c>
      <c r="D42" s="267" t="s">
        <v>10</v>
      </c>
      <c r="E42" s="267" t="s">
        <v>338</v>
      </c>
      <c r="F42" s="267" t="s">
        <v>163</v>
      </c>
      <c r="G42" s="267" t="s">
        <v>112</v>
      </c>
      <c r="H42" s="62" t="s">
        <v>343</v>
      </c>
      <c r="I42" s="62"/>
      <c r="J42" s="267" t="s">
        <v>7</v>
      </c>
      <c r="K42" s="267">
        <v>3</v>
      </c>
      <c r="L42" s="267" t="s">
        <v>99</v>
      </c>
    </row>
    <row r="43" spans="1:12" ht="34.5" hidden="1" x14ac:dyDescent="0.3">
      <c r="A43" s="267">
        <f t="shared" si="1"/>
        <v>2</v>
      </c>
      <c r="B43" s="268">
        <v>45301</v>
      </c>
      <c r="C43" s="286">
        <v>6.805555555555555E-2</v>
      </c>
      <c r="D43" s="267" t="s">
        <v>14</v>
      </c>
      <c r="E43" s="267" t="s">
        <v>179</v>
      </c>
      <c r="F43" s="267" t="s">
        <v>164</v>
      </c>
      <c r="G43" s="267" t="s">
        <v>112</v>
      </c>
      <c r="H43" s="62" t="s">
        <v>344</v>
      </c>
      <c r="I43" s="62"/>
      <c r="J43" s="267" t="s">
        <v>7</v>
      </c>
      <c r="K43" s="267">
        <v>4</v>
      </c>
      <c r="L43" s="267" t="s">
        <v>99</v>
      </c>
    </row>
    <row r="44" spans="1:12" ht="34.5" hidden="1" x14ac:dyDescent="0.3">
      <c r="A44" s="267">
        <f t="shared" si="1"/>
        <v>2</v>
      </c>
      <c r="B44" s="268">
        <v>45301</v>
      </c>
      <c r="C44" s="286">
        <v>4.3750000000000004E-2</v>
      </c>
      <c r="D44" s="267" t="s">
        <v>162</v>
      </c>
      <c r="E44" s="267" t="s">
        <v>180</v>
      </c>
      <c r="F44" s="267" t="s">
        <v>163</v>
      </c>
      <c r="G44" s="267" t="s">
        <v>112</v>
      </c>
      <c r="H44" s="62" t="s">
        <v>345</v>
      </c>
      <c r="I44" s="62"/>
      <c r="J44" s="267" t="s">
        <v>7</v>
      </c>
      <c r="K44" s="267">
        <v>1</v>
      </c>
      <c r="L44" s="267" t="s">
        <v>99</v>
      </c>
    </row>
    <row r="45" spans="1:12" ht="34.5" hidden="1" x14ac:dyDescent="0.3">
      <c r="A45" s="267">
        <f t="shared" si="1"/>
        <v>2</v>
      </c>
      <c r="B45" s="268">
        <v>45301</v>
      </c>
      <c r="C45" s="286">
        <v>0.80902777777777779</v>
      </c>
      <c r="D45" s="267" t="s">
        <v>9</v>
      </c>
      <c r="E45" s="267" t="s">
        <v>168</v>
      </c>
      <c r="F45" s="267" t="s">
        <v>163</v>
      </c>
      <c r="G45" s="267" t="s">
        <v>112</v>
      </c>
      <c r="H45" s="62" t="s">
        <v>355</v>
      </c>
      <c r="I45" s="62"/>
      <c r="J45" s="267" t="s">
        <v>7</v>
      </c>
      <c r="K45" s="267">
        <v>3</v>
      </c>
      <c r="L45" s="267" t="s">
        <v>99</v>
      </c>
    </row>
    <row r="46" spans="1:12" ht="51.75" hidden="1" x14ac:dyDescent="0.3">
      <c r="A46" s="267">
        <f t="shared" si="1"/>
        <v>2</v>
      </c>
      <c r="B46" s="268">
        <v>45301</v>
      </c>
      <c r="C46" s="286">
        <v>0.8979166666666667</v>
      </c>
      <c r="D46" s="267" t="s">
        <v>9</v>
      </c>
      <c r="E46" s="267" t="s">
        <v>188</v>
      </c>
      <c r="F46" s="267" t="s">
        <v>164</v>
      </c>
      <c r="G46" s="267" t="s">
        <v>112</v>
      </c>
      <c r="H46" s="62" t="s">
        <v>356</v>
      </c>
      <c r="I46" s="62"/>
      <c r="J46" s="267" t="s">
        <v>7</v>
      </c>
      <c r="K46" s="267">
        <v>1</v>
      </c>
      <c r="L46" s="267" t="s">
        <v>99</v>
      </c>
    </row>
    <row r="47" spans="1:12" ht="34.5" hidden="1" x14ac:dyDescent="0.3">
      <c r="A47" s="267">
        <f t="shared" si="1"/>
        <v>2</v>
      </c>
      <c r="B47" s="268">
        <v>45301</v>
      </c>
      <c r="C47" s="286">
        <v>0.25</v>
      </c>
      <c r="D47" s="267" t="s">
        <v>10</v>
      </c>
      <c r="E47" s="267" t="s">
        <v>255</v>
      </c>
      <c r="F47" s="267" t="s">
        <v>163</v>
      </c>
      <c r="G47" s="267" t="s">
        <v>112</v>
      </c>
      <c r="H47" s="62" t="s">
        <v>357</v>
      </c>
      <c r="I47" s="62"/>
      <c r="J47" s="267" t="s">
        <v>7</v>
      </c>
      <c r="K47" s="267">
        <v>3</v>
      </c>
      <c r="L47" s="267" t="s">
        <v>99</v>
      </c>
    </row>
    <row r="48" spans="1:12" ht="51.75" hidden="1" x14ac:dyDescent="0.3">
      <c r="A48" s="267">
        <f t="shared" si="1"/>
        <v>2</v>
      </c>
      <c r="B48" s="268">
        <v>45301</v>
      </c>
      <c r="C48" s="286">
        <v>0.25</v>
      </c>
      <c r="D48" s="267" t="s">
        <v>10</v>
      </c>
      <c r="E48" s="267" t="s">
        <v>255</v>
      </c>
      <c r="F48" s="267" t="s">
        <v>163</v>
      </c>
      <c r="G48" s="267" t="s">
        <v>112</v>
      </c>
      <c r="H48" s="62" t="s">
        <v>359</v>
      </c>
      <c r="I48" s="62"/>
      <c r="J48" s="267" t="s">
        <v>7</v>
      </c>
      <c r="K48" s="267">
        <v>3</v>
      </c>
      <c r="L48" s="267" t="s">
        <v>99</v>
      </c>
    </row>
    <row r="49" spans="1:12" ht="34.5" hidden="1" x14ac:dyDescent="0.3">
      <c r="A49" s="267">
        <f t="shared" si="1"/>
        <v>2</v>
      </c>
      <c r="B49" s="268">
        <v>45302</v>
      </c>
      <c r="C49" s="286">
        <v>0.15138888888888888</v>
      </c>
      <c r="D49" s="267" t="s">
        <v>9</v>
      </c>
      <c r="E49" s="267" t="s">
        <v>239</v>
      </c>
      <c r="F49" s="267" t="s">
        <v>163</v>
      </c>
      <c r="G49" s="267" t="s">
        <v>112</v>
      </c>
      <c r="H49" s="62" t="s">
        <v>358</v>
      </c>
      <c r="I49" s="62"/>
      <c r="J49" s="267" t="s">
        <v>7</v>
      </c>
      <c r="K49" s="267">
        <v>1</v>
      </c>
      <c r="L49" s="267" t="s">
        <v>99</v>
      </c>
    </row>
    <row r="50" spans="1:12" ht="34.5" hidden="1" x14ac:dyDescent="0.3">
      <c r="A50" s="267">
        <f t="shared" si="1"/>
        <v>2</v>
      </c>
      <c r="B50" s="268">
        <v>45302</v>
      </c>
      <c r="C50" s="286">
        <v>0.48958333333333331</v>
      </c>
      <c r="D50" s="267" t="s">
        <v>9</v>
      </c>
      <c r="E50" s="267" t="s">
        <v>368</v>
      </c>
      <c r="F50" s="267" t="s">
        <v>163</v>
      </c>
      <c r="G50" s="267" t="s">
        <v>112</v>
      </c>
      <c r="H50" s="62" t="s">
        <v>373</v>
      </c>
      <c r="I50" s="62"/>
      <c r="J50" s="267" t="s">
        <v>7</v>
      </c>
      <c r="K50" s="267">
        <v>1</v>
      </c>
      <c r="L50" s="267" t="s">
        <v>99</v>
      </c>
    </row>
    <row r="51" spans="1:12" ht="51.75" hidden="1" x14ac:dyDescent="0.3">
      <c r="A51" s="267">
        <f t="shared" si="1"/>
        <v>2</v>
      </c>
      <c r="B51" s="268">
        <v>45302</v>
      </c>
      <c r="C51" s="286">
        <v>0.9159722222222223</v>
      </c>
      <c r="D51" s="267" t="s">
        <v>9</v>
      </c>
      <c r="E51" s="267" t="s">
        <v>194</v>
      </c>
      <c r="F51" s="267" t="s">
        <v>163</v>
      </c>
      <c r="G51" s="267" t="s">
        <v>112</v>
      </c>
      <c r="H51" s="62" t="s">
        <v>374</v>
      </c>
      <c r="I51" s="62"/>
      <c r="J51" s="267" t="s">
        <v>7</v>
      </c>
      <c r="K51" s="267">
        <v>3</v>
      </c>
      <c r="L51" s="267" t="s">
        <v>99</v>
      </c>
    </row>
    <row r="52" spans="1:12" ht="34.5" hidden="1" x14ac:dyDescent="0.3">
      <c r="A52" s="267">
        <f t="shared" si="1"/>
        <v>2</v>
      </c>
      <c r="B52" s="268">
        <v>45302</v>
      </c>
      <c r="C52" s="286">
        <v>0.92083333333333339</v>
      </c>
      <c r="D52" s="267" t="s">
        <v>9</v>
      </c>
      <c r="E52" s="267" t="s">
        <v>168</v>
      </c>
      <c r="F52" s="267" t="s">
        <v>163</v>
      </c>
      <c r="G52" s="267" t="s">
        <v>112</v>
      </c>
      <c r="H52" s="62" t="s">
        <v>375</v>
      </c>
      <c r="I52" s="62"/>
      <c r="J52" s="267" t="s">
        <v>7</v>
      </c>
      <c r="K52" s="267">
        <v>3</v>
      </c>
      <c r="L52" s="267" t="s">
        <v>99</v>
      </c>
    </row>
    <row r="53" spans="1:12" ht="34.5" hidden="1" x14ac:dyDescent="0.3">
      <c r="A53" s="267">
        <f t="shared" si="1"/>
        <v>2</v>
      </c>
      <c r="B53" s="268">
        <v>45303</v>
      </c>
      <c r="C53" s="286">
        <v>0.68611111111111101</v>
      </c>
      <c r="D53" s="267" t="s">
        <v>9</v>
      </c>
      <c r="E53" s="267" t="s">
        <v>168</v>
      </c>
      <c r="F53" s="267" t="s">
        <v>163</v>
      </c>
      <c r="G53" s="267" t="s">
        <v>112</v>
      </c>
      <c r="H53" s="62" t="s">
        <v>387</v>
      </c>
      <c r="I53" s="62"/>
      <c r="J53" s="267" t="s">
        <v>7</v>
      </c>
      <c r="K53" s="267">
        <v>1</v>
      </c>
      <c r="L53" s="267" t="s">
        <v>99</v>
      </c>
    </row>
    <row r="54" spans="1:12" ht="51.75" hidden="1" x14ac:dyDescent="0.3">
      <c r="A54" s="267">
        <f t="shared" si="1"/>
        <v>2</v>
      </c>
      <c r="B54" s="268">
        <v>45304</v>
      </c>
      <c r="C54" s="286">
        <v>0.72430555555555554</v>
      </c>
      <c r="D54" s="267" t="s">
        <v>9</v>
      </c>
      <c r="E54" s="267" t="s">
        <v>314</v>
      </c>
      <c r="F54" s="267" t="s">
        <v>163</v>
      </c>
      <c r="G54" s="267" t="s">
        <v>112</v>
      </c>
      <c r="H54" s="62" t="s">
        <v>388</v>
      </c>
      <c r="I54" s="62"/>
      <c r="J54" s="267" t="s">
        <v>7</v>
      </c>
      <c r="K54" s="267">
        <v>3</v>
      </c>
      <c r="L54" s="267" t="s">
        <v>99</v>
      </c>
    </row>
    <row r="55" spans="1:12" ht="34.5" hidden="1" x14ac:dyDescent="0.3">
      <c r="A55" s="267">
        <f t="shared" si="1"/>
        <v>2</v>
      </c>
      <c r="B55" s="268">
        <v>45304</v>
      </c>
      <c r="C55" s="286">
        <v>0.86875000000000002</v>
      </c>
      <c r="D55" s="267" t="s">
        <v>9</v>
      </c>
      <c r="E55" s="267" t="s">
        <v>170</v>
      </c>
      <c r="F55" s="267" t="s">
        <v>163</v>
      </c>
      <c r="G55" s="267" t="s">
        <v>112</v>
      </c>
      <c r="H55" s="62" t="s">
        <v>389</v>
      </c>
      <c r="I55" s="62"/>
      <c r="J55" s="267" t="s">
        <v>7</v>
      </c>
      <c r="K55" s="267">
        <v>1</v>
      </c>
      <c r="L55" s="267" t="s">
        <v>99</v>
      </c>
    </row>
    <row r="56" spans="1:12" ht="34.5" hidden="1" x14ac:dyDescent="0.3">
      <c r="A56" s="267">
        <f t="shared" si="1"/>
        <v>2</v>
      </c>
      <c r="B56" s="268">
        <v>45304</v>
      </c>
      <c r="C56" s="286">
        <v>0.94791666666666663</v>
      </c>
      <c r="D56" s="267" t="s">
        <v>9</v>
      </c>
      <c r="E56" s="267" t="s">
        <v>393</v>
      </c>
      <c r="F56" s="267" t="s">
        <v>163</v>
      </c>
      <c r="G56" s="267" t="s">
        <v>112</v>
      </c>
      <c r="H56" s="62" t="s">
        <v>390</v>
      </c>
      <c r="I56" s="62"/>
      <c r="J56" s="267" t="s">
        <v>7</v>
      </c>
      <c r="K56" s="267">
        <v>3</v>
      </c>
      <c r="L56" s="267" t="s">
        <v>99</v>
      </c>
    </row>
    <row r="57" spans="1:12" ht="51.75" hidden="1" x14ac:dyDescent="0.3">
      <c r="A57" s="267">
        <f t="shared" si="1"/>
        <v>2</v>
      </c>
      <c r="B57" s="268">
        <v>45304</v>
      </c>
      <c r="C57" s="286">
        <v>0.75</v>
      </c>
      <c r="D57" s="267" t="s">
        <v>10</v>
      </c>
      <c r="E57" s="267" t="s">
        <v>394</v>
      </c>
      <c r="F57" s="267" t="s">
        <v>164</v>
      </c>
      <c r="G57" s="267" t="s">
        <v>112</v>
      </c>
      <c r="H57" s="62" t="s">
        <v>391</v>
      </c>
      <c r="I57" s="62"/>
      <c r="J57" s="267" t="s">
        <v>7</v>
      </c>
      <c r="K57" s="267">
        <v>1</v>
      </c>
      <c r="L57" s="267" t="s">
        <v>99</v>
      </c>
    </row>
    <row r="58" spans="1:12" ht="34.5" hidden="1" x14ac:dyDescent="0.3">
      <c r="A58" s="267">
        <f t="shared" si="1"/>
        <v>2</v>
      </c>
      <c r="B58" s="268">
        <v>45304</v>
      </c>
      <c r="C58" s="286">
        <v>0.9375</v>
      </c>
      <c r="D58" s="267" t="s">
        <v>11</v>
      </c>
      <c r="E58" s="267" t="s">
        <v>395</v>
      </c>
      <c r="F58" s="267" t="s">
        <v>164</v>
      </c>
      <c r="G58" s="267" t="s">
        <v>112</v>
      </c>
      <c r="H58" s="62" t="s">
        <v>392</v>
      </c>
      <c r="I58" s="62"/>
      <c r="J58" s="267" t="s">
        <v>7</v>
      </c>
      <c r="K58" s="267">
        <v>1</v>
      </c>
      <c r="L58" s="267" t="s">
        <v>99</v>
      </c>
    </row>
    <row r="59" spans="1:12" ht="172.5" hidden="1" x14ac:dyDescent="0.3">
      <c r="A59" s="267">
        <f t="shared" si="1"/>
        <v>2</v>
      </c>
      <c r="B59" s="268">
        <v>45304</v>
      </c>
      <c r="C59" s="286">
        <v>0.44097222222222227</v>
      </c>
      <c r="D59" s="267" t="s">
        <v>162</v>
      </c>
      <c r="E59" s="267" t="s">
        <v>381</v>
      </c>
      <c r="F59" s="267" t="s">
        <v>163</v>
      </c>
      <c r="G59" s="267" t="s">
        <v>112</v>
      </c>
      <c r="H59" s="62" t="s">
        <v>396</v>
      </c>
      <c r="I59" s="62"/>
      <c r="J59" s="267" t="s">
        <v>7</v>
      </c>
      <c r="K59" s="267">
        <v>8</v>
      </c>
      <c r="L59" s="267" t="s">
        <v>99</v>
      </c>
    </row>
    <row r="60" spans="1:12" ht="51.75" hidden="1" x14ac:dyDescent="0.3">
      <c r="A60" s="267">
        <f t="shared" si="1"/>
        <v>2</v>
      </c>
      <c r="B60" s="268">
        <v>45305</v>
      </c>
      <c r="C60" s="286">
        <v>0.6479166666666667</v>
      </c>
      <c r="D60" s="267" t="s">
        <v>11</v>
      </c>
      <c r="E60" s="267" t="s">
        <v>172</v>
      </c>
      <c r="F60" s="267" t="s">
        <v>164</v>
      </c>
      <c r="G60" s="267" t="s">
        <v>112</v>
      </c>
      <c r="H60" s="62" t="s">
        <v>424</v>
      </c>
      <c r="I60" s="62"/>
      <c r="J60" s="267" t="s">
        <v>7</v>
      </c>
      <c r="K60" s="267">
        <v>3</v>
      </c>
      <c r="L60" s="267" t="s">
        <v>99</v>
      </c>
    </row>
    <row r="61" spans="1:12" ht="51.75" hidden="1" x14ac:dyDescent="0.3">
      <c r="A61" s="267">
        <f t="shared" si="1"/>
        <v>3</v>
      </c>
      <c r="B61" s="268">
        <v>45305</v>
      </c>
      <c r="C61" s="286">
        <v>0.85069444444444453</v>
      </c>
      <c r="D61" s="267" t="s">
        <v>12</v>
      </c>
      <c r="E61" s="267" t="s">
        <v>409</v>
      </c>
      <c r="F61" s="267" t="s">
        <v>164</v>
      </c>
      <c r="G61" s="267" t="s">
        <v>112</v>
      </c>
      <c r="H61" s="62" t="s">
        <v>410</v>
      </c>
      <c r="I61" s="62"/>
      <c r="J61" s="267" t="s">
        <v>7</v>
      </c>
      <c r="K61" s="267">
        <v>1</v>
      </c>
      <c r="L61" s="267" t="s">
        <v>99</v>
      </c>
    </row>
    <row r="62" spans="1:12" ht="51.75" hidden="1" x14ac:dyDescent="0.3">
      <c r="A62" s="267">
        <f t="shared" si="1"/>
        <v>3</v>
      </c>
      <c r="B62" s="268">
        <v>45305</v>
      </c>
      <c r="C62" s="286">
        <v>0.59236111111111112</v>
      </c>
      <c r="D62" s="267" t="s">
        <v>162</v>
      </c>
      <c r="E62" s="267" t="s">
        <v>180</v>
      </c>
      <c r="F62" s="267" t="s">
        <v>163</v>
      </c>
      <c r="G62" s="267" t="s">
        <v>112</v>
      </c>
      <c r="H62" s="62" t="s">
        <v>411</v>
      </c>
      <c r="I62" s="62"/>
      <c r="J62" s="267" t="s">
        <v>7</v>
      </c>
      <c r="K62" s="267">
        <v>3</v>
      </c>
      <c r="L62" s="267" t="s">
        <v>99</v>
      </c>
    </row>
    <row r="63" spans="1:12" ht="34.5" hidden="1" x14ac:dyDescent="0.3">
      <c r="A63" s="267">
        <f t="shared" si="1"/>
        <v>3</v>
      </c>
      <c r="B63" s="268">
        <v>45306</v>
      </c>
      <c r="C63" s="286">
        <v>0.13125000000000001</v>
      </c>
      <c r="D63" s="267" t="s">
        <v>14</v>
      </c>
      <c r="E63" s="267" t="s">
        <v>412</v>
      </c>
      <c r="F63" s="267" t="s">
        <v>163</v>
      </c>
      <c r="G63" s="267" t="s">
        <v>112</v>
      </c>
      <c r="H63" s="62" t="s">
        <v>413</v>
      </c>
      <c r="I63" s="62"/>
      <c r="J63" s="267" t="s">
        <v>7</v>
      </c>
      <c r="K63" s="267">
        <v>1</v>
      </c>
      <c r="L63" s="267" t="s">
        <v>99</v>
      </c>
    </row>
    <row r="64" spans="1:12" ht="51.75" hidden="1" x14ac:dyDescent="0.3">
      <c r="A64" s="267">
        <f t="shared" si="1"/>
        <v>3</v>
      </c>
      <c r="B64" s="268">
        <v>45306</v>
      </c>
      <c r="C64" s="286">
        <v>0.91319444444444453</v>
      </c>
      <c r="D64" s="267" t="s">
        <v>9</v>
      </c>
      <c r="E64" s="267" t="s">
        <v>315</v>
      </c>
      <c r="F64" s="267" t="s">
        <v>163</v>
      </c>
      <c r="G64" s="267" t="s">
        <v>112</v>
      </c>
      <c r="H64" s="62" t="s">
        <v>431</v>
      </c>
      <c r="I64" s="62"/>
      <c r="J64" s="267" t="s">
        <v>7</v>
      </c>
      <c r="K64" s="267">
        <v>3</v>
      </c>
      <c r="L64" s="267" t="s">
        <v>99</v>
      </c>
    </row>
    <row r="65" spans="1:12" ht="34.5" hidden="1" x14ac:dyDescent="0.3">
      <c r="A65" s="267">
        <f t="shared" si="1"/>
        <v>3</v>
      </c>
      <c r="B65" s="268">
        <v>45306</v>
      </c>
      <c r="C65" s="286">
        <v>0.93055555555555547</v>
      </c>
      <c r="D65" s="267" t="s">
        <v>9</v>
      </c>
      <c r="E65" s="267" t="s">
        <v>432</v>
      </c>
      <c r="F65" s="267" t="s">
        <v>163</v>
      </c>
      <c r="G65" s="267" t="s">
        <v>112</v>
      </c>
      <c r="H65" s="62" t="s">
        <v>433</v>
      </c>
      <c r="I65" s="62"/>
      <c r="J65" s="267" t="s">
        <v>7</v>
      </c>
      <c r="K65" s="267">
        <v>3</v>
      </c>
      <c r="L65" s="267" t="s">
        <v>99</v>
      </c>
    </row>
    <row r="66" spans="1:12" ht="34.5" hidden="1" x14ac:dyDescent="0.3">
      <c r="A66" s="267">
        <f t="shared" si="1"/>
        <v>3</v>
      </c>
      <c r="B66" s="268">
        <v>45307</v>
      </c>
      <c r="C66" s="286">
        <v>9.7222222222222224E-3</v>
      </c>
      <c r="D66" s="267" t="s">
        <v>9</v>
      </c>
      <c r="E66" s="267" t="s">
        <v>188</v>
      </c>
      <c r="F66" s="267" t="s">
        <v>163</v>
      </c>
      <c r="G66" s="267" t="s">
        <v>112</v>
      </c>
      <c r="H66" s="62" t="s">
        <v>434</v>
      </c>
      <c r="I66" s="62"/>
      <c r="J66" s="267" t="s">
        <v>7</v>
      </c>
      <c r="K66" s="267">
        <v>4</v>
      </c>
      <c r="L66" s="267" t="s">
        <v>99</v>
      </c>
    </row>
    <row r="67" spans="1:12" ht="34.5" hidden="1" x14ac:dyDescent="0.3">
      <c r="A67" s="267">
        <f t="shared" si="1"/>
        <v>3</v>
      </c>
      <c r="B67" s="268">
        <v>45307</v>
      </c>
      <c r="C67" s="286">
        <v>0.18819444444444444</v>
      </c>
      <c r="D67" s="267" t="s">
        <v>10</v>
      </c>
      <c r="E67" s="267" t="s">
        <v>435</v>
      </c>
      <c r="F67" s="267" t="s">
        <v>163</v>
      </c>
      <c r="G67" s="267" t="s">
        <v>112</v>
      </c>
      <c r="H67" s="62" t="s">
        <v>436</v>
      </c>
      <c r="I67" s="62"/>
      <c r="J67" s="267" t="s">
        <v>7</v>
      </c>
      <c r="K67" s="267">
        <v>3</v>
      </c>
      <c r="L67" s="267" t="s">
        <v>99</v>
      </c>
    </row>
    <row r="68" spans="1:12" ht="34.5" hidden="1" x14ac:dyDescent="0.3">
      <c r="A68" s="267">
        <f t="shared" si="1"/>
        <v>3</v>
      </c>
      <c r="B68" s="268">
        <v>45307</v>
      </c>
      <c r="C68" s="286">
        <v>0.16527777777777777</v>
      </c>
      <c r="D68" s="267" t="s">
        <v>12</v>
      </c>
      <c r="E68" s="267" t="s">
        <v>437</v>
      </c>
      <c r="F68" s="267" t="s">
        <v>163</v>
      </c>
      <c r="G68" s="267" t="s">
        <v>112</v>
      </c>
      <c r="H68" s="62" t="s">
        <v>438</v>
      </c>
      <c r="I68" s="62"/>
      <c r="J68" s="267" t="s">
        <v>7</v>
      </c>
      <c r="K68" s="267">
        <v>2</v>
      </c>
      <c r="L68" s="267" t="s">
        <v>99</v>
      </c>
    </row>
    <row r="69" spans="1:12" ht="34.5" hidden="1" x14ac:dyDescent="0.3">
      <c r="A69" s="267">
        <f t="shared" si="1"/>
        <v>3</v>
      </c>
      <c r="B69" s="268">
        <v>45307</v>
      </c>
      <c r="C69" s="286">
        <v>0.63680555555555551</v>
      </c>
      <c r="D69" s="267" t="s">
        <v>11</v>
      </c>
      <c r="E69" s="267" t="s">
        <v>451</v>
      </c>
      <c r="F69" s="267" t="s">
        <v>164</v>
      </c>
      <c r="G69" s="267" t="s">
        <v>112</v>
      </c>
      <c r="H69" s="62" t="s">
        <v>453</v>
      </c>
      <c r="I69" s="62"/>
      <c r="J69" s="267" t="s">
        <v>7</v>
      </c>
      <c r="K69" s="267">
        <v>5</v>
      </c>
      <c r="L69" s="267" t="s">
        <v>99</v>
      </c>
    </row>
    <row r="70" spans="1:12" ht="34.5" hidden="1" x14ac:dyDescent="0.3">
      <c r="A70" s="267">
        <f t="shared" ref="A70:A118" si="2">WEEKNUM(B69)</f>
        <v>3</v>
      </c>
      <c r="B70" s="268">
        <v>45307</v>
      </c>
      <c r="C70" s="286">
        <v>0.47083333333333338</v>
      </c>
      <c r="D70" s="267" t="s">
        <v>14</v>
      </c>
      <c r="E70" s="267" t="s">
        <v>452</v>
      </c>
      <c r="F70" s="267" t="s">
        <v>163</v>
      </c>
      <c r="G70" s="267" t="s">
        <v>112</v>
      </c>
      <c r="H70" s="62" t="s">
        <v>454</v>
      </c>
      <c r="I70" s="62"/>
      <c r="J70" s="267" t="s">
        <v>7</v>
      </c>
      <c r="K70" s="267">
        <v>1</v>
      </c>
      <c r="L70" s="267" t="s">
        <v>99</v>
      </c>
    </row>
    <row r="71" spans="1:12" ht="51.75" hidden="1" x14ac:dyDescent="0.3">
      <c r="A71" s="267">
        <f t="shared" si="2"/>
        <v>3</v>
      </c>
      <c r="B71" s="268">
        <v>45308</v>
      </c>
      <c r="C71" s="286">
        <v>0.15</v>
      </c>
      <c r="D71" s="267" t="s">
        <v>10</v>
      </c>
      <c r="E71" s="267" t="s">
        <v>231</v>
      </c>
      <c r="F71" s="267" t="s">
        <v>163</v>
      </c>
      <c r="G71" s="267" t="s">
        <v>112</v>
      </c>
      <c r="H71" s="62" t="s">
        <v>455</v>
      </c>
      <c r="I71" s="62"/>
      <c r="J71" s="267" t="s">
        <v>7</v>
      </c>
      <c r="K71" s="267">
        <v>3</v>
      </c>
      <c r="L71" s="267" t="s">
        <v>99</v>
      </c>
    </row>
    <row r="72" spans="1:12" ht="51.75" hidden="1" x14ac:dyDescent="0.3">
      <c r="A72" s="267">
        <f t="shared" si="2"/>
        <v>3</v>
      </c>
      <c r="B72" s="268">
        <v>45308</v>
      </c>
      <c r="C72" s="286">
        <v>0.24722222222222223</v>
      </c>
      <c r="D72" s="267" t="s">
        <v>9</v>
      </c>
      <c r="E72" s="267" t="s">
        <v>465</v>
      </c>
      <c r="F72" s="267" t="s">
        <v>163</v>
      </c>
      <c r="G72" s="267" t="s">
        <v>112</v>
      </c>
      <c r="H72" s="62" t="s">
        <v>466</v>
      </c>
      <c r="I72" s="62"/>
      <c r="J72" s="267" t="s">
        <v>7</v>
      </c>
      <c r="K72" s="267">
        <v>2</v>
      </c>
      <c r="L72" s="267" t="s">
        <v>99</v>
      </c>
    </row>
    <row r="73" spans="1:12" ht="34.5" hidden="1" x14ac:dyDescent="0.3">
      <c r="A73" s="267">
        <f t="shared" si="2"/>
        <v>3</v>
      </c>
      <c r="B73" s="268">
        <v>45308</v>
      </c>
      <c r="C73" s="286">
        <v>0.29166666666666669</v>
      </c>
      <c r="D73" s="267" t="s">
        <v>9</v>
      </c>
      <c r="E73" s="267" t="s">
        <v>465</v>
      </c>
      <c r="F73" s="267" t="s">
        <v>163</v>
      </c>
      <c r="G73" s="267" t="s">
        <v>112</v>
      </c>
      <c r="H73" s="62" t="s">
        <v>467</v>
      </c>
      <c r="I73" s="62"/>
      <c r="J73" s="267" t="s">
        <v>7</v>
      </c>
      <c r="K73" s="267">
        <v>2</v>
      </c>
      <c r="L73" s="267" t="s">
        <v>99</v>
      </c>
    </row>
    <row r="74" spans="1:12" ht="34.5" hidden="1" x14ac:dyDescent="0.3">
      <c r="A74" s="267">
        <f t="shared" si="2"/>
        <v>3</v>
      </c>
      <c r="B74" s="268">
        <v>45308</v>
      </c>
      <c r="C74" s="286">
        <v>0.32291666666666669</v>
      </c>
      <c r="D74" s="267" t="s">
        <v>9</v>
      </c>
      <c r="E74" s="267" t="s">
        <v>465</v>
      </c>
      <c r="F74" s="267" t="s">
        <v>163</v>
      </c>
      <c r="G74" s="267" t="s">
        <v>112</v>
      </c>
      <c r="H74" s="62" t="s">
        <v>468</v>
      </c>
      <c r="I74" s="62"/>
      <c r="J74" s="267" t="s">
        <v>7</v>
      </c>
      <c r="K74" s="267">
        <v>1</v>
      </c>
      <c r="L74" s="267" t="s">
        <v>99</v>
      </c>
    </row>
    <row r="75" spans="1:12" ht="51.75" hidden="1" x14ac:dyDescent="0.3">
      <c r="A75" s="267">
        <f t="shared" si="2"/>
        <v>3</v>
      </c>
      <c r="B75" s="268">
        <v>45308</v>
      </c>
      <c r="C75" s="286">
        <v>0.56319444444444444</v>
      </c>
      <c r="D75" s="267" t="s">
        <v>9</v>
      </c>
      <c r="E75" s="267" t="s">
        <v>311</v>
      </c>
      <c r="F75" s="267" t="s">
        <v>163</v>
      </c>
      <c r="G75" s="267" t="s">
        <v>112</v>
      </c>
      <c r="H75" s="62" t="s">
        <v>469</v>
      </c>
      <c r="I75" s="62"/>
      <c r="J75" s="267" t="s">
        <v>7</v>
      </c>
      <c r="K75" s="267"/>
      <c r="L75" s="267" t="s">
        <v>99</v>
      </c>
    </row>
    <row r="76" spans="1:12" ht="34.5" hidden="1" x14ac:dyDescent="0.3">
      <c r="A76" s="267">
        <f t="shared" si="2"/>
        <v>3</v>
      </c>
      <c r="B76" s="268">
        <v>45308</v>
      </c>
      <c r="C76" s="286">
        <v>0.61388888888888882</v>
      </c>
      <c r="D76" s="267" t="s">
        <v>10</v>
      </c>
      <c r="E76" s="267" t="s">
        <v>222</v>
      </c>
      <c r="F76" s="267" t="s">
        <v>164</v>
      </c>
      <c r="G76" s="267" t="s">
        <v>112</v>
      </c>
      <c r="H76" s="62" t="s">
        <v>470</v>
      </c>
      <c r="I76" s="62"/>
      <c r="J76" s="267" t="s">
        <v>8</v>
      </c>
      <c r="K76" s="267">
        <v>1</v>
      </c>
      <c r="L76" s="267" t="s">
        <v>99</v>
      </c>
    </row>
    <row r="77" spans="1:12" ht="51.75" x14ac:dyDescent="0.3">
      <c r="A77" s="267">
        <f t="shared" si="2"/>
        <v>3</v>
      </c>
      <c r="B77" s="268">
        <v>45308</v>
      </c>
      <c r="C77" s="286">
        <v>0.97013888888888899</v>
      </c>
      <c r="D77" s="267" t="s">
        <v>13</v>
      </c>
      <c r="E77" s="267" t="s">
        <v>471</v>
      </c>
      <c r="F77" s="267" t="s">
        <v>163</v>
      </c>
      <c r="G77" s="267" t="s">
        <v>112</v>
      </c>
      <c r="H77" s="62" t="s">
        <v>472</v>
      </c>
      <c r="I77" s="62"/>
      <c r="J77" s="267" t="s">
        <v>7</v>
      </c>
      <c r="K77" s="267">
        <v>2</v>
      </c>
      <c r="L77" s="267" t="s">
        <v>99</v>
      </c>
    </row>
    <row r="78" spans="1:12" ht="51.75" hidden="1" x14ac:dyDescent="0.3">
      <c r="A78" s="267">
        <f t="shared" si="2"/>
        <v>3</v>
      </c>
      <c r="B78" s="268">
        <v>45309</v>
      </c>
      <c r="C78" s="286">
        <v>0.24305555555555555</v>
      </c>
      <c r="D78" s="267" t="s">
        <v>12</v>
      </c>
      <c r="E78" s="267" t="s">
        <v>473</v>
      </c>
      <c r="F78" s="267" t="s">
        <v>163</v>
      </c>
      <c r="G78" s="267" t="s">
        <v>112</v>
      </c>
      <c r="H78" s="62" t="s">
        <v>474</v>
      </c>
      <c r="I78" s="62"/>
      <c r="J78" s="267" t="s">
        <v>7</v>
      </c>
      <c r="K78" s="267">
        <v>3</v>
      </c>
      <c r="L78" s="267" t="s">
        <v>99</v>
      </c>
    </row>
    <row r="79" spans="1:12" ht="34.5" hidden="1" x14ac:dyDescent="0.3">
      <c r="A79" s="267">
        <f t="shared" si="2"/>
        <v>3</v>
      </c>
      <c r="B79" s="268">
        <v>45309</v>
      </c>
      <c r="C79" s="286">
        <v>0.87777777777777777</v>
      </c>
      <c r="D79" s="267" t="s">
        <v>9</v>
      </c>
      <c r="E79" s="267" t="s">
        <v>490</v>
      </c>
      <c r="F79" s="267" t="s">
        <v>163</v>
      </c>
      <c r="G79" s="267" t="s">
        <v>112</v>
      </c>
      <c r="H79" s="62" t="s">
        <v>487</v>
      </c>
      <c r="I79" s="62"/>
      <c r="J79" s="267" t="s">
        <v>7</v>
      </c>
      <c r="K79" s="267">
        <v>1</v>
      </c>
      <c r="L79" s="267" t="s">
        <v>99</v>
      </c>
    </row>
    <row r="80" spans="1:12" ht="34.5" hidden="1" x14ac:dyDescent="0.3">
      <c r="A80" s="267">
        <f t="shared" si="2"/>
        <v>3</v>
      </c>
      <c r="B80" s="268">
        <v>45309</v>
      </c>
      <c r="C80" s="286">
        <v>0.96666666666666667</v>
      </c>
      <c r="D80" s="267" t="s">
        <v>11</v>
      </c>
      <c r="E80" s="267" t="s">
        <v>491</v>
      </c>
      <c r="F80" s="267" t="s">
        <v>163</v>
      </c>
      <c r="G80" s="267" t="s">
        <v>112</v>
      </c>
      <c r="H80" s="62" t="s">
        <v>488</v>
      </c>
      <c r="I80" s="62"/>
      <c r="J80" s="267" t="s">
        <v>7</v>
      </c>
      <c r="K80" s="267">
        <v>1</v>
      </c>
      <c r="L80" s="267" t="s">
        <v>99</v>
      </c>
    </row>
    <row r="81" spans="1:12" ht="34.5" hidden="1" x14ac:dyDescent="0.3">
      <c r="A81" s="267">
        <f t="shared" si="2"/>
        <v>3</v>
      </c>
      <c r="B81" s="268">
        <v>45310</v>
      </c>
      <c r="C81" s="286">
        <v>0.19513888888888889</v>
      </c>
      <c r="D81" s="267" t="s">
        <v>14</v>
      </c>
      <c r="E81" s="267" t="s">
        <v>492</v>
      </c>
      <c r="F81" s="267" t="s">
        <v>163</v>
      </c>
      <c r="G81" s="267" t="s">
        <v>112</v>
      </c>
      <c r="H81" s="62" t="s">
        <v>489</v>
      </c>
      <c r="I81" s="62"/>
      <c r="J81" s="267" t="s">
        <v>7</v>
      </c>
      <c r="K81" s="267">
        <v>1</v>
      </c>
      <c r="L81" s="267" t="s">
        <v>99</v>
      </c>
    </row>
    <row r="82" spans="1:12" ht="34.5" hidden="1" x14ac:dyDescent="0.3">
      <c r="A82" s="267">
        <f t="shared" si="2"/>
        <v>3</v>
      </c>
      <c r="B82" s="268">
        <v>45310</v>
      </c>
      <c r="C82" s="286">
        <v>0.66666666666666663</v>
      </c>
      <c r="D82" s="267" t="s">
        <v>9</v>
      </c>
      <c r="E82" s="267" t="s">
        <v>497</v>
      </c>
      <c r="F82" s="267" t="s">
        <v>163</v>
      </c>
      <c r="G82" s="267" t="s">
        <v>112</v>
      </c>
      <c r="H82" s="62" t="s">
        <v>498</v>
      </c>
      <c r="I82" s="62"/>
      <c r="J82" s="267" t="s">
        <v>7</v>
      </c>
      <c r="K82" s="267">
        <v>3</v>
      </c>
      <c r="L82" s="267" t="s">
        <v>99</v>
      </c>
    </row>
    <row r="83" spans="1:12" ht="34.5" hidden="1" x14ac:dyDescent="0.3">
      <c r="A83" s="267">
        <f t="shared" si="2"/>
        <v>3</v>
      </c>
      <c r="B83" s="268">
        <v>45311</v>
      </c>
      <c r="C83" s="286">
        <v>0.85555555555555562</v>
      </c>
      <c r="D83" s="267" t="s">
        <v>9</v>
      </c>
      <c r="E83" s="267" t="s">
        <v>508</v>
      </c>
      <c r="F83" s="267" t="s">
        <v>163</v>
      </c>
      <c r="G83" s="267" t="s">
        <v>112</v>
      </c>
      <c r="H83" s="62" t="s">
        <v>509</v>
      </c>
      <c r="I83" s="62"/>
      <c r="J83" s="267" t="s">
        <v>7</v>
      </c>
      <c r="K83" s="267">
        <v>1</v>
      </c>
      <c r="L83" s="267" t="s">
        <v>99</v>
      </c>
    </row>
    <row r="84" spans="1:12" ht="34.5" hidden="1" x14ac:dyDescent="0.3">
      <c r="A84" s="267">
        <f t="shared" si="2"/>
        <v>3</v>
      </c>
      <c r="B84" s="268">
        <v>45311</v>
      </c>
      <c r="C84" s="286">
        <v>0.62916666666666665</v>
      </c>
      <c r="D84" s="267" t="s">
        <v>11</v>
      </c>
      <c r="E84" s="267" t="s">
        <v>172</v>
      </c>
      <c r="F84" s="267" t="s">
        <v>163</v>
      </c>
      <c r="G84" s="267" t="s">
        <v>112</v>
      </c>
      <c r="H84" s="62" t="s">
        <v>510</v>
      </c>
      <c r="I84" s="62"/>
      <c r="J84" s="267" t="s">
        <v>7</v>
      </c>
      <c r="K84" s="267">
        <v>2</v>
      </c>
      <c r="L84" s="267" t="s">
        <v>99</v>
      </c>
    </row>
    <row r="85" spans="1:12" ht="34.5" hidden="1" x14ac:dyDescent="0.3">
      <c r="A85" s="267">
        <f t="shared" si="2"/>
        <v>3</v>
      </c>
      <c r="B85" s="268">
        <v>45311</v>
      </c>
      <c r="C85" s="286">
        <v>0.81458333333333333</v>
      </c>
      <c r="D85" s="267" t="s">
        <v>14</v>
      </c>
      <c r="E85" s="267" t="s">
        <v>511</v>
      </c>
      <c r="F85" s="267" t="s">
        <v>164</v>
      </c>
      <c r="G85" s="267" t="s">
        <v>112</v>
      </c>
      <c r="H85" s="62" t="s">
        <v>512</v>
      </c>
      <c r="I85" s="62"/>
      <c r="J85" s="267" t="s">
        <v>8</v>
      </c>
      <c r="K85" s="267">
        <v>1</v>
      </c>
      <c r="L85" s="267" t="s">
        <v>99</v>
      </c>
    </row>
    <row r="86" spans="1:12" ht="34.5" hidden="1" x14ac:dyDescent="0.3">
      <c r="A86" s="267">
        <f t="shared" si="2"/>
        <v>3</v>
      </c>
      <c r="B86" s="268">
        <v>45311</v>
      </c>
      <c r="C86" s="286">
        <v>0.71111111111111114</v>
      </c>
      <c r="D86" s="267" t="s">
        <v>13</v>
      </c>
      <c r="E86" s="267" t="s">
        <v>513</v>
      </c>
      <c r="F86" s="267" t="s">
        <v>164</v>
      </c>
      <c r="G86" s="267" t="s">
        <v>112</v>
      </c>
      <c r="H86" s="62" t="s">
        <v>514</v>
      </c>
      <c r="I86" s="62"/>
      <c r="J86" s="267" t="s">
        <v>8</v>
      </c>
      <c r="K86" s="267">
        <v>1</v>
      </c>
      <c r="L86" s="267" t="s">
        <v>99</v>
      </c>
    </row>
    <row r="87" spans="1:12" ht="34.5" hidden="1" x14ac:dyDescent="0.3">
      <c r="A87" s="267">
        <f t="shared" si="2"/>
        <v>3</v>
      </c>
      <c r="B87" s="268">
        <v>45312</v>
      </c>
      <c r="C87" s="286">
        <v>0.17222222222222225</v>
      </c>
      <c r="D87" s="267" t="s">
        <v>9</v>
      </c>
      <c r="E87" s="267" t="s">
        <v>506</v>
      </c>
      <c r="F87" s="267" t="s">
        <v>163</v>
      </c>
      <c r="G87" s="267" t="s">
        <v>112</v>
      </c>
      <c r="H87" s="62" t="s">
        <v>515</v>
      </c>
      <c r="I87" s="62"/>
      <c r="J87" s="267" t="s">
        <v>7</v>
      </c>
      <c r="K87" s="267">
        <v>3</v>
      </c>
      <c r="L87" s="267" t="s">
        <v>99</v>
      </c>
    </row>
    <row r="88" spans="1:12" ht="17.25" hidden="1" x14ac:dyDescent="0.3">
      <c r="A88" s="267">
        <f t="shared" si="2"/>
        <v>4</v>
      </c>
      <c r="B88" s="268">
        <v>45312</v>
      </c>
      <c r="C88" s="286">
        <v>0.84236111111111101</v>
      </c>
      <c r="D88" s="267" t="s">
        <v>9</v>
      </c>
      <c r="E88" s="267" t="s">
        <v>541</v>
      </c>
      <c r="F88" s="267" t="s">
        <v>164</v>
      </c>
      <c r="G88" s="267" t="s">
        <v>112</v>
      </c>
      <c r="H88" s="62" t="s">
        <v>543</v>
      </c>
      <c r="I88" s="62"/>
      <c r="J88" s="267" t="s">
        <v>7</v>
      </c>
      <c r="K88" s="267">
        <v>1</v>
      </c>
      <c r="L88" s="267" t="s">
        <v>99</v>
      </c>
    </row>
    <row r="89" spans="1:12" ht="34.5" hidden="1" x14ac:dyDescent="0.3">
      <c r="A89" s="267">
        <f t="shared" si="2"/>
        <v>4</v>
      </c>
      <c r="B89" s="268">
        <v>45312</v>
      </c>
      <c r="C89" s="286">
        <v>0.84583333333333333</v>
      </c>
      <c r="D89" s="267" t="s">
        <v>9</v>
      </c>
      <c r="E89" s="267" t="s">
        <v>508</v>
      </c>
      <c r="F89" s="267" t="s">
        <v>163</v>
      </c>
      <c r="G89" s="267" t="s">
        <v>112</v>
      </c>
      <c r="H89" s="62" t="s">
        <v>542</v>
      </c>
      <c r="I89" s="62"/>
      <c r="J89" s="267" t="s">
        <v>7</v>
      </c>
      <c r="K89" s="267">
        <v>2</v>
      </c>
      <c r="L89" s="267" t="s">
        <v>99</v>
      </c>
    </row>
    <row r="90" spans="1:12" ht="34.5" hidden="1" x14ac:dyDescent="0.3">
      <c r="A90" s="267">
        <f t="shared" si="2"/>
        <v>4</v>
      </c>
      <c r="B90" s="268">
        <v>45312</v>
      </c>
      <c r="C90" s="286">
        <v>0.90277777777777779</v>
      </c>
      <c r="D90" s="267" t="s">
        <v>9</v>
      </c>
      <c r="E90" s="267" t="s">
        <v>168</v>
      </c>
      <c r="F90" s="267" t="s">
        <v>163</v>
      </c>
      <c r="G90" s="267" t="s">
        <v>112</v>
      </c>
      <c r="H90" s="62" t="s">
        <v>544</v>
      </c>
      <c r="I90" s="62"/>
      <c r="J90" s="267" t="s">
        <v>7</v>
      </c>
      <c r="K90" s="267">
        <v>1</v>
      </c>
      <c r="L90" s="267" t="s">
        <v>99</v>
      </c>
    </row>
    <row r="91" spans="1:12" ht="51.75" hidden="1" x14ac:dyDescent="0.3">
      <c r="A91" s="267">
        <f t="shared" si="2"/>
        <v>4</v>
      </c>
      <c r="B91" s="268">
        <v>45312</v>
      </c>
      <c r="C91" s="286">
        <v>0.93541666666666667</v>
      </c>
      <c r="D91" s="267" t="s">
        <v>14</v>
      </c>
      <c r="E91" s="267" t="s">
        <v>179</v>
      </c>
      <c r="F91" s="267" t="s">
        <v>163</v>
      </c>
      <c r="G91" s="267" t="s">
        <v>112</v>
      </c>
      <c r="H91" s="62" t="s">
        <v>545</v>
      </c>
      <c r="I91" s="62"/>
      <c r="J91" s="267" t="s">
        <v>7</v>
      </c>
      <c r="K91" s="267">
        <v>1</v>
      </c>
      <c r="L91" s="267" t="s">
        <v>99</v>
      </c>
    </row>
    <row r="92" spans="1:12" ht="51.75" hidden="1" x14ac:dyDescent="0.3">
      <c r="A92" s="267">
        <f t="shared" si="2"/>
        <v>4</v>
      </c>
      <c r="B92" s="268">
        <v>45313</v>
      </c>
      <c r="C92" s="286">
        <v>0.18819444444444444</v>
      </c>
      <c r="D92" s="267" t="s">
        <v>9</v>
      </c>
      <c r="E92" s="267" t="s">
        <v>546</v>
      </c>
      <c r="F92" s="267" t="s">
        <v>163</v>
      </c>
      <c r="G92" s="267" t="s">
        <v>112</v>
      </c>
      <c r="H92" s="62" t="s">
        <v>547</v>
      </c>
      <c r="I92" s="62"/>
      <c r="J92" s="267" t="s">
        <v>7</v>
      </c>
      <c r="K92" s="267">
        <v>1</v>
      </c>
      <c r="L92" s="267" t="s">
        <v>99</v>
      </c>
    </row>
    <row r="93" spans="1:12" ht="69" hidden="1" x14ac:dyDescent="0.3">
      <c r="A93" s="267">
        <f t="shared" si="2"/>
        <v>4</v>
      </c>
      <c r="B93" s="268">
        <v>45313</v>
      </c>
      <c r="C93" s="286">
        <v>3.7499999999999999E-2</v>
      </c>
      <c r="D93" s="267" t="s">
        <v>11</v>
      </c>
      <c r="E93" s="267" t="s">
        <v>548</v>
      </c>
      <c r="F93" s="267" t="s">
        <v>163</v>
      </c>
      <c r="G93" s="267" t="s">
        <v>112</v>
      </c>
      <c r="H93" s="62" t="s">
        <v>549</v>
      </c>
      <c r="I93" s="62"/>
      <c r="J93" s="267" t="s">
        <v>7</v>
      </c>
      <c r="K93" s="267">
        <v>3</v>
      </c>
      <c r="L93" s="267" t="s">
        <v>99</v>
      </c>
    </row>
    <row r="94" spans="1:12" ht="34.5" hidden="1" x14ac:dyDescent="0.3">
      <c r="A94" s="267">
        <f t="shared" si="2"/>
        <v>4</v>
      </c>
      <c r="B94" s="268">
        <v>45313</v>
      </c>
      <c r="C94" s="286">
        <v>0.86249999999999993</v>
      </c>
      <c r="D94" s="267" t="s">
        <v>9</v>
      </c>
      <c r="E94" s="267" t="s">
        <v>314</v>
      </c>
      <c r="F94" s="267" t="s">
        <v>163</v>
      </c>
      <c r="G94" s="267" t="s">
        <v>112</v>
      </c>
      <c r="H94" s="62" t="s">
        <v>562</v>
      </c>
      <c r="I94" s="62"/>
      <c r="J94" s="267" t="s">
        <v>7</v>
      </c>
      <c r="K94" s="267">
        <v>1</v>
      </c>
      <c r="L94" s="267" t="s">
        <v>99</v>
      </c>
    </row>
    <row r="95" spans="1:12" ht="34.5" hidden="1" x14ac:dyDescent="0.3">
      <c r="A95" s="267">
        <f t="shared" si="2"/>
        <v>4</v>
      </c>
      <c r="B95" s="268">
        <v>45314</v>
      </c>
      <c r="C95" s="286">
        <v>0.80763888888888891</v>
      </c>
      <c r="D95" s="267" t="s">
        <v>9</v>
      </c>
      <c r="E95" s="267" t="s">
        <v>168</v>
      </c>
      <c r="F95" s="267" t="s">
        <v>163</v>
      </c>
      <c r="G95" s="267" t="s">
        <v>112</v>
      </c>
      <c r="H95" s="62" t="s">
        <v>569</v>
      </c>
      <c r="I95" s="62"/>
      <c r="J95" s="267" t="s">
        <v>7</v>
      </c>
      <c r="K95" s="267">
        <v>3</v>
      </c>
      <c r="L95" s="267" t="s">
        <v>99</v>
      </c>
    </row>
    <row r="96" spans="1:12" ht="57" hidden="1" customHeight="1" x14ac:dyDescent="0.3">
      <c r="A96" s="267">
        <f t="shared" si="2"/>
        <v>4</v>
      </c>
      <c r="B96" s="268">
        <v>45314</v>
      </c>
      <c r="C96" s="286">
        <v>0.85</v>
      </c>
      <c r="D96" s="267" t="s">
        <v>10</v>
      </c>
      <c r="E96" s="267" t="s">
        <v>394</v>
      </c>
      <c r="F96" s="267" t="s">
        <v>164</v>
      </c>
      <c r="G96" s="267" t="s">
        <v>112</v>
      </c>
      <c r="H96" s="62" t="s">
        <v>570</v>
      </c>
      <c r="I96" s="62"/>
      <c r="J96" s="267" t="s">
        <v>7</v>
      </c>
      <c r="K96" s="267">
        <v>1</v>
      </c>
      <c r="L96" s="267" t="s">
        <v>99</v>
      </c>
    </row>
    <row r="97" spans="1:12" ht="34.5" hidden="1" x14ac:dyDescent="0.3">
      <c r="A97" s="267">
        <f t="shared" si="2"/>
        <v>4</v>
      </c>
      <c r="B97" s="268">
        <v>45316</v>
      </c>
      <c r="C97" s="286">
        <v>8.1944444444444445E-2</v>
      </c>
      <c r="D97" s="267" t="s">
        <v>9</v>
      </c>
      <c r="E97" s="267" t="s">
        <v>591</v>
      </c>
      <c r="F97" s="267" t="s">
        <v>163</v>
      </c>
      <c r="G97" s="267" t="s">
        <v>112</v>
      </c>
      <c r="H97" s="62" t="s">
        <v>594</v>
      </c>
      <c r="I97" s="62"/>
      <c r="J97" s="267" t="s">
        <v>7</v>
      </c>
      <c r="K97" s="267">
        <v>1</v>
      </c>
      <c r="L97" s="267" t="s">
        <v>99</v>
      </c>
    </row>
    <row r="98" spans="1:12" ht="34.5" hidden="1" x14ac:dyDescent="0.3">
      <c r="A98" s="267">
        <f t="shared" si="2"/>
        <v>4</v>
      </c>
      <c r="B98" s="268">
        <v>45317</v>
      </c>
      <c r="C98" s="286">
        <v>0.12291666666666667</v>
      </c>
      <c r="D98" s="267" t="s">
        <v>162</v>
      </c>
      <c r="E98" s="267" t="s">
        <v>605</v>
      </c>
      <c r="F98" s="267" t="s">
        <v>163</v>
      </c>
      <c r="G98" s="267" t="s">
        <v>112</v>
      </c>
      <c r="H98" s="62" t="s">
        <v>606</v>
      </c>
      <c r="I98" s="62"/>
      <c r="J98" s="267" t="s">
        <v>7</v>
      </c>
      <c r="K98" s="267">
        <v>1</v>
      </c>
      <c r="L98" s="267" t="s">
        <v>99</v>
      </c>
    </row>
    <row r="99" spans="1:12" ht="69" hidden="1" x14ac:dyDescent="0.3">
      <c r="A99" s="267">
        <f t="shared" si="2"/>
        <v>4</v>
      </c>
      <c r="B99" s="268">
        <v>45317</v>
      </c>
      <c r="C99" s="286">
        <v>0.90347222222222223</v>
      </c>
      <c r="D99" s="267" t="s">
        <v>9</v>
      </c>
      <c r="E99" s="267" t="s">
        <v>607</v>
      </c>
      <c r="F99" s="267" t="s">
        <v>163</v>
      </c>
      <c r="G99" s="267" t="s">
        <v>112</v>
      </c>
      <c r="H99" s="62" t="s">
        <v>611</v>
      </c>
      <c r="I99" s="62"/>
      <c r="J99" s="267" t="s">
        <v>7</v>
      </c>
      <c r="K99" s="267">
        <v>2</v>
      </c>
      <c r="L99" s="267" t="s">
        <v>99</v>
      </c>
    </row>
    <row r="100" spans="1:12" ht="34.5" hidden="1" x14ac:dyDescent="0.3">
      <c r="A100" s="267">
        <f t="shared" si="2"/>
        <v>4</v>
      </c>
      <c r="B100" s="268">
        <v>45318</v>
      </c>
      <c r="C100" s="286">
        <v>0.24027777777777778</v>
      </c>
      <c r="D100" s="267" t="s">
        <v>162</v>
      </c>
      <c r="E100" s="267" t="s">
        <v>612</v>
      </c>
      <c r="F100" s="267" t="s">
        <v>163</v>
      </c>
      <c r="G100" s="267" t="s">
        <v>112</v>
      </c>
      <c r="H100" s="62" t="s">
        <v>613</v>
      </c>
      <c r="I100" s="62"/>
      <c r="J100" s="267" t="s">
        <v>7</v>
      </c>
      <c r="K100" s="267">
        <v>1</v>
      </c>
      <c r="L100" s="267" t="s">
        <v>99</v>
      </c>
    </row>
    <row r="101" spans="1:12" ht="34.5" hidden="1" x14ac:dyDescent="0.3">
      <c r="A101" s="267">
        <f t="shared" si="2"/>
        <v>4</v>
      </c>
      <c r="B101" s="268">
        <v>45318</v>
      </c>
      <c r="C101" s="286">
        <v>0.85069444444444453</v>
      </c>
      <c r="D101" s="267" t="s">
        <v>9</v>
      </c>
      <c r="E101" s="267" t="s">
        <v>168</v>
      </c>
      <c r="F101" s="267" t="s">
        <v>163</v>
      </c>
      <c r="G101" s="267" t="s">
        <v>112</v>
      </c>
      <c r="H101" s="62" t="s">
        <v>618</v>
      </c>
      <c r="I101" s="62"/>
      <c r="J101" s="267" t="s">
        <v>7</v>
      </c>
      <c r="K101" s="267">
        <v>3</v>
      </c>
      <c r="L101" s="267" t="s">
        <v>99</v>
      </c>
    </row>
    <row r="102" spans="1:12" ht="51.75" hidden="1" x14ac:dyDescent="0.3">
      <c r="A102" s="267">
        <f t="shared" si="2"/>
        <v>4</v>
      </c>
      <c r="B102" s="268">
        <v>45318</v>
      </c>
      <c r="C102" s="286">
        <v>0.99861111111111101</v>
      </c>
      <c r="D102" s="267" t="s">
        <v>9</v>
      </c>
      <c r="E102" s="267" t="s">
        <v>614</v>
      </c>
      <c r="F102" s="267" t="s">
        <v>163</v>
      </c>
      <c r="G102" s="267" t="s">
        <v>112</v>
      </c>
      <c r="H102" s="62" t="s">
        <v>619</v>
      </c>
      <c r="I102" s="62"/>
      <c r="J102" s="267" t="s">
        <v>7</v>
      </c>
      <c r="K102" s="267">
        <v>1</v>
      </c>
      <c r="L102" s="267" t="s">
        <v>99</v>
      </c>
    </row>
    <row r="103" spans="1:12" ht="69" hidden="1" x14ac:dyDescent="0.3">
      <c r="A103" s="267">
        <f t="shared" si="2"/>
        <v>4</v>
      </c>
      <c r="B103" s="268">
        <v>45319</v>
      </c>
      <c r="C103" s="286">
        <v>0.96527777777777779</v>
      </c>
      <c r="D103" s="267" t="s">
        <v>9</v>
      </c>
      <c r="E103" s="267" t="s">
        <v>170</v>
      </c>
      <c r="F103" s="267" t="s">
        <v>163</v>
      </c>
      <c r="G103" s="267" t="s">
        <v>112</v>
      </c>
      <c r="H103" s="62" t="s">
        <v>634</v>
      </c>
      <c r="I103" s="62"/>
      <c r="J103" s="267" t="s">
        <v>7</v>
      </c>
      <c r="K103" s="267">
        <v>3</v>
      </c>
      <c r="L103" s="267" t="s">
        <v>99</v>
      </c>
    </row>
    <row r="104" spans="1:12" ht="51.75" hidden="1" x14ac:dyDescent="0.3">
      <c r="A104" s="267">
        <f t="shared" si="2"/>
        <v>5</v>
      </c>
      <c r="B104" s="268">
        <v>45319</v>
      </c>
      <c r="C104" s="286">
        <v>0.60069444444444442</v>
      </c>
      <c r="D104" s="267" t="s">
        <v>11</v>
      </c>
      <c r="E104" s="267" t="s">
        <v>635</v>
      </c>
      <c r="F104" s="267" t="s">
        <v>163</v>
      </c>
      <c r="G104" s="267" t="s">
        <v>112</v>
      </c>
      <c r="H104" s="62" t="s">
        <v>636</v>
      </c>
      <c r="I104" s="62"/>
      <c r="J104" s="267" t="s">
        <v>7</v>
      </c>
      <c r="K104" s="267">
        <v>3</v>
      </c>
      <c r="L104" s="267" t="s">
        <v>99</v>
      </c>
    </row>
    <row r="105" spans="1:12" ht="51.75" hidden="1" x14ac:dyDescent="0.3">
      <c r="A105" s="267">
        <f t="shared" si="2"/>
        <v>5</v>
      </c>
      <c r="B105" s="268">
        <v>45320</v>
      </c>
      <c r="C105" s="286">
        <v>8.3333333333333329E-2</v>
      </c>
      <c r="D105" s="267" t="s">
        <v>10</v>
      </c>
      <c r="E105" s="267" t="s">
        <v>637</v>
      </c>
      <c r="F105" s="267" t="s">
        <v>163</v>
      </c>
      <c r="G105" s="267" t="s">
        <v>112</v>
      </c>
      <c r="H105" s="62" t="s">
        <v>638</v>
      </c>
      <c r="I105" s="62"/>
      <c r="J105" s="267" t="s">
        <v>7</v>
      </c>
      <c r="K105" s="267">
        <v>1</v>
      </c>
      <c r="L105" s="267" t="s">
        <v>99</v>
      </c>
    </row>
    <row r="106" spans="1:12" ht="34.5" hidden="1" x14ac:dyDescent="0.3">
      <c r="A106" s="267">
        <f t="shared" si="2"/>
        <v>5</v>
      </c>
      <c r="B106" s="268">
        <v>45320</v>
      </c>
      <c r="C106" s="286">
        <v>0.68194444444444446</v>
      </c>
      <c r="D106" s="267" t="s">
        <v>14</v>
      </c>
      <c r="E106" s="267" t="s">
        <v>265</v>
      </c>
      <c r="F106" s="267" t="s">
        <v>163</v>
      </c>
      <c r="G106" s="267" t="s">
        <v>112</v>
      </c>
      <c r="H106" s="62" t="s">
        <v>648</v>
      </c>
      <c r="I106" s="62"/>
      <c r="J106" s="267" t="s">
        <v>7</v>
      </c>
      <c r="K106" s="267">
        <v>1</v>
      </c>
      <c r="L106" s="267" t="s">
        <v>99</v>
      </c>
    </row>
    <row r="107" spans="1:12" ht="51.75" hidden="1" x14ac:dyDescent="0.3">
      <c r="A107" s="267">
        <f t="shared" si="2"/>
        <v>5</v>
      </c>
      <c r="B107" s="268">
        <v>45321</v>
      </c>
      <c r="C107" s="286">
        <v>1.6666666666666666E-2</v>
      </c>
      <c r="D107" s="267" t="s">
        <v>10</v>
      </c>
      <c r="E107" s="267" t="s">
        <v>178</v>
      </c>
      <c r="F107" s="267" t="s">
        <v>163</v>
      </c>
      <c r="G107" s="267" t="s">
        <v>112</v>
      </c>
      <c r="H107" s="62" t="s">
        <v>649</v>
      </c>
      <c r="I107" s="62"/>
      <c r="J107" s="267" t="s">
        <v>7</v>
      </c>
      <c r="K107" s="267">
        <v>2</v>
      </c>
      <c r="L107" s="267" t="s">
        <v>99</v>
      </c>
    </row>
    <row r="108" spans="1:12" ht="34.5" hidden="1" x14ac:dyDescent="0.3">
      <c r="A108" s="267">
        <f t="shared" si="2"/>
        <v>5</v>
      </c>
      <c r="B108" s="268">
        <v>45322</v>
      </c>
      <c r="C108" s="286">
        <v>0.22013888888888888</v>
      </c>
      <c r="D108" s="267" t="s">
        <v>14</v>
      </c>
      <c r="E108" s="267" t="s">
        <v>660</v>
      </c>
      <c r="F108" s="267" t="s">
        <v>163</v>
      </c>
      <c r="G108" s="267" t="s">
        <v>112</v>
      </c>
      <c r="H108" s="62" t="s">
        <v>661</v>
      </c>
      <c r="I108" s="62"/>
      <c r="J108" s="267" t="s">
        <v>7</v>
      </c>
      <c r="K108" s="267">
        <v>3</v>
      </c>
      <c r="L108" s="267" t="s">
        <v>99</v>
      </c>
    </row>
    <row r="109" spans="1:12" ht="34.5" hidden="1" x14ac:dyDescent="0.3">
      <c r="A109" s="267">
        <f t="shared" si="2"/>
        <v>5</v>
      </c>
      <c r="B109" s="268">
        <v>45322</v>
      </c>
      <c r="C109" s="286">
        <v>0.25833333333333336</v>
      </c>
      <c r="D109" s="267" t="s">
        <v>14</v>
      </c>
      <c r="E109" s="267" t="s">
        <v>412</v>
      </c>
      <c r="F109" s="267" t="s">
        <v>163</v>
      </c>
      <c r="G109" s="267" t="s">
        <v>112</v>
      </c>
      <c r="H109" s="62" t="s">
        <v>675</v>
      </c>
      <c r="I109" s="62"/>
      <c r="J109" s="267" t="s">
        <v>7</v>
      </c>
      <c r="K109" s="267">
        <v>1</v>
      </c>
      <c r="L109" s="267" t="s">
        <v>99</v>
      </c>
    </row>
    <row r="110" spans="1:12" ht="34.5" hidden="1" x14ac:dyDescent="0.3">
      <c r="A110" s="267">
        <f t="shared" si="2"/>
        <v>5</v>
      </c>
      <c r="B110" s="268">
        <v>45323</v>
      </c>
      <c r="C110" s="286">
        <v>0.14652777777777778</v>
      </c>
      <c r="D110" s="267" t="s">
        <v>14</v>
      </c>
      <c r="E110" s="267" t="s">
        <v>322</v>
      </c>
      <c r="F110" s="267" t="s">
        <v>163</v>
      </c>
      <c r="G110" s="267" t="s">
        <v>112</v>
      </c>
      <c r="H110" s="62" t="s">
        <v>676</v>
      </c>
      <c r="I110" s="62"/>
      <c r="J110" s="267" t="s">
        <v>7</v>
      </c>
      <c r="K110" s="267">
        <v>1</v>
      </c>
      <c r="L110" s="267" t="s">
        <v>99</v>
      </c>
    </row>
    <row r="111" spans="1:12" ht="34.5" hidden="1" x14ac:dyDescent="0.3">
      <c r="A111" s="267">
        <f t="shared" si="2"/>
        <v>5</v>
      </c>
      <c r="B111" s="268">
        <v>45323</v>
      </c>
      <c r="C111" s="286">
        <v>9.7222222222222224E-3</v>
      </c>
      <c r="D111" s="267" t="s">
        <v>162</v>
      </c>
      <c r="E111" s="267" t="s">
        <v>605</v>
      </c>
      <c r="F111" s="267" t="s">
        <v>163</v>
      </c>
      <c r="G111" s="267" t="s">
        <v>112</v>
      </c>
      <c r="H111" s="62" t="s">
        <v>677</v>
      </c>
      <c r="I111" s="62"/>
      <c r="J111" s="267" t="s">
        <v>7</v>
      </c>
      <c r="K111" s="267">
        <v>3</v>
      </c>
      <c r="L111" s="267" t="s">
        <v>99</v>
      </c>
    </row>
    <row r="112" spans="1:12" ht="86.25" hidden="1" x14ac:dyDescent="0.3">
      <c r="A112" s="267">
        <f t="shared" si="2"/>
        <v>5</v>
      </c>
      <c r="B112" s="268">
        <v>45325</v>
      </c>
      <c r="C112" s="286">
        <v>9.4444444444444442E-2</v>
      </c>
      <c r="D112" s="267" t="s">
        <v>10</v>
      </c>
      <c r="E112" s="267" t="s">
        <v>231</v>
      </c>
      <c r="F112" s="267" t="s">
        <v>163</v>
      </c>
      <c r="G112" s="267" t="s">
        <v>112</v>
      </c>
      <c r="H112" s="62" t="s">
        <v>693</v>
      </c>
      <c r="I112" s="62"/>
      <c r="J112" s="267" t="s">
        <v>7</v>
      </c>
      <c r="K112" s="267">
        <v>10</v>
      </c>
      <c r="L112" s="267" t="s">
        <v>99</v>
      </c>
    </row>
    <row r="113" spans="1:12" ht="51.75" hidden="1" x14ac:dyDescent="0.3">
      <c r="A113" s="267">
        <f>WEEKNUM(B112)</f>
        <v>5</v>
      </c>
      <c r="B113" s="268">
        <v>45325</v>
      </c>
      <c r="C113" s="286">
        <v>7.013888888888889E-2</v>
      </c>
      <c r="D113" s="267" t="s">
        <v>162</v>
      </c>
      <c r="E113" s="267" t="s">
        <v>605</v>
      </c>
      <c r="F113" s="267" t="s">
        <v>163</v>
      </c>
      <c r="G113" s="267" t="s">
        <v>112</v>
      </c>
      <c r="H113" s="62" t="s">
        <v>694</v>
      </c>
      <c r="I113" s="62"/>
      <c r="J113" s="267" t="s">
        <v>7</v>
      </c>
      <c r="K113" s="267">
        <v>2</v>
      </c>
      <c r="L113" s="267" t="s">
        <v>99</v>
      </c>
    </row>
    <row r="114" spans="1:12" ht="34.5" hidden="1" x14ac:dyDescent="0.3">
      <c r="A114" s="267">
        <f t="shared" si="2"/>
        <v>5</v>
      </c>
      <c r="B114" s="268">
        <v>45325</v>
      </c>
      <c r="C114" s="286">
        <v>0.71319444444444446</v>
      </c>
      <c r="D114" s="267" t="s">
        <v>9</v>
      </c>
      <c r="E114" s="267" t="s">
        <v>701</v>
      </c>
      <c r="F114" s="267" t="s">
        <v>163</v>
      </c>
      <c r="G114" s="267" t="s">
        <v>112</v>
      </c>
      <c r="H114" s="62" t="s">
        <v>703</v>
      </c>
      <c r="I114" s="62"/>
      <c r="J114" s="267" t="s">
        <v>7</v>
      </c>
      <c r="K114" s="267">
        <v>2</v>
      </c>
      <c r="L114" s="267" t="s">
        <v>99</v>
      </c>
    </row>
    <row r="115" spans="1:12" ht="51.75" hidden="1" x14ac:dyDescent="0.3">
      <c r="A115" s="267">
        <f t="shared" si="2"/>
        <v>5</v>
      </c>
      <c r="B115" s="268">
        <v>45325</v>
      </c>
      <c r="C115" s="286">
        <v>0.92361111111111116</v>
      </c>
      <c r="D115" s="267" t="s">
        <v>9</v>
      </c>
      <c r="E115" s="267" t="s">
        <v>314</v>
      </c>
      <c r="F115" s="267" t="s">
        <v>163</v>
      </c>
      <c r="G115" s="267" t="s">
        <v>112</v>
      </c>
      <c r="H115" s="62" t="s">
        <v>704</v>
      </c>
      <c r="I115" s="62"/>
      <c r="J115" s="267" t="s">
        <v>7</v>
      </c>
      <c r="K115" s="267">
        <v>3</v>
      </c>
      <c r="L115" s="267" t="s">
        <v>99</v>
      </c>
    </row>
    <row r="116" spans="1:12" ht="51.75" hidden="1" x14ac:dyDescent="0.3">
      <c r="A116" s="267">
        <v>6</v>
      </c>
      <c r="B116" s="268">
        <v>45326</v>
      </c>
      <c r="C116" s="286">
        <v>9.7222222222222224E-2</v>
      </c>
      <c r="D116" s="267" t="s">
        <v>10</v>
      </c>
      <c r="E116" s="267" t="s">
        <v>231</v>
      </c>
      <c r="F116" s="267" t="s">
        <v>163</v>
      </c>
      <c r="G116" s="267" t="s">
        <v>112</v>
      </c>
      <c r="H116" s="62" t="s">
        <v>705</v>
      </c>
      <c r="I116" s="62"/>
      <c r="J116" s="267" t="s">
        <v>7</v>
      </c>
      <c r="K116" s="267">
        <v>3</v>
      </c>
      <c r="L116" s="267" t="s">
        <v>99</v>
      </c>
    </row>
    <row r="117" spans="1:12" ht="34.5" hidden="1" x14ac:dyDescent="0.3">
      <c r="A117" s="267">
        <f t="shared" si="2"/>
        <v>6</v>
      </c>
      <c r="B117" s="268">
        <v>45326</v>
      </c>
      <c r="C117" s="286">
        <v>0.25347222222222221</v>
      </c>
      <c r="D117" s="267" t="s">
        <v>10</v>
      </c>
      <c r="E117" s="267" t="s">
        <v>231</v>
      </c>
      <c r="F117" s="267" t="s">
        <v>163</v>
      </c>
      <c r="G117" s="267" t="s">
        <v>112</v>
      </c>
      <c r="H117" s="62" t="s">
        <v>725</v>
      </c>
      <c r="I117" s="62"/>
      <c r="J117" s="267" t="s">
        <v>7</v>
      </c>
      <c r="K117" s="267">
        <v>1</v>
      </c>
      <c r="L117" s="267" t="s">
        <v>99</v>
      </c>
    </row>
    <row r="118" spans="1:12" ht="34.5" hidden="1" x14ac:dyDescent="0.3">
      <c r="A118" s="267">
        <f t="shared" si="2"/>
        <v>6</v>
      </c>
      <c r="B118" s="268">
        <v>45326</v>
      </c>
      <c r="C118" s="286">
        <v>0.11597222222222221</v>
      </c>
      <c r="D118" s="267" t="s">
        <v>9</v>
      </c>
      <c r="E118" s="267" t="s">
        <v>311</v>
      </c>
      <c r="F118" s="267" t="s">
        <v>163</v>
      </c>
      <c r="G118" s="267" t="s">
        <v>112</v>
      </c>
      <c r="H118" s="62" t="s">
        <v>726</v>
      </c>
      <c r="I118" s="62"/>
      <c r="J118" s="267" t="s">
        <v>7</v>
      </c>
      <c r="K118" s="267">
        <v>1</v>
      </c>
      <c r="L118" s="267" t="s">
        <v>99</v>
      </c>
    </row>
    <row r="119" spans="1:12" ht="17.25" hidden="1" x14ac:dyDescent="0.3">
      <c r="A119" s="267">
        <v>6</v>
      </c>
      <c r="B119" s="268">
        <v>45326</v>
      </c>
      <c r="C119" s="286">
        <v>0.89583333333333337</v>
      </c>
      <c r="D119" s="267" t="s">
        <v>12</v>
      </c>
      <c r="E119" s="267" t="s">
        <v>521</v>
      </c>
      <c r="F119" s="267" t="s">
        <v>164</v>
      </c>
      <c r="G119" s="267" t="s">
        <v>113</v>
      </c>
      <c r="H119" s="62" t="s">
        <v>799</v>
      </c>
      <c r="I119" s="62"/>
      <c r="J119" s="267" t="s">
        <v>8</v>
      </c>
      <c r="K119" s="267">
        <v>1</v>
      </c>
      <c r="L119" s="267" t="s">
        <v>99</v>
      </c>
    </row>
    <row r="120" spans="1:12" ht="34.5" hidden="1" x14ac:dyDescent="0.3">
      <c r="A120" s="267">
        <f>WEEKNUM(B118)</f>
        <v>6</v>
      </c>
      <c r="B120" s="268">
        <v>45329</v>
      </c>
      <c r="C120" s="286">
        <v>0.22430555555555556</v>
      </c>
      <c r="D120" s="268" t="s">
        <v>9</v>
      </c>
      <c r="E120" s="268" t="s">
        <v>759</v>
      </c>
      <c r="F120" s="267" t="s">
        <v>163</v>
      </c>
      <c r="G120" s="267" t="s">
        <v>112</v>
      </c>
      <c r="H120" s="62" t="s">
        <v>760</v>
      </c>
      <c r="I120" s="62"/>
      <c r="J120" s="268" t="s">
        <v>7</v>
      </c>
      <c r="K120" s="267">
        <v>1</v>
      </c>
      <c r="L120" s="268" t="s">
        <v>99</v>
      </c>
    </row>
    <row r="121" spans="1:12" ht="51.75" hidden="1" x14ac:dyDescent="0.3">
      <c r="A121" s="267">
        <f t="shared" ref="A121:A132" si="3">WEEKNUM(B121)</f>
        <v>6</v>
      </c>
      <c r="B121" s="268">
        <v>45327</v>
      </c>
      <c r="C121" s="286">
        <v>0.89236111111111116</v>
      </c>
      <c r="D121" s="267" t="s">
        <v>9</v>
      </c>
      <c r="E121" s="267" t="s">
        <v>315</v>
      </c>
      <c r="F121" s="267" t="s">
        <v>163</v>
      </c>
      <c r="G121" s="267" t="s">
        <v>112</v>
      </c>
      <c r="H121" s="62" t="s">
        <v>742</v>
      </c>
      <c r="I121" s="62"/>
      <c r="J121" s="267" t="s">
        <v>7</v>
      </c>
      <c r="K121" s="267">
        <v>2</v>
      </c>
      <c r="L121" s="267" t="s">
        <v>99</v>
      </c>
    </row>
    <row r="122" spans="1:12" ht="34.5" hidden="1" x14ac:dyDescent="0.3">
      <c r="A122" s="267">
        <f t="shared" si="3"/>
        <v>6</v>
      </c>
      <c r="B122" s="268">
        <v>45327</v>
      </c>
      <c r="C122" s="286">
        <v>0.2298611111111111</v>
      </c>
      <c r="D122" s="267" t="s">
        <v>10</v>
      </c>
      <c r="E122" s="267" t="s">
        <v>738</v>
      </c>
      <c r="F122" s="267" t="s">
        <v>163</v>
      </c>
      <c r="G122" s="267" t="s">
        <v>112</v>
      </c>
      <c r="H122" s="62" t="s">
        <v>743</v>
      </c>
      <c r="I122" s="62"/>
      <c r="J122" s="267" t="s">
        <v>7</v>
      </c>
      <c r="K122" s="267">
        <v>1</v>
      </c>
      <c r="L122" s="267" t="s">
        <v>99</v>
      </c>
    </row>
    <row r="123" spans="1:12" ht="34.5" hidden="1" x14ac:dyDescent="0.3">
      <c r="A123" s="267">
        <f t="shared" si="3"/>
        <v>6</v>
      </c>
      <c r="B123" s="268">
        <v>45327</v>
      </c>
      <c r="C123" s="286">
        <v>0.2298611111111111</v>
      </c>
      <c r="D123" s="267" t="s">
        <v>10</v>
      </c>
      <c r="E123" s="267" t="s">
        <v>738</v>
      </c>
      <c r="F123" s="267" t="s">
        <v>163</v>
      </c>
      <c r="G123" s="267" t="s">
        <v>112</v>
      </c>
      <c r="H123" s="62" t="s">
        <v>744</v>
      </c>
      <c r="I123" s="62"/>
      <c r="J123" s="267" t="s">
        <v>7</v>
      </c>
      <c r="K123" s="267">
        <v>1</v>
      </c>
      <c r="L123" s="267" t="s">
        <v>99</v>
      </c>
    </row>
    <row r="124" spans="1:12" ht="51.75" hidden="1" x14ac:dyDescent="0.3">
      <c r="A124" s="267">
        <f t="shared" si="3"/>
        <v>6</v>
      </c>
      <c r="B124" s="268">
        <v>45328</v>
      </c>
      <c r="C124" s="286">
        <v>0.1875</v>
      </c>
      <c r="D124" s="267" t="s">
        <v>9</v>
      </c>
      <c r="E124" s="267" t="s">
        <v>739</v>
      </c>
      <c r="F124" s="267" t="s">
        <v>163</v>
      </c>
      <c r="G124" s="267" t="s">
        <v>112</v>
      </c>
      <c r="H124" s="62" t="s">
        <v>745</v>
      </c>
      <c r="I124" s="62"/>
      <c r="J124" s="267" t="s">
        <v>7</v>
      </c>
      <c r="K124" s="267">
        <v>1</v>
      </c>
      <c r="L124" s="267" t="s">
        <v>99</v>
      </c>
    </row>
    <row r="125" spans="1:12" ht="51.75" hidden="1" x14ac:dyDescent="0.3">
      <c r="A125" s="267">
        <f t="shared" si="3"/>
        <v>6</v>
      </c>
      <c r="B125" s="268">
        <v>45328</v>
      </c>
      <c r="C125" s="286">
        <v>0.6777777777777777</v>
      </c>
      <c r="D125" s="267" t="s">
        <v>9</v>
      </c>
      <c r="E125" s="267" t="s">
        <v>215</v>
      </c>
      <c r="F125" s="267" t="s">
        <v>163</v>
      </c>
      <c r="G125" s="267" t="s">
        <v>112</v>
      </c>
      <c r="H125" s="62" t="s">
        <v>755</v>
      </c>
      <c r="I125" s="62"/>
      <c r="J125" s="267" t="s">
        <v>7</v>
      </c>
      <c r="K125" s="267">
        <v>1</v>
      </c>
      <c r="L125" s="267" t="s">
        <v>99</v>
      </c>
    </row>
    <row r="126" spans="1:12" ht="34.5" hidden="1" x14ac:dyDescent="0.3">
      <c r="A126" s="267">
        <f t="shared" si="3"/>
        <v>6</v>
      </c>
      <c r="B126" s="268">
        <v>45328</v>
      </c>
      <c r="C126" s="286">
        <v>0.99583333333333324</v>
      </c>
      <c r="D126" s="267" t="s">
        <v>9</v>
      </c>
      <c r="E126" s="267" t="s">
        <v>311</v>
      </c>
      <c r="F126" s="267" t="s">
        <v>163</v>
      </c>
      <c r="G126" s="267" t="s">
        <v>112</v>
      </c>
      <c r="H126" s="62" t="s">
        <v>756</v>
      </c>
      <c r="I126" s="62"/>
      <c r="J126" s="267" t="s">
        <v>7</v>
      </c>
      <c r="K126" s="267">
        <v>3</v>
      </c>
      <c r="L126" s="267" t="s">
        <v>99</v>
      </c>
    </row>
    <row r="127" spans="1:12" ht="34.5" hidden="1" x14ac:dyDescent="0.3">
      <c r="A127" s="267">
        <f t="shared" si="3"/>
        <v>6</v>
      </c>
      <c r="B127" s="268">
        <v>45329</v>
      </c>
      <c r="C127" s="286">
        <v>5.5555555555555558E-3</v>
      </c>
      <c r="D127" s="267" t="s">
        <v>9</v>
      </c>
      <c r="E127" s="267" t="s">
        <v>170</v>
      </c>
      <c r="F127" s="267" t="s">
        <v>163</v>
      </c>
      <c r="G127" s="267" t="s">
        <v>112</v>
      </c>
      <c r="H127" s="62" t="s">
        <v>757</v>
      </c>
      <c r="I127" s="62"/>
      <c r="J127" s="267" t="s">
        <v>7</v>
      </c>
      <c r="K127" s="267">
        <v>3</v>
      </c>
      <c r="L127" s="267" t="s">
        <v>99</v>
      </c>
    </row>
    <row r="128" spans="1:12" ht="34.5" hidden="1" x14ac:dyDescent="0.3">
      <c r="A128" s="267">
        <f t="shared" si="3"/>
        <v>6</v>
      </c>
      <c r="B128" s="268">
        <v>45329</v>
      </c>
      <c r="C128" s="286">
        <v>9.5138888888888884E-2</v>
      </c>
      <c r="D128" s="267" t="s">
        <v>9</v>
      </c>
      <c r="E128" s="267" t="s">
        <v>170</v>
      </c>
      <c r="F128" s="267" t="s">
        <v>163</v>
      </c>
      <c r="G128" s="267" t="s">
        <v>112</v>
      </c>
      <c r="H128" s="62" t="s">
        <v>758</v>
      </c>
      <c r="I128" s="62"/>
      <c r="J128" s="267" t="s">
        <v>7</v>
      </c>
      <c r="K128" s="267">
        <v>2</v>
      </c>
      <c r="L128" s="267" t="s">
        <v>99</v>
      </c>
    </row>
    <row r="129" spans="1:13" ht="34.5" hidden="1" x14ac:dyDescent="0.3">
      <c r="A129" s="267">
        <f t="shared" si="3"/>
        <v>6</v>
      </c>
      <c r="B129" s="268">
        <v>45329</v>
      </c>
      <c r="C129" s="286">
        <v>5.5555555555555552E-2</v>
      </c>
      <c r="D129" s="267" t="s">
        <v>10</v>
      </c>
      <c r="E129" s="267" t="s">
        <v>178</v>
      </c>
      <c r="F129" s="267" t="s">
        <v>163</v>
      </c>
      <c r="G129" s="267" t="s">
        <v>112</v>
      </c>
      <c r="H129" s="62" t="s">
        <v>761</v>
      </c>
      <c r="I129" s="62"/>
      <c r="J129" s="267" t="s">
        <v>7</v>
      </c>
      <c r="K129" s="267">
        <v>6</v>
      </c>
      <c r="L129" s="267" t="s">
        <v>99</v>
      </c>
    </row>
    <row r="130" spans="1:13" ht="34.5" hidden="1" x14ac:dyDescent="0.3">
      <c r="A130" s="267">
        <f t="shared" si="3"/>
        <v>6</v>
      </c>
      <c r="B130" s="268">
        <v>45329</v>
      </c>
      <c r="C130" s="286">
        <v>8.4722222222222213E-2</v>
      </c>
      <c r="D130" s="267" t="s">
        <v>162</v>
      </c>
      <c r="E130" s="267" t="s">
        <v>212</v>
      </c>
      <c r="F130" s="267" t="s">
        <v>163</v>
      </c>
      <c r="G130" s="267" t="s">
        <v>112</v>
      </c>
      <c r="H130" s="62" t="s">
        <v>762</v>
      </c>
      <c r="I130" s="62"/>
      <c r="J130" s="267" t="s">
        <v>7</v>
      </c>
      <c r="K130" s="267">
        <v>3</v>
      </c>
      <c r="L130" s="267" t="s">
        <v>99</v>
      </c>
    </row>
    <row r="131" spans="1:13" ht="51.75" hidden="1" x14ac:dyDescent="0.35">
      <c r="A131" s="267">
        <f t="shared" si="3"/>
        <v>6</v>
      </c>
      <c r="B131" s="268">
        <v>45329</v>
      </c>
      <c r="C131" s="286">
        <v>0.3520833333333333</v>
      </c>
      <c r="D131" s="267" t="s">
        <v>9</v>
      </c>
      <c r="E131" s="267" t="s">
        <v>168</v>
      </c>
      <c r="F131" s="267" t="s">
        <v>163</v>
      </c>
      <c r="G131" s="267" t="s">
        <v>112</v>
      </c>
      <c r="H131" s="62" t="s">
        <v>773</v>
      </c>
      <c r="I131" s="62"/>
      <c r="J131" s="267" t="s">
        <v>7</v>
      </c>
      <c r="K131" s="267">
        <v>3</v>
      </c>
      <c r="L131" s="267" t="s">
        <v>99</v>
      </c>
      <c r="M131" s="287"/>
    </row>
    <row r="132" spans="1:13" ht="34.5" hidden="1" x14ac:dyDescent="0.3">
      <c r="A132" s="267">
        <f t="shared" si="3"/>
        <v>6</v>
      </c>
      <c r="B132" s="268">
        <v>45329</v>
      </c>
      <c r="C132" s="286">
        <v>0.54861111111111105</v>
      </c>
      <c r="D132" s="267" t="s">
        <v>9</v>
      </c>
      <c r="E132" s="267" t="s">
        <v>194</v>
      </c>
      <c r="F132" s="267" t="s">
        <v>163</v>
      </c>
      <c r="G132" s="267" t="s">
        <v>112</v>
      </c>
      <c r="H132" s="62" t="s">
        <v>774</v>
      </c>
      <c r="I132" s="62"/>
      <c r="J132" s="267" t="s">
        <v>7</v>
      </c>
      <c r="K132" s="267">
        <v>3</v>
      </c>
      <c r="L132" s="267" t="s">
        <v>99</v>
      </c>
    </row>
    <row r="133" spans="1:13" ht="34.5" hidden="1" x14ac:dyDescent="0.3">
      <c r="A133" s="267">
        <f t="shared" ref="A133:A193" si="4">WEEKNUM(B133)</f>
        <v>6</v>
      </c>
      <c r="B133" s="268">
        <v>45329</v>
      </c>
      <c r="C133" s="286">
        <v>0.81736111111111109</v>
      </c>
      <c r="D133" s="267" t="s">
        <v>10</v>
      </c>
      <c r="E133" s="267" t="s">
        <v>394</v>
      </c>
      <c r="F133" s="267" t="s">
        <v>163</v>
      </c>
      <c r="G133" s="267" t="s">
        <v>112</v>
      </c>
      <c r="H133" s="62" t="s">
        <v>775</v>
      </c>
      <c r="I133" s="62"/>
      <c r="J133" s="267" t="s">
        <v>7</v>
      </c>
      <c r="K133" s="267">
        <v>2</v>
      </c>
      <c r="L133" s="267" t="s">
        <v>99</v>
      </c>
    </row>
    <row r="134" spans="1:13" ht="34.5" hidden="1" x14ac:dyDescent="0.3">
      <c r="A134" s="267">
        <f t="shared" si="4"/>
        <v>6</v>
      </c>
      <c r="B134" s="268">
        <v>45330</v>
      </c>
      <c r="C134" s="286">
        <v>4.9305555555555554E-2</v>
      </c>
      <c r="D134" s="267" t="s">
        <v>9</v>
      </c>
      <c r="E134" s="267" t="s">
        <v>314</v>
      </c>
      <c r="F134" s="267" t="s">
        <v>163</v>
      </c>
      <c r="G134" s="267" t="s">
        <v>112</v>
      </c>
      <c r="H134" s="62" t="s">
        <v>776</v>
      </c>
      <c r="I134" s="62"/>
      <c r="J134" s="267" t="s">
        <v>7</v>
      </c>
      <c r="K134" s="267">
        <v>1</v>
      </c>
      <c r="L134" s="267" t="s">
        <v>99</v>
      </c>
    </row>
    <row r="135" spans="1:13" ht="34.5" hidden="1" x14ac:dyDescent="0.3">
      <c r="A135" s="267">
        <f t="shared" si="4"/>
        <v>6</v>
      </c>
      <c r="B135" s="268">
        <v>45330</v>
      </c>
      <c r="C135" s="286">
        <v>4.9305555555555554E-2</v>
      </c>
      <c r="D135" s="267" t="s">
        <v>9</v>
      </c>
      <c r="E135" s="267" t="s">
        <v>314</v>
      </c>
      <c r="F135" s="267" t="s">
        <v>163</v>
      </c>
      <c r="G135" s="267" t="s">
        <v>112</v>
      </c>
      <c r="H135" s="62" t="s">
        <v>777</v>
      </c>
      <c r="I135" s="62"/>
      <c r="J135" s="267" t="s">
        <v>7</v>
      </c>
      <c r="K135" s="267">
        <v>1</v>
      </c>
      <c r="L135" s="267" t="s">
        <v>99</v>
      </c>
    </row>
    <row r="136" spans="1:13" ht="51.75" hidden="1" x14ac:dyDescent="0.3">
      <c r="A136" s="267">
        <f t="shared" si="4"/>
        <v>6</v>
      </c>
      <c r="B136" s="268">
        <v>45330</v>
      </c>
      <c r="C136" s="286">
        <v>0.12361111111111112</v>
      </c>
      <c r="D136" s="267" t="s">
        <v>9</v>
      </c>
      <c r="E136" s="267" t="s">
        <v>314</v>
      </c>
      <c r="F136" s="267" t="s">
        <v>163</v>
      </c>
      <c r="G136" s="267" t="s">
        <v>112</v>
      </c>
      <c r="H136" s="62" t="s">
        <v>778</v>
      </c>
      <c r="I136" s="62"/>
      <c r="J136" s="267" t="s">
        <v>7</v>
      </c>
      <c r="K136" s="267">
        <v>1</v>
      </c>
      <c r="L136" s="267" t="s">
        <v>99</v>
      </c>
    </row>
    <row r="137" spans="1:13" ht="34.5" hidden="1" x14ac:dyDescent="0.3">
      <c r="A137" s="267">
        <f t="shared" si="4"/>
        <v>6</v>
      </c>
      <c r="B137" s="268">
        <v>45330</v>
      </c>
      <c r="C137" s="286">
        <v>0.79583333333333339</v>
      </c>
      <c r="D137" s="267" t="s">
        <v>9</v>
      </c>
      <c r="E137" s="267" t="s">
        <v>215</v>
      </c>
      <c r="F137" s="267" t="s">
        <v>163</v>
      </c>
      <c r="G137" s="267" t="s">
        <v>112</v>
      </c>
      <c r="H137" s="62" t="s">
        <v>788</v>
      </c>
      <c r="I137" s="62"/>
      <c r="J137" s="267" t="s">
        <v>7</v>
      </c>
      <c r="K137" s="267">
        <v>5</v>
      </c>
      <c r="L137" s="267" t="s">
        <v>99</v>
      </c>
    </row>
    <row r="138" spans="1:13" ht="34.5" hidden="1" x14ac:dyDescent="0.3">
      <c r="A138" s="267">
        <f t="shared" si="4"/>
        <v>6</v>
      </c>
      <c r="B138" s="268">
        <v>45331</v>
      </c>
      <c r="C138" s="286">
        <v>0.63888888888888895</v>
      </c>
      <c r="D138" s="267" t="s">
        <v>14</v>
      </c>
      <c r="E138" s="267" t="s">
        <v>794</v>
      </c>
      <c r="F138" s="267" t="s">
        <v>164</v>
      </c>
      <c r="G138" s="267" t="s">
        <v>112</v>
      </c>
      <c r="H138" s="62" t="s">
        <v>795</v>
      </c>
      <c r="I138" s="62"/>
      <c r="J138" s="267" t="s">
        <v>155</v>
      </c>
      <c r="K138" s="267">
        <v>2</v>
      </c>
      <c r="L138" s="267" t="s">
        <v>99</v>
      </c>
    </row>
    <row r="139" spans="1:13" ht="34.5" hidden="1" x14ac:dyDescent="0.3">
      <c r="A139" s="267">
        <f t="shared" si="4"/>
        <v>6</v>
      </c>
      <c r="B139" s="268">
        <v>45332</v>
      </c>
      <c r="C139" s="286">
        <v>0.19999999999999998</v>
      </c>
      <c r="D139" s="267" t="s">
        <v>14</v>
      </c>
      <c r="E139" s="267" t="s">
        <v>492</v>
      </c>
      <c r="F139" s="267" t="s">
        <v>163</v>
      </c>
      <c r="G139" s="267" t="s">
        <v>112</v>
      </c>
      <c r="H139" s="62" t="s">
        <v>796</v>
      </c>
      <c r="I139" s="62"/>
      <c r="J139" s="267" t="s">
        <v>7</v>
      </c>
      <c r="K139" s="267">
        <v>1</v>
      </c>
      <c r="L139" s="267" t="s">
        <v>99</v>
      </c>
    </row>
    <row r="140" spans="1:13" ht="34.5" hidden="1" x14ac:dyDescent="0.3">
      <c r="A140" s="267">
        <f t="shared" si="4"/>
        <v>7</v>
      </c>
      <c r="B140" s="268">
        <v>45334</v>
      </c>
      <c r="C140" s="286">
        <v>0.16944444444444443</v>
      </c>
      <c r="D140" s="267" t="s">
        <v>14</v>
      </c>
      <c r="E140" s="267" t="s">
        <v>492</v>
      </c>
      <c r="F140" s="267" t="s">
        <v>163</v>
      </c>
      <c r="G140" s="267" t="s">
        <v>112</v>
      </c>
      <c r="H140" s="62" t="s">
        <v>814</v>
      </c>
      <c r="I140" s="62"/>
      <c r="J140" s="267" t="s">
        <v>7</v>
      </c>
      <c r="K140" s="267">
        <v>1</v>
      </c>
      <c r="L140" s="267" t="s">
        <v>99</v>
      </c>
    </row>
    <row r="141" spans="1:13" ht="51.75" hidden="1" x14ac:dyDescent="0.3">
      <c r="A141" s="267">
        <f t="shared" si="4"/>
        <v>7</v>
      </c>
      <c r="B141" s="268">
        <v>45334</v>
      </c>
      <c r="C141" s="286">
        <v>0.17569444444444446</v>
      </c>
      <c r="D141" s="267" t="s">
        <v>162</v>
      </c>
      <c r="E141" s="267" t="s">
        <v>212</v>
      </c>
      <c r="F141" s="267" t="s">
        <v>163</v>
      </c>
      <c r="G141" s="267" t="s">
        <v>112</v>
      </c>
      <c r="H141" s="62" t="s">
        <v>815</v>
      </c>
      <c r="I141" s="62"/>
      <c r="J141" s="267" t="s">
        <v>7</v>
      </c>
      <c r="K141" s="267">
        <v>1</v>
      </c>
      <c r="L141" s="267" t="s">
        <v>99</v>
      </c>
    </row>
    <row r="142" spans="1:13" ht="34.5" hidden="1" x14ac:dyDescent="0.3">
      <c r="A142" s="267">
        <f t="shared" si="4"/>
        <v>7</v>
      </c>
      <c r="B142" s="268">
        <v>45334</v>
      </c>
      <c r="C142" s="286">
        <v>0.7090277777777777</v>
      </c>
      <c r="D142" s="267" t="s">
        <v>10</v>
      </c>
      <c r="E142" s="267" t="s">
        <v>255</v>
      </c>
      <c r="F142" s="267" t="s">
        <v>163</v>
      </c>
      <c r="G142" s="267" t="s">
        <v>112</v>
      </c>
      <c r="H142" s="62" t="s">
        <v>829</v>
      </c>
      <c r="I142" s="62"/>
      <c r="J142" s="267" t="s">
        <v>7</v>
      </c>
      <c r="K142" s="267">
        <v>2</v>
      </c>
      <c r="L142" s="267" t="s">
        <v>99</v>
      </c>
    </row>
    <row r="143" spans="1:13" ht="34.5" hidden="1" x14ac:dyDescent="0.3">
      <c r="A143" s="267">
        <f t="shared" si="4"/>
        <v>7</v>
      </c>
      <c r="B143" s="268">
        <v>45334</v>
      </c>
      <c r="C143" s="286">
        <v>0.81666666666666676</v>
      </c>
      <c r="D143" s="267" t="s">
        <v>10</v>
      </c>
      <c r="E143" s="267" t="s">
        <v>828</v>
      </c>
      <c r="F143" s="267" t="s">
        <v>164</v>
      </c>
      <c r="G143" s="267" t="s">
        <v>112</v>
      </c>
      <c r="H143" s="62" t="s">
        <v>830</v>
      </c>
      <c r="I143" s="62"/>
      <c r="J143" s="267" t="s">
        <v>7</v>
      </c>
      <c r="K143" s="267">
        <v>3</v>
      </c>
      <c r="L143" s="267" t="s">
        <v>99</v>
      </c>
    </row>
    <row r="144" spans="1:13" ht="86.25" hidden="1" x14ac:dyDescent="0.3">
      <c r="A144" s="267">
        <f t="shared" si="4"/>
        <v>7</v>
      </c>
      <c r="B144" s="268">
        <v>45335</v>
      </c>
      <c r="C144" s="286">
        <v>2.7083333333333334E-2</v>
      </c>
      <c r="D144" s="267" t="s">
        <v>9</v>
      </c>
      <c r="E144" s="267" t="s">
        <v>239</v>
      </c>
      <c r="F144" s="267" t="s">
        <v>163</v>
      </c>
      <c r="G144" s="267" t="s">
        <v>112</v>
      </c>
      <c r="H144" s="62" t="s">
        <v>831</v>
      </c>
      <c r="I144" s="62"/>
      <c r="J144" s="267" t="s">
        <v>7</v>
      </c>
      <c r="K144" s="267">
        <v>7</v>
      </c>
      <c r="L144" s="267" t="s">
        <v>99</v>
      </c>
    </row>
    <row r="145" spans="1:12" ht="34.5" hidden="1" x14ac:dyDescent="0.3">
      <c r="A145" s="267">
        <f t="shared" si="4"/>
        <v>7</v>
      </c>
      <c r="B145" s="268">
        <v>45335</v>
      </c>
      <c r="C145" s="286">
        <v>0.15277777777777776</v>
      </c>
      <c r="D145" s="267" t="s">
        <v>10</v>
      </c>
      <c r="E145" s="267" t="s">
        <v>255</v>
      </c>
      <c r="F145" s="267" t="s">
        <v>163</v>
      </c>
      <c r="G145" s="267" t="s">
        <v>112</v>
      </c>
      <c r="H145" s="62" t="s">
        <v>832</v>
      </c>
      <c r="I145" s="62"/>
      <c r="J145" s="267" t="s">
        <v>7</v>
      </c>
      <c r="K145" s="267">
        <v>1</v>
      </c>
      <c r="L145" s="267" t="s">
        <v>99</v>
      </c>
    </row>
    <row r="146" spans="1:12" ht="69" hidden="1" x14ac:dyDescent="0.3">
      <c r="A146" s="267">
        <f t="shared" si="4"/>
        <v>7</v>
      </c>
      <c r="B146" s="268">
        <v>45335</v>
      </c>
      <c r="C146" s="286">
        <v>0.57222222222222219</v>
      </c>
      <c r="D146" s="267" t="s">
        <v>11</v>
      </c>
      <c r="E146" s="267" t="s">
        <v>172</v>
      </c>
      <c r="F146" s="267" t="s">
        <v>164</v>
      </c>
      <c r="G146" s="267" t="s">
        <v>112</v>
      </c>
      <c r="H146" s="62" t="s">
        <v>858</v>
      </c>
      <c r="I146" s="62"/>
      <c r="J146" s="267" t="s">
        <v>7</v>
      </c>
      <c r="K146" s="267">
        <v>3</v>
      </c>
      <c r="L146" s="267" t="s">
        <v>99</v>
      </c>
    </row>
    <row r="147" spans="1:12" ht="34.5" hidden="1" x14ac:dyDescent="0.3">
      <c r="A147" s="267">
        <f t="shared" si="4"/>
        <v>7</v>
      </c>
      <c r="B147" s="268">
        <v>45336</v>
      </c>
      <c r="C147" s="286">
        <v>0.41736111111111113</v>
      </c>
      <c r="D147" s="267" t="s">
        <v>12</v>
      </c>
      <c r="E147" s="267" t="s">
        <v>873</v>
      </c>
      <c r="F147" s="267" t="s">
        <v>164</v>
      </c>
      <c r="G147" s="267" t="s">
        <v>112</v>
      </c>
      <c r="H147" s="62" t="s">
        <v>874</v>
      </c>
      <c r="I147" s="62"/>
      <c r="J147" s="267" t="s">
        <v>7</v>
      </c>
      <c r="K147" s="267">
        <v>1</v>
      </c>
      <c r="L147" s="267" t="s">
        <v>99</v>
      </c>
    </row>
    <row r="148" spans="1:12" ht="34.5" hidden="1" x14ac:dyDescent="0.3">
      <c r="A148" s="267">
        <f t="shared" si="4"/>
        <v>7</v>
      </c>
      <c r="B148" s="268">
        <v>45337</v>
      </c>
      <c r="C148" s="286">
        <v>0.14583333333333334</v>
      </c>
      <c r="D148" s="267" t="s">
        <v>10</v>
      </c>
      <c r="E148" s="267" t="s">
        <v>738</v>
      </c>
      <c r="F148" s="267" t="s">
        <v>163</v>
      </c>
      <c r="G148" s="267" t="s">
        <v>112</v>
      </c>
      <c r="H148" s="62" t="s">
        <v>875</v>
      </c>
      <c r="I148" s="62"/>
      <c r="J148" s="267" t="s">
        <v>7</v>
      </c>
      <c r="K148" s="267">
        <v>3</v>
      </c>
      <c r="L148" s="267" t="s">
        <v>99</v>
      </c>
    </row>
    <row r="149" spans="1:12" ht="51.75" hidden="1" x14ac:dyDescent="0.3">
      <c r="A149" s="267">
        <f t="shared" si="4"/>
        <v>7</v>
      </c>
      <c r="B149" s="268">
        <v>45337</v>
      </c>
      <c r="C149" s="286">
        <v>0.34722222222222227</v>
      </c>
      <c r="D149" s="267" t="s">
        <v>10</v>
      </c>
      <c r="E149" s="267" t="s">
        <v>738</v>
      </c>
      <c r="F149" s="267" t="s">
        <v>163</v>
      </c>
      <c r="G149" s="267" t="s">
        <v>112</v>
      </c>
      <c r="H149" s="62" t="s">
        <v>882</v>
      </c>
      <c r="I149" s="62"/>
      <c r="J149" s="267" t="s">
        <v>7</v>
      </c>
      <c r="K149" s="267">
        <v>3</v>
      </c>
      <c r="L149" s="267" t="s">
        <v>99</v>
      </c>
    </row>
    <row r="150" spans="1:12" ht="34.5" hidden="1" x14ac:dyDescent="0.3">
      <c r="A150" s="267">
        <f t="shared" si="4"/>
        <v>7</v>
      </c>
      <c r="B150" s="268">
        <v>45337</v>
      </c>
      <c r="C150" s="286">
        <v>0.62847222222222221</v>
      </c>
      <c r="D150" s="267" t="s">
        <v>14</v>
      </c>
      <c r="E150" s="62" t="s">
        <v>883</v>
      </c>
      <c r="F150" s="267" t="s">
        <v>164</v>
      </c>
      <c r="G150" s="267" t="s">
        <v>112</v>
      </c>
      <c r="H150" s="62" t="s">
        <v>884</v>
      </c>
      <c r="I150" s="62"/>
      <c r="J150" s="267" t="s">
        <v>7</v>
      </c>
      <c r="K150" s="267">
        <v>2</v>
      </c>
      <c r="L150" s="267" t="s">
        <v>99</v>
      </c>
    </row>
    <row r="151" spans="1:12" ht="34.5" hidden="1" x14ac:dyDescent="0.3">
      <c r="A151" s="267">
        <f t="shared" si="4"/>
        <v>7</v>
      </c>
      <c r="B151" s="268">
        <v>45338</v>
      </c>
      <c r="C151" s="286">
        <v>0.15833333333333333</v>
      </c>
      <c r="D151" s="267" t="s">
        <v>9</v>
      </c>
      <c r="E151" s="267" t="s">
        <v>319</v>
      </c>
      <c r="F151" s="267" t="s">
        <v>163</v>
      </c>
      <c r="G151" s="267" t="s">
        <v>112</v>
      </c>
      <c r="H151" s="62" t="s">
        <v>885</v>
      </c>
      <c r="I151" s="62"/>
      <c r="J151" s="267" t="s">
        <v>7</v>
      </c>
      <c r="K151" s="267">
        <v>1</v>
      </c>
      <c r="L151" s="267" t="s">
        <v>99</v>
      </c>
    </row>
    <row r="152" spans="1:12" ht="34.5" hidden="1" x14ac:dyDescent="0.3">
      <c r="A152" s="267">
        <f t="shared" si="4"/>
        <v>7</v>
      </c>
      <c r="B152" s="268">
        <v>45338</v>
      </c>
      <c r="C152" s="286">
        <v>0.9902777777777777</v>
      </c>
      <c r="D152" s="267" t="s">
        <v>11</v>
      </c>
      <c r="E152" s="267" t="s">
        <v>451</v>
      </c>
      <c r="F152" s="267" t="s">
        <v>163</v>
      </c>
      <c r="G152" s="267" t="s">
        <v>112</v>
      </c>
      <c r="H152" s="62" t="s">
        <v>894</v>
      </c>
      <c r="I152" s="62"/>
      <c r="J152" s="267" t="s">
        <v>7</v>
      </c>
      <c r="K152" s="267">
        <v>1</v>
      </c>
      <c r="L152" s="267" t="s">
        <v>99</v>
      </c>
    </row>
    <row r="153" spans="1:12" ht="51.75" hidden="1" x14ac:dyDescent="0.3">
      <c r="A153" s="267">
        <f t="shared" si="4"/>
        <v>7</v>
      </c>
      <c r="B153" s="268">
        <v>45339</v>
      </c>
      <c r="C153" s="286">
        <v>0.37777777777777777</v>
      </c>
      <c r="D153" s="267" t="s">
        <v>9</v>
      </c>
      <c r="E153" s="267" t="s">
        <v>904</v>
      </c>
      <c r="F153" s="267" t="s">
        <v>163</v>
      </c>
      <c r="G153" s="267" t="s">
        <v>112</v>
      </c>
      <c r="H153" s="62" t="s">
        <v>905</v>
      </c>
      <c r="I153" s="62"/>
      <c r="J153" s="267" t="s">
        <v>7</v>
      </c>
      <c r="K153" s="267"/>
      <c r="L153" s="267" t="s">
        <v>99</v>
      </c>
    </row>
    <row r="154" spans="1:12" ht="51.75" hidden="1" x14ac:dyDescent="0.3">
      <c r="A154" s="267">
        <f t="shared" si="4"/>
        <v>8</v>
      </c>
      <c r="B154" s="268">
        <v>45340</v>
      </c>
      <c r="C154" s="286">
        <v>0.52083333333333337</v>
      </c>
      <c r="D154" s="267" t="s">
        <v>9</v>
      </c>
      <c r="E154" s="267" t="s">
        <v>923</v>
      </c>
      <c r="F154" s="267" t="s">
        <v>163</v>
      </c>
      <c r="G154" s="267" t="s">
        <v>112</v>
      </c>
      <c r="H154" s="62" t="s">
        <v>924</v>
      </c>
      <c r="I154" s="62"/>
      <c r="J154" s="267" t="s">
        <v>7</v>
      </c>
      <c r="K154" s="267">
        <v>3</v>
      </c>
      <c r="L154" s="267" t="s">
        <v>99</v>
      </c>
    </row>
    <row r="155" spans="1:12" ht="34.5" hidden="1" x14ac:dyDescent="0.3">
      <c r="A155" s="267">
        <f t="shared" si="4"/>
        <v>8</v>
      </c>
      <c r="B155" s="268">
        <v>45340</v>
      </c>
      <c r="C155" s="286">
        <v>0.56458333333333333</v>
      </c>
      <c r="D155" s="267" t="s">
        <v>9</v>
      </c>
      <c r="E155" s="267" t="s">
        <v>215</v>
      </c>
      <c r="F155" s="267" t="s">
        <v>163</v>
      </c>
      <c r="G155" s="267" t="s">
        <v>112</v>
      </c>
      <c r="H155" s="62" t="s">
        <v>925</v>
      </c>
      <c r="I155" s="62"/>
      <c r="J155" s="267" t="s">
        <v>7</v>
      </c>
      <c r="K155" s="267">
        <v>3</v>
      </c>
      <c r="L155" s="267" t="s">
        <v>99</v>
      </c>
    </row>
    <row r="156" spans="1:12" ht="51.75" hidden="1" x14ac:dyDescent="0.3">
      <c r="A156" s="267">
        <f t="shared" si="4"/>
        <v>8</v>
      </c>
      <c r="B156" s="268">
        <v>45341</v>
      </c>
      <c r="C156" s="286">
        <v>6.9444444444444434E-2</v>
      </c>
      <c r="D156" s="267" t="s">
        <v>10</v>
      </c>
      <c r="E156" s="267" t="s">
        <v>614</v>
      </c>
      <c r="F156" s="267" t="s">
        <v>163</v>
      </c>
      <c r="G156" s="267" t="s">
        <v>112</v>
      </c>
      <c r="H156" s="62" t="s">
        <v>926</v>
      </c>
      <c r="I156" s="62"/>
      <c r="J156" s="267" t="s">
        <v>7</v>
      </c>
      <c r="K156" s="267">
        <v>2</v>
      </c>
      <c r="L156" s="267" t="s">
        <v>99</v>
      </c>
    </row>
    <row r="157" spans="1:12" ht="34.5" hidden="1" x14ac:dyDescent="0.3">
      <c r="A157" s="267">
        <f t="shared" si="4"/>
        <v>8</v>
      </c>
      <c r="B157" s="268">
        <v>45341</v>
      </c>
      <c r="C157" s="286">
        <v>0.11805555555555557</v>
      </c>
      <c r="D157" s="267" t="s">
        <v>11</v>
      </c>
      <c r="E157" s="267" t="s">
        <v>171</v>
      </c>
      <c r="F157" s="267" t="s">
        <v>163</v>
      </c>
      <c r="G157" s="267" t="s">
        <v>112</v>
      </c>
      <c r="H157" s="62" t="s">
        <v>927</v>
      </c>
      <c r="I157" s="62"/>
      <c r="J157" s="267" t="s">
        <v>7</v>
      </c>
      <c r="K157" s="267">
        <v>1</v>
      </c>
      <c r="L157" s="267" t="s">
        <v>99</v>
      </c>
    </row>
    <row r="158" spans="1:12" ht="34.5" hidden="1" x14ac:dyDescent="0.3">
      <c r="A158" s="267">
        <f t="shared" si="4"/>
        <v>8</v>
      </c>
      <c r="B158" s="268">
        <v>45341</v>
      </c>
      <c r="C158" s="286">
        <v>0.85416666666666663</v>
      </c>
      <c r="D158" s="267" t="s">
        <v>9</v>
      </c>
      <c r="E158" s="267" t="s">
        <v>508</v>
      </c>
      <c r="F158" s="267" t="s">
        <v>163</v>
      </c>
      <c r="G158" s="267" t="s">
        <v>112</v>
      </c>
      <c r="H158" s="62" t="s">
        <v>938</v>
      </c>
      <c r="I158" s="62"/>
      <c r="J158" s="267" t="s">
        <v>7</v>
      </c>
      <c r="K158" s="267">
        <v>1</v>
      </c>
      <c r="L158" s="267" t="s">
        <v>99</v>
      </c>
    </row>
    <row r="159" spans="1:12" ht="34.5" hidden="1" x14ac:dyDescent="0.3">
      <c r="A159" s="267">
        <f t="shared" si="4"/>
        <v>8</v>
      </c>
      <c r="B159" s="268">
        <v>45341</v>
      </c>
      <c r="C159" s="286">
        <v>0.8666666666666667</v>
      </c>
      <c r="D159" s="267" t="s">
        <v>10</v>
      </c>
      <c r="E159" s="267" t="s">
        <v>178</v>
      </c>
      <c r="F159" s="267" t="s">
        <v>163</v>
      </c>
      <c r="G159" s="267" t="s">
        <v>112</v>
      </c>
      <c r="H159" s="62" t="s">
        <v>939</v>
      </c>
      <c r="I159" s="62"/>
      <c r="J159" s="267" t="s">
        <v>7</v>
      </c>
      <c r="K159" s="267">
        <v>4</v>
      </c>
      <c r="L159" s="267" t="s">
        <v>99</v>
      </c>
    </row>
    <row r="160" spans="1:12" ht="34.5" hidden="1" x14ac:dyDescent="0.3">
      <c r="A160" s="267">
        <f t="shared" si="4"/>
        <v>8</v>
      </c>
      <c r="B160" s="268">
        <v>45342</v>
      </c>
      <c r="C160" s="286">
        <v>0.69027777777777777</v>
      </c>
      <c r="D160" s="267" t="s">
        <v>9</v>
      </c>
      <c r="E160" s="267" t="s">
        <v>170</v>
      </c>
      <c r="F160" s="267" t="s">
        <v>163</v>
      </c>
      <c r="G160" s="267" t="s">
        <v>112</v>
      </c>
      <c r="H160" s="62" t="s">
        <v>950</v>
      </c>
      <c r="I160" s="62"/>
      <c r="J160" s="267" t="s">
        <v>7</v>
      </c>
      <c r="K160" s="267">
        <v>2</v>
      </c>
      <c r="L160" s="267" t="s">
        <v>99</v>
      </c>
    </row>
    <row r="161" spans="1:12" ht="34.5" hidden="1" x14ac:dyDescent="0.3">
      <c r="A161" s="267">
        <f t="shared" si="4"/>
        <v>8</v>
      </c>
      <c r="B161" s="268">
        <v>45343</v>
      </c>
      <c r="C161" s="286">
        <v>2.7777777777777776E-2</v>
      </c>
      <c r="D161" s="267" t="s">
        <v>14</v>
      </c>
      <c r="E161" s="267" t="s">
        <v>794</v>
      </c>
      <c r="F161" s="267" t="s">
        <v>164</v>
      </c>
      <c r="G161" s="267" t="s">
        <v>112</v>
      </c>
      <c r="H161" s="62" t="s">
        <v>951</v>
      </c>
      <c r="I161" s="62"/>
      <c r="J161" s="267" t="s">
        <v>7</v>
      </c>
      <c r="K161" s="267">
        <v>1</v>
      </c>
      <c r="L161" s="267" t="s">
        <v>99</v>
      </c>
    </row>
    <row r="162" spans="1:12" ht="34.5" hidden="1" x14ac:dyDescent="0.3">
      <c r="A162" s="267">
        <f t="shared" si="4"/>
        <v>8</v>
      </c>
      <c r="B162" s="268">
        <v>45343</v>
      </c>
      <c r="C162" s="286">
        <v>0.10833333333333334</v>
      </c>
      <c r="D162" s="267" t="s">
        <v>162</v>
      </c>
      <c r="E162" s="267" t="s">
        <v>212</v>
      </c>
      <c r="F162" s="267" t="s">
        <v>163</v>
      </c>
      <c r="G162" s="267" t="s">
        <v>112</v>
      </c>
      <c r="H162" s="62" t="s">
        <v>952</v>
      </c>
      <c r="I162" s="62"/>
      <c r="J162" s="267" t="s">
        <v>7</v>
      </c>
      <c r="K162" s="267">
        <v>1</v>
      </c>
      <c r="L162" s="267" t="s">
        <v>99</v>
      </c>
    </row>
    <row r="163" spans="1:12" ht="69" hidden="1" x14ac:dyDescent="0.3">
      <c r="A163" s="267">
        <f t="shared" si="4"/>
        <v>8</v>
      </c>
      <c r="B163" s="268">
        <v>45343</v>
      </c>
      <c r="C163" s="286">
        <v>0.90486111111111101</v>
      </c>
      <c r="D163" s="267" t="s">
        <v>10</v>
      </c>
      <c r="E163" s="267" t="s">
        <v>839</v>
      </c>
      <c r="F163" s="267" t="s">
        <v>163</v>
      </c>
      <c r="G163" s="267" t="s">
        <v>112</v>
      </c>
      <c r="H163" s="62" t="s">
        <v>965</v>
      </c>
      <c r="I163" s="62"/>
      <c r="J163" s="267" t="s">
        <v>7</v>
      </c>
      <c r="K163" s="267">
        <v>3</v>
      </c>
      <c r="L163" s="267" t="s">
        <v>99</v>
      </c>
    </row>
    <row r="164" spans="1:12" ht="34.5" hidden="1" x14ac:dyDescent="0.3">
      <c r="A164" s="267">
        <f t="shared" si="4"/>
        <v>8</v>
      </c>
      <c r="B164" s="268">
        <v>45343</v>
      </c>
      <c r="C164" s="286">
        <v>0.94930555555555562</v>
      </c>
      <c r="D164" s="267" t="s">
        <v>12</v>
      </c>
      <c r="E164" s="267" t="s">
        <v>873</v>
      </c>
      <c r="F164" s="267" t="s">
        <v>164</v>
      </c>
      <c r="G164" s="267" t="s">
        <v>112</v>
      </c>
      <c r="H164" s="62" t="s">
        <v>966</v>
      </c>
      <c r="I164" s="62"/>
      <c r="J164" s="267" t="s">
        <v>7</v>
      </c>
      <c r="K164" s="267">
        <v>1</v>
      </c>
      <c r="L164" s="267" t="s">
        <v>99</v>
      </c>
    </row>
    <row r="165" spans="1:12" ht="34.5" hidden="1" x14ac:dyDescent="0.3">
      <c r="A165" s="267">
        <f t="shared" si="4"/>
        <v>8</v>
      </c>
      <c r="B165" s="268">
        <v>45344</v>
      </c>
      <c r="C165" s="286">
        <v>7.0833333333333331E-2</v>
      </c>
      <c r="D165" s="267" t="s">
        <v>9</v>
      </c>
      <c r="E165" s="267" t="s">
        <v>215</v>
      </c>
      <c r="F165" s="267" t="s">
        <v>163</v>
      </c>
      <c r="G165" s="267" t="s">
        <v>112</v>
      </c>
      <c r="H165" s="62" t="s">
        <v>967</v>
      </c>
      <c r="I165" s="62"/>
      <c r="J165" s="267" t="s">
        <v>7</v>
      </c>
      <c r="K165" s="267">
        <v>3</v>
      </c>
      <c r="L165" s="267" t="s">
        <v>99</v>
      </c>
    </row>
    <row r="166" spans="1:12" ht="34.5" hidden="1" x14ac:dyDescent="0.3">
      <c r="A166" s="267">
        <f t="shared" si="4"/>
        <v>8</v>
      </c>
      <c r="B166" s="268">
        <v>45344</v>
      </c>
      <c r="C166" s="286">
        <v>0.7631944444444444</v>
      </c>
      <c r="D166" s="267" t="s">
        <v>10</v>
      </c>
      <c r="E166" s="267" t="s">
        <v>394</v>
      </c>
      <c r="F166" s="267" t="s">
        <v>163</v>
      </c>
      <c r="G166" s="267" t="s">
        <v>112</v>
      </c>
      <c r="H166" s="62" t="s">
        <v>983</v>
      </c>
      <c r="I166" s="62"/>
      <c r="J166" s="267" t="s">
        <v>7</v>
      </c>
      <c r="K166" s="267">
        <v>2</v>
      </c>
      <c r="L166" s="267" t="s">
        <v>99</v>
      </c>
    </row>
    <row r="167" spans="1:12" ht="69" hidden="1" x14ac:dyDescent="0.3">
      <c r="A167" s="267">
        <f t="shared" si="4"/>
        <v>8</v>
      </c>
      <c r="B167" s="268">
        <v>45344</v>
      </c>
      <c r="C167" s="286">
        <v>0.70694444444444438</v>
      </c>
      <c r="D167" s="267" t="s">
        <v>14</v>
      </c>
      <c r="E167" s="267" t="s">
        <v>322</v>
      </c>
      <c r="F167" s="267" t="s">
        <v>163</v>
      </c>
      <c r="G167" s="267" t="s">
        <v>112</v>
      </c>
      <c r="H167" s="62" t="s">
        <v>984</v>
      </c>
      <c r="I167" s="62"/>
      <c r="J167" s="267" t="s">
        <v>7</v>
      </c>
      <c r="K167" s="267">
        <v>1</v>
      </c>
      <c r="L167" s="267" t="s">
        <v>99</v>
      </c>
    </row>
    <row r="168" spans="1:12" ht="34.5" hidden="1" x14ac:dyDescent="0.3">
      <c r="A168" s="267">
        <f t="shared" si="4"/>
        <v>8</v>
      </c>
      <c r="B168" s="268">
        <v>45345</v>
      </c>
      <c r="C168" s="286">
        <v>0.1875</v>
      </c>
      <c r="D168" s="267" t="s">
        <v>14</v>
      </c>
      <c r="E168" s="267" t="s">
        <v>660</v>
      </c>
      <c r="F168" s="267" t="s">
        <v>163</v>
      </c>
      <c r="G168" s="267" t="s">
        <v>112</v>
      </c>
      <c r="H168" s="62" t="s">
        <v>985</v>
      </c>
      <c r="I168" s="62"/>
      <c r="J168" s="267" t="s">
        <v>7</v>
      </c>
      <c r="K168" s="267">
        <v>2</v>
      </c>
      <c r="L168" s="267" t="s">
        <v>99</v>
      </c>
    </row>
    <row r="169" spans="1:12" ht="34.5" hidden="1" x14ac:dyDescent="0.3">
      <c r="A169" s="267">
        <f t="shared" si="4"/>
        <v>9</v>
      </c>
      <c r="B169" s="268">
        <v>45347</v>
      </c>
      <c r="C169" s="286">
        <v>8.3333333333333329E-2</v>
      </c>
      <c r="D169" s="267" t="s">
        <v>10</v>
      </c>
      <c r="E169" s="267" t="s">
        <v>1000</v>
      </c>
      <c r="F169" s="267" t="s">
        <v>163</v>
      </c>
      <c r="G169" s="267" t="s">
        <v>112</v>
      </c>
      <c r="H169" s="62" t="s">
        <v>1002</v>
      </c>
      <c r="I169" s="62"/>
      <c r="J169" s="267" t="s">
        <v>7</v>
      </c>
      <c r="K169" s="267">
        <v>1</v>
      </c>
      <c r="L169" s="267" t="s">
        <v>99</v>
      </c>
    </row>
    <row r="170" spans="1:12" ht="34.5" hidden="1" x14ac:dyDescent="0.3">
      <c r="A170" s="267">
        <f t="shared" si="4"/>
        <v>9</v>
      </c>
      <c r="B170" s="268">
        <v>45347</v>
      </c>
      <c r="C170" s="286">
        <v>0.97222222222222221</v>
      </c>
      <c r="D170" s="267" t="s">
        <v>9</v>
      </c>
      <c r="E170" s="267" t="s">
        <v>508</v>
      </c>
      <c r="F170" s="267" t="s">
        <v>163</v>
      </c>
      <c r="G170" s="267" t="s">
        <v>112</v>
      </c>
      <c r="H170" s="62" t="s">
        <v>1022</v>
      </c>
      <c r="I170" s="62"/>
      <c r="J170" s="267" t="s">
        <v>7</v>
      </c>
      <c r="K170" s="267">
        <v>1</v>
      </c>
      <c r="L170" s="267" t="s">
        <v>99</v>
      </c>
    </row>
    <row r="171" spans="1:12" ht="34.5" hidden="1" x14ac:dyDescent="0.3">
      <c r="A171" s="267">
        <f t="shared" si="4"/>
        <v>9</v>
      </c>
      <c r="B171" s="268">
        <v>45347</v>
      </c>
      <c r="C171" s="286">
        <v>0.9555555555555556</v>
      </c>
      <c r="D171" s="267" t="s">
        <v>10</v>
      </c>
      <c r="E171" s="267" t="s">
        <v>1023</v>
      </c>
      <c r="F171" s="267" t="s">
        <v>163</v>
      </c>
      <c r="G171" s="267" t="s">
        <v>112</v>
      </c>
      <c r="H171" s="62" t="s">
        <v>1024</v>
      </c>
      <c r="I171" s="62"/>
      <c r="J171" s="267" t="s">
        <v>7</v>
      </c>
      <c r="K171" s="267">
        <v>1</v>
      </c>
      <c r="L171" s="267" t="s">
        <v>99</v>
      </c>
    </row>
    <row r="172" spans="1:12" ht="34.5" hidden="1" x14ac:dyDescent="0.3">
      <c r="A172" s="267">
        <f t="shared" si="4"/>
        <v>9</v>
      </c>
      <c r="B172" s="268">
        <v>45348</v>
      </c>
      <c r="C172" s="286">
        <v>8.8888888888888892E-2</v>
      </c>
      <c r="D172" s="267" t="s">
        <v>9</v>
      </c>
      <c r="E172" s="267" t="s">
        <v>311</v>
      </c>
      <c r="F172" s="267" t="s">
        <v>163</v>
      </c>
      <c r="G172" s="267" t="s">
        <v>112</v>
      </c>
      <c r="H172" s="62" t="s">
        <v>1025</v>
      </c>
      <c r="I172" s="62"/>
      <c r="J172" s="267" t="s">
        <v>7</v>
      </c>
      <c r="K172" s="267">
        <v>1</v>
      </c>
      <c r="L172" s="267" t="s">
        <v>99</v>
      </c>
    </row>
    <row r="173" spans="1:12" ht="34.5" hidden="1" x14ac:dyDescent="0.3">
      <c r="A173" s="267">
        <f t="shared" si="4"/>
        <v>9</v>
      </c>
      <c r="B173" s="268">
        <v>45348</v>
      </c>
      <c r="C173" s="286">
        <v>0.97222222222222221</v>
      </c>
      <c r="D173" s="267" t="s">
        <v>9</v>
      </c>
      <c r="E173" s="267" t="s">
        <v>508</v>
      </c>
      <c r="F173" s="267" t="s">
        <v>163</v>
      </c>
      <c r="G173" s="267" t="s">
        <v>112</v>
      </c>
      <c r="H173" s="62" t="s">
        <v>1032</v>
      </c>
      <c r="I173" s="62"/>
      <c r="J173" s="267" t="s">
        <v>7</v>
      </c>
      <c r="K173" s="267">
        <v>1</v>
      </c>
      <c r="L173" s="267" t="s">
        <v>99</v>
      </c>
    </row>
    <row r="174" spans="1:12" ht="34.5" hidden="1" x14ac:dyDescent="0.3">
      <c r="A174" s="267">
        <f t="shared" si="4"/>
        <v>9</v>
      </c>
      <c r="B174" s="268">
        <v>45348</v>
      </c>
      <c r="C174" s="286">
        <v>0.9472222222222223</v>
      </c>
      <c r="D174" s="267" t="s">
        <v>10</v>
      </c>
      <c r="E174" s="267" t="s">
        <v>1033</v>
      </c>
      <c r="F174" s="267" t="s">
        <v>163</v>
      </c>
      <c r="G174" s="267" t="s">
        <v>112</v>
      </c>
      <c r="H174" s="62" t="s">
        <v>1034</v>
      </c>
      <c r="I174" s="62"/>
      <c r="J174" s="267" t="s">
        <v>7</v>
      </c>
      <c r="K174" s="267">
        <v>3</v>
      </c>
      <c r="L174" s="267" t="s">
        <v>99</v>
      </c>
    </row>
    <row r="175" spans="1:12" ht="34.5" hidden="1" x14ac:dyDescent="0.3">
      <c r="A175" s="267">
        <f t="shared" si="4"/>
        <v>9</v>
      </c>
      <c r="B175" s="268">
        <v>45348</v>
      </c>
      <c r="C175" s="286">
        <v>0.98333333333333339</v>
      </c>
      <c r="D175" s="267" t="s">
        <v>162</v>
      </c>
      <c r="E175" s="267" t="s">
        <v>381</v>
      </c>
      <c r="F175" s="267" t="s">
        <v>163</v>
      </c>
      <c r="G175" s="267" t="s">
        <v>112</v>
      </c>
      <c r="H175" s="62" t="s">
        <v>1035</v>
      </c>
      <c r="I175" s="62"/>
      <c r="J175" s="267" t="s">
        <v>7</v>
      </c>
      <c r="K175" s="267">
        <v>3</v>
      </c>
      <c r="L175" s="267" t="s">
        <v>99</v>
      </c>
    </row>
    <row r="176" spans="1:12" ht="69" hidden="1" x14ac:dyDescent="0.3">
      <c r="A176" s="267">
        <f t="shared" si="4"/>
        <v>9</v>
      </c>
      <c r="B176" s="268">
        <v>45349</v>
      </c>
      <c r="C176" s="286">
        <v>8.4027777777777771E-2</v>
      </c>
      <c r="D176" s="267" t="s">
        <v>162</v>
      </c>
      <c r="E176" s="267" t="s">
        <v>381</v>
      </c>
      <c r="F176" s="267" t="s">
        <v>163</v>
      </c>
      <c r="G176" s="267" t="s">
        <v>112</v>
      </c>
      <c r="H176" s="62" t="s">
        <v>1036</v>
      </c>
      <c r="I176" s="62"/>
      <c r="J176" s="267" t="s">
        <v>7</v>
      </c>
      <c r="K176" s="267">
        <v>3</v>
      </c>
      <c r="L176" s="267" t="s">
        <v>99</v>
      </c>
    </row>
    <row r="177" spans="1:12" ht="34.5" hidden="1" x14ac:dyDescent="0.3">
      <c r="A177" s="267">
        <f t="shared" si="4"/>
        <v>9</v>
      </c>
      <c r="B177" s="268">
        <v>45349</v>
      </c>
      <c r="C177" s="286">
        <v>0.11597222222222221</v>
      </c>
      <c r="D177" s="267" t="s">
        <v>162</v>
      </c>
      <c r="E177" s="267" t="s">
        <v>605</v>
      </c>
      <c r="F177" s="267" t="s">
        <v>163</v>
      </c>
      <c r="G177" s="267" t="s">
        <v>112</v>
      </c>
      <c r="H177" s="62" t="s">
        <v>1037</v>
      </c>
      <c r="I177" s="62"/>
      <c r="J177" s="267" t="s">
        <v>7</v>
      </c>
      <c r="K177" s="267">
        <v>1</v>
      </c>
      <c r="L177" s="267" t="s">
        <v>99</v>
      </c>
    </row>
    <row r="178" spans="1:12" ht="34.5" hidden="1" x14ac:dyDescent="0.3">
      <c r="A178" s="267">
        <f t="shared" si="4"/>
        <v>9</v>
      </c>
      <c r="B178" s="268">
        <v>45349</v>
      </c>
      <c r="C178" s="286">
        <v>0.11666666666666665</v>
      </c>
      <c r="D178" s="267" t="s">
        <v>162</v>
      </c>
      <c r="E178" s="267" t="s">
        <v>381</v>
      </c>
      <c r="F178" s="267" t="s">
        <v>163</v>
      </c>
      <c r="G178" s="267" t="s">
        <v>112</v>
      </c>
      <c r="H178" s="62" t="s">
        <v>1038</v>
      </c>
      <c r="I178" s="62"/>
      <c r="J178" s="267" t="s">
        <v>7</v>
      </c>
      <c r="K178" s="267">
        <v>1</v>
      </c>
      <c r="L178" s="267" t="s">
        <v>99</v>
      </c>
    </row>
    <row r="179" spans="1:12" ht="51.75" hidden="1" x14ac:dyDescent="0.3">
      <c r="A179" s="267">
        <f t="shared" si="4"/>
        <v>9</v>
      </c>
      <c r="B179" s="268">
        <v>45349</v>
      </c>
      <c r="C179" s="286">
        <v>0.83124999999999993</v>
      </c>
      <c r="D179" s="267" t="s">
        <v>9</v>
      </c>
      <c r="E179" s="267" t="s">
        <v>1047</v>
      </c>
      <c r="F179" s="267" t="s">
        <v>163</v>
      </c>
      <c r="G179" s="267" t="s">
        <v>112</v>
      </c>
      <c r="H179" s="62" t="s">
        <v>1048</v>
      </c>
      <c r="I179" s="62"/>
      <c r="J179" s="267" t="s">
        <v>7</v>
      </c>
      <c r="K179" s="267">
        <v>1</v>
      </c>
      <c r="L179" s="267" t="s">
        <v>99</v>
      </c>
    </row>
    <row r="180" spans="1:12" ht="51.75" hidden="1" x14ac:dyDescent="0.3">
      <c r="A180" s="267">
        <f t="shared" si="4"/>
        <v>9</v>
      </c>
      <c r="B180" s="268">
        <v>45349</v>
      </c>
      <c r="C180" s="286">
        <v>0.11805555555555557</v>
      </c>
      <c r="D180" s="267" t="s">
        <v>10</v>
      </c>
      <c r="E180" s="267" t="s">
        <v>255</v>
      </c>
      <c r="F180" s="267" t="s">
        <v>163</v>
      </c>
      <c r="G180" s="267" t="s">
        <v>112</v>
      </c>
      <c r="H180" s="62" t="s">
        <v>1049</v>
      </c>
      <c r="I180" s="62"/>
      <c r="J180" s="267" t="s">
        <v>7</v>
      </c>
      <c r="K180" s="267">
        <v>2</v>
      </c>
      <c r="L180" s="267" t="s">
        <v>99</v>
      </c>
    </row>
    <row r="181" spans="1:12" ht="51.75" hidden="1" x14ac:dyDescent="0.3">
      <c r="A181" s="267">
        <f t="shared" si="4"/>
        <v>9</v>
      </c>
      <c r="B181" s="268">
        <v>45349</v>
      </c>
      <c r="C181" s="286">
        <v>0.31666666666666665</v>
      </c>
      <c r="D181" s="267" t="s">
        <v>10</v>
      </c>
      <c r="E181" s="267" t="s">
        <v>255</v>
      </c>
      <c r="F181" s="267" t="s">
        <v>163</v>
      </c>
      <c r="G181" s="267" t="s">
        <v>112</v>
      </c>
      <c r="H181" s="62" t="s">
        <v>1050</v>
      </c>
      <c r="I181" s="62"/>
      <c r="J181" s="267" t="s">
        <v>7</v>
      </c>
      <c r="K181" s="267">
        <v>3</v>
      </c>
      <c r="L181" s="267" t="s">
        <v>99</v>
      </c>
    </row>
    <row r="182" spans="1:12" ht="34.5" hidden="1" x14ac:dyDescent="0.3">
      <c r="A182" s="267">
        <f t="shared" si="4"/>
        <v>9</v>
      </c>
      <c r="B182" s="268">
        <v>45350</v>
      </c>
      <c r="C182" s="286">
        <v>0.93680555555555556</v>
      </c>
      <c r="D182" s="267" t="s">
        <v>14</v>
      </c>
      <c r="E182" s="267" t="s">
        <v>987</v>
      </c>
      <c r="F182" s="267" t="s">
        <v>164</v>
      </c>
      <c r="G182" s="267" t="s">
        <v>112</v>
      </c>
      <c r="H182" s="62" t="s">
        <v>1058</v>
      </c>
      <c r="I182" s="62"/>
      <c r="J182" s="267" t="s">
        <v>7</v>
      </c>
      <c r="K182" s="267">
        <v>3</v>
      </c>
      <c r="L182" s="267" t="s">
        <v>99</v>
      </c>
    </row>
    <row r="183" spans="1:12" ht="34.5" hidden="1" x14ac:dyDescent="0.3">
      <c r="A183" s="267">
        <f t="shared" si="4"/>
        <v>9</v>
      </c>
      <c r="B183" s="268">
        <v>45350</v>
      </c>
      <c r="C183" s="286">
        <v>0.89097222222222217</v>
      </c>
      <c r="D183" s="267" t="s">
        <v>9</v>
      </c>
      <c r="E183" s="267" t="s">
        <v>315</v>
      </c>
      <c r="F183" s="267" t="s">
        <v>163</v>
      </c>
      <c r="G183" s="267" t="s">
        <v>112</v>
      </c>
      <c r="H183" s="62" t="s">
        <v>1059</v>
      </c>
      <c r="I183" s="62"/>
      <c r="J183" s="267" t="s">
        <v>7</v>
      </c>
      <c r="K183" s="267">
        <v>3</v>
      </c>
      <c r="L183" s="267" t="s">
        <v>99</v>
      </c>
    </row>
    <row r="184" spans="1:12" ht="51.75" hidden="1" x14ac:dyDescent="0.3">
      <c r="A184" s="267">
        <f t="shared" si="4"/>
        <v>9</v>
      </c>
      <c r="B184" s="268">
        <v>45351</v>
      </c>
      <c r="C184" s="286">
        <v>0.31805555555555554</v>
      </c>
      <c r="D184" s="267" t="s">
        <v>9</v>
      </c>
      <c r="E184" s="267" t="s">
        <v>170</v>
      </c>
      <c r="F184" s="267" t="s">
        <v>163</v>
      </c>
      <c r="G184" s="267" t="s">
        <v>112</v>
      </c>
      <c r="H184" s="62" t="s">
        <v>1065</v>
      </c>
      <c r="I184" s="62"/>
      <c r="J184" s="267" t="s">
        <v>7</v>
      </c>
      <c r="K184" s="267">
        <v>3</v>
      </c>
      <c r="L184" s="267" t="s">
        <v>99</v>
      </c>
    </row>
    <row r="185" spans="1:12" ht="34.5" hidden="1" x14ac:dyDescent="0.3">
      <c r="A185" s="267">
        <f t="shared" si="4"/>
        <v>9</v>
      </c>
      <c r="B185" s="268">
        <v>45352</v>
      </c>
      <c r="C185" s="286">
        <v>0.90208333333333324</v>
      </c>
      <c r="D185" s="267" t="s">
        <v>9</v>
      </c>
      <c r="E185" s="267" t="s">
        <v>508</v>
      </c>
      <c r="F185" s="267" t="s">
        <v>163</v>
      </c>
      <c r="G185" s="267" t="s">
        <v>112</v>
      </c>
      <c r="H185" s="62" t="s">
        <v>1097</v>
      </c>
      <c r="I185" s="62"/>
      <c r="J185" s="267" t="s">
        <v>7</v>
      </c>
      <c r="K185" s="267">
        <v>1</v>
      </c>
      <c r="L185" s="267" t="s">
        <v>99</v>
      </c>
    </row>
    <row r="186" spans="1:12" ht="34.5" hidden="1" x14ac:dyDescent="0.3">
      <c r="A186" s="267">
        <f t="shared" si="4"/>
        <v>9</v>
      </c>
      <c r="B186" s="268">
        <v>45352</v>
      </c>
      <c r="C186" s="286">
        <v>0.9916666666666667</v>
      </c>
      <c r="D186" s="267" t="s">
        <v>10</v>
      </c>
      <c r="E186" s="267" t="s">
        <v>178</v>
      </c>
      <c r="F186" s="267" t="s">
        <v>163</v>
      </c>
      <c r="G186" s="267" t="s">
        <v>112</v>
      </c>
      <c r="H186" s="62" t="s">
        <v>1098</v>
      </c>
      <c r="I186" s="62"/>
      <c r="J186" s="267" t="s">
        <v>7</v>
      </c>
      <c r="K186" s="267">
        <v>3</v>
      </c>
      <c r="L186" s="267" t="s">
        <v>99</v>
      </c>
    </row>
    <row r="187" spans="1:12" ht="34.5" hidden="1" x14ac:dyDescent="0.3">
      <c r="A187" s="267">
        <f t="shared" si="4"/>
        <v>9</v>
      </c>
      <c r="B187" s="268">
        <v>45352</v>
      </c>
      <c r="C187" s="286">
        <v>0.98819444444444438</v>
      </c>
      <c r="D187" s="267" t="s">
        <v>12</v>
      </c>
      <c r="E187" s="267" t="s">
        <v>1096</v>
      </c>
      <c r="F187" s="267" t="s">
        <v>163</v>
      </c>
      <c r="G187" s="267" t="s">
        <v>112</v>
      </c>
      <c r="H187" s="62" t="s">
        <v>1099</v>
      </c>
      <c r="I187" s="62"/>
      <c r="J187" s="267" t="s">
        <v>7</v>
      </c>
      <c r="K187" s="267">
        <v>1</v>
      </c>
      <c r="L187" s="267" t="s">
        <v>99</v>
      </c>
    </row>
    <row r="188" spans="1:12" ht="34.5" hidden="1" x14ac:dyDescent="0.3">
      <c r="A188" s="267">
        <f t="shared" si="4"/>
        <v>9</v>
      </c>
      <c r="B188" s="268">
        <v>45353</v>
      </c>
      <c r="C188" s="286">
        <v>0.4770833333333333</v>
      </c>
      <c r="D188" s="267" t="s">
        <v>10</v>
      </c>
      <c r="E188" s="267" t="s">
        <v>1023</v>
      </c>
      <c r="F188" s="267" t="s">
        <v>164</v>
      </c>
      <c r="G188" s="267" t="s">
        <v>112</v>
      </c>
      <c r="H188" s="62" t="s">
        <v>1102</v>
      </c>
      <c r="I188" s="62"/>
      <c r="J188" s="267" t="s">
        <v>7</v>
      </c>
      <c r="K188" s="267">
        <v>1</v>
      </c>
      <c r="L188" s="267" t="s">
        <v>99</v>
      </c>
    </row>
    <row r="189" spans="1:12" ht="34.5" hidden="1" x14ac:dyDescent="0.3">
      <c r="A189" s="267">
        <f t="shared" si="4"/>
        <v>10</v>
      </c>
      <c r="B189" s="268">
        <v>45354</v>
      </c>
      <c r="C189" s="286">
        <v>4.9305555555555554E-2</v>
      </c>
      <c r="D189" s="267" t="s">
        <v>11</v>
      </c>
      <c r="E189" s="267" t="s">
        <v>1103</v>
      </c>
      <c r="F189" s="267" t="s">
        <v>163</v>
      </c>
      <c r="G189" s="267" t="s">
        <v>112</v>
      </c>
      <c r="H189" s="62" t="s">
        <v>1104</v>
      </c>
      <c r="I189" s="62"/>
      <c r="J189" s="267" t="s">
        <v>7</v>
      </c>
      <c r="K189" s="267">
        <v>1</v>
      </c>
      <c r="L189" s="267" t="s">
        <v>99</v>
      </c>
    </row>
    <row r="190" spans="1:12" ht="51.75" hidden="1" x14ac:dyDescent="0.3">
      <c r="A190" s="267">
        <f t="shared" si="4"/>
        <v>10</v>
      </c>
      <c r="B190" s="268">
        <v>45354</v>
      </c>
      <c r="C190" s="286">
        <v>0.3888888888888889</v>
      </c>
      <c r="D190" s="267" t="s">
        <v>10</v>
      </c>
      <c r="E190" s="267" t="s">
        <v>1121</v>
      </c>
      <c r="F190" s="267" t="s">
        <v>163</v>
      </c>
      <c r="G190" s="267" t="s">
        <v>112</v>
      </c>
      <c r="H190" s="62" t="s">
        <v>1125</v>
      </c>
      <c r="I190" s="62"/>
      <c r="J190" s="267" t="s">
        <v>7</v>
      </c>
      <c r="K190" s="267">
        <v>3</v>
      </c>
      <c r="L190" s="267" t="s">
        <v>99</v>
      </c>
    </row>
    <row r="191" spans="1:12" ht="51.75" hidden="1" x14ac:dyDescent="0.3">
      <c r="A191" s="267">
        <f t="shared" si="4"/>
        <v>10</v>
      </c>
      <c r="B191" s="268">
        <v>45355</v>
      </c>
      <c r="C191" s="286">
        <v>4.0972222222222222E-2</v>
      </c>
      <c r="D191" s="267" t="s">
        <v>9</v>
      </c>
      <c r="E191" s="267" t="s">
        <v>311</v>
      </c>
      <c r="F191" s="267" t="s">
        <v>163</v>
      </c>
      <c r="G191" s="267" t="s">
        <v>112</v>
      </c>
      <c r="H191" s="62" t="s">
        <v>1126</v>
      </c>
      <c r="I191" s="62"/>
      <c r="J191" s="267" t="s">
        <v>7</v>
      </c>
      <c r="K191" s="267">
        <v>2</v>
      </c>
      <c r="L191" s="267" t="s">
        <v>99</v>
      </c>
    </row>
    <row r="192" spans="1:12" ht="51.75" hidden="1" x14ac:dyDescent="0.3">
      <c r="A192" s="267">
        <f t="shared" si="4"/>
        <v>10</v>
      </c>
      <c r="B192" s="268">
        <v>45355</v>
      </c>
      <c r="C192" s="286">
        <v>0.87847222222222221</v>
      </c>
      <c r="D192" s="267" t="s">
        <v>9</v>
      </c>
      <c r="E192" s="267" t="s">
        <v>188</v>
      </c>
      <c r="F192" s="267" t="s">
        <v>163</v>
      </c>
      <c r="G192" s="267" t="s">
        <v>112</v>
      </c>
      <c r="H192" s="62" t="s">
        <v>1141</v>
      </c>
      <c r="I192" s="62"/>
      <c r="J192" s="267" t="s">
        <v>7</v>
      </c>
      <c r="K192" s="267">
        <v>1</v>
      </c>
      <c r="L192" s="267" t="s">
        <v>99</v>
      </c>
    </row>
    <row r="193" spans="1:12" ht="51.75" hidden="1" x14ac:dyDescent="0.3">
      <c r="A193" s="267">
        <f t="shared" si="4"/>
        <v>10</v>
      </c>
      <c r="B193" s="268">
        <v>45355</v>
      </c>
      <c r="C193" s="286">
        <v>0.34166666666666662</v>
      </c>
      <c r="D193" s="267" t="s">
        <v>10</v>
      </c>
      <c r="E193" s="267" t="s">
        <v>302</v>
      </c>
      <c r="F193" s="267" t="s">
        <v>163</v>
      </c>
      <c r="G193" s="267" t="s">
        <v>112</v>
      </c>
      <c r="H193" s="62" t="s">
        <v>1142</v>
      </c>
      <c r="I193" s="62"/>
      <c r="J193" s="267" t="s">
        <v>7</v>
      </c>
      <c r="K193" s="267">
        <v>1</v>
      </c>
      <c r="L193" s="267" t="s">
        <v>99</v>
      </c>
    </row>
    <row r="194" spans="1:12" ht="34.5" hidden="1" x14ac:dyDescent="0.3">
      <c r="A194" s="267">
        <f t="shared" ref="A194:A254" si="5">WEEKNUM(B194)</f>
        <v>10</v>
      </c>
      <c r="B194" s="268">
        <v>45355</v>
      </c>
      <c r="C194" s="286">
        <v>0.3444444444444445</v>
      </c>
      <c r="D194" s="267" t="s">
        <v>162</v>
      </c>
      <c r="E194" s="267" t="s">
        <v>605</v>
      </c>
      <c r="F194" s="267" t="s">
        <v>163</v>
      </c>
      <c r="G194" s="267" t="s">
        <v>112</v>
      </c>
      <c r="H194" s="62" t="s">
        <v>1143</v>
      </c>
      <c r="I194" s="62"/>
      <c r="J194" s="267" t="s">
        <v>7</v>
      </c>
      <c r="K194" s="267">
        <v>3</v>
      </c>
      <c r="L194" s="267" t="s">
        <v>99</v>
      </c>
    </row>
    <row r="195" spans="1:12" ht="69" hidden="1" x14ac:dyDescent="0.3">
      <c r="A195" s="267">
        <f t="shared" si="5"/>
        <v>10</v>
      </c>
      <c r="B195" s="268">
        <v>45356</v>
      </c>
      <c r="C195" s="286">
        <v>6.7361111111111108E-2</v>
      </c>
      <c r="D195" s="267" t="s">
        <v>9</v>
      </c>
      <c r="E195" s="267" t="s">
        <v>1139</v>
      </c>
      <c r="F195" s="267" t="s">
        <v>163</v>
      </c>
      <c r="G195" s="267" t="s">
        <v>112</v>
      </c>
      <c r="H195" s="62" t="s">
        <v>1144</v>
      </c>
      <c r="I195" s="62"/>
      <c r="J195" s="267" t="s">
        <v>7</v>
      </c>
      <c r="K195" s="267">
        <v>1</v>
      </c>
      <c r="L195" s="267" t="s">
        <v>99</v>
      </c>
    </row>
    <row r="196" spans="1:12" ht="34.5" hidden="1" x14ac:dyDescent="0.3">
      <c r="A196" s="267">
        <f t="shared" si="5"/>
        <v>10</v>
      </c>
      <c r="B196" s="268">
        <v>45356</v>
      </c>
      <c r="C196" s="286">
        <v>8.2638888888888887E-2</v>
      </c>
      <c r="D196" s="267" t="s">
        <v>9</v>
      </c>
      <c r="E196" s="267" t="s">
        <v>311</v>
      </c>
      <c r="F196" s="267" t="s">
        <v>163</v>
      </c>
      <c r="G196" s="267" t="s">
        <v>112</v>
      </c>
      <c r="H196" s="62" t="s">
        <v>1145</v>
      </c>
      <c r="I196" s="62"/>
      <c r="J196" s="267" t="s">
        <v>7</v>
      </c>
      <c r="K196" s="267">
        <v>1</v>
      </c>
      <c r="L196" s="267" t="s">
        <v>99</v>
      </c>
    </row>
    <row r="197" spans="1:12" ht="51.75" hidden="1" x14ac:dyDescent="0.3">
      <c r="A197" s="267">
        <f t="shared" si="5"/>
        <v>10</v>
      </c>
      <c r="B197" s="268">
        <v>45356</v>
      </c>
      <c r="C197" s="286">
        <v>0.13194444444444445</v>
      </c>
      <c r="D197" s="267" t="s">
        <v>12</v>
      </c>
      <c r="E197" s="267" t="s">
        <v>1140</v>
      </c>
      <c r="F197" s="267" t="s">
        <v>163</v>
      </c>
      <c r="G197" s="267" t="s">
        <v>112</v>
      </c>
      <c r="H197" s="62" t="s">
        <v>1146</v>
      </c>
      <c r="I197" s="62"/>
      <c r="J197" s="267" t="s">
        <v>7</v>
      </c>
      <c r="K197" s="267">
        <v>1</v>
      </c>
      <c r="L197" s="267" t="s">
        <v>99</v>
      </c>
    </row>
    <row r="198" spans="1:12" ht="34.5" hidden="1" x14ac:dyDescent="0.3">
      <c r="A198" s="267">
        <f t="shared" si="5"/>
        <v>10</v>
      </c>
      <c r="B198" s="268">
        <v>45356</v>
      </c>
      <c r="C198" s="286">
        <v>0.94027777777777777</v>
      </c>
      <c r="D198" s="267" t="s">
        <v>9</v>
      </c>
      <c r="E198" s="267" t="s">
        <v>215</v>
      </c>
      <c r="F198" s="267" t="s">
        <v>163</v>
      </c>
      <c r="G198" s="267" t="s">
        <v>112</v>
      </c>
      <c r="H198" s="62" t="s">
        <v>1153</v>
      </c>
      <c r="I198" s="62"/>
      <c r="J198" s="267" t="s">
        <v>7</v>
      </c>
      <c r="K198" s="267">
        <v>3</v>
      </c>
      <c r="L198" s="267" t="s">
        <v>99</v>
      </c>
    </row>
    <row r="199" spans="1:12" ht="33" hidden="1" x14ac:dyDescent="0.3">
      <c r="A199" s="267">
        <f t="shared" si="5"/>
        <v>10</v>
      </c>
      <c r="B199" s="268">
        <v>45357</v>
      </c>
      <c r="C199" s="286">
        <v>0.60069444444444442</v>
      </c>
      <c r="D199" s="267" t="s">
        <v>10</v>
      </c>
      <c r="E199" s="267" t="s">
        <v>1023</v>
      </c>
      <c r="F199" s="267" t="s">
        <v>163</v>
      </c>
      <c r="G199" s="267" t="s">
        <v>112</v>
      </c>
      <c r="H199" s="62" t="s">
        <v>1167</v>
      </c>
      <c r="I199" s="62"/>
      <c r="J199" s="267" t="s">
        <v>7</v>
      </c>
      <c r="K199" s="267">
        <v>1</v>
      </c>
      <c r="L199" s="267" t="s">
        <v>99</v>
      </c>
    </row>
    <row r="200" spans="1:12" ht="34.5" hidden="1" x14ac:dyDescent="0.3">
      <c r="A200" s="267">
        <f t="shared" si="5"/>
        <v>10</v>
      </c>
      <c r="B200" s="268">
        <v>45358</v>
      </c>
      <c r="C200" s="286">
        <v>0.13819444444444443</v>
      </c>
      <c r="D200" s="267" t="s">
        <v>162</v>
      </c>
      <c r="E200" s="267" t="s">
        <v>1164</v>
      </c>
      <c r="F200" s="267" t="s">
        <v>163</v>
      </c>
      <c r="G200" s="267" t="s">
        <v>112</v>
      </c>
      <c r="H200" s="62" t="s">
        <v>1211</v>
      </c>
      <c r="I200" s="62"/>
      <c r="J200" s="267" t="s">
        <v>7</v>
      </c>
      <c r="K200" s="267">
        <v>3</v>
      </c>
      <c r="L200" s="267" t="s">
        <v>99</v>
      </c>
    </row>
    <row r="201" spans="1:12" ht="34.5" hidden="1" x14ac:dyDescent="0.3">
      <c r="A201" s="267">
        <f t="shared" si="5"/>
        <v>10</v>
      </c>
      <c r="B201" s="268">
        <v>45358</v>
      </c>
      <c r="C201" s="286">
        <v>0.51597222222222217</v>
      </c>
      <c r="D201" s="267" t="s">
        <v>12</v>
      </c>
      <c r="E201" s="267" t="s">
        <v>1168</v>
      </c>
      <c r="F201" s="267" t="s">
        <v>163</v>
      </c>
      <c r="G201" s="267" t="s">
        <v>112</v>
      </c>
      <c r="H201" s="62" t="s">
        <v>1169</v>
      </c>
      <c r="I201" s="62"/>
      <c r="J201" s="267" t="s">
        <v>7</v>
      </c>
      <c r="K201" s="267">
        <v>1</v>
      </c>
      <c r="L201" s="267" t="s">
        <v>99</v>
      </c>
    </row>
    <row r="202" spans="1:12" ht="34.5" hidden="1" x14ac:dyDescent="0.3">
      <c r="A202" s="267">
        <f t="shared" si="5"/>
        <v>10</v>
      </c>
      <c r="B202" s="268">
        <v>45359</v>
      </c>
      <c r="C202" s="286">
        <v>0.5395833333333333</v>
      </c>
      <c r="D202" s="267" t="s">
        <v>10</v>
      </c>
      <c r="E202" s="267" t="s">
        <v>178</v>
      </c>
      <c r="F202" s="267" t="s">
        <v>163</v>
      </c>
      <c r="G202" s="267" t="s">
        <v>112</v>
      </c>
      <c r="H202" s="62" t="s">
        <v>1188</v>
      </c>
      <c r="I202" s="62"/>
      <c r="J202" s="267" t="s">
        <v>7</v>
      </c>
      <c r="K202" s="267">
        <v>4</v>
      </c>
      <c r="L202" s="267" t="s">
        <v>99</v>
      </c>
    </row>
    <row r="203" spans="1:12" ht="34.5" hidden="1" x14ac:dyDescent="0.3">
      <c r="A203" s="267">
        <f t="shared" si="5"/>
        <v>10</v>
      </c>
      <c r="B203" s="268">
        <v>45359</v>
      </c>
      <c r="C203" s="286">
        <v>0.74652777777777779</v>
      </c>
      <c r="D203" s="267" t="s">
        <v>14</v>
      </c>
      <c r="E203" s="267" t="s">
        <v>794</v>
      </c>
      <c r="F203" s="267" t="s">
        <v>164</v>
      </c>
      <c r="G203" s="267" t="s">
        <v>112</v>
      </c>
      <c r="H203" s="62" t="s">
        <v>1189</v>
      </c>
      <c r="I203" s="62"/>
      <c r="J203" s="267" t="s">
        <v>7</v>
      </c>
      <c r="K203" s="267">
        <v>1</v>
      </c>
      <c r="L203" s="267" t="s">
        <v>99</v>
      </c>
    </row>
    <row r="204" spans="1:12" ht="34.5" x14ac:dyDescent="0.3">
      <c r="A204" s="267">
        <f t="shared" si="5"/>
        <v>10</v>
      </c>
      <c r="B204" s="268">
        <v>45360</v>
      </c>
      <c r="C204" s="286">
        <v>0.61805555555555558</v>
      </c>
      <c r="D204" s="267" t="s">
        <v>13</v>
      </c>
      <c r="E204" s="267" t="s">
        <v>1196</v>
      </c>
      <c r="F204" s="267" t="s">
        <v>164</v>
      </c>
      <c r="G204" s="267" t="s">
        <v>112</v>
      </c>
      <c r="H204" s="62" t="s">
        <v>1199</v>
      </c>
      <c r="I204" s="62"/>
      <c r="J204" s="267" t="s">
        <v>7</v>
      </c>
      <c r="K204" s="267">
        <v>1</v>
      </c>
      <c r="L204" s="267" t="s">
        <v>99</v>
      </c>
    </row>
    <row r="205" spans="1:12" ht="34.5" hidden="1" x14ac:dyDescent="0.3">
      <c r="A205" s="267">
        <f t="shared" si="5"/>
        <v>11</v>
      </c>
      <c r="B205" s="268">
        <v>45361</v>
      </c>
      <c r="C205" s="286">
        <v>0.98263888888888884</v>
      </c>
      <c r="D205" s="267" t="s">
        <v>9</v>
      </c>
      <c r="E205" s="267" t="s">
        <v>1208</v>
      </c>
      <c r="F205" s="267" t="s">
        <v>164</v>
      </c>
      <c r="G205" s="267" t="s">
        <v>112</v>
      </c>
      <c r="H205" s="62" t="s">
        <v>1209</v>
      </c>
      <c r="I205" s="62"/>
      <c r="J205" s="267" t="s">
        <v>155</v>
      </c>
      <c r="K205" s="267">
        <v>1</v>
      </c>
      <c r="L205" s="267" t="s">
        <v>99</v>
      </c>
    </row>
    <row r="206" spans="1:12" ht="51.75" hidden="1" x14ac:dyDescent="0.3">
      <c r="A206" s="267">
        <f t="shared" si="5"/>
        <v>11</v>
      </c>
      <c r="B206" s="268">
        <v>45362</v>
      </c>
      <c r="C206" s="286">
        <v>1.3194444444444444E-2</v>
      </c>
      <c r="D206" s="267" t="s">
        <v>9</v>
      </c>
      <c r="E206" s="267" t="s">
        <v>194</v>
      </c>
      <c r="F206" s="267" t="s">
        <v>163</v>
      </c>
      <c r="G206" s="267" t="s">
        <v>112</v>
      </c>
      <c r="H206" s="62" t="s">
        <v>1210</v>
      </c>
      <c r="I206" s="62"/>
      <c r="J206" s="267" t="s">
        <v>7</v>
      </c>
      <c r="K206" s="267">
        <v>1</v>
      </c>
      <c r="L206" s="267" t="s">
        <v>99</v>
      </c>
    </row>
    <row r="207" spans="1:12" ht="34.5" hidden="1" x14ac:dyDescent="0.3">
      <c r="A207" s="267">
        <f t="shared" si="5"/>
        <v>11</v>
      </c>
      <c r="B207" s="268">
        <v>45362</v>
      </c>
      <c r="C207" s="286">
        <v>0.9555555555555556</v>
      </c>
      <c r="D207" s="267" t="s">
        <v>9</v>
      </c>
      <c r="E207" s="267" t="s">
        <v>923</v>
      </c>
      <c r="F207" s="267" t="s">
        <v>163</v>
      </c>
      <c r="G207" s="267" t="s">
        <v>112</v>
      </c>
      <c r="H207" s="62" t="s">
        <v>1221</v>
      </c>
      <c r="I207" s="62"/>
      <c r="J207" s="267" t="s">
        <v>7</v>
      </c>
      <c r="K207" s="267">
        <v>1</v>
      </c>
      <c r="L207" s="267" t="s">
        <v>99</v>
      </c>
    </row>
    <row r="208" spans="1:12" ht="34.5" hidden="1" x14ac:dyDescent="0.3">
      <c r="A208" s="267">
        <f t="shared" si="5"/>
        <v>11</v>
      </c>
      <c r="B208" s="268">
        <v>45362</v>
      </c>
      <c r="C208" s="286">
        <v>0.9555555555555556</v>
      </c>
      <c r="D208" s="267" t="s">
        <v>9</v>
      </c>
      <c r="E208" s="267" t="s">
        <v>508</v>
      </c>
      <c r="F208" s="267" t="s">
        <v>163</v>
      </c>
      <c r="G208" s="267" t="s">
        <v>112</v>
      </c>
      <c r="H208" s="62" t="s">
        <v>1222</v>
      </c>
      <c r="I208" s="62"/>
      <c r="J208" s="267" t="s">
        <v>7</v>
      </c>
      <c r="K208" s="267">
        <v>3</v>
      </c>
      <c r="L208" s="267" t="s">
        <v>99</v>
      </c>
    </row>
    <row r="209" spans="1:12" ht="34.5" hidden="1" x14ac:dyDescent="0.3">
      <c r="A209" s="267">
        <f t="shared" si="5"/>
        <v>11</v>
      </c>
      <c r="B209" s="268">
        <v>45362</v>
      </c>
      <c r="C209" s="286">
        <v>0.89513888888888893</v>
      </c>
      <c r="D209" s="267" t="s">
        <v>10</v>
      </c>
      <c r="E209" s="267" t="s">
        <v>1023</v>
      </c>
      <c r="F209" s="267" t="s">
        <v>163</v>
      </c>
      <c r="G209" s="267" t="s">
        <v>112</v>
      </c>
      <c r="H209" s="62" t="s">
        <v>1223</v>
      </c>
      <c r="I209" s="62"/>
      <c r="J209" s="267" t="s">
        <v>7</v>
      </c>
      <c r="K209" s="267">
        <v>1</v>
      </c>
      <c r="L209" s="267" t="s">
        <v>99</v>
      </c>
    </row>
    <row r="210" spans="1:12" ht="34.5" hidden="1" x14ac:dyDescent="0.3">
      <c r="A210" s="267">
        <f t="shared" si="5"/>
        <v>11</v>
      </c>
      <c r="B210" s="268">
        <v>45362</v>
      </c>
      <c r="C210" s="286">
        <v>0.875</v>
      </c>
      <c r="D210" s="267" t="s">
        <v>12</v>
      </c>
      <c r="E210" s="267" t="s">
        <v>657</v>
      </c>
      <c r="F210" s="267" t="s">
        <v>164</v>
      </c>
      <c r="G210" s="267" t="s">
        <v>112</v>
      </c>
      <c r="H210" s="62" t="s">
        <v>1224</v>
      </c>
      <c r="I210" s="62"/>
      <c r="J210" s="267" t="s">
        <v>155</v>
      </c>
      <c r="K210" s="267">
        <v>1</v>
      </c>
      <c r="L210" s="267" t="s">
        <v>99</v>
      </c>
    </row>
    <row r="211" spans="1:12" ht="51.75" hidden="1" x14ac:dyDescent="0.3">
      <c r="A211" s="267">
        <f t="shared" si="5"/>
        <v>11</v>
      </c>
      <c r="B211" s="268">
        <v>45363</v>
      </c>
      <c r="C211" s="286">
        <v>0.38263888888888892</v>
      </c>
      <c r="D211" s="267" t="s">
        <v>9</v>
      </c>
      <c r="E211" s="267" t="s">
        <v>170</v>
      </c>
      <c r="F211" s="267" t="s">
        <v>163</v>
      </c>
      <c r="G211" s="267" t="s">
        <v>112</v>
      </c>
      <c r="H211" s="62" t="s">
        <v>1246</v>
      </c>
      <c r="I211" s="62"/>
      <c r="J211" s="267" t="s">
        <v>7</v>
      </c>
      <c r="K211" s="267">
        <v>1</v>
      </c>
      <c r="L211" s="267" t="s">
        <v>99</v>
      </c>
    </row>
    <row r="212" spans="1:12" ht="86.25" hidden="1" x14ac:dyDescent="0.3">
      <c r="A212" s="267">
        <f t="shared" si="5"/>
        <v>11</v>
      </c>
      <c r="B212" s="268">
        <v>45363</v>
      </c>
      <c r="C212" s="286">
        <v>0.99513888888888891</v>
      </c>
      <c r="D212" s="267" t="s">
        <v>9</v>
      </c>
      <c r="E212" s="267" t="s">
        <v>170</v>
      </c>
      <c r="F212" s="267" t="s">
        <v>163</v>
      </c>
      <c r="G212" s="267" t="s">
        <v>112</v>
      </c>
      <c r="H212" s="62" t="s">
        <v>1247</v>
      </c>
      <c r="I212" s="62"/>
      <c r="J212" s="267" t="s">
        <v>7</v>
      </c>
      <c r="K212" s="267">
        <v>1</v>
      </c>
      <c r="L212" s="267" t="s">
        <v>99</v>
      </c>
    </row>
    <row r="213" spans="1:12" ht="34.5" hidden="1" x14ac:dyDescent="0.3">
      <c r="A213" s="267">
        <f t="shared" si="5"/>
        <v>11</v>
      </c>
      <c r="B213" s="268">
        <v>45364</v>
      </c>
      <c r="C213" s="286">
        <v>0.20555555555555557</v>
      </c>
      <c r="D213" s="267" t="s">
        <v>10</v>
      </c>
      <c r="E213" s="267" t="s">
        <v>1248</v>
      </c>
      <c r="F213" s="267" t="s">
        <v>163</v>
      </c>
      <c r="G213" s="267" t="s">
        <v>112</v>
      </c>
      <c r="H213" s="62" t="s">
        <v>1249</v>
      </c>
      <c r="I213" s="62"/>
      <c r="J213" s="267" t="s">
        <v>7</v>
      </c>
      <c r="K213" s="267">
        <v>3</v>
      </c>
      <c r="L213" s="267" t="s">
        <v>99</v>
      </c>
    </row>
    <row r="214" spans="1:12" ht="34.5" hidden="1" x14ac:dyDescent="0.3">
      <c r="A214" s="267">
        <f t="shared" si="5"/>
        <v>11</v>
      </c>
      <c r="B214" s="268">
        <v>45364</v>
      </c>
      <c r="C214" s="286">
        <v>0.97430555555555554</v>
      </c>
      <c r="D214" s="267" t="s">
        <v>10</v>
      </c>
      <c r="E214" s="267" t="s">
        <v>178</v>
      </c>
      <c r="F214" s="267" t="s">
        <v>164</v>
      </c>
      <c r="G214" s="267" t="s">
        <v>112</v>
      </c>
      <c r="H214" s="62" t="s">
        <v>1259</v>
      </c>
      <c r="I214" s="62"/>
      <c r="J214" s="267"/>
      <c r="K214" s="267">
        <v>3</v>
      </c>
      <c r="L214" s="267" t="s">
        <v>99</v>
      </c>
    </row>
    <row r="215" spans="1:12" ht="34.5" hidden="1" x14ac:dyDescent="0.3">
      <c r="A215" s="267">
        <f t="shared" si="5"/>
        <v>11</v>
      </c>
      <c r="B215" s="268">
        <v>45365</v>
      </c>
      <c r="C215" s="286">
        <v>0.10833333333333334</v>
      </c>
      <c r="D215" s="267" t="s">
        <v>10</v>
      </c>
      <c r="E215" s="267" t="s">
        <v>255</v>
      </c>
      <c r="F215" s="267" t="s">
        <v>163</v>
      </c>
      <c r="G215" s="267" t="s">
        <v>112</v>
      </c>
      <c r="H215" s="62" t="s">
        <v>1260</v>
      </c>
      <c r="I215" s="62"/>
      <c r="J215" s="267" t="s">
        <v>7</v>
      </c>
      <c r="K215" s="267">
        <v>1</v>
      </c>
      <c r="L215" s="267" t="s">
        <v>99</v>
      </c>
    </row>
    <row r="216" spans="1:12" ht="51.75" hidden="1" x14ac:dyDescent="0.3">
      <c r="A216" s="267">
        <f t="shared" si="5"/>
        <v>11</v>
      </c>
      <c r="B216" s="268">
        <v>45365</v>
      </c>
      <c r="C216" s="286">
        <v>0.16805555555555554</v>
      </c>
      <c r="D216" s="267" t="s">
        <v>11</v>
      </c>
      <c r="E216" s="267" t="s">
        <v>171</v>
      </c>
      <c r="F216" s="267" t="s">
        <v>163</v>
      </c>
      <c r="G216" s="267" t="s">
        <v>112</v>
      </c>
      <c r="H216" s="62" t="s">
        <v>1262</v>
      </c>
      <c r="I216" s="62"/>
      <c r="J216" s="267" t="s">
        <v>7</v>
      </c>
      <c r="K216" s="267">
        <v>2</v>
      </c>
      <c r="L216" s="267" t="s">
        <v>99</v>
      </c>
    </row>
    <row r="217" spans="1:12" ht="34.5" hidden="1" x14ac:dyDescent="0.3">
      <c r="A217" s="267">
        <f t="shared" si="5"/>
        <v>11</v>
      </c>
      <c r="B217" s="268">
        <v>45365</v>
      </c>
      <c r="C217" s="286">
        <v>5.4166666666666669E-2</v>
      </c>
      <c r="D217" s="267" t="s">
        <v>14</v>
      </c>
      <c r="E217" s="267" t="s">
        <v>794</v>
      </c>
      <c r="F217" s="267" t="s">
        <v>163</v>
      </c>
      <c r="G217" s="267" t="s">
        <v>112</v>
      </c>
      <c r="H217" s="62" t="s">
        <v>1261</v>
      </c>
      <c r="I217" s="62"/>
      <c r="J217" s="267" t="s">
        <v>7</v>
      </c>
      <c r="K217" s="267">
        <v>1</v>
      </c>
      <c r="L217" s="267" t="s">
        <v>99</v>
      </c>
    </row>
    <row r="218" spans="1:12" ht="51.75" hidden="1" x14ac:dyDescent="0.3">
      <c r="A218" s="267">
        <f t="shared" si="5"/>
        <v>11</v>
      </c>
      <c r="B218" s="268">
        <v>45366</v>
      </c>
      <c r="C218" s="286">
        <v>0.76041666666666663</v>
      </c>
      <c r="D218" s="267" t="s">
        <v>9</v>
      </c>
      <c r="E218" s="267" t="s">
        <v>215</v>
      </c>
      <c r="F218" s="267" t="s">
        <v>163</v>
      </c>
      <c r="G218" s="267" t="s">
        <v>112</v>
      </c>
      <c r="H218" s="62" t="s">
        <v>1287</v>
      </c>
      <c r="I218" s="62"/>
      <c r="J218" s="267" t="s">
        <v>7</v>
      </c>
      <c r="K218" s="267">
        <v>4</v>
      </c>
      <c r="L218" s="267" t="s">
        <v>99</v>
      </c>
    </row>
    <row r="219" spans="1:12" ht="51.75" hidden="1" x14ac:dyDescent="0.3">
      <c r="A219" s="267">
        <f t="shared" si="5"/>
        <v>11</v>
      </c>
      <c r="B219" s="268">
        <v>45366</v>
      </c>
      <c r="C219" s="286">
        <v>0.96527777777777779</v>
      </c>
      <c r="D219" s="267" t="s">
        <v>12</v>
      </c>
      <c r="E219" s="267" t="s">
        <v>895</v>
      </c>
      <c r="F219" s="267" t="s">
        <v>164</v>
      </c>
      <c r="G219" s="267" t="s">
        <v>112</v>
      </c>
      <c r="H219" s="62" t="s">
        <v>1288</v>
      </c>
      <c r="I219" s="62"/>
      <c r="J219" s="267" t="s">
        <v>8</v>
      </c>
      <c r="K219" s="267">
        <v>1</v>
      </c>
      <c r="L219" s="267" t="s">
        <v>99</v>
      </c>
    </row>
    <row r="220" spans="1:12" ht="51.75" hidden="1" x14ac:dyDescent="0.3">
      <c r="A220" s="267">
        <f t="shared" si="5"/>
        <v>11</v>
      </c>
      <c r="B220" s="268">
        <v>45366</v>
      </c>
      <c r="C220" s="286">
        <v>0.24861111111111112</v>
      </c>
      <c r="D220" s="267" t="s">
        <v>162</v>
      </c>
      <c r="E220" s="267" t="s">
        <v>381</v>
      </c>
      <c r="F220" s="267" t="s">
        <v>163</v>
      </c>
      <c r="G220" s="267" t="s">
        <v>112</v>
      </c>
      <c r="H220" s="62" t="s">
        <v>1289</v>
      </c>
      <c r="I220" s="62"/>
      <c r="J220" s="267" t="s">
        <v>7</v>
      </c>
      <c r="K220" s="267">
        <v>1</v>
      </c>
      <c r="L220" s="267" t="s">
        <v>99</v>
      </c>
    </row>
    <row r="221" spans="1:12" ht="34.5" hidden="1" x14ac:dyDescent="0.3">
      <c r="A221" s="267">
        <f t="shared" si="5"/>
        <v>11</v>
      </c>
      <c r="B221" s="268">
        <v>45367</v>
      </c>
      <c r="C221" s="286">
        <v>0.18541666666666667</v>
      </c>
      <c r="D221" s="267" t="s">
        <v>11</v>
      </c>
      <c r="E221" s="267" t="s">
        <v>171</v>
      </c>
      <c r="F221" s="267" t="s">
        <v>163</v>
      </c>
      <c r="G221" s="267" t="s">
        <v>112</v>
      </c>
      <c r="H221" s="62" t="s">
        <v>1290</v>
      </c>
      <c r="I221" s="62"/>
      <c r="J221" s="267" t="s">
        <v>7</v>
      </c>
      <c r="K221" s="267">
        <v>1</v>
      </c>
      <c r="L221" s="267" t="s">
        <v>99</v>
      </c>
    </row>
    <row r="222" spans="1:12" ht="69" hidden="1" x14ac:dyDescent="0.3">
      <c r="A222" s="267">
        <f t="shared" si="5"/>
        <v>12</v>
      </c>
      <c r="B222" s="268">
        <v>45368</v>
      </c>
      <c r="C222" s="286">
        <v>1.2499999999999999E-2</v>
      </c>
      <c r="D222" s="267" t="s">
        <v>9</v>
      </c>
      <c r="E222" s="267" t="s">
        <v>319</v>
      </c>
      <c r="F222" s="267" t="s">
        <v>163</v>
      </c>
      <c r="G222" s="267" t="s">
        <v>112</v>
      </c>
      <c r="H222" s="62" t="s">
        <v>1295</v>
      </c>
      <c r="I222" s="62"/>
      <c r="J222" s="267" t="s">
        <v>7</v>
      </c>
      <c r="K222" s="267">
        <v>2</v>
      </c>
      <c r="L222" s="267" t="s">
        <v>99</v>
      </c>
    </row>
    <row r="223" spans="1:12" ht="34.5" hidden="1" x14ac:dyDescent="0.3">
      <c r="A223" s="267">
        <f t="shared" si="5"/>
        <v>12</v>
      </c>
      <c r="B223" s="268">
        <v>45368</v>
      </c>
      <c r="C223" s="286">
        <v>7.2916666666666671E-2</v>
      </c>
      <c r="D223" s="267" t="s">
        <v>10</v>
      </c>
      <c r="E223" s="267" t="s">
        <v>255</v>
      </c>
      <c r="F223" s="267" t="s">
        <v>163</v>
      </c>
      <c r="G223" s="267" t="s">
        <v>112</v>
      </c>
      <c r="H223" s="62" t="s">
        <v>1296</v>
      </c>
      <c r="I223" s="62"/>
      <c r="J223" s="267" t="s">
        <v>7</v>
      </c>
      <c r="K223" s="267">
        <v>2</v>
      </c>
      <c r="L223" s="267" t="s">
        <v>99</v>
      </c>
    </row>
    <row r="224" spans="1:12" ht="34.5" hidden="1" x14ac:dyDescent="0.3">
      <c r="A224" s="267">
        <f t="shared" si="5"/>
        <v>12</v>
      </c>
      <c r="B224" s="268">
        <v>45368</v>
      </c>
      <c r="C224" s="286">
        <v>0.94236111111111109</v>
      </c>
      <c r="D224" s="267" t="s">
        <v>9</v>
      </c>
      <c r="E224" s="267" t="s">
        <v>508</v>
      </c>
      <c r="F224" s="267" t="s">
        <v>163</v>
      </c>
      <c r="G224" s="267" t="s">
        <v>112</v>
      </c>
      <c r="H224" s="62" t="s">
        <v>1308</v>
      </c>
      <c r="I224" s="62"/>
      <c r="J224" s="267" t="s">
        <v>7</v>
      </c>
      <c r="K224" s="267">
        <v>2</v>
      </c>
      <c r="L224" s="267" t="s">
        <v>99</v>
      </c>
    </row>
    <row r="225" spans="1:12" ht="34.5" hidden="1" x14ac:dyDescent="0.3">
      <c r="A225" s="267">
        <f t="shared" si="5"/>
        <v>12</v>
      </c>
      <c r="B225" s="268">
        <v>45368</v>
      </c>
      <c r="C225" s="286">
        <v>0.94930555555555562</v>
      </c>
      <c r="D225" s="267" t="s">
        <v>10</v>
      </c>
      <c r="E225" s="267" t="s">
        <v>394</v>
      </c>
      <c r="F225" s="267" t="s">
        <v>163</v>
      </c>
      <c r="G225" s="267" t="s">
        <v>112</v>
      </c>
      <c r="H225" s="62" t="s">
        <v>1309</v>
      </c>
      <c r="I225" s="62"/>
      <c r="J225" s="267" t="s">
        <v>7</v>
      </c>
      <c r="K225" s="267">
        <v>3</v>
      </c>
      <c r="L225" s="267" t="s">
        <v>99</v>
      </c>
    </row>
    <row r="226" spans="1:12" ht="34.5" hidden="1" x14ac:dyDescent="0.3">
      <c r="A226" s="267">
        <f t="shared" si="5"/>
        <v>12</v>
      </c>
      <c r="B226" s="268">
        <v>45368</v>
      </c>
      <c r="C226" s="286">
        <v>0.96805555555555556</v>
      </c>
      <c r="D226" s="267" t="s">
        <v>11</v>
      </c>
      <c r="E226" s="267" t="s">
        <v>172</v>
      </c>
      <c r="F226" s="267" t="s">
        <v>163</v>
      </c>
      <c r="G226" s="267" t="s">
        <v>112</v>
      </c>
      <c r="H226" s="62" t="s">
        <v>1310</v>
      </c>
      <c r="I226" s="62"/>
      <c r="J226" s="267" t="s">
        <v>7</v>
      </c>
      <c r="K226" s="267">
        <v>2</v>
      </c>
      <c r="L226" s="267" t="s">
        <v>99</v>
      </c>
    </row>
    <row r="227" spans="1:12" ht="34.5" hidden="1" x14ac:dyDescent="0.3">
      <c r="A227" s="267">
        <f t="shared" si="5"/>
        <v>12</v>
      </c>
      <c r="B227" s="268">
        <v>45369</v>
      </c>
      <c r="C227" s="286">
        <v>6.458333333333334E-2</v>
      </c>
      <c r="D227" s="267" t="s">
        <v>11</v>
      </c>
      <c r="E227" s="267" t="s">
        <v>171</v>
      </c>
      <c r="F227" s="267" t="s">
        <v>163</v>
      </c>
      <c r="G227" s="267" t="s">
        <v>112</v>
      </c>
      <c r="H227" s="62" t="s">
        <v>1311</v>
      </c>
      <c r="I227" s="62"/>
      <c r="J227" s="267" t="s">
        <v>7</v>
      </c>
      <c r="K227" s="267">
        <v>1</v>
      </c>
      <c r="L227" s="267" t="s">
        <v>99</v>
      </c>
    </row>
    <row r="228" spans="1:12" ht="34.5" hidden="1" x14ac:dyDescent="0.3">
      <c r="A228" s="267">
        <f t="shared" si="5"/>
        <v>12</v>
      </c>
      <c r="B228" s="268">
        <v>45369</v>
      </c>
      <c r="C228" s="286">
        <v>0.23124999999999998</v>
      </c>
      <c r="D228" s="267" t="s">
        <v>14</v>
      </c>
      <c r="E228" s="267" t="s">
        <v>322</v>
      </c>
      <c r="F228" s="267" t="s">
        <v>163</v>
      </c>
      <c r="G228" s="267" t="s">
        <v>112</v>
      </c>
      <c r="H228" s="62" t="s">
        <v>1328</v>
      </c>
      <c r="I228" s="62"/>
      <c r="J228" s="267" t="s">
        <v>7</v>
      </c>
      <c r="K228" s="267">
        <v>1</v>
      </c>
      <c r="L228" s="267" t="s">
        <v>99</v>
      </c>
    </row>
    <row r="229" spans="1:12" ht="34.5" hidden="1" x14ac:dyDescent="0.3">
      <c r="A229" s="267">
        <f t="shared" si="5"/>
        <v>12</v>
      </c>
      <c r="B229" s="268">
        <v>45370</v>
      </c>
      <c r="C229" s="286">
        <v>0.73888888888888893</v>
      </c>
      <c r="D229" s="267" t="s">
        <v>11</v>
      </c>
      <c r="E229" s="267" t="s">
        <v>172</v>
      </c>
      <c r="F229" s="267" t="s">
        <v>164</v>
      </c>
      <c r="G229" s="267" t="s">
        <v>112</v>
      </c>
      <c r="H229" s="62" t="s">
        <v>1336</v>
      </c>
      <c r="I229" s="62"/>
      <c r="J229" s="267" t="s">
        <v>7</v>
      </c>
      <c r="K229" s="267">
        <v>1</v>
      </c>
      <c r="L229" s="267" t="s">
        <v>99</v>
      </c>
    </row>
    <row r="230" spans="1:12" ht="34.5" hidden="1" x14ac:dyDescent="0.3">
      <c r="A230" s="267">
        <f t="shared" si="5"/>
        <v>12</v>
      </c>
      <c r="B230" s="268">
        <v>45370</v>
      </c>
      <c r="C230" s="286">
        <v>0.70833333333333337</v>
      </c>
      <c r="D230" s="267" t="s">
        <v>14</v>
      </c>
      <c r="E230" s="267" t="s">
        <v>794</v>
      </c>
      <c r="F230" s="267" t="s">
        <v>164</v>
      </c>
      <c r="G230" s="267" t="s">
        <v>112</v>
      </c>
      <c r="H230" s="62" t="s">
        <v>1337</v>
      </c>
      <c r="I230" s="62"/>
      <c r="J230" s="267" t="s">
        <v>7</v>
      </c>
      <c r="K230" s="267">
        <v>1</v>
      </c>
      <c r="L230" s="267" t="s">
        <v>99</v>
      </c>
    </row>
    <row r="231" spans="1:12" ht="51.75" hidden="1" x14ac:dyDescent="0.3">
      <c r="A231" s="267">
        <f t="shared" si="5"/>
        <v>12</v>
      </c>
      <c r="B231" s="268">
        <v>45371</v>
      </c>
      <c r="C231" s="286">
        <v>0.125</v>
      </c>
      <c r="D231" s="267" t="s">
        <v>11</v>
      </c>
      <c r="E231" s="267" t="s">
        <v>678</v>
      </c>
      <c r="F231" s="267" t="s">
        <v>163</v>
      </c>
      <c r="G231" s="267" t="s">
        <v>112</v>
      </c>
      <c r="H231" s="62" t="s">
        <v>1338</v>
      </c>
      <c r="I231" s="62"/>
      <c r="J231" s="267" t="s">
        <v>7</v>
      </c>
      <c r="K231" s="267">
        <v>1</v>
      </c>
      <c r="L231" s="267" t="s">
        <v>99</v>
      </c>
    </row>
    <row r="232" spans="1:12" ht="51.75" hidden="1" x14ac:dyDescent="0.3">
      <c r="A232" s="267">
        <f t="shared" si="5"/>
        <v>12</v>
      </c>
      <c r="B232" s="268">
        <v>45371</v>
      </c>
      <c r="C232" s="286">
        <v>9.1666666666666674E-2</v>
      </c>
      <c r="D232" s="267" t="s">
        <v>12</v>
      </c>
      <c r="E232" s="267" t="s">
        <v>1339</v>
      </c>
      <c r="F232" s="267" t="s">
        <v>163</v>
      </c>
      <c r="G232" s="267" t="s">
        <v>112</v>
      </c>
      <c r="H232" s="62" t="s">
        <v>1340</v>
      </c>
      <c r="I232" s="62"/>
      <c r="J232" s="267" t="s">
        <v>7</v>
      </c>
      <c r="K232" s="267">
        <v>2</v>
      </c>
      <c r="L232" s="267" t="s">
        <v>99</v>
      </c>
    </row>
    <row r="233" spans="1:12" ht="34.5" hidden="1" x14ac:dyDescent="0.3">
      <c r="A233" s="267">
        <f t="shared" si="5"/>
        <v>12</v>
      </c>
      <c r="B233" s="268">
        <v>45371</v>
      </c>
      <c r="C233" s="286">
        <v>0.45833333333333331</v>
      </c>
      <c r="D233" s="267" t="s">
        <v>11</v>
      </c>
      <c r="E233" s="267" t="s">
        <v>1103</v>
      </c>
      <c r="F233" s="267" t="s">
        <v>164</v>
      </c>
      <c r="G233" s="267" t="s">
        <v>112</v>
      </c>
      <c r="H233" s="62" t="s">
        <v>1349</v>
      </c>
      <c r="I233" s="62"/>
      <c r="J233" s="267" t="s">
        <v>8</v>
      </c>
      <c r="K233" s="267">
        <v>1</v>
      </c>
      <c r="L233" s="267" t="s">
        <v>99</v>
      </c>
    </row>
    <row r="234" spans="1:12" ht="34.5" hidden="1" x14ac:dyDescent="0.3">
      <c r="A234" s="267">
        <f t="shared" si="5"/>
        <v>12</v>
      </c>
      <c r="B234" s="268">
        <v>45371</v>
      </c>
      <c r="C234" s="286">
        <v>0.57430555555555551</v>
      </c>
      <c r="D234" s="267" t="s">
        <v>12</v>
      </c>
      <c r="E234" s="267" t="s">
        <v>460</v>
      </c>
      <c r="F234" s="267" t="s">
        <v>163</v>
      </c>
      <c r="G234" s="267" t="s">
        <v>112</v>
      </c>
      <c r="H234" s="62" t="s">
        <v>1350</v>
      </c>
      <c r="I234" s="62"/>
      <c r="J234" s="267" t="s">
        <v>7</v>
      </c>
      <c r="K234" s="267">
        <v>1</v>
      </c>
      <c r="L234" s="267" t="s">
        <v>99</v>
      </c>
    </row>
    <row r="235" spans="1:12" ht="34.5" hidden="1" x14ac:dyDescent="0.3">
      <c r="A235" s="267">
        <f t="shared" si="5"/>
        <v>12</v>
      </c>
      <c r="B235" s="268">
        <v>45371</v>
      </c>
      <c r="C235" s="286">
        <v>0.42708333333333331</v>
      </c>
      <c r="D235" s="267" t="s">
        <v>13</v>
      </c>
      <c r="E235" s="267" t="s">
        <v>1351</v>
      </c>
      <c r="F235" s="267" t="s">
        <v>164</v>
      </c>
      <c r="G235" s="267" t="s">
        <v>112</v>
      </c>
      <c r="H235" s="62" t="s">
        <v>1352</v>
      </c>
      <c r="I235" s="62"/>
      <c r="J235" s="267" t="s">
        <v>8</v>
      </c>
      <c r="K235" s="267">
        <v>2</v>
      </c>
      <c r="L235" s="267" t="s">
        <v>99</v>
      </c>
    </row>
    <row r="236" spans="1:12" ht="51.75" hidden="1" x14ac:dyDescent="0.3">
      <c r="A236" s="267">
        <f t="shared" si="5"/>
        <v>12</v>
      </c>
      <c r="B236" s="268">
        <v>45372</v>
      </c>
      <c r="C236" s="286">
        <v>0.1423611111111111</v>
      </c>
      <c r="D236" s="267" t="s">
        <v>12</v>
      </c>
      <c r="E236" s="267" t="s">
        <v>1353</v>
      </c>
      <c r="F236" s="267" t="s">
        <v>163</v>
      </c>
      <c r="G236" s="267" t="s">
        <v>112</v>
      </c>
      <c r="H236" s="62" t="s">
        <v>1354</v>
      </c>
      <c r="I236" s="62"/>
      <c r="J236" s="267" t="s">
        <v>7</v>
      </c>
      <c r="K236" s="267">
        <v>4</v>
      </c>
      <c r="L236" s="267" t="s">
        <v>99</v>
      </c>
    </row>
    <row r="237" spans="1:12" ht="34.5" hidden="1" x14ac:dyDescent="0.3">
      <c r="A237" s="267">
        <f t="shared" si="5"/>
        <v>12</v>
      </c>
      <c r="B237" s="268">
        <v>45372</v>
      </c>
      <c r="C237" s="286">
        <v>2.1527777777777781E-2</v>
      </c>
      <c r="D237" s="267" t="s">
        <v>11</v>
      </c>
      <c r="E237" s="267" t="s">
        <v>171</v>
      </c>
      <c r="F237" s="267" t="s">
        <v>163</v>
      </c>
      <c r="G237" s="267" t="s">
        <v>112</v>
      </c>
      <c r="H237" s="62" t="s">
        <v>1366</v>
      </c>
      <c r="I237" s="62" t="s">
        <v>712</v>
      </c>
      <c r="J237" s="267" t="s">
        <v>7</v>
      </c>
      <c r="K237" s="267">
        <v>3</v>
      </c>
      <c r="L237" s="267" t="s">
        <v>99</v>
      </c>
    </row>
    <row r="238" spans="1:12" ht="61.5" hidden="1" customHeight="1" x14ac:dyDescent="0.3">
      <c r="A238" s="267">
        <f t="shared" si="5"/>
        <v>12</v>
      </c>
      <c r="B238" s="268">
        <v>45372</v>
      </c>
      <c r="C238" s="286">
        <v>0.20138888888888887</v>
      </c>
      <c r="D238" s="267" t="s">
        <v>14</v>
      </c>
      <c r="E238" s="267" t="s">
        <v>412</v>
      </c>
      <c r="F238" s="267" t="s">
        <v>163</v>
      </c>
      <c r="G238" s="267" t="s">
        <v>112</v>
      </c>
      <c r="H238" s="62" t="s">
        <v>1365</v>
      </c>
      <c r="I238" s="62" t="s">
        <v>1369</v>
      </c>
      <c r="J238" s="267" t="s">
        <v>7</v>
      </c>
      <c r="K238" s="267">
        <v>2</v>
      </c>
      <c r="L238" s="267" t="s">
        <v>99</v>
      </c>
    </row>
    <row r="239" spans="1:12" ht="51.75" hidden="1" x14ac:dyDescent="0.3">
      <c r="A239" s="267">
        <f t="shared" si="5"/>
        <v>12</v>
      </c>
      <c r="B239" s="268">
        <v>45372</v>
      </c>
      <c r="C239" s="286">
        <v>0.75694444444444453</v>
      </c>
      <c r="D239" s="267" t="s">
        <v>162</v>
      </c>
      <c r="E239" s="267" t="s">
        <v>612</v>
      </c>
      <c r="F239" s="267" t="s">
        <v>163</v>
      </c>
      <c r="G239" s="267" t="s">
        <v>112</v>
      </c>
      <c r="H239" s="62" t="s">
        <v>1367</v>
      </c>
      <c r="I239" s="62" t="s">
        <v>1370</v>
      </c>
      <c r="J239" s="267" t="s">
        <v>7</v>
      </c>
      <c r="K239" s="267">
        <v>3</v>
      </c>
      <c r="L239" s="267" t="s">
        <v>99</v>
      </c>
    </row>
    <row r="240" spans="1:12" ht="34.5" hidden="1" x14ac:dyDescent="0.3">
      <c r="A240" s="267">
        <f t="shared" si="5"/>
        <v>12</v>
      </c>
      <c r="B240" s="268">
        <v>45373</v>
      </c>
      <c r="C240" s="286">
        <v>0.93055555555555547</v>
      </c>
      <c r="D240" s="267" t="s">
        <v>9</v>
      </c>
      <c r="E240" s="267" t="s">
        <v>1379</v>
      </c>
      <c r="F240" s="267" t="s">
        <v>163</v>
      </c>
      <c r="G240" s="267" t="s">
        <v>112</v>
      </c>
      <c r="H240" s="62" t="s">
        <v>1377</v>
      </c>
      <c r="I240" s="62" t="s">
        <v>1378</v>
      </c>
      <c r="J240" s="267" t="s">
        <v>7</v>
      </c>
      <c r="K240" s="267">
        <v>1</v>
      </c>
      <c r="L240" s="267" t="s">
        <v>99</v>
      </c>
    </row>
    <row r="241" spans="1:12" ht="34.5" hidden="1" x14ac:dyDescent="0.3">
      <c r="A241" s="267">
        <f t="shared" si="5"/>
        <v>13</v>
      </c>
      <c r="B241" s="268">
        <v>45375</v>
      </c>
      <c r="C241" s="286">
        <v>9.0277777777777776E-2</v>
      </c>
      <c r="D241" s="267" t="s">
        <v>9</v>
      </c>
      <c r="E241" s="267" t="s">
        <v>1396</v>
      </c>
      <c r="F241" s="267" t="s">
        <v>163</v>
      </c>
      <c r="G241" s="267" t="s">
        <v>112</v>
      </c>
      <c r="H241" s="62" t="s">
        <v>1416</v>
      </c>
      <c r="I241" s="62" t="s">
        <v>1417</v>
      </c>
      <c r="J241" s="267" t="s">
        <v>7</v>
      </c>
      <c r="K241" s="267">
        <v>1</v>
      </c>
      <c r="L241" s="267" t="s">
        <v>99</v>
      </c>
    </row>
    <row r="242" spans="1:12" ht="17.25" hidden="1" x14ac:dyDescent="0.3">
      <c r="A242" s="267">
        <f t="shared" si="5"/>
        <v>13</v>
      </c>
      <c r="B242" s="268">
        <v>45375</v>
      </c>
      <c r="C242" s="286">
        <v>0.52152777777777781</v>
      </c>
      <c r="D242" s="267" t="s">
        <v>11</v>
      </c>
      <c r="E242" s="267" t="s">
        <v>172</v>
      </c>
      <c r="F242" s="267" t="s">
        <v>163</v>
      </c>
      <c r="G242" s="267" t="s">
        <v>112</v>
      </c>
      <c r="H242" s="267" t="s">
        <v>1418</v>
      </c>
      <c r="I242" s="62" t="s">
        <v>1419</v>
      </c>
      <c r="J242" s="267" t="s">
        <v>7</v>
      </c>
      <c r="K242" s="267">
        <v>1</v>
      </c>
      <c r="L242" s="267" t="s">
        <v>99</v>
      </c>
    </row>
    <row r="243" spans="1:12" ht="34.5" hidden="1" x14ac:dyDescent="0.3">
      <c r="A243" s="267">
        <f t="shared" si="5"/>
        <v>13</v>
      </c>
      <c r="B243" s="268">
        <v>45376</v>
      </c>
      <c r="C243" s="286">
        <v>0.92152777777777783</v>
      </c>
      <c r="D243" s="267" t="s">
        <v>9</v>
      </c>
      <c r="E243" s="267" t="s">
        <v>508</v>
      </c>
      <c r="F243" s="267" t="s">
        <v>163</v>
      </c>
      <c r="G243" s="267" t="s">
        <v>112</v>
      </c>
      <c r="H243" s="62" t="s">
        <v>1420</v>
      </c>
      <c r="I243" s="62" t="s">
        <v>1421</v>
      </c>
      <c r="J243" s="267" t="s">
        <v>7</v>
      </c>
      <c r="K243" s="267">
        <v>3</v>
      </c>
      <c r="L243" s="267" t="s">
        <v>99</v>
      </c>
    </row>
    <row r="244" spans="1:12" ht="34.5" hidden="1" x14ac:dyDescent="0.3">
      <c r="A244" s="267">
        <f t="shared" si="5"/>
        <v>13</v>
      </c>
      <c r="B244" s="268">
        <v>45376</v>
      </c>
      <c r="C244" s="286">
        <v>0.22916666666666666</v>
      </c>
      <c r="D244" s="267" t="s">
        <v>10</v>
      </c>
      <c r="E244" s="267" t="s">
        <v>255</v>
      </c>
      <c r="F244" s="267" t="s">
        <v>163</v>
      </c>
      <c r="G244" s="267" t="s">
        <v>112</v>
      </c>
      <c r="H244" s="62" t="s">
        <v>1422</v>
      </c>
      <c r="I244" s="62" t="s">
        <v>712</v>
      </c>
      <c r="J244" s="267" t="s">
        <v>7</v>
      </c>
      <c r="K244" s="267">
        <v>3</v>
      </c>
      <c r="L244" s="267" t="s">
        <v>99</v>
      </c>
    </row>
    <row r="245" spans="1:12" ht="34.5" hidden="1" x14ac:dyDescent="0.3">
      <c r="A245" s="267">
        <f t="shared" si="5"/>
        <v>13</v>
      </c>
      <c r="B245" s="268">
        <v>45377</v>
      </c>
      <c r="C245" s="286">
        <v>0.13819444444444443</v>
      </c>
      <c r="D245" s="267" t="s">
        <v>10</v>
      </c>
      <c r="E245" s="267" t="s">
        <v>231</v>
      </c>
      <c r="F245" s="267" t="s">
        <v>163</v>
      </c>
      <c r="G245" s="267" t="s">
        <v>112</v>
      </c>
      <c r="H245" s="62" t="s">
        <v>1423</v>
      </c>
      <c r="I245" s="62" t="s">
        <v>1424</v>
      </c>
      <c r="J245" s="267" t="s">
        <v>7</v>
      </c>
      <c r="K245" s="267">
        <v>1</v>
      </c>
      <c r="L245" s="267" t="s">
        <v>99</v>
      </c>
    </row>
    <row r="246" spans="1:12" ht="51.75" hidden="1" x14ac:dyDescent="0.3">
      <c r="A246" s="267">
        <f t="shared" si="5"/>
        <v>13</v>
      </c>
      <c r="B246" s="268">
        <v>45377</v>
      </c>
      <c r="C246" s="286">
        <v>0.94444444444444453</v>
      </c>
      <c r="D246" s="267" t="s">
        <v>9</v>
      </c>
      <c r="E246" s="267" t="s">
        <v>170</v>
      </c>
      <c r="F246" s="267" t="s">
        <v>163</v>
      </c>
      <c r="G246" s="267" t="s">
        <v>112</v>
      </c>
      <c r="H246" s="62" t="s">
        <v>1426</v>
      </c>
      <c r="I246" s="62" t="s">
        <v>1427</v>
      </c>
      <c r="J246" s="267" t="s">
        <v>7</v>
      </c>
      <c r="K246" s="267">
        <v>3</v>
      </c>
      <c r="L246" s="267" t="s">
        <v>99</v>
      </c>
    </row>
    <row r="247" spans="1:12" ht="34.5" hidden="1" x14ac:dyDescent="0.3">
      <c r="A247" s="267">
        <f t="shared" si="5"/>
        <v>13</v>
      </c>
      <c r="B247" s="268">
        <v>45377</v>
      </c>
      <c r="C247" s="286">
        <v>0.20833333333333334</v>
      </c>
      <c r="D247" s="267" t="s">
        <v>12</v>
      </c>
      <c r="E247" s="267" t="s">
        <v>1425</v>
      </c>
      <c r="F247" s="267" t="s">
        <v>163</v>
      </c>
      <c r="G247" s="267" t="s">
        <v>112</v>
      </c>
      <c r="H247" s="62" t="s">
        <v>1428</v>
      </c>
      <c r="I247" s="62" t="s">
        <v>1429</v>
      </c>
      <c r="J247" s="267" t="s">
        <v>7</v>
      </c>
      <c r="K247" s="267">
        <v>1</v>
      </c>
      <c r="L247" s="267" t="s">
        <v>99</v>
      </c>
    </row>
    <row r="248" spans="1:12" ht="34.5" hidden="1" x14ac:dyDescent="0.3">
      <c r="A248" s="267">
        <f t="shared" si="5"/>
        <v>13</v>
      </c>
      <c r="B248" s="268">
        <v>45379</v>
      </c>
      <c r="C248" s="286">
        <v>6.6666666666666666E-2</v>
      </c>
      <c r="D248" s="267" t="s">
        <v>14</v>
      </c>
      <c r="E248" s="267" t="s">
        <v>794</v>
      </c>
      <c r="F248" s="267" t="s">
        <v>163</v>
      </c>
      <c r="G248" s="267" t="s">
        <v>112</v>
      </c>
      <c r="H248" s="62" t="s">
        <v>1437</v>
      </c>
      <c r="I248" s="62" t="s">
        <v>1438</v>
      </c>
      <c r="J248" s="267" t="s">
        <v>7</v>
      </c>
      <c r="K248" s="267">
        <v>1</v>
      </c>
      <c r="L248" s="267" t="s">
        <v>99</v>
      </c>
    </row>
    <row r="249" spans="1:12" ht="34.5" hidden="1" x14ac:dyDescent="0.3">
      <c r="A249" s="267">
        <f t="shared" si="5"/>
        <v>13</v>
      </c>
      <c r="B249" s="268">
        <v>45379</v>
      </c>
      <c r="C249" s="286">
        <v>0.99513888888888891</v>
      </c>
      <c r="D249" s="267" t="s">
        <v>12</v>
      </c>
      <c r="E249" s="267" t="s">
        <v>1447</v>
      </c>
      <c r="F249" s="267" t="s">
        <v>163</v>
      </c>
      <c r="G249" s="267" t="s">
        <v>112</v>
      </c>
      <c r="H249" s="62" t="s">
        <v>1448</v>
      </c>
      <c r="I249" s="62" t="s">
        <v>1449</v>
      </c>
      <c r="J249" s="267" t="s">
        <v>7</v>
      </c>
      <c r="K249" s="267">
        <v>1</v>
      </c>
      <c r="L249" s="267" t="s">
        <v>99</v>
      </c>
    </row>
    <row r="250" spans="1:12" ht="17.25" x14ac:dyDescent="0.3">
      <c r="A250" s="267">
        <f t="shared" si="5"/>
        <v>13</v>
      </c>
      <c r="B250" s="268">
        <v>45379</v>
      </c>
      <c r="C250" s="286">
        <v>0.95347222222222217</v>
      </c>
      <c r="D250" s="267" t="s">
        <v>13</v>
      </c>
      <c r="E250" s="267" t="s">
        <v>1450</v>
      </c>
      <c r="F250" s="267" t="s">
        <v>164</v>
      </c>
      <c r="G250" s="267" t="s">
        <v>112</v>
      </c>
      <c r="H250" s="62" t="s">
        <v>1451</v>
      </c>
      <c r="I250" s="62" t="s">
        <v>1452</v>
      </c>
      <c r="J250" s="267" t="s">
        <v>155</v>
      </c>
      <c r="K250" s="267">
        <v>1</v>
      </c>
      <c r="L250" s="267" t="s">
        <v>99</v>
      </c>
    </row>
    <row r="251" spans="1:12" ht="34.5" hidden="1" x14ac:dyDescent="0.3">
      <c r="A251" s="267">
        <f t="shared" si="5"/>
        <v>13</v>
      </c>
      <c r="B251" s="268">
        <v>45381</v>
      </c>
      <c r="C251" s="286">
        <v>0.1125</v>
      </c>
      <c r="D251" s="267" t="s">
        <v>11</v>
      </c>
      <c r="E251" s="267" t="s">
        <v>171</v>
      </c>
      <c r="F251" s="267" t="s">
        <v>163</v>
      </c>
      <c r="G251" s="267" t="s">
        <v>112</v>
      </c>
      <c r="H251" s="62" t="s">
        <v>1464</v>
      </c>
      <c r="I251" s="62" t="s">
        <v>1452</v>
      </c>
      <c r="J251" s="267" t="s">
        <v>7</v>
      </c>
      <c r="K251" s="267">
        <v>1</v>
      </c>
      <c r="L251" s="267" t="s">
        <v>99</v>
      </c>
    </row>
    <row r="252" spans="1:12" ht="51.75" hidden="1" x14ac:dyDescent="0.3">
      <c r="A252" s="267">
        <f t="shared" si="5"/>
        <v>13</v>
      </c>
      <c r="B252" s="268">
        <v>45381</v>
      </c>
      <c r="C252" s="286">
        <v>0.36944444444444446</v>
      </c>
      <c r="D252" s="267" t="s">
        <v>162</v>
      </c>
      <c r="E252" s="267" t="s">
        <v>605</v>
      </c>
      <c r="F252" s="267" t="s">
        <v>163</v>
      </c>
      <c r="G252" s="267" t="s">
        <v>112</v>
      </c>
      <c r="H252" s="62" t="s">
        <v>1471</v>
      </c>
      <c r="I252" s="62" t="s">
        <v>1472</v>
      </c>
      <c r="J252" s="267" t="s">
        <v>7</v>
      </c>
      <c r="K252" s="267">
        <v>1</v>
      </c>
      <c r="L252" s="267" t="s">
        <v>99</v>
      </c>
    </row>
    <row r="253" spans="1:12" ht="34.5" hidden="1" x14ac:dyDescent="0.3">
      <c r="A253" s="267">
        <f t="shared" si="5"/>
        <v>14</v>
      </c>
      <c r="B253" s="268">
        <v>45382</v>
      </c>
      <c r="C253" s="286">
        <v>0.1125</v>
      </c>
      <c r="D253" s="267" t="s">
        <v>9</v>
      </c>
      <c r="E253" s="267" t="s">
        <v>739</v>
      </c>
      <c r="F253" s="267" t="s">
        <v>163</v>
      </c>
      <c r="G253" s="267" t="s">
        <v>112</v>
      </c>
      <c r="H253" s="62" t="s">
        <v>1473</v>
      </c>
      <c r="I253" s="62" t="s">
        <v>712</v>
      </c>
      <c r="J253" s="267" t="s">
        <v>7</v>
      </c>
      <c r="K253" s="267">
        <v>1</v>
      </c>
      <c r="L253" s="267" t="s">
        <v>99</v>
      </c>
    </row>
    <row r="254" spans="1:12" ht="51.75" hidden="1" x14ac:dyDescent="0.3">
      <c r="A254" s="267">
        <f t="shared" si="5"/>
        <v>14</v>
      </c>
      <c r="B254" s="268">
        <v>45382</v>
      </c>
      <c r="C254" s="286">
        <v>0.16666666666666666</v>
      </c>
      <c r="D254" s="267" t="s">
        <v>10</v>
      </c>
      <c r="E254" s="267" t="s">
        <v>255</v>
      </c>
      <c r="F254" s="267" t="s">
        <v>163</v>
      </c>
      <c r="G254" s="267" t="s">
        <v>112</v>
      </c>
      <c r="H254" s="62" t="s">
        <v>1474</v>
      </c>
      <c r="I254" s="62" t="s">
        <v>1470</v>
      </c>
      <c r="J254" s="267" t="s">
        <v>7</v>
      </c>
      <c r="K254" s="267">
        <v>1</v>
      </c>
      <c r="L254" s="267" t="s">
        <v>99</v>
      </c>
    </row>
    <row r="255" spans="1:12" ht="34.5" hidden="1" x14ac:dyDescent="0.3">
      <c r="A255" s="267">
        <f t="shared" ref="A255:A318" si="6">WEEKNUM(B255)</f>
        <v>14</v>
      </c>
      <c r="B255" s="268">
        <v>45382</v>
      </c>
      <c r="C255" s="286">
        <v>5.4166666666666669E-2</v>
      </c>
      <c r="D255" s="267" t="s">
        <v>14</v>
      </c>
      <c r="E255" s="267" t="s">
        <v>1477</v>
      </c>
      <c r="F255" s="267" t="s">
        <v>163</v>
      </c>
      <c r="G255" s="267" t="s">
        <v>112</v>
      </c>
      <c r="H255" s="62" t="s">
        <v>1476</v>
      </c>
      <c r="I255" s="62" t="s">
        <v>1475</v>
      </c>
      <c r="J255" s="267" t="s">
        <v>7</v>
      </c>
      <c r="K255" s="267">
        <v>1</v>
      </c>
      <c r="L255" s="267" t="s">
        <v>99</v>
      </c>
    </row>
    <row r="256" spans="1:12" ht="51.75" hidden="1" x14ac:dyDescent="0.3">
      <c r="A256" s="267">
        <f t="shared" si="6"/>
        <v>14</v>
      </c>
      <c r="B256" s="268">
        <v>45382</v>
      </c>
      <c r="C256" s="286">
        <v>0.63055555555555554</v>
      </c>
      <c r="D256" s="267" t="s">
        <v>9</v>
      </c>
      <c r="E256" s="267" t="s">
        <v>1487</v>
      </c>
      <c r="F256" s="267" t="s">
        <v>163</v>
      </c>
      <c r="G256" s="267" t="s">
        <v>112</v>
      </c>
      <c r="H256" s="62" t="s">
        <v>1488</v>
      </c>
      <c r="I256" s="62" t="s">
        <v>1489</v>
      </c>
      <c r="J256" s="267" t="s">
        <v>7</v>
      </c>
      <c r="K256" s="267">
        <v>1</v>
      </c>
      <c r="L256" s="267" t="s">
        <v>99</v>
      </c>
    </row>
    <row r="257" spans="1:12" ht="34.5" hidden="1" x14ac:dyDescent="0.3">
      <c r="A257" s="267">
        <f t="shared" si="6"/>
        <v>14</v>
      </c>
      <c r="B257" s="268">
        <v>45383</v>
      </c>
      <c r="C257" s="286">
        <v>0.9472222222222223</v>
      </c>
      <c r="D257" s="267" t="s">
        <v>9</v>
      </c>
      <c r="E257" s="267" t="s">
        <v>1507</v>
      </c>
      <c r="F257" s="267" t="s">
        <v>164</v>
      </c>
      <c r="G257" s="267" t="s">
        <v>112</v>
      </c>
      <c r="H257" s="62" t="s">
        <v>1508</v>
      </c>
      <c r="I257" s="62" t="s">
        <v>712</v>
      </c>
      <c r="J257" s="267" t="s">
        <v>7</v>
      </c>
      <c r="K257" s="267">
        <v>3</v>
      </c>
      <c r="L257" s="267" t="s">
        <v>99</v>
      </c>
    </row>
    <row r="258" spans="1:12" ht="34.5" hidden="1" x14ac:dyDescent="0.3">
      <c r="A258" s="267">
        <f t="shared" si="6"/>
        <v>14</v>
      </c>
      <c r="B258" s="268">
        <v>45384</v>
      </c>
      <c r="C258" s="286">
        <v>5.347222222222222E-2</v>
      </c>
      <c r="D258" s="267" t="s">
        <v>11</v>
      </c>
      <c r="E258" s="267" t="s">
        <v>172</v>
      </c>
      <c r="F258" s="267" t="s">
        <v>163</v>
      </c>
      <c r="G258" s="267" t="s">
        <v>112</v>
      </c>
      <c r="H258" s="62" t="s">
        <v>1509</v>
      </c>
      <c r="I258" s="62" t="s">
        <v>712</v>
      </c>
      <c r="J258" s="267" t="s">
        <v>7</v>
      </c>
      <c r="K258" s="267">
        <v>6</v>
      </c>
      <c r="L258" s="267" t="s">
        <v>99</v>
      </c>
    </row>
    <row r="259" spans="1:12" ht="34.5" hidden="1" x14ac:dyDescent="0.3">
      <c r="A259" s="267">
        <f t="shared" si="6"/>
        <v>14</v>
      </c>
      <c r="B259" s="268">
        <v>45384</v>
      </c>
      <c r="C259" s="286">
        <v>0.1076388888888889</v>
      </c>
      <c r="D259" s="267" t="s">
        <v>11</v>
      </c>
      <c r="E259" s="267" t="s">
        <v>1103</v>
      </c>
      <c r="F259" s="267" t="s">
        <v>163</v>
      </c>
      <c r="G259" s="267" t="s">
        <v>112</v>
      </c>
      <c r="H259" s="62" t="s">
        <v>1510</v>
      </c>
      <c r="I259" s="62" t="s">
        <v>1511</v>
      </c>
      <c r="J259" s="267" t="s">
        <v>7</v>
      </c>
      <c r="K259" s="267">
        <v>2</v>
      </c>
      <c r="L259" s="267" t="s">
        <v>99</v>
      </c>
    </row>
    <row r="260" spans="1:12" ht="34.5" hidden="1" x14ac:dyDescent="0.3">
      <c r="A260" s="267">
        <f t="shared" si="6"/>
        <v>14</v>
      </c>
      <c r="B260" s="268">
        <v>45384</v>
      </c>
      <c r="C260" s="286">
        <v>0.12361111111111112</v>
      </c>
      <c r="D260" s="267" t="s">
        <v>12</v>
      </c>
      <c r="E260" s="267" t="s">
        <v>460</v>
      </c>
      <c r="F260" s="267" t="s">
        <v>163</v>
      </c>
      <c r="G260" s="267" t="s">
        <v>112</v>
      </c>
      <c r="H260" s="62" t="s">
        <v>1512</v>
      </c>
      <c r="I260" s="62" t="s">
        <v>712</v>
      </c>
      <c r="J260" s="267" t="s">
        <v>7</v>
      </c>
      <c r="K260" s="267">
        <v>1</v>
      </c>
      <c r="L260" s="267" t="s">
        <v>99</v>
      </c>
    </row>
    <row r="261" spans="1:12" ht="34.5" hidden="1" x14ac:dyDescent="0.3">
      <c r="A261" s="267">
        <f t="shared" si="6"/>
        <v>14</v>
      </c>
      <c r="B261" s="268">
        <v>45384</v>
      </c>
      <c r="C261" s="286">
        <v>0.58402777777777781</v>
      </c>
      <c r="D261" s="267" t="s">
        <v>9</v>
      </c>
      <c r="E261" s="267" t="s">
        <v>508</v>
      </c>
      <c r="F261" s="267" t="s">
        <v>163</v>
      </c>
      <c r="G261" s="267" t="s">
        <v>112</v>
      </c>
      <c r="H261" s="62" t="s">
        <v>1531</v>
      </c>
      <c r="I261" s="62" t="s">
        <v>712</v>
      </c>
      <c r="J261" s="267" t="s">
        <v>7</v>
      </c>
      <c r="K261" s="267">
        <v>1</v>
      </c>
      <c r="L261" s="267" t="s">
        <v>99</v>
      </c>
    </row>
    <row r="262" spans="1:12" ht="69" hidden="1" x14ac:dyDescent="0.3">
      <c r="A262" s="267">
        <f t="shared" si="6"/>
        <v>14</v>
      </c>
      <c r="B262" s="268">
        <v>45385</v>
      </c>
      <c r="C262" s="286">
        <v>7.013888888888889E-2</v>
      </c>
      <c r="D262" s="267" t="s">
        <v>162</v>
      </c>
      <c r="E262" s="267" t="s">
        <v>1533</v>
      </c>
      <c r="F262" s="267" t="s">
        <v>163</v>
      </c>
      <c r="G262" s="267" t="s">
        <v>112</v>
      </c>
      <c r="H262" s="62" t="s">
        <v>1532</v>
      </c>
      <c r="I262" s="62" t="s">
        <v>712</v>
      </c>
      <c r="J262" s="267" t="s">
        <v>7</v>
      </c>
      <c r="K262" s="267">
        <v>1</v>
      </c>
      <c r="L262" s="267" t="s">
        <v>99</v>
      </c>
    </row>
    <row r="263" spans="1:12" ht="51.75" hidden="1" x14ac:dyDescent="0.3">
      <c r="A263" s="267">
        <f t="shared" si="6"/>
        <v>14</v>
      </c>
      <c r="B263" s="268">
        <v>45385</v>
      </c>
      <c r="C263" s="286">
        <v>0.15972222222222224</v>
      </c>
      <c r="D263" s="267" t="s">
        <v>12</v>
      </c>
      <c r="E263" s="267" t="s">
        <v>1537</v>
      </c>
      <c r="F263" s="267" t="s">
        <v>163</v>
      </c>
      <c r="G263" s="267" t="s">
        <v>112</v>
      </c>
      <c r="H263" s="62" t="s">
        <v>1538</v>
      </c>
      <c r="I263" s="62" t="s">
        <v>712</v>
      </c>
      <c r="J263" s="267" t="s">
        <v>7</v>
      </c>
      <c r="K263" s="267">
        <v>1</v>
      </c>
      <c r="L263" s="267" t="s">
        <v>99</v>
      </c>
    </row>
    <row r="264" spans="1:12" ht="51.75" hidden="1" x14ac:dyDescent="0.3">
      <c r="A264" s="267">
        <f t="shared" si="6"/>
        <v>14</v>
      </c>
      <c r="B264" s="268">
        <v>45385</v>
      </c>
      <c r="C264" s="286">
        <v>0.96319444444444446</v>
      </c>
      <c r="D264" s="267" t="s">
        <v>9</v>
      </c>
      <c r="E264" s="267" t="s">
        <v>170</v>
      </c>
      <c r="F264" s="267" t="s">
        <v>163</v>
      </c>
      <c r="G264" s="267" t="s">
        <v>112</v>
      </c>
      <c r="H264" s="62" t="s">
        <v>1542</v>
      </c>
      <c r="I264" s="62" t="s">
        <v>712</v>
      </c>
      <c r="J264" s="267" t="s">
        <v>7</v>
      </c>
      <c r="K264" s="267">
        <v>6</v>
      </c>
      <c r="L264" s="267" t="s">
        <v>99</v>
      </c>
    </row>
    <row r="265" spans="1:12" ht="34.5" hidden="1" x14ac:dyDescent="0.3">
      <c r="A265" s="267">
        <f t="shared" si="6"/>
        <v>14</v>
      </c>
      <c r="B265" s="268">
        <v>45386</v>
      </c>
      <c r="C265" s="286">
        <v>7.013888888888889E-2</v>
      </c>
      <c r="D265" s="267" t="s">
        <v>9</v>
      </c>
      <c r="E265" s="267" t="s">
        <v>614</v>
      </c>
      <c r="F265" s="267" t="s">
        <v>163</v>
      </c>
      <c r="G265" s="267" t="s">
        <v>112</v>
      </c>
      <c r="H265" s="62" t="s">
        <v>1543</v>
      </c>
      <c r="I265" s="62" t="s">
        <v>1544</v>
      </c>
      <c r="J265" s="267" t="s">
        <v>7</v>
      </c>
      <c r="K265" s="267">
        <v>3</v>
      </c>
      <c r="L265" s="267" t="s">
        <v>99</v>
      </c>
    </row>
    <row r="266" spans="1:12" ht="34.5" hidden="1" x14ac:dyDescent="0.3">
      <c r="A266" s="267">
        <f t="shared" si="6"/>
        <v>14</v>
      </c>
      <c r="B266" s="268">
        <v>45386</v>
      </c>
      <c r="C266" s="286">
        <v>1.1111111111111112E-2</v>
      </c>
      <c r="D266" s="267" t="s">
        <v>10</v>
      </c>
      <c r="E266" s="267" t="s">
        <v>1549</v>
      </c>
      <c r="F266" s="267" t="s">
        <v>163</v>
      </c>
      <c r="G266" s="267" t="s">
        <v>112</v>
      </c>
      <c r="H266" s="62" t="s">
        <v>1545</v>
      </c>
      <c r="I266" s="62" t="s">
        <v>1546</v>
      </c>
      <c r="J266" s="267" t="s">
        <v>7</v>
      </c>
      <c r="K266" s="267">
        <v>1</v>
      </c>
      <c r="L266" s="267" t="s">
        <v>99</v>
      </c>
    </row>
    <row r="267" spans="1:12" ht="51.75" hidden="1" x14ac:dyDescent="0.3">
      <c r="A267" s="267">
        <f t="shared" si="6"/>
        <v>14</v>
      </c>
      <c r="B267" s="268">
        <v>45386</v>
      </c>
      <c r="C267" s="286">
        <v>0.18055555555555555</v>
      </c>
      <c r="D267" s="267" t="s">
        <v>10</v>
      </c>
      <c r="E267" s="267" t="s">
        <v>196</v>
      </c>
      <c r="F267" s="267" t="s">
        <v>163</v>
      </c>
      <c r="G267" s="267" t="s">
        <v>112</v>
      </c>
      <c r="H267" s="62" t="s">
        <v>1547</v>
      </c>
      <c r="I267" s="62" t="s">
        <v>712</v>
      </c>
      <c r="J267" s="267" t="s">
        <v>7</v>
      </c>
      <c r="K267" s="267">
        <v>1</v>
      </c>
      <c r="L267" s="267" t="s">
        <v>99</v>
      </c>
    </row>
    <row r="268" spans="1:12" ht="34.5" hidden="1" x14ac:dyDescent="0.3">
      <c r="A268" s="267">
        <f t="shared" si="6"/>
        <v>14</v>
      </c>
      <c r="B268" s="268">
        <v>45386</v>
      </c>
      <c r="C268" s="286">
        <v>4.5833333333333337E-2</v>
      </c>
      <c r="D268" s="267" t="s">
        <v>11</v>
      </c>
      <c r="E268" s="267" t="s">
        <v>172</v>
      </c>
      <c r="F268" s="267" t="s">
        <v>163</v>
      </c>
      <c r="G268" s="267" t="s">
        <v>112</v>
      </c>
      <c r="H268" s="62" t="s">
        <v>1548</v>
      </c>
      <c r="I268" s="62" t="s">
        <v>712</v>
      </c>
      <c r="J268" s="267" t="s">
        <v>7</v>
      </c>
      <c r="K268" s="267">
        <v>8</v>
      </c>
      <c r="L268" s="267" t="s">
        <v>99</v>
      </c>
    </row>
    <row r="269" spans="1:12" ht="17.25" hidden="1" x14ac:dyDescent="0.3">
      <c r="A269" s="267">
        <f t="shared" si="6"/>
        <v>14</v>
      </c>
      <c r="B269" s="268">
        <v>45386</v>
      </c>
      <c r="C269" s="286">
        <v>0.3</v>
      </c>
      <c r="D269" s="267" t="s">
        <v>9</v>
      </c>
      <c r="E269" s="267" t="s">
        <v>168</v>
      </c>
      <c r="F269" s="267" t="s">
        <v>163</v>
      </c>
      <c r="G269" s="267" t="s">
        <v>112</v>
      </c>
      <c r="H269" s="267" t="s">
        <v>1562</v>
      </c>
      <c r="I269" s="267" t="s">
        <v>1561</v>
      </c>
      <c r="J269" s="267" t="s">
        <v>7</v>
      </c>
      <c r="K269" s="267">
        <v>1</v>
      </c>
      <c r="L269" s="267" t="s">
        <v>99</v>
      </c>
    </row>
    <row r="270" spans="1:12" ht="34.5" hidden="1" x14ac:dyDescent="0.3">
      <c r="A270" s="267">
        <f t="shared" si="6"/>
        <v>14</v>
      </c>
      <c r="B270" s="268">
        <v>45387</v>
      </c>
      <c r="C270" s="286">
        <v>0.13541666666666666</v>
      </c>
      <c r="D270" s="267" t="s">
        <v>10</v>
      </c>
      <c r="E270" s="267" t="s">
        <v>435</v>
      </c>
      <c r="F270" s="267" t="s">
        <v>163</v>
      </c>
      <c r="G270" s="267" t="s">
        <v>112</v>
      </c>
      <c r="H270" s="62" t="s">
        <v>1563</v>
      </c>
      <c r="I270" s="62" t="s">
        <v>1511</v>
      </c>
      <c r="J270" s="267" t="s">
        <v>7</v>
      </c>
      <c r="K270" s="267">
        <v>2</v>
      </c>
      <c r="L270" s="267" t="s">
        <v>99</v>
      </c>
    </row>
    <row r="271" spans="1:12" ht="34.5" hidden="1" x14ac:dyDescent="0.3">
      <c r="A271" s="267">
        <f t="shared" si="6"/>
        <v>14</v>
      </c>
      <c r="B271" s="268">
        <v>45387</v>
      </c>
      <c r="C271" s="286">
        <v>0.28125</v>
      </c>
      <c r="D271" s="267" t="s">
        <v>9</v>
      </c>
      <c r="E271" s="267" t="s">
        <v>1379</v>
      </c>
      <c r="F271" s="267" t="s">
        <v>163</v>
      </c>
      <c r="G271" s="267" t="s">
        <v>112</v>
      </c>
      <c r="H271" s="62" t="s">
        <v>1574</v>
      </c>
      <c r="I271" s="62" t="s">
        <v>1576</v>
      </c>
      <c r="J271" s="267" t="s">
        <v>7</v>
      </c>
      <c r="K271" s="267">
        <v>3</v>
      </c>
      <c r="L271" s="267" t="s">
        <v>99</v>
      </c>
    </row>
    <row r="272" spans="1:12" ht="34.5" hidden="1" x14ac:dyDescent="0.3">
      <c r="A272" s="267">
        <f t="shared" si="6"/>
        <v>14</v>
      </c>
      <c r="B272" s="268">
        <v>45387</v>
      </c>
      <c r="C272" s="286">
        <v>0.95347222222222217</v>
      </c>
      <c r="D272" s="267" t="s">
        <v>9</v>
      </c>
      <c r="E272" s="267" t="s">
        <v>215</v>
      </c>
      <c r="F272" s="267" t="s">
        <v>163</v>
      </c>
      <c r="G272" s="267" t="s">
        <v>112</v>
      </c>
      <c r="H272" s="62" t="s">
        <v>1575</v>
      </c>
      <c r="I272" s="267" t="s">
        <v>1475</v>
      </c>
      <c r="J272" s="267" t="s">
        <v>7</v>
      </c>
      <c r="K272" s="267">
        <v>6</v>
      </c>
      <c r="L272" s="267" t="s">
        <v>99</v>
      </c>
    </row>
    <row r="273" spans="1:12" ht="34.5" hidden="1" x14ac:dyDescent="0.3">
      <c r="A273" s="267">
        <f t="shared" si="6"/>
        <v>14</v>
      </c>
      <c r="B273" s="268">
        <v>45387</v>
      </c>
      <c r="C273" s="286">
        <v>0.93680555555555556</v>
      </c>
      <c r="D273" s="267" t="s">
        <v>11</v>
      </c>
      <c r="E273" s="267" t="s">
        <v>172</v>
      </c>
      <c r="F273" s="267" t="s">
        <v>164</v>
      </c>
      <c r="G273" s="267" t="s">
        <v>112</v>
      </c>
      <c r="H273" s="267" t="s">
        <v>1577</v>
      </c>
      <c r="I273" s="62" t="s">
        <v>1578</v>
      </c>
      <c r="J273" s="267" t="s">
        <v>8</v>
      </c>
      <c r="K273" s="267">
        <v>1</v>
      </c>
      <c r="L273" s="267" t="s">
        <v>99</v>
      </c>
    </row>
    <row r="274" spans="1:12" ht="34.5" hidden="1" x14ac:dyDescent="0.3">
      <c r="A274" s="267">
        <f t="shared" si="6"/>
        <v>14</v>
      </c>
      <c r="B274" s="268">
        <v>45387</v>
      </c>
      <c r="C274" s="286">
        <v>0.97916666666666663</v>
      </c>
      <c r="D274" s="267" t="s">
        <v>14</v>
      </c>
      <c r="E274" s="267" t="s">
        <v>492</v>
      </c>
      <c r="F274" s="267" t="s">
        <v>163</v>
      </c>
      <c r="G274" s="267" t="s">
        <v>112</v>
      </c>
      <c r="H274" s="62" t="s">
        <v>1579</v>
      </c>
      <c r="I274" s="267" t="s">
        <v>1475</v>
      </c>
      <c r="J274" s="267" t="s">
        <v>7</v>
      </c>
      <c r="K274" s="267">
        <v>1</v>
      </c>
      <c r="L274" s="267" t="s">
        <v>99</v>
      </c>
    </row>
    <row r="275" spans="1:12" ht="34.5" hidden="1" x14ac:dyDescent="0.3">
      <c r="A275" s="267">
        <f t="shared" si="6"/>
        <v>14</v>
      </c>
      <c r="B275" s="268">
        <v>45388</v>
      </c>
      <c r="C275" s="286">
        <v>4.9999999999999996E-2</v>
      </c>
      <c r="D275" s="267" t="s">
        <v>11</v>
      </c>
      <c r="E275" s="267" t="s">
        <v>172</v>
      </c>
      <c r="F275" s="267" t="s">
        <v>163</v>
      </c>
      <c r="G275" s="267" t="s">
        <v>112</v>
      </c>
      <c r="H275" s="62" t="s">
        <v>1580</v>
      </c>
      <c r="I275" s="267" t="s">
        <v>712</v>
      </c>
      <c r="J275" s="267" t="s">
        <v>7</v>
      </c>
      <c r="K275" s="267">
        <v>1</v>
      </c>
      <c r="L275" s="267" t="s">
        <v>99</v>
      </c>
    </row>
    <row r="276" spans="1:12" ht="51.75" hidden="1" x14ac:dyDescent="0.3">
      <c r="A276" s="267">
        <f t="shared" si="6"/>
        <v>14</v>
      </c>
      <c r="B276" s="268">
        <v>45388</v>
      </c>
      <c r="C276" s="286">
        <v>0.90138888888888891</v>
      </c>
      <c r="D276" s="267" t="s">
        <v>9</v>
      </c>
      <c r="E276" s="267" t="s">
        <v>168</v>
      </c>
      <c r="F276" s="267" t="s">
        <v>163</v>
      </c>
      <c r="G276" s="267" t="s">
        <v>112</v>
      </c>
      <c r="H276" s="62" t="s">
        <v>1586</v>
      </c>
      <c r="I276" s="62" t="s">
        <v>1587</v>
      </c>
      <c r="J276" s="267" t="s">
        <v>7</v>
      </c>
      <c r="K276" s="267">
        <v>1</v>
      </c>
      <c r="L276" s="267" t="s">
        <v>99</v>
      </c>
    </row>
    <row r="277" spans="1:12" ht="51.75" hidden="1" x14ac:dyDescent="0.3">
      <c r="A277" s="267">
        <f t="shared" si="6"/>
        <v>14</v>
      </c>
      <c r="B277" s="268">
        <v>45388</v>
      </c>
      <c r="C277" s="286">
        <v>0.32430555555555557</v>
      </c>
      <c r="D277" s="267" t="s">
        <v>11</v>
      </c>
      <c r="E277" s="267" t="s">
        <v>635</v>
      </c>
      <c r="F277" s="267" t="s">
        <v>163</v>
      </c>
      <c r="G277" s="267" t="s">
        <v>112</v>
      </c>
      <c r="H277" s="62" t="s">
        <v>1588</v>
      </c>
      <c r="I277" s="62" t="s">
        <v>1589</v>
      </c>
      <c r="J277" s="267" t="s">
        <v>7</v>
      </c>
      <c r="K277" s="267">
        <v>1</v>
      </c>
      <c r="L277" s="267" t="s">
        <v>99</v>
      </c>
    </row>
    <row r="278" spans="1:12" ht="34.5" hidden="1" x14ac:dyDescent="0.3">
      <c r="A278" s="267">
        <f t="shared" si="6"/>
        <v>14</v>
      </c>
      <c r="B278" s="268">
        <v>45388</v>
      </c>
      <c r="C278" s="286">
        <v>0.34027777777777773</v>
      </c>
      <c r="D278" s="267" t="s">
        <v>11</v>
      </c>
      <c r="E278" s="267" t="s">
        <v>171</v>
      </c>
      <c r="F278" s="267" t="s">
        <v>164</v>
      </c>
      <c r="G278" s="267" t="s">
        <v>112</v>
      </c>
      <c r="H278" s="62" t="s">
        <v>1590</v>
      </c>
      <c r="I278" s="62" t="s">
        <v>1591</v>
      </c>
      <c r="J278" s="267" t="s">
        <v>155</v>
      </c>
      <c r="K278" s="267">
        <v>1</v>
      </c>
      <c r="L278" s="267" t="s">
        <v>99</v>
      </c>
    </row>
    <row r="279" spans="1:12" ht="34.5" hidden="1" x14ac:dyDescent="0.3">
      <c r="A279" s="267">
        <f t="shared" si="6"/>
        <v>14</v>
      </c>
      <c r="B279" s="268">
        <v>45388</v>
      </c>
      <c r="C279" s="286">
        <v>0.60069444444444442</v>
      </c>
      <c r="D279" s="267" t="s">
        <v>14</v>
      </c>
      <c r="E279" s="267" t="s">
        <v>322</v>
      </c>
      <c r="F279" s="267" t="s">
        <v>163</v>
      </c>
      <c r="G279" s="267" t="s">
        <v>112</v>
      </c>
      <c r="H279" s="62" t="s">
        <v>1592</v>
      </c>
      <c r="I279" s="62" t="s">
        <v>1593</v>
      </c>
      <c r="J279" s="267" t="s">
        <v>7</v>
      </c>
      <c r="K279" s="267">
        <v>1</v>
      </c>
      <c r="L279" s="267" t="s">
        <v>99</v>
      </c>
    </row>
    <row r="280" spans="1:12" ht="34.5" hidden="1" x14ac:dyDescent="0.3">
      <c r="A280" s="267">
        <f t="shared" si="6"/>
        <v>15</v>
      </c>
      <c r="B280" s="268">
        <v>45389</v>
      </c>
      <c r="C280" s="286">
        <v>0.94861111111111107</v>
      </c>
      <c r="D280" s="267" t="s">
        <v>9</v>
      </c>
      <c r="E280" s="267" t="s">
        <v>1425</v>
      </c>
      <c r="F280" s="267" t="s">
        <v>163</v>
      </c>
      <c r="G280" s="267" t="s">
        <v>112</v>
      </c>
      <c r="H280" s="62" t="s">
        <v>1607</v>
      </c>
      <c r="I280" s="62" t="s">
        <v>1608</v>
      </c>
      <c r="J280" s="267" t="s">
        <v>7</v>
      </c>
      <c r="K280" s="267">
        <v>1</v>
      </c>
      <c r="L280" s="267" t="s">
        <v>99</v>
      </c>
    </row>
    <row r="281" spans="1:12" ht="17.25" hidden="1" x14ac:dyDescent="0.3">
      <c r="A281" s="267">
        <f t="shared" si="6"/>
        <v>15</v>
      </c>
      <c r="B281" s="268">
        <v>45389</v>
      </c>
      <c r="C281" s="286">
        <v>0.71458333333333324</v>
      </c>
      <c r="D281" s="267" t="s">
        <v>10</v>
      </c>
      <c r="E281" s="267" t="s">
        <v>1299</v>
      </c>
      <c r="F281" s="267" t="s">
        <v>163</v>
      </c>
      <c r="G281" s="267" t="s">
        <v>112</v>
      </c>
      <c r="H281" s="267" t="s">
        <v>1609</v>
      </c>
      <c r="I281" s="267" t="s">
        <v>407</v>
      </c>
      <c r="J281" s="267" t="s">
        <v>7</v>
      </c>
      <c r="K281" s="267">
        <v>1</v>
      </c>
      <c r="L281" s="267" t="s">
        <v>99</v>
      </c>
    </row>
    <row r="282" spans="1:12" ht="34.5" hidden="1" x14ac:dyDescent="0.3">
      <c r="A282" s="267">
        <f t="shared" si="6"/>
        <v>15</v>
      </c>
      <c r="B282" s="268">
        <v>45389</v>
      </c>
      <c r="C282" s="286">
        <v>0.74722222222222223</v>
      </c>
      <c r="D282" s="267" t="s">
        <v>10</v>
      </c>
      <c r="E282" s="267" t="s">
        <v>1549</v>
      </c>
      <c r="F282" s="267" t="s">
        <v>163</v>
      </c>
      <c r="G282" s="267" t="s">
        <v>112</v>
      </c>
      <c r="H282" s="62" t="s">
        <v>1611</v>
      </c>
      <c r="I282" s="62" t="s">
        <v>1610</v>
      </c>
      <c r="J282" s="267" t="s">
        <v>7</v>
      </c>
      <c r="K282" s="267">
        <v>2</v>
      </c>
      <c r="L282" s="267" t="s">
        <v>99</v>
      </c>
    </row>
    <row r="283" spans="1:12" ht="34.5" hidden="1" x14ac:dyDescent="0.3">
      <c r="A283" s="267">
        <f t="shared" si="6"/>
        <v>15</v>
      </c>
      <c r="B283" s="268">
        <v>45390</v>
      </c>
      <c r="C283" s="286">
        <v>0.94861111111111107</v>
      </c>
      <c r="D283" s="267" t="s">
        <v>9</v>
      </c>
      <c r="E283" s="267" t="s">
        <v>1507</v>
      </c>
      <c r="F283" s="267" t="s">
        <v>163</v>
      </c>
      <c r="G283" s="267" t="s">
        <v>112</v>
      </c>
      <c r="H283" s="62" t="s">
        <v>1625</v>
      </c>
      <c r="I283" s="267" t="s">
        <v>712</v>
      </c>
      <c r="J283" s="267" t="s">
        <v>7</v>
      </c>
      <c r="K283" s="267">
        <v>1</v>
      </c>
      <c r="L283" s="267" t="s">
        <v>99</v>
      </c>
    </row>
    <row r="284" spans="1:12" ht="34.5" hidden="1" x14ac:dyDescent="0.3">
      <c r="A284" s="267">
        <f t="shared" si="6"/>
        <v>15</v>
      </c>
      <c r="B284" s="268">
        <v>45390</v>
      </c>
      <c r="C284" s="286">
        <v>0.80833333333333324</v>
      </c>
      <c r="D284" s="267" t="s">
        <v>10</v>
      </c>
      <c r="E284" s="267" t="s">
        <v>1549</v>
      </c>
      <c r="F284" s="267" t="s">
        <v>163</v>
      </c>
      <c r="G284" s="267" t="s">
        <v>112</v>
      </c>
      <c r="H284" s="62" t="s">
        <v>1626</v>
      </c>
      <c r="I284" s="62" t="s">
        <v>1627</v>
      </c>
      <c r="J284" s="267" t="s">
        <v>7</v>
      </c>
      <c r="K284" s="267">
        <v>1</v>
      </c>
      <c r="L284" s="267" t="s">
        <v>99</v>
      </c>
    </row>
    <row r="285" spans="1:12" ht="17.25" hidden="1" x14ac:dyDescent="0.3">
      <c r="A285" s="267">
        <f t="shared" si="6"/>
        <v>15</v>
      </c>
      <c r="B285" s="268">
        <v>45390</v>
      </c>
      <c r="C285" s="286">
        <v>0.88611111111111107</v>
      </c>
      <c r="D285" s="267" t="s">
        <v>14</v>
      </c>
      <c r="E285" s="267" t="s">
        <v>794</v>
      </c>
      <c r="F285" s="267" t="s">
        <v>164</v>
      </c>
      <c r="G285" s="267" t="s">
        <v>112</v>
      </c>
      <c r="H285" s="267" t="s">
        <v>1628</v>
      </c>
      <c r="I285" s="62" t="s">
        <v>1629</v>
      </c>
      <c r="J285" s="267" t="s">
        <v>155</v>
      </c>
      <c r="K285" s="267">
        <v>1</v>
      </c>
      <c r="L285" s="267" t="s">
        <v>99</v>
      </c>
    </row>
    <row r="286" spans="1:12" ht="34.5" hidden="1" x14ac:dyDescent="0.3">
      <c r="A286" s="267">
        <f t="shared" si="6"/>
        <v>15</v>
      </c>
      <c r="B286" s="268">
        <v>45391</v>
      </c>
      <c r="C286" s="286">
        <v>0.11944444444444445</v>
      </c>
      <c r="D286" s="267" t="s">
        <v>9</v>
      </c>
      <c r="E286" s="267" t="s">
        <v>311</v>
      </c>
      <c r="F286" s="267" t="s">
        <v>163</v>
      </c>
      <c r="G286" s="267" t="s">
        <v>112</v>
      </c>
      <c r="H286" s="62" t="s">
        <v>1630</v>
      </c>
      <c r="I286" s="62" t="s">
        <v>1631</v>
      </c>
      <c r="J286" s="267" t="s">
        <v>7</v>
      </c>
      <c r="K286" s="267">
        <v>3</v>
      </c>
      <c r="L286" s="267" t="s">
        <v>99</v>
      </c>
    </row>
    <row r="287" spans="1:12" ht="34.5" hidden="1" x14ac:dyDescent="0.3">
      <c r="A287" s="267">
        <f t="shared" si="6"/>
        <v>15</v>
      </c>
      <c r="B287" s="268">
        <v>45391</v>
      </c>
      <c r="C287" s="286">
        <v>0.81319444444444444</v>
      </c>
      <c r="D287" s="267" t="s">
        <v>9</v>
      </c>
      <c r="E287" s="267" t="s">
        <v>215</v>
      </c>
      <c r="F287" s="267" t="s">
        <v>163</v>
      </c>
      <c r="G287" s="267" t="s">
        <v>112</v>
      </c>
      <c r="H287" s="62" t="s">
        <v>1642</v>
      </c>
      <c r="I287" s="62" t="s">
        <v>1645</v>
      </c>
      <c r="J287" s="267" t="s">
        <v>7</v>
      </c>
      <c r="K287" s="267">
        <v>1</v>
      </c>
      <c r="L287" s="267" t="s">
        <v>99</v>
      </c>
    </row>
    <row r="288" spans="1:12" ht="34.5" hidden="1" x14ac:dyDescent="0.3">
      <c r="A288" s="267">
        <f t="shared" si="6"/>
        <v>15</v>
      </c>
      <c r="B288" s="268">
        <v>45391</v>
      </c>
      <c r="C288" s="286">
        <v>0.30624999999999997</v>
      </c>
      <c r="D288" s="267" t="s">
        <v>10</v>
      </c>
      <c r="E288" s="267" t="s">
        <v>231</v>
      </c>
      <c r="F288" s="267" t="s">
        <v>163</v>
      </c>
      <c r="G288" s="267" t="s">
        <v>112</v>
      </c>
      <c r="H288" s="62" t="s">
        <v>1643</v>
      </c>
      <c r="I288" s="62" t="s">
        <v>1645</v>
      </c>
      <c r="J288" s="267" t="s">
        <v>7</v>
      </c>
      <c r="K288" s="267">
        <v>1</v>
      </c>
      <c r="L288" s="267" t="s">
        <v>99</v>
      </c>
    </row>
    <row r="289" spans="1:12" ht="34.5" hidden="1" x14ac:dyDescent="0.3">
      <c r="A289" s="267">
        <f t="shared" si="6"/>
        <v>15</v>
      </c>
      <c r="B289" s="268">
        <v>45391</v>
      </c>
      <c r="C289" s="286">
        <v>0.24166666666666667</v>
      </c>
      <c r="D289" s="267" t="s">
        <v>12</v>
      </c>
      <c r="E289" s="267" t="s">
        <v>1140</v>
      </c>
      <c r="F289" s="267" t="s">
        <v>163</v>
      </c>
      <c r="G289" s="267" t="s">
        <v>112</v>
      </c>
      <c r="H289" s="62" t="s">
        <v>1644</v>
      </c>
      <c r="I289" s="62" t="s">
        <v>1646</v>
      </c>
      <c r="J289" s="267" t="s">
        <v>7</v>
      </c>
      <c r="K289" s="267">
        <v>1</v>
      </c>
      <c r="L289" s="267" t="s">
        <v>99</v>
      </c>
    </row>
    <row r="290" spans="1:12" ht="34.5" hidden="1" x14ac:dyDescent="0.3">
      <c r="A290" s="267">
        <f t="shared" si="6"/>
        <v>15</v>
      </c>
      <c r="B290" s="268">
        <v>45392</v>
      </c>
      <c r="C290" s="286">
        <v>5.6944444444444443E-2</v>
      </c>
      <c r="D290" s="267" t="s">
        <v>11</v>
      </c>
      <c r="E290" s="267" t="s">
        <v>172</v>
      </c>
      <c r="F290" s="267" t="s">
        <v>163</v>
      </c>
      <c r="G290" s="267" t="s">
        <v>112</v>
      </c>
      <c r="H290" s="62" t="s">
        <v>1580</v>
      </c>
      <c r="I290" s="62" t="s">
        <v>712</v>
      </c>
      <c r="J290" s="267" t="s">
        <v>7</v>
      </c>
      <c r="K290" s="267">
        <v>1</v>
      </c>
      <c r="L290" s="267" t="s">
        <v>99</v>
      </c>
    </row>
    <row r="291" spans="1:12" ht="34.5" hidden="1" x14ac:dyDescent="0.3">
      <c r="A291" s="267">
        <f t="shared" si="6"/>
        <v>15</v>
      </c>
      <c r="B291" s="268">
        <v>45392</v>
      </c>
      <c r="C291" s="286">
        <v>9.7222222222222224E-2</v>
      </c>
      <c r="D291" s="267" t="s">
        <v>14</v>
      </c>
      <c r="E291" s="267" t="s">
        <v>492</v>
      </c>
      <c r="F291" s="267" t="s">
        <v>163</v>
      </c>
      <c r="G291" s="267" t="s">
        <v>112</v>
      </c>
      <c r="H291" s="62" t="s">
        <v>1579</v>
      </c>
      <c r="I291" s="62" t="s">
        <v>1438</v>
      </c>
      <c r="J291" s="267" t="s">
        <v>7</v>
      </c>
      <c r="K291" s="267">
        <v>1</v>
      </c>
      <c r="L291" s="267" t="s">
        <v>99</v>
      </c>
    </row>
    <row r="292" spans="1:12" ht="34.5" hidden="1" x14ac:dyDescent="0.3">
      <c r="A292" s="267">
        <f t="shared" si="6"/>
        <v>15</v>
      </c>
      <c r="B292" s="268">
        <v>45394</v>
      </c>
      <c r="C292" s="286">
        <v>0.17777777777777778</v>
      </c>
      <c r="D292" s="267" t="s">
        <v>11</v>
      </c>
      <c r="E292" s="267" t="s">
        <v>171</v>
      </c>
      <c r="F292" s="267" t="s">
        <v>163</v>
      </c>
      <c r="G292" s="267" t="s">
        <v>112</v>
      </c>
      <c r="H292" s="62" t="s">
        <v>1667</v>
      </c>
      <c r="I292" s="62" t="s">
        <v>407</v>
      </c>
      <c r="J292" s="267" t="s">
        <v>7</v>
      </c>
      <c r="K292" s="267">
        <v>1</v>
      </c>
      <c r="L292" s="267" t="s">
        <v>99</v>
      </c>
    </row>
    <row r="293" spans="1:12" ht="51.75" hidden="1" x14ac:dyDescent="0.3">
      <c r="A293" s="267">
        <f t="shared" si="6"/>
        <v>15</v>
      </c>
      <c r="B293" s="268">
        <v>45394</v>
      </c>
      <c r="C293" s="286">
        <v>0.16944444444444443</v>
      </c>
      <c r="D293" s="267" t="s">
        <v>162</v>
      </c>
      <c r="E293" s="267" t="s">
        <v>381</v>
      </c>
      <c r="F293" s="267" t="s">
        <v>163</v>
      </c>
      <c r="G293" s="267" t="s">
        <v>112</v>
      </c>
      <c r="H293" s="62" t="s">
        <v>1668</v>
      </c>
      <c r="I293" s="62" t="s">
        <v>407</v>
      </c>
      <c r="J293" s="267" t="s">
        <v>7</v>
      </c>
      <c r="K293" s="267">
        <v>2</v>
      </c>
      <c r="L293" s="267" t="s">
        <v>99</v>
      </c>
    </row>
    <row r="294" spans="1:12" ht="34.5" hidden="1" x14ac:dyDescent="0.3">
      <c r="A294" s="267">
        <f t="shared" si="6"/>
        <v>15</v>
      </c>
      <c r="B294" s="268">
        <v>45394</v>
      </c>
      <c r="C294" s="286">
        <v>0.6777777777777777</v>
      </c>
      <c r="D294" s="267" t="s">
        <v>9</v>
      </c>
      <c r="E294" s="267" t="s">
        <v>314</v>
      </c>
      <c r="F294" s="267" t="s">
        <v>163</v>
      </c>
      <c r="G294" s="267" t="s">
        <v>112</v>
      </c>
      <c r="H294" s="62" t="s">
        <v>1675</v>
      </c>
      <c r="I294" s="62" t="s">
        <v>712</v>
      </c>
      <c r="J294" s="267" t="s">
        <v>7</v>
      </c>
      <c r="K294" s="267">
        <v>1</v>
      </c>
      <c r="L294" s="267" t="s">
        <v>99</v>
      </c>
    </row>
    <row r="295" spans="1:12" ht="69" hidden="1" x14ac:dyDescent="0.3">
      <c r="A295" s="267">
        <f t="shared" si="6"/>
        <v>15</v>
      </c>
      <c r="B295" s="268">
        <v>45394</v>
      </c>
      <c r="C295" s="286">
        <v>0.96666666666666667</v>
      </c>
      <c r="D295" s="267" t="s">
        <v>10</v>
      </c>
      <c r="E295" s="267" t="s">
        <v>1108</v>
      </c>
      <c r="F295" s="267" t="s">
        <v>163</v>
      </c>
      <c r="G295" s="267" t="s">
        <v>112</v>
      </c>
      <c r="H295" s="62" t="s">
        <v>1676</v>
      </c>
      <c r="I295" s="62" t="s">
        <v>1679</v>
      </c>
      <c r="J295" s="267" t="s">
        <v>7</v>
      </c>
      <c r="K295" s="267">
        <v>1</v>
      </c>
      <c r="L295" s="267" t="s">
        <v>99</v>
      </c>
    </row>
    <row r="296" spans="1:12" ht="34.5" hidden="1" x14ac:dyDescent="0.3">
      <c r="A296" s="267">
        <f t="shared" si="6"/>
        <v>15</v>
      </c>
      <c r="B296" s="268">
        <v>45394</v>
      </c>
      <c r="C296" s="286">
        <v>0.98958333333333337</v>
      </c>
      <c r="D296" s="267" t="s">
        <v>10</v>
      </c>
      <c r="E296" s="267" t="s">
        <v>1108</v>
      </c>
      <c r="F296" s="267" t="s">
        <v>163</v>
      </c>
      <c r="G296" s="267" t="s">
        <v>112</v>
      </c>
      <c r="H296" s="62" t="s">
        <v>1677</v>
      </c>
      <c r="I296" s="62" t="s">
        <v>1678</v>
      </c>
      <c r="J296" s="267" t="s">
        <v>7</v>
      </c>
      <c r="K296" s="267">
        <v>1</v>
      </c>
      <c r="L296" s="267" t="s">
        <v>99</v>
      </c>
    </row>
    <row r="297" spans="1:12" ht="51.75" hidden="1" x14ac:dyDescent="0.3">
      <c r="A297" s="267">
        <f t="shared" si="6"/>
        <v>15</v>
      </c>
      <c r="B297" s="268">
        <v>45395</v>
      </c>
      <c r="C297" s="286">
        <v>0.88958333333333339</v>
      </c>
      <c r="D297" s="267" t="s">
        <v>14</v>
      </c>
      <c r="E297" s="267" t="s">
        <v>492</v>
      </c>
      <c r="F297" s="267" t="s">
        <v>163</v>
      </c>
      <c r="G297" s="267" t="s">
        <v>112</v>
      </c>
      <c r="H297" s="62" t="s">
        <v>1743</v>
      </c>
      <c r="I297" s="62" t="s">
        <v>1743</v>
      </c>
      <c r="J297" s="267" t="s">
        <v>7</v>
      </c>
      <c r="K297" s="267">
        <v>1</v>
      </c>
      <c r="L297" s="267" t="s">
        <v>99</v>
      </c>
    </row>
    <row r="298" spans="1:12" ht="34.5" hidden="1" x14ac:dyDescent="0.3">
      <c r="A298" s="267">
        <f t="shared" si="6"/>
        <v>16</v>
      </c>
      <c r="B298" s="268">
        <v>45397</v>
      </c>
      <c r="C298" s="286">
        <v>4.1666666666666664E-2</v>
      </c>
      <c r="D298" s="267" t="s">
        <v>9</v>
      </c>
      <c r="E298" s="267" t="s">
        <v>1761</v>
      </c>
      <c r="F298" s="267" t="s">
        <v>163</v>
      </c>
      <c r="G298" s="267" t="s">
        <v>112</v>
      </c>
      <c r="H298" s="62" t="s">
        <v>1762</v>
      </c>
      <c r="I298" s="62" t="s">
        <v>1544</v>
      </c>
      <c r="J298" s="267" t="s">
        <v>7</v>
      </c>
      <c r="K298" s="267">
        <v>1</v>
      </c>
      <c r="L298" s="267" t="s">
        <v>99</v>
      </c>
    </row>
    <row r="299" spans="1:12" ht="34.5" hidden="1" x14ac:dyDescent="0.3">
      <c r="A299" s="267">
        <f t="shared" si="6"/>
        <v>16</v>
      </c>
      <c r="B299" s="268">
        <v>45397</v>
      </c>
      <c r="C299" s="286">
        <v>7.5694444444444439E-2</v>
      </c>
      <c r="D299" s="267" t="s">
        <v>10</v>
      </c>
      <c r="E299" s="267" t="s">
        <v>178</v>
      </c>
      <c r="F299" s="267" t="s">
        <v>163</v>
      </c>
      <c r="G299" s="267" t="s">
        <v>112</v>
      </c>
      <c r="H299" s="62" t="s">
        <v>1763</v>
      </c>
      <c r="I299" s="62" t="s">
        <v>712</v>
      </c>
      <c r="J299" s="267" t="s">
        <v>7</v>
      </c>
      <c r="K299" s="267">
        <v>3</v>
      </c>
      <c r="L299" s="267" t="s">
        <v>99</v>
      </c>
    </row>
    <row r="300" spans="1:12" ht="34.5" hidden="1" x14ac:dyDescent="0.3">
      <c r="A300" s="267">
        <f t="shared" si="6"/>
        <v>16</v>
      </c>
      <c r="B300" s="268">
        <v>45397</v>
      </c>
      <c r="C300" s="286">
        <v>0.42291666666666666</v>
      </c>
      <c r="D300" s="267" t="s">
        <v>10</v>
      </c>
      <c r="E300" s="267" t="s">
        <v>196</v>
      </c>
      <c r="F300" s="267" t="s">
        <v>163</v>
      </c>
      <c r="G300" s="267" t="s">
        <v>112</v>
      </c>
      <c r="H300" s="62" t="s">
        <v>1787</v>
      </c>
      <c r="I300" s="62" t="s">
        <v>1788</v>
      </c>
      <c r="J300" s="267" t="s">
        <v>7</v>
      </c>
      <c r="K300" s="267">
        <v>1</v>
      </c>
      <c r="L300" s="267" t="s">
        <v>99</v>
      </c>
    </row>
    <row r="301" spans="1:12" ht="51.75" hidden="1" x14ac:dyDescent="0.3">
      <c r="A301" s="267">
        <f t="shared" si="6"/>
        <v>16</v>
      </c>
      <c r="B301" s="268">
        <v>45397</v>
      </c>
      <c r="C301" s="286">
        <v>0.64166666666666672</v>
      </c>
      <c r="D301" s="267" t="s">
        <v>10</v>
      </c>
      <c r="E301" s="267" t="s">
        <v>178</v>
      </c>
      <c r="F301" s="267" t="s">
        <v>164</v>
      </c>
      <c r="G301" s="267" t="s">
        <v>112</v>
      </c>
      <c r="H301" s="62" t="s">
        <v>1789</v>
      </c>
      <c r="I301" s="62" t="s">
        <v>1790</v>
      </c>
      <c r="J301" s="267" t="s">
        <v>7</v>
      </c>
      <c r="K301" s="267">
        <v>1</v>
      </c>
      <c r="L301" s="267" t="s">
        <v>99</v>
      </c>
    </row>
    <row r="302" spans="1:12" ht="34.5" hidden="1" x14ac:dyDescent="0.3">
      <c r="A302" s="267">
        <f t="shared" si="6"/>
        <v>16</v>
      </c>
      <c r="B302" s="268">
        <v>45398</v>
      </c>
      <c r="C302" s="286">
        <v>0.98749999999999993</v>
      </c>
      <c r="D302" s="267" t="s">
        <v>10</v>
      </c>
      <c r="E302" s="267" t="s">
        <v>1549</v>
      </c>
      <c r="F302" s="267" t="s">
        <v>163</v>
      </c>
      <c r="G302" s="267" t="s">
        <v>112</v>
      </c>
      <c r="H302" s="62" t="s">
        <v>1800</v>
      </c>
      <c r="I302" s="62" t="s">
        <v>1801</v>
      </c>
      <c r="J302" s="267" t="s">
        <v>7</v>
      </c>
      <c r="K302" s="267">
        <v>1</v>
      </c>
      <c r="L302" s="267" t="s">
        <v>99</v>
      </c>
    </row>
    <row r="303" spans="1:12" ht="34.5" hidden="1" x14ac:dyDescent="0.3">
      <c r="A303" s="267">
        <f t="shared" si="6"/>
        <v>16</v>
      </c>
      <c r="B303" s="268">
        <v>45398</v>
      </c>
      <c r="C303" s="286">
        <v>0.79791666666666661</v>
      </c>
      <c r="D303" s="267" t="s">
        <v>11</v>
      </c>
      <c r="E303" s="267" t="s">
        <v>1802</v>
      </c>
      <c r="F303" s="267" t="s">
        <v>164</v>
      </c>
      <c r="G303" s="267" t="s">
        <v>113</v>
      </c>
      <c r="H303" s="267" t="s">
        <v>1803</v>
      </c>
      <c r="I303" s="62" t="s">
        <v>1804</v>
      </c>
      <c r="J303" s="267" t="s">
        <v>8</v>
      </c>
      <c r="K303" s="267">
        <v>2</v>
      </c>
      <c r="L303" s="267" t="s">
        <v>99</v>
      </c>
    </row>
    <row r="304" spans="1:12" ht="34.5" hidden="1" x14ac:dyDescent="0.3">
      <c r="A304" s="267">
        <f t="shared" si="6"/>
        <v>16</v>
      </c>
      <c r="B304" s="268">
        <v>45398</v>
      </c>
      <c r="C304" s="286">
        <v>0.27291666666666664</v>
      </c>
      <c r="D304" s="267" t="s">
        <v>14</v>
      </c>
      <c r="E304" s="267" t="s">
        <v>1784</v>
      </c>
      <c r="F304" s="267" t="s">
        <v>163</v>
      </c>
      <c r="G304" s="267" t="s">
        <v>112</v>
      </c>
      <c r="H304" s="62" t="s">
        <v>1805</v>
      </c>
      <c r="I304" s="62" t="s">
        <v>1475</v>
      </c>
      <c r="J304" s="267" t="s">
        <v>7</v>
      </c>
      <c r="K304" s="267">
        <v>2</v>
      </c>
      <c r="L304" s="267" t="s">
        <v>99</v>
      </c>
    </row>
    <row r="305" spans="1:12" ht="34.5" hidden="1" x14ac:dyDescent="0.3">
      <c r="A305" s="267">
        <f t="shared" si="6"/>
        <v>16</v>
      </c>
      <c r="B305" s="268">
        <v>45398</v>
      </c>
      <c r="C305" s="286">
        <v>0.10902777777777778</v>
      </c>
      <c r="D305" s="267" t="s">
        <v>162</v>
      </c>
      <c r="E305" s="267" t="s">
        <v>605</v>
      </c>
      <c r="F305" s="267" t="s">
        <v>163</v>
      </c>
      <c r="G305" s="267" t="s">
        <v>112</v>
      </c>
      <c r="H305" s="62" t="s">
        <v>1806</v>
      </c>
      <c r="I305" s="267" t="s">
        <v>712</v>
      </c>
      <c r="J305" s="267" t="s">
        <v>7</v>
      </c>
      <c r="K305" s="267">
        <v>1</v>
      </c>
      <c r="L305" s="267" t="s">
        <v>99</v>
      </c>
    </row>
    <row r="306" spans="1:12" ht="34.5" hidden="1" x14ac:dyDescent="0.3">
      <c r="A306" s="267">
        <f t="shared" si="6"/>
        <v>16</v>
      </c>
      <c r="B306" s="268">
        <v>45399</v>
      </c>
      <c r="C306" s="286">
        <v>0.22569444444444445</v>
      </c>
      <c r="D306" s="267" t="s">
        <v>9</v>
      </c>
      <c r="E306" s="267" t="s">
        <v>311</v>
      </c>
      <c r="F306" s="267" t="s">
        <v>163</v>
      </c>
      <c r="G306" s="267" t="s">
        <v>112</v>
      </c>
      <c r="H306" s="62" t="s">
        <v>1807</v>
      </c>
      <c r="I306" s="267" t="s">
        <v>712</v>
      </c>
      <c r="J306" s="267" t="s">
        <v>7</v>
      </c>
      <c r="K306" s="267">
        <v>1</v>
      </c>
      <c r="L306" s="267" t="s">
        <v>99</v>
      </c>
    </row>
    <row r="307" spans="1:12" ht="34.5" hidden="1" x14ac:dyDescent="0.3">
      <c r="A307" s="267">
        <f t="shared" si="6"/>
        <v>16</v>
      </c>
      <c r="B307" s="268">
        <v>45399</v>
      </c>
      <c r="C307" s="286">
        <v>0.88750000000000007</v>
      </c>
      <c r="D307" s="267" t="s">
        <v>11</v>
      </c>
      <c r="E307" s="267" t="s">
        <v>172</v>
      </c>
      <c r="F307" s="267" t="s">
        <v>163</v>
      </c>
      <c r="G307" s="267" t="s">
        <v>112</v>
      </c>
      <c r="H307" s="62" t="s">
        <v>1821</v>
      </c>
      <c r="I307" s="267" t="s">
        <v>712</v>
      </c>
      <c r="J307" s="267" t="s">
        <v>7</v>
      </c>
      <c r="K307" s="267">
        <v>1</v>
      </c>
      <c r="L307" s="267" t="s">
        <v>99</v>
      </c>
    </row>
    <row r="308" spans="1:12" ht="34.5" hidden="1" x14ac:dyDescent="0.3">
      <c r="A308" s="267">
        <f t="shared" si="6"/>
        <v>16</v>
      </c>
      <c r="B308" s="268">
        <v>45400</v>
      </c>
      <c r="C308" s="286">
        <v>8.1944444444444445E-2</v>
      </c>
      <c r="D308" s="267" t="s">
        <v>10</v>
      </c>
      <c r="E308" s="267" t="s">
        <v>1824</v>
      </c>
      <c r="F308" s="267" t="s">
        <v>163</v>
      </c>
      <c r="G308" s="267" t="s">
        <v>112</v>
      </c>
      <c r="H308" s="62" t="s">
        <v>1822</v>
      </c>
      <c r="I308" s="62" t="s">
        <v>1823</v>
      </c>
      <c r="J308" s="267" t="s">
        <v>7</v>
      </c>
      <c r="K308" s="267">
        <v>1</v>
      </c>
      <c r="L308" s="267" t="s">
        <v>99</v>
      </c>
    </row>
    <row r="309" spans="1:12" ht="34.5" hidden="1" x14ac:dyDescent="0.3">
      <c r="A309" s="267">
        <f t="shared" si="6"/>
        <v>16</v>
      </c>
      <c r="B309" s="268">
        <v>45400</v>
      </c>
      <c r="C309" s="286">
        <v>0.85625000000000007</v>
      </c>
      <c r="D309" s="267" t="s">
        <v>9</v>
      </c>
      <c r="E309" s="267" t="s">
        <v>194</v>
      </c>
      <c r="F309" s="267" t="s">
        <v>163</v>
      </c>
      <c r="G309" s="267" t="s">
        <v>112</v>
      </c>
      <c r="H309" s="62" t="s">
        <v>1836</v>
      </c>
      <c r="I309" s="267" t="s">
        <v>1837</v>
      </c>
      <c r="J309" s="267" t="s">
        <v>7</v>
      </c>
      <c r="K309" s="267">
        <v>1</v>
      </c>
      <c r="L309" s="267" t="s">
        <v>99</v>
      </c>
    </row>
    <row r="310" spans="1:12" ht="34.5" hidden="1" x14ac:dyDescent="0.3">
      <c r="A310" s="267">
        <f>WEEKNUM(B310)</f>
        <v>16</v>
      </c>
      <c r="B310" s="268">
        <v>45400</v>
      </c>
      <c r="C310" s="286">
        <v>0.87222222222222223</v>
      </c>
      <c r="D310" s="267" t="s">
        <v>9</v>
      </c>
      <c r="E310" s="267" t="s">
        <v>194</v>
      </c>
      <c r="F310" s="267" t="s">
        <v>163</v>
      </c>
      <c r="G310" s="267" t="s">
        <v>112</v>
      </c>
      <c r="H310" s="62" t="s">
        <v>1838</v>
      </c>
      <c r="I310" s="267" t="s">
        <v>1645</v>
      </c>
      <c r="J310" s="267" t="s">
        <v>7</v>
      </c>
      <c r="K310" s="267">
        <v>1</v>
      </c>
      <c r="L310" s="267" t="s">
        <v>99</v>
      </c>
    </row>
    <row r="311" spans="1:12" ht="34.5" hidden="1" x14ac:dyDescent="0.3">
      <c r="A311" s="267">
        <f>WEEKNUM(B311)</f>
        <v>16</v>
      </c>
      <c r="B311" s="268">
        <v>45400</v>
      </c>
      <c r="C311" s="286">
        <v>0.87291666666666667</v>
      </c>
      <c r="D311" s="267" t="s">
        <v>9</v>
      </c>
      <c r="E311" s="267" t="s">
        <v>194</v>
      </c>
      <c r="F311" s="267" t="s">
        <v>163</v>
      </c>
      <c r="G311" s="267" t="s">
        <v>112</v>
      </c>
      <c r="H311" s="62" t="s">
        <v>1839</v>
      </c>
      <c r="I311" s="267" t="s">
        <v>1840</v>
      </c>
      <c r="J311" s="267" t="s">
        <v>7</v>
      </c>
      <c r="K311" s="267">
        <v>1</v>
      </c>
      <c r="L311" s="267" t="s">
        <v>99</v>
      </c>
    </row>
    <row r="312" spans="1:12" ht="34.5" hidden="1" x14ac:dyDescent="0.3">
      <c r="A312" s="267">
        <f t="shared" si="6"/>
        <v>16</v>
      </c>
      <c r="B312" s="268">
        <v>45400</v>
      </c>
      <c r="C312" s="286">
        <v>0.90208333333333324</v>
      </c>
      <c r="D312" s="267" t="s">
        <v>9</v>
      </c>
      <c r="E312" s="267" t="s">
        <v>194</v>
      </c>
      <c r="F312" s="267" t="s">
        <v>163</v>
      </c>
      <c r="G312" s="267" t="s">
        <v>112</v>
      </c>
      <c r="H312" s="62" t="s">
        <v>1841</v>
      </c>
      <c r="I312" s="267" t="s">
        <v>1645</v>
      </c>
      <c r="J312" s="267" t="s">
        <v>7</v>
      </c>
      <c r="K312" s="267">
        <v>3</v>
      </c>
      <c r="L312" s="267" t="s">
        <v>99</v>
      </c>
    </row>
    <row r="313" spans="1:12" ht="34.5" hidden="1" x14ac:dyDescent="0.3">
      <c r="A313" s="267">
        <f t="shared" si="6"/>
        <v>16</v>
      </c>
      <c r="B313" s="268">
        <v>45400</v>
      </c>
      <c r="C313" s="286">
        <v>0.90277777777777779</v>
      </c>
      <c r="D313" s="267" t="s">
        <v>9</v>
      </c>
      <c r="E313" s="267" t="s">
        <v>194</v>
      </c>
      <c r="F313" s="267" t="s">
        <v>163</v>
      </c>
      <c r="G313" s="267" t="s">
        <v>112</v>
      </c>
      <c r="H313" s="62" t="s">
        <v>1842</v>
      </c>
      <c r="I313" s="267" t="s">
        <v>1645</v>
      </c>
      <c r="J313" s="267" t="s">
        <v>7</v>
      </c>
      <c r="K313" s="267">
        <v>1</v>
      </c>
      <c r="L313" s="267" t="s">
        <v>99</v>
      </c>
    </row>
    <row r="314" spans="1:12" ht="34.5" hidden="1" x14ac:dyDescent="0.3">
      <c r="A314" s="267">
        <f t="shared" si="6"/>
        <v>16</v>
      </c>
      <c r="B314" s="268">
        <v>45400</v>
      </c>
      <c r="C314" s="286">
        <v>0.73958333333333337</v>
      </c>
      <c r="D314" s="267" t="s">
        <v>14</v>
      </c>
      <c r="E314" s="267" t="s">
        <v>1844</v>
      </c>
      <c r="F314" s="267" t="s">
        <v>164</v>
      </c>
      <c r="G314" s="267" t="s">
        <v>112</v>
      </c>
      <c r="H314" s="62" t="s">
        <v>1843</v>
      </c>
      <c r="I314" s="267" t="s">
        <v>1845</v>
      </c>
      <c r="J314" s="267" t="s">
        <v>8</v>
      </c>
      <c r="K314" s="267">
        <v>1</v>
      </c>
      <c r="L314" s="267" t="s">
        <v>99</v>
      </c>
    </row>
    <row r="315" spans="1:12" ht="17.25" hidden="1" x14ac:dyDescent="0.3">
      <c r="A315" s="267">
        <f t="shared" si="6"/>
        <v>16</v>
      </c>
      <c r="B315" s="268">
        <v>45401</v>
      </c>
      <c r="C315" s="286">
        <v>9.930555555555555E-2</v>
      </c>
      <c r="D315" s="267" t="s">
        <v>9</v>
      </c>
      <c r="E315" s="267" t="s">
        <v>194</v>
      </c>
      <c r="F315" s="267" t="s">
        <v>163</v>
      </c>
      <c r="G315" s="267" t="s">
        <v>112</v>
      </c>
      <c r="H315" s="267" t="s">
        <v>1846</v>
      </c>
      <c r="I315" s="267" t="s">
        <v>1645</v>
      </c>
      <c r="J315" s="267" t="s">
        <v>7</v>
      </c>
      <c r="K315" s="267">
        <v>3</v>
      </c>
      <c r="L315" s="267" t="s">
        <v>99</v>
      </c>
    </row>
    <row r="316" spans="1:12" ht="34.5" hidden="1" x14ac:dyDescent="0.3">
      <c r="A316" s="267">
        <f t="shared" si="6"/>
        <v>16</v>
      </c>
      <c r="B316" s="268">
        <v>45401</v>
      </c>
      <c r="C316" s="286">
        <v>0.56736111111111109</v>
      </c>
      <c r="D316" s="267" t="s">
        <v>9</v>
      </c>
      <c r="E316" s="267" t="s">
        <v>194</v>
      </c>
      <c r="F316" s="267" t="s">
        <v>163</v>
      </c>
      <c r="G316" s="267" t="s">
        <v>112</v>
      </c>
      <c r="H316" s="62" t="s">
        <v>1851</v>
      </c>
      <c r="I316" s="267" t="s">
        <v>1852</v>
      </c>
      <c r="J316" s="267" t="s">
        <v>7</v>
      </c>
      <c r="K316" s="267">
        <v>3</v>
      </c>
      <c r="L316" s="267" t="s">
        <v>99</v>
      </c>
    </row>
    <row r="317" spans="1:12" ht="51.75" hidden="1" x14ac:dyDescent="0.3">
      <c r="A317" s="267">
        <f t="shared" si="6"/>
        <v>16</v>
      </c>
      <c r="B317" s="268">
        <v>45401</v>
      </c>
      <c r="C317" s="286">
        <v>0.70416666666666661</v>
      </c>
      <c r="D317" s="267" t="s">
        <v>9</v>
      </c>
      <c r="E317" s="267" t="s">
        <v>194</v>
      </c>
      <c r="F317" s="267" t="s">
        <v>163</v>
      </c>
      <c r="G317" s="267" t="s">
        <v>112</v>
      </c>
      <c r="H317" s="62" t="s">
        <v>1853</v>
      </c>
      <c r="I317" s="267" t="s">
        <v>1469</v>
      </c>
      <c r="J317" s="267" t="s">
        <v>7</v>
      </c>
      <c r="K317" s="267">
        <v>1</v>
      </c>
      <c r="L317" s="267" t="s">
        <v>99</v>
      </c>
    </row>
    <row r="318" spans="1:12" ht="17.25" hidden="1" x14ac:dyDescent="0.3">
      <c r="A318" s="267">
        <f t="shared" si="6"/>
        <v>16</v>
      </c>
      <c r="B318" s="268">
        <v>45401</v>
      </c>
      <c r="C318" s="286">
        <v>0.85416666666666663</v>
      </c>
      <c r="D318" s="267" t="s">
        <v>11</v>
      </c>
      <c r="E318" s="267" t="s">
        <v>1854</v>
      </c>
      <c r="F318" s="267" t="s">
        <v>164</v>
      </c>
      <c r="G318" s="267" t="s">
        <v>112</v>
      </c>
      <c r="H318" s="267" t="s">
        <v>1855</v>
      </c>
      <c r="I318" s="267" t="s">
        <v>1856</v>
      </c>
      <c r="J318" s="267" t="s">
        <v>8</v>
      </c>
      <c r="K318" s="267">
        <v>1</v>
      </c>
      <c r="L318" s="267" t="s">
        <v>99</v>
      </c>
    </row>
    <row r="319" spans="1:12" ht="34.5" hidden="1" x14ac:dyDescent="0.3">
      <c r="A319" s="267">
        <f t="shared" ref="A319:A382" si="7">WEEKNUM(B319)</f>
        <v>16</v>
      </c>
      <c r="B319" s="268">
        <v>45402</v>
      </c>
      <c r="C319" s="286">
        <v>0.15277777777777776</v>
      </c>
      <c r="D319" s="267" t="s">
        <v>10</v>
      </c>
      <c r="E319" s="267" t="s">
        <v>1027</v>
      </c>
      <c r="F319" s="267" t="s">
        <v>163</v>
      </c>
      <c r="G319" s="267" t="s">
        <v>112</v>
      </c>
      <c r="H319" s="62" t="s">
        <v>1857</v>
      </c>
      <c r="I319" s="267" t="s">
        <v>407</v>
      </c>
      <c r="J319" s="267" t="s">
        <v>7</v>
      </c>
      <c r="K319" s="267">
        <v>1</v>
      </c>
      <c r="L319" s="267" t="s">
        <v>99</v>
      </c>
    </row>
    <row r="320" spans="1:12" ht="34.5" hidden="1" x14ac:dyDescent="0.3">
      <c r="A320" s="267">
        <f t="shared" si="7"/>
        <v>16</v>
      </c>
      <c r="B320" s="268">
        <v>45402</v>
      </c>
      <c r="C320" s="286">
        <v>0.15277777777777776</v>
      </c>
      <c r="D320" s="267" t="s">
        <v>10</v>
      </c>
      <c r="E320" s="267" t="s">
        <v>1858</v>
      </c>
      <c r="F320" s="267" t="s">
        <v>163</v>
      </c>
      <c r="G320" s="267" t="s">
        <v>112</v>
      </c>
      <c r="H320" s="62" t="s">
        <v>1859</v>
      </c>
      <c r="I320" s="267" t="s">
        <v>407</v>
      </c>
      <c r="J320" s="267" t="s">
        <v>7</v>
      </c>
      <c r="K320" s="267">
        <v>1</v>
      </c>
      <c r="L320" s="267" t="s">
        <v>99</v>
      </c>
    </row>
    <row r="321" spans="1:12" ht="34.5" hidden="1" x14ac:dyDescent="0.3">
      <c r="A321" s="267">
        <f t="shared" si="7"/>
        <v>16</v>
      </c>
      <c r="B321" s="268">
        <v>45402</v>
      </c>
      <c r="C321" s="286">
        <v>0.80972222222222223</v>
      </c>
      <c r="D321" s="267" t="s">
        <v>9</v>
      </c>
      <c r="E321" s="267" t="s">
        <v>194</v>
      </c>
      <c r="F321" s="267" t="s">
        <v>163</v>
      </c>
      <c r="G321" s="267" t="s">
        <v>112</v>
      </c>
      <c r="H321" s="62" t="s">
        <v>1851</v>
      </c>
      <c r="I321" s="267" t="s">
        <v>407</v>
      </c>
      <c r="J321" s="267" t="s">
        <v>7</v>
      </c>
      <c r="K321" s="267">
        <v>3</v>
      </c>
      <c r="L321" s="267" t="s">
        <v>99</v>
      </c>
    </row>
    <row r="322" spans="1:12" ht="34.5" hidden="1" x14ac:dyDescent="0.3">
      <c r="A322" s="267">
        <f t="shared" si="7"/>
        <v>16</v>
      </c>
      <c r="B322" s="268">
        <v>45402</v>
      </c>
      <c r="C322" s="286">
        <v>5.347222222222222E-2</v>
      </c>
      <c r="D322" s="267" t="s">
        <v>10</v>
      </c>
      <c r="E322" s="267" t="s">
        <v>178</v>
      </c>
      <c r="F322" s="267" t="s">
        <v>163</v>
      </c>
      <c r="G322" s="267" t="s">
        <v>112</v>
      </c>
      <c r="H322" s="62" t="s">
        <v>1866</v>
      </c>
      <c r="I322" s="267" t="s">
        <v>1867</v>
      </c>
      <c r="J322" s="267" t="s">
        <v>7</v>
      </c>
      <c r="K322" s="267">
        <v>5</v>
      </c>
      <c r="L322" s="267" t="s">
        <v>99</v>
      </c>
    </row>
    <row r="323" spans="1:12" ht="34.5" hidden="1" x14ac:dyDescent="0.3">
      <c r="A323" s="267">
        <f t="shared" si="7"/>
        <v>16</v>
      </c>
      <c r="B323" s="268">
        <v>45402</v>
      </c>
      <c r="C323" s="286">
        <v>0.57638888888888895</v>
      </c>
      <c r="D323" s="267" t="s">
        <v>11</v>
      </c>
      <c r="E323" s="267" t="s">
        <v>172</v>
      </c>
      <c r="F323" s="267" t="s">
        <v>163</v>
      </c>
      <c r="G323" s="267" t="s">
        <v>112</v>
      </c>
      <c r="H323" s="62" t="s">
        <v>1821</v>
      </c>
      <c r="I323" s="267" t="s">
        <v>1868</v>
      </c>
      <c r="J323" s="267" t="s">
        <v>7</v>
      </c>
      <c r="K323" s="267">
        <v>1</v>
      </c>
      <c r="L323" s="267" t="s">
        <v>99</v>
      </c>
    </row>
    <row r="324" spans="1:12" ht="34.5" hidden="1" x14ac:dyDescent="0.3">
      <c r="A324" s="267">
        <f t="shared" si="7"/>
        <v>17</v>
      </c>
      <c r="B324" s="268">
        <v>45403</v>
      </c>
      <c r="C324" s="286">
        <v>0.39097222222222222</v>
      </c>
      <c r="D324" s="267" t="s">
        <v>9</v>
      </c>
      <c r="E324" s="267" t="s">
        <v>215</v>
      </c>
      <c r="F324" s="267" t="s">
        <v>163</v>
      </c>
      <c r="G324" s="267" t="s">
        <v>112</v>
      </c>
      <c r="H324" s="62" t="s">
        <v>1893</v>
      </c>
      <c r="I324" s="267" t="s">
        <v>1894</v>
      </c>
      <c r="J324" s="267" t="s">
        <v>7</v>
      </c>
      <c r="K324" s="267">
        <v>1</v>
      </c>
      <c r="L324" s="267" t="s">
        <v>99</v>
      </c>
    </row>
    <row r="325" spans="1:12" ht="17.25" hidden="1" x14ac:dyDescent="0.3">
      <c r="A325" s="267">
        <f t="shared" si="7"/>
        <v>17</v>
      </c>
      <c r="B325" s="268">
        <v>45403</v>
      </c>
      <c r="C325" s="286">
        <v>0.84583333333333333</v>
      </c>
      <c r="D325" s="267" t="s">
        <v>9</v>
      </c>
      <c r="E325" s="267" t="s">
        <v>188</v>
      </c>
      <c r="F325" s="267" t="s">
        <v>163</v>
      </c>
      <c r="G325" s="267" t="s">
        <v>112</v>
      </c>
      <c r="H325" s="267" t="s">
        <v>1895</v>
      </c>
      <c r="I325" s="267" t="s">
        <v>1896</v>
      </c>
      <c r="J325" s="267" t="s">
        <v>7</v>
      </c>
      <c r="K325" s="267">
        <v>1</v>
      </c>
      <c r="L325" s="267" t="s">
        <v>99</v>
      </c>
    </row>
    <row r="326" spans="1:12" ht="69" hidden="1" x14ac:dyDescent="0.3">
      <c r="A326" s="267">
        <f t="shared" si="7"/>
        <v>17</v>
      </c>
      <c r="B326" s="268">
        <v>45403</v>
      </c>
      <c r="C326" s="286">
        <v>0.38055555555555554</v>
      </c>
      <c r="D326" s="267" t="s">
        <v>12</v>
      </c>
      <c r="E326" s="267" t="s">
        <v>1670</v>
      </c>
      <c r="F326" s="267" t="s">
        <v>164</v>
      </c>
      <c r="G326" s="267" t="s">
        <v>112</v>
      </c>
      <c r="H326" s="267" t="s">
        <v>1897</v>
      </c>
      <c r="I326" s="62" t="s">
        <v>1898</v>
      </c>
      <c r="J326" s="267" t="s">
        <v>7</v>
      </c>
      <c r="K326" s="267">
        <v>1</v>
      </c>
      <c r="L326" s="267" t="s">
        <v>99</v>
      </c>
    </row>
    <row r="327" spans="1:12" ht="17.25" hidden="1" x14ac:dyDescent="0.3">
      <c r="A327" s="267">
        <f t="shared" si="7"/>
        <v>17</v>
      </c>
      <c r="B327" s="268">
        <v>45403</v>
      </c>
      <c r="C327" s="286">
        <v>0.63402777777777775</v>
      </c>
      <c r="D327" s="267" t="s">
        <v>12</v>
      </c>
      <c r="E327" s="267" t="s">
        <v>873</v>
      </c>
      <c r="F327" s="267" t="s">
        <v>164</v>
      </c>
      <c r="G327" s="267" t="s">
        <v>112</v>
      </c>
      <c r="H327" s="267" t="s">
        <v>1899</v>
      </c>
      <c r="I327" s="267" t="s">
        <v>407</v>
      </c>
      <c r="J327" s="267" t="s">
        <v>8</v>
      </c>
      <c r="K327" s="267">
        <v>1</v>
      </c>
      <c r="L327" s="267" t="s">
        <v>99</v>
      </c>
    </row>
    <row r="328" spans="1:12" ht="34.5" hidden="1" x14ac:dyDescent="0.3">
      <c r="A328" s="267">
        <f t="shared" si="7"/>
        <v>17</v>
      </c>
      <c r="B328" s="268">
        <v>45404</v>
      </c>
      <c r="C328" s="286">
        <v>3.6111111111111115E-2</v>
      </c>
      <c r="D328" s="267" t="s">
        <v>10</v>
      </c>
      <c r="E328" s="267" t="s">
        <v>1900</v>
      </c>
      <c r="F328" s="267" t="s">
        <v>163</v>
      </c>
      <c r="G328" s="267" t="s">
        <v>112</v>
      </c>
      <c r="H328" s="62" t="s">
        <v>1901</v>
      </c>
      <c r="I328" s="267" t="s">
        <v>1646</v>
      </c>
      <c r="J328" s="267" t="s">
        <v>7</v>
      </c>
      <c r="K328" s="267">
        <v>1</v>
      </c>
      <c r="L328" s="267" t="s">
        <v>99</v>
      </c>
    </row>
    <row r="329" spans="1:12" ht="34.5" hidden="1" x14ac:dyDescent="0.3">
      <c r="A329" s="267">
        <f t="shared" si="7"/>
        <v>17</v>
      </c>
      <c r="B329" s="268">
        <v>45404</v>
      </c>
      <c r="C329" s="286">
        <v>8.5416666666666655E-2</v>
      </c>
      <c r="D329" s="267" t="s">
        <v>10</v>
      </c>
      <c r="E329" s="267" t="s">
        <v>231</v>
      </c>
      <c r="F329" s="267" t="s">
        <v>163</v>
      </c>
      <c r="G329" s="267" t="s">
        <v>112</v>
      </c>
      <c r="H329" s="62" t="s">
        <v>1902</v>
      </c>
      <c r="I329" s="267" t="s">
        <v>407</v>
      </c>
      <c r="J329" s="267" t="s">
        <v>7</v>
      </c>
      <c r="K329" s="267">
        <v>1</v>
      </c>
      <c r="L329" s="267" t="s">
        <v>99</v>
      </c>
    </row>
    <row r="330" spans="1:12" ht="34.5" hidden="1" x14ac:dyDescent="0.3">
      <c r="A330" s="267">
        <f t="shared" si="7"/>
        <v>17</v>
      </c>
      <c r="B330" s="268">
        <v>45404</v>
      </c>
      <c r="C330" s="286">
        <v>8.5416666666666655E-2</v>
      </c>
      <c r="D330" s="267" t="s">
        <v>10</v>
      </c>
      <c r="E330" s="267" t="s">
        <v>231</v>
      </c>
      <c r="F330" s="267" t="s">
        <v>163</v>
      </c>
      <c r="G330" s="267" t="s">
        <v>112</v>
      </c>
      <c r="H330" s="62" t="s">
        <v>1903</v>
      </c>
      <c r="I330" s="267" t="s">
        <v>407</v>
      </c>
      <c r="J330" s="267" t="s">
        <v>7</v>
      </c>
      <c r="K330" s="267">
        <v>3</v>
      </c>
      <c r="L330" s="267" t="s">
        <v>99</v>
      </c>
    </row>
    <row r="331" spans="1:12" ht="51.75" hidden="1" x14ac:dyDescent="0.3">
      <c r="A331" s="267">
        <f t="shared" si="7"/>
        <v>17</v>
      </c>
      <c r="B331" s="268">
        <v>45404</v>
      </c>
      <c r="C331" s="286">
        <v>0.30972222222222223</v>
      </c>
      <c r="D331" s="267" t="s">
        <v>11</v>
      </c>
      <c r="E331" s="267" t="s">
        <v>171</v>
      </c>
      <c r="F331" s="267" t="s">
        <v>164</v>
      </c>
      <c r="G331" s="267" t="s">
        <v>112</v>
      </c>
      <c r="H331" s="62" t="s">
        <v>1921</v>
      </c>
      <c r="I331" s="267" t="s">
        <v>712</v>
      </c>
      <c r="J331" s="267" t="s">
        <v>155</v>
      </c>
      <c r="K331" s="267">
        <v>1</v>
      </c>
      <c r="L331" s="267" t="s">
        <v>99</v>
      </c>
    </row>
    <row r="332" spans="1:12" ht="34.5" hidden="1" x14ac:dyDescent="0.3">
      <c r="A332" s="267">
        <f t="shared" si="7"/>
        <v>17</v>
      </c>
      <c r="B332" s="268">
        <v>45404</v>
      </c>
      <c r="C332" s="286">
        <v>0.64652777777777781</v>
      </c>
      <c r="D332" s="267" t="s">
        <v>11</v>
      </c>
      <c r="E332" s="267" t="s">
        <v>172</v>
      </c>
      <c r="F332" s="267" t="s">
        <v>163</v>
      </c>
      <c r="G332" s="267" t="s">
        <v>112</v>
      </c>
      <c r="H332" s="62" t="s">
        <v>1922</v>
      </c>
      <c r="I332" s="62" t="s">
        <v>1923</v>
      </c>
      <c r="J332" s="267" t="s">
        <v>7</v>
      </c>
      <c r="K332" s="267">
        <v>1</v>
      </c>
      <c r="L332" s="267" t="s">
        <v>99</v>
      </c>
    </row>
    <row r="333" spans="1:12" ht="34.5" hidden="1" x14ac:dyDescent="0.3">
      <c r="A333" s="267">
        <f t="shared" si="7"/>
        <v>17</v>
      </c>
      <c r="B333" s="268">
        <v>45405</v>
      </c>
      <c r="C333" s="286">
        <v>0.87361111111111101</v>
      </c>
      <c r="D333" s="267" t="s">
        <v>14</v>
      </c>
      <c r="E333" s="267" t="s">
        <v>492</v>
      </c>
      <c r="F333" s="267" t="s">
        <v>163</v>
      </c>
      <c r="G333" s="267" t="s">
        <v>112</v>
      </c>
      <c r="H333" s="62" t="s">
        <v>1929</v>
      </c>
      <c r="I333" s="267" t="s">
        <v>712</v>
      </c>
      <c r="J333" s="267" t="s">
        <v>7</v>
      </c>
      <c r="K333" s="267">
        <v>1</v>
      </c>
      <c r="L333" s="267" t="s">
        <v>99</v>
      </c>
    </row>
    <row r="334" spans="1:12" ht="34.5" hidden="1" x14ac:dyDescent="0.3">
      <c r="A334" s="267">
        <f t="shared" si="7"/>
        <v>17</v>
      </c>
      <c r="B334" s="268">
        <v>45406</v>
      </c>
      <c r="C334" s="286">
        <v>8.4722222222222213E-2</v>
      </c>
      <c r="D334" s="267" t="s">
        <v>10</v>
      </c>
      <c r="E334" s="267" t="s">
        <v>1930</v>
      </c>
      <c r="F334" s="267" t="s">
        <v>163</v>
      </c>
      <c r="G334" s="267" t="s">
        <v>112</v>
      </c>
      <c r="H334" s="62" t="s">
        <v>1931</v>
      </c>
      <c r="I334" s="267" t="s">
        <v>407</v>
      </c>
      <c r="J334" s="267" t="s">
        <v>7</v>
      </c>
      <c r="K334" s="267">
        <v>1</v>
      </c>
      <c r="L334" s="267" t="s">
        <v>99</v>
      </c>
    </row>
    <row r="335" spans="1:12" ht="34.5" hidden="1" x14ac:dyDescent="0.3">
      <c r="A335" s="267">
        <f t="shared" si="7"/>
        <v>17</v>
      </c>
      <c r="B335" s="268">
        <v>45406</v>
      </c>
      <c r="C335" s="286">
        <v>0.94097222222222221</v>
      </c>
      <c r="D335" s="267" t="s">
        <v>9</v>
      </c>
      <c r="E335" s="267" t="s">
        <v>1952</v>
      </c>
      <c r="F335" s="267" t="s">
        <v>163</v>
      </c>
      <c r="G335" s="267" t="s">
        <v>112</v>
      </c>
      <c r="H335" s="62" t="s">
        <v>1954</v>
      </c>
      <c r="I335" s="267" t="s">
        <v>712</v>
      </c>
      <c r="J335" s="267" t="s">
        <v>7</v>
      </c>
      <c r="K335" s="267">
        <v>3</v>
      </c>
      <c r="L335" s="267" t="s">
        <v>99</v>
      </c>
    </row>
    <row r="336" spans="1:12" ht="34.5" hidden="1" x14ac:dyDescent="0.3">
      <c r="A336" s="267">
        <f t="shared" si="7"/>
        <v>17</v>
      </c>
      <c r="B336" s="268">
        <v>45406</v>
      </c>
      <c r="C336" s="286">
        <v>0.8881944444444444</v>
      </c>
      <c r="D336" s="267" t="s">
        <v>10</v>
      </c>
      <c r="E336" s="267" t="s">
        <v>1953</v>
      </c>
      <c r="F336" s="267" t="s">
        <v>163</v>
      </c>
      <c r="G336" s="267" t="s">
        <v>112</v>
      </c>
      <c r="H336" s="62" t="s">
        <v>1955</v>
      </c>
      <c r="I336" s="267" t="s">
        <v>712</v>
      </c>
      <c r="J336" s="267" t="s">
        <v>7</v>
      </c>
      <c r="K336" s="267">
        <v>2</v>
      </c>
      <c r="L336" s="267" t="s">
        <v>99</v>
      </c>
    </row>
    <row r="337" spans="1:12" ht="34.5" hidden="1" x14ac:dyDescent="0.3">
      <c r="A337" s="267">
        <f t="shared" si="7"/>
        <v>17</v>
      </c>
      <c r="B337" s="268">
        <v>45406</v>
      </c>
      <c r="C337" s="286">
        <v>0.9159722222222223</v>
      </c>
      <c r="D337" s="267" t="s">
        <v>10</v>
      </c>
      <c r="E337" s="267" t="s">
        <v>178</v>
      </c>
      <c r="F337" s="267" t="s">
        <v>163</v>
      </c>
      <c r="G337" s="267" t="s">
        <v>112</v>
      </c>
      <c r="H337" s="62" t="s">
        <v>1956</v>
      </c>
      <c r="I337" s="62" t="s">
        <v>1957</v>
      </c>
      <c r="J337" s="267" t="s">
        <v>7</v>
      </c>
      <c r="K337" s="267">
        <v>3</v>
      </c>
      <c r="L337" s="267" t="s">
        <v>99</v>
      </c>
    </row>
    <row r="338" spans="1:12" ht="34.5" hidden="1" x14ac:dyDescent="0.3">
      <c r="A338" s="267">
        <f t="shared" si="7"/>
        <v>17</v>
      </c>
      <c r="B338" s="268">
        <v>45408</v>
      </c>
      <c r="C338" s="286">
        <v>1.3888888888888889E-3</v>
      </c>
      <c r="D338" s="267" t="s">
        <v>10</v>
      </c>
      <c r="E338" s="267" t="s">
        <v>1359</v>
      </c>
      <c r="F338" s="267" t="s">
        <v>163</v>
      </c>
      <c r="G338" s="267" t="s">
        <v>112</v>
      </c>
      <c r="H338" s="62" t="s">
        <v>1965</v>
      </c>
      <c r="I338" s="267" t="s">
        <v>1868</v>
      </c>
      <c r="J338" s="267" t="s">
        <v>7</v>
      </c>
      <c r="K338" s="267">
        <v>1</v>
      </c>
      <c r="L338" s="267" t="s">
        <v>99</v>
      </c>
    </row>
    <row r="339" spans="1:12" ht="34.5" hidden="1" x14ac:dyDescent="0.3">
      <c r="A339" s="267">
        <f t="shared" si="7"/>
        <v>17</v>
      </c>
      <c r="B339" s="268">
        <v>45408</v>
      </c>
      <c r="C339" s="286">
        <v>8.3333333333333329E-2</v>
      </c>
      <c r="D339" s="267" t="s">
        <v>10</v>
      </c>
      <c r="E339" s="267" t="s">
        <v>255</v>
      </c>
      <c r="F339" s="267" t="s">
        <v>163</v>
      </c>
      <c r="G339" s="267" t="s">
        <v>112</v>
      </c>
      <c r="H339" s="62" t="s">
        <v>1966</v>
      </c>
      <c r="I339" s="267" t="s">
        <v>712</v>
      </c>
      <c r="J339" s="267" t="s">
        <v>7</v>
      </c>
      <c r="K339" s="267">
        <v>1</v>
      </c>
      <c r="L339" s="267" t="s">
        <v>99</v>
      </c>
    </row>
    <row r="340" spans="1:12" ht="34.5" hidden="1" x14ac:dyDescent="0.3">
      <c r="A340" s="267">
        <f t="shared" si="7"/>
        <v>17</v>
      </c>
      <c r="B340" s="268">
        <v>45408</v>
      </c>
      <c r="C340" s="286">
        <v>8.3333333333333329E-2</v>
      </c>
      <c r="D340" s="267" t="s">
        <v>10</v>
      </c>
      <c r="E340" s="267" t="s">
        <v>255</v>
      </c>
      <c r="F340" s="267" t="s">
        <v>163</v>
      </c>
      <c r="G340" s="267" t="s">
        <v>112</v>
      </c>
      <c r="H340" s="62" t="s">
        <v>1967</v>
      </c>
      <c r="I340" s="267" t="s">
        <v>712</v>
      </c>
      <c r="J340" s="267" t="s">
        <v>7</v>
      </c>
      <c r="K340" s="267">
        <v>3</v>
      </c>
      <c r="L340" s="267" t="s">
        <v>99</v>
      </c>
    </row>
    <row r="341" spans="1:12" ht="17.25" hidden="1" x14ac:dyDescent="0.3">
      <c r="A341" s="267">
        <f t="shared" si="7"/>
        <v>17</v>
      </c>
      <c r="B341" s="268">
        <v>45408</v>
      </c>
      <c r="C341" s="286">
        <v>0.89166666666666661</v>
      </c>
      <c r="D341" s="267" t="s">
        <v>9</v>
      </c>
      <c r="E341" s="267" t="s">
        <v>278</v>
      </c>
      <c r="F341" s="267" t="s">
        <v>164</v>
      </c>
      <c r="G341" s="267" t="s">
        <v>112</v>
      </c>
      <c r="H341" s="62" t="s">
        <v>1978</v>
      </c>
      <c r="I341" s="267" t="s">
        <v>712</v>
      </c>
      <c r="J341" s="267" t="s">
        <v>7</v>
      </c>
      <c r="K341" s="267">
        <v>1</v>
      </c>
      <c r="L341" s="267" t="s">
        <v>99</v>
      </c>
    </row>
    <row r="342" spans="1:12" ht="34.5" hidden="1" x14ac:dyDescent="0.3">
      <c r="A342" s="267">
        <f t="shared" si="7"/>
        <v>17</v>
      </c>
      <c r="B342" s="268">
        <v>45409</v>
      </c>
      <c r="C342" s="286">
        <v>0.10069444444444443</v>
      </c>
      <c r="D342" s="267" t="s">
        <v>10</v>
      </c>
      <c r="E342" s="267" t="s">
        <v>178</v>
      </c>
      <c r="F342" s="267" t="s">
        <v>163</v>
      </c>
      <c r="G342" s="267" t="s">
        <v>112</v>
      </c>
      <c r="H342" s="62" t="s">
        <v>1979</v>
      </c>
      <c r="I342" s="267" t="s">
        <v>712</v>
      </c>
      <c r="J342" s="267" t="s">
        <v>7</v>
      </c>
      <c r="K342" s="267">
        <v>1</v>
      </c>
      <c r="L342" s="267" t="s">
        <v>99</v>
      </c>
    </row>
    <row r="343" spans="1:12" ht="34.5" hidden="1" x14ac:dyDescent="0.3">
      <c r="A343" s="267">
        <f t="shared" si="7"/>
        <v>17</v>
      </c>
      <c r="B343" s="268">
        <v>45409</v>
      </c>
      <c r="C343" s="286">
        <v>0.33263888888888887</v>
      </c>
      <c r="D343" s="267" t="s">
        <v>9</v>
      </c>
      <c r="E343" s="267" t="s">
        <v>311</v>
      </c>
      <c r="F343" s="267" t="s">
        <v>163</v>
      </c>
      <c r="G343" s="267" t="s">
        <v>112</v>
      </c>
      <c r="H343" s="62" t="s">
        <v>1984</v>
      </c>
      <c r="I343" s="267" t="s">
        <v>712</v>
      </c>
      <c r="J343" s="267" t="s">
        <v>7</v>
      </c>
      <c r="K343" s="267">
        <v>1</v>
      </c>
      <c r="L343" s="267" t="s">
        <v>99</v>
      </c>
    </row>
    <row r="344" spans="1:12" ht="34.5" hidden="1" x14ac:dyDescent="0.3">
      <c r="A344" s="267">
        <f t="shared" si="7"/>
        <v>17</v>
      </c>
      <c r="B344" s="268">
        <v>45409</v>
      </c>
      <c r="C344" s="286">
        <v>0.99652777777777779</v>
      </c>
      <c r="D344" s="267" t="s">
        <v>9</v>
      </c>
      <c r="E344" s="267" t="s">
        <v>1047</v>
      </c>
      <c r="F344" s="267" t="s">
        <v>163</v>
      </c>
      <c r="G344" s="267" t="s">
        <v>112</v>
      </c>
      <c r="H344" s="62" t="s">
        <v>1985</v>
      </c>
      <c r="I344" s="267" t="s">
        <v>712</v>
      </c>
      <c r="J344" s="267" t="s">
        <v>7</v>
      </c>
      <c r="K344" s="267">
        <v>1</v>
      </c>
      <c r="L344" s="267" t="s">
        <v>99</v>
      </c>
    </row>
    <row r="345" spans="1:12" ht="34.5" hidden="1" x14ac:dyDescent="0.3">
      <c r="A345" s="267">
        <f t="shared" si="7"/>
        <v>18</v>
      </c>
      <c r="B345" s="268">
        <v>45410</v>
      </c>
      <c r="C345" s="286">
        <v>0.72013888888888899</v>
      </c>
      <c r="D345" s="267" t="s">
        <v>9</v>
      </c>
      <c r="E345" s="267" t="s">
        <v>215</v>
      </c>
      <c r="F345" s="267" t="s">
        <v>163</v>
      </c>
      <c r="G345" s="267" t="s">
        <v>112</v>
      </c>
      <c r="H345" s="62" t="s">
        <v>1996</v>
      </c>
      <c r="I345" s="267" t="s">
        <v>1475</v>
      </c>
      <c r="J345" s="267" t="s">
        <v>7</v>
      </c>
      <c r="K345" s="267">
        <v>1</v>
      </c>
      <c r="L345" s="267" t="s">
        <v>99</v>
      </c>
    </row>
    <row r="346" spans="1:12" ht="34.5" hidden="1" x14ac:dyDescent="0.3">
      <c r="A346" s="267">
        <f t="shared" si="7"/>
        <v>18</v>
      </c>
      <c r="B346" s="268">
        <v>45410</v>
      </c>
      <c r="C346" s="286">
        <v>0.97083333333333333</v>
      </c>
      <c r="D346" s="267" t="s">
        <v>10</v>
      </c>
      <c r="E346" s="267" t="s">
        <v>178</v>
      </c>
      <c r="F346" s="267" t="s">
        <v>163</v>
      </c>
      <c r="G346" s="267" t="s">
        <v>112</v>
      </c>
      <c r="H346" s="62" t="s">
        <v>1997</v>
      </c>
      <c r="I346" s="267" t="s">
        <v>712</v>
      </c>
      <c r="J346" s="267" t="s">
        <v>7</v>
      </c>
      <c r="K346" s="267">
        <v>2</v>
      </c>
      <c r="L346" s="267" t="s">
        <v>99</v>
      </c>
    </row>
    <row r="347" spans="1:12" ht="34.5" hidden="1" x14ac:dyDescent="0.3">
      <c r="A347" s="267">
        <f t="shared" si="7"/>
        <v>18</v>
      </c>
      <c r="B347" s="268">
        <v>45411</v>
      </c>
      <c r="C347" s="286">
        <v>0.60138888888888886</v>
      </c>
      <c r="D347" s="267" t="s">
        <v>9</v>
      </c>
      <c r="E347" s="267" t="s">
        <v>368</v>
      </c>
      <c r="F347" s="267" t="s">
        <v>164</v>
      </c>
      <c r="G347" s="267" t="s">
        <v>112</v>
      </c>
      <c r="H347" s="62" t="s">
        <v>2003</v>
      </c>
      <c r="I347" s="267" t="s">
        <v>712</v>
      </c>
      <c r="J347" s="267" t="s">
        <v>7</v>
      </c>
      <c r="K347" s="267">
        <v>1</v>
      </c>
      <c r="L347" s="267" t="s">
        <v>99</v>
      </c>
    </row>
    <row r="348" spans="1:12" ht="34.5" hidden="1" x14ac:dyDescent="0.3">
      <c r="A348" s="267">
        <f t="shared" si="7"/>
        <v>18</v>
      </c>
      <c r="B348" s="268">
        <v>45412</v>
      </c>
      <c r="C348" s="286">
        <v>0.15277777777777776</v>
      </c>
      <c r="D348" s="267" t="s">
        <v>10</v>
      </c>
      <c r="E348" s="267" t="s">
        <v>1549</v>
      </c>
      <c r="F348" s="267" t="s">
        <v>163</v>
      </c>
      <c r="G348" s="267" t="s">
        <v>112</v>
      </c>
      <c r="H348" s="62" t="s">
        <v>2004</v>
      </c>
      <c r="I348" s="267" t="s">
        <v>712</v>
      </c>
      <c r="J348" s="267" t="s">
        <v>7</v>
      </c>
      <c r="K348" s="267">
        <v>1</v>
      </c>
      <c r="L348" s="267" t="s">
        <v>99</v>
      </c>
    </row>
    <row r="349" spans="1:12" ht="34.5" hidden="1" x14ac:dyDescent="0.3">
      <c r="A349" s="267">
        <f t="shared" si="7"/>
        <v>18</v>
      </c>
      <c r="B349" s="268">
        <v>45412</v>
      </c>
      <c r="C349" s="286">
        <v>0.22222222222222221</v>
      </c>
      <c r="D349" s="267" t="s">
        <v>10</v>
      </c>
      <c r="E349" s="267" t="s">
        <v>637</v>
      </c>
      <c r="F349" s="267" t="s">
        <v>163</v>
      </c>
      <c r="G349" s="267" t="s">
        <v>112</v>
      </c>
      <c r="H349" s="62" t="s">
        <v>2005</v>
      </c>
      <c r="I349" s="267" t="s">
        <v>712</v>
      </c>
      <c r="J349" s="267" t="s">
        <v>7</v>
      </c>
      <c r="K349" s="267">
        <v>1</v>
      </c>
      <c r="L349" s="267" t="s">
        <v>99</v>
      </c>
    </row>
    <row r="350" spans="1:12" ht="34.5" hidden="1" x14ac:dyDescent="0.3">
      <c r="A350" s="267">
        <f t="shared" si="7"/>
        <v>18</v>
      </c>
      <c r="B350" s="268">
        <v>45413</v>
      </c>
      <c r="C350" s="286">
        <v>0.625</v>
      </c>
      <c r="D350" s="267" t="s">
        <v>11</v>
      </c>
      <c r="E350" s="267" t="s">
        <v>171</v>
      </c>
      <c r="F350" s="267" t="s">
        <v>163</v>
      </c>
      <c r="G350" s="267" t="s">
        <v>112</v>
      </c>
      <c r="H350" s="62" t="s">
        <v>2022</v>
      </c>
      <c r="I350" s="62" t="s">
        <v>2023</v>
      </c>
      <c r="J350" s="267" t="s">
        <v>7</v>
      </c>
      <c r="K350" s="267">
        <v>1</v>
      </c>
      <c r="L350" s="267" t="s">
        <v>99</v>
      </c>
    </row>
    <row r="351" spans="1:12" ht="34.5" hidden="1" x14ac:dyDescent="0.3">
      <c r="A351" s="267">
        <f t="shared" si="7"/>
        <v>18</v>
      </c>
      <c r="B351" s="268">
        <v>45414</v>
      </c>
      <c r="C351" s="286">
        <v>0.84583333333333333</v>
      </c>
      <c r="D351" s="267" t="s">
        <v>11</v>
      </c>
      <c r="E351" s="267" t="s">
        <v>172</v>
      </c>
      <c r="F351" s="267" t="s">
        <v>163</v>
      </c>
      <c r="G351" s="267" t="s">
        <v>112</v>
      </c>
      <c r="H351" s="62" t="s">
        <v>2028</v>
      </c>
      <c r="I351" s="267" t="s">
        <v>712</v>
      </c>
      <c r="J351" s="267" t="s">
        <v>7</v>
      </c>
      <c r="K351" s="267">
        <v>1</v>
      </c>
      <c r="L351" s="267" t="s">
        <v>99</v>
      </c>
    </row>
    <row r="352" spans="1:12" ht="34.5" hidden="1" x14ac:dyDescent="0.3">
      <c r="A352" s="267">
        <f t="shared" si="7"/>
        <v>18</v>
      </c>
      <c r="B352" s="268">
        <v>45415</v>
      </c>
      <c r="C352" s="286">
        <v>0.4375</v>
      </c>
      <c r="D352" s="267" t="s">
        <v>9</v>
      </c>
      <c r="E352" s="267" t="s">
        <v>368</v>
      </c>
      <c r="F352" s="267" t="s">
        <v>163</v>
      </c>
      <c r="G352" s="267" t="s">
        <v>112</v>
      </c>
      <c r="H352" s="62" t="s">
        <v>2036</v>
      </c>
      <c r="I352" s="267" t="s">
        <v>712</v>
      </c>
      <c r="J352" s="267" t="s">
        <v>7</v>
      </c>
      <c r="K352" s="267">
        <v>1</v>
      </c>
      <c r="L352" s="267" t="s">
        <v>99</v>
      </c>
    </row>
    <row r="353" spans="1:12" ht="51.75" hidden="1" x14ac:dyDescent="0.3">
      <c r="A353" s="267">
        <f t="shared" si="7"/>
        <v>18</v>
      </c>
      <c r="B353" s="268">
        <v>45415</v>
      </c>
      <c r="C353" s="286">
        <v>0.67847222222222225</v>
      </c>
      <c r="D353" s="267" t="s">
        <v>12</v>
      </c>
      <c r="E353" s="267" t="s">
        <v>2037</v>
      </c>
      <c r="F353" s="267" t="s">
        <v>164</v>
      </c>
      <c r="G353" s="267" t="s">
        <v>112</v>
      </c>
      <c r="H353" s="62" t="s">
        <v>2038</v>
      </c>
      <c r="I353" s="62" t="s">
        <v>2039</v>
      </c>
      <c r="J353" s="267" t="s">
        <v>7</v>
      </c>
      <c r="K353" s="267">
        <v>1</v>
      </c>
      <c r="L353" s="267" t="s">
        <v>99</v>
      </c>
    </row>
    <row r="354" spans="1:12" ht="34.5" hidden="1" x14ac:dyDescent="0.3">
      <c r="A354" s="267">
        <f t="shared" si="7"/>
        <v>18</v>
      </c>
      <c r="B354" s="268">
        <v>45416</v>
      </c>
      <c r="C354" s="286">
        <v>0.54375000000000007</v>
      </c>
      <c r="D354" s="267" t="s">
        <v>10</v>
      </c>
      <c r="E354" s="267" t="s">
        <v>1549</v>
      </c>
      <c r="F354" s="267" t="s">
        <v>163</v>
      </c>
      <c r="G354" s="267" t="s">
        <v>112</v>
      </c>
      <c r="H354" s="62" t="s">
        <v>2049</v>
      </c>
      <c r="I354" s="267" t="s">
        <v>712</v>
      </c>
      <c r="J354" s="267" t="s">
        <v>7</v>
      </c>
      <c r="K354" s="267">
        <v>1</v>
      </c>
      <c r="L354" s="267" t="s">
        <v>99</v>
      </c>
    </row>
    <row r="355" spans="1:12" ht="34.5" hidden="1" x14ac:dyDescent="0.3">
      <c r="A355" s="267">
        <f t="shared" si="7"/>
        <v>18</v>
      </c>
      <c r="B355" s="268">
        <v>45416</v>
      </c>
      <c r="C355" s="286">
        <v>0.53888888888888886</v>
      </c>
      <c r="D355" s="267" t="s">
        <v>13</v>
      </c>
      <c r="E355" s="267" t="s">
        <v>2050</v>
      </c>
      <c r="F355" s="267" t="s">
        <v>164</v>
      </c>
      <c r="G355" s="267" t="s">
        <v>112</v>
      </c>
      <c r="H355" s="62" t="s">
        <v>2052</v>
      </c>
      <c r="I355" s="62" t="s">
        <v>2051</v>
      </c>
      <c r="J355" s="267" t="s">
        <v>8</v>
      </c>
      <c r="K355" s="267">
        <v>2</v>
      </c>
      <c r="L355" s="267" t="s">
        <v>99</v>
      </c>
    </row>
    <row r="356" spans="1:12" ht="34.5" hidden="1" x14ac:dyDescent="0.3">
      <c r="A356" s="267">
        <f t="shared" si="7"/>
        <v>19</v>
      </c>
      <c r="B356" s="268">
        <v>45417</v>
      </c>
      <c r="C356" s="286">
        <v>0.76041666666666663</v>
      </c>
      <c r="D356" s="267" t="s">
        <v>11</v>
      </c>
      <c r="E356" s="267" t="s">
        <v>172</v>
      </c>
      <c r="F356" s="267" t="s">
        <v>163</v>
      </c>
      <c r="G356" s="267" t="s">
        <v>112</v>
      </c>
      <c r="H356" s="62" t="s">
        <v>2066</v>
      </c>
      <c r="I356" s="267" t="s">
        <v>2067</v>
      </c>
      <c r="J356" s="267" t="s">
        <v>7</v>
      </c>
      <c r="K356" s="267">
        <v>1</v>
      </c>
      <c r="L356" s="267" t="s">
        <v>99</v>
      </c>
    </row>
    <row r="357" spans="1:12" ht="17.25" hidden="1" x14ac:dyDescent="0.3">
      <c r="A357" s="267">
        <f t="shared" si="7"/>
        <v>19</v>
      </c>
      <c r="B357" s="268">
        <v>45418</v>
      </c>
      <c r="C357" s="286">
        <v>8.2638888888888887E-2</v>
      </c>
      <c r="D357" s="267" t="s">
        <v>9</v>
      </c>
      <c r="E357" s="267" t="s">
        <v>311</v>
      </c>
      <c r="F357" s="267" t="s">
        <v>163</v>
      </c>
      <c r="G357" s="267" t="s">
        <v>112</v>
      </c>
      <c r="H357" s="62" t="s">
        <v>2068</v>
      </c>
      <c r="I357" s="267" t="s">
        <v>2069</v>
      </c>
      <c r="J357" s="267" t="s">
        <v>7</v>
      </c>
      <c r="K357" s="267">
        <v>1</v>
      </c>
      <c r="L357" s="267" t="s">
        <v>99</v>
      </c>
    </row>
    <row r="358" spans="1:12" ht="17.25" hidden="1" x14ac:dyDescent="0.3">
      <c r="A358" s="267">
        <f t="shared" si="7"/>
        <v>19</v>
      </c>
      <c r="B358" s="268">
        <v>45418</v>
      </c>
      <c r="C358" s="286">
        <v>2.0833333333333333E-3</v>
      </c>
      <c r="D358" s="267" t="s">
        <v>10</v>
      </c>
      <c r="E358" s="267" t="s">
        <v>782</v>
      </c>
      <c r="F358" s="267" t="s">
        <v>163</v>
      </c>
      <c r="G358" s="267" t="s">
        <v>112</v>
      </c>
      <c r="H358" s="62" t="s">
        <v>2070</v>
      </c>
      <c r="I358" s="267" t="s">
        <v>712</v>
      </c>
      <c r="J358" s="267" t="s">
        <v>7</v>
      </c>
      <c r="K358" s="267">
        <v>1</v>
      </c>
      <c r="L358" s="267" t="s">
        <v>99</v>
      </c>
    </row>
    <row r="359" spans="1:12" ht="34.5" hidden="1" x14ac:dyDescent="0.3">
      <c r="A359" s="267">
        <f t="shared" si="7"/>
        <v>19</v>
      </c>
      <c r="B359" s="268">
        <v>45418</v>
      </c>
      <c r="C359" s="286">
        <v>0.16944444444444443</v>
      </c>
      <c r="D359" s="267" t="s">
        <v>10</v>
      </c>
      <c r="E359" s="267" t="s">
        <v>637</v>
      </c>
      <c r="F359" s="267" t="s">
        <v>163</v>
      </c>
      <c r="G359" s="267" t="s">
        <v>112</v>
      </c>
      <c r="H359" s="62" t="s">
        <v>2071</v>
      </c>
      <c r="I359" s="267" t="s">
        <v>712</v>
      </c>
      <c r="J359" s="267" t="s">
        <v>7</v>
      </c>
      <c r="K359" s="267">
        <v>1</v>
      </c>
      <c r="L359" s="267" t="s">
        <v>99</v>
      </c>
    </row>
    <row r="360" spans="1:12" ht="51.75" hidden="1" x14ac:dyDescent="0.3">
      <c r="A360" s="267">
        <f t="shared" si="7"/>
        <v>19</v>
      </c>
      <c r="B360" s="268">
        <v>45418</v>
      </c>
      <c r="C360" s="286">
        <v>0.52847222222222223</v>
      </c>
      <c r="D360" s="267" t="s">
        <v>9</v>
      </c>
      <c r="E360" s="267" t="s">
        <v>311</v>
      </c>
      <c r="F360" s="267" t="s">
        <v>163</v>
      </c>
      <c r="G360" s="267" t="s">
        <v>112</v>
      </c>
      <c r="H360" s="62" t="s">
        <v>2079</v>
      </c>
      <c r="I360" s="62" t="s">
        <v>2080</v>
      </c>
      <c r="J360" s="267" t="s">
        <v>7</v>
      </c>
      <c r="K360" s="267">
        <v>1</v>
      </c>
      <c r="L360" s="267" t="s">
        <v>99</v>
      </c>
    </row>
    <row r="361" spans="1:12" ht="34.5" hidden="1" x14ac:dyDescent="0.3">
      <c r="A361" s="267">
        <f t="shared" si="7"/>
        <v>19</v>
      </c>
      <c r="B361" s="268">
        <v>45418</v>
      </c>
      <c r="C361" s="286">
        <v>0.97986111111111107</v>
      </c>
      <c r="D361" s="267" t="s">
        <v>9</v>
      </c>
      <c r="E361" s="267" t="s">
        <v>215</v>
      </c>
      <c r="F361" s="267" t="s">
        <v>163</v>
      </c>
      <c r="G361" s="267" t="s">
        <v>112</v>
      </c>
      <c r="H361" s="62" t="s">
        <v>1642</v>
      </c>
      <c r="I361" s="267" t="s">
        <v>712</v>
      </c>
      <c r="J361" s="267" t="s">
        <v>7</v>
      </c>
      <c r="K361" s="267">
        <v>1</v>
      </c>
      <c r="L361" s="267" t="s">
        <v>99</v>
      </c>
    </row>
    <row r="362" spans="1:12" ht="34.5" hidden="1" x14ac:dyDescent="0.3">
      <c r="A362" s="267">
        <f t="shared" si="7"/>
        <v>19</v>
      </c>
      <c r="B362" s="268">
        <v>45418</v>
      </c>
      <c r="C362" s="286">
        <v>0.99930555555555556</v>
      </c>
      <c r="D362" s="267" t="s">
        <v>9</v>
      </c>
      <c r="E362" s="267" t="s">
        <v>508</v>
      </c>
      <c r="F362" s="267" t="s">
        <v>163</v>
      </c>
      <c r="G362" s="267" t="s">
        <v>112</v>
      </c>
      <c r="H362" s="62" t="s">
        <v>2081</v>
      </c>
      <c r="I362" s="267" t="s">
        <v>2082</v>
      </c>
      <c r="J362" s="267" t="s">
        <v>7</v>
      </c>
      <c r="K362" s="267">
        <v>1</v>
      </c>
      <c r="L362" s="267" t="s">
        <v>99</v>
      </c>
    </row>
    <row r="363" spans="1:12" ht="34.5" hidden="1" x14ac:dyDescent="0.3">
      <c r="A363" s="267">
        <f t="shared" si="7"/>
        <v>19</v>
      </c>
      <c r="B363" s="268">
        <v>45419</v>
      </c>
      <c r="C363" s="286">
        <v>2.4999999999999998E-2</v>
      </c>
      <c r="D363" s="267" t="s">
        <v>9</v>
      </c>
      <c r="E363" s="267" t="s">
        <v>923</v>
      </c>
      <c r="F363" s="267" t="s">
        <v>163</v>
      </c>
      <c r="G363" s="267" t="s">
        <v>112</v>
      </c>
      <c r="H363" s="62" t="s">
        <v>2083</v>
      </c>
      <c r="I363" s="267" t="s">
        <v>1489</v>
      </c>
      <c r="J363" s="267" t="s">
        <v>7</v>
      </c>
      <c r="K363" s="267">
        <v>1</v>
      </c>
      <c r="L363" s="267" t="s">
        <v>99</v>
      </c>
    </row>
    <row r="364" spans="1:12" ht="34.5" hidden="1" x14ac:dyDescent="0.3">
      <c r="A364" s="267">
        <f t="shared" si="7"/>
        <v>19</v>
      </c>
      <c r="B364" s="268">
        <v>45420</v>
      </c>
      <c r="C364" s="286">
        <v>0.8125</v>
      </c>
      <c r="D364" s="267" t="s">
        <v>10</v>
      </c>
      <c r="E364" s="267" t="s">
        <v>178</v>
      </c>
      <c r="F364" s="267" t="s">
        <v>163</v>
      </c>
      <c r="G364" s="267" t="s">
        <v>112</v>
      </c>
      <c r="H364" s="62" t="s">
        <v>2105</v>
      </c>
      <c r="I364" s="267" t="s">
        <v>2106</v>
      </c>
      <c r="J364" s="267" t="s">
        <v>7</v>
      </c>
      <c r="K364" s="267">
        <v>4</v>
      </c>
      <c r="L364" s="267" t="s">
        <v>99</v>
      </c>
    </row>
    <row r="365" spans="1:12" ht="17.25" hidden="1" x14ac:dyDescent="0.3">
      <c r="A365" s="267">
        <f t="shared" si="7"/>
        <v>19</v>
      </c>
      <c r="B365" s="268">
        <v>45420</v>
      </c>
      <c r="C365" s="286">
        <v>0.9902777777777777</v>
      </c>
      <c r="D365" s="267" t="s">
        <v>12</v>
      </c>
      <c r="E365" s="267" t="s">
        <v>178</v>
      </c>
      <c r="F365" s="267" t="s">
        <v>164</v>
      </c>
      <c r="G365" s="267" t="s">
        <v>113</v>
      </c>
      <c r="H365" s="267" t="s">
        <v>2107</v>
      </c>
      <c r="I365" s="267" t="s">
        <v>712</v>
      </c>
      <c r="J365" s="267" t="s">
        <v>8</v>
      </c>
      <c r="K365" s="267">
        <v>1</v>
      </c>
      <c r="L365" s="267" t="s">
        <v>99</v>
      </c>
    </row>
    <row r="366" spans="1:12" ht="51.75" hidden="1" x14ac:dyDescent="0.3">
      <c r="A366" s="267">
        <f t="shared" si="7"/>
        <v>19</v>
      </c>
      <c r="B366" s="268">
        <v>45421</v>
      </c>
      <c r="C366" s="286">
        <v>9.930555555555555E-2</v>
      </c>
      <c r="D366" s="267" t="s">
        <v>9</v>
      </c>
      <c r="E366" s="267" t="s">
        <v>614</v>
      </c>
      <c r="F366" s="267" t="s">
        <v>163</v>
      </c>
      <c r="G366" s="267" t="s">
        <v>112</v>
      </c>
      <c r="H366" s="62" t="s">
        <v>2108</v>
      </c>
      <c r="I366" s="62" t="s">
        <v>2109</v>
      </c>
      <c r="J366" s="267" t="s">
        <v>7</v>
      </c>
      <c r="K366" s="267">
        <v>1</v>
      </c>
      <c r="L366" s="267" t="s">
        <v>99</v>
      </c>
    </row>
    <row r="367" spans="1:12" ht="34.5" hidden="1" x14ac:dyDescent="0.3">
      <c r="A367" s="267">
        <f t="shared" si="7"/>
        <v>19</v>
      </c>
      <c r="B367" s="268">
        <v>45421</v>
      </c>
      <c r="C367" s="286">
        <v>0.21319444444444444</v>
      </c>
      <c r="D367" s="267" t="s">
        <v>9</v>
      </c>
      <c r="E367" s="267" t="s">
        <v>614</v>
      </c>
      <c r="F367" s="267" t="s">
        <v>163</v>
      </c>
      <c r="G367" s="267" t="s">
        <v>112</v>
      </c>
      <c r="H367" s="62" t="s">
        <v>2110</v>
      </c>
      <c r="I367" s="267" t="s">
        <v>2069</v>
      </c>
      <c r="J367" s="267" t="s">
        <v>7</v>
      </c>
      <c r="K367" s="267">
        <v>1</v>
      </c>
      <c r="L367" s="267" t="s">
        <v>99</v>
      </c>
    </row>
    <row r="368" spans="1:12" ht="17.25" hidden="1" x14ac:dyDescent="0.3">
      <c r="A368" s="267">
        <f t="shared" si="7"/>
        <v>19</v>
      </c>
      <c r="B368" s="268">
        <v>45421</v>
      </c>
      <c r="C368" s="286">
        <v>0.17152777777777775</v>
      </c>
      <c r="D368" s="267" t="s">
        <v>14</v>
      </c>
      <c r="E368" s="267" t="s">
        <v>322</v>
      </c>
      <c r="F368" s="267" t="s">
        <v>163</v>
      </c>
      <c r="G368" s="267" t="s">
        <v>112</v>
      </c>
      <c r="H368" s="267" t="s">
        <v>2111</v>
      </c>
      <c r="I368" s="267" t="s">
        <v>712</v>
      </c>
      <c r="J368" s="267" t="s">
        <v>7</v>
      </c>
      <c r="K368" s="267">
        <v>1</v>
      </c>
      <c r="L368" s="267" t="s">
        <v>99</v>
      </c>
    </row>
    <row r="369" spans="1:12" ht="34.5" hidden="1" x14ac:dyDescent="0.3">
      <c r="A369" s="267">
        <f t="shared" si="7"/>
        <v>19</v>
      </c>
      <c r="B369" s="268">
        <v>45422</v>
      </c>
      <c r="C369" s="286">
        <v>0.85833333333333339</v>
      </c>
      <c r="D369" s="267" t="s">
        <v>9</v>
      </c>
      <c r="E369" s="267" t="s">
        <v>215</v>
      </c>
      <c r="F369" s="267" t="s">
        <v>163</v>
      </c>
      <c r="G369" s="267" t="s">
        <v>112</v>
      </c>
      <c r="H369" s="62" t="s">
        <v>2116</v>
      </c>
      <c r="I369" s="267" t="s">
        <v>2117</v>
      </c>
      <c r="J369" s="267" t="s">
        <v>7</v>
      </c>
      <c r="K369" s="267">
        <v>3</v>
      </c>
      <c r="L369" s="267" t="s">
        <v>99</v>
      </c>
    </row>
    <row r="370" spans="1:12" ht="34.5" hidden="1" x14ac:dyDescent="0.3">
      <c r="A370" s="267">
        <f t="shared" si="7"/>
        <v>19</v>
      </c>
      <c r="B370" s="268">
        <v>45423</v>
      </c>
      <c r="C370" s="286">
        <v>0.44097222222222227</v>
      </c>
      <c r="D370" s="267" t="s">
        <v>9</v>
      </c>
      <c r="E370" s="267" t="s">
        <v>215</v>
      </c>
      <c r="F370" s="267" t="s">
        <v>163</v>
      </c>
      <c r="G370" s="267" t="s">
        <v>112</v>
      </c>
      <c r="H370" s="62" t="s">
        <v>1642</v>
      </c>
      <c r="I370" s="267" t="s">
        <v>2117</v>
      </c>
      <c r="J370" s="267" t="s">
        <v>7</v>
      </c>
      <c r="K370" s="267">
        <v>1</v>
      </c>
      <c r="L370" s="267" t="s">
        <v>99</v>
      </c>
    </row>
    <row r="371" spans="1:12" ht="34.5" hidden="1" x14ac:dyDescent="0.3">
      <c r="A371" s="267">
        <f t="shared" si="7"/>
        <v>19</v>
      </c>
      <c r="B371" s="268">
        <v>45423</v>
      </c>
      <c r="C371" s="286">
        <v>0.73125000000000007</v>
      </c>
      <c r="D371" s="267" t="s">
        <v>11</v>
      </c>
      <c r="E371" s="267" t="s">
        <v>2130</v>
      </c>
      <c r="F371" s="267" t="s">
        <v>163</v>
      </c>
      <c r="G371" s="267" t="s">
        <v>112</v>
      </c>
      <c r="H371" s="62" t="s">
        <v>2131</v>
      </c>
      <c r="I371" s="267" t="s">
        <v>712</v>
      </c>
      <c r="J371" s="267" t="s">
        <v>7</v>
      </c>
      <c r="K371" s="267">
        <v>2</v>
      </c>
      <c r="L371" s="267" t="s">
        <v>99</v>
      </c>
    </row>
    <row r="372" spans="1:12" ht="34.5" hidden="1" x14ac:dyDescent="0.3">
      <c r="A372" s="267">
        <f t="shared" si="7"/>
        <v>20</v>
      </c>
      <c r="B372" s="268">
        <v>45424</v>
      </c>
      <c r="C372" s="286">
        <v>0.20833333333333334</v>
      </c>
      <c r="D372" s="267" t="s">
        <v>10</v>
      </c>
      <c r="E372" s="267" t="s">
        <v>231</v>
      </c>
      <c r="F372" s="267" t="s">
        <v>163</v>
      </c>
      <c r="G372" s="267" t="s">
        <v>112</v>
      </c>
      <c r="H372" s="62" t="s">
        <v>2132</v>
      </c>
      <c r="I372" s="267" t="s">
        <v>712</v>
      </c>
      <c r="J372" s="267" t="s">
        <v>7</v>
      </c>
      <c r="K372" s="267">
        <v>3</v>
      </c>
      <c r="L372" s="267" t="s">
        <v>99</v>
      </c>
    </row>
    <row r="373" spans="1:12" ht="34.5" hidden="1" x14ac:dyDescent="0.3">
      <c r="A373" s="267">
        <f t="shared" si="7"/>
        <v>20</v>
      </c>
      <c r="B373" s="268">
        <v>45424</v>
      </c>
      <c r="C373" s="286">
        <v>0.44097222222222227</v>
      </c>
      <c r="D373" s="267" t="s">
        <v>9</v>
      </c>
      <c r="E373" s="267" t="s">
        <v>215</v>
      </c>
      <c r="F373" s="267" t="s">
        <v>163</v>
      </c>
      <c r="G373" s="267" t="s">
        <v>112</v>
      </c>
      <c r="H373" s="62" t="s">
        <v>1642</v>
      </c>
      <c r="I373" s="267" t="s">
        <v>2117</v>
      </c>
      <c r="J373" s="267" t="s">
        <v>7</v>
      </c>
      <c r="K373" s="267">
        <v>1</v>
      </c>
      <c r="L373" s="267" t="s">
        <v>99</v>
      </c>
    </row>
    <row r="374" spans="1:12" ht="34.5" hidden="1" x14ac:dyDescent="0.3">
      <c r="A374" s="267">
        <f t="shared" si="7"/>
        <v>20</v>
      </c>
      <c r="B374" s="268">
        <v>45424</v>
      </c>
      <c r="C374" s="286">
        <v>0.95694444444444438</v>
      </c>
      <c r="D374" s="267" t="s">
        <v>11</v>
      </c>
      <c r="E374" s="267" t="s">
        <v>2150</v>
      </c>
      <c r="F374" s="267" t="s">
        <v>164</v>
      </c>
      <c r="G374" s="267" t="s">
        <v>112</v>
      </c>
      <c r="H374" s="62" t="s">
        <v>2151</v>
      </c>
      <c r="I374" s="62" t="s">
        <v>2152</v>
      </c>
      <c r="J374" s="267" t="s">
        <v>8</v>
      </c>
      <c r="K374" s="267">
        <v>1</v>
      </c>
      <c r="L374" s="267" t="s">
        <v>99</v>
      </c>
    </row>
    <row r="375" spans="1:12" ht="34.5" hidden="1" x14ac:dyDescent="0.3">
      <c r="A375" s="267">
        <f t="shared" si="7"/>
        <v>20</v>
      </c>
      <c r="B375" s="268">
        <v>45425</v>
      </c>
      <c r="C375" s="286">
        <v>0.74513888888888891</v>
      </c>
      <c r="D375" s="267" t="s">
        <v>10</v>
      </c>
      <c r="E375" s="267" t="s">
        <v>1549</v>
      </c>
      <c r="F375" s="267" t="s">
        <v>163</v>
      </c>
      <c r="G375" s="267" t="s">
        <v>112</v>
      </c>
      <c r="H375" s="62" t="s">
        <v>2164</v>
      </c>
      <c r="I375" s="267" t="s">
        <v>712</v>
      </c>
      <c r="J375" s="267" t="s">
        <v>7</v>
      </c>
      <c r="K375" s="267">
        <v>1</v>
      </c>
      <c r="L375" s="267" t="s">
        <v>99</v>
      </c>
    </row>
    <row r="376" spans="1:12" ht="34.5" hidden="1" x14ac:dyDescent="0.3">
      <c r="A376" s="267">
        <f t="shared" si="7"/>
        <v>20</v>
      </c>
      <c r="B376" s="268">
        <v>45425</v>
      </c>
      <c r="C376" s="286">
        <v>0.25694444444444448</v>
      </c>
      <c r="D376" s="267" t="s">
        <v>14</v>
      </c>
      <c r="E376" s="267" t="s">
        <v>660</v>
      </c>
      <c r="F376" s="267" t="s">
        <v>163</v>
      </c>
      <c r="G376" s="267" t="s">
        <v>112</v>
      </c>
      <c r="H376" s="62" t="s">
        <v>2165</v>
      </c>
      <c r="I376" s="267" t="s">
        <v>712</v>
      </c>
      <c r="J376" s="267" t="s">
        <v>7</v>
      </c>
      <c r="K376" s="267">
        <v>1</v>
      </c>
      <c r="L376" s="267" t="s">
        <v>99</v>
      </c>
    </row>
    <row r="377" spans="1:12" ht="34.5" hidden="1" x14ac:dyDescent="0.3">
      <c r="A377" s="267">
        <f t="shared" si="7"/>
        <v>20</v>
      </c>
      <c r="B377" s="268">
        <v>45426</v>
      </c>
      <c r="C377" s="286">
        <v>0.90902777777777777</v>
      </c>
      <c r="D377" s="267" t="s">
        <v>10</v>
      </c>
      <c r="E377" s="267" t="s">
        <v>178</v>
      </c>
      <c r="F377" s="267" t="s">
        <v>163</v>
      </c>
      <c r="G377" s="267" t="s">
        <v>112</v>
      </c>
      <c r="H377" s="62" t="s">
        <v>2175</v>
      </c>
      <c r="I377" s="267" t="s">
        <v>712</v>
      </c>
      <c r="J377" s="267" t="s">
        <v>7</v>
      </c>
      <c r="K377" s="267">
        <v>2</v>
      </c>
      <c r="L377" s="267" t="s">
        <v>99</v>
      </c>
    </row>
    <row r="378" spans="1:12" ht="34.5" hidden="1" x14ac:dyDescent="0.3">
      <c r="A378" s="267">
        <f t="shared" si="7"/>
        <v>20</v>
      </c>
      <c r="B378" s="268">
        <v>45426</v>
      </c>
      <c r="C378" s="286">
        <v>0.90902777777777777</v>
      </c>
      <c r="D378" s="267" t="s">
        <v>10</v>
      </c>
      <c r="E378" s="267" t="s">
        <v>178</v>
      </c>
      <c r="F378" s="267" t="s">
        <v>163</v>
      </c>
      <c r="G378" s="267" t="s">
        <v>112</v>
      </c>
      <c r="H378" s="62" t="s">
        <v>2176</v>
      </c>
      <c r="I378" s="267" t="s">
        <v>712</v>
      </c>
      <c r="J378" s="267" t="s">
        <v>7</v>
      </c>
      <c r="K378" s="267">
        <v>4</v>
      </c>
      <c r="L378" s="267" t="s">
        <v>99</v>
      </c>
    </row>
    <row r="379" spans="1:12" ht="69" hidden="1" x14ac:dyDescent="0.3">
      <c r="A379" s="267">
        <f t="shared" si="7"/>
        <v>20</v>
      </c>
      <c r="B379" s="268">
        <v>45427</v>
      </c>
      <c r="C379" s="286">
        <v>0.97638888888888886</v>
      </c>
      <c r="D379" s="267" t="s">
        <v>9</v>
      </c>
      <c r="E379" s="267" t="s">
        <v>311</v>
      </c>
      <c r="F379" s="267" t="s">
        <v>163</v>
      </c>
      <c r="G379" s="267" t="s">
        <v>112</v>
      </c>
      <c r="H379" s="62" t="s">
        <v>2191</v>
      </c>
      <c r="I379" s="62" t="s">
        <v>2192</v>
      </c>
      <c r="J379" s="267" t="s">
        <v>7</v>
      </c>
      <c r="K379" s="267">
        <v>2</v>
      </c>
      <c r="L379" s="267" t="s">
        <v>99</v>
      </c>
    </row>
    <row r="380" spans="1:12" ht="34.5" hidden="1" x14ac:dyDescent="0.3">
      <c r="A380" s="267">
        <f t="shared" si="7"/>
        <v>20</v>
      </c>
      <c r="B380" s="268">
        <v>45427</v>
      </c>
      <c r="C380" s="286">
        <v>0.41388888888888892</v>
      </c>
      <c r="D380" s="267" t="s">
        <v>11</v>
      </c>
      <c r="E380" s="267" t="s">
        <v>1275</v>
      </c>
      <c r="F380" s="267" t="s">
        <v>163</v>
      </c>
      <c r="G380" s="267" t="s">
        <v>112</v>
      </c>
      <c r="H380" s="62" t="s">
        <v>2187</v>
      </c>
      <c r="I380" s="62" t="s">
        <v>2188</v>
      </c>
      <c r="J380" s="267" t="s">
        <v>7</v>
      </c>
      <c r="K380" s="267">
        <v>1</v>
      </c>
      <c r="L380" s="267" t="s">
        <v>99</v>
      </c>
    </row>
    <row r="381" spans="1:12" ht="34.5" hidden="1" x14ac:dyDescent="0.3">
      <c r="A381" s="267">
        <f t="shared" si="7"/>
        <v>20</v>
      </c>
      <c r="B381" s="268">
        <v>45427</v>
      </c>
      <c r="C381" s="286">
        <v>0.84375</v>
      </c>
      <c r="D381" s="267" t="s">
        <v>11</v>
      </c>
      <c r="E381" s="267" t="s">
        <v>172</v>
      </c>
      <c r="F381" s="267" t="s">
        <v>163</v>
      </c>
      <c r="G381" s="267" t="s">
        <v>112</v>
      </c>
      <c r="H381" s="62" t="s">
        <v>1821</v>
      </c>
      <c r="I381" s="62" t="s">
        <v>1475</v>
      </c>
      <c r="J381" s="267" t="s">
        <v>7</v>
      </c>
      <c r="K381" s="267">
        <v>1</v>
      </c>
      <c r="L381" s="267" t="s">
        <v>99</v>
      </c>
    </row>
    <row r="382" spans="1:12" ht="34.5" hidden="1" x14ac:dyDescent="0.3">
      <c r="A382" s="267">
        <f t="shared" si="7"/>
        <v>20</v>
      </c>
      <c r="B382" s="268">
        <v>45427</v>
      </c>
      <c r="C382" s="286">
        <v>0.96666666666666667</v>
      </c>
      <c r="D382" s="267" t="s">
        <v>11</v>
      </c>
      <c r="E382" s="267" t="s">
        <v>171</v>
      </c>
      <c r="F382" s="267" t="s">
        <v>163</v>
      </c>
      <c r="G382" s="267" t="s">
        <v>112</v>
      </c>
      <c r="H382" s="62" t="s">
        <v>2189</v>
      </c>
      <c r="I382" s="62" t="s">
        <v>2190</v>
      </c>
      <c r="J382" s="267" t="s">
        <v>7</v>
      </c>
      <c r="K382" s="267">
        <v>1</v>
      </c>
      <c r="L382" s="267" t="s">
        <v>99</v>
      </c>
    </row>
    <row r="383" spans="1:12" ht="17.25" hidden="1" x14ac:dyDescent="0.3">
      <c r="A383" s="267">
        <f t="shared" ref="A383:A451" si="8">WEEKNUM(B383)</f>
        <v>20</v>
      </c>
      <c r="B383" s="268">
        <v>45428</v>
      </c>
      <c r="C383" s="286">
        <v>0.1076388888888889</v>
      </c>
      <c r="D383" s="267" t="s">
        <v>162</v>
      </c>
      <c r="E383" s="267" t="s">
        <v>605</v>
      </c>
      <c r="F383" s="267" t="s">
        <v>163</v>
      </c>
      <c r="G383" s="267" t="s">
        <v>112</v>
      </c>
      <c r="H383" s="267" t="s">
        <v>2193</v>
      </c>
      <c r="I383" s="267" t="s">
        <v>1645</v>
      </c>
      <c r="J383" s="267" t="s">
        <v>7</v>
      </c>
      <c r="K383" s="267">
        <v>1</v>
      </c>
      <c r="L383" s="267" t="s">
        <v>99</v>
      </c>
    </row>
    <row r="384" spans="1:12" ht="34.5" hidden="1" x14ac:dyDescent="0.3">
      <c r="A384" s="267">
        <f t="shared" si="8"/>
        <v>20</v>
      </c>
      <c r="B384" s="268">
        <v>45428</v>
      </c>
      <c r="C384" s="286">
        <v>0.98888888888888893</v>
      </c>
      <c r="D384" s="267" t="s">
        <v>9</v>
      </c>
      <c r="E384" s="267" t="s">
        <v>260</v>
      </c>
      <c r="F384" s="267" t="s">
        <v>163</v>
      </c>
      <c r="G384" s="267" t="s">
        <v>112</v>
      </c>
      <c r="H384" s="62" t="s">
        <v>2214</v>
      </c>
      <c r="I384" s="62" t="s">
        <v>2215</v>
      </c>
      <c r="J384" s="267" t="s">
        <v>7</v>
      </c>
      <c r="K384" s="267">
        <v>4</v>
      </c>
      <c r="L384" s="267" t="s">
        <v>99</v>
      </c>
    </row>
    <row r="385" spans="1:12" ht="34.5" hidden="1" x14ac:dyDescent="0.3">
      <c r="A385" s="267">
        <f t="shared" si="8"/>
        <v>20</v>
      </c>
      <c r="B385" s="268">
        <v>45429</v>
      </c>
      <c r="C385" s="286">
        <v>0.90625</v>
      </c>
      <c r="D385" s="267" t="s">
        <v>10</v>
      </c>
      <c r="E385" s="267" t="s">
        <v>178</v>
      </c>
      <c r="F385" s="267" t="s">
        <v>163</v>
      </c>
      <c r="G385" s="267" t="s">
        <v>112</v>
      </c>
      <c r="H385" s="62" t="s">
        <v>2254</v>
      </c>
      <c r="I385" s="62" t="s">
        <v>407</v>
      </c>
      <c r="J385" s="267" t="s">
        <v>7</v>
      </c>
      <c r="K385" s="267">
        <v>3</v>
      </c>
      <c r="L385" s="267" t="s">
        <v>99</v>
      </c>
    </row>
    <row r="386" spans="1:12" ht="34.5" hidden="1" x14ac:dyDescent="0.3">
      <c r="A386" s="267">
        <v>20</v>
      </c>
      <c r="B386" s="268">
        <v>45429</v>
      </c>
      <c r="C386" s="286">
        <v>0.5708333333333333</v>
      </c>
      <c r="D386" s="267" t="s">
        <v>11</v>
      </c>
      <c r="E386" s="267" t="s">
        <v>1863</v>
      </c>
      <c r="F386" s="267" t="s">
        <v>164</v>
      </c>
      <c r="G386" s="267" t="s">
        <v>112</v>
      </c>
      <c r="H386" s="62" t="s">
        <v>2255</v>
      </c>
      <c r="I386" s="62" t="s">
        <v>2252</v>
      </c>
      <c r="J386" s="267" t="s">
        <v>8</v>
      </c>
      <c r="K386" s="267">
        <v>2</v>
      </c>
      <c r="L386" s="267" t="s">
        <v>99</v>
      </c>
    </row>
    <row r="387" spans="1:12" ht="34.5" hidden="1" x14ac:dyDescent="0.3">
      <c r="A387" s="267">
        <v>20</v>
      </c>
      <c r="B387" s="268">
        <v>45429</v>
      </c>
      <c r="C387" s="286">
        <v>0.7631944444444444</v>
      </c>
      <c r="D387" s="267" t="s">
        <v>11</v>
      </c>
      <c r="E387" s="267" t="s">
        <v>2130</v>
      </c>
      <c r="F387" s="267" t="s">
        <v>164</v>
      </c>
      <c r="G387" s="267" t="s">
        <v>113</v>
      </c>
      <c r="H387" s="62" t="s">
        <v>2256</v>
      </c>
      <c r="I387" s="62" t="s">
        <v>2253</v>
      </c>
      <c r="J387" s="267" t="s">
        <v>8</v>
      </c>
      <c r="K387" s="267">
        <v>1</v>
      </c>
      <c r="L387" s="267" t="s">
        <v>99</v>
      </c>
    </row>
    <row r="388" spans="1:12" ht="34.5" hidden="1" x14ac:dyDescent="0.3">
      <c r="A388" s="267">
        <v>20</v>
      </c>
      <c r="B388" s="268">
        <v>45429</v>
      </c>
      <c r="C388" s="286">
        <v>0.1875</v>
      </c>
      <c r="D388" s="267" t="s">
        <v>10</v>
      </c>
      <c r="E388" s="267" t="s">
        <v>231</v>
      </c>
      <c r="F388" s="267" t="s">
        <v>163</v>
      </c>
      <c r="G388" s="267" t="s">
        <v>112</v>
      </c>
      <c r="H388" s="62" t="s">
        <v>2257</v>
      </c>
      <c r="I388" s="62" t="s">
        <v>2258</v>
      </c>
      <c r="J388" s="267" t="s">
        <v>7</v>
      </c>
      <c r="K388" s="267">
        <v>1</v>
      </c>
      <c r="L388" s="267" t="s">
        <v>99</v>
      </c>
    </row>
    <row r="389" spans="1:12" ht="34.5" hidden="1" x14ac:dyDescent="0.3">
      <c r="A389" s="267">
        <f t="shared" si="8"/>
        <v>20</v>
      </c>
      <c r="B389" s="268">
        <v>45429</v>
      </c>
      <c r="C389" s="286">
        <v>0.18958333333333333</v>
      </c>
      <c r="D389" s="267" t="s">
        <v>10</v>
      </c>
      <c r="E389" s="267" t="s">
        <v>637</v>
      </c>
      <c r="F389" s="267" t="s">
        <v>163</v>
      </c>
      <c r="G389" s="267" t="s">
        <v>112</v>
      </c>
      <c r="H389" s="62" t="s">
        <v>2216</v>
      </c>
      <c r="I389" s="62" t="s">
        <v>2217</v>
      </c>
      <c r="J389" s="267" t="s">
        <v>7</v>
      </c>
      <c r="K389" s="267">
        <v>2</v>
      </c>
      <c r="L389" s="267" t="s">
        <v>99</v>
      </c>
    </row>
    <row r="390" spans="1:12" ht="69" hidden="1" x14ac:dyDescent="0.3">
      <c r="A390" s="267">
        <f t="shared" si="8"/>
        <v>21</v>
      </c>
      <c r="B390" s="268">
        <v>45432</v>
      </c>
      <c r="C390" s="286">
        <v>0.10486111111111111</v>
      </c>
      <c r="D390" s="267" t="s">
        <v>14</v>
      </c>
      <c r="E390" s="267" t="s">
        <v>492</v>
      </c>
      <c r="F390" s="267" t="s">
        <v>163</v>
      </c>
      <c r="G390" s="267" t="s">
        <v>112</v>
      </c>
      <c r="H390" s="62" t="s">
        <v>2246</v>
      </c>
      <c r="I390" s="62" t="s">
        <v>2247</v>
      </c>
      <c r="J390" s="267" t="s">
        <v>7</v>
      </c>
      <c r="K390" s="267">
        <v>1</v>
      </c>
      <c r="L390" s="267" t="s">
        <v>99</v>
      </c>
    </row>
    <row r="391" spans="1:12" ht="34.5" hidden="1" x14ac:dyDescent="0.3">
      <c r="A391" s="267">
        <f t="shared" si="8"/>
        <v>21</v>
      </c>
      <c r="B391" s="268">
        <v>45433</v>
      </c>
      <c r="C391" s="286">
        <v>2.013888888888889E-2</v>
      </c>
      <c r="D391" s="267" t="s">
        <v>9</v>
      </c>
      <c r="E391" s="267" t="s">
        <v>315</v>
      </c>
      <c r="F391" s="267" t="s">
        <v>163</v>
      </c>
      <c r="G391" s="267" t="s">
        <v>112</v>
      </c>
      <c r="H391" s="62" t="s">
        <v>2261</v>
      </c>
      <c r="I391" s="62" t="s">
        <v>2264</v>
      </c>
      <c r="J391" s="267" t="s">
        <v>7</v>
      </c>
      <c r="K391" s="267">
        <v>1</v>
      </c>
      <c r="L391" s="267" t="s">
        <v>99</v>
      </c>
    </row>
    <row r="392" spans="1:12" ht="51.75" hidden="1" x14ac:dyDescent="0.3">
      <c r="A392" s="267">
        <f t="shared" si="8"/>
        <v>21</v>
      </c>
      <c r="B392" s="268">
        <v>45433</v>
      </c>
      <c r="C392" s="286">
        <v>0.10486111111111111</v>
      </c>
      <c r="D392" s="267" t="s">
        <v>14</v>
      </c>
      <c r="E392" s="267" t="s">
        <v>492</v>
      </c>
      <c r="F392" s="267" t="s">
        <v>163</v>
      </c>
      <c r="G392" s="267" t="s">
        <v>112</v>
      </c>
      <c r="H392" s="62" t="s">
        <v>2262</v>
      </c>
      <c r="I392" s="62" t="s">
        <v>2265</v>
      </c>
      <c r="J392" s="267" t="s">
        <v>7</v>
      </c>
      <c r="K392" s="267">
        <v>1</v>
      </c>
      <c r="L392" s="267" t="s">
        <v>99</v>
      </c>
    </row>
    <row r="393" spans="1:12" ht="34.5" hidden="1" x14ac:dyDescent="0.3">
      <c r="A393" s="267">
        <f t="shared" si="8"/>
        <v>21</v>
      </c>
      <c r="B393" s="268">
        <v>45433</v>
      </c>
      <c r="C393" s="286">
        <v>6.25E-2</v>
      </c>
      <c r="D393" s="267" t="s">
        <v>162</v>
      </c>
      <c r="E393" s="267" t="s">
        <v>605</v>
      </c>
      <c r="F393" s="267" t="s">
        <v>163</v>
      </c>
      <c r="G393" s="267" t="s">
        <v>112</v>
      </c>
      <c r="H393" s="62" t="s">
        <v>2263</v>
      </c>
      <c r="I393" s="62" t="s">
        <v>2264</v>
      </c>
      <c r="J393" s="267" t="s">
        <v>7</v>
      </c>
      <c r="K393" s="267">
        <v>1</v>
      </c>
      <c r="L393" s="267" t="s">
        <v>99</v>
      </c>
    </row>
    <row r="394" spans="1:12" ht="51.75" hidden="1" x14ac:dyDescent="0.3">
      <c r="A394" s="267">
        <f t="shared" si="8"/>
        <v>21</v>
      </c>
      <c r="B394" s="268">
        <v>45433</v>
      </c>
      <c r="C394" s="286">
        <v>0.65902777777777777</v>
      </c>
      <c r="D394" s="267" t="s">
        <v>9</v>
      </c>
      <c r="E394" s="267" t="s">
        <v>170</v>
      </c>
      <c r="F394" s="267" t="s">
        <v>163</v>
      </c>
      <c r="G394" s="267" t="s">
        <v>112</v>
      </c>
      <c r="H394" s="62" t="s">
        <v>2286</v>
      </c>
      <c r="I394" s="62" t="s">
        <v>2287</v>
      </c>
      <c r="J394" s="267" t="s">
        <v>7</v>
      </c>
      <c r="K394" s="267">
        <v>3</v>
      </c>
      <c r="L394" s="267" t="s">
        <v>99</v>
      </c>
    </row>
    <row r="395" spans="1:12" ht="51.75" hidden="1" x14ac:dyDescent="0.3">
      <c r="A395" s="267">
        <f t="shared" si="8"/>
        <v>21</v>
      </c>
      <c r="B395" s="268">
        <v>45433</v>
      </c>
      <c r="C395" s="286">
        <v>0.92152777777777783</v>
      </c>
      <c r="D395" s="267" t="s">
        <v>9</v>
      </c>
      <c r="E395" s="267" t="s">
        <v>170</v>
      </c>
      <c r="F395" s="267" t="s">
        <v>163</v>
      </c>
      <c r="G395" s="267" t="s">
        <v>112</v>
      </c>
      <c r="H395" s="62" t="s">
        <v>2288</v>
      </c>
      <c r="I395" s="62" t="s">
        <v>2289</v>
      </c>
      <c r="J395" s="267" t="s">
        <v>7</v>
      </c>
      <c r="K395" s="267">
        <v>1</v>
      </c>
      <c r="L395" s="267" t="s">
        <v>99</v>
      </c>
    </row>
    <row r="396" spans="1:12" ht="34.5" hidden="1" x14ac:dyDescent="0.3">
      <c r="A396" s="267">
        <f t="shared" si="8"/>
        <v>21</v>
      </c>
      <c r="B396" s="268">
        <v>45433</v>
      </c>
      <c r="C396" s="286">
        <v>0.9555555555555556</v>
      </c>
      <c r="D396" s="267" t="s">
        <v>9</v>
      </c>
      <c r="E396" s="267" t="s">
        <v>170</v>
      </c>
      <c r="F396" s="267" t="s">
        <v>163</v>
      </c>
      <c r="G396" s="267" t="s">
        <v>112</v>
      </c>
      <c r="H396" s="62" t="s">
        <v>2290</v>
      </c>
      <c r="I396" s="62" t="s">
        <v>2291</v>
      </c>
      <c r="J396" s="267" t="s">
        <v>7</v>
      </c>
      <c r="K396" s="267">
        <v>1</v>
      </c>
      <c r="L396" s="267" t="s">
        <v>99</v>
      </c>
    </row>
    <row r="397" spans="1:12" ht="34.5" hidden="1" x14ac:dyDescent="0.3">
      <c r="A397" s="267">
        <f t="shared" si="8"/>
        <v>21</v>
      </c>
      <c r="B397" s="268">
        <v>45434</v>
      </c>
      <c r="C397" s="286">
        <v>0.71736111111111101</v>
      </c>
      <c r="D397" s="267" t="s">
        <v>9</v>
      </c>
      <c r="E397" s="267" t="s">
        <v>239</v>
      </c>
      <c r="F397" s="267" t="s">
        <v>163</v>
      </c>
      <c r="G397" s="267" t="s">
        <v>112</v>
      </c>
      <c r="H397" s="62" t="s">
        <v>2310</v>
      </c>
      <c r="I397" s="267" t="s">
        <v>1837</v>
      </c>
      <c r="J397" s="267" t="s">
        <v>7</v>
      </c>
      <c r="K397" s="267">
        <v>2</v>
      </c>
      <c r="L397" s="267" t="s">
        <v>99</v>
      </c>
    </row>
    <row r="398" spans="1:12" ht="34.5" hidden="1" x14ac:dyDescent="0.3">
      <c r="A398" s="267">
        <f t="shared" si="8"/>
        <v>21</v>
      </c>
      <c r="B398" s="268">
        <v>45434</v>
      </c>
      <c r="C398" s="286">
        <v>0.91111111111111109</v>
      </c>
      <c r="D398" s="267" t="s">
        <v>9</v>
      </c>
      <c r="E398" s="267" t="s">
        <v>239</v>
      </c>
      <c r="F398" s="267" t="s">
        <v>163</v>
      </c>
      <c r="G398" s="267" t="s">
        <v>112</v>
      </c>
      <c r="H398" s="62" t="s">
        <v>2311</v>
      </c>
      <c r="I398" s="267" t="s">
        <v>2313</v>
      </c>
      <c r="J398" s="267" t="s">
        <v>7</v>
      </c>
      <c r="K398" s="267">
        <v>1</v>
      </c>
      <c r="L398" s="267" t="s">
        <v>99</v>
      </c>
    </row>
    <row r="399" spans="1:12" ht="34.5" hidden="1" x14ac:dyDescent="0.3">
      <c r="A399" s="267">
        <f t="shared" si="8"/>
        <v>21</v>
      </c>
      <c r="B399" s="268">
        <v>45435</v>
      </c>
      <c r="C399" s="286">
        <v>0.22013888888888888</v>
      </c>
      <c r="D399" s="267" t="s">
        <v>10</v>
      </c>
      <c r="E399" s="267" t="s">
        <v>738</v>
      </c>
      <c r="F399" s="267" t="s">
        <v>163</v>
      </c>
      <c r="G399" s="267" t="s">
        <v>112</v>
      </c>
      <c r="H399" s="62" t="s">
        <v>2312</v>
      </c>
      <c r="I399" s="267" t="s">
        <v>712</v>
      </c>
      <c r="J399" s="267" t="s">
        <v>7</v>
      </c>
      <c r="K399" s="267">
        <v>1</v>
      </c>
      <c r="L399" s="267" t="s">
        <v>99</v>
      </c>
    </row>
    <row r="400" spans="1:12" ht="34.5" hidden="1" x14ac:dyDescent="0.3">
      <c r="A400" s="267">
        <f t="shared" si="8"/>
        <v>21</v>
      </c>
      <c r="B400" s="268">
        <v>45435</v>
      </c>
      <c r="C400" s="286">
        <v>0.22013888888888888</v>
      </c>
      <c r="D400" s="267" t="s">
        <v>10</v>
      </c>
      <c r="E400" s="267" t="s">
        <v>738</v>
      </c>
      <c r="F400" s="267" t="s">
        <v>163</v>
      </c>
      <c r="G400" s="267" t="s">
        <v>112</v>
      </c>
      <c r="H400" s="62" t="s">
        <v>2314</v>
      </c>
      <c r="I400" s="267" t="s">
        <v>712</v>
      </c>
      <c r="J400" s="267" t="s">
        <v>7</v>
      </c>
      <c r="K400" s="267">
        <v>1</v>
      </c>
      <c r="L400" s="267" t="s">
        <v>99</v>
      </c>
    </row>
    <row r="401" spans="1:12" ht="34.5" hidden="1" x14ac:dyDescent="0.3">
      <c r="A401" s="267">
        <f t="shared" si="8"/>
        <v>21</v>
      </c>
      <c r="B401" s="268">
        <v>45436</v>
      </c>
      <c r="C401" s="286">
        <v>0.23541666666666669</v>
      </c>
      <c r="D401" s="267" t="s">
        <v>10</v>
      </c>
      <c r="E401" s="267" t="s">
        <v>231</v>
      </c>
      <c r="F401" s="267" t="s">
        <v>163</v>
      </c>
      <c r="G401" s="267" t="s">
        <v>112</v>
      </c>
      <c r="H401" s="62" t="s">
        <v>2333</v>
      </c>
      <c r="I401" s="267" t="s">
        <v>712</v>
      </c>
      <c r="J401" s="267" t="s">
        <v>7</v>
      </c>
      <c r="K401" s="267">
        <v>1</v>
      </c>
      <c r="L401" s="267" t="s">
        <v>99</v>
      </c>
    </row>
    <row r="402" spans="1:12" ht="17.25" hidden="1" x14ac:dyDescent="0.3">
      <c r="A402" s="267">
        <f t="shared" si="8"/>
        <v>21</v>
      </c>
      <c r="B402" s="268">
        <v>45436</v>
      </c>
      <c r="C402" s="286">
        <v>0.8027777777777777</v>
      </c>
      <c r="D402" s="267" t="s">
        <v>10</v>
      </c>
      <c r="E402" s="267" t="s">
        <v>1100</v>
      </c>
      <c r="F402" s="267" t="s">
        <v>164</v>
      </c>
      <c r="G402" s="267" t="s">
        <v>112</v>
      </c>
      <c r="H402" s="267" t="s">
        <v>2337</v>
      </c>
      <c r="I402" s="267" t="s">
        <v>712</v>
      </c>
      <c r="J402" s="267" t="s">
        <v>8</v>
      </c>
      <c r="K402" s="267">
        <v>1</v>
      </c>
      <c r="L402" s="267" t="s">
        <v>99</v>
      </c>
    </row>
    <row r="403" spans="1:12" ht="34.5" hidden="1" x14ac:dyDescent="0.3">
      <c r="A403" s="267">
        <f t="shared" si="8"/>
        <v>21</v>
      </c>
      <c r="B403" s="268">
        <v>45437</v>
      </c>
      <c r="C403" s="286">
        <v>9.8611111111111108E-2</v>
      </c>
      <c r="D403" s="267" t="s">
        <v>10</v>
      </c>
      <c r="E403" s="267" t="s">
        <v>178</v>
      </c>
      <c r="F403" s="267" t="s">
        <v>163</v>
      </c>
      <c r="G403" s="267" t="s">
        <v>112</v>
      </c>
      <c r="H403" s="62" t="s">
        <v>2338</v>
      </c>
      <c r="I403" s="267" t="s">
        <v>712</v>
      </c>
      <c r="J403" s="267" t="s">
        <v>7</v>
      </c>
      <c r="K403" s="267">
        <v>1</v>
      </c>
      <c r="L403" s="267" t="s">
        <v>99</v>
      </c>
    </row>
    <row r="404" spans="1:12" ht="34.5" hidden="1" x14ac:dyDescent="0.3">
      <c r="A404" s="267">
        <f t="shared" si="8"/>
        <v>21</v>
      </c>
      <c r="B404" s="268">
        <v>45437</v>
      </c>
      <c r="C404" s="286">
        <v>0.875</v>
      </c>
      <c r="D404" s="267" t="s">
        <v>9</v>
      </c>
      <c r="E404" s="267" t="s">
        <v>168</v>
      </c>
      <c r="F404" s="267" t="s">
        <v>163</v>
      </c>
      <c r="G404" s="267" t="s">
        <v>112</v>
      </c>
      <c r="H404" s="62" t="s">
        <v>2362</v>
      </c>
      <c r="I404" s="267" t="s">
        <v>2363</v>
      </c>
      <c r="J404" s="267" t="s">
        <v>7</v>
      </c>
      <c r="K404" s="267">
        <v>1</v>
      </c>
      <c r="L404" s="267" t="s">
        <v>99</v>
      </c>
    </row>
    <row r="405" spans="1:12" ht="34.5" hidden="1" x14ac:dyDescent="0.3">
      <c r="A405" s="267">
        <f t="shared" si="8"/>
        <v>21</v>
      </c>
      <c r="B405" s="268">
        <v>45437</v>
      </c>
      <c r="C405" s="286">
        <v>0.94097222222222221</v>
      </c>
      <c r="D405" s="267" t="s">
        <v>9</v>
      </c>
      <c r="E405" s="267" t="s">
        <v>319</v>
      </c>
      <c r="F405" s="267" t="s">
        <v>163</v>
      </c>
      <c r="G405" s="267" t="s">
        <v>112</v>
      </c>
      <c r="H405" s="62" t="s">
        <v>2364</v>
      </c>
      <c r="I405" s="267" t="s">
        <v>1608</v>
      </c>
      <c r="J405" s="267" t="s">
        <v>7</v>
      </c>
      <c r="K405" s="267">
        <v>2</v>
      </c>
      <c r="L405" s="267" t="s">
        <v>99</v>
      </c>
    </row>
    <row r="406" spans="1:12" ht="34.5" hidden="1" x14ac:dyDescent="0.3">
      <c r="A406" s="267">
        <f t="shared" si="8"/>
        <v>21</v>
      </c>
      <c r="B406" s="268">
        <v>45437</v>
      </c>
      <c r="C406" s="286">
        <v>0.55972222222222223</v>
      </c>
      <c r="D406" s="267" t="s">
        <v>14</v>
      </c>
      <c r="E406" s="267" t="s">
        <v>492</v>
      </c>
      <c r="F406" s="267" t="s">
        <v>163</v>
      </c>
      <c r="G406" s="267" t="s">
        <v>112</v>
      </c>
      <c r="H406" s="62" t="s">
        <v>2365</v>
      </c>
      <c r="I406" s="62" t="s">
        <v>2366</v>
      </c>
      <c r="J406" s="267" t="s">
        <v>7</v>
      </c>
      <c r="K406" s="267">
        <v>1</v>
      </c>
      <c r="L406" s="267" t="s">
        <v>99</v>
      </c>
    </row>
    <row r="407" spans="1:12" ht="69" hidden="1" x14ac:dyDescent="0.3">
      <c r="A407" s="267">
        <f t="shared" si="8"/>
        <v>22</v>
      </c>
      <c r="B407" s="268">
        <v>45438</v>
      </c>
      <c r="C407" s="286">
        <v>0.13749999999999998</v>
      </c>
      <c r="D407" s="267" t="s">
        <v>10</v>
      </c>
      <c r="E407" s="267" t="s">
        <v>2367</v>
      </c>
      <c r="F407" s="267" t="s">
        <v>163</v>
      </c>
      <c r="G407" s="267" t="s">
        <v>112</v>
      </c>
      <c r="H407" s="62" t="s">
        <v>2368</v>
      </c>
      <c r="I407" s="62" t="s">
        <v>2369</v>
      </c>
      <c r="J407" s="267" t="s">
        <v>7</v>
      </c>
      <c r="K407" s="267">
        <v>2</v>
      </c>
      <c r="L407" s="267" t="s">
        <v>99</v>
      </c>
    </row>
    <row r="408" spans="1:12" ht="34.5" hidden="1" x14ac:dyDescent="0.3">
      <c r="A408" s="267">
        <f t="shared" si="8"/>
        <v>22</v>
      </c>
      <c r="B408" s="268">
        <v>45439</v>
      </c>
      <c r="C408" s="286">
        <v>0.9375</v>
      </c>
      <c r="D408" s="267" t="s">
        <v>11</v>
      </c>
      <c r="E408" s="267" t="s">
        <v>172</v>
      </c>
      <c r="F408" s="267" t="s">
        <v>163</v>
      </c>
      <c r="G408" s="267" t="s">
        <v>112</v>
      </c>
      <c r="H408" s="62" t="s">
        <v>2415</v>
      </c>
      <c r="I408" s="267" t="s">
        <v>712</v>
      </c>
      <c r="J408" s="267" t="s">
        <v>7</v>
      </c>
      <c r="K408" s="267">
        <v>1</v>
      </c>
      <c r="L408" s="267" t="s">
        <v>99</v>
      </c>
    </row>
    <row r="409" spans="1:12" ht="34.5" hidden="1" x14ac:dyDescent="0.3">
      <c r="A409" s="267">
        <f t="shared" si="8"/>
        <v>22</v>
      </c>
      <c r="B409" s="268">
        <v>45439</v>
      </c>
      <c r="C409" s="286">
        <v>0.8847222222222223</v>
      </c>
      <c r="D409" s="267" t="s">
        <v>14</v>
      </c>
      <c r="E409" s="267" t="s">
        <v>492</v>
      </c>
      <c r="F409" s="267" t="s">
        <v>163</v>
      </c>
      <c r="G409" s="267" t="s">
        <v>112</v>
      </c>
      <c r="H409" s="62" t="s">
        <v>2416</v>
      </c>
      <c r="I409" s="267" t="s">
        <v>1475</v>
      </c>
      <c r="J409" s="267" t="s">
        <v>7</v>
      </c>
      <c r="K409" s="267">
        <v>1</v>
      </c>
      <c r="L409" s="267" t="s">
        <v>99</v>
      </c>
    </row>
    <row r="410" spans="1:12" ht="51.75" hidden="1" x14ac:dyDescent="0.3">
      <c r="A410" s="267">
        <f t="shared" si="8"/>
        <v>22</v>
      </c>
      <c r="B410" s="268">
        <v>45440</v>
      </c>
      <c r="C410" s="286">
        <v>0.20902777777777778</v>
      </c>
      <c r="D410" s="267" t="s">
        <v>10</v>
      </c>
      <c r="E410" s="267" t="s">
        <v>231</v>
      </c>
      <c r="F410" s="267" t="s">
        <v>163</v>
      </c>
      <c r="G410" s="267" t="s">
        <v>112</v>
      </c>
      <c r="H410" s="62" t="s">
        <v>2417</v>
      </c>
      <c r="I410" s="267" t="s">
        <v>2418</v>
      </c>
      <c r="J410" s="267" t="s">
        <v>7</v>
      </c>
      <c r="K410" s="267">
        <v>2</v>
      </c>
      <c r="L410" s="267" t="s">
        <v>99</v>
      </c>
    </row>
    <row r="411" spans="1:12" ht="34.5" hidden="1" x14ac:dyDescent="0.3">
      <c r="A411" s="267">
        <f t="shared" si="8"/>
        <v>22</v>
      </c>
      <c r="B411" s="268">
        <v>45440</v>
      </c>
      <c r="C411" s="286">
        <v>0.10625</v>
      </c>
      <c r="D411" s="267" t="s">
        <v>14</v>
      </c>
      <c r="E411" s="267" t="s">
        <v>412</v>
      </c>
      <c r="F411" s="267" t="s">
        <v>163</v>
      </c>
      <c r="G411" s="267" t="s">
        <v>112</v>
      </c>
      <c r="H411" s="62" t="s">
        <v>2419</v>
      </c>
      <c r="I411" s="267" t="s">
        <v>1475</v>
      </c>
      <c r="J411" s="267" t="s">
        <v>7</v>
      </c>
      <c r="K411" s="267">
        <v>1</v>
      </c>
      <c r="L411" s="267" t="s">
        <v>99</v>
      </c>
    </row>
    <row r="412" spans="1:12" ht="34.5" hidden="1" x14ac:dyDescent="0.3">
      <c r="A412" s="267">
        <f t="shared" si="8"/>
        <v>22</v>
      </c>
      <c r="B412" s="268">
        <v>45440</v>
      </c>
      <c r="C412" s="286">
        <v>0.96944444444444444</v>
      </c>
      <c r="D412" s="267" t="s">
        <v>10</v>
      </c>
      <c r="E412" s="267" t="s">
        <v>178</v>
      </c>
      <c r="F412" s="267" t="s">
        <v>164</v>
      </c>
      <c r="G412" s="267" t="s">
        <v>112</v>
      </c>
      <c r="H412" s="62" t="s">
        <v>2430</v>
      </c>
      <c r="I412" s="62" t="s">
        <v>712</v>
      </c>
      <c r="J412" s="267" t="s">
        <v>7</v>
      </c>
      <c r="K412" s="267">
        <v>3</v>
      </c>
      <c r="L412" s="267" t="s">
        <v>99</v>
      </c>
    </row>
    <row r="413" spans="1:12" ht="34.5" hidden="1" x14ac:dyDescent="0.3">
      <c r="A413" s="267">
        <f t="shared" si="8"/>
        <v>22</v>
      </c>
      <c r="B413" s="268">
        <v>45440</v>
      </c>
      <c r="C413" s="286">
        <v>0.26180555555555557</v>
      </c>
      <c r="D413" s="267" t="s">
        <v>14</v>
      </c>
      <c r="E413" s="267" t="s">
        <v>660</v>
      </c>
      <c r="F413" s="267" t="s">
        <v>163</v>
      </c>
      <c r="G413" s="267" t="s">
        <v>112</v>
      </c>
      <c r="H413" s="62" t="s">
        <v>2431</v>
      </c>
      <c r="I413" s="62" t="s">
        <v>712</v>
      </c>
      <c r="J413" s="267" t="s">
        <v>7</v>
      </c>
      <c r="K413" s="267">
        <v>4</v>
      </c>
      <c r="L413" s="267" t="s">
        <v>99</v>
      </c>
    </row>
    <row r="414" spans="1:12" ht="17.25" hidden="1" x14ac:dyDescent="0.3">
      <c r="A414" s="267">
        <f t="shared" si="8"/>
        <v>22</v>
      </c>
      <c r="B414" s="268">
        <v>45440</v>
      </c>
      <c r="C414" s="286">
        <v>0.89166666666666661</v>
      </c>
      <c r="D414" s="267" t="s">
        <v>14</v>
      </c>
      <c r="E414" s="267" t="s">
        <v>511</v>
      </c>
      <c r="F414" s="267" t="s">
        <v>164</v>
      </c>
      <c r="G414" s="267" t="s">
        <v>112</v>
      </c>
      <c r="H414" s="62" t="s">
        <v>2432</v>
      </c>
      <c r="I414" s="62" t="s">
        <v>712</v>
      </c>
      <c r="J414" s="267" t="s">
        <v>155</v>
      </c>
      <c r="K414" s="267">
        <v>1</v>
      </c>
      <c r="L414" s="267" t="s">
        <v>99</v>
      </c>
    </row>
    <row r="415" spans="1:12" ht="34.5" hidden="1" x14ac:dyDescent="0.3">
      <c r="A415" s="267">
        <f t="shared" si="8"/>
        <v>22</v>
      </c>
      <c r="B415" s="268">
        <v>45440</v>
      </c>
      <c r="C415" s="286">
        <v>0.93402777777777779</v>
      </c>
      <c r="D415" s="267" t="s">
        <v>14</v>
      </c>
      <c r="E415" s="267" t="s">
        <v>179</v>
      </c>
      <c r="F415" s="267" t="s">
        <v>164</v>
      </c>
      <c r="G415" s="267" t="s">
        <v>112</v>
      </c>
      <c r="H415" s="62" t="s">
        <v>2433</v>
      </c>
      <c r="I415" s="62" t="s">
        <v>712</v>
      </c>
      <c r="J415" s="267" t="s">
        <v>7</v>
      </c>
      <c r="K415" s="267">
        <v>1</v>
      </c>
      <c r="L415" s="267" t="s">
        <v>99</v>
      </c>
    </row>
    <row r="416" spans="1:12" ht="34.5" hidden="1" x14ac:dyDescent="0.3">
      <c r="A416" s="267">
        <f t="shared" si="8"/>
        <v>22</v>
      </c>
      <c r="B416" s="268">
        <v>45441</v>
      </c>
      <c r="C416" s="286">
        <v>0.15138888888888888</v>
      </c>
      <c r="D416" s="267" t="s">
        <v>162</v>
      </c>
      <c r="E416" s="267" t="s">
        <v>605</v>
      </c>
      <c r="F416" s="267" t="s">
        <v>163</v>
      </c>
      <c r="G416" s="267" t="s">
        <v>112</v>
      </c>
      <c r="H416" s="62" t="s">
        <v>2434</v>
      </c>
      <c r="I416" s="62" t="s">
        <v>2435</v>
      </c>
      <c r="J416" s="267" t="s">
        <v>7</v>
      </c>
      <c r="K416" s="267">
        <v>1</v>
      </c>
      <c r="L416" s="267" t="s">
        <v>99</v>
      </c>
    </row>
    <row r="417" spans="1:12" ht="34.5" hidden="1" x14ac:dyDescent="0.3">
      <c r="A417" s="267">
        <f t="shared" si="8"/>
        <v>22</v>
      </c>
      <c r="B417" s="268">
        <v>45441</v>
      </c>
      <c r="C417" s="286">
        <v>0.92708333333333337</v>
      </c>
      <c r="D417" s="267" t="s">
        <v>10</v>
      </c>
      <c r="E417" s="267" t="s">
        <v>1023</v>
      </c>
      <c r="F417" s="267" t="s">
        <v>164</v>
      </c>
      <c r="G417" s="267" t="s">
        <v>112</v>
      </c>
      <c r="H417" s="62" t="s">
        <v>2450</v>
      </c>
      <c r="I417" s="267" t="s">
        <v>712</v>
      </c>
      <c r="J417" s="267" t="s">
        <v>7</v>
      </c>
      <c r="K417" s="267">
        <v>1</v>
      </c>
      <c r="L417" s="267" t="s">
        <v>99</v>
      </c>
    </row>
    <row r="418" spans="1:12" ht="51.75" hidden="1" x14ac:dyDescent="0.3">
      <c r="A418" s="267">
        <f t="shared" si="8"/>
        <v>22</v>
      </c>
      <c r="B418" s="268">
        <v>45442</v>
      </c>
      <c r="C418" s="286">
        <v>0.57500000000000007</v>
      </c>
      <c r="D418" s="267" t="s">
        <v>9</v>
      </c>
      <c r="E418" s="267" t="s">
        <v>170</v>
      </c>
      <c r="F418" s="267" t="s">
        <v>163</v>
      </c>
      <c r="G418" s="267" t="s">
        <v>112</v>
      </c>
      <c r="H418" s="62" t="s">
        <v>2466</v>
      </c>
      <c r="I418" s="267" t="s">
        <v>2467</v>
      </c>
      <c r="J418" s="267" t="s">
        <v>7</v>
      </c>
      <c r="K418" s="267">
        <v>1</v>
      </c>
      <c r="L418" s="267" t="s">
        <v>99</v>
      </c>
    </row>
    <row r="419" spans="1:12" ht="34.5" hidden="1" x14ac:dyDescent="0.3">
      <c r="A419" s="267">
        <f t="shared" si="8"/>
        <v>22</v>
      </c>
      <c r="B419" s="268">
        <v>45442</v>
      </c>
      <c r="C419" s="286">
        <v>0.67499999999999993</v>
      </c>
      <c r="D419" s="267" t="s">
        <v>9</v>
      </c>
      <c r="E419" s="267" t="s">
        <v>170</v>
      </c>
      <c r="F419" s="267" t="s">
        <v>163</v>
      </c>
      <c r="G419" s="267" t="s">
        <v>2469</v>
      </c>
      <c r="H419" s="62" t="s">
        <v>2468</v>
      </c>
      <c r="I419" s="267" t="s">
        <v>1645</v>
      </c>
      <c r="J419" s="267" t="s">
        <v>7</v>
      </c>
      <c r="K419" s="267">
        <v>1</v>
      </c>
      <c r="L419" s="267" t="s">
        <v>99</v>
      </c>
    </row>
    <row r="420" spans="1:12" ht="34.5" hidden="1" x14ac:dyDescent="0.3">
      <c r="A420" s="267">
        <f t="shared" si="8"/>
        <v>22</v>
      </c>
      <c r="B420" s="268">
        <v>45442</v>
      </c>
      <c r="C420" s="286">
        <v>0.85972222222222217</v>
      </c>
      <c r="D420" s="267" t="s">
        <v>10</v>
      </c>
      <c r="E420" s="267" t="s">
        <v>1549</v>
      </c>
      <c r="F420" s="267" t="s">
        <v>163</v>
      </c>
      <c r="G420" s="267" t="s">
        <v>112</v>
      </c>
      <c r="H420" s="62" t="s">
        <v>2470</v>
      </c>
      <c r="I420" s="267" t="s">
        <v>1645</v>
      </c>
      <c r="J420" s="267" t="s">
        <v>7</v>
      </c>
      <c r="K420" s="267">
        <v>1</v>
      </c>
      <c r="L420" s="267" t="s">
        <v>99</v>
      </c>
    </row>
    <row r="421" spans="1:12" ht="34.5" hidden="1" x14ac:dyDescent="0.3">
      <c r="A421" s="267">
        <f t="shared" si="8"/>
        <v>22</v>
      </c>
      <c r="B421" s="268">
        <v>45442</v>
      </c>
      <c r="C421" s="286">
        <v>0.99513888888888891</v>
      </c>
      <c r="D421" s="267" t="s">
        <v>11</v>
      </c>
      <c r="E421" s="267" t="s">
        <v>171</v>
      </c>
      <c r="F421" s="267" t="s">
        <v>163</v>
      </c>
      <c r="G421" s="267" t="s">
        <v>112</v>
      </c>
      <c r="H421" s="62" t="s">
        <v>2471</v>
      </c>
      <c r="I421" s="62" t="s">
        <v>2472</v>
      </c>
      <c r="J421" s="267" t="s">
        <v>7</v>
      </c>
      <c r="K421" s="267">
        <v>3</v>
      </c>
      <c r="L421" s="267" t="s">
        <v>99</v>
      </c>
    </row>
    <row r="422" spans="1:12" ht="69" hidden="1" x14ac:dyDescent="0.3">
      <c r="A422" s="267">
        <f t="shared" si="8"/>
        <v>22</v>
      </c>
      <c r="B422" s="268">
        <v>45442</v>
      </c>
      <c r="C422" s="286">
        <v>0.69652777777777775</v>
      </c>
      <c r="D422" s="267" t="s">
        <v>12</v>
      </c>
      <c r="E422" s="267" t="s">
        <v>1168</v>
      </c>
      <c r="F422" s="267" t="s">
        <v>163</v>
      </c>
      <c r="G422" s="267" t="s">
        <v>112</v>
      </c>
      <c r="H422" s="62" t="s">
        <v>2473</v>
      </c>
      <c r="I422" s="62" t="s">
        <v>2474</v>
      </c>
      <c r="J422" s="267" t="s">
        <v>7</v>
      </c>
      <c r="K422" s="267">
        <v>3</v>
      </c>
      <c r="L422" s="267" t="s">
        <v>99</v>
      </c>
    </row>
    <row r="423" spans="1:12" ht="34.5" hidden="1" x14ac:dyDescent="0.3">
      <c r="A423" s="267">
        <f t="shared" si="8"/>
        <v>22</v>
      </c>
      <c r="B423" s="268">
        <v>45443</v>
      </c>
      <c r="C423" s="286">
        <v>0.89166666666666661</v>
      </c>
      <c r="D423" s="267" t="s">
        <v>10</v>
      </c>
      <c r="E423" s="267" t="s">
        <v>178</v>
      </c>
      <c r="F423" s="267" t="s">
        <v>163</v>
      </c>
      <c r="G423" s="267" t="s">
        <v>112</v>
      </c>
      <c r="H423" s="62" t="s">
        <v>2495</v>
      </c>
      <c r="I423" s="62" t="s">
        <v>1868</v>
      </c>
      <c r="J423" s="267" t="s">
        <v>7</v>
      </c>
      <c r="K423" s="267">
        <v>2</v>
      </c>
      <c r="L423" s="267" t="s">
        <v>99</v>
      </c>
    </row>
    <row r="424" spans="1:12" ht="34.5" hidden="1" x14ac:dyDescent="0.3">
      <c r="A424" s="267">
        <f t="shared" si="8"/>
        <v>22</v>
      </c>
      <c r="B424" s="268">
        <v>45444</v>
      </c>
      <c r="C424" s="286">
        <v>2.9861111111111113E-2</v>
      </c>
      <c r="D424" s="267" t="s">
        <v>9</v>
      </c>
      <c r="E424" s="267" t="s">
        <v>1139</v>
      </c>
      <c r="F424" s="267" t="s">
        <v>163</v>
      </c>
      <c r="G424" s="267" t="s">
        <v>112</v>
      </c>
      <c r="H424" s="62" t="s">
        <v>2496</v>
      </c>
      <c r="I424" s="62" t="s">
        <v>2497</v>
      </c>
      <c r="J424" s="267" t="s">
        <v>7</v>
      </c>
      <c r="K424" s="267">
        <v>1</v>
      </c>
      <c r="L424" s="267" t="s">
        <v>99</v>
      </c>
    </row>
    <row r="425" spans="1:12" ht="34.5" hidden="1" x14ac:dyDescent="0.3">
      <c r="A425" s="267">
        <f t="shared" si="8"/>
        <v>22</v>
      </c>
      <c r="B425" s="268">
        <v>45444</v>
      </c>
      <c r="C425" s="286">
        <v>0.19027777777777777</v>
      </c>
      <c r="D425" s="267" t="s">
        <v>10</v>
      </c>
      <c r="E425" s="267" t="s">
        <v>231</v>
      </c>
      <c r="F425" s="267" t="s">
        <v>163</v>
      </c>
      <c r="G425" s="267" t="s">
        <v>112</v>
      </c>
      <c r="H425" s="62" t="s">
        <v>2498</v>
      </c>
      <c r="I425" s="62" t="s">
        <v>2499</v>
      </c>
      <c r="J425" s="267" t="s">
        <v>7</v>
      </c>
      <c r="K425" s="267">
        <v>1</v>
      </c>
      <c r="L425" s="267" t="s">
        <v>99</v>
      </c>
    </row>
    <row r="426" spans="1:12" ht="34.5" hidden="1" x14ac:dyDescent="0.3">
      <c r="A426" s="267">
        <f t="shared" si="8"/>
        <v>22</v>
      </c>
      <c r="B426" s="268">
        <v>45444</v>
      </c>
      <c r="C426" s="286">
        <v>0.81180555555555556</v>
      </c>
      <c r="D426" s="267" t="s">
        <v>10</v>
      </c>
      <c r="E426" s="267" t="s">
        <v>1549</v>
      </c>
      <c r="F426" s="267" t="s">
        <v>163</v>
      </c>
      <c r="G426" s="267" t="s">
        <v>112</v>
      </c>
      <c r="H426" s="62" t="s">
        <v>2503</v>
      </c>
      <c r="I426" s="62" t="s">
        <v>2366</v>
      </c>
      <c r="J426" s="267" t="s">
        <v>7</v>
      </c>
      <c r="K426" s="267">
        <v>1</v>
      </c>
      <c r="L426" s="267" t="s">
        <v>99</v>
      </c>
    </row>
    <row r="427" spans="1:12" ht="34.5" hidden="1" x14ac:dyDescent="0.3">
      <c r="A427" s="267">
        <f t="shared" si="8"/>
        <v>23</v>
      </c>
      <c r="B427" s="268">
        <v>45446</v>
      </c>
      <c r="C427" s="286">
        <v>0.73055555555555562</v>
      </c>
      <c r="D427" s="267" t="s">
        <v>10</v>
      </c>
      <c r="E427" s="267" t="s">
        <v>2522</v>
      </c>
      <c r="F427" s="267" t="s">
        <v>163</v>
      </c>
      <c r="G427" s="267" t="s">
        <v>112</v>
      </c>
      <c r="H427" s="62" t="s">
        <v>2525</v>
      </c>
      <c r="I427" s="62" t="s">
        <v>2526</v>
      </c>
      <c r="J427" s="267" t="s">
        <v>7</v>
      </c>
      <c r="K427" s="267">
        <v>3</v>
      </c>
      <c r="L427" s="267" t="s">
        <v>99</v>
      </c>
    </row>
    <row r="428" spans="1:12" ht="34.5" hidden="1" x14ac:dyDescent="0.3">
      <c r="A428" s="267">
        <f t="shared" si="8"/>
        <v>23</v>
      </c>
      <c r="B428" s="268">
        <v>45446</v>
      </c>
      <c r="C428" s="286">
        <v>0.95138888888888884</v>
      </c>
      <c r="D428" s="267" t="s">
        <v>14</v>
      </c>
      <c r="E428" s="267" t="s">
        <v>492</v>
      </c>
      <c r="F428" s="267" t="s">
        <v>163</v>
      </c>
      <c r="G428" s="267" t="s">
        <v>112</v>
      </c>
      <c r="H428" s="62" t="s">
        <v>2527</v>
      </c>
      <c r="I428" s="267" t="s">
        <v>2528</v>
      </c>
      <c r="J428" s="267" t="s">
        <v>7</v>
      </c>
      <c r="K428" s="267">
        <v>2</v>
      </c>
      <c r="L428" s="267" t="s">
        <v>99</v>
      </c>
    </row>
    <row r="429" spans="1:12" ht="34.5" hidden="1" x14ac:dyDescent="0.3">
      <c r="A429" s="267">
        <f t="shared" si="8"/>
        <v>23</v>
      </c>
      <c r="B429" s="268">
        <v>45447</v>
      </c>
      <c r="C429" s="286">
        <v>0.15555555555555556</v>
      </c>
      <c r="D429" s="267" t="s">
        <v>10</v>
      </c>
      <c r="E429" s="267" t="s">
        <v>178</v>
      </c>
      <c r="F429" s="267" t="s">
        <v>163</v>
      </c>
      <c r="G429" s="267" t="s">
        <v>112</v>
      </c>
      <c r="H429" s="62" t="s">
        <v>2529</v>
      </c>
      <c r="I429" s="267" t="s">
        <v>2528</v>
      </c>
      <c r="J429" s="267" t="s">
        <v>7</v>
      </c>
      <c r="K429" s="267">
        <v>1</v>
      </c>
      <c r="L429" s="267" t="s">
        <v>99</v>
      </c>
    </row>
    <row r="430" spans="1:12" ht="51.75" hidden="1" x14ac:dyDescent="0.3">
      <c r="A430" s="267">
        <f t="shared" si="8"/>
        <v>23</v>
      </c>
      <c r="B430" s="268">
        <v>45447</v>
      </c>
      <c r="C430" s="286">
        <v>0.4055555555555555</v>
      </c>
      <c r="D430" s="267" t="s">
        <v>11</v>
      </c>
      <c r="E430" s="267" t="s">
        <v>171</v>
      </c>
      <c r="F430" s="267" t="s">
        <v>163</v>
      </c>
      <c r="G430" s="267" t="s">
        <v>112</v>
      </c>
      <c r="H430" s="62" t="s">
        <v>2537</v>
      </c>
      <c r="I430" s="62" t="s">
        <v>2538</v>
      </c>
      <c r="J430" s="267" t="s">
        <v>7</v>
      </c>
      <c r="K430" s="267">
        <v>1</v>
      </c>
      <c r="L430" s="267" t="s">
        <v>99</v>
      </c>
    </row>
    <row r="431" spans="1:12" ht="34.5" hidden="1" x14ac:dyDescent="0.3">
      <c r="A431" s="267">
        <f t="shared" si="8"/>
        <v>23</v>
      </c>
      <c r="B431" s="268">
        <v>45448</v>
      </c>
      <c r="C431" s="286">
        <v>5.0694444444444452E-2</v>
      </c>
      <c r="D431" s="267" t="s">
        <v>9</v>
      </c>
      <c r="E431" s="267" t="s">
        <v>2397</v>
      </c>
      <c r="F431" s="267" t="s">
        <v>163</v>
      </c>
      <c r="G431" s="267" t="s">
        <v>112</v>
      </c>
      <c r="H431" s="62" t="s">
        <v>2539</v>
      </c>
      <c r="I431" s="62" t="s">
        <v>2541</v>
      </c>
      <c r="J431" s="267" t="s">
        <v>7</v>
      </c>
      <c r="K431" s="267">
        <v>1</v>
      </c>
      <c r="L431" s="267" t="s">
        <v>99</v>
      </c>
    </row>
    <row r="432" spans="1:12" ht="34.5" hidden="1" x14ac:dyDescent="0.3">
      <c r="A432" s="267">
        <f t="shared" si="8"/>
        <v>23</v>
      </c>
      <c r="B432" s="268">
        <v>45448</v>
      </c>
      <c r="C432" s="286">
        <v>0.10208333333333335</v>
      </c>
      <c r="D432" s="267" t="s">
        <v>14</v>
      </c>
      <c r="E432" s="267" t="s">
        <v>492</v>
      </c>
      <c r="F432" s="267" t="s">
        <v>163</v>
      </c>
      <c r="G432" s="267" t="s">
        <v>112</v>
      </c>
      <c r="H432" s="62" t="s">
        <v>2540</v>
      </c>
      <c r="I432" s="267" t="s">
        <v>2542</v>
      </c>
      <c r="J432" s="267" t="s">
        <v>7</v>
      </c>
      <c r="K432" s="267">
        <v>1</v>
      </c>
      <c r="L432" s="267" t="s">
        <v>99</v>
      </c>
    </row>
    <row r="433" spans="1:12" ht="34.5" hidden="1" x14ac:dyDescent="0.3">
      <c r="A433" s="267">
        <f t="shared" si="8"/>
        <v>23</v>
      </c>
      <c r="B433" s="268">
        <v>45448</v>
      </c>
      <c r="C433" s="286">
        <v>0.97291666666666676</v>
      </c>
      <c r="D433" s="267" t="s">
        <v>9</v>
      </c>
      <c r="E433" s="267" t="s">
        <v>1761</v>
      </c>
      <c r="F433" s="267" t="s">
        <v>163</v>
      </c>
      <c r="G433" s="267" t="s">
        <v>112</v>
      </c>
      <c r="H433" s="62" t="s">
        <v>2562</v>
      </c>
      <c r="I433" s="62" t="s">
        <v>2563</v>
      </c>
      <c r="J433" s="267" t="s">
        <v>7</v>
      </c>
      <c r="K433" s="267">
        <v>1</v>
      </c>
      <c r="L433" s="267" t="s">
        <v>99</v>
      </c>
    </row>
    <row r="434" spans="1:12" ht="34.5" hidden="1" x14ac:dyDescent="0.3">
      <c r="A434" s="267">
        <f t="shared" si="8"/>
        <v>23</v>
      </c>
      <c r="B434" s="268">
        <v>45448</v>
      </c>
      <c r="C434" s="286">
        <v>0.97916666666666663</v>
      </c>
      <c r="D434" s="267" t="s">
        <v>9</v>
      </c>
      <c r="E434" s="267" t="s">
        <v>168</v>
      </c>
      <c r="F434" s="267" t="s">
        <v>164</v>
      </c>
      <c r="G434" s="267" t="s">
        <v>112</v>
      </c>
      <c r="H434" s="62" t="s">
        <v>2591</v>
      </c>
      <c r="I434" s="62" t="s">
        <v>712</v>
      </c>
      <c r="J434" s="267" t="s">
        <v>7</v>
      </c>
      <c r="K434" s="267">
        <v>1</v>
      </c>
      <c r="L434" s="267" t="s">
        <v>99</v>
      </c>
    </row>
    <row r="435" spans="1:12" ht="34.5" hidden="1" x14ac:dyDescent="0.3">
      <c r="A435" s="267">
        <f t="shared" si="8"/>
        <v>23</v>
      </c>
      <c r="B435" s="268">
        <v>45449</v>
      </c>
      <c r="C435" s="286">
        <v>6.0416666666666667E-2</v>
      </c>
      <c r="D435" s="267" t="s">
        <v>11</v>
      </c>
      <c r="E435" s="267" t="s">
        <v>171</v>
      </c>
      <c r="F435" s="267" t="s">
        <v>163</v>
      </c>
      <c r="G435" s="267" t="s">
        <v>112</v>
      </c>
      <c r="H435" s="62" t="s">
        <v>2564</v>
      </c>
      <c r="I435" s="62" t="s">
        <v>712</v>
      </c>
      <c r="J435" s="267" t="s">
        <v>7</v>
      </c>
      <c r="K435" s="267">
        <v>1</v>
      </c>
      <c r="L435" s="267" t="s">
        <v>99</v>
      </c>
    </row>
    <row r="436" spans="1:12" ht="34.5" hidden="1" x14ac:dyDescent="0.3">
      <c r="A436" s="267">
        <f t="shared" si="8"/>
        <v>23</v>
      </c>
      <c r="B436" s="268">
        <v>45449</v>
      </c>
      <c r="C436" s="286">
        <v>0.83333333333333337</v>
      </c>
      <c r="D436" s="267" t="s">
        <v>9</v>
      </c>
      <c r="E436" s="267" t="s">
        <v>168</v>
      </c>
      <c r="F436" s="267" t="s">
        <v>163</v>
      </c>
      <c r="G436" s="267" t="s">
        <v>112</v>
      </c>
      <c r="H436" s="62" t="s">
        <v>2571</v>
      </c>
      <c r="I436" s="62" t="s">
        <v>2574</v>
      </c>
      <c r="J436" s="267" t="s">
        <v>7</v>
      </c>
      <c r="K436" s="267">
        <v>3</v>
      </c>
      <c r="L436" s="267" t="s">
        <v>99</v>
      </c>
    </row>
    <row r="437" spans="1:12" ht="69" hidden="1" x14ac:dyDescent="0.3">
      <c r="A437" s="267">
        <f t="shared" si="8"/>
        <v>23</v>
      </c>
      <c r="B437" s="268">
        <v>45449</v>
      </c>
      <c r="C437" s="286">
        <v>0.68333333333333324</v>
      </c>
      <c r="D437" s="267" t="s">
        <v>9</v>
      </c>
      <c r="E437" s="267" t="s">
        <v>170</v>
      </c>
      <c r="F437" s="267" t="s">
        <v>163</v>
      </c>
      <c r="G437" s="267" t="s">
        <v>112</v>
      </c>
      <c r="H437" s="62" t="s">
        <v>2572</v>
      </c>
      <c r="I437" s="62" t="s">
        <v>2575</v>
      </c>
      <c r="J437" s="267" t="s">
        <v>7</v>
      </c>
      <c r="K437" s="267">
        <v>3</v>
      </c>
      <c r="L437" s="267" t="s">
        <v>99</v>
      </c>
    </row>
    <row r="438" spans="1:12" ht="34.5" hidden="1" x14ac:dyDescent="0.3">
      <c r="A438" s="267">
        <f t="shared" si="8"/>
        <v>23</v>
      </c>
      <c r="B438" s="268">
        <v>45450</v>
      </c>
      <c r="C438" s="286">
        <v>0.15416666666666667</v>
      </c>
      <c r="D438" s="267" t="s">
        <v>10</v>
      </c>
      <c r="E438" s="267" t="s">
        <v>2569</v>
      </c>
      <c r="F438" s="267" t="s">
        <v>163</v>
      </c>
      <c r="G438" s="267" t="s">
        <v>112</v>
      </c>
      <c r="H438" s="62" t="s">
        <v>2573</v>
      </c>
      <c r="I438" s="267" t="s">
        <v>2576</v>
      </c>
      <c r="J438" s="267" t="s">
        <v>7</v>
      </c>
      <c r="K438" s="267">
        <v>3</v>
      </c>
      <c r="L438" s="267" t="s">
        <v>99</v>
      </c>
    </row>
    <row r="439" spans="1:12" ht="34.5" hidden="1" x14ac:dyDescent="0.3">
      <c r="A439" s="267">
        <f t="shared" si="8"/>
        <v>23</v>
      </c>
      <c r="B439" s="268">
        <v>45451</v>
      </c>
      <c r="C439" s="286">
        <v>0.23472222222222219</v>
      </c>
      <c r="D439" s="267" t="s">
        <v>9</v>
      </c>
      <c r="E439" s="267" t="s">
        <v>319</v>
      </c>
      <c r="F439" s="267" t="s">
        <v>163</v>
      </c>
      <c r="G439" s="267" t="s">
        <v>112</v>
      </c>
      <c r="H439" s="62" t="s">
        <v>2592</v>
      </c>
      <c r="I439" s="62" t="s">
        <v>2593</v>
      </c>
      <c r="J439" s="267" t="s">
        <v>7</v>
      </c>
      <c r="K439" s="267">
        <v>3</v>
      </c>
      <c r="L439" s="267" t="s">
        <v>99</v>
      </c>
    </row>
    <row r="440" spans="1:12" ht="34.5" hidden="1" x14ac:dyDescent="0.3">
      <c r="A440" s="267">
        <f t="shared" si="8"/>
        <v>23</v>
      </c>
      <c r="B440" s="268">
        <v>45451</v>
      </c>
      <c r="C440" s="286">
        <v>6.1805555555555558E-2</v>
      </c>
      <c r="D440" s="267" t="s">
        <v>10</v>
      </c>
      <c r="E440" s="267" t="s">
        <v>1181</v>
      </c>
      <c r="F440" s="267" t="s">
        <v>163</v>
      </c>
      <c r="G440" s="267" t="s">
        <v>112</v>
      </c>
      <c r="H440" s="62" t="s">
        <v>2594</v>
      </c>
      <c r="I440" s="62" t="s">
        <v>712</v>
      </c>
      <c r="J440" s="267" t="s">
        <v>7</v>
      </c>
      <c r="K440" s="267">
        <v>1</v>
      </c>
      <c r="L440" s="267" t="s">
        <v>99</v>
      </c>
    </row>
    <row r="441" spans="1:12" ht="34.5" hidden="1" x14ac:dyDescent="0.3">
      <c r="A441" s="267">
        <f t="shared" si="8"/>
        <v>23</v>
      </c>
      <c r="B441" s="268">
        <v>45451</v>
      </c>
      <c r="C441" s="286">
        <v>0.65694444444444444</v>
      </c>
      <c r="D441" s="267" t="s">
        <v>11</v>
      </c>
      <c r="E441" s="267" t="s">
        <v>451</v>
      </c>
      <c r="F441" s="267" t="s">
        <v>163</v>
      </c>
      <c r="G441" s="267" t="s">
        <v>112</v>
      </c>
      <c r="H441" s="62" t="s">
        <v>2597</v>
      </c>
      <c r="I441" s="62" t="s">
        <v>1452</v>
      </c>
      <c r="J441" s="267" t="s">
        <v>7</v>
      </c>
      <c r="K441" s="267">
        <v>1</v>
      </c>
      <c r="L441" s="267" t="s">
        <v>99</v>
      </c>
    </row>
    <row r="442" spans="1:12" ht="34.5" hidden="1" x14ac:dyDescent="0.3">
      <c r="A442" s="267">
        <f t="shared" si="8"/>
        <v>24</v>
      </c>
      <c r="B442" s="268">
        <v>45452</v>
      </c>
      <c r="C442" s="286">
        <v>0.13680555555555554</v>
      </c>
      <c r="D442" s="267" t="s">
        <v>10</v>
      </c>
      <c r="E442" s="267" t="s">
        <v>231</v>
      </c>
      <c r="F442" s="267" t="s">
        <v>163</v>
      </c>
      <c r="G442" s="267" t="s">
        <v>112</v>
      </c>
      <c r="H442" s="62" t="s">
        <v>2598</v>
      </c>
      <c r="I442" s="62" t="s">
        <v>712</v>
      </c>
      <c r="J442" s="267" t="s">
        <v>7</v>
      </c>
      <c r="K442" s="267">
        <v>1</v>
      </c>
      <c r="L442" s="267" t="s">
        <v>99</v>
      </c>
    </row>
    <row r="443" spans="1:12" ht="34.5" hidden="1" x14ac:dyDescent="0.3">
      <c r="A443" s="267">
        <f t="shared" si="8"/>
        <v>24</v>
      </c>
      <c r="B443" s="268">
        <v>45453</v>
      </c>
      <c r="C443" s="286">
        <v>3.6805555555555557E-2</v>
      </c>
      <c r="D443" s="267" t="s">
        <v>10</v>
      </c>
      <c r="E443" s="267" t="s">
        <v>178</v>
      </c>
      <c r="F443" s="267" t="s">
        <v>163</v>
      </c>
      <c r="G443" s="267" t="s">
        <v>112</v>
      </c>
      <c r="H443" s="62" t="s">
        <v>2626</v>
      </c>
      <c r="I443" s="267" t="s">
        <v>2363</v>
      </c>
      <c r="J443" s="267" t="s">
        <v>7</v>
      </c>
      <c r="K443" s="267">
        <v>1</v>
      </c>
      <c r="L443" s="267" t="s">
        <v>99</v>
      </c>
    </row>
    <row r="444" spans="1:12" ht="34.5" hidden="1" x14ac:dyDescent="0.3">
      <c r="A444" s="267">
        <f t="shared" si="8"/>
        <v>24</v>
      </c>
      <c r="B444" s="268">
        <v>45453</v>
      </c>
      <c r="C444" s="286">
        <v>6.7361111111111108E-2</v>
      </c>
      <c r="D444" s="267" t="s">
        <v>10</v>
      </c>
      <c r="E444" s="267" t="s">
        <v>178</v>
      </c>
      <c r="F444" s="267" t="s">
        <v>163</v>
      </c>
      <c r="G444" s="267" t="s">
        <v>112</v>
      </c>
      <c r="H444" s="62" t="s">
        <v>2627</v>
      </c>
      <c r="I444" s="267" t="s">
        <v>2363</v>
      </c>
      <c r="J444" s="267" t="s">
        <v>7</v>
      </c>
      <c r="K444" s="267">
        <v>6</v>
      </c>
      <c r="L444" s="267" t="s">
        <v>99</v>
      </c>
    </row>
    <row r="445" spans="1:12" ht="34.5" hidden="1" x14ac:dyDescent="0.3">
      <c r="A445" s="267">
        <f t="shared" si="8"/>
        <v>24</v>
      </c>
      <c r="B445" s="268">
        <v>45453</v>
      </c>
      <c r="C445" s="286">
        <v>0.16666666666666666</v>
      </c>
      <c r="D445" s="267" t="s">
        <v>14</v>
      </c>
      <c r="E445" s="267" t="s">
        <v>404</v>
      </c>
      <c r="F445" s="267" t="s">
        <v>163</v>
      </c>
      <c r="G445" s="267" t="s">
        <v>112</v>
      </c>
      <c r="H445" s="62" t="s">
        <v>2628</v>
      </c>
      <c r="I445" s="267" t="s">
        <v>712</v>
      </c>
      <c r="J445" s="267" t="s">
        <v>7</v>
      </c>
      <c r="K445" s="267">
        <v>1</v>
      </c>
      <c r="L445" s="267" t="s">
        <v>99</v>
      </c>
    </row>
    <row r="446" spans="1:12" ht="34.5" hidden="1" x14ac:dyDescent="0.3">
      <c r="A446" s="267">
        <f t="shared" si="8"/>
        <v>24</v>
      </c>
      <c r="B446" s="268">
        <v>45453</v>
      </c>
      <c r="C446" s="286">
        <v>0.22222222222222221</v>
      </c>
      <c r="D446" s="267" t="s">
        <v>14</v>
      </c>
      <c r="E446" s="267" t="s">
        <v>322</v>
      </c>
      <c r="F446" s="267" t="s">
        <v>163</v>
      </c>
      <c r="G446" s="267" t="s">
        <v>112</v>
      </c>
      <c r="H446" s="62" t="s">
        <v>2629</v>
      </c>
      <c r="I446" s="62" t="s">
        <v>2630</v>
      </c>
      <c r="J446" s="267" t="s">
        <v>7</v>
      </c>
      <c r="K446" s="267">
        <v>1</v>
      </c>
      <c r="L446" s="267" t="s">
        <v>99</v>
      </c>
    </row>
    <row r="447" spans="1:12" ht="17.25" hidden="1" x14ac:dyDescent="0.3">
      <c r="A447" s="267">
        <f t="shared" si="8"/>
        <v>24</v>
      </c>
      <c r="B447" s="268">
        <v>45453</v>
      </c>
      <c r="C447" s="286">
        <v>6.9444444444444447E-4</v>
      </c>
      <c r="D447" s="267" t="s">
        <v>162</v>
      </c>
      <c r="E447" s="267" t="s">
        <v>381</v>
      </c>
      <c r="F447" s="267" t="s">
        <v>163</v>
      </c>
      <c r="G447" s="267" t="s">
        <v>112</v>
      </c>
      <c r="H447" s="267" t="s">
        <v>2631</v>
      </c>
      <c r="I447" s="267" t="s">
        <v>712</v>
      </c>
      <c r="J447" s="267" t="s">
        <v>7</v>
      </c>
      <c r="K447" s="267">
        <v>1</v>
      </c>
      <c r="L447" s="267" t="s">
        <v>99</v>
      </c>
    </row>
    <row r="448" spans="1:12" ht="17.25" hidden="1" x14ac:dyDescent="0.3">
      <c r="A448" s="267">
        <f t="shared" si="8"/>
        <v>24</v>
      </c>
      <c r="B448" s="268">
        <v>45453</v>
      </c>
      <c r="C448" s="286">
        <v>4.5138888888888888E-2</v>
      </c>
      <c r="D448" s="267" t="s">
        <v>162</v>
      </c>
      <c r="E448" s="267" t="s">
        <v>605</v>
      </c>
      <c r="F448" s="267" t="s">
        <v>163</v>
      </c>
      <c r="G448" s="267" t="s">
        <v>112</v>
      </c>
      <c r="H448" s="267" t="s">
        <v>2632</v>
      </c>
      <c r="I448" s="267" t="s">
        <v>712</v>
      </c>
      <c r="J448" s="267" t="s">
        <v>7</v>
      </c>
      <c r="K448" s="267">
        <v>1</v>
      </c>
      <c r="L448" s="267" t="s">
        <v>99</v>
      </c>
    </row>
    <row r="449" spans="1:12" ht="17.25" hidden="1" x14ac:dyDescent="0.3">
      <c r="A449" s="267">
        <f t="shared" si="8"/>
        <v>24</v>
      </c>
      <c r="B449" s="268">
        <v>45453</v>
      </c>
      <c r="C449" s="286">
        <v>2.5694444444444447E-2</v>
      </c>
      <c r="D449" s="267" t="s">
        <v>162</v>
      </c>
      <c r="E449" s="267" t="s">
        <v>381</v>
      </c>
      <c r="F449" s="267" t="s">
        <v>163</v>
      </c>
      <c r="G449" s="267" t="s">
        <v>112</v>
      </c>
      <c r="H449" s="267" t="s">
        <v>2633</v>
      </c>
      <c r="I449" s="267" t="s">
        <v>712</v>
      </c>
      <c r="J449" s="267" t="s">
        <v>7</v>
      </c>
      <c r="K449" s="267">
        <v>1</v>
      </c>
      <c r="L449" s="267" t="s">
        <v>99</v>
      </c>
    </row>
    <row r="450" spans="1:12" ht="17.25" hidden="1" x14ac:dyDescent="0.3">
      <c r="A450" s="267">
        <f t="shared" si="8"/>
        <v>24</v>
      </c>
      <c r="B450" s="268">
        <v>45453</v>
      </c>
      <c r="C450" s="286">
        <v>3.4722222222222224E-2</v>
      </c>
      <c r="D450" s="267" t="s">
        <v>162</v>
      </c>
      <c r="E450" s="267" t="s">
        <v>381</v>
      </c>
      <c r="F450" s="267" t="s">
        <v>163</v>
      </c>
      <c r="G450" s="267" t="s">
        <v>112</v>
      </c>
      <c r="H450" s="267" t="s">
        <v>2634</v>
      </c>
      <c r="I450" s="267" t="s">
        <v>712</v>
      </c>
      <c r="J450" s="267" t="s">
        <v>7</v>
      </c>
      <c r="K450" s="267">
        <v>1</v>
      </c>
      <c r="L450" s="267" t="s">
        <v>99</v>
      </c>
    </row>
    <row r="451" spans="1:12" ht="17.25" hidden="1" x14ac:dyDescent="0.3">
      <c r="A451" s="267">
        <f t="shared" si="8"/>
        <v>24</v>
      </c>
      <c r="B451" s="268">
        <v>45453</v>
      </c>
      <c r="C451" s="286">
        <v>5.347222222222222E-2</v>
      </c>
      <c r="D451" s="267" t="s">
        <v>162</v>
      </c>
      <c r="E451" s="267" t="s">
        <v>381</v>
      </c>
      <c r="F451" s="267" t="s">
        <v>163</v>
      </c>
      <c r="G451" s="267" t="s">
        <v>112</v>
      </c>
      <c r="H451" s="267" t="s">
        <v>2635</v>
      </c>
      <c r="I451" s="267" t="s">
        <v>712</v>
      </c>
      <c r="J451" s="267" t="s">
        <v>7</v>
      </c>
      <c r="K451" s="267">
        <v>1</v>
      </c>
      <c r="L451" s="267" t="s">
        <v>99</v>
      </c>
    </row>
    <row r="452" spans="1:12" ht="34.5" hidden="1" x14ac:dyDescent="0.3">
      <c r="A452" s="267">
        <f t="shared" ref="A452:A515" si="9">WEEKNUM(B452)</f>
        <v>24</v>
      </c>
      <c r="B452" s="268">
        <v>45453</v>
      </c>
      <c r="C452" s="286">
        <v>6.0416666666666667E-2</v>
      </c>
      <c r="D452" s="267" t="s">
        <v>162</v>
      </c>
      <c r="E452" s="267" t="s">
        <v>381</v>
      </c>
      <c r="F452" s="267" t="s">
        <v>163</v>
      </c>
      <c r="G452" s="267" t="s">
        <v>112</v>
      </c>
      <c r="H452" s="62" t="s">
        <v>2636</v>
      </c>
      <c r="I452" s="267" t="s">
        <v>712</v>
      </c>
      <c r="J452" s="267" t="s">
        <v>7</v>
      </c>
      <c r="K452" s="267">
        <v>1</v>
      </c>
      <c r="L452" s="267" t="s">
        <v>99</v>
      </c>
    </row>
    <row r="453" spans="1:12" ht="34.5" hidden="1" x14ac:dyDescent="0.3">
      <c r="A453" s="267">
        <f t="shared" si="9"/>
        <v>24</v>
      </c>
      <c r="B453" s="268">
        <v>45453</v>
      </c>
      <c r="C453" s="286">
        <v>8.0555555555555561E-2</v>
      </c>
      <c r="D453" s="267" t="s">
        <v>162</v>
      </c>
      <c r="E453" s="267" t="s">
        <v>381</v>
      </c>
      <c r="F453" s="267" t="s">
        <v>163</v>
      </c>
      <c r="G453" s="267" t="s">
        <v>112</v>
      </c>
      <c r="H453" s="62" t="s">
        <v>2637</v>
      </c>
      <c r="I453" s="267" t="s">
        <v>712</v>
      </c>
      <c r="J453" s="267" t="s">
        <v>7</v>
      </c>
      <c r="K453" s="267">
        <v>1</v>
      </c>
      <c r="L453" s="267" t="s">
        <v>99</v>
      </c>
    </row>
    <row r="454" spans="1:12" ht="51.75" hidden="1" x14ac:dyDescent="0.3">
      <c r="A454" s="267">
        <f t="shared" si="9"/>
        <v>24</v>
      </c>
      <c r="B454" s="268">
        <v>45453</v>
      </c>
      <c r="C454" s="286">
        <v>8.4027777777777771E-2</v>
      </c>
      <c r="D454" s="267" t="s">
        <v>162</v>
      </c>
      <c r="E454" s="267" t="s">
        <v>381</v>
      </c>
      <c r="F454" s="267" t="s">
        <v>163</v>
      </c>
      <c r="G454" s="267" t="s">
        <v>112</v>
      </c>
      <c r="H454" s="62" t="s">
        <v>2638</v>
      </c>
      <c r="I454" s="62" t="s">
        <v>2639</v>
      </c>
      <c r="J454" s="267" t="s">
        <v>7</v>
      </c>
      <c r="K454" s="267">
        <v>1</v>
      </c>
      <c r="L454" s="267" t="s">
        <v>99</v>
      </c>
    </row>
    <row r="455" spans="1:12" ht="34.5" hidden="1" x14ac:dyDescent="0.3">
      <c r="A455" s="267">
        <f t="shared" si="9"/>
        <v>24</v>
      </c>
      <c r="B455" s="268">
        <v>45453</v>
      </c>
      <c r="C455" s="286">
        <v>0.10277777777777779</v>
      </c>
      <c r="D455" s="267" t="s">
        <v>162</v>
      </c>
      <c r="E455" s="267" t="s">
        <v>381</v>
      </c>
      <c r="F455" s="267" t="s">
        <v>163</v>
      </c>
      <c r="G455" s="267" t="s">
        <v>112</v>
      </c>
      <c r="H455" s="62" t="s">
        <v>2640</v>
      </c>
      <c r="I455" s="267" t="s">
        <v>712</v>
      </c>
      <c r="J455" s="267" t="s">
        <v>7</v>
      </c>
      <c r="K455" s="267">
        <v>1</v>
      </c>
      <c r="L455" s="267" t="s">
        <v>99</v>
      </c>
    </row>
    <row r="456" spans="1:12" ht="34.5" hidden="1" x14ac:dyDescent="0.3">
      <c r="A456" s="267">
        <f t="shared" si="9"/>
        <v>24</v>
      </c>
      <c r="B456" s="268">
        <v>45453</v>
      </c>
      <c r="C456" s="286">
        <v>0.2590277777777778</v>
      </c>
      <c r="D456" s="267" t="s">
        <v>14</v>
      </c>
      <c r="E456" s="267" t="s">
        <v>1784</v>
      </c>
      <c r="F456" s="267" t="s">
        <v>163</v>
      </c>
      <c r="G456" s="267" t="s">
        <v>112</v>
      </c>
      <c r="H456" s="62" t="s">
        <v>2657</v>
      </c>
      <c r="I456" s="62" t="s">
        <v>712</v>
      </c>
      <c r="J456" s="267" t="s">
        <v>7</v>
      </c>
      <c r="K456" s="267">
        <v>2</v>
      </c>
      <c r="L456" s="267" t="s">
        <v>99</v>
      </c>
    </row>
    <row r="457" spans="1:12" ht="34.5" hidden="1" x14ac:dyDescent="0.3">
      <c r="A457" s="267">
        <f t="shared" si="9"/>
        <v>24</v>
      </c>
      <c r="B457" s="268">
        <v>45453</v>
      </c>
      <c r="C457" s="286">
        <v>0.88194444444444453</v>
      </c>
      <c r="D457" s="267" t="s">
        <v>14</v>
      </c>
      <c r="E457" s="267" t="s">
        <v>794</v>
      </c>
      <c r="F457" s="267" t="s">
        <v>164</v>
      </c>
      <c r="G457" s="267" t="s">
        <v>112</v>
      </c>
      <c r="H457" s="62" t="s">
        <v>2658</v>
      </c>
      <c r="I457" s="62" t="s">
        <v>712</v>
      </c>
      <c r="J457" s="267" t="s">
        <v>7</v>
      </c>
      <c r="K457" s="267">
        <v>1</v>
      </c>
      <c r="L457" s="267" t="s">
        <v>99</v>
      </c>
    </row>
    <row r="458" spans="1:12" ht="51.75" hidden="1" x14ac:dyDescent="0.3">
      <c r="A458" s="267">
        <f t="shared" si="9"/>
        <v>24</v>
      </c>
      <c r="B458" s="268">
        <v>45453</v>
      </c>
      <c r="C458" s="286">
        <v>0.45208333333333334</v>
      </c>
      <c r="D458" s="267" t="s">
        <v>162</v>
      </c>
      <c r="E458" s="267" t="s">
        <v>381</v>
      </c>
      <c r="F458" s="267" t="s">
        <v>163</v>
      </c>
      <c r="G458" s="267" t="s">
        <v>112</v>
      </c>
      <c r="H458" s="62" t="s">
        <v>2659</v>
      </c>
      <c r="I458" s="62" t="s">
        <v>712</v>
      </c>
      <c r="J458" s="267" t="s">
        <v>7</v>
      </c>
      <c r="K458" s="267">
        <v>80</v>
      </c>
      <c r="L458" s="267" t="s">
        <v>99</v>
      </c>
    </row>
    <row r="459" spans="1:12" ht="51.75" hidden="1" x14ac:dyDescent="0.3">
      <c r="A459" s="267">
        <f t="shared" si="9"/>
        <v>24</v>
      </c>
      <c r="B459" s="268">
        <v>45454</v>
      </c>
      <c r="C459" s="286">
        <v>6.3888888888888884E-2</v>
      </c>
      <c r="D459" s="267" t="s">
        <v>10</v>
      </c>
      <c r="E459" s="267" t="s">
        <v>231</v>
      </c>
      <c r="F459" s="267" t="s">
        <v>163</v>
      </c>
      <c r="G459" s="267" t="s">
        <v>112</v>
      </c>
      <c r="H459" s="62" t="s">
        <v>2660</v>
      </c>
      <c r="I459" s="62" t="s">
        <v>2661</v>
      </c>
      <c r="J459" s="267" t="s">
        <v>7</v>
      </c>
      <c r="K459" s="267">
        <v>1</v>
      </c>
      <c r="L459" s="267" t="s">
        <v>99</v>
      </c>
    </row>
    <row r="460" spans="1:12" ht="34.5" hidden="1" x14ac:dyDescent="0.3">
      <c r="A460" s="267">
        <f t="shared" si="9"/>
        <v>24</v>
      </c>
      <c r="B460" s="268">
        <v>45454</v>
      </c>
      <c r="C460" s="286">
        <v>0.21527777777777779</v>
      </c>
      <c r="D460" s="267" t="s">
        <v>14</v>
      </c>
      <c r="E460" s="267" t="s">
        <v>1784</v>
      </c>
      <c r="F460" s="267" t="s">
        <v>163</v>
      </c>
      <c r="G460" s="267" t="s">
        <v>112</v>
      </c>
      <c r="H460" s="62" t="s">
        <v>2657</v>
      </c>
      <c r="I460" s="62" t="s">
        <v>712</v>
      </c>
      <c r="J460" s="267" t="s">
        <v>7</v>
      </c>
      <c r="K460" s="267">
        <v>2</v>
      </c>
      <c r="L460" s="267" t="s">
        <v>99</v>
      </c>
    </row>
    <row r="461" spans="1:12" ht="34.5" hidden="1" x14ac:dyDescent="0.3">
      <c r="A461" s="267">
        <f t="shared" si="9"/>
        <v>24</v>
      </c>
      <c r="B461" s="268">
        <v>45454</v>
      </c>
      <c r="C461" s="286">
        <v>0.56111111111111112</v>
      </c>
      <c r="D461" s="267" t="s">
        <v>9</v>
      </c>
      <c r="E461" s="267" t="s">
        <v>2397</v>
      </c>
      <c r="F461" s="267" t="s">
        <v>163</v>
      </c>
      <c r="G461" s="267" t="s">
        <v>112</v>
      </c>
      <c r="H461" s="62" t="s">
        <v>2668</v>
      </c>
      <c r="I461" s="62" t="s">
        <v>407</v>
      </c>
      <c r="J461" s="267" t="s">
        <v>7</v>
      </c>
      <c r="K461" s="267">
        <v>3</v>
      </c>
      <c r="L461" s="267" t="s">
        <v>99</v>
      </c>
    </row>
    <row r="462" spans="1:12" ht="34.5" hidden="1" x14ac:dyDescent="0.3">
      <c r="A462" s="267">
        <f t="shared" si="9"/>
        <v>24</v>
      </c>
      <c r="B462" s="268">
        <v>45454</v>
      </c>
      <c r="C462" s="286">
        <v>0.64722222222222225</v>
      </c>
      <c r="D462" s="267" t="s">
        <v>10</v>
      </c>
      <c r="E462" s="267" t="s">
        <v>1108</v>
      </c>
      <c r="F462" s="267" t="s">
        <v>163</v>
      </c>
      <c r="G462" s="267" t="s">
        <v>112</v>
      </c>
      <c r="H462" s="62" t="s">
        <v>2669</v>
      </c>
      <c r="I462" s="62" t="s">
        <v>2670</v>
      </c>
      <c r="J462" s="267" t="s">
        <v>7</v>
      </c>
      <c r="K462" s="267">
        <v>1</v>
      </c>
      <c r="L462" s="267" t="s">
        <v>99</v>
      </c>
    </row>
    <row r="463" spans="1:12" ht="17.25" hidden="1" x14ac:dyDescent="0.3">
      <c r="A463" s="267">
        <f t="shared" si="9"/>
        <v>24</v>
      </c>
      <c r="B463" s="268">
        <v>45454</v>
      </c>
      <c r="C463" s="286">
        <v>0.96458333333333324</v>
      </c>
      <c r="D463" s="267" t="s">
        <v>10</v>
      </c>
      <c r="E463" s="267" t="s">
        <v>178</v>
      </c>
      <c r="F463" s="267" t="s">
        <v>163</v>
      </c>
      <c r="G463" s="267" t="s">
        <v>112</v>
      </c>
      <c r="H463" s="62" t="s">
        <v>2671</v>
      </c>
      <c r="I463" s="62" t="s">
        <v>2082</v>
      </c>
      <c r="J463" s="267" t="s">
        <v>7</v>
      </c>
      <c r="K463" s="267">
        <v>15</v>
      </c>
      <c r="L463" s="267" t="s">
        <v>99</v>
      </c>
    </row>
    <row r="464" spans="1:12" ht="34.5" hidden="1" x14ac:dyDescent="0.3">
      <c r="A464" s="267">
        <f t="shared" si="9"/>
        <v>24</v>
      </c>
      <c r="B464" s="268">
        <v>45454</v>
      </c>
      <c r="C464" s="286">
        <v>0.98749999999999993</v>
      </c>
      <c r="D464" s="267" t="s">
        <v>11</v>
      </c>
      <c r="E464" s="267" t="s">
        <v>2666</v>
      </c>
      <c r="F464" s="267" t="s">
        <v>163</v>
      </c>
      <c r="G464" s="267" t="s">
        <v>112</v>
      </c>
      <c r="H464" s="62" t="s">
        <v>2672</v>
      </c>
      <c r="I464" s="62" t="s">
        <v>1475</v>
      </c>
      <c r="J464" s="267" t="s">
        <v>7</v>
      </c>
      <c r="K464" s="267">
        <v>1</v>
      </c>
      <c r="L464" s="267" t="s">
        <v>99</v>
      </c>
    </row>
    <row r="465" spans="1:12" ht="34.5" hidden="1" x14ac:dyDescent="0.3">
      <c r="A465" s="267">
        <f t="shared" si="9"/>
        <v>24</v>
      </c>
      <c r="B465" s="268">
        <v>45454</v>
      </c>
      <c r="C465" s="286">
        <v>0.99236111111111114</v>
      </c>
      <c r="D465" s="267" t="s">
        <v>14</v>
      </c>
      <c r="E465" s="267" t="s">
        <v>2667</v>
      </c>
      <c r="F465" s="267" t="s">
        <v>163</v>
      </c>
      <c r="G465" s="267" t="s">
        <v>112</v>
      </c>
      <c r="H465" s="62" t="s">
        <v>2673</v>
      </c>
      <c r="I465" s="62" t="s">
        <v>2082</v>
      </c>
      <c r="J465" s="267" t="s">
        <v>7</v>
      </c>
      <c r="K465" s="267">
        <v>1</v>
      </c>
      <c r="L465" s="267" t="s">
        <v>99</v>
      </c>
    </row>
    <row r="466" spans="1:12" ht="34.5" hidden="1" x14ac:dyDescent="0.3">
      <c r="A466" s="267">
        <f t="shared" si="9"/>
        <v>24</v>
      </c>
      <c r="B466" s="268">
        <v>45455</v>
      </c>
      <c r="C466" s="286">
        <v>0.20138888888888887</v>
      </c>
      <c r="D466" s="267" t="s">
        <v>10</v>
      </c>
      <c r="E466" s="267" t="s">
        <v>231</v>
      </c>
      <c r="F466" s="267" t="s">
        <v>163</v>
      </c>
      <c r="G466" s="267" t="s">
        <v>112</v>
      </c>
      <c r="H466" s="62" t="s">
        <v>2674</v>
      </c>
      <c r="I466" s="62" t="s">
        <v>712</v>
      </c>
      <c r="J466" s="267" t="s">
        <v>7</v>
      </c>
      <c r="K466" s="267">
        <v>1</v>
      </c>
      <c r="L466" s="267" t="s">
        <v>99</v>
      </c>
    </row>
    <row r="467" spans="1:12" ht="34.5" hidden="1" x14ac:dyDescent="0.3">
      <c r="A467" s="267">
        <f t="shared" si="9"/>
        <v>24</v>
      </c>
      <c r="B467" s="268">
        <v>45455</v>
      </c>
      <c r="C467" s="286">
        <v>0.90486111111111101</v>
      </c>
      <c r="D467" s="267" t="s">
        <v>9</v>
      </c>
      <c r="E467" s="267" t="s">
        <v>1952</v>
      </c>
      <c r="F467" s="267" t="s">
        <v>163</v>
      </c>
      <c r="G467" s="267" t="s">
        <v>112</v>
      </c>
      <c r="H467" s="62" t="s">
        <v>2677</v>
      </c>
      <c r="I467" s="267" t="s">
        <v>712</v>
      </c>
      <c r="J467" s="267" t="s">
        <v>7</v>
      </c>
      <c r="K467" s="267">
        <v>1</v>
      </c>
      <c r="L467" s="267" t="s">
        <v>99</v>
      </c>
    </row>
    <row r="468" spans="1:12" ht="34.5" hidden="1" x14ac:dyDescent="0.3">
      <c r="A468" s="267">
        <f t="shared" si="9"/>
        <v>24</v>
      </c>
      <c r="B468" s="268">
        <v>45456</v>
      </c>
      <c r="C468" s="286">
        <v>0.14791666666666667</v>
      </c>
      <c r="D468" s="267" t="s">
        <v>9</v>
      </c>
      <c r="E468" s="267" t="s">
        <v>239</v>
      </c>
      <c r="F468" s="267" t="s">
        <v>163</v>
      </c>
      <c r="G468" s="267" t="s">
        <v>112</v>
      </c>
      <c r="H468" s="62" t="s">
        <v>2678</v>
      </c>
      <c r="I468" s="267" t="s">
        <v>712</v>
      </c>
      <c r="J468" s="267" t="s">
        <v>7</v>
      </c>
      <c r="K468" s="267">
        <v>1</v>
      </c>
      <c r="L468" s="267" t="s">
        <v>99</v>
      </c>
    </row>
    <row r="469" spans="1:12" ht="51.75" hidden="1" x14ac:dyDescent="0.3">
      <c r="A469" s="267">
        <f t="shared" si="9"/>
        <v>24</v>
      </c>
      <c r="B469" s="268">
        <v>45456</v>
      </c>
      <c r="C469" s="286">
        <v>0.34722222222222227</v>
      </c>
      <c r="D469" s="267" t="s">
        <v>9</v>
      </c>
      <c r="E469" s="267" t="s">
        <v>2683</v>
      </c>
      <c r="F469" s="267" t="s">
        <v>163</v>
      </c>
      <c r="G469" s="267" t="s">
        <v>112</v>
      </c>
      <c r="H469" s="62" t="s">
        <v>2687</v>
      </c>
      <c r="I469" s="267" t="s">
        <v>712</v>
      </c>
      <c r="J469" s="267" t="s">
        <v>7</v>
      </c>
      <c r="K469" s="267">
        <v>2</v>
      </c>
      <c r="L469" s="267" t="s">
        <v>99</v>
      </c>
    </row>
    <row r="470" spans="1:12" ht="34.5" hidden="1" x14ac:dyDescent="0.3">
      <c r="A470" s="267">
        <f t="shared" si="9"/>
        <v>24</v>
      </c>
      <c r="B470" s="268">
        <v>45457</v>
      </c>
      <c r="C470" s="286">
        <v>8.3333333333333332E-3</v>
      </c>
      <c r="D470" s="267" t="s">
        <v>11</v>
      </c>
      <c r="E470" s="267" t="s">
        <v>171</v>
      </c>
      <c r="F470" s="267" t="s">
        <v>163</v>
      </c>
      <c r="G470" s="267" t="s">
        <v>112</v>
      </c>
      <c r="H470" s="62" t="s">
        <v>2688</v>
      </c>
      <c r="I470" s="267" t="s">
        <v>1868</v>
      </c>
      <c r="J470" s="267" t="s">
        <v>7</v>
      </c>
      <c r="K470" s="267">
        <v>1</v>
      </c>
      <c r="L470" s="267" t="s">
        <v>99</v>
      </c>
    </row>
    <row r="471" spans="1:12" ht="34.5" hidden="1" x14ac:dyDescent="0.3">
      <c r="A471" s="267">
        <f t="shared" si="9"/>
        <v>24</v>
      </c>
      <c r="B471" s="268">
        <v>45457</v>
      </c>
      <c r="C471" s="286">
        <v>6.5277777777777782E-2</v>
      </c>
      <c r="D471" s="267" t="s">
        <v>14</v>
      </c>
      <c r="E471" s="267" t="s">
        <v>179</v>
      </c>
      <c r="F471" s="267" t="s">
        <v>163</v>
      </c>
      <c r="G471" s="267" t="s">
        <v>112</v>
      </c>
      <c r="H471" s="62" t="s">
        <v>2689</v>
      </c>
      <c r="I471" s="267" t="s">
        <v>712</v>
      </c>
      <c r="J471" s="267" t="s">
        <v>7</v>
      </c>
      <c r="K471" s="267">
        <v>1</v>
      </c>
      <c r="L471" s="267" t="s">
        <v>99</v>
      </c>
    </row>
    <row r="472" spans="1:12" ht="34.5" hidden="1" x14ac:dyDescent="0.3">
      <c r="A472" s="267">
        <f t="shared" si="9"/>
        <v>24</v>
      </c>
      <c r="B472" s="268">
        <v>45457</v>
      </c>
      <c r="C472" s="286">
        <v>0.93958333333333333</v>
      </c>
      <c r="D472" s="267" t="s">
        <v>9</v>
      </c>
      <c r="E472" s="267" t="s">
        <v>1507</v>
      </c>
      <c r="F472" s="267" t="s">
        <v>163</v>
      </c>
      <c r="G472" s="267" t="s">
        <v>112</v>
      </c>
      <c r="H472" s="62" t="s">
        <v>2701</v>
      </c>
      <c r="I472" s="267" t="s">
        <v>2702</v>
      </c>
      <c r="J472" s="267" t="s">
        <v>7</v>
      </c>
      <c r="K472" s="267">
        <v>2</v>
      </c>
      <c r="L472" s="267" t="s">
        <v>99</v>
      </c>
    </row>
    <row r="473" spans="1:12" ht="34.5" hidden="1" x14ac:dyDescent="0.3">
      <c r="A473" s="267">
        <f t="shared" si="9"/>
        <v>24</v>
      </c>
      <c r="B473" s="268">
        <v>45457</v>
      </c>
      <c r="C473" s="286">
        <v>0.8208333333333333</v>
      </c>
      <c r="D473" s="267" t="s">
        <v>10</v>
      </c>
      <c r="E473" s="267" t="s">
        <v>178</v>
      </c>
      <c r="F473" s="267" t="s">
        <v>163</v>
      </c>
      <c r="G473" s="267" t="s">
        <v>112</v>
      </c>
      <c r="H473" s="62" t="s">
        <v>2703</v>
      </c>
      <c r="I473" s="267" t="s">
        <v>712</v>
      </c>
      <c r="J473" s="267" t="s">
        <v>7</v>
      </c>
      <c r="K473" s="267">
        <v>4</v>
      </c>
      <c r="L473" s="267" t="s">
        <v>99</v>
      </c>
    </row>
    <row r="474" spans="1:12" ht="34.5" hidden="1" x14ac:dyDescent="0.3">
      <c r="A474" s="267">
        <f t="shared" si="9"/>
        <v>24</v>
      </c>
      <c r="B474" s="268">
        <v>45457</v>
      </c>
      <c r="C474" s="286">
        <v>0.68263888888888891</v>
      </c>
      <c r="D474" s="267" t="s">
        <v>12</v>
      </c>
      <c r="E474" s="267" t="s">
        <v>1537</v>
      </c>
      <c r="F474" s="267" t="s">
        <v>163</v>
      </c>
      <c r="G474" s="267" t="s">
        <v>112</v>
      </c>
      <c r="H474" s="62" t="s">
        <v>2704</v>
      </c>
      <c r="I474" s="267" t="s">
        <v>712</v>
      </c>
      <c r="J474" s="267" t="s">
        <v>7</v>
      </c>
      <c r="K474" s="267">
        <v>1</v>
      </c>
      <c r="L474" s="267" t="s">
        <v>99</v>
      </c>
    </row>
    <row r="475" spans="1:12" ht="34.5" hidden="1" x14ac:dyDescent="0.3">
      <c r="A475" s="267">
        <f t="shared" si="9"/>
        <v>25</v>
      </c>
      <c r="B475" s="268">
        <v>45459</v>
      </c>
      <c r="C475" s="286">
        <v>0.31458333333333333</v>
      </c>
      <c r="D475" s="267" t="s">
        <v>11</v>
      </c>
      <c r="E475" s="267" t="s">
        <v>2738</v>
      </c>
      <c r="F475" s="267" t="s">
        <v>164</v>
      </c>
      <c r="G475" s="267" t="s">
        <v>113</v>
      </c>
      <c r="H475" s="62" t="s">
        <v>2739</v>
      </c>
      <c r="I475" s="62" t="s">
        <v>2740</v>
      </c>
      <c r="J475" s="267" t="s">
        <v>8</v>
      </c>
      <c r="K475" s="267">
        <v>1</v>
      </c>
      <c r="L475" s="267" t="s">
        <v>99</v>
      </c>
    </row>
    <row r="476" spans="1:12" ht="34.5" hidden="1" x14ac:dyDescent="0.3">
      <c r="A476" s="267">
        <f t="shared" si="9"/>
        <v>25</v>
      </c>
      <c r="B476" s="268">
        <v>45459</v>
      </c>
      <c r="C476" s="286">
        <v>0.87013888888888891</v>
      </c>
      <c r="D476" s="267" t="s">
        <v>11</v>
      </c>
      <c r="E476" s="267" t="s">
        <v>2666</v>
      </c>
      <c r="F476" s="267" t="s">
        <v>163</v>
      </c>
      <c r="G476" s="267" t="s">
        <v>112</v>
      </c>
      <c r="H476" s="62" t="s">
        <v>2672</v>
      </c>
      <c r="I476" s="267" t="s">
        <v>712</v>
      </c>
      <c r="J476" s="267" t="s">
        <v>7</v>
      </c>
      <c r="K476" s="267">
        <v>1</v>
      </c>
      <c r="L476" s="267" t="s">
        <v>99</v>
      </c>
    </row>
    <row r="477" spans="1:12" ht="34.5" hidden="1" x14ac:dyDescent="0.3">
      <c r="A477" s="267">
        <f t="shared" si="9"/>
        <v>25</v>
      </c>
      <c r="B477" s="268">
        <v>45459</v>
      </c>
      <c r="C477" s="286">
        <v>0.82708333333333339</v>
      </c>
      <c r="D477" s="267" t="s">
        <v>14</v>
      </c>
      <c r="E477" s="267" t="s">
        <v>2741</v>
      </c>
      <c r="F477" s="267" t="s">
        <v>163</v>
      </c>
      <c r="G477" s="267" t="s">
        <v>112</v>
      </c>
      <c r="H477" s="62" t="s">
        <v>2742</v>
      </c>
      <c r="I477" s="267" t="s">
        <v>712</v>
      </c>
      <c r="J477" s="267" t="s">
        <v>7</v>
      </c>
      <c r="K477" s="267">
        <v>1</v>
      </c>
      <c r="L477" s="267" t="s">
        <v>99</v>
      </c>
    </row>
    <row r="478" spans="1:12" ht="34.5" hidden="1" x14ac:dyDescent="0.3">
      <c r="A478" s="267">
        <f t="shared" si="9"/>
        <v>25</v>
      </c>
      <c r="B478" s="268">
        <v>45460</v>
      </c>
      <c r="C478" s="286">
        <v>0.19791666666666666</v>
      </c>
      <c r="D478" s="267" t="s">
        <v>14</v>
      </c>
      <c r="E478" s="267" t="s">
        <v>660</v>
      </c>
      <c r="F478" s="267" t="s">
        <v>163</v>
      </c>
      <c r="G478" s="267" t="s">
        <v>112</v>
      </c>
      <c r="H478" s="62" t="s">
        <v>2743</v>
      </c>
      <c r="I478" s="267" t="s">
        <v>712</v>
      </c>
      <c r="J478" s="267" t="s">
        <v>7</v>
      </c>
      <c r="K478" s="267">
        <v>2</v>
      </c>
      <c r="L478" s="267" t="s">
        <v>99</v>
      </c>
    </row>
    <row r="479" spans="1:12" ht="34.5" hidden="1" x14ac:dyDescent="0.3">
      <c r="A479" s="267">
        <f t="shared" si="9"/>
        <v>25</v>
      </c>
      <c r="B479" s="268">
        <v>45460</v>
      </c>
      <c r="C479" s="286">
        <v>0.5083333333333333</v>
      </c>
      <c r="D479" s="267" t="s">
        <v>9</v>
      </c>
      <c r="E479" s="267" t="s">
        <v>508</v>
      </c>
      <c r="F479" s="267" t="s">
        <v>163</v>
      </c>
      <c r="G479" s="267" t="s">
        <v>112</v>
      </c>
      <c r="H479" s="62" t="s">
        <v>2754</v>
      </c>
      <c r="I479" s="62" t="s">
        <v>2755</v>
      </c>
      <c r="J479" s="267" t="s">
        <v>7</v>
      </c>
      <c r="K479" s="267">
        <v>2</v>
      </c>
      <c r="L479" s="267" t="s">
        <v>99</v>
      </c>
    </row>
    <row r="480" spans="1:12" ht="34.5" hidden="1" x14ac:dyDescent="0.3">
      <c r="A480" s="267">
        <f t="shared" si="9"/>
        <v>25</v>
      </c>
      <c r="B480" s="268">
        <v>45461</v>
      </c>
      <c r="C480" s="286">
        <v>0.14097222222222222</v>
      </c>
      <c r="D480" s="267" t="s">
        <v>10</v>
      </c>
      <c r="E480" s="267" t="s">
        <v>196</v>
      </c>
      <c r="F480" s="267" t="s">
        <v>163</v>
      </c>
      <c r="G480" s="267" t="s">
        <v>112</v>
      </c>
      <c r="H480" s="62" t="s">
        <v>2756</v>
      </c>
      <c r="I480" s="267" t="s">
        <v>712</v>
      </c>
      <c r="J480" s="267" t="s">
        <v>7</v>
      </c>
      <c r="K480" s="267">
        <v>1</v>
      </c>
      <c r="L480" s="267" t="s">
        <v>99</v>
      </c>
    </row>
    <row r="481" spans="1:12" ht="34.5" hidden="1" x14ac:dyDescent="0.3">
      <c r="A481" s="267">
        <f t="shared" si="9"/>
        <v>25</v>
      </c>
      <c r="B481" s="268">
        <v>45461</v>
      </c>
      <c r="C481" s="286">
        <v>0.85277777777777775</v>
      </c>
      <c r="D481" s="267" t="s">
        <v>9</v>
      </c>
      <c r="E481" s="267" t="s">
        <v>1740</v>
      </c>
      <c r="F481" s="267" t="s">
        <v>164</v>
      </c>
      <c r="G481" s="267" t="s">
        <v>112</v>
      </c>
      <c r="H481" s="62" t="s">
        <v>2778</v>
      </c>
      <c r="I481" s="267" t="s">
        <v>1868</v>
      </c>
      <c r="J481" s="267" t="s">
        <v>7</v>
      </c>
      <c r="K481" s="267">
        <v>1</v>
      </c>
      <c r="L481" s="267" t="s">
        <v>99</v>
      </c>
    </row>
    <row r="482" spans="1:12" ht="34.5" hidden="1" x14ac:dyDescent="0.3">
      <c r="A482" s="267">
        <f t="shared" si="9"/>
        <v>25</v>
      </c>
      <c r="B482" s="268">
        <v>45461</v>
      </c>
      <c r="C482" s="286">
        <v>0.4375</v>
      </c>
      <c r="D482" s="267" t="s">
        <v>10</v>
      </c>
      <c r="E482" s="267" t="s">
        <v>196</v>
      </c>
      <c r="F482" s="267" t="s">
        <v>163</v>
      </c>
      <c r="G482" s="267" t="s">
        <v>112</v>
      </c>
      <c r="H482" s="62" t="s">
        <v>2779</v>
      </c>
      <c r="I482" s="267" t="s">
        <v>712</v>
      </c>
      <c r="J482" s="267" t="s">
        <v>7</v>
      </c>
      <c r="K482" s="267">
        <v>2</v>
      </c>
      <c r="L482" s="267" t="s">
        <v>99</v>
      </c>
    </row>
    <row r="483" spans="1:12" ht="51.75" hidden="1" x14ac:dyDescent="0.3">
      <c r="A483" s="267">
        <f t="shared" si="9"/>
        <v>25</v>
      </c>
      <c r="B483" s="268">
        <v>45462</v>
      </c>
      <c r="C483" s="286">
        <v>0.125</v>
      </c>
      <c r="D483" s="267" t="s">
        <v>11</v>
      </c>
      <c r="E483" s="267" t="s">
        <v>171</v>
      </c>
      <c r="F483" s="267" t="s">
        <v>163</v>
      </c>
      <c r="G483" s="267" t="s">
        <v>112</v>
      </c>
      <c r="H483" s="62" t="s">
        <v>2780</v>
      </c>
      <c r="I483" s="62" t="s">
        <v>2782</v>
      </c>
      <c r="J483" s="267" t="s">
        <v>7</v>
      </c>
      <c r="K483" s="267">
        <v>3</v>
      </c>
      <c r="L483" s="267" t="s">
        <v>99</v>
      </c>
    </row>
    <row r="484" spans="1:12" ht="17.25" hidden="1" x14ac:dyDescent="0.3">
      <c r="A484" s="267">
        <f t="shared" si="9"/>
        <v>25</v>
      </c>
      <c r="B484" s="268">
        <v>45462</v>
      </c>
      <c r="C484" s="286">
        <v>0.17986111111111111</v>
      </c>
      <c r="D484" s="267" t="s">
        <v>162</v>
      </c>
      <c r="E484" s="267" t="s">
        <v>212</v>
      </c>
      <c r="F484" s="267" t="s">
        <v>163</v>
      </c>
      <c r="G484" s="267" t="s">
        <v>112</v>
      </c>
      <c r="H484" s="267" t="s">
        <v>2781</v>
      </c>
      <c r="I484" s="267" t="s">
        <v>712</v>
      </c>
      <c r="J484" s="267" t="s">
        <v>7</v>
      </c>
      <c r="K484" s="267">
        <v>1</v>
      </c>
      <c r="L484" s="267" t="s">
        <v>99</v>
      </c>
    </row>
    <row r="485" spans="1:12" ht="34.5" hidden="1" x14ac:dyDescent="0.3">
      <c r="A485" s="267">
        <f t="shared" si="9"/>
        <v>25</v>
      </c>
      <c r="B485" s="268">
        <v>45463</v>
      </c>
      <c r="C485" s="286">
        <v>0.69444444444444453</v>
      </c>
      <c r="D485" s="267" t="s">
        <v>9</v>
      </c>
      <c r="E485" s="267" t="s">
        <v>215</v>
      </c>
      <c r="F485" s="267" t="s">
        <v>163</v>
      </c>
      <c r="G485" s="267" t="s">
        <v>112</v>
      </c>
      <c r="H485" s="62" t="s">
        <v>2792</v>
      </c>
      <c r="I485" s="267" t="s">
        <v>2082</v>
      </c>
      <c r="J485" s="267" t="s">
        <v>7</v>
      </c>
      <c r="K485" s="267">
        <v>1</v>
      </c>
      <c r="L485" s="267" t="s">
        <v>99</v>
      </c>
    </row>
    <row r="486" spans="1:12" ht="34.5" hidden="1" x14ac:dyDescent="0.3">
      <c r="A486" s="267">
        <f t="shared" si="9"/>
        <v>25</v>
      </c>
      <c r="B486" s="268">
        <v>45464</v>
      </c>
      <c r="C486" s="286">
        <v>0.69027777777777777</v>
      </c>
      <c r="D486" s="267" t="s">
        <v>9</v>
      </c>
      <c r="E486" s="267" t="s">
        <v>2804</v>
      </c>
      <c r="F486" s="267" t="s">
        <v>163</v>
      </c>
      <c r="G486" s="267" t="s">
        <v>112</v>
      </c>
      <c r="H486" s="62" t="s">
        <v>2803</v>
      </c>
      <c r="I486" s="268" t="s">
        <v>712</v>
      </c>
      <c r="J486" s="267" t="s">
        <v>7</v>
      </c>
      <c r="K486" s="267">
        <v>1</v>
      </c>
      <c r="L486" s="267" t="s">
        <v>99</v>
      </c>
    </row>
    <row r="487" spans="1:12" ht="34.5" hidden="1" x14ac:dyDescent="0.3">
      <c r="A487" s="267">
        <f>WEEKNUM(B487)</f>
        <v>25</v>
      </c>
      <c r="B487" s="268">
        <v>45465</v>
      </c>
      <c r="C487" s="286">
        <v>0.16805555555555554</v>
      </c>
      <c r="D487" s="267" t="s">
        <v>10</v>
      </c>
      <c r="E487" s="267" t="s">
        <v>231</v>
      </c>
      <c r="F487" s="267" t="s">
        <v>163</v>
      </c>
      <c r="G487" s="267" t="s">
        <v>112</v>
      </c>
      <c r="H487" s="62" t="s">
        <v>2805</v>
      </c>
      <c r="I487" s="62" t="s">
        <v>2806</v>
      </c>
      <c r="J487" s="267" t="s">
        <v>7</v>
      </c>
      <c r="K487" s="267">
        <v>3</v>
      </c>
      <c r="L487" s="267" t="s">
        <v>99</v>
      </c>
    </row>
    <row r="488" spans="1:12" ht="34.5" hidden="1" x14ac:dyDescent="0.3">
      <c r="A488" s="267">
        <f>WEEKNUM(B488)</f>
        <v>26</v>
      </c>
      <c r="B488" s="268">
        <v>45466</v>
      </c>
      <c r="C488" s="286">
        <v>0.91666666666666663</v>
      </c>
      <c r="D488" s="267" t="s">
        <v>9</v>
      </c>
      <c r="E488" s="267" t="s">
        <v>314</v>
      </c>
      <c r="F488" s="267" t="s">
        <v>163</v>
      </c>
      <c r="G488" s="267" t="s">
        <v>112</v>
      </c>
      <c r="H488" s="62" t="s">
        <v>2829</v>
      </c>
      <c r="I488" s="267" t="s">
        <v>712</v>
      </c>
      <c r="J488" s="267" t="s">
        <v>7</v>
      </c>
      <c r="K488" s="267">
        <v>1</v>
      </c>
      <c r="L488" s="267" t="s">
        <v>99</v>
      </c>
    </row>
    <row r="489" spans="1:12" ht="17.25" hidden="1" x14ac:dyDescent="0.3">
      <c r="A489" s="267">
        <f t="shared" si="9"/>
        <v>26</v>
      </c>
      <c r="B489" s="268">
        <v>45466</v>
      </c>
      <c r="C489" s="286">
        <v>0.91666666666666663</v>
      </c>
      <c r="D489" s="267" t="s">
        <v>9</v>
      </c>
      <c r="E489" s="267" t="s">
        <v>168</v>
      </c>
      <c r="F489" s="267" t="s">
        <v>163</v>
      </c>
      <c r="G489" s="267" t="s">
        <v>112</v>
      </c>
      <c r="H489" s="267" t="s">
        <v>2830</v>
      </c>
      <c r="I489" s="267" t="s">
        <v>1544</v>
      </c>
      <c r="J489" s="267" t="s">
        <v>7</v>
      </c>
      <c r="K489" s="267">
        <v>1</v>
      </c>
      <c r="L489" s="267" t="s">
        <v>99</v>
      </c>
    </row>
    <row r="490" spans="1:12" ht="34.5" hidden="1" x14ac:dyDescent="0.3">
      <c r="A490" s="267">
        <f t="shared" si="9"/>
        <v>26</v>
      </c>
      <c r="B490" s="268">
        <v>45466</v>
      </c>
      <c r="C490" s="286">
        <v>0.6333333333333333</v>
      </c>
      <c r="D490" s="267" t="s">
        <v>10</v>
      </c>
      <c r="E490" s="267" t="s">
        <v>255</v>
      </c>
      <c r="F490" s="267" t="s">
        <v>163</v>
      </c>
      <c r="G490" s="267" t="s">
        <v>112</v>
      </c>
      <c r="H490" s="62" t="s">
        <v>2831</v>
      </c>
      <c r="I490" s="267" t="s">
        <v>712</v>
      </c>
      <c r="J490" s="267" t="s">
        <v>7</v>
      </c>
      <c r="K490" s="267">
        <v>1</v>
      </c>
      <c r="L490" s="267" t="s">
        <v>99</v>
      </c>
    </row>
    <row r="491" spans="1:12" ht="34.5" hidden="1" x14ac:dyDescent="0.3">
      <c r="A491" s="267">
        <f t="shared" si="9"/>
        <v>26</v>
      </c>
      <c r="B491" s="268">
        <v>45467</v>
      </c>
      <c r="C491" s="286">
        <v>7.2916666666666671E-2</v>
      </c>
      <c r="D491" s="267" t="s">
        <v>162</v>
      </c>
      <c r="E491" s="267" t="s">
        <v>381</v>
      </c>
      <c r="F491" s="267" t="s">
        <v>163</v>
      </c>
      <c r="G491" s="267" t="s">
        <v>112</v>
      </c>
      <c r="H491" s="62" t="s">
        <v>2832</v>
      </c>
      <c r="I491" s="267" t="s">
        <v>712</v>
      </c>
      <c r="J491" s="267" t="s">
        <v>7</v>
      </c>
      <c r="K491" s="267">
        <v>4</v>
      </c>
      <c r="L491" s="267" t="s">
        <v>99</v>
      </c>
    </row>
    <row r="492" spans="1:12" ht="69" hidden="1" x14ac:dyDescent="0.3">
      <c r="A492" s="267">
        <f t="shared" si="9"/>
        <v>26</v>
      </c>
      <c r="B492" s="268">
        <v>45468</v>
      </c>
      <c r="C492" s="286">
        <v>0.1125</v>
      </c>
      <c r="D492" s="267" t="s">
        <v>10</v>
      </c>
      <c r="E492" s="267" t="s">
        <v>231</v>
      </c>
      <c r="F492" s="267" t="s">
        <v>163</v>
      </c>
      <c r="G492" s="267" t="s">
        <v>112</v>
      </c>
      <c r="H492" s="62" t="s">
        <v>2849</v>
      </c>
      <c r="I492" s="267" t="s">
        <v>712</v>
      </c>
      <c r="J492" s="267" t="s">
        <v>7</v>
      </c>
      <c r="K492" s="267">
        <v>6</v>
      </c>
      <c r="L492" s="267" t="s">
        <v>99</v>
      </c>
    </row>
    <row r="493" spans="1:12" ht="34.5" hidden="1" x14ac:dyDescent="0.3">
      <c r="A493" s="267">
        <f t="shared" si="9"/>
        <v>26</v>
      </c>
      <c r="B493" s="268">
        <v>45468</v>
      </c>
      <c r="C493" s="286">
        <v>0.95972222222222225</v>
      </c>
      <c r="D493" s="267" t="s">
        <v>12</v>
      </c>
      <c r="E493" s="267" t="s">
        <v>2848</v>
      </c>
      <c r="F493" s="267" t="s">
        <v>164</v>
      </c>
      <c r="G493" s="267" t="s">
        <v>112</v>
      </c>
      <c r="H493" s="62" t="s">
        <v>2850</v>
      </c>
      <c r="I493" s="267" t="s">
        <v>712</v>
      </c>
      <c r="J493" s="267" t="s">
        <v>8</v>
      </c>
      <c r="K493" s="267">
        <v>2</v>
      </c>
      <c r="L493" s="267" t="s">
        <v>99</v>
      </c>
    </row>
    <row r="494" spans="1:12" ht="34.5" hidden="1" x14ac:dyDescent="0.3">
      <c r="A494" s="267">
        <f t="shared" si="9"/>
        <v>26</v>
      </c>
      <c r="B494" s="268">
        <v>45468</v>
      </c>
      <c r="C494" s="286">
        <v>7.5694444444444439E-2</v>
      </c>
      <c r="D494" s="267" t="s">
        <v>162</v>
      </c>
      <c r="E494" s="267" t="s">
        <v>212</v>
      </c>
      <c r="F494" s="267" t="s">
        <v>163</v>
      </c>
      <c r="G494" s="267" t="s">
        <v>112</v>
      </c>
      <c r="H494" s="62" t="s">
        <v>2851</v>
      </c>
      <c r="I494" s="267" t="s">
        <v>712</v>
      </c>
      <c r="J494" s="267" t="s">
        <v>7</v>
      </c>
      <c r="K494" s="267">
        <v>1</v>
      </c>
      <c r="L494" s="267" t="s">
        <v>99</v>
      </c>
    </row>
    <row r="495" spans="1:12" ht="51.75" hidden="1" x14ac:dyDescent="0.3">
      <c r="A495" s="267">
        <f t="shared" si="9"/>
        <v>26</v>
      </c>
      <c r="B495" s="268">
        <v>45468</v>
      </c>
      <c r="C495" s="286">
        <v>0.37847222222222227</v>
      </c>
      <c r="D495" s="267" t="s">
        <v>14</v>
      </c>
      <c r="E495" s="267" t="s">
        <v>1784</v>
      </c>
      <c r="F495" s="267" t="s">
        <v>163</v>
      </c>
      <c r="G495" s="267" t="s">
        <v>112</v>
      </c>
      <c r="H495" s="62" t="s">
        <v>2864</v>
      </c>
      <c r="I495" s="62" t="s">
        <v>2866</v>
      </c>
      <c r="J495" s="267" t="s">
        <v>7</v>
      </c>
      <c r="K495" s="267">
        <v>10</v>
      </c>
      <c r="L495" s="267" t="s">
        <v>99</v>
      </c>
    </row>
    <row r="496" spans="1:12" ht="34.5" hidden="1" x14ac:dyDescent="0.3">
      <c r="A496" s="267">
        <f t="shared" si="9"/>
        <v>26</v>
      </c>
      <c r="B496" s="268">
        <v>45469</v>
      </c>
      <c r="C496" s="286">
        <v>1.2499999999999999E-2</v>
      </c>
      <c r="D496" s="267" t="s">
        <v>10</v>
      </c>
      <c r="E496" s="267" t="s">
        <v>2863</v>
      </c>
      <c r="F496" s="267" t="s">
        <v>163</v>
      </c>
      <c r="G496" s="267" t="s">
        <v>112</v>
      </c>
      <c r="H496" s="62" t="s">
        <v>2865</v>
      </c>
      <c r="I496" s="267" t="s">
        <v>712</v>
      </c>
      <c r="J496" s="267" t="s">
        <v>7</v>
      </c>
      <c r="K496" s="267">
        <v>1</v>
      </c>
      <c r="L496" s="267" t="s">
        <v>99</v>
      </c>
    </row>
    <row r="497" spans="1:12" ht="69" hidden="1" x14ac:dyDescent="0.3">
      <c r="A497" s="267">
        <f t="shared" si="9"/>
        <v>26</v>
      </c>
      <c r="B497" s="268">
        <v>45469</v>
      </c>
      <c r="C497" s="286">
        <v>0.9194444444444444</v>
      </c>
      <c r="D497" s="267" t="s">
        <v>9</v>
      </c>
      <c r="E497" s="267" t="s">
        <v>170</v>
      </c>
      <c r="F497" s="267" t="s">
        <v>163</v>
      </c>
      <c r="G497" s="267" t="s">
        <v>2469</v>
      </c>
      <c r="H497" s="62" t="s">
        <v>2871</v>
      </c>
      <c r="I497" s="62" t="s">
        <v>2872</v>
      </c>
      <c r="J497" s="267" t="s">
        <v>7</v>
      </c>
      <c r="K497" s="267">
        <v>2</v>
      </c>
      <c r="L497" s="267" t="s">
        <v>99</v>
      </c>
    </row>
    <row r="498" spans="1:12" ht="34.5" hidden="1" x14ac:dyDescent="0.3">
      <c r="A498" s="267">
        <f t="shared" si="9"/>
        <v>26</v>
      </c>
      <c r="B498" s="268">
        <v>45471</v>
      </c>
      <c r="C498" s="286">
        <v>0.79583333333333339</v>
      </c>
      <c r="D498" s="267" t="s">
        <v>9</v>
      </c>
      <c r="E498" s="267" t="s">
        <v>1556</v>
      </c>
      <c r="F498" s="267" t="s">
        <v>163</v>
      </c>
      <c r="G498" s="267" t="s">
        <v>112</v>
      </c>
      <c r="H498" s="62" t="s">
        <v>2882</v>
      </c>
      <c r="I498" s="62" t="s">
        <v>2883</v>
      </c>
      <c r="J498" s="267" t="s">
        <v>7</v>
      </c>
      <c r="K498" s="267">
        <v>1</v>
      </c>
      <c r="L498" s="267" t="s">
        <v>99</v>
      </c>
    </row>
    <row r="499" spans="1:12" ht="34.5" hidden="1" x14ac:dyDescent="0.3">
      <c r="A499" s="267">
        <f t="shared" si="9"/>
        <v>26</v>
      </c>
      <c r="B499" s="268">
        <v>45472</v>
      </c>
      <c r="C499" s="286">
        <v>3.8194444444444441E-2</v>
      </c>
      <c r="D499" s="267" t="s">
        <v>10</v>
      </c>
      <c r="E499" s="267" t="s">
        <v>1023</v>
      </c>
      <c r="F499" s="267" t="s">
        <v>163</v>
      </c>
      <c r="G499" s="267" t="s">
        <v>112</v>
      </c>
      <c r="H499" s="62" t="s">
        <v>2884</v>
      </c>
      <c r="I499" s="62" t="s">
        <v>712</v>
      </c>
      <c r="J499" s="267" t="s">
        <v>7</v>
      </c>
      <c r="K499" s="267">
        <v>1</v>
      </c>
      <c r="L499" s="267" t="s">
        <v>99</v>
      </c>
    </row>
    <row r="500" spans="1:12" ht="34.5" hidden="1" x14ac:dyDescent="0.3">
      <c r="A500" s="267">
        <f t="shared" si="9"/>
        <v>26</v>
      </c>
      <c r="B500" s="268">
        <v>45472</v>
      </c>
      <c r="C500" s="286">
        <v>0.20277777777777781</v>
      </c>
      <c r="D500" s="267" t="s">
        <v>10</v>
      </c>
      <c r="E500" s="267" t="s">
        <v>2881</v>
      </c>
      <c r="F500" s="267" t="s">
        <v>163</v>
      </c>
      <c r="G500" s="267" t="s">
        <v>112</v>
      </c>
      <c r="H500" s="62" t="s">
        <v>2885</v>
      </c>
      <c r="I500" s="62" t="s">
        <v>712</v>
      </c>
      <c r="J500" s="267" t="s">
        <v>7</v>
      </c>
      <c r="K500" s="267">
        <v>2</v>
      </c>
      <c r="L500" s="267" t="s">
        <v>99</v>
      </c>
    </row>
    <row r="501" spans="1:12" ht="17.25" hidden="1" x14ac:dyDescent="0.3">
      <c r="A501" s="267">
        <f t="shared" si="9"/>
        <v>26</v>
      </c>
      <c r="B501" s="268">
        <v>45472</v>
      </c>
      <c r="C501" s="286">
        <v>8.6805555555555566E-2</v>
      </c>
      <c r="D501" s="267" t="s">
        <v>14</v>
      </c>
      <c r="E501" s="267" t="s">
        <v>987</v>
      </c>
      <c r="F501" s="267" t="s">
        <v>164</v>
      </c>
      <c r="G501" s="267" t="s">
        <v>112</v>
      </c>
      <c r="H501" s="267" t="s">
        <v>2886</v>
      </c>
      <c r="I501" s="267" t="s">
        <v>712</v>
      </c>
      <c r="J501" s="267" t="s">
        <v>7</v>
      </c>
      <c r="K501" s="267">
        <v>1</v>
      </c>
      <c r="L501" s="267" t="s">
        <v>99</v>
      </c>
    </row>
    <row r="502" spans="1:12" ht="34.5" hidden="1" x14ac:dyDescent="0.3">
      <c r="A502" s="267">
        <f t="shared" si="9"/>
        <v>26</v>
      </c>
      <c r="B502" s="268">
        <v>45472</v>
      </c>
      <c r="C502" s="286">
        <v>0.89583333333333337</v>
      </c>
      <c r="D502" s="267" t="s">
        <v>14</v>
      </c>
      <c r="E502" s="267" t="s">
        <v>179</v>
      </c>
      <c r="F502" s="267" t="s">
        <v>164</v>
      </c>
      <c r="G502" s="267" t="s">
        <v>112</v>
      </c>
      <c r="H502" s="62" t="s">
        <v>2890</v>
      </c>
      <c r="I502" s="267" t="s">
        <v>712</v>
      </c>
      <c r="J502" s="267" t="s">
        <v>7</v>
      </c>
      <c r="K502" s="267">
        <v>1</v>
      </c>
      <c r="L502" s="267" t="s">
        <v>99</v>
      </c>
    </row>
    <row r="503" spans="1:12" ht="34.5" hidden="1" x14ac:dyDescent="0.3">
      <c r="A503" s="267">
        <f t="shared" si="9"/>
        <v>27</v>
      </c>
      <c r="B503" s="268">
        <v>45473</v>
      </c>
      <c r="C503" s="286">
        <v>0.65972222222222221</v>
      </c>
      <c r="D503" s="267" t="s">
        <v>162</v>
      </c>
      <c r="E503" s="267" t="s">
        <v>381</v>
      </c>
      <c r="F503" s="267" t="s">
        <v>163</v>
      </c>
      <c r="G503" s="267" t="s">
        <v>112</v>
      </c>
      <c r="H503" s="62" t="s">
        <v>2913</v>
      </c>
      <c r="I503" s="267" t="s">
        <v>712</v>
      </c>
      <c r="J503" s="267" t="s">
        <v>7</v>
      </c>
      <c r="K503" s="267">
        <v>1</v>
      </c>
      <c r="L503" s="267" t="s">
        <v>99</v>
      </c>
    </row>
    <row r="504" spans="1:12" ht="51.75" hidden="1" x14ac:dyDescent="0.3">
      <c r="A504" s="267">
        <f t="shared" si="9"/>
        <v>27</v>
      </c>
      <c r="B504" s="268">
        <v>45474</v>
      </c>
      <c r="C504" s="286">
        <v>0.30902777777777779</v>
      </c>
      <c r="D504" s="267" t="s">
        <v>9</v>
      </c>
      <c r="E504" s="267" t="s">
        <v>194</v>
      </c>
      <c r="F504" s="267" t="s">
        <v>163</v>
      </c>
      <c r="G504" s="267" t="s">
        <v>112</v>
      </c>
      <c r="H504" s="62" t="s">
        <v>2926</v>
      </c>
      <c r="I504" s="62" t="s">
        <v>2924</v>
      </c>
      <c r="J504" s="267" t="s">
        <v>7</v>
      </c>
      <c r="K504" s="267">
        <v>2</v>
      </c>
      <c r="L504" s="267" t="s">
        <v>99</v>
      </c>
    </row>
    <row r="505" spans="1:12" ht="34.5" hidden="1" x14ac:dyDescent="0.3">
      <c r="A505" s="267">
        <f t="shared" si="9"/>
        <v>27</v>
      </c>
      <c r="B505" s="268">
        <v>45474</v>
      </c>
      <c r="C505" s="286">
        <v>0.31527777777777777</v>
      </c>
      <c r="D505" s="267" t="s">
        <v>12</v>
      </c>
      <c r="E505" s="267" t="s">
        <v>2927</v>
      </c>
      <c r="F505" s="267" t="s">
        <v>163</v>
      </c>
      <c r="G505" s="267" t="s">
        <v>112</v>
      </c>
      <c r="H505" s="62" t="s">
        <v>2925</v>
      </c>
      <c r="I505" s="267" t="s">
        <v>712</v>
      </c>
      <c r="J505" s="267" t="s">
        <v>7</v>
      </c>
      <c r="K505" s="267">
        <v>1</v>
      </c>
      <c r="L505" s="267" t="s">
        <v>99</v>
      </c>
    </row>
    <row r="506" spans="1:12" ht="17.25" hidden="1" x14ac:dyDescent="0.3">
      <c r="A506" s="267">
        <f t="shared" si="9"/>
        <v>27</v>
      </c>
      <c r="B506" s="268">
        <v>45475</v>
      </c>
      <c r="C506" s="286">
        <v>7.1527777777777787E-2</v>
      </c>
      <c r="D506" s="267" t="s">
        <v>10</v>
      </c>
      <c r="E506" s="267" t="s">
        <v>255</v>
      </c>
      <c r="F506" s="267" t="s">
        <v>163</v>
      </c>
      <c r="G506" s="267" t="s">
        <v>112</v>
      </c>
      <c r="H506" s="267" t="s">
        <v>2928</v>
      </c>
      <c r="I506" s="267" t="s">
        <v>712</v>
      </c>
      <c r="J506" s="267" t="s">
        <v>7</v>
      </c>
      <c r="K506" s="267">
        <v>1</v>
      </c>
      <c r="L506" s="267" t="s">
        <v>99</v>
      </c>
    </row>
    <row r="507" spans="1:12" ht="34.5" hidden="1" x14ac:dyDescent="0.3">
      <c r="A507" s="267">
        <f t="shared" si="9"/>
        <v>27</v>
      </c>
      <c r="B507" s="268">
        <v>45475</v>
      </c>
      <c r="C507" s="286">
        <v>0.16180555555555556</v>
      </c>
      <c r="D507" s="267" t="s">
        <v>10</v>
      </c>
      <c r="E507" s="267" t="s">
        <v>1549</v>
      </c>
      <c r="F507" s="267" t="s">
        <v>163</v>
      </c>
      <c r="G507" s="267" t="s">
        <v>112</v>
      </c>
      <c r="H507" s="62" t="s">
        <v>2929</v>
      </c>
      <c r="I507" s="267" t="s">
        <v>712</v>
      </c>
      <c r="J507" s="267" t="s">
        <v>7</v>
      </c>
      <c r="K507" s="267">
        <v>1</v>
      </c>
      <c r="L507" s="267" t="s">
        <v>99</v>
      </c>
    </row>
    <row r="508" spans="1:12" ht="34.5" hidden="1" x14ac:dyDescent="0.3">
      <c r="A508" s="267">
        <f t="shared" si="9"/>
        <v>27</v>
      </c>
      <c r="B508" s="268">
        <v>45475</v>
      </c>
      <c r="C508" s="286">
        <v>0.16180555555555556</v>
      </c>
      <c r="D508" s="267" t="s">
        <v>10</v>
      </c>
      <c r="E508" s="267" t="s">
        <v>2881</v>
      </c>
      <c r="F508" s="267" t="s">
        <v>163</v>
      </c>
      <c r="G508" s="267" t="s">
        <v>112</v>
      </c>
      <c r="H508" s="62" t="s">
        <v>2930</v>
      </c>
      <c r="I508" s="267" t="s">
        <v>712</v>
      </c>
      <c r="J508" s="267" t="s">
        <v>7</v>
      </c>
      <c r="K508" s="267">
        <v>1</v>
      </c>
      <c r="L508" s="267" t="s">
        <v>99</v>
      </c>
    </row>
    <row r="509" spans="1:12" ht="34.5" hidden="1" x14ac:dyDescent="0.3">
      <c r="A509" s="267">
        <f t="shared" si="9"/>
        <v>27</v>
      </c>
      <c r="B509" s="268">
        <v>45475</v>
      </c>
      <c r="C509" s="286">
        <v>0.25277777777777777</v>
      </c>
      <c r="D509" s="267" t="s">
        <v>9</v>
      </c>
      <c r="E509" s="267" t="s">
        <v>1396</v>
      </c>
      <c r="F509" s="267" t="s">
        <v>163</v>
      </c>
      <c r="G509" s="267" t="s">
        <v>112</v>
      </c>
      <c r="H509" s="62" t="s">
        <v>2945</v>
      </c>
      <c r="I509" s="62" t="s">
        <v>712</v>
      </c>
      <c r="J509" s="267" t="s">
        <v>7</v>
      </c>
      <c r="K509" s="267">
        <v>1</v>
      </c>
      <c r="L509" s="267" t="s">
        <v>99</v>
      </c>
    </row>
    <row r="510" spans="1:12" ht="34.5" hidden="1" x14ac:dyDescent="0.3">
      <c r="A510" s="267">
        <f>WEEKNUM(B511)</f>
        <v>27</v>
      </c>
      <c r="B510" s="268">
        <v>45476</v>
      </c>
      <c r="C510" s="286">
        <v>0.16250000000000001</v>
      </c>
      <c r="D510" s="267" t="s">
        <v>12</v>
      </c>
      <c r="E510" s="267" t="s">
        <v>1364</v>
      </c>
      <c r="F510" s="267" t="s">
        <v>163</v>
      </c>
      <c r="G510" s="267" t="s">
        <v>112</v>
      </c>
      <c r="H510" s="62" t="s">
        <v>2946</v>
      </c>
      <c r="I510" s="62" t="s">
        <v>1475</v>
      </c>
      <c r="J510" s="267" t="s">
        <v>7</v>
      </c>
      <c r="K510" s="267">
        <v>1</v>
      </c>
      <c r="L510" s="267" t="s">
        <v>99</v>
      </c>
    </row>
    <row r="511" spans="1:12" ht="17.25" hidden="1" x14ac:dyDescent="0.3">
      <c r="A511" s="267">
        <v>27</v>
      </c>
      <c r="B511" s="268">
        <v>45476</v>
      </c>
      <c r="C511" s="286">
        <v>0.86944444444444446</v>
      </c>
      <c r="D511" s="267" t="s">
        <v>10</v>
      </c>
      <c r="E511" s="267" t="s">
        <v>172</v>
      </c>
      <c r="F511" s="267" t="s">
        <v>164</v>
      </c>
      <c r="G511" s="267" t="s">
        <v>112</v>
      </c>
      <c r="H511" s="267" t="s">
        <v>2953</v>
      </c>
      <c r="I511" s="267" t="s">
        <v>2954</v>
      </c>
      <c r="J511" s="267" t="s">
        <v>7</v>
      </c>
      <c r="K511" s="267">
        <v>1</v>
      </c>
      <c r="L511" s="267" t="s">
        <v>99</v>
      </c>
    </row>
    <row r="512" spans="1:12" ht="34.5" hidden="1" x14ac:dyDescent="0.3">
      <c r="A512" s="267">
        <f t="shared" si="9"/>
        <v>27</v>
      </c>
      <c r="B512" s="268">
        <v>45477</v>
      </c>
      <c r="C512" s="286">
        <v>0.13402777777777777</v>
      </c>
      <c r="D512" s="267" t="s">
        <v>9</v>
      </c>
      <c r="E512" s="267" t="s">
        <v>311</v>
      </c>
      <c r="F512" s="267" t="s">
        <v>163</v>
      </c>
      <c r="G512" s="267" t="s">
        <v>112</v>
      </c>
      <c r="H512" s="62" t="s">
        <v>2955</v>
      </c>
      <c r="I512" s="267" t="s">
        <v>2956</v>
      </c>
      <c r="J512" s="267" t="s">
        <v>7</v>
      </c>
      <c r="K512" s="267">
        <v>1</v>
      </c>
      <c r="L512" s="267" t="s">
        <v>99</v>
      </c>
    </row>
    <row r="513" spans="1:12" ht="34.5" hidden="1" x14ac:dyDescent="0.3">
      <c r="A513" s="267">
        <f t="shared" si="9"/>
        <v>27</v>
      </c>
      <c r="B513" s="268">
        <v>45478</v>
      </c>
      <c r="C513" s="286">
        <v>0.63263888888888886</v>
      </c>
      <c r="D513" s="267" t="s">
        <v>10</v>
      </c>
      <c r="E513" s="267" t="s">
        <v>1108</v>
      </c>
      <c r="F513" s="267" t="s">
        <v>163</v>
      </c>
      <c r="G513" s="267" t="s">
        <v>112</v>
      </c>
      <c r="H513" s="62" t="s">
        <v>2986</v>
      </c>
      <c r="I513" s="62" t="s">
        <v>2988</v>
      </c>
      <c r="J513" s="267" t="s">
        <v>7</v>
      </c>
      <c r="K513" s="267">
        <v>1</v>
      </c>
      <c r="L513" s="267" t="s">
        <v>99</v>
      </c>
    </row>
    <row r="514" spans="1:12" ht="34.5" hidden="1" x14ac:dyDescent="0.3">
      <c r="A514" s="267">
        <f t="shared" si="9"/>
        <v>27</v>
      </c>
      <c r="B514" s="268">
        <v>45478</v>
      </c>
      <c r="C514" s="286">
        <v>0.79236111111111107</v>
      </c>
      <c r="D514" s="267" t="s">
        <v>14</v>
      </c>
      <c r="E514" s="267" t="s">
        <v>794</v>
      </c>
      <c r="F514" s="267" t="s">
        <v>164</v>
      </c>
      <c r="G514" s="267" t="s">
        <v>112</v>
      </c>
      <c r="H514" s="62" t="s">
        <v>2987</v>
      </c>
      <c r="I514" s="267" t="s">
        <v>1475</v>
      </c>
      <c r="J514" s="267" t="s">
        <v>7</v>
      </c>
      <c r="K514" s="267">
        <v>1</v>
      </c>
      <c r="L514" s="267" t="s">
        <v>99</v>
      </c>
    </row>
    <row r="515" spans="1:12" ht="34.5" hidden="1" x14ac:dyDescent="0.3">
      <c r="A515" s="267">
        <f t="shared" si="9"/>
        <v>27</v>
      </c>
      <c r="B515" s="268">
        <v>45479</v>
      </c>
      <c r="C515" s="286">
        <v>0.52569444444444446</v>
      </c>
      <c r="D515" s="267" t="s">
        <v>10</v>
      </c>
      <c r="E515" s="267" t="s">
        <v>255</v>
      </c>
      <c r="F515" s="267" t="s">
        <v>163</v>
      </c>
      <c r="G515" s="267" t="s">
        <v>112</v>
      </c>
      <c r="H515" s="62" t="s">
        <v>3002</v>
      </c>
      <c r="I515" s="267" t="s">
        <v>1452</v>
      </c>
      <c r="J515" s="267" t="s">
        <v>7</v>
      </c>
      <c r="K515" s="267">
        <v>1</v>
      </c>
      <c r="L515" s="267" t="s">
        <v>99</v>
      </c>
    </row>
    <row r="516" spans="1:12" ht="51.75" hidden="1" x14ac:dyDescent="0.3">
      <c r="A516" s="267">
        <f t="shared" ref="A516:A576" si="10">WEEKNUM(B516)</f>
        <v>28</v>
      </c>
      <c r="B516" s="268">
        <v>45481</v>
      </c>
      <c r="C516" s="286">
        <v>6.25E-2</v>
      </c>
      <c r="D516" s="267" t="s">
        <v>10</v>
      </c>
      <c r="E516" s="267" t="s">
        <v>3021</v>
      </c>
      <c r="F516" s="267" t="s">
        <v>164</v>
      </c>
      <c r="G516" s="267" t="s">
        <v>112</v>
      </c>
      <c r="H516" s="62" t="s">
        <v>3023</v>
      </c>
      <c r="I516" s="267" t="s">
        <v>3024</v>
      </c>
      <c r="J516" s="267" t="s">
        <v>7</v>
      </c>
      <c r="K516" s="267">
        <v>3</v>
      </c>
      <c r="L516" s="267" t="s">
        <v>99</v>
      </c>
    </row>
    <row r="517" spans="1:12" ht="51.75" hidden="1" x14ac:dyDescent="0.3">
      <c r="A517" s="267">
        <f t="shared" si="10"/>
        <v>28</v>
      </c>
      <c r="B517" s="268">
        <v>45482</v>
      </c>
      <c r="C517" s="286">
        <v>2.0833333333333333E-3</v>
      </c>
      <c r="D517" s="267" t="s">
        <v>9</v>
      </c>
      <c r="E517" s="267" t="s">
        <v>194</v>
      </c>
      <c r="F517" s="267" t="s">
        <v>163</v>
      </c>
      <c r="G517" s="267" t="s">
        <v>112</v>
      </c>
      <c r="H517" s="62" t="s">
        <v>3031</v>
      </c>
      <c r="I517" s="62" t="s">
        <v>3033</v>
      </c>
      <c r="J517" s="267" t="s">
        <v>7</v>
      </c>
      <c r="K517" s="267">
        <v>3</v>
      </c>
      <c r="L517" s="267" t="s">
        <v>99</v>
      </c>
    </row>
    <row r="518" spans="1:12" ht="34.5" hidden="1" x14ac:dyDescent="0.3">
      <c r="A518" s="267">
        <f t="shared" si="10"/>
        <v>28</v>
      </c>
      <c r="B518" s="268">
        <v>45482</v>
      </c>
      <c r="C518" s="286">
        <v>0.10486111111111111</v>
      </c>
      <c r="D518" s="267" t="s">
        <v>10</v>
      </c>
      <c r="E518" s="267" t="s">
        <v>255</v>
      </c>
      <c r="F518" s="267" t="s">
        <v>163</v>
      </c>
      <c r="G518" s="267" t="s">
        <v>112</v>
      </c>
      <c r="H518" s="62" t="s">
        <v>3032</v>
      </c>
      <c r="I518" s="62" t="s">
        <v>3038</v>
      </c>
      <c r="J518" s="267" t="s">
        <v>7</v>
      </c>
      <c r="K518" s="267">
        <v>1</v>
      </c>
      <c r="L518" s="267" t="s">
        <v>99</v>
      </c>
    </row>
    <row r="519" spans="1:12" ht="34.5" hidden="1" x14ac:dyDescent="0.3">
      <c r="A519" s="267">
        <f t="shared" si="10"/>
        <v>28</v>
      </c>
      <c r="B519" s="268">
        <v>45482</v>
      </c>
      <c r="C519" s="286">
        <v>0.2986111111111111</v>
      </c>
      <c r="D519" s="267" t="s">
        <v>9</v>
      </c>
      <c r="E519" s="267" t="s">
        <v>178</v>
      </c>
      <c r="F519" s="267" t="s">
        <v>163</v>
      </c>
      <c r="G519" s="267" t="s">
        <v>112</v>
      </c>
      <c r="H519" s="62" t="s">
        <v>3042</v>
      </c>
      <c r="I519" s="62" t="s">
        <v>3041</v>
      </c>
      <c r="J519" s="267" t="s">
        <v>7</v>
      </c>
      <c r="K519" s="267">
        <v>1</v>
      </c>
      <c r="L519" s="267" t="s">
        <v>99</v>
      </c>
    </row>
    <row r="520" spans="1:12" ht="34.5" hidden="1" x14ac:dyDescent="0.3">
      <c r="A520" s="267">
        <f t="shared" si="10"/>
        <v>28</v>
      </c>
      <c r="B520" s="268">
        <v>45482</v>
      </c>
      <c r="C520" s="286">
        <v>0.84652777777777777</v>
      </c>
      <c r="D520" s="267" t="s">
        <v>9</v>
      </c>
      <c r="E520" s="267" t="s">
        <v>215</v>
      </c>
      <c r="F520" s="267" t="s">
        <v>163</v>
      </c>
      <c r="G520" s="267" t="s">
        <v>112</v>
      </c>
      <c r="H520" s="62" t="s">
        <v>2792</v>
      </c>
      <c r="I520" s="62" t="s">
        <v>712</v>
      </c>
      <c r="J520" s="267" t="s">
        <v>7</v>
      </c>
      <c r="K520" s="267">
        <v>1</v>
      </c>
      <c r="L520" s="267" t="s">
        <v>99</v>
      </c>
    </row>
    <row r="521" spans="1:12" ht="34.5" hidden="1" x14ac:dyDescent="0.3">
      <c r="A521" s="267">
        <f t="shared" si="10"/>
        <v>28</v>
      </c>
      <c r="B521" s="268">
        <v>45482</v>
      </c>
      <c r="C521" s="286">
        <v>0.93958333333333333</v>
      </c>
      <c r="D521" s="267" t="s">
        <v>9</v>
      </c>
      <c r="E521" s="267" t="s">
        <v>168</v>
      </c>
      <c r="F521" s="267" t="s">
        <v>163</v>
      </c>
      <c r="G521" s="267" t="s">
        <v>112</v>
      </c>
      <c r="H521" s="62" t="s">
        <v>3043</v>
      </c>
      <c r="I521" s="62" t="s">
        <v>2956</v>
      </c>
      <c r="J521" s="267" t="s">
        <v>7</v>
      </c>
      <c r="K521" s="267">
        <v>3</v>
      </c>
      <c r="L521" s="267" t="s">
        <v>99</v>
      </c>
    </row>
    <row r="522" spans="1:12" ht="17.25" hidden="1" x14ac:dyDescent="0.3">
      <c r="A522" s="267">
        <f t="shared" si="10"/>
        <v>28</v>
      </c>
      <c r="B522" s="268">
        <v>45484</v>
      </c>
      <c r="C522" s="286">
        <v>7.5694444444444439E-2</v>
      </c>
      <c r="D522" s="267" t="s">
        <v>10</v>
      </c>
      <c r="E522" s="267" t="s">
        <v>1023</v>
      </c>
      <c r="F522" s="267" t="s">
        <v>164</v>
      </c>
      <c r="G522" s="267" t="s">
        <v>112</v>
      </c>
      <c r="H522" s="267" t="s">
        <v>3053</v>
      </c>
      <c r="I522" s="267" t="s">
        <v>712</v>
      </c>
      <c r="J522" s="267" t="s">
        <v>8</v>
      </c>
      <c r="K522" s="267">
        <v>1</v>
      </c>
      <c r="L522" s="267" t="s">
        <v>99</v>
      </c>
    </row>
    <row r="523" spans="1:12" ht="34.5" hidden="1" x14ac:dyDescent="0.3">
      <c r="A523" s="267">
        <f t="shared" si="10"/>
        <v>28</v>
      </c>
      <c r="B523" s="268">
        <v>45484</v>
      </c>
      <c r="C523" s="286">
        <v>0.14305555555555557</v>
      </c>
      <c r="D523" s="267" t="s">
        <v>12</v>
      </c>
      <c r="E523" s="267" t="s">
        <v>1537</v>
      </c>
      <c r="F523" s="267" t="s">
        <v>163</v>
      </c>
      <c r="G523" s="267" t="s">
        <v>112</v>
      </c>
      <c r="H523" s="62" t="s">
        <v>3054</v>
      </c>
      <c r="I523" s="62" t="s">
        <v>2988</v>
      </c>
      <c r="J523" s="267" t="s">
        <v>7</v>
      </c>
      <c r="K523" s="267">
        <v>1</v>
      </c>
      <c r="L523" s="267" t="s">
        <v>99</v>
      </c>
    </row>
    <row r="524" spans="1:12" ht="51.75" hidden="1" x14ac:dyDescent="0.3">
      <c r="A524" s="267">
        <f t="shared" si="10"/>
        <v>28</v>
      </c>
      <c r="B524" s="268">
        <v>45484</v>
      </c>
      <c r="C524" s="286">
        <v>0.70277777777777783</v>
      </c>
      <c r="D524" s="267" t="s">
        <v>9</v>
      </c>
      <c r="E524" s="267" t="s">
        <v>1396</v>
      </c>
      <c r="F524" s="267" t="s">
        <v>163</v>
      </c>
      <c r="G524" s="267" t="s">
        <v>112</v>
      </c>
      <c r="H524" s="62" t="s">
        <v>3061</v>
      </c>
      <c r="I524" s="62" t="s">
        <v>3062</v>
      </c>
      <c r="J524" s="267" t="s">
        <v>7</v>
      </c>
      <c r="K524" s="267">
        <v>6</v>
      </c>
      <c r="L524" s="267" t="s">
        <v>99</v>
      </c>
    </row>
    <row r="525" spans="1:12" ht="34.5" hidden="1" x14ac:dyDescent="0.3">
      <c r="A525" s="267">
        <f t="shared" si="10"/>
        <v>28</v>
      </c>
      <c r="B525" s="268">
        <v>45485</v>
      </c>
      <c r="C525" s="286">
        <v>0.96250000000000002</v>
      </c>
      <c r="D525" s="267" t="s">
        <v>10</v>
      </c>
      <c r="E525" s="267" t="s">
        <v>2367</v>
      </c>
      <c r="F525" s="267" t="s">
        <v>163</v>
      </c>
      <c r="G525" s="267" t="s">
        <v>112</v>
      </c>
      <c r="H525" s="62" t="s">
        <v>3079</v>
      </c>
      <c r="I525" s="267" t="s">
        <v>712</v>
      </c>
      <c r="J525" s="267" t="s">
        <v>7</v>
      </c>
      <c r="K525" s="267">
        <v>3</v>
      </c>
      <c r="L525" s="267" t="s">
        <v>99</v>
      </c>
    </row>
    <row r="526" spans="1:12" ht="51.75" hidden="1" x14ac:dyDescent="0.3">
      <c r="A526" s="267">
        <f t="shared" si="10"/>
        <v>28</v>
      </c>
      <c r="B526" s="268">
        <v>45485</v>
      </c>
      <c r="C526" s="286">
        <v>0.74375000000000002</v>
      </c>
      <c r="D526" s="267" t="s">
        <v>12</v>
      </c>
      <c r="E526" s="267" t="s">
        <v>3084</v>
      </c>
      <c r="F526" s="267" t="s">
        <v>163</v>
      </c>
      <c r="G526" s="267" t="s">
        <v>112</v>
      </c>
      <c r="H526" s="62" t="s">
        <v>3080</v>
      </c>
      <c r="I526" s="62" t="s">
        <v>3081</v>
      </c>
      <c r="J526" s="267" t="s">
        <v>7</v>
      </c>
      <c r="K526" s="267">
        <v>6</v>
      </c>
      <c r="L526" s="267" t="s">
        <v>99</v>
      </c>
    </row>
    <row r="527" spans="1:12" ht="34.5" hidden="1" x14ac:dyDescent="0.3">
      <c r="A527" s="267">
        <f t="shared" si="10"/>
        <v>28</v>
      </c>
      <c r="B527" s="268">
        <v>45485</v>
      </c>
      <c r="C527" s="286">
        <v>0.90416666666666667</v>
      </c>
      <c r="D527" s="267" t="s">
        <v>12</v>
      </c>
      <c r="E527" s="267" t="s">
        <v>2911</v>
      </c>
      <c r="F527" s="267" t="s">
        <v>163</v>
      </c>
      <c r="G527" s="267" t="s">
        <v>112</v>
      </c>
      <c r="H527" s="62" t="s">
        <v>3082</v>
      </c>
      <c r="I527" s="62" t="s">
        <v>3083</v>
      </c>
      <c r="J527" s="267" t="s">
        <v>7</v>
      </c>
      <c r="K527" s="267">
        <v>1</v>
      </c>
      <c r="L527" s="267" t="s">
        <v>99</v>
      </c>
    </row>
    <row r="528" spans="1:12" ht="34.5" hidden="1" x14ac:dyDescent="0.3">
      <c r="A528" s="267">
        <f t="shared" si="10"/>
        <v>28</v>
      </c>
      <c r="B528" s="268">
        <v>45486</v>
      </c>
      <c r="C528" s="286">
        <v>0.93680555555555556</v>
      </c>
      <c r="D528" s="267" t="s">
        <v>12</v>
      </c>
      <c r="E528" s="267" t="s">
        <v>2606</v>
      </c>
      <c r="F528" s="267" t="s">
        <v>164</v>
      </c>
      <c r="G528" s="267" t="s">
        <v>112</v>
      </c>
      <c r="H528" s="62" t="s">
        <v>3091</v>
      </c>
      <c r="I528" s="62" t="s">
        <v>712</v>
      </c>
      <c r="J528" s="267" t="s">
        <v>7</v>
      </c>
      <c r="K528" s="267">
        <v>1</v>
      </c>
      <c r="L528" s="267" t="s">
        <v>99</v>
      </c>
    </row>
    <row r="529" spans="1:12" ht="51.75" hidden="1" x14ac:dyDescent="0.3">
      <c r="A529" s="267">
        <f t="shared" si="10"/>
        <v>28</v>
      </c>
      <c r="B529" s="268">
        <v>45486</v>
      </c>
      <c r="C529" s="286">
        <v>0.97916666666666663</v>
      </c>
      <c r="D529" s="267" t="s">
        <v>12</v>
      </c>
      <c r="E529" s="267" t="s">
        <v>2606</v>
      </c>
      <c r="F529" s="267" t="s">
        <v>164</v>
      </c>
      <c r="G529" s="267" t="s">
        <v>112</v>
      </c>
      <c r="H529" s="62" t="s">
        <v>3098</v>
      </c>
      <c r="I529" s="62" t="s">
        <v>3092</v>
      </c>
      <c r="J529" s="267" t="s">
        <v>7</v>
      </c>
      <c r="K529" s="267">
        <v>1</v>
      </c>
      <c r="L529" s="267" t="s">
        <v>99</v>
      </c>
    </row>
    <row r="530" spans="1:12" ht="34.5" hidden="1" x14ac:dyDescent="0.3">
      <c r="A530" s="267">
        <f t="shared" si="10"/>
        <v>29</v>
      </c>
      <c r="B530" s="268">
        <v>45487</v>
      </c>
      <c r="C530" s="286">
        <v>0.90625</v>
      </c>
      <c r="D530" s="267" t="s">
        <v>9</v>
      </c>
      <c r="E530" s="267" t="s">
        <v>1761</v>
      </c>
      <c r="F530" s="267" t="s">
        <v>163</v>
      </c>
      <c r="G530" s="267" t="s">
        <v>112</v>
      </c>
      <c r="H530" s="62" t="s">
        <v>3111</v>
      </c>
      <c r="I530" s="267" t="s">
        <v>1489</v>
      </c>
      <c r="J530" s="267" t="s">
        <v>7</v>
      </c>
      <c r="K530" s="267">
        <v>1</v>
      </c>
      <c r="L530" s="267" t="s">
        <v>99</v>
      </c>
    </row>
    <row r="531" spans="1:12" ht="34.5" hidden="1" x14ac:dyDescent="0.3">
      <c r="A531" s="267">
        <f t="shared" si="10"/>
        <v>29</v>
      </c>
      <c r="B531" s="268">
        <v>45487</v>
      </c>
      <c r="C531" s="286">
        <v>0.91666666666666663</v>
      </c>
      <c r="D531" s="267" t="s">
        <v>12</v>
      </c>
      <c r="E531" s="267" t="s">
        <v>427</v>
      </c>
      <c r="F531" s="267" t="s">
        <v>163</v>
      </c>
      <c r="G531" s="267" t="s">
        <v>112</v>
      </c>
      <c r="H531" s="62" t="s">
        <v>3112</v>
      </c>
      <c r="I531" s="267" t="s">
        <v>1475</v>
      </c>
      <c r="J531" s="267" t="s">
        <v>7</v>
      </c>
      <c r="K531" s="267">
        <v>2</v>
      </c>
      <c r="L531" s="267" t="s">
        <v>99</v>
      </c>
    </row>
    <row r="532" spans="1:12" ht="34.5" hidden="1" x14ac:dyDescent="0.3">
      <c r="A532" s="267">
        <f t="shared" si="10"/>
        <v>29</v>
      </c>
      <c r="B532" s="268">
        <v>45489</v>
      </c>
      <c r="C532" s="286">
        <v>9.930555555555555E-2</v>
      </c>
      <c r="D532" s="267" t="s">
        <v>10</v>
      </c>
      <c r="E532" s="267" t="s">
        <v>3121</v>
      </c>
      <c r="F532" s="267" t="s">
        <v>163</v>
      </c>
      <c r="G532" s="267" t="s">
        <v>112</v>
      </c>
      <c r="H532" s="62" t="s">
        <v>3122</v>
      </c>
      <c r="I532" s="62" t="s">
        <v>2988</v>
      </c>
      <c r="J532" s="267" t="s">
        <v>7</v>
      </c>
      <c r="K532" s="267">
        <v>1</v>
      </c>
      <c r="L532" s="267" t="s">
        <v>99</v>
      </c>
    </row>
    <row r="533" spans="1:12" ht="34.5" hidden="1" x14ac:dyDescent="0.3">
      <c r="A533" s="267">
        <f t="shared" si="10"/>
        <v>29</v>
      </c>
      <c r="B533" s="268">
        <v>45489</v>
      </c>
      <c r="C533" s="286">
        <v>9.4444444444444442E-2</v>
      </c>
      <c r="D533" s="267" t="s">
        <v>162</v>
      </c>
      <c r="E533" s="267" t="s">
        <v>605</v>
      </c>
      <c r="F533" s="267" t="s">
        <v>163</v>
      </c>
      <c r="G533" s="267" t="s">
        <v>112</v>
      </c>
      <c r="H533" s="62" t="s">
        <v>3123</v>
      </c>
      <c r="I533" s="267" t="s">
        <v>712</v>
      </c>
      <c r="J533" s="267" t="s">
        <v>7</v>
      </c>
      <c r="K533" s="267">
        <v>1</v>
      </c>
      <c r="L533" s="267" t="s">
        <v>99</v>
      </c>
    </row>
    <row r="534" spans="1:12" ht="34.5" hidden="1" x14ac:dyDescent="0.3">
      <c r="A534" s="267">
        <f t="shared" si="10"/>
        <v>29</v>
      </c>
      <c r="B534" s="268">
        <v>45489</v>
      </c>
      <c r="C534" s="286">
        <v>0.95208333333333339</v>
      </c>
      <c r="D534" s="267" t="s">
        <v>9</v>
      </c>
      <c r="E534" s="267" t="s">
        <v>508</v>
      </c>
      <c r="F534" s="267" t="s">
        <v>163</v>
      </c>
      <c r="G534" s="267" t="s">
        <v>112</v>
      </c>
      <c r="H534" s="62" t="s">
        <v>1308</v>
      </c>
      <c r="I534" s="267" t="s">
        <v>2082</v>
      </c>
      <c r="J534" s="267" t="s">
        <v>7</v>
      </c>
      <c r="K534" s="267">
        <v>2</v>
      </c>
      <c r="L534" s="267" t="s">
        <v>99</v>
      </c>
    </row>
    <row r="535" spans="1:12" ht="34.5" hidden="1" x14ac:dyDescent="0.3">
      <c r="A535" s="267">
        <f t="shared" si="10"/>
        <v>29</v>
      </c>
      <c r="B535" s="268">
        <v>45490</v>
      </c>
      <c r="C535" s="286">
        <v>3.125E-2</v>
      </c>
      <c r="D535" s="267" t="s">
        <v>9</v>
      </c>
      <c r="E535" s="267" t="s">
        <v>239</v>
      </c>
      <c r="F535" s="267" t="s">
        <v>163</v>
      </c>
      <c r="G535" s="267" t="s">
        <v>112</v>
      </c>
      <c r="H535" s="62" t="s">
        <v>3143</v>
      </c>
      <c r="I535" s="267" t="s">
        <v>712</v>
      </c>
      <c r="J535" s="267" t="s">
        <v>7</v>
      </c>
      <c r="K535" s="267">
        <v>1</v>
      </c>
      <c r="L535" s="267" t="s">
        <v>99</v>
      </c>
    </row>
    <row r="536" spans="1:12" ht="51.75" hidden="1" x14ac:dyDescent="0.3">
      <c r="A536" s="267">
        <f t="shared" si="10"/>
        <v>29</v>
      </c>
      <c r="B536" s="268">
        <v>45491</v>
      </c>
      <c r="C536" s="286">
        <v>0.15902777777777777</v>
      </c>
      <c r="D536" s="267" t="s">
        <v>14</v>
      </c>
      <c r="E536" s="267" t="s">
        <v>1011</v>
      </c>
      <c r="F536" s="267" t="s">
        <v>163</v>
      </c>
      <c r="G536" s="267" t="s">
        <v>112</v>
      </c>
      <c r="H536" s="62" t="s">
        <v>3149</v>
      </c>
      <c r="I536" s="62" t="s">
        <v>3150</v>
      </c>
      <c r="J536" s="267" t="s">
        <v>7</v>
      </c>
      <c r="K536" s="267">
        <v>1</v>
      </c>
      <c r="L536" s="267" t="s">
        <v>99</v>
      </c>
    </row>
    <row r="537" spans="1:12" ht="33" hidden="1" x14ac:dyDescent="0.3">
      <c r="A537" s="267">
        <f t="shared" si="10"/>
        <v>29</v>
      </c>
      <c r="B537" s="268">
        <v>45491</v>
      </c>
      <c r="C537" s="286">
        <v>0.82847222222222217</v>
      </c>
      <c r="D537" s="267" t="s">
        <v>14</v>
      </c>
      <c r="E537" s="267" t="s">
        <v>1100</v>
      </c>
      <c r="F537" s="267" t="s">
        <v>164</v>
      </c>
      <c r="G537" s="267" t="s">
        <v>112</v>
      </c>
      <c r="H537" s="62" t="s">
        <v>3159</v>
      </c>
      <c r="I537" s="62" t="s">
        <v>712</v>
      </c>
      <c r="J537" s="267" t="s">
        <v>8</v>
      </c>
      <c r="K537" s="267">
        <v>2</v>
      </c>
      <c r="L537" s="267" t="s">
        <v>99</v>
      </c>
    </row>
    <row r="538" spans="1:12" ht="33" hidden="1" x14ac:dyDescent="0.3">
      <c r="A538" s="267">
        <f t="shared" si="10"/>
        <v>29</v>
      </c>
      <c r="B538" s="268">
        <v>45492</v>
      </c>
      <c r="C538" s="286">
        <v>0.6118055555555556</v>
      </c>
      <c r="D538" s="267" t="s">
        <v>14</v>
      </c>
      <c r="E538" s="267" t="s">
        <v>412</v>
      </c>
      <c r="F538" s="267" t="s">
        <v>163</v>
      </c>
      <c r="G538" s="267" t="s">
        <v>112</v>
      </c>
      <c r="H538" s="62" t="s">
        <v>3185</v>
      </c>
      <c r="I538" s="62" t="s">
        <v>1475</v>
      </c>
      <c r="J538" s="267" t="s">
        <v>7</v>
      </c>
      <c r="K538" s="267">
        <v>1</v>
      </c>
      <c r="L538" s="267" t="s">
        <v>99</v>
      </c>
    </row>
    <row r="539" spans="1:12" ht="34.5" hidden="1" x14ac:dyDescent="0.3">
      <c r="A539" s="267">
        <f t="shared" si="10"/>
        <v>30</v>
      </c>
      <c r="B539" s="268">
        <v>45494</v>
      </c>
      <c r="C539" s="286">
        <v>0.27638888888888885</v>
      </c>
      <c r="D539" s="267" t="s">
        <v>10</v>
      </c>
      <c r="E539" s="267" t="s">
        <v>178</v>
      </c>
      <c r="F539" s="267" t="s">
        <v>163</v>
      </c>
      <c r="G539" s="267" t="s">
        <v>112</v>
      </c>
      <c r="H539" s="62" t="s">
        <v>3183</v>
      </c>
      <c r="I539" s="62" t="s">
        <v>3184</v>
      </c>
      <c r="J539" s="267" t="s">
        <v>7</v>
      </c>
      <c r="K539" s="267">
        <v>1</v>
      </c>
      <c r="L539" s="267" t="s">
        <v>99</v>
      </c>
    </row>
    <row r="540" spans="1:12" ht="64.5" hidden="1" x14ac:dyDescent="0.3">
      <c r="A540" s="267">
        <f t="shared" si="10"/>
        <v>30</v>
      </c>
      <c r="B540" s="268">
        <v>45494</v>
      </c>
      <c r="C540" s="286">
        <v>0.22916666666666666</v>
      </c>
      <c r="D540" s="267" t="s">
        <v>162</v>
      </c>
      <c r="E540" s="267" t="s">
        <v>605</v>
      </c>
      <c r="F540" s="267" t="s">
        <v>163</v>
      </c>
      <c r="G540" s="267" t="s">
        <v>112</v>
      </c>
      <c r="H540" s="62" t="s">
        <v>3186</v>
      </c>
      <c r="I540" s="62" t="s">
        <v>3187</v>
      </c>
      <c r="J540" s="267" t="s">
        <v>7</v>
      </c>
      <c r="K540" s="267">
        <v>4</v>
      </c>
      <c r="L540" s="267" t="s">
        <v>99</v>
      </c>
    </row>
    <row r="541" spans="1:12" ht="32.25" hidden="1" thickBot="1" x14ac:dyDescent="0.35">
      <c r="A541" s="267">
        <f t="shared" si="10"/>
        <v>30</v>
      </c>
      <c r="B541" s="268">
        <v>45495</v>
      </c>
      <c r="C541" s="286">
        <v>0.9555555555555556</v>
      </c>
      <c r="D541" s="267" t="s">
        <v>9</v>
      </c>
      <c r="E541" s="267" t="s">
        <v>314</v>
      </c>
      <c r="F541" s="267" t="s">
        <v>163</v>
      </c>
      <c r="G541" s="267" t="s">
        <v>112</v>
      </c>
      <c r="H541" s="427" t="s">
        <v>3198</v>
      </c>
      <c r="I541" s="62" t="s">
        <v>3197</v>
      </c>
      <c r="J541" s="267" t="s">
        <v>7</v>
      </c>
      <c r="K541" s="267">
        <v>1</v>
      </c>
      <c r="L541" s="267" t="s">
        <v>99</v>
      </c>
    </row>
    <row r="542" spans="1:12" ht="33" hidden="1" x14ac:dyDescent="0.3">
      <c r="A542" s="267">
        <f t="shared" si="10"/>
        <v>30</v>
      </c>
      <c r="B542" s="268">
        <v>45495</v>
      </c>
      <c r="C542" s="286">
        <v>0.83819444444444446</v>
      </c>
      <c r="D542" s="267" t="s">
        <v>9</v>
      </c>
      <c r="E542" s="267" t="s">
        <v>311</v>
      </c>
      <c r="F542" s="267" t="s">
        <v>163</v>
      </c>
      <c r="G542" s="267" t="s">
        <v>112</v>
      </c>
      <c r="H542" s="62" t="s">
        <v>3199</v>
      </c>
      <c r="I542" s="62" t="s">
        <v>712</v>
      </c>
      <c r="J542" s="267" t="s">
        <v>7</v>
      </c>
      <c r="K542" s="267">
        <v>2</v>
      </c>
      <c r="L542" s="267" t="s">
        <v>99</v>
      </c>
    </row>
    <row r="543" spans="1:12" ht="18" hidden="1" thickBot="1" x14ac:dyDescent="0.35">
      <c r="A543" s="267">
        <f t="shared" si="10"/>
        <v>30</v>
      </c>
      <c r="B543" s="268">
        <v>45495</v>
      </c>
      <c r="C543" s="286">
        <v>0.24166666666666667</v>
      </c>
      <c r="D543" s="267" t="s">
        <v>14</v>
      </c>
      <c r="E543" s="267" t="s">
        <v>322</v>
      </c>
      <c r="F543" s="267" t="s">
        <v>163</v>
      </c>
      <c r="G543" s="267" t="s">
        <v>112</v>
      </c>
      <c r="H543" s="426" t="s">
        <v>3200</v>
      </c>
      <c r="I543" s="427" t="s">
        <v>1475</v>
      </c>
      <c r="J543" s="267" t="s">
        <v>7</v>
      </c>
      <c r="K543" s="267">
        <v>1</v>
      </c>
      <c r="L543" s="267" t="s">
        <v>99</v>
      </c>
    </row>
    <row r="544" spans="1:12" ht="33" hidden="1" x14ac:dyDescent="0.3">
      <c r="A544" s="267">
        <f t="shared" si="10"/>
        <v>30</v>
      </c>
      <c r="B544" s="268">
        <v>45495</v>
      </c>
      <c r="C544" s="286">
        <v>0.27499999999999997</v>
      </c>
      <c r="D544" s="267" t="s">
        <v>14</v>
      </c>
      <c r="E544" s="267" t="s">
        <v>1784</v>
      </c>
      <c r="F544" s="267" t="s">
        <v>163</v>
      </c>
      <c r="G544" s="267" t="s">
        <v>112</v>
      </c>
      <c r="H544" s="62" t="s">
        <v>3202</v>
      </c>
      <c r="I544" s="62" t="s">
        <v>3201</v>
      </c>
      <c r="J544" s="267" t="s">
        <v>7</v>
      </c>
      <c r="K544" s="267">
        <v>10</v>
      </c>
      <c r="L544" s="267" t="s">
        <v>99</v>
      </c>
    </row>
    <row r="545" spans="1:12" ht="120.75" hidden="1" x14ac:dyDescent="0.3">
      <c r="A545" s="267">
        <f t="shared" si="10"/>
        <v>30</v>
      </c>
      <c r="B545" s="268">
        <v>45496</v>
      </c>
      <c r="C545" s="286">
        <v>0.47986111111111113</v>
      </c>
      <c r="D545" s="267" t="s">
        <v>9</v>
      </c>
      <c r="E545" s="267" t="s">
        <v>3215</v>
      </c>
      <c r="F545" s="267" t="s">
        <v>164</v>
      </c>
      <c r="G545" s="267" t="s">
        <v>112</v>
      </c>
      <c r="H545" s="62" t="s">
        <v>3220</v>
      </c>
      <c r="I545" s="62" t="s">
        <v>3221</v>
      </c>
      <c r="J545" s="267" t="s">
        <v>7</v>
      </c>
      <c r="K545" s="267">
        <v>3</v>
      </c>
      <c r="L545" s="267" t="s">
        <v>99</v>
      </c>
    </row>
    <row r="546" spans="1:12" ht="34.5" hidden="1" x14ac:dyDescent="0.3">
      <c r="A546" s="267">
        <f t="shared" si="10"/>
        <v>30</v>
      </c>
      <c r="B546" s="268">
        <v>45496</v>
      </c>
      <c r="C546" s="286">
        <v>0.94097222222222221</v>
      </c>
      <c r="D546" s="267" t="s">
        <v>9</v>
      </c>
      <c r="E546" s="267" t="s">
        <v>1386</v>
      </c>
      <c r="F546" s="267" t="s">
        <v>164</v>
      </c>
      <c r="G546" s="267" t="s">
        <v>112</v>
      </c>
      <c r="H546" s="62" t="s">
        <v>3222</v>
      </c>
      <c r="I546" s="62" t="s">
        <v>3223</v>
      </c>
      <c r="J546" s="267" t="s">
        <v>7</v>
      </c>
      <c r="K546" s="267">
        <v>1</v>
      </c>
      <c r="L546" s="267" t="s">
        <v>99</v>
      </c>
    </row>
    <row r="547" spans="1:12" ht="34.5" hidden="1" x14ac:dyDescent="0.3">
      <c r="A547" s="267">
        <f t="shared" si="10"/>
        <v>30</v>
      </c>
      <c r="B547" s="268">
        <v>45497</v>
      </c>
      <c r="C547" s="286">
        <v>0.13125000000000001</v>
      </c>
      <c r="D547" s="267" t="s">
        <v>10</v>
      </c>
      <c r="E547" s="267" t="s">
        <v>178</v>
      </c>
      <c r="F547" s="267" t="s">
        <v>163</v>
      </c>
      <c r="G547" s="267" t="s">
        <v>112</v>
      </c>
      <c r="H547" s="62" t="s">
        <v>3564</v>
      </c>
      <c r="I547" s="62" t="s">
        <v>712</v>
      </c>
      <c r="J547" s="267" t="s">
        <v>7</v>
      </c>
      <c r="K547" s="267">
        <v>1</v>
      </c>
      <c r="L547" s="267" t="s">
        <v>99</v>
      </c>
    </row>
    <row r="548" spans="1:12" ht="34.5" hidden="1" x14ac:dyDescent="0.3">
      <c r="A548" s="267">
        <f t="shared" si="10"/>
        <v>30</v>
      </c>
      <c r="B548" s="268">
        <v>45497</v>
      </c>
      <c r="C548" s="286">
        <v>5.486111111111111E-2</v>
      </c>
      <c r="D548" s="267" t="s">
        <v>14</v>
      </c>
      <c r="E548" s="267" t="s">
        <v>3224</v>
      </c>
      <c r="F548" s="267" t="s">
        <v>163</v>
      </c>
      <c r="G548" s="267" t="s">
        <v>112</v>
      </c>
      <c r="H548" s="62" t="s">
        <v>3225</v>
      </c>
      <c r="I548" s="62" t="s">
        <v>712</v>
      </c>
      <c r="J548" s="267" t="s">
        <v>7</v>
      </c>
      <c r="K548" s="267">
        <v>1</v>
      </c>
      <c r="L548" s="267" t="s">
        <v>99</v>
      </c>
    </row>
    <row r="549" spans="1:12" ht="34.5" hidden="1" x14ac:dyDescent="0.3">
      <c r="A549" s="267">
        <f t="shared" si="10"/>
        <v>30</v>
      </c>
      <c r="B549" s="268">
        <v>45497</v>
      </c>
      <c r="C549" s="286">
        <v>0.28541666666666665</v>
      </c>
      <c r="D549" s="267" t="s">
        <v>12</v>
      </c>
      <c r="E549" s="267" t="s">
        <v>460</v>
      </c>
      <c r="F549" s="267" t="s">
        <v>163</v>
      </c>
      <c r="G549" s="267" t="s">
        <v>112</v>
      </c>
      <c r="H549" s="62" t="s">
        <v>3238</v>
      </c>
      <c r="I549" s="62" t="s">
        <v>3239</v>
      </c>
      <c r="J549" s="267" t="s">
        <v>7</v>
      </c>
      <c r="K549" s="267">
        <v>1</v>
      </c>
      <c r="L549" s="267" t="s">
        <v>99</v>
      </c>
    </row>
    <row r="550" spans="1:12" ht="51.75" hidden="1" x14ac:dyDescent="0.3">
      <c r="A550" s="267">
        <f t="shared" si="10"/>
        <v>30</v>
      </c>
      <c r="B550" s="268">
        <v>45497</v>
      </c>
      <c r="C550" s="286">
        <v>0.2590277777777778</v>
      </c>
      <c r="D550" s="267" t="s">
        <v>14</v>
      </c>
      <c r="E550" s="267" t="s">
        <v>660</v>
      </c>
      <c r="F550" s="267" t="s">
        <v>163</v>
      </c>
      <c r="G550" s="267" t="s">
        <v>112</v>
      </c>
      <c r="H550" s="62" t="s">
        <v>3240</v>
      </c>
      <c r="I550" s="62" t="s">
        <v>3241</v>
      </c>
      <c r="J550" s="267" t="s">
        <v>7</v>
      </c>
      <c r="K550" s="267">
        <v>3</v>
      </c>
      <c r="L550" s="267" t="s">
        <v>99</v>
      </c>
    </row>
    <row r="551" spans="1:12" ht="17.25" hidden="1" x14ac:dyDescent="0.3">
      <c r="A551" s="267">
        <f t="shared" si="10"/>
        <v>30</v>
      </c>
      <c r="B551" s="268">
        <v>45498</v>
      </c>
      <c r="C551" s="286">
        <v>1.3888888888888889E-3</v>
      </c>
      <c r="D551" s="267" t="s">
        <v>9</v>
      </c>
      <c r="E551" s="267" t="s">
        <v>3242</v>
      </c>
      <c r="F551" s="267" t="s">
        <v>164</v>
      </c>
      <c r="G551" s="267" t="s">
        <v>112</v>
      </c>
      <c r="H551" s="62" t="s">
        <v>3243</v>
      </c>
      <c r="I551" s="62" t="s">
        <v>1645</v>
      </c>
      <c r="J551" s="267" t="s">
        <v>155</v>
      </c>
      <c r="K551" s="267">
        <v>1</v>
      </c>
      <c r="L551" s="267" t="s">
        <v>99</v>
      </c>
    </row>
    <row r="552" spans="1:12" ht="34.5" hidden="1" x14ac:dyDescent="0.3">
      <c r="A552" s="267">
        <f t="shared" si="10"/>
        <v>30</v>
      </c>
      <c r="B552" s="268">
        <v>45498</v>
      </c>
      <c r="C552" s="286">
        <v>0.14583333333333334</v>
      </c>
      <c r="D552" s="267" t="s">
        <v>14</v>
      </c>
      <c r="E552" s="267" t="s">
        <v>492</v>
      </c>
      <c r="F552" s="267" t="s">
        <v>163</v>
      </c>
      <c r="G552" s="267" t="s">
        <v>112</v>
      </c>
      <c r="H552" s="62" t="s">
        <v>3244</v>
      </c>
      <c r="I552" s="62" t="s">
        <v>1645</v>
      </c>
      <c r="J552" s="267" t="s">
        <v>7</v>
      </c>
      <c r="K552" s="267">
        <v>1</v>
      </c>
      <c r="L552" s="267" t="s">
        <v>99</v>
      </c>
    </row>
    <row r="553" spans="1:12" ht="34.5" hidden="1" x14ac:dyDescent="0.3">
      <c r="A553" s="267">
        <f t="shared" si="10"/>
        <v>30</v>
      </c>
      <c r="B553" s="268">
        <v>45498</v>
      </c>
      <c r="C553" s="286">
        <v>0.72638888888888886</v>
      </c>
      <c r="D553" s="267" t="s">
        <v>10</v>
      </c>
      <c r="E553" s="267" t="s">
        <v>1549</v>
      </c>
      <c r="F553" s="267" t="s">
        <v>163</v>
      </c>
      <c r="G553" s="267" t="s">
        <v>112</v>
      </c>
      <c r="H553" s="62" t="s">
        <v>3253</v>
      </c>
      <c r="I553" s="62" t="s">
        <v>712</v>
      </c>
      <c r="J553" s="267" t="s">
        <v>7</v>
      </c>
      <c r="K553" s="267">
        <v>3</v>
      </c>
      <c r="L553" s="267" t="s">
        <v>99</v>
      </c>
    </row>
    <row r="554" spans="1:12" ht="34.5" hidden="1" x14ac:dyDescent="0.3">
      <c r="A554" s="267">
        <f t="shared" si="10"/>
        <v>30</v>
      </c>
      <c r="B554" s="268">
        <v>45498</v>
      </c>
      <c r="C554" s="286">
        <v>0.58333333333333337</v>
      </c>
      <c r="D554" s="267" t="s">
        <v>12</v>
      </c>
      <c r="E554" s="267" t="s">
        <v>3084</v>
      </c>
      <c r="F554" s="267" t="s">
        <v>163</v>
      </c>
      <c r="G554" s="267" t="s">
        <v>112</v>
      </c>
      <c r="H554" s="62" t="s">
        <v>3254</v>
      </c>
      <c r="I554" s="62" t="s">
        <v>3255</v>
      </c>
      <c r="J554" s="267" t="s">
        <v>7</v>
      </c>
      <c r="K554" s="267">
        <v>3</v>
      </c>
      <c r="L554" s="267" t="s">
        <v>99</v>
      </c>
    </row>
    <row r="555" spans="1:12" ht="34.5" hidden="1" x14ac:dyDescent="0.3">
      <c r="A555" s="267">
        <f t="shared" si="10"/>
        <v>30</v>
      </c>
      <c r="B555" s="268">
        <v>45499</v>
      </c>
      <c r="C555" s="286">
        <v>0.73263888888888884</v>
      </c>
      <c r="D555" s="267" t="s">
        <v>12</v>
      </c>
      <c r="E555" s="267" t="s">
        <v>427</v>
      </c>
      <c r="F555" s="267" t="s">
        <v>163</v>
      </c>
      <c r="G555" s="267" t="s">
        <v>112</v>
      </c>
      <c r="H555" s="62" t="s">
        <v>3269</v>
      </c>
      <c r="I555" s="62" t="s">
        <v>3270</v>
      </c>
      <c r="J555" s="267" t="s">
        <v>7</v>
      </c>
      <c r="K555" s="267">
        <v>1</v>
      </c>
      <c r="L555" s="267" t="s">
        <v>99</v>
      </c>
    </row>
    <row r="556" spans="1:12" ht="34.5" hidden="1" x14ac:dyDescent="0.3">
      <c r="A556" s="267">
        <f t="shared" si="10"/>
        <v>30</v>
      </c>
      <c r="B556" s="268">
        <v>45500</v>
      </c>
      <c r="C556" s="286">
        <v>0.62916666666666665</v>
      </c>
      <c r="D556" s="267" t="s">
        <v>10</v>
      </c>
      <c r="E556" s="267" t="s">
        <v>231</v>
      </c>
      <c r="F556" s="267" t="s">
        <v>163</v>
      </c>
      <c r="G556" s="267" t="s">
        <v>112</v>
      </c>
      <c r="H556" s="62" t="s">
        <v>3274</v>
      </c>
      <c r="I556" s="62" t="s">
        <v>712</v>
      </c>
      <c r="J556" s="267" t="s">
        <v>7</v>
      </c>
      <c r="K556" s="267">
        <v>3</v>
      </c>
      <c r="L556" s="267" t="s">
        <v>99</v>
      </c>
    </row>
    <row r="557" spans="1:12" ht="34.5" hidden="1" x14ac:dyDescent="0.3">
      <c r="A557" s="267">
        <f t="shared" si="10"/>
        <v>31</v>
      </c>
      <c r="B557" s="268">
        <v>45502</v>
      </c>
      <c r="C557" s="286">
        <v>4.5138888888888888E-2</v>
      </c>
      <c r="D557" s="267" t="s">
        <v>14</v>
      </c>
      <c r="E557" s="267" t="s">
        <v>3289</v>
      </c>
      <c r="F557" s="267" t="s">
        <v>163</v>
      </c>
      <c r="G557" s="267" t="s">
        <v>112</v>
      </c>
      <c r="H557" s="62" t="s">
        <v>3290</v>
      </c>
      <c r="I557" s="62" t="s">
        <v>712</v>
      </c>
      <c r="J557" s="267" t="s">
        <v>7</v>
      </c>
      <c r="K557" s="267">
        <v>1</v>
      </c>
      <c r="L557" s="267" t="s">
        <v>99</v>
      </c>
    </row>
    <row r="558" spans="1:12" ht="34.5" hidden="1" x14ac:dyDescent="0.3">
      <c r="A558" s="267">
        <f t="shared" si="10"/>
        <v>31</v>
      </c>
      <c r="B558" s="268">
        <v>45504</v>
      </c>
      <c r="C558" s="286">
        <v>0.15416666666666667</v>
      </c>
      <c r="D558" s="267" t="s">
        <v>10</v>
      </c>
      <c r="E558" s="267" t="s">
        <v>1549</v>
      </c>
      <c r="F558" s="267" t="s">
        <v>163</v>
      </c>
      <c r="G558" s="267" t="s">
        <v>112</v>
      </c>
      <c r="H558" s="62" t="s">
        <v>3309</v>
      </c>
      <c r="I558" s="62" t="s">
        <v>1896</v>
      </c>
      <c r="J558" s="267" t="s">
        <v>7</v>
      </c>
      <c r="K558" s="267">
        <v>3</v>
      </c>
      <c r="L558" s="267" t="s">
        <v>99</v>
      </c>
    </row>
    <row r="559" spans="1:12" ht="34.5" hidden="1" x14ac:dyDescent="0.3">
      <c r="A559" s="267">
        <f t="shared" si="10"/>
        <v>31</v>
      </c>
      <c r="B559" s="268">
        <v>45504</v>
      </c>
      <c r="C559" s="286">
        <v>0.34583333333333338</v>
      </c>
      <c r="D559" s="267" t="s">
        <v>14</v>
      </c>
      <c r="E559" s="267" t="s">
        <v>179</v>
      </c>
      <c r="F559" s="267" t="s">
        <v>164</v>
      </c>
      <c r="G559" s="267" t="s">
        <v>112</v>
      </c>
      <c r="H559" s="62" t="s">
        <v>3319</v>
      </c>
      <c r="I559" s="62" t="s">
        <v>712</v>
      </c>
      <c r="J559" s="267" t="s">
        <v>7</v>
      </c>
      <c r="K559" s="267">
        <v>1</v>
      </c>
      <c r="L559" s="267" t="s">
        <v>99</v>
      </c>
    </row>
    <row r="560" spans="1:12" ht="17.25" hidden="1" x14ac:dyDescent="0.3">
      <c r="A560" s="267">
        <f t="shared" si="10"/>
        <v>31</v>
      </c>
      <c r="B560" s="268">
        <v>45505</v>
      </c>
      <c r="C560" s="286">
        <v>4.7222222222222221E-2</v>
      </c>
      <c r="D560" s="267" t="s">
        <v>10</v>
      </c>
      <c r="E560" s="267" t="s">
        <v>3318</v>
      </c>
      <c r="F560" s="267" t="s">
        <v>164</v>
      </c>
      <c r="G560" s="267" t="s">
        <v>113</v>
      </c>
      <c r="H560" s="62" t="s">
        <v>3321</v>
      </c>
      <c r="I560" s="62" t="s">
        <v>1452</v>
      </c>
      <c r="J560" s="267" t="s">
        <v>8</v>
      </c>
      <c r="K560" s="267">
        <v>1</v>
      </c>
      <c r="L560" s="267" t="s">
        <v>99</v>
      </c>
    </row>
    <row r="561" spans="1:12" ht="34.5" hidden="1" x14ac:dyDescent="0.3">
      <c r="A561" s="267">
        <f t="shared" si="10"/>
        <v>31</v>
      </c>
      <c r="B561" s="268">
        <v>45504</v>
      </c>
      <c r="C561" s="286">
        <v>0.17152777777777775</v>
      </c>
      <c r="D561" s="267" t="s">
        <v>11</v>
      </c>
      <c r="E561" s="267" t="s">
        <v>1275</v>
      </c>
      <c r="F561" s="267" t="s">
        <v>163</v>
      </c>
      <c r="G561" s="267" t="s">
        <v>112</v>
      </c>
      <c r="H561" s="62" t="s">
        <v>3320</v>
      </c>
      <c r="I561" s="62" t="s">
        <v>712</v>
      </c>
      <c r="J561" s="267" t="s">
        <v>7</v>
      </c>
      <c r="K561" s="267">
        <v>1</v>
      </c>
      <c r="L561" s="267" t="s">
        <v>99</v>
      </c>
    </row>
    <row r="562" spans="1:12" ht="69" hidden="1" x14ac:dyDescent="0.3">
      <c r="A562" s="267">
        <f t="shared" si="10"/>
        <v>31</v>
      </c>
      <c r="B562" s="268">
        <v>45506</v>
      </c>
      <c r="C562" s="286">
        <v>7.1527777777777787E-2</v>
      </c>
      <c r="D562" s="267" t="s">
        <v>12</v>
      </c>
      <c r="E562" s="267" t="s">
        <v>3333</v>
      </c>
      <c r="F562" s="267" t="s">
        <v>163</v>
      </c>
      <c r="G562" s="267" t="s">
        <v>112</v>
      </c>
      <c r="H562" s="62" t="s">
        <v>3334</v>
      </c>
      <c r="I562" s="62" t="s">
        <v>3335</v>
      </c>
      <c r="J562" s="267" t="s">
        <v>7</v>
      </c>
      <c r="K562" s="267">
        <v>1</v>
      </c>
      <c r="L562" s="267" t="s">
        <v>99</v>
      </c>
    </row>
    <row r="563" spans="1:12" ht="86.25" hidden="1" x14ac:dyDescent="0.3">
      <c r="A563" s="267">
        <f t="shared" si="10"/>
        <v>31</v>
      </c>
      <c r="B563" s="268">
        <v>45506</v>
      </c>
      <c r="C563" s="286">
        <v>0.3611111111111111</v>
      </c>
      <c r="D563" s="267" t="s">
        <v>9</v>
      </c>
      <c r="E563" s="267" t="s">
        <v>3137</v>
      </c>
      <c r="F563" s="267" t="s">
        <v>164</v>
      </c>
      <c r="G563" s="267" t="s">
        <v>112</v>
      </c>
      <c r="H563" s="62" t="s">
        <v>3347</v>
      </c>
      <c r="I563" s="62" t="s">
        <v>3348</v>
      </c>
      <c r="J563" s="267" t="s">
        <v>8</v>
      </c>
      <c r="K563" s="267">
        <v>1</v>
      </c>
      <c r="L563" s="267" t="s">
        <v>99</v>
      </c>
    </row>
    <row r="564" spans="1:12" ht="34.5" hidden="1" x14ac:dyDescent="0.3">
      <c r="A564" s="267">
        <f t="shared" si="10"/>
        <v>31</v>
      </c>
      <c r="B564" s="268">
        <v>45506</v>
      </c>
      <c r="C564" s="286">
        <v>0.99791666666666667</v>
      </c>
      <c r="D564" s="267" t="s">
        <v>10</v>
      </c>
      <c r="E564" s="267" t="s">
        <v>178</v>
      </c>
      <c r="F564" s="267" t="s">
        <v>163</v>
      </c>
      <c r="G564" s="267" t="s">
        <v>112</v>
      </c>
      <c r="H564" s="62" t="s">
        <v>3563</v>
      </c>
      <c r="I564" s="62" t="s">
        <v>1475</v>
      </c>
      <c r="J564" s="267" t="s">
        <v>7</v>
      </c>
      <c r="K564" s="267">
        <v>1</v>
      </c>
      <c r="L564" s="267" t="s">
        <v>99</v>
      </c>
    </row>
    <row r="565" spans="1:12" ht="34.5" hidden="1" x14ac:dyDescent="0.3">
      <c r="A565" s="267">
        <f t="shared" si="10"/>
        <v>31</v>
      </c>
      <c r="B565" s="268">
        <v>45507</v>
      </c>
      <c r="C565" s="286">
        <v>0.42638888888888887</v>
      </c>
      <c r="D565" s="267" t="s">
        <v>9</v>
      </c>
      <c r="E565" s="267" t="s">
        <v>311</v>
      </c>
      <c r="F565" s="267" t="s">
        <v>163</v>
      </c>
      <c r="G565" s="267" t="s">
        <v>112</v>
      </c>
      <c r="H565" s="62" t="s">
        <v>3370</v>
      </c>
      <c r="I565" s="62" t="s">
        <v>712</v>
      </c>
      <c r="J565" s="267" t="s">
        <v>7</v>
      </c>
      <c r="K565" s="267">
        <v>1</v>
      </c>
      <c r="L565" s="267" t="s">
        <v>99</v>
      </c>
    </row>
    <row r="566" spans="1:12" ht="34.5" hidden="1" x14ac:dyDescent="0.3">
      <c r="A566" s="267">
        <f t="shared" si="10"/>
        <v>31</v>
      </c>
      <c r="B566" s="268">
        <v>45507</v>
      </c>
      <c r="C566" s="286">
        <v>0.26527777777777778</v>
      </c>
      <c r="D566" s="267" t="s">
        <v>10</v>
      </c>
      <c r="E566" s="267" t="s">
        <v>255</v>
      </c>
      <c r="F566" s="267" t="s">
        <v>163</v>
      </c>
      <c r="G566" s="267" t="s">
        <v>112</v>
      </c>
      <c r="H566" s="62" t="s">
        <v>3371</v>
      </c>
      <c r="I566" s="62" t="s">
        <v>712</v>
      </c>
      <c r="J566" s="267" t="s">
        <v>7</v>
      </c>
      <c r="K566" s="267">
        <v>1</v>
      </c>
      <c r="L566" s="267" t="s">
        <v>99</v>
      </c>
    </row>
    <row r="567" spans="1:12" ht="34.5" hidden="1" x14ac:dyDescent="0.3">
      <c r="A567" s="267">
        <f t="shared" si="10"/>
        <v>31</v>
      </c>
      <c r="B567" s="268">
        <v>45507</v>
      </c>
      <c r="C567" s="286">
        <v>0.75138888888888899</v>
      </c>
      <c r="D567" s="267" t="s">
        <v>10</v>
      </c>
      <c r="E567" s="267" t="s">
        <v>231</v>
      </c>
      <c r="F567" s="267" t="s">
        <v>163</v>
      </c>
      <c r="G567" s="267" t="s">
        <v>112</v>
      </c>
      <c r="H567" s="62" t="s">
        <v>3372</v>
      </c>
      <c r="I567" s="62" t="s">
        <v>712</v>
      </c>
      <c r="J567" s="267" t="s">
        <v>7</v>
      </c>
      <c r="K567" s="267">
        <v>3</v>
      </c>
      <c r="L567" s="267" t="s">
        <v>99</v>
      </c>
    </row>
    <row r="568" spans="1:12" ht="51.75" hidden="1" x14ac:dyDescent="0.3">
      <c r="A568" s="267">
        <f t="shared" si="10"/>
        <v>31</v>
      </c>
      <c r="B568" s="268">
        <v>45507</v>
      </c>
      <c r="C568" s="286">
        <v>0.32361111111111113</v>
      </c>
      <c r="D568" s="267" t="s">
        <v>12</v>
      </c>
      <c r="E568" s="267" t="s">
        <v>3084</v>
      </c>
      <c r="F568" s="267" t="s">
        <v>163</v>
      </c>
      <c r="G568" s="267" t="s">
        <v>112</v>
      </c>
      <c r="H568" s="62" t="s">
        <v>3373</v>
      </c>
      <c r="I568" s="62" t="s">
        <v>3374</v>
      </c>
      <c r="J568" s="267" t="s">
        <v>7</v>
      </c>
      <c r="K568" s="267">
        <v>1</v>
      </c>
      <c r="L568" s="267" t="s">
        <v>99</v>
      </c>
    </row>
    <row r="569" spans="1:12" ht="17.25" hidden="1" x14ac:dyDescent="0.3">
      <c r="A569" s="267">
        <f t="shared" si="10"/>
        <v>32</v>
      </c>
      <c r="B569" s="268">
        <v>45508</v>
      </c>
      <c r="C569" s="286">
        <v>0.26458333333333334</v>
      </c>
      <c r="D569" s="267" t="s">
        <v>11</v>
      </c>
      <c r="E569" s="267" t="s">
        <v>3380</v>
      </c>
      <c r="F569" s="267" t="s">
        <v>164</v>
      </c>
      <c r="G569" s="267" t="s">
        <v>113</v>
      </c>
      <c r="H569" s="62" t="s">
        <v>3382</v>
      </c>
      <c r="I569" s="62" t="s">
        <v>3381</v>
      </c>
      <c r="J569" s="267" t="s">
        <v>8</v>
      </c>
      <c r="K569" s="267">
        <v>1</v>
      </c>
      <c r="L569" s="267" t="s">
        <v>99</v>
      </c>
    </row>
    <row r="570" spans="1:12" ht="34.5" hidden="1" x14ac:dyDescent="0.3">
      <c r="A570" s="267">
        <f t="shared" si="10"/>
        <v>32</v>
      </c>
      <c r="B570" s="268">
        <v>45508</v>
      </c>
      <c r="C570" s="286">
        <v>0.8041666666666667</v>
      </c>
      <c r="D570" s="267" t="s">
        <v>14</v>
      </c>
      <c r="E570" s="267" t="s">
        <v>794</v>
      </c>
      <c r="F570" s="267" t="s">
        <v>164</v>
      </c>
      <c r="G570" s="267" t="s">
        <v>112</v>
      </c>
      <c r="H570" s="62" t="s">
        <v>3383</v>
      </c>
      <c r="I570" s="62" t="s">
        <v>712</v>
      </c>
      <c r="J570" s="267" t="s">
        <v>7</v>
      </c>
      <c r="K570" s="267">
        <v>1</v>
      </c>
      <c r="L570" s="267" t="s">
        <v>99</v>
      </c>
    </row>
    <row r="571" spans="1:12" ht="34.5" hidden="1" x14ac:dyDescent="0.3">
      <c r="A571" s="267">
        <f t="shared" si="10"/>
        <v>32</v>
      </c>
      <c r="B571" s="268">
        <v>45509</v>
      </c>
      <c r="C571" s="286">
        <v>8.8888888888888892E-2</v>
      </c>
      <c r="D571" s="267" t="s">
        <v>10</v>
      </c>
      <c r="E571" s="267" t="s">
        <v>3021</v>
      </c>
      <c r="F571" s="267" t="s">
        <v>163</v>
      </c>
      <c r="G571" s="267" t="s">
        <v>112</v>
      </c>
      <c r="H571" s="62" t="s">
        <v>3384</v>
      </c>
      <c r="I571" s="62" t="s">
        <v>3385</v>
      </c>
      <c r="J571" s="267" t="s">
        <v>7</v>
      </c>
      <c r="K571" s="267">
        <v>1</v>
      </c>
      <c r="L571" s="267" t="s">
        <v>99</v>
      </c>
    </row>
    <row r="572" spans="1:12" ht="34.5" hidden="1" x14ac:dyDescent="0.3">
      <c r="A572" s="267">
        <f t="shared" si="10"/>
        <v>32</v>
      </c>
      <c r="B572" s="268">
        <v>45509</v>
      </c>
      <c r="C572" s="286">
        <v>0.69513888888888886</v>
      </c>
      <c r="D572" s="267" t="s">
        <v>9</v>
      </c>
      <c r="E572" s="267" t="s">
        <v>170</v>
      </c>
      <c r="F572" s="267" t="s">
        <v>163</v>
      </c>
      <c r="G572" s="267" t="s">
        <v>112</v>
      </c>
      <c r="H572" s="62" t="s">
        <v>3399</v>
      </c>
      <c r="I572" s="62" t="s">
        <v>3401</v>
      </c>
      <c r="J572" s="267" t="s">
        <v>7</v>
      </c>
      <c r="K572" s="267">
        <v>3</v>
      </c>
      <c r="L572" s="267" t="s">
        <v>99</v>
      </c>
    </row>
    <row r="573" spans="1:12" ht="17.25" hidden="1" x14ac:dyDescent="0.3">
      <c r="A573" s="267">
        <f t="shared" si="10"/>
        <v>32</v>
      </c>
      <c r="B573" s="268">
        <v>45509</v>
      </c>
      <c r="C573" s="286">
        <v>0.44722222222222219</v>
      </c>
      <c r="D573" s="267" t="s">
        <v>14</v>
      </c>
      <c r="E573" s="267" t="s">
        <v>179</v>
      </c>
      <c r="F573" s="267" t="s">
        <v>164</v>
      </c>
      <c r="G573" s="267" t="s">
        <v>112</v>
      </c>
      <c r="H573" s="62" t="s">
        <v>3400</v>
      </c>
      <c r="I573" s="62" t="s">
        <v>3381</v>
      </c>
      <c r="J573" s="267" t="s">
        <v>7</v>
      </c>
      <c r="K573" s="267">
        <v>1</v>
      </c>
      <c r="L573" s="267" t="s">
        <v>99</v>
      </c>
    </row>
    <row r="574" spans="1:12" ht="34.5" hidden="1" x14ac:dyDescent="0.3">
      <c r="A574" s="267">
        <f t="shared" si="10"/>
        <v>32</v>
      </c>
      <c r="B574" s="268">
        <v>45510</v>
      </c>
      <c r="C574" s="286">
        <v>0.81527777777777777</v>
      </c>
      <c r="D574" s="267" t="s">
        <v>11</v>
      </c>
      <c r="E574" s="267" t="s">
        <v>1465</v>
      </c>
      <c r="F574" s="267" t="s">
        <v>163</v>
      </c>
      <c r="G574" s="267" t="s">
        <v>112</v>
      </c>
      <c r="H574" s="62" t="s">
        <v>3421</v>
      </c>
      <c r="I574" s="62" t="s">
        <v>3422</v>
      </c>
      <c r="J574" s="267" t="s">
        <v>7</v>
      </c>
      <c r="K574" s="267">
        <v>1</v>
      </c>
      <c r="L574" s="267" t="s">
        <v>99</v>
      </c>
    </row>
    <row r="575" spans="1:12" ht="51.75" hidden="1" x14ac:dyDescent="0.3">
      <c r="A575" s="267">
        <f t="shared" si="10"/>
        <v>32</v>
      </c>
      <c r="B575" s="268">
        <v>45511</v>
      </c>
      <c r="C575" s="286">
        <v>6.3194444444444442E-2</v>
      </c>
      <c r="D575" s="267" t="s">
        <v>12</v>
      </c>
      <c r="E575" s="267" t="s">
        <v>1027</v>
      </c>
      <c r="F575" s="267" t="s">
        <v>164</v>
      </c>
      <c r="G575" s="267" t="s">
        <v>112</v>
      </c>
      <c r="H575" s="62" t="s">
        <v>3423</v>
      </c>
      <c r="I575" s="62" t="s">
        <v>3424</v>
      </c>
      <c r="J575" s="267" t="s">
        <v>7</v>
      </c>
      <c r="K575" s="267">
        <v>2</v>
      </c>
      <c r="L575" s="267" t="s">
        <v>99</v>
      </c>
    </row>
    <row r="576" spans="1:12" ht="34.5" hidden="1" x14ac:dyDescent="0.3">
      <c r="A576" s="267">
        <f t="shared" si="10"/>
        <v>32</v>
      </c>
      <c r="B576" s="268">
        <v>45511</v>
      </c>
      <c r="C576" s="286">
        <v>9.7222222222222224E-2</v>
      </c>
      <c r="D576" s="267" t="s">
        <v>12</v>
      </c>
      <c r="E576" s="267" t="s">
        <v>460</v>
      </c>
      <c r="F576" s="267" t="s">
        <v>163</v>
      </c>
      <c r="G576" s="267" t="s">
        <v>112</v>
      </c>
      <c r="H576" s="62" t="s">
        <v>3425</v>
      </c>
      <c r="I576" s="62" t="s">
        <v>3426</v>
      </c>
      <c r="J576" s="267" t="s">
        <v>7</v>
      </c>
      <c r="K576" s="267">
        <v>1</v>
      </c>
      <c r="L576" s="267" t="s">
        <v>99</v>
      </c>
    </row>
    <row r="577" spans="1:12" ht="34.5" hidden="1" x14ac:dyDescent="0.3">
      <c r="A577" s="267">
        <f t="shared" ref="A577:A644" si="11">WEEKNUM(B577)</f>
        <v>32</v>
      </c>
      <c r="B577" s="268">
        <v>45511</v>
      </c>
      <c r="C577" s="286">
        <v>0.6958333333333333</v>
      </c>
      <c r="D577" s="267" t="s">
        <v>9</v>
      </c>
      <c r="E577" s="267" t="s">
        <v>3242</v>
      </c>
      <c r="F577" s="267" t="s">
        <v>164</v>
      </c>
      <c r="G577" s="267" t="s">
        <v>112</v>
      </c>
      <c r="H577" s="62" t="s">
        <v>3443</v>
      </c>
      <c r="I577" s="62" t="s">
        <v>3442</v>
      </c>
      <c r="J577" s="267" t="s">
        <v>155</v>
      </c>
      <c r="K577" s="267">
        <v>1</v>
      </c>
      <c r="L577" s="267" t="s">
        <v>99</v>
      </c>
    </row>
    <row r="578" spans="1:12" ht="34.5" hidden="1" x14ac:dyDescent="0.3">
      <c r="A578" s="267">
        <f t="shared" si="11"/>
        <v>32</v>
      </c>
      <c r="B578" s="268">
        <v>45511</v>
      </c>
      <c r="C578" s="286">
        <v>0.8666666666666667</v>
      </c>
      <c r="D578" s="267" t="s">
        <v>9</v>
      </c>
      <c r="E578" s="267" t="s">
        <v>215</v>
      </c>
      <c r="F578" s="267" t="s">
        <v>163</v>
      </c>
      <c r="G578" s="267" t="s">
        <v>112</v>
      </c>
      <c r="H578" s="62" t="s">
        <v>1642</v>
      </c>
      <c r="I578" s="62" t="s">
        <v>712</v>
      </c>
      <c r="J578" s="267" t="s">
        <v>7</v>
      </c>
      <c r="K578" s="267">
        <v>1</v>
      </c>
      <c r="L578" s="267" t="s">
        <v>99</v>
      </c>
    </row>
    <row r="579" spans="1:12" ht="34.5" hidden="1" x14ac:dyDescent="0.3">
      <c r="A579" s="267">
        <f t="shared" si="11"/>
        <v>32</v>
      </c>
      <c r="B579" s="268">
        <v>45511</v>
      </c>
      <c r="C579" s="286">
        <v>0.3659722222222222</v>
      </c>
      <c r="D579" s="267" t="s">
        <v>10</v>
      </c>
      <c r="E579" s="267" t="s">
        <v>3343</v>
      </c>
      <c r="F579" s="267" t="s">
        <v>163</v>
      </c>
      <c r="G579" s="267" t="s">
        <v>112</v>
      </c>
      <c r="H579" s="62" t="s">
        <v>3444</v>
      </c>
      <c r="I579" s="62" t="s">
        <v>712</v>
      </c>
      <c r="J579" s="267" t="s">
        <v>7</v>
      </c>
      <c r="K579" s="267">
        <v>3</v>
      </c>
      <c r="L579" s="267" t="s">
        <v>99</v>
      </c>
    </row>
    <row r="580" spans="1:12" ht="51.75" hidden="1" x14ac:dyDescent="0.3">
      <c r="A580" s="267">
        <f t="shared" si="11"/>
        <v>32</v>
      </c>
      <c r="B580" s="268">
        <v>45511</v>
      </c>
      <c r="C580" s="286">
        <v>0.90972222222222221</v>
      </c>
      <c r="D580" s="267" t="s">
        <v>10</v>
      </c>
      <c r="E580" s="267" t="s">
        <v>231</v>
      </c>
      <c r="F580" s="267" t="s">
        <v>163</v>
      </c>
      <c r="G580" s="267" t="s">
        <v>112</v>
      </c>
      <c r="H580" s="62" t="s">
        <v>3445</v>
      </c>
      <c r="I580" s="62" t="s">
        <v>3446</v>
      </c>
      <c r="J580" s="267" t="s">
        <v>7</v>
      </c>
      <c r="K580" s="267">
        <v>3</v>
      </c>
      <c r="L580" s="267" t="s">
        <v>99</v>
      </c>
    </row>
    <row r="581" spans="1:12" ht="34.5" hidden="1" x14ac:dyDescent="0.3">
      <c r="A581" s="267">
        <f t="shared" si="11"/>
        <v>32</v>
      </c>
      <c r="B581" s="268">
        <v>45511</v>
      </c>
      <c r="C581" s="286">
        <v>0.28472222222222221</v>
      </c>
      <c r="D581" s="267" t="s">
        <v>14</v>
      </c>
      <c r="E581" s="267" t="s">
        <v>322</v>
      </c>
      <c r="F581" s="267" t="s">
        <v>163</v>
      </c>
      <c r="G581" s="267" t="s">
        <v>112</v>
      </c>
      <c r="H581" s="62" t="s">
        <v>3447</v>
      </c>
      <c r="I581" s="62" t="s">
        <v>1475</v>
      </c>
      <c r="J581" s="267" t="s">
        <v>7</v>
      </c>
      <c r="K581" s="267">
        <v>1</v>
      </c>
      <c r="L581" s="267" t="s">
        <v>99</v>
      </c>
    </row>
    <row r="582" spans="1:12" ht="51.75" hidden="1" x14ac:dyDescent="0.3">
      <c r="A582" s="267">
        <f t="shared" si="11"/>
        <v>32</v>
      </c>
      <c r="B582" s="268">
        <v>45512</v>
      </c>
      <c r="C582" s="286">
        <v>8.3333333333333332E-3</v>
      </c>
      <c r="D582" s="267" t="s">
        <v>11</v>
      </c>
      <c r="E582" s="267" t="s">
        <v>171</v>
      </c>
      <c r="F582" s="267" t="s">
        <v>163</v>
      </c>
      <c r="G582" s="267" t="s">
        <v>112</v>
      </c>
      <c r="H582" s="62" t="s">
        <v>3448</v>
      </c>
      <c r="I582" s="62" t="s">
        <v>3449</v>
      </c>
      <c r="J582" s="267" t="s">
        <v>7</v>
      </c>
      <c r="K582" s="267">
        <v>2</v>
      </c>
      <c r="L582" s="267" t="s">
        <v>99</v>
      </c>
    </row>
    <row r="583" spans="1:12" ht="34.5" hidden="1" x14ac:dyDescent="0.3">
      <c r="A583" s="267">
        <f t="shared" si="11"/>
        <v>32</v>
      </c>
      <c r="B583" s="268">
        <v>45513</v>
      </c>
      <c r="C583" s="286">
        <v>0.98541666666666661</v>
      </c>
      <c r="D583" s="267" t="s">
        <v>9</v>
      </c>
      <c r="E583" s="267" t="s">
        <v>1507</v>
      </c>
      <c r="F583" s="267" t="s">
        <v>163</v>
      </c>
      <c r="G583" s="267" t="s">
        <v>112</v>
      </c>
      <c r="H583" s="62" t="s">
        <v>3464</v>
      </c>
      <c r="I583" s="62" t="s">
        <v>2418</v>
      </c>
      <c r="J583" s="267" t="s">
        <v>7</v>
      </c>
      <c r="K583" s="267">
        <v>2</v>
      </c>
      <c r="L583" s="267" t="s">
        <v>99</v>
      </c>
    </row>
    <row r="584" spans="1:12" ht="34.5" hidden="1" x14ac:dyDescent="0.3">
      <c r="A584" s="267">
        <f t="shared" si="11"/>
        <v>32</v>
      </c>
      <c r="B584" s="268">
        <v>45514</v>
      </c>
      <c r="C584" s="286">
        <v>0.99444444444444446</v>
      </c>
      <c r="D584" s="267" t="s">
        <v>9</v>
      </c>
      <c r="E584" s="267" t="s">
        <v>1507</v>
      </c>
      <c r="F584" s="267" t="s">
        <v>163</v>
      </c>
      <c r="G584" s="267" t="s">
        <v>112</v>
      </c>
      <c r="H584" s="62" t="s">
        <v>3473</v>
      </c>
      <c r="I584" s="62" t="s">
        <v>1475</v>
      </c>
      <c r="J584" s="267" t="s">
        <v>7</v>
      </c>
      <c r="K584" s="267">
        <v>1</v>
      </c>
      <c r="L584" s="267" t="s">
        <v>99</v>
      </c>
    </row>
    <row r="585" spans="1:12" ht="34.5" hidden="1" x14ac:dyDescent="0.3">
      <c r="A585" s="267">
        <f t="shared" si="11"/>
        <v>33</v>
      </c>
      <c r="B585" s="268">
        <v>45515</v>
      </c>
      <c r="C585" s="286">
        <v>0.21666666666666667</v>
      </c>
      <c r="D585" s="267" t="s">
        <v>9</v>
      </c>
      <c r="E585" s="267" t="s">
        <v>2397</v>
      </c>
      <c r="F585" s="267" t="s">
        <v>163</v>
      </c>
      <c r="G585" s="267" t="s">
        <v>112</v>
      </c>
      <c r="H585" s="62" t="s">
        <v>3474</v>
      </c>
      <c r="I585" s="62" t="s">
        <v>712</v>
      </c>
      <c r="J585" s="267" t="s">
        <v>7</v>
      </c>
      <c r="K585" s="267">
        <v>1</v>
      </c>
      <c r="L585" s="267" t="s">
        <v>99</v>
      </c>
    </row>
    <row r="586" spans="1:12" ht="34.5" hidden="1" x14ac:dyDescent="0.3">
      <c r="A586" s="267">
        <f t="shared" si="11"/>
        <v>33</v>
      </c>
      <c r="B586" s="268">
        <v>45515</v>
      </c>
      <c r="C586" s="286">
        <v>0.17777777777777778</v>
      </c>
      <c r="D586" s="267" t="s">
        <v>10</v>
      </c>
      <c r="E586" s="267" t="s">
        <v>255</v>
      </c>
      <c r="F586" s="267" t="s">
        <v>163</v>
      </c>
      <c r="G586" s="267" t="s">
        <v>112</v>
      </c>
      <c r="H586" s="62" t="s">
        <v>3475</v>
      </c>
      <c r="I586" s="62" t="s">
        <v>3476</v>
      </c>
      <c r="J586" s="267" t="s">
        <v>7</v>
      </c>
      <c r="K586" s="267">
        <v>1</v>
      </c>
      <c r="L586" s="267" t="s">
        <v>99</v>
      </c>
    </row>
    <row r="587" spans="1:12" ht="34.5" hidden="1" x14ac:dyDescent="0.3">
      <c r="A587" s="267">
        <f t="shared" si="11"/>
        <v>33</v>
      </c>
      <c r="B587" s="268">
        <v>45515</v>
      </c>
      <c r="C587" s="286">
        <v>0.74236111111111114</v>
      </c>
      <c r="D587" s="267" t="s">
        <v>10</v>
      </c>
      <c r="E587" s="267" t="s">
        <v>2367</v>
      </c>
      <c r="F587" s="267" t="s">
        <v>163</v>
      </c>
      <c r="G587" s="267" t="s">
        <v>112</v>
      </c>
      <c r="H587" s="62" t="s">
        <v>3490</v>
      </c>
      <c r="I587" s="62" t="s">
        <v>712</v>
      </c>
      <c r="J587" s="267" t="s">
        <v>7</v>
      </c>
      <c r="K587" s="267">
        <v>1</v>
      </c>
      <c r="L587" s="267" t="s">
        <v>99</v>
      </c>
    </row>
    <row r="588" spans="1:12" ht="34.5" hidden="1" x14ac:dyDescent="0.3">
      <c r="A588" s="267">
        <f t="shared" si="11"/>
        <v>33</v>
      </c>
      <c r="B588" s="268">
        <v>45515</v>
      </c>
      <c r="C588" s="286">
        <v>0.94652777777777775</v>
      </c>
      <c r="D588" s="267" t="s">
        <v>14</v>
      </c>
      <c r="E588" s="267" t="s">
        <v>3491</v>
      </c>
      <c r="F588" s="267" t="s">
        <v>164</v>
      </c>
      <c r="G588" s="267" t="s">
        <v>112</v>
      </c>
      <c r="H588" s="62" t="s">
        <v>2890</v>
      </c>
      <c r="I588" s="62" t="s">
        <v>3492</v>
      </c>
      <c r="J588" s="267" t="s">
        <v>7</v>
      </c>
      <c r="K588" s="267">
        <v>1</v>
      </c>
      <c r="L588" s="267" t="s">
        <v>99</v>
      </c>
    </row>
    <row r="589" spans="1:12" ht="34.5" hidden="1" x14ac:dyDescent="0.3">
      <c r="A589" s="267">
        <f t="shared" si="11"/>
        <v>33</v>
      </c>
      <c r="B589" s="268">
        <v>45516</v>
      </c>
      <c r="C589" s="286">
        <v>0.85486111111111107</v>
      </c>
      <c r="D589" s="267" t="s">
        <v>9</v>
      </c>
      <c r="E589" s="267" t="s">
        <v>311</v>
      </c>
      <c r="F589" s="267" t="s">
        <v>164</v>
      </c>
      <c r="G589" s="267" t="s">
        <v>112</v>
      </c>
      <c r="H589" s="62" t="s">
        <v>3515</v>
      </c>
      <c r="I589" s="62" t="s">
        <v>712</v>
      </c>
      <c r="J589" s="267" t="s">
        <v>7</v>
      </c>
      <c r="K589" s="267">
        <v>1</v>
      </c>
      <c r="L589" s="267" t="s">
        <v>99</v>
      </c>
    </row>
    <row r="590" spans="1:12" ht="34.5" hidden="1" x14ac:dyDescent="0.3">
      <c r="A590" s="267">
        <f t="shared" si="11"/>
        <v>33</v>
      </c>
      <c r="B590" s="268">
        <v>45516</v>
      </c>
      <c r="C590" s="286">
        <v>0.96875</v>
      </c>
      <c r="D590" s="267" t="s">
        <v>11</v>
      </c>
      <c r="E590" s="267" t="s">
        <v>171</v>
      </c>
      <c r="F590" s="267" t="s">
        <v>163</v>
      </c>
      <c r="G590" s="267" t="s">
        <v>112</v>
      </c>
      <c r="H590" s="62" t="s">
        <v>3516</v>
      </c>
      <c r="I590" s="62" t="s">
        <v>1868</v>
      </c>
      <c r="J590" s="267" t="s">
        <v>7</v>
      </c>
      <c r="K590" s="267">
        <v>1</v>
      </c>
      <c r="L590" s="267" t="s">
        <v>99</v>
      </c>
    </row>
    <row r="591" spans="1:12" ht="34.5" hidden="1" x14ac:dyDescent="0.3">
      <c r="A591" s="267">
        <f t="shared" si="11"/>
        <v>33</v>
      </c>
      <c r="B591" s="268">
        <v>45517</v>
      </c>
      <c r="C591" s="286">
        <v>0.19513888888888889</v>
      </c>
      <c r="D591" s="267" t="s">
        <v>12</v>
      </c>
      <c r="E591" s="267" t="s">
        <v>3333</v>
      </c>
      <c r="F591" s="267" t="s">
        <v>163</v>
      </c>
      <c r="G591" s="267" t="s">
        <v>112</v>
      </c>
      <c r="H591" s="62" t="s">
        <v>3517</v>
      </c>
      <c r="I591" s="62" t="s">
        <v>712</v>
      </c>
      <c r="J591" s="267" t="s">
        <v>7</v>
      </c>
      <c r="K591" s="267">
        <v>1</v>
      </c>
      <c r="L591" s="267" t="s">
        <v>99</v>
      </c>
    </row>
    <row r="592" spans="1:12" ht="34.5" hidden="1" x14ac:dyDescent="0.3">
      <c r="A592" s="267">
        <f t="shared" si="11"/>
        <v>33</v>
      </c>
      <c r="B592" s="268">
        <v>45517</v>
      </c>
      <c r="C592" s="286">
        <v>1.5972222222222224E-2</v>
      </c>
      <c r="D592" s="267" t="s">
        <v>14</v>
      </c>
      <c r="E592" s="267" t="s">
        <v>1011</v>
      </c>
      <c r="F592" s="267" t="s">
        <v>163</v>
      </c>
      <c r="G592" s="267" t="s">
        <v>112</v>
      </c>
      <c r="H592" s="62" t="s">
        <v>3149</v>
      </c>
      <c r="I592" s="62" t="s">
        <v>1475</v>
      </c>
      <c r="J592" s="267" t="s">
        <v>7</v>
      </c>
      <c r="K592" s="267">
        <v>1</v>
      </c>
      <c r="L592" s="267" t="s">
        <v>99</v>
      </c>
    </row>
    <row r="593" spans="1:12" ht="34.5" hidden="1" x14ac:dyDescent="0.3">
      <c r="A593" s="267">
        <f t="shared" si="11"/>
        <v>33</v>
      </c>
      <c r="B593" s="268">
        <v>45517</v>
      </c>
      <c r="C593" s="286">
        <v>4.3055555555555562E-2</v>
      </c>
      <c r="D593" s="267" t="s">
        <v>14</v>
      </c>
      <c r="E593" s="267" t="s">
        <v>867</v>
      </c>
      <c r="F593" s="267" t="s">
        <v>163</v>
      </c>
      <c r="G593" s="267" t="s">
        <v>112</v>
      </c>
      <c r="H593" s="62" t="s">
        <v>3518</v>
      </c>
      <c r="I593" s="62" t="s">
        <v>712</v>
      </c>
      <c r="J593" s="267" t="s">
        <v>7</v>
      </c>
      <c r="K593" s="267">
        <v>1</v>
      </c>
      <c r="L593" s="267" t="s">
        <v>99</v>
      </c>
    </row>
    <row r="594" spans="1:12" ht="34.5" hidden="1" x14ac:dyDescent="0.3">
      <c r="A594" s="267">
        <f t="shared" si="11"/>
        <v>33</v>
      </c>
      <c r="B594" s="268">
        <v>45517</v>
      </c>
      <c r="C594" s="286">
        <v>0.98125000000000007</v>
      </c>
      <c r="D594" s="267" t="s">
        <v>9</v>
      </c>
      <c r="E594" s="267" t="s">
        <v>168</v>
      </c>
      <c r="F594" s="267" t="s">
        <v>163</v>
      </c>
      <c r="G594" s="267" t="s">
        <v>112</v>
      </c>
      <c r="H594" s="62" t="s">
        <v>3043</v>
      </c>
      <c r="I594" s="62" t="s">
        <v>712</v>
      </c>
      <c r="J594" s="267" t="s">
        <v>7</v>
      </c>
      <c r="K594" s="267">
        <v>1</v>
      </c>
      <c r="L594" s="267" t="s">
        <v>99</v>
      </c>
    </row>
    <row r="595" spans="1:12" ht="34.5" hidden="1" x14ac:dyDescent="0.3">
      <c r="A595" s="267">
        <f t="shared" si="11"/>
        <v>33</v>
      </c>
      <c r="B595" s="268">
        <v>45517</v>
      </c>
      <c r="C595" s="286">
        <v>0.52500000000000002</v>
      </c>
      <c r="D595" s="267" t="s">
        <v>10</v>
      </c>
      <c r="E595" s="267" t="s">
        <v>3526</v>
      </c>
      <c r="F595" s="267" t="s">
        <v>164</v>
      </c>
      <c r="G595" s="267" t="s">
        <v>112</v>
      </c>
      <c r="H595" s="62" t="s">
        <v>3527</v>
      </c>
      <c r="I595" s="62" t="s">
        <v>712</v>
      </c>
      <c r="J595" s="267" t="s">
        <v>7</v>
      </c>
      <c r="K595" s="267">
        <v>1</v>
      </c>
      <c r="L595" s="267" t="s">
        <v>99</v>
      </c>
    </row>
    <row r="596" spans="1:12" ht="34.5" hidden="1" x14ac:dyDescent="0.3">
      <c r="A596" s="267">
        <f>WEEKNUM(B597)</f>
        <v>33</v>
      </c>
      <c r="B596" s="268">
        <v>45518</v>
      </c>
      <c r="C596" s="286">
        <v>6.9444444444444441E-3</v>
      </c>
      <c r="D596" s="267" t="s">
        <v>9</v>
      </c>
      <c r="E596" s="267" t="s">
        <v>2035</v>
      </c>
      <c r="F596" s="267" t="s">
        <v>163</v>
      </c>
      <c r="G596" s="267" t="s">
        <v>112</v>
      </c>
      <c r="H596" s="62" t="s">
        <v>3529</v>
      </c>
      <c r="I596" s="62" t="s">
        <v>3528</v>
      </c>
      <c r="J596" s="267" t="s">
        <v>7</v>
      </c>
      <c r="K596" s="267">
        <v>1</v>
      </c>
      <c r="L596" s="267" t="s">
        <v>99</v>
      </c>
    </row>
    <row r="597" spans="1:12" ht="34.5" hidden="1" x14ac:dyDescent="0.3">
      <c r="A597" s="267">
        <f t="shared" ref="A597:A599" si="12">WEEKNUM(B598)</f>
        <v>33</v>
      </c>
      <c r="B597" s="268">
        <v>45518</v>
      </c>
      <c r="C597" s="286">
        <v>0.62847222222222221</v>
      </c>
      <c r="D597" s="267" t="s">
        <v>9</v>
      </c>
      <c r="E597" s="267" t="s">
        <v>3540</v>
      </c>
      <c r="F597" s="267" t="s">
        <v>163</v>
      </c>
      <c r="G597" s="267" t="s">
        <v>112</v>
      </c>
      <c r="H597" s="62" t="s">
        <v>3963</v>
      </c>
      <c r="I597" s="62" t="s">
        <v>712</v>
      </c>
      <c r="J597" s="267" t="s">
        <v>7</v>
      </c>
      <c r="K597" s="267">
        <v>1</v>
      </c>
      <c r="L597" s="267" t="s">
        <v>99</v>
      </c>
    </row>
    <row r="598" spans="1:12" ht="51.75" hidden="1" x14ac:dyDescent="0.3">
      <c r="A598" s="267">
        <f t="shared" si="12"/>
        <v>33</v>
      </c>
      <c r="B598" s="268">
        <v>45518</v>
      </c>
      <c r="C598" s="286">
        <v>0.23680555555555557</v>
      </c>
      <c r="D598" s="267" t="s">
        <v>162</v>
      </c>
      <c r="E598" s="267" t="s">
        <v>3524</v>
      </c>
      <c r="F598" s="267" t="s">
        <v>163</v>
      </c>
      <c r="G598" s="267" t="s">
        <v>2469</v>
      </c>
      <c r="H598" s="62" t="s">
        <v>3964</v>
      </c>
      <c r="I598" s="62" t="s">
        <v>712</v>
      </c>
      <c r="J598" s="267" t="s">
        <v>7</v>
      </c>
      <c r="K598" s="267">
        <v>1</v>
      </c>
      <c r="L598" s="267" t="s">
        <v>99</v>
      </c>
    </row>
    <row r="599" spans="1:12" ht="34.5" hidden="1" x14ac:dyDescent="0.3">
      <c r="A599" s="267">
        <f t="shared" si="12"/>
        <v>33</v>
      </c>
      <c r="B599" s="268">
        <v>45519</v>
      </c>
      <c r="C599" s="286">
        <v>9.6527777777777768E-2</v>
      </c>
      <c r="D599" s="267" t="s">
        <v>10</v>
      </c>
      <c r="E599" s="267" t="s">
        <v>3021</v>
      </c>
      <c r="F599" s="267" t="s">
        <v>163</v>
      </c>
      <c r="G599" s="267" t="s">
        <v>112</v>
      </c>
      <c r="H599" s="62" t="s">
        <v>3965</v>
      </c>
      <c r="I599" s="62" t="s">
        <v>1489</v>
      </c>
      <c r="J599" s="267" t="s">
        <v>7</v>
      </c>
      <c r="K599" s="267">
        <v>3</v>
      </c>
      <c r="L599" s="267" t="s">
        <v>99</v>
      </c>
    </row>
    <row r="600" spans="1:12" ht="34.5" hidden="1" x14ac:dyDescent="0.3">
      <c r="A600" s="267">
        <v>33</v>
      </c>
      <c r="B600" s="268">
        <v>45520</v>
      </c>
      <c r="C600" s="286">
        <v>0.96527777777777779</v>
      </c>
      <c r="D600" s="267" t="s">
        <v>10</v>
      </c>
      <c r="E600" s="267" t="s">
        <v>168</v>
      </c>
      <c r="F600" s="267" t="s">
        <v>163</v>
      </c>
      <c r="G600" s="267" t="s">
        <v>112</v>
      </c>
      <c r="H600" s="62" t="s">
        <v>3966</v>
      </c>
      <c r="I600" s="62" t="s">
        <v>712</v>
      </c>
      <c r="J600" s="267" t="s">
        <v>7</v>
      </c>
      <c r="K600" s="267">
        <v>3</v>
      </c>
      <c r="L600" s="267" t="s">
        <v>99</v>
      </c>
    </row>
    <row r="601" spans="1:12" ht="51.75" hidden="1" x14ac:dyDescent="0.3">
      <c r="A601" s="267">
        <f t="shared" si="11"/>
        <v>34</v>
      </c>
      <c r="B601" s="268">
        <v>45522</v>
      </c>
      <c r="C601" s="286">
        <v>0.97499999999999998</v>
      </c>
      <c r="D601" s="267" t="s">
        <v>10</v>
      </c>
      <c r="E601" s="267" t="s">
        <v>2172</v>
      </c>
      <c r="F601" s="267" t="s">
        <v>163</v>
      </c>
      <c r="G601" s="267" t="s">
        <v>112</v>
      </c>
      <c r="H601" s="62" t="s">
        <v>3567</v>
      </c>
      <c r="I601" s="62" t="s">
        <v>3568</v>
      </c>
      <c r="J601" s="267" t="s">
        <v>7</v>
      </c>
      <c r="K601" s="267">
        <v>1</v>
      </c>
      <c r="L601" s="267" t="s">
        <v>99</v>
      </c>
    </row>
    <row r="602" spans="1:12" ht="34.5" hidden="1" x14ac:dyDescent="0.3">
      <c r="A602" s="267">
        <f t="shared" si="11"/>
        <v>34</v>
      </c>
      <c r="B602" s="268">
        <v>45523</v>
      </c>
      <c r="C602" s="286">
        <v>0.28055555555555556</v>
      </c>
      <c r="D602" s="267" t="s">
        <v>10</v>
      </c>
      <c r="E602" s="267" t="s">
        <v>943</v>
      </c>
      <c r="F602" s="267" t="s">
        <v>164</v>
      </c>
      <c r="G602" s="267" t="s">
        <v>113</v>
      </c>
      <c r="H602" s="62" t="s">
        <v>3583</v>
      </c>
      <c r="I602" s="62" t="s">
        <v>3582</v>
      </c>
      <c r="J602" s="267" t="s">
        <v>8</v>
      </c>
      <c r="K602" s="267">
        <v>1</v>
      </c>
      <c r="L602" s="267" t="s">
        <v>99</v>
      </c>
    </row>
    <row r="603" spans="1:12" ht="34.5" hidden="1" x14ac:dyDescent="0.3">
      <c r="A603" s="267">
        <f t="shared" si="11"/>
        <v>34</v>
      </c>
      <c r="B603" s="268">
        <v>45524</v>
      </c>
      <c r="C603" s="286">
        <v>2.7777777777777776E-2</v>
      </c>
      <c r="D603" s="267" t="s">
        <v>10</v>
      </c>
      <c r="E603" s="267" t="s">
        <v>368</v>
      </c>
      <c r="F603" s="267" t="s">
        <v>163</v>
      </c>
      <c r="G603" s="267" t="s">
        <v>112</v>
      </c>
      <c r="H603" s="62" t="s">
        <v>3584</v>
      </c>
      <c r="I603" s="62" t="s">
        <v>2082</v>
      </c>
      <c r="J603" s="267" t="s">
        <v>7</v>
      </c>
      <c r="K603" s="267">
        <v>1</v>
      </c>
      <c r="L603" s="267" t="s">
        <v>99</v>
      </c>
    </row>
    <row r="604" spans="1:12" ht="69" hidden="1" x14ac:dyDescent="0.3">
      <c r="A604" s="267">
        <f t="shared" si="11"/>
        <v>34</v>
      </c>
      <c r="B604" s="268">
        <v>45524</v>
      </c>
      <c r="C604" s="286">
        <v>0.1125</v>
      </c>
      <c r="D604" s="267" t="s">
        <v>162</v>
      </c>
      <c r="E604" s="267" t="s">
        <v>3576</v>
      </c>
      <c r="F604" s="267" t="s">
        <v>163</v>
      </c>
      <c r="G604" s="267" t="s">
        <v>112</v>
      </c>
      <c r="H604" s="62" t="s">
        <v>3585</v>
      </c>
      <c r="I604" s="62" t="s">
        <v>3586</v>
      </c>
      <c r="J604" s="267" t="s">
        <v>7</v>
      </c>
      <c r="K604" s="267">
        <v>3</v>
      </c>
      <c r="L604" s="267" t="s">
        <v>99</v>
      </c>
    </row>
    <row r="605" spans="1:12" ht="34.5" hidden="1" x14ac:dyDescent="0.3">
      <c r="A605" s="267">
        <f t="shared" si="11"/>
        <v>34</v>
      </c>
      <c r="B605" s="268">
        <v>45525</v>
      </c>
      <c r="C605" s="286">
        <v>0.19791666666666666</v>
      </c>
      <c r="D605" s="267" t="s">
        <v>9</v>
      </c>
      <c r="E605" s="267" t="s">
        <v>508</v>
      </c>
      <c r="F605" s="267" t="s">
        <v>163</v>
      </c>
      <c r="G605" s="267" t="s">
        <v>112</v>
      </c>
      <c r="H605" s="62" t="s">
        <v>3595</v>
      </c>
      <c r="I605" s="62" t="s">
        <v>712</v>
      </c>
      <c r="J605" s="267" t="s">
        <v>7</v>
      </c>
      <c r="K605" s="267">
        <v>1</v>
      </c>
      <c r="L605" s="267" t="s">
        <v>99</v>
      </c>
    </row>
    <row r="606" spans="1:12" ht="51.75" hidden="1" x14ac:dyDescent="0.3">
      <c r="A606" s="267">
        <f t="shared" si="11"/>
        <v>34</v>
      </c>
      <c r="B606" s="268">
        <v>45525</v>
      </c>
      <c r="C606" s="286">
        <v>0.88402777777777775</v>
      </c>
      <c r="D606" s="267" t="s">
        <v>10</v>
      </c>
      <c r="E606" s="267" t="s">
        <v>3633</v>
      </c>
      <c r="F606" s="267" t="s">
        <v>163</v>
      </c>
      <c r="G606" s="267" t="s">
        <v>112</v>
      </c>
      <c r="H606" s="62" t="s">
        <v>3634</v>
      </c>
      <c r="I606" s="62" t="s">
        <v>3635</v>
      </c>
      <c r="J606" s="267" t="s">
        <v>7</v>
      </c>
      <c r="K606" s="267">
        <v>1</v>
      </c>
      <c r="L606" s="267" t="s">
        <v>99</v>
      </c>
    </row>
    <row r="607" spans="1:12" ht="34.5" hidden="1" x14ac:dyDescent="0.3">
      <c r="A607" s="267">
        <f t="shared" si="11"/>
        <v>34</v>
      </c>
      <c r="B607" s="268">
        <v>45525</v>
      </c>
      <c r="C607" s="286">
        <v>0.90555555555555556</v>
      </c>
      <c r="D607" s="267" t="s">
        <v>12</v>
      </c>
      <c r="E607" s="267" t="s">
        <v>3636</v>
      </c>
      <c r="F607" s="267" t="s">
        <v>164</v>
      </c>
      <c r="G607" s="267" t="s">
        <v>112</v>
      </c>
      <c r="H607" s="62" t="s">
        <v>3637</v>
      </c>
      <c r="I607" s="62" t="s">
        <v>3638</v>
      </c>
      <c r="J607" s="267" t="s">
        <v>7</v>
      </c>
      <c r="K607" s="267">
        <v>1</v>
      </c>
      <c r="L607" s="267" t="s">
        <v>99</v>
      </c>
    </row>
    <row r="608" spans="1:12" ht="17.25" hidden="1" x14ac:dyDescent="0.3">
      <c r="A608" s="267">
        <f t="shared" si="11"/>
        <v>34</v>
      </c>
      <c r="B608" s="268">
        <v>45525</v>
      </c>
      <c r="C608" s="286">
        <v>0.9590277777777777</v>
      </c>
      <c r="D608" s="267" t="s">
        <v>14</v>
      </c>
      <c r="E608" s="267" t="s">
        <v>987</v>
      </c>
      <c r="F608" s="267" t="s">
        <v>164</v>
      </c>
      <c r="G608" s="267" t="s">
        <v>112</v>
      </c>
      <c r="H608" s="62" t="s">
        <v>3639</v>
      </c>
      <c r="I608" s="62" t="s">
        <v>3640</v>
      </c>
      <c r="J608" s="267" t="s">
        <v>8</v>
      </c>
      <c r="K608" s="267">
        <v>1</v>
      </c>
      <c r="L608" s="267" t="s">
        <v>99</v>
      </c>
    </row>
    <row r="609" spans="1:12" ht="34.5" hidden="1" x14ac:dyDescent="0.3">
      <c r="A609" s="267">
        <f t="shared" si="11"/>
        <v>34</v>
      </c>
      <c r="B609" s="268">
        <v>45525</v>
      </c>
      <c r="C609" s="286">
        <v>1.7361111111111112E-2</v>
      </c>
      <c r="D609" s="267" t="s">
        <v>9</v>
      </c>
      <c r="E609" s="267" t="s">
        <v>311</v>
      </c>
      <c r="F609" s="267" t="s">
        <v>163</v>
      </c>
      <c r="G609" s="267" t="s">
        <v>112</v>
      </c>
      <c r="H609" s="62" t="s">
        <v>3641</v>
      </c>
      <c r="I609" s="62" t="s">
        <v>712</v>
      </c>
      <c r="J609" s="267" t="s">
        <v>7</v>
      </c>
      <c r="K609" s="267">
        <v>2</v>
      </c>
      <c r="L609" s="267" t="s">
        <v>99</v>
      </c>
    </row>
    <row r="610" spans="1:12" ht="34.5" hidden="1" x14ac:dyDescent="0.3">
      <c r="A610" s="267">
        <f t="shared" si="11"/>
        <v>34</v>
      </c>
      <c r="B610" s="268">
        <v>45525</v>
      </c>
      <c r="C610" s="286">
        <v>1.7361111111111112E-2</v>
      </c>
      <c r="D610" s="267" t="s">
        <v>9</v>
      </c>
      <c r="E610" s="267" t="s">
        <v>311</v>
      </c>
      <c r="F610" s="267" t="s">
        <v>163</v>
      </c>
      <c r="G610" s="267" t="s">
        <v>112</v>
      </c>
      <c r="H610" s="62" t="s">
        <v>3642</v>
      </c>
      <c r="I610" s="62" t="s">
        <v>712</v>
      </c>
      <c r="J610" s="267" t="s">
        <v>7</v>
      </c>
      <c r="K610" s="267">
        <v>3</v>
      </c>
      <c r="L610" s="267" t="s">
        <v>99</v>
      </c>
    </row>
    <row r="611" spans="1:12" ht="34.5" hidden="1" x14ac:dyDescent="0.3">
      <c r="A611" s="267">
        <f t="shared" si="11"/>
        <v>34</v>
      </c>
      <c r="B611" s="268">
        <v>45525</v>
      </c>
      <c r="C611" s="286">
        <v>1.7361111111111112E-2</v>
      </c>
      <c r="D611" s="267" t="s">
        <v>9</v>
      </c>
      <c r="E611" s="267" t="s">
        <v>311</v>
      </c>
      <c r="F611" s="267" t="s">
        <v>163</v>
      </c>
      <c r="G611" s="267" t="s">
        <v>112</v>
      </c>
      <c r="H611" s="62" t="s">
        <v>3643</v>
      </c>
      <c r="I611" s="62" t="s">
        <v>712</v>
      </c>
      <c r="J611" s="267" t="s">
        <v>7</v>
      </c>
      <c r="K611" s="267">
        <v>1</v>
      </c>
      <c r="L611" s="267" t="s">
        <v>99</v>
      </c>
    </row>
    <row r="612" spans="1:12" ht="51.75" hidden="1" x14ac:dyDescent="0.3">
      <c r="A612" s="267">
        <f t="shared" si="11"/>
        <v>34</v>
      </c>
      <c r="B612" s="268">
        <v>45526</v>
      </c>
      <c r="C612" s="286">
        <v>0.22916666666666666</v>
      </c>
      <c r="D612" s="267" t="s">
        <v>9</v>
      </c>
      <c r="E612" s="267" t="s">
        <v>311</v>
      </c>
      <c r="F612" s="267" t="s">
        <v>163</v>
      </c>
      <c r="G612" s="267" t="s">
        <v>112</v>
      </c>
      <c r="H612" s="62" t="s">
        <v>3668</v>
      </c>
      <c r="I612" s="62" t="s">
        <v>712</v>
      </c>
      <c r="J612" s="267" t="s">
        <v>7</v>
      </c>
      <c r="K612" s="267">
        <v>2</v>
      </c>
      <c r="L612" s="267" t="s">
        <v>99</v>
      </c>
    </row>
    <row r="613" spans="1:12" ht="34.5" hidden="1" x14ac:dyDescent="0.3">
      <c r="A613" s="267">
        <f t="shared" si="11"/>
        <v>34</v>
      </c>
      <c r="B613" s="268">
        <v>45527</v>
      </c>
      <c r="C613" s="286">
        <v>0.25486111111111109</v>
      </c>
      <c r="D613" s="267" t="s">
        <v>10</v>
      </c>
      <c r="E613" s="267" t="s">
        <v>248</v>
      </c>
      <c r="F613" s="267" t="s">
        <v>163</v>
      </c>
      <c r="G613" s="267" t="s">
        <v>112</v>
      </c>
      <c r="H613" s="62" t="s">
        <v>3675</v>
      </c>
      <c r="I613" s="62" t="s">
        <v>3676</v>
      </c>
      <c r="J613" s="267" t="s">
        <v>7</v>
      </c>
      <c r="K613" s="267">
        <v>2</v>
      </c>
      <c r="L613" s="267" t="s">
        <v>99</v>
      </c>
    </row>
    <row r="614" spans="1:12" ht="51.75" hidden="1" x14ac:dyDescent="0.3">
      <c r="A614" s="267">
        <f t="shared" si="11"/>
        <v>34</v>
      </c>
      <c r="B614" s="268">
        <v>45527</v>
      </c>
      <c r="C614" s="286">
        <v>0.88402777777777775</v>
      </c>
      <c r="D614" s="267" t="s">
        <v>10</v>
      </c>
      <c r="E614" s="267" t="s">
        <v>178</v>
      </c>
      <c r="F614" s="267" t="s">
        <v>163</v>
      </c>
      <c r="G614" s="267" t="s">
        <v>112</v>
      </c>
      <c r="H614" s="62" t="s">
        <v>3677</v>
      </c>
      <c r="I614" s="62" t="s">
        <v>3678</v>
      </c>
      <c r="J614" s="267" t="s">
        <v>7</v>
      </c>
      <c r="K614" s="267">
        <v>2</v>
      </c>
      <c r="L614" s="267" t="s">
        <v>99</v>
      </c>
    </row>
    <row r="615" spans="1:12" ht="34.5" hidden="1" x14ac:dyDescent="0.3">
      <c r="A615" s="267">
        <f t="shared" si="11"/>
        <v>34</v>
      </c>
      <c r="B615" s="268">
        <v>45528</v>
      </c>
      <c r="C615" s="286">
        <v>0.54305555555555551</v>
      </c>
      <c r="D615" s="267" t="s">
        <v>11</v>
      </c>
      <c r="E615" s="267" t="s">
        <v>171</v>
      </c>
      <c r="F615" s="267" t="s">
        <v>163</v>
      </c>
      <c r="G615" s="267" t="s">
        <v>112</v>
      </c>
      <c r="H615" s="62" t="s">
        <v>3734</v>
      </c>
      <c r="I615" s="62" t="s">
        <v>3735</v>
      </c>
      <c r="J615" s="267" t="s">
        <v>7</v>
      </c>
      <c r="K615" s="267">
        <v>1</v>
      </c>
      <c r="L615" s="267" t="s">
        <v>99</v>
      </c>
    </row>
    <row r="616" spans="1:12" ht="34.5" hidden="1" x14ac:dyDescent="0.3">
      <c r="A616" s="267">
        <f t="shared" si="11"/>
        <v>34</v>
      </c>
      <c r="B616" s="268">
        <v>45528</v>
      </c>
      <c r="C616" s="286">
        <v>0.92152777777777783</v>
      </c>
      <c r="D616" s="267" t="s">
        <v>14</v>
      </c>
      <c r="E616" s="267" t="s">
        <v>265</v>
      </c>
      <c r="F616" s="267" t="s">
        <v>163</v>
      </c>
      <c r="G616" s="267" t="s">
        <v>112</v>
      </c>
      <c r="H616" s="62" t="s">
        <v>3736</v>
      </c>
      <c r="I616" s="62" t="s">
        <v>3737</v>
      </c>
      <c r="J616" s="267" t="s">
        <v>7</v>
      </c>
      <c r="K616" s="267">
        <v>1</v>
      </c>
      <c r="L616" s="267" t="s">
        <v>99</v>
      </c>
    </row>
    <row r="617" spans="1:12" ht="17.25" hidden="1" x14ac:dyDescent="0.3">
      <c r="A617" s="267">
        <v>34</v>
      </c>
      <c r="B617" s="388">
        <v>45528</v>
      </c>
      <c r="C617" s="286"/>
      <c r="D617" s="388" t="s">
        <v>10</v>
      </c>
      <c r="E617" s="461" t="s">
        <v>394</v>
      </c>
      <c r="F617" s="433" t="s">
        <v>164</v>
      </c>
      <c r="G617" s="388" t="s">
        <v>112</v>
      </c>
      <c r="H617" s="434" t="s">
        <v>3767</v>
      </c>
      <c r="I617" s="434" t="s">
        <v>712</v>
      </c>
      <c r="J617" s="388" t="s">
        <v>8</v>
      </c>
      <c r="K617" s="433">
        <v>2</v>
      </c>
      <c r="L617" s="267" t="s">
        <v>99</v>
      </c>
    </row>
    <row r="618" spans="1:12" ht="34.5" hidden="1" x14ac:dyDescent="0.3">
      <c r="A618" s="267">
        <f t="shared" si="11"/>
        <v>35</v>
      </c>
      <c r="B618" s="268">
        <v>45530</v>
      </c>
      <c r="C618" s="286">
        <v>5.8333333333333327E-2</v>
      </c>
      <c r="D618" s="267" t="s">
        <v>14</v>
      </c>
      <c r="E618" s="267" t="s">
        <v>867</v>
      </c>
      <c r="F618" s="267" t="s">
        <v>163</v>
      </c>
      <c r="G618" s="267" t="s">
        <v>112</v>
      </c>
      <c r="H618" s="62" t="s">
        <v>3757</v>
      </c>
      <c r="I618" s="62" t="s">
        <v>2117</v>
      </c>
      <c r="J618" s="267" t="s">
        <v>7</v>
      </c>
      <c r="K618" s="267">
        <v>4</v>
      </c>
      <c r="L618" s="267" t="s">
        <v>99</v>
      </c>
    </row>
    <row r="619" spans="1:12" ht="34.5" hidden="1" x14ac:dyDescent="0.3">
      <c r="A619" s="267">
        <f t="shared" si="11"/>
        <v>35</v>
      </c>
      <c r="B619" s="268">
        <v>45531</v>
      </c>
      <c r="C619" s="286">
        <v>0.98819444444444438</v>
      </c>
      <c r="D619" s="267" t="s">
        <v>162</v>
      </c>
      <c r="E619" s="267" t="s">
        <v>381</v>
      </c>
      <c r="F619" s="267" t="s">
        <v>163</v>
      </c>
      <c r="G619" s="267" t="s">
        <v>112</v>
      </c>
      <c r="H619" s="62" t="s">
        <v>3799</v>
      </c>
      <c r="I619" s="62" t="s">
        <v>407</v>
      </c>
      <c r="J619" s="267" t="s">
        <v>7</v>
      </c>
      <c r="K619" s="267">
        <v>2</v>
      </c>
      <c r="L619" s="267" t="s">
        <v>99</v>
      </c>
    </row>
    <row r="620" spans="1:12" ht="34.5" hidden="1" x14ac:dyDescent="0.3">
      <c r="A620" s="267">
        <f t="shared" si="11"/>
        <v>35</v>
      </c>
      <c r="B620" s="268">
        <v>45532</v>
      </c>
      <c r="C620" s="286">
        <v>7.6388888888888886E-3</v>
      </c>
      <c r="D620" s="267" t="s">
        <v>9</v>
      </c>
      <c r="E620" s="267" t="s">
        <v>239</v>
      </c>
      <c r="F620" s="267" t="s">
        <v>163</v>
      </c>
      <c r="G620" s="267" t="s">
        <v>112</v>
      </c>
      <c r="H620" s="62" t="s">
        <v>3800</v>
      </c>
      <c r="I620" s="62" t="s">
        <v>407</v>
      </c>
      <c r="J620" s="267" t="s">
        <v>7</v>
      </c>
      <c r="K620" s="267">
        <v>3</v>
      </c>
      <c r="L620" s="267" t="s">
        <v>99</v>
      </c>
    </row>
    <row r="621" spans="1:12" ht="51.75" hidden="1" x14ac:dyDescent="0.3">
      <c r="A621" s="267">
        <f t="shared" si="11"/>
        <v>35</v>
      </c>
      <c r="B621" s="268">
        <v>45532</v>
      </c>
      <c r="C621" s="286">
        <v>0.55277777777777781</v>
      </c>
      <c r="D621" s="267" t="s">
        <v>9</v>
      </c>
      <c r="E621" s="267" t="s">
        <v>239</v>
      </c>
      <c r="F621" s="267" t="s">
        <v>163</v>
      </c>
      <c r="G621" s="267" t="s">
        <v>112</v>
      </c>
      <c r="H621" s="62" t="s">
        <v>3826</v>
      </c>
      <c r="I621" s="62" t="s">
        <v>712</v>
      </c>
      <c r="J621" s="267" t="s">
        <v>7</v>
      </c>
      <c r="K621" s="267">
        <v>2</v>
      </c>
      <c r="L621" s="267" t="s">
        <v>99</v>
      </c>
    </row>
    <row r="622" spans="1:12" ht="34.5" hidden="1" x14ac:dyDescent="0.3">
      <c r="A622" s="267">
        <f t="shared" si="11"/>
        <v>35</v>
      </c>
      <c r="B622" s="268">
        <v>45532</v>
      </c>
      <c r="C622" s="286">
        <v>0.88263888888888886</v>
      </c>
      <c r="D622" s="267" t="s">
        <v>10</v>
      </c>
      <c r="E622" s="267" t="s">
        <v>3827</v>
      </c>
      <c r="F622" s="267" t="s">
        <v>163</v>
      </c>
      <c r="G622" s="267" t="s">
        <v>112</v>
      </c>
      <c r="H622" s="62" t="s">
        <v>3828</v>
      </c>
      <c r="I622" s="62" t="s">
        <v>3829</v>
      </c>
      <c r="J622" s="267" t="s">
        <v>7</v>
      </c>
      <c r="K622" s="267">
        <v>2</v>
      </c>
      <c r="L622" s="267" t="s">
        <v>99</v>
      </c>
    </row>
    <row r="623" spans="1:12" ht="34.5" hidden="1" x14ac:dyDescent="0.3">
      <c r="A623" s="267">
        <f t="shared" si="11"/>
        <v>35</v>
      </c>
      <c r="B623" s="268">
        <v>45532</v>
      </c>
      <c r="C623" s="286">
        <v>0.95208333333333339</v>
      </c>
      <c r="D623" s="267" t="s">
        <v>10</v>
      </c>
      <c r="E623" s="267" t="s">
        <v>4577</v>
      </c>
      <c r="F623" s="267" t="s">
        <v>163</v>
      </c>
      <c r="G623" s="267" t="s">
        <v>112</v>
      </c>
      <c r="H623" s="62" t="s">
        <v>3830</v>
      </c>
      <c r="I623" s="62" t="s">
        <v>712</v>
      </c>
      <c r="J623" s="267" t="s">
        <v>7</v>
      </c>
      <c r="K623" s="267">
        <v>1</v>
      </c>
      <c r="L623" s="267" t="s">
        <v>99</v>
      </c>
    </row>
    <row r="624" spans="1:12" ht="34.5" hidden="1" x14ac:dyDescent="0.3">
      <c r="A624" s="267">
        <f t="shared" si="11"/>
        <v>35</v>
      </c>
      <c r="B624" s="268">
        <v>45532</v>
      </c>
      <c r="C624" s="286">
        <v>0.23472222222222219</v>
      </c>
      <c r="D624" s="267" t="s">
        <v>11</v>
      </c>
      <c r="E624" s="267" t="s">
        <v>171</v>
      </c>
      <c r="F624" s="267" t="s">
        <v>163</v>
      </c>
      <c r="G624" s="267" t="s">
        <v>112</v>
      </c>
      <c r="H624" s="62" t="s">
        <v>3831</v>
      </c>
      <c r="I624" s="62" t="s">
        <v>712</v>
      </c>
      <c r="J624" s="267" t="s">
        <v>7</v>
      </c>
      <c r="K624" s="267">
        <v>1</v>
      </c>
      <c r="L624" s="267" t="s">
        <v>99</v>
      </c>
    </row>
    <row r="625" spans="1:12" ht="34.5" hidden="1" x14ac:dyDescent="0.3">
      <c r="A625" s="267">
        <f t="shared" si="11"/>
        <v>35</v>
      </c>
      <c r="B625" s="268">
        <v>45532</v>
      </c>
      <c r="C625" s="286">
        <v>0.23402777777777781</v>
      </c>
      <c r="D625" s="267" t="s">
        <v>162</v>
      </c>
      <c r="E625" s="267" t="s">
        <v>381</v>
      </c>
      <c r="F625" s="267" t="s">
        <v>163</v>
      </c>
      <c r="G625" s="267" t="s">
        <v>112</v>
      </c>
      <c r="H625" s="62" t="s">
        <v>3832</v>
      </c>
      <c r="I625" s="62" t="s">
        <v>712</v>
      </c>
      <c r="J625" s="267" t="s">
        <v>7</v>
      </c>
      <c r="K625" s="267">
        <v>1</v>
      </c>
      <c r="L625" s="267" t="s">
        <v>99</v>
      </c>
    </row>
    <row r="626" spans="1:12" ht="34.5" hidden="1" x14ac:dyDescent="0.3">
      <c r="A626" s="267">
        <f t="shared" si="11"/>
        <v>35</v>
      </c>
      <c r="B626" s="268">
        <v>45534</v>
      </c>
      <c r="C626" s="286">
        <v>0.67013888888888884</v>
      </c>
      <c r="D626" s="267" t="s">
        <v>10</v>
      </c>
      <c r="E626" s="267" t="s">
        <v>1386</v>
      </c>
      <c r="F626" s="267" t="s">
        <v>163</v>
      </c>
      <c r="G626" s="267" t="s">
        <v>112</v>
      </c>
      <c r="H626" s="62" t="s">
        <v>3868</v>
      </c>
      <c r="I626" s="62" t="s">
        <v>712</v>
      </c>
      <c r="J626" s="267" t="s">
        <v>8</v>
      </c>
      <c r="K626" s="267">
        <v>1</v>
      </c>
      <c r="L626" s="267" t="s">
        <v>99</v>
      </c>
    </row>
    <row r="627" spans="1:12" ht="34.5" hidden="1" x14ac:dyDescent="0.3">
      <c r="A627" s="267">
        <f t="shared" si="11"/>
        <v>35</v>
      </c>
      <c r="B627" s="268">
        <v>45535</v>
      </c>
      <c r="C627" s="286">
        <v>0.81666666666666676</v>
      </c>
      <c r="D627" s="267" t="s">
        <v>10</v>
      </c>
      <c r="E627" s="267" t="s">
        <v>178</v>
      </c>
      <c r="F627" s="267" t="s">
        <v>163</v>
      </c>
      <c r="G627" s="267" t="s">
        <v>112</v>
      </c>
      <c r="H627" s="62" t="s">
        <v>3869</v>
      </c>
      <c r="I627" s="62" t="s">
        <v>3870</v>
      </c>
      <c r="J627" s="267" t="s">
        <v>7</v>
      </c>
      <c r="K627" s="267">
        <v>2</v>
      </c>
      <c r="L627" s="267" t="s">
        <v>99</v>
      </c>
    </row>
    <row r="628" spans="1:12" ht="34.5" hidden="1" x14ac:dyDescent="0.3">
      <c r="A628" s="267">
        <f t="shared" si="11"/>
        <v>35</v>
      </c>
      <c r="B628" s="268">
        <v>45535</v>
      </c>
      <c r="C628" s="286">
        <v>0.9604166666666667</v>
      </c>
      <c r="D628" s="267" t="s">
        <v>10</v>
      </c>
      <c r="E628" s="267" t="s">
        <v>255</v>
      </c>
      <c r="F628" s="267" t="s">
        <v>163</v>
      </c>
      <c r="G628" s="267" t="s">
        <v>112</v>
      </c>
      <c r="H628" s="62" t="s">
        <v>3871</v>
      </c>
      <c r="I628" s="62" t="s">
        <v>712</v>
      </c>
      <c r="J628" s="267" t="s">
        <v>7</v>
      </c>
      <c r="K628" s="267">
        <v>1</v>
      </c>
      <c r="L628" s="267" t="s">
        <v>99</v>
      </c>
    </row>
    <row r="629" spans="1:12" ht="34.5" x14ac:dyDescent="0.3">
      <c r="A629" s="267">
        <f t="shared" si="11"/>
        <v>36</v>
      </c>
      <c r="B629" s="268">
        <v>45536</v>
      </c>
      <c r="C629" s="286">
        <v>0.18263888888888891</v>
      </c>
      <c r="D629" s="267" t="s">
        <v>13</v>
      </c>
      <c r="E629" s="267" t="s">
        <v>3658</v>
      </c>
      <c r="F629" s="267" t="s">
        <v>163</v>
      </c>
      <c r="G629" s="267" t="s">
        <v>112</v>
      </c>
      <c r="H629" s="62" t="s">
        <v>3867</v>
      </c>
      <c r="I629" s="62" t="s">
        <v>712</v>
      </c>
      <c r="J629" s="267" t="s">
        <v>7</v>
      </c>
      <c r="K629" s="267">
        <v>1</v>
      </c>
      <c r="L629" s="267" t="s">
        <v>99</v>
      </c>
    </row>
    <row r="630" spans="1:12" ht="34.5" hidden="1" x14ac:dyDescent="0.3">
      <c r="A630" s="267">
        <f t="shared" si="11"/>
        <v>36</v>
      </c>
      <c r="B630" s="268">
        <v>45536</v>
      </c>
      <c r="C630" s="286">
        <v>0.90902777777777777</v>
      </c>
      <c r="D630" s="267" t="s">
        <v>9</v>
      </c>
      <c r="E630" s="62" t="s">
        <v>3884</v>
      </c>
      <c r="F630" s="267" t="s">
        <v>164</v>
      </c>
      <c r="G630" s="267" t="s">
        <v>112</v>
      </c>
      <c r="H630" s="62" t="s">
        <v>3885</v>
      </c>
      <c r="I630" s="62" t="s">
        <v>712</v>
      </c>
      <c r="J630" s="267" t="s">
        <v>8</v>
      </c>
      <c r="K630" s="267">
        <v>1</v>
      </c>
      <c r="L630" s="267" t="s">
        <v>99</v>
      </c>
    </row>
    <row r="631" spans="1:12" ht="17.25" hidden="1" x14ac:dyDescent="0.3">
      <c r="A631" s="267">
        <f t="shared" si="11"/>
        <v>36</v>
      </c>
      <c r="B631" s="268">
        <v>45537</v>
      </c>
      <c r="C631" s="286">
        <v>0.16666666666666666</v>
      </c>
      <c r="D631" s="267" t="s">
        <v>12</v>
      </c>
      <c r="E631" s="62" t="s">
        <v>1425</v>
      </c>
      <c r="F631" s="267" t="s">
        <v>163</v>
      </c>
      <c r="G631" s="267" t="s">
        <v>112</v>
      </c>
      <c r="H631" s="62" t="s">
        <v>3886</v>
      </c>
      <c r="I631" s="62" t="s">
        <v>1837</v>
      </c>
      <c r="J631" s="267" t="s">
        <v>7</v>
      </c>
      <c r="K631" s="267">
        <v>1</v>
      </c>
      <c r="L631" s="267" t="s">
        <v>99</v>
      </c>
    </row>
    <row r="632" spans="1:12" ht="34.5" hidden="1" x14ac:dyDescent="0.3">
      <c r="A632" s="267">
        <f t="shared" si="11"/>
        <v>36</v>
      </c>
      <c r="B632" s="268">
        <v>45537</v>
      </c>
      <c r="C632" s="286">
        <v>0.27083333333333331</v>
      </c>
      <c r="D632" s="267" t="s">
        <v>10</v>
      </c>
      <c r="E632" s="62" t="s">
        <v>302</v>
      </c>
      <c r="F632" s="267" t="s">
        <v>163</v>
      </c>
      <c r="G632" s="267" t="s">
        <v>112</v>
      </c>
      <c r="H632" s="62" t="s">
        <v>3893</v>
      </c>
      <c r="I632" s="62" t="s">
        <v>712</v>
      </c>
      <c r="J632" s="267" t="s">
        <v>7</v>
      </c>
      <c r="K632" s="267">
        <v>2</v>
      </c>
      <c r="L632" s="267" t="s">
        <v>99</v>
      </c>
    </row>
    <row r="633" spans="1:12" ht="34.5" hidden="1" x14ac:dyDescent="0.3">
      <c r="A633" s="267">
        <f t="shared" si="11"/>
        <v>36</v>
      </c>
      <c r="B633" s="268">
        <v>45537</v>
      </c>
      <c r="C633" s="286">
        <v>0.98333333333333339</v>
      </c>
      <c r="D633" s="267" t="s">
        <v>14</v>
      </c>
      <c r="E633" s="267" t="s">
        <v>265</v>
      </c>
      <c r="F633" s="267" t="s">
        <v>163</v>
      </c>
      <c r="G633" s="267" t="s">
        <v>112</v>
      </c>
      <c r="H633" s="62" t="s">
        <v>3894</v>
      </c>
      <c r="I633" s="62" t="s">
        <v>712</v>
      </c>
      <c r="J633" s="267" t="s">
        <v>7</v>
      </c>
      <c r="K633" s="267">
        <v>2</v>
      </c>
      <c r="L633" s="267" t="s">
        <v>99</v>
      </c>
    </row>
    <row r="634" spans="1:12" ht="34.5" hidden="1" x14ac:dyDescent="0.3">
      <c r="A634" s="267">
        <f t="shared" si="11"/>
        <v>36</v>
      </c>
      <c r="B634" s="268">
        <v>45538</v>
      </c>
      <c r="C634" s="286">
        <v>0.24583333333333335</v>
      </c>
      <c r="D634" s="267" t="s">
        <v>9</v>
      </c>
      <c r="E634" s="267" t="s">
        <v>239</v>
      </c>
      <c r="F634" s="267" t="s">
        <v>163</v>
      </c>
      <c r="G634" s="267" t="s">
        <v>112</v>
      </c>
      <c r="H634" s="62" t="s">
        <v>3909</v>
      </c>
      <c r="I634" s="62" t="s">
        <v>712</v>
      </c>
      <c r="J634" s="267" t="s">
        <v>7</v>
      </c>
      <c r="K634" s="267">
        <v>3</v>
      </c>
      <c r="L634" s="267" t="s">
        <v>99</v>
      </c>
    </row>
    <row r="635" spans="1:12" ht="34.5" hidden="1" x14ac:dyDescent="0.3">
      <c r="A635" s="267">
        <f t="shared" si="11"/>
        <v>36</v>
      </c>
      <c r="B635" s="268">
        <v>45538</v>
      </c>
      <c r="C635" s="286">
        <v>0.37152777777777773</v>
      </c>
      <c r="D635" s="267" t="s">
        <v>9</v>
      </c>
      <c r="E635" s="267" t="s">
        <v>311</v>
      </c>
      <c r="F635" s="267" t="s">
        <v>163</v>
      </c>
      <c r="G635" s="267" t="s">
        <v>112</v>
      </c>
      <c r="H635" s="62" t="s">
        <v>3910</v>
      </c>
      <c r="I635" s="62" t="s">
        <v>712</v>
      </c>
      <c r="J635" s="267" t="s">
        <v>7</v>
      </c>
      <c r="K635" s="267">
        <v>1</v>
      </c>
      <c r="L635" s="267" t="s">
        <v>99</v>
      </c>
    </row>
    <row r="636" spans="1:12" ht="34.5" hidden="1" x14ac:dyDescent="0.3">
      <c r="A636" s="267">
        <f t="shared" si="11"/>
        <v>36</v>
      </c>
      <c r="B636" s="268">
        <v>45538</v>
      </c>
      <c r="C636" s="286">
        <v>0.98333333333333339</v>
      </c>
      <c r="D636" s="267" t="s">
        <v>9</v>
      </c>
      <c r="E636" s="267" t="s">
        <v>2172</v>
      </c>
      <c r="F636" s="267" t="s">
        <v>163</v>
      </c>
      <c r="G636" s="267" t="s">
        <v>112</v>
      </c>
      <c r="H636" s="62" t="s">
        <v>2333</v>
      </c>
      <c r="I636" s="62" t="s">
        <v>712</v>
      </c>
      <c r="J636" s="267" t="s">
        <v>7</v>
      </c>
      <c r="K636" s="267">
        <v>1</v>
      </c>
      <c r="L636" s="267" t="s">
        <v>99</v>
      </c>
    </row>
    <row r="637" spans="1:12" ht="34.5" hidden="1" x14ac:dyDescent="0.3">
      <c r="A637" s="267">
        <f t="shared" si="11"/>
        <v>36</v>
      </c>
      <c r="B637" s="268">
        <v>45539</v>
      </c>
      <c r="C637" s="286">
        <v>0.2638888888888889</v>
      </c>
      <c r="D637" s="267" t="s">
        <v>9</v>
      </c>
      <c r="E637" s="267" t="s">
        <v>239</v>
      </c>
      <c r="F637" s="267" t="s">
        <v>163</v>
      </c>
      <c r="G637" s="267" t="s">
        <v>112</v>
      </c>
      <c r="H637" s="62" t="s">
        <v>3917</v>
      </c>
      <c r="I637" s="62" t="s">
        <v>3918</v>
      </c>
      <c r="J637" s="267" t="s">
        <v>7</v>
      </c>
      <c r="K637" s="267">
        <v>3</v>
      </c>
      <c r="L637" s="267" t="s">
        <v>99</v>
      </c>
    </row>
    <row r="638" spans="1:12" ht="69" hidden="1" x14ac:dyDescent="0.3">
      <c r="A638" s="267">
        <f t="shared" si="11"/>
        <v>36</v>
      </c>
      <c r="B638" s="268">
        <v>45539</v>
      </c>
      <c r="C638" s="286">
        <v>0.6166666666666667</v>
      </c>
      <c r="D638" s="267" t="s">
        <v>9</v>
      </c>
      <c r="E638" s="267" t="s">
        <v>194</v>
      </c>
      <c r="F638" s="267" t="s">
        <v>163</v>
      </c>
      <c r="G638" s="267" t="s">
        <v>112</v>
      </c>
      <c r="H638" s="62" t="s">
        <v>3919</v>
      </c>
      <c r="I638" s="62" t="s">
        <v>3920</v>
      </c>
      <c r="J638" s="267" t="s">
        <v>7</v>
      </c>
      <c r="K638" s="267">
        <v>5</v>
      </c>
      <c r="L638" s="267" t="s">
        <v>99</v>
      </c>
    </row>
    <row r="639" spans="1:12" ht="34.5" hidden="1" x14ac:dyDescent="0.3">
      <c r="A639" s="267">
        <f t="shared" si="11"/>
        <v>36</v>
      </c>
      <c r="B639" s="268">
        <v>45539</v>
      </c>
      <c r="C639" s="286">
        <v>0.6118055555555556</v>
      </c>
      <c r="D639" s="267" t="s">
        <v>11</v>
      </c>
      <c r="E639" s="267" t="s">
        <v>3916</v>
      </c>
      <c r="F639" s="267" t="s">
        <v>164</v>
      </c>
      <c r="G639" s="267" t="s">
        <v>112</v>
      </c>
      <c r="H639" s="62" t="s">
        <v>3921</v>
      </c>
      <c r="I639" s="62" t="s">
        <v>407</v>
      </c>
      <c r="J639" s="267" t="s">
        <v>7</v>
      </c>
      <c r="K639" s="267">
        <v>1</v>
      </c>
      <c r="L639" s="267" t="s">
        <v>99</v>
      </c>
    </row>
    <row r="640" spans="1:12" ht="103.5" hidden="1" x14ac:dyDescent="0.3">
      <c r="A640" s="267">
        <f t="shared" si="11"/>
        <v>36</v>
      </c>
      <c r="B640" s="268">
        <v>45540</v>
      </c>
      <c r="C640" s="286">
        <v>6.9444444444444441E-3</v>
      </c>
      <c r="D640" s="267" t="s">
        <v>162</v>
      </c>
      <c r="E640" s="267" t="s">
        <v>381</v>
      </c>
      <c r="F640" s="267" t="s">
        <v>163</v>
      </c>
      <c r="G640" s="267" t="s">
        <v>112</v>
      </c>
      <c r="H640" s="62" t="s">
        <v>3922</v>
      </c>
      <c r="I640" s="62" t="s">
        <v>3923</v>
      </c>
      <c r="J640" s="267" t="s">
        <v>7</v>
      </c>
      <c r="K640" s="267">
        <v>6</v>
      </c>
      <c r="L640" s="267" t="s">
        <v>99</v>
      </c>
    </row>
    <row r="641" spans="1:12" ht="34.5" hidden="1" x14ac:dyDescent="0.3">
      <c r="A641" s="267">
        <f t="shared" si="11"/>
        <v>36</v>
      </c>
      <c r="B641" s="268">
        <v>45541</v>
      </c>
      <c r="C641" s="286">
        <v>0.83124999999999993</v>
      </c>
      <c r="D641" s="267" t="s">
        <v>10</v>
      </c>
      <c r="E641" s="267" t="s">
        <v>1299</v>
      </c>
      <c r="F641" s="267" t="s">
        <v>163</v>
      </c>
      <c r="G641" s="267" t="s">
        <v>112</v>
      </c>
      <c r="H641" s="62" t="s">
        <v>3961</v>
      </c>
      <c r="I641" s="62" t="s">
        <v>3962</v>
      </c>
      <c r="J641" s="267" t="s">
        <v>7</v>
      </c>
      <c r="K641" s="267">
        <v>1</v>
      </c>
      <c r="L641" s="267" t="s">
        <v>99</v>
      </c>
    </row>
    <row r="642" spans="1:12" ht="34.5" hidden="1" x14ac:dyDescent="0.3">
      <c r="A642" s="267">
        <f t="shared" si="11"/>
        <v>37</v>
      </c>
      <c r="B642" s="268">
        <v>45543</v>
      </c>
      <c r="C642" s="286">
        <v>0.12986111111111112</v>
      </c>
      <c r="D642" s="267" t="s">
        <v>10</v>
      </c>
      <c r="E642" s="267" t="s">
        <v>248</v>
      </c>
      <c r="F642" s="267" t="s">
        <v>163</v>
      </c>
      <c r="G642" s="267" t="s">
        <v>112</v>
      </c>
      <c r="H642" s="62" t="s">
        <v>3998</v>
      </c>
      <c r="I642" s="62" t="s">
        <v>3999</v>
      </c>
      <c r="J642" s="267" t="s">
        <v>7</v>
      </c>
      <c r="K642" s="267">
        <v>3</v>
      </c>
      <c r="L642" s="267" t="s">
        <v>99</v>
      </c>
    </row>
    <row r="643" spans="1:12" ht="34.5" hidden="1" x14ac:dyDescent="0.3">
      <c r="A643" s="267">
        <f t="shared" si="11"/>
        <v>37</v>
      </c>
      <c r="B643" s="268">
        <v>45543</v>
      </c>
      <c r="C643" s="286">
        <v>0.19791666666666666</v>
      </c>
      <c r="D643" s="267" t="s">
        <v>14</v>
      </c>
      <c r="E643" s="267" t="s">
        <v>2667</v>
      </c>
      <c r="F643" s="267" t="s">
        <v>163</v>
      </c>
      <c r="G643" s="267" t="s">
        <v>112</v>
      </c>
      <c r="H643" s="62" t="s">
        <v>4000</v>
      </c>
      <c r="I643" s="62" t="s">
        <v>2988</v>
      </c>
      <c r="J643" s="267" t="s">
        <v>7</v>
      </c>
      <c r="K643" s="267">
        <v>2</v>
      </c>
      <c r="L643" s="267" t="s">
        <v>99</v>
      </c>
    </row>
    <row r="644" spans="1:12" ht="34.5" hidden="1" x14ac:dyDescent="0.3">
      <c r="A644" s="267">
        <f t="shared" si="11"/>
        <v>37</v>
      </c>
      <c r="B644" s="268">
        <v>45544</v>
      </c>
      <c r="C644" s="286">
        <v>0.99236111111111114</v>
      </c>
      <c r="D644" s="267" t="s">
        <v>9</v>
      </c>
      <c r="E644" s="267" t="s">
        <v>311</v>
      </c>
      <c r="F644" s="267" t="s">
        <v>163</v>
      </c>
      <c r="G644" s="267" t="s">
        <v>112</v>
      </c>
      <c r="H644" s="62" t="s">
        <v>4034</v>
      </c>
      <c r="I644" s="62" t="s">
        <v>712</v>
      </c>
      <c r="J644" s="267" t="s">
        <v>7</v>
      </c>
      <c r="K644" s="267">
        <v>1</v>
      </c>
      <c r="L644" s="267" t="s">
        <v>99</v>
      </c>
    </row>
    <row r="645" spans="1:12" ht="34.5" hidden="1" x14ac:dyDescent="0.3">
      <c r="A645" s="267">
        <f t="shared" ref="A645:A709" si="13">WEEKNUM(B645)</f>
        <v>37</v>
      </c>
      <c r="B645" s="268">
        <v>45544</v>
      </c>
      <c r="C645" s="286">
        <v>2.1527777777777781E-2</v>
      </c>
      <c r="D645" s="267" t="s">
        <v>10</v>
      </c>
      <c r="E645" s="267" t="s">
        <v>231</v>
      </c>
      <c r="F645" s="267" t="s">
        <v>163</v>
      </c>
      <c r="G645" s="267" t="s">
        <v>112</v>
      </c>
      <c r="H645" s="62" t="s">
        <v>4035</v>
      </c>
      <c r="I645" s="62" t="s">
        <v>712</v>
      </c>
      <c r="J645" s="267" t="s">
        <v>7</v>
      </c>
      <c r="K645" s="267">
        <v>2</v>
      </c>
      <c r="L645" s="267" t="s">
        <v>99</v>
      </c>
    </row>
    <row r="646" spans="1:12" ht="34.5" hidden="1" x14ac:dyDescent="0.3">
      <c r="A646" s="267">
        <f t="shared" si="13"/>
        <v>37</v>
      </c>
      <c r="B646" s="268">
        <v>45544</v>
      </c>
      <c r="C646" s="286">
        <v>0.94097222222222221</v>
      </c>
      <c r="D646" s="267" t="s">
        <v>9</v>
      </c>
      <c r="E646" s="267" t="s">
        <v>1218</v>
      </c>
      <c r="F646" s="267" t="s">
        <v>163</v>
      </c>
      <c r="G646" s="267" t="s">
        <v>112</v>
      </c>
      <c r="H646" s="62" t="s">
        <v>4049</v>
      </c>
      <c r="I646" s="62" t="s">
        <v>1475</v>
      </c>
      <c r="J646" s="267" t="s">
        <v>7</v>
      </c>
      <c r="K646" s="267">
        <v>1</v>
      </c>
      <c r="L646" s="267" t="s">
        <v>99</v>
      </c>
    </row>
    <row r="647" spans="1:12" ht="34.5" hidden="1" x14ac:dyDescent="0.3">
      <c r="A647" s="267">
        <f t="shared" si="13"/>
        <v>37</v>
      </c>
      <c r="B647" s="268">
        <v>45544</v>
      </c>
      <c r="C647" s="286">
        <v>0.90555555555555556</v>
      </c>
      <c r="D647" s="267" t="s">
        <v>14</v>
      </c>
      <c r="E647" s="267" t="s">
        <v>794</v>
      </c>
      <c r="F647" s="267" t="s">
        <v>164</v>
      </c>
      <c r="G647" s="267" t="s">
        <v>112</v>
      </c>
      <c r="H647" s="62" t="s">
        <v>4050</v>
      </c>
      <c r="I647" s="62" t="s">
        <v>1475</v>
      </c>
      <c r="J647" s="267" t="s">
        <v>7</v>
      </c>
      <c r="K647" s="267">
        <v>1</v>
      </c>
      <c r="L647" s="267" t="s">
        <v>99</v>
      </c>
    </row>
    <row r="648" spans="1:12" ht="34.5" hidden="1" x14ac:dyDescent="0.3">
      <c r="A648" s="267">
        <f t="shared" si="13"/>
        <v>37</v>
      </c>
      <c r="B648" s="268">
        <v>45545</v>
      </c>
      <c r="C648" s="286">
        <v>0.14791666666666667</v>
      </c>
      <c r="D648" s="267" t="s">
        <v>12</v>
      </c>
      <c r="E648" s="267" t="s">
        <v>1364</v>
      </c>
      <c r="F648" s="267" t="s">
        <v>163</v>
      </c>
      <c r="G648" s="267" t="s">
        <v>112</v>
      </c>
      <c r="H648" s="62" t="s">
        <v>4051</v>
      </c>
      <c r="I648" s="62" t="s">
        <v>1475</v>
      </c>
      <c r="J648" s="267" t="s">
        <v>7</v>
      </c>
      <c r="K648" s="267">
        <v>2</v>
      </c>
      <c r="L648" s="267" t="s">
        <v>99</v>
      </c>
    </row>
    <row r="649" spans="1:12" ht="34.5" hidden="1" x14ac:dyDescent="0.3">
      <c r="A649" s="267">
        <f t="shared" si="13"/>
        <v>37</v>
      </c>
      <c r="B649" s="268">
        <v>45545</v>
      </c>
      <c r="C649" s="286">
        <v>0.15</v>
      </c>
      <c r="D649" s="267" t="s">
        <v>14</v>
      </c>
      <c r="E649" s="267" t="s">
        <v>867</v>
      </c>
      <c r="F649" s="267" t="s">
        <v>163</v>
      </c>
      <c r="G649" s="267" t="s">
        <v>112</v>
      </c>
      <c r="H649" s="62" t="s">
        <v>4052</v>
      </c>
      <c r="I649" s="62" t="s">
        <v>1475</v>
      </c>
      <c r="J649" s="267" t="s">
        <v>7</v>
      </c>
      <c r="K649" s="267">
        <v>1</v>
      </c>
      <c r="L649" s="267" t="s">
        <v>99</v>
      </c>
    </row>
    <row r="650" spans="1:12" ht="34.5" hidden="1" x14ac:dyDescent="0.3">
      <c r="A650" s="267">
        <f t="shared" si="13"/>
        <v>37</v>
      </c>
      <c r="B650" s="268">
        <v>45545</v>
      </c>
      <c r="C650" s="286">
        <v>0.57847222222222217</v>
      </c>
      <c r="D650" s="267" t="s">
        <v>9</v>
      </c>
      <c r="E650" s="267" t="s">
        <v>311</v>
      </c>
      <c r="F650" s="267" t="s">
        <v>163</v>
      </c>
      <c r="G650" s="267" t="s">
        <v>112</v>
      </c>
      <c r="H650" s="62" t="s">
        <v>4074</v>
      </c>
      <c r="I650" s="62" t="s">
        <v>1645</v>
      </c>
      <c r="J650" s="267" t="s">
        <v>7</v>
      </c>
      <c r="K650" s="267">
        <v>3</v>
      </c>
      <c r="L650" s="267" t="s">
        <v>99</v>
      </c>
    </row>
    <row r="651" spans="1:12" ht="34.5" hidden="1" x14ac:dyDescent="0.3">
      <c r="A651" s="267">
        <f t="shared" si="13"/>
        <v>37</v>
      </c>
      <c r="B651" s="268">
        <v>45545</v>
      </c>
      <c r="C651" s="286">
        <v>0.34097222222222223</v>
      </c>
      <c r="D651" s="267" t="s">
        <v>10</v>
      </c>
      <c r="E651" s="267" t="s">
        <v>4072</v>
      </c>
      <c r="F651" s="267" t="s">
        <v>164</v>
      </c>
      <c r="G651" s="267" t="s">
        <v>112</v>
      </c>
      <c r="H651" s="62" t="s">
        <v>4075</v>
      </c>
      <c r="I651" s="62" t="s">
        <v>4080</v>
      </c>
      <c r="J651" s="267" t="s">
        <v>8</v>
      </c>
      <c r="K651" s="267">
        <v>1</v>
      </c>
      <c r="L651" s="267" t="s">
        <v>99</v>
      </c>
    </row>
    <row r="652" spans="1:12" ht="34.5" hidden="1" x14ac:dyDescent="0.3">
      <c r="A652" s="267">
        <f t="shared" si="13"/>
        <v>37</v>
      </c>
      <c r="B652" s="268">
        <v>45545</v>
      </c>
      <c r="C652" s="286">
        <v>0.26944444444444443</v>
      </c>
      <c r="D652" s="267" t="s">
        <v>14</v>
      </c>
      <c r="E652" s="267" t="s">
        <v>660</v>
      </c>
      <c r="F652" s="267" t="s">
        <v>163</v>
      </c>
      <c r="G652" s="267" t="s">
        <v>112</v>
      </c>
      <c r="H652" s="62" t="s">
        <v>4076</v>
      </c>
      <c r="I652" s="62" t="s">
        <v>712</v>
      </c>
      <c r="J652" s="267" t="s">
        <v>7</v>
      </c>
      <c r="K652" s="267">
        <v>3</v>
      </c>
      <c r="L652" s="267" t="s">
        <v>99</v>
      </c>
    </row>
    <row r="653" spans="1:12" ht="34.5" hidden="1" x14ac:dyDescent="0.3">
      <c r="A653" s="267">
        <f t="shared" si="13"/>
        <v>37</v>
      </c>
      <c r="B653" s="268">
        <v>45546</v>
      </c>
      <c r="C653" s="286">
        <v>9.1666666666666674E-2</v>
      </c>
      <c r="D653" s="267" t="s">
        <v>10</v>
      </c>
      <c r="E653" s="267" t="s">
        <v>4073</v>
      </c>
      <c r="F653" s="267" t="s">
        <v>163</v>
      </c>
      <c r="G653" s="267" t="s">
        <v>112</v>
      </c>
      <c r="H653" s="62" t="s">
        <v>4077</v>
      </c>
      <c r="I653" s="62" t="s">
        <v>1608</v>
      </c>
      <c r="J653" s="267" t="s">
        <v>7</v>
      </c>
      <c r="K653" s="267">
        <v>2</v>
      </c>
      <c r="L653" s="267" t="s">
        <v>99</v>
      </c>
    </row>
    <row r="654" spans="1:12" ht="34.5" hidden="1" x14ac:dyDescent="0.3">
      <c r="A654" s="267">
        <f t="shared" si="13"/>
        <v>37</v>
      </c>
      <c r="B654" s="268">
        <v>45546</v>
      </c>
      <c r="C654" s="286">
        <v>0.15069444444444444</v>
      </c>
      <c r="D654" s="267" t="s">
        <v>14</v>
      </c>
      <c r="E654" s="267" t="s">
        <v>492</v>
      </c>
      <c r="F654" s="267" t="s">
        <v>163</v>
      </c>
      <c r="G654" s="267" t="s">
        <v>112</v>
      </c>
      <c r="H654" s="62" t="s">
        <v>4078</v>
      </c>
      <c r="I654" s="62" t="s">
        <v>712</v>
      </c>
      <c r="J654" s="267" t="s">
        <v>7</v>
      </c>
      <c r="K654" s="267">
        <v>1</v>
      </c>
      <c r="L654" s="267" t="s">
        <v>99</v>
      </c>
    </row>
    <row r="655" spans="1:12" ht="34.5" hidden="1" x14ac:dyDescent="0.3">
      <c r="A655" s="267">
        <f t="shared" si="13"/>
        <v>37</v>
      </c>
      <c r="B655" s="268">
        <v>45546</v>
      </c>
      <c r="C655" s="286">
        <v>0.18402777777777779</v>
      </c>
      <c r="D655" s="267" t="s">
        <v>162</v>
      </c>
      <c r="E655" s="267" t="s">
        <v>605</v>
      </c>
      <c r="F655" s="267" t="s">
        <v>163</v>
      </c>
      <c r="G655" s="267" t="s">
        <v>112</v>
      </c>
      <c r="H655" s="62" t="s">
        <v>4079</v>
      </c>
      <c r="I655" s="62" t="s">
        <v>712</v>
      </c>
      <c r="J655" s="267" t="s">
        <v>7</v>
      </c>
      <c r="K655" s="267">
        <v>1</v>
      </c>
      <c r="L655" s="267" t="s">
        <v>99</v>
      </c>
    </row>
    <row r="656" spans="1:12" ht="34.5" hidden="1" x14ac:dyDescent="0.3">
      <c r="A656" s="267">
        <f t="shared" si="13"/>
        <v>37</v>
      </c>
      <c r="B656" s="268">
        <v>45546</v>
      </c>
      <c r="C656" s="286">
        <v>0.37916666666666665</v>
      </c>
      <c r="D656" s="267" t="s">
        <v>162</v>
      </c>
      <c r="E656" s="267" t="s">
        <v>3524</v>
      </c>
      <c r="F656" s="267" t="s">
        <v>163</v>
      </c>
      <c r="G656" s="267" t="s">
        <v>112</v>
      </c>
      <c r="H656" s="62" t="s">
        <v>4091</v>
      </c>
      <c r="I656" s="62" t="s">
        <v>4092</v>
      </c>
      <c r="J656" s="267" t="s">
        <v>7</v>
      </c>
      <c r="K656" s="267">
        <v>1</v>
      </c>
      <c r="L656" s="267" t="s">
        <v>99</v>
      </c>
    </row>
    <row r="657" spans="1:12" ht="34.5" hidden="1" x14ac:dyDescent="0.3">
      <c r="A657" s="267">
        <f t="shared" si="13"/>
        <v>37</v>
      </c>
      <c r="B657" s="268">
        <v>45546</v>
      </c>
      <c r="C657" s="286">
        <v>0.37916666666666665</v>
      </c>
      <c r="D657" s="267" t="s">
        <v>162</v>
      </c>
      <c r="E657" s="267" t="s">
        <v>3524</v>
      </c>
      <c r="F657" s="267" t="s">
        <v>163</v>
      </c>
      <c r="G657" s="267" t="s">
        <v>112</v>
      </c>
      <c r="H657" s="62" t="s">
        <v>4093</v>
      </c>
      <c r="I657" s="62" t="s">
        <v>712</v>
      </c>
      <c r="J657" s="267" t="s">
        <v>7</v>
      </c>
      <c r="K657" s="267">
        <v>1</v>
      </c>
      <c r="L657" s="267" t="s">
        <v>99</v>
      </c>
    </row>
    <row r="658" spans="1:12" ht="34.5" hidden="1" x14ac:dyDescent="0.3">
      <c r="A658" s="267">
        <f t="shared" si="13"/>
        <v>37</v>
      </c>
      <c r="B658" s="268">
        <v>45547</v>
      </c>
      <c r="C658" s="286">
        <v>0.94097222222222221</v>
      </c>
      <c r="D658" s="267" t="s">
        <v>14</v>
      </c>
      <c r="E658" s="267" t="s">
        <v>4178</v>
      </c>
      <c r="F658" s="267" t="s">
        <v>164</v>
      </c>
      <c r="G658" s="267" t="s">
        <v>112</v>
      </c>
      <c r="H658" s="62" t="s">
        <v>4179</v>
      </c>
      <c r="I658" s="62" t="s">
        <v>712</v>
      </c>
      <c r="J658" s="267" t="s">
        <v>8</v>
      </c>
      <c r="K658" s="267">
        <v>1</v>
      </c>
      <c r="L658" s="267" t="s">
        <v>99</v>
      </c>
    </row>
    <row r="659" spans="1:12" ht="51.75" hidden="1" x14ac:dyDescent="0.3">
      <c r="A659" s="267">
        <f t="shared" si="13"/>
        <v>37</v>
      </c>
      <c r="B659" s="268">
        <v>45547</v>
      </c>
      <c r="C659" s="286">
        <v>6.1111111111111116E-2</v>
      </c>
      <c r="D659" s="267" t="s">
        <v>162</v>
      </c>
      <c r="E659" s="267" t="s">
        <v>3524</v>
      </c>
      <c r="F659" s="267" t="s">
        <v>163</v>
      </c>
      <c r="G659" s="267" t="s">
        <v>112</v>
      </c>
      <c r="H659" s="62" t="s">
        <v>4094</v>
      </c>
      <c r="I659" s="62" t="s">
        <v>712</v>
      </c>
      <c r="J659" s="267" t="s">
        <v>7</v>
      </c>
      <c r="K659" s="267">
        <v>2</v>
      </c>
      <c r="L659" s="267" t="s">
        <v>99</v>
      </c>
    </row>
    <row r="660" spans="1:12" ht="34.5" hidden="1" x14ac:dyDescent="0.3">
      <c r="A660" s="267">
        <f t="shared" si="13"/>
        <v>37</v>
      </c>
      <c r="B660" s="268">
        <v>45547</v>
      </c>
      <c r="C660" s="286">
        <v>6.1111111111111116E-2</v>
      </c>
      <c r="D660" s="267" t="s">
        <v>162</v>
      </c>
      <c r="E660" s="267" t="s">
        <v>3524</v>
      </c>
      <c r="F660" s="267" t="s">
        <v>163</v>
      </c>
      <c r="G660" s="267" t="s">
        <v>112</v>
      </c>
      <c r="H660" s="62" t="s">
        <v>4095</v>
      </c>
      <c r="I660" s="62" t="s">
        <v>712</v>
      </c>
      <c r="J660" s="267" t="s">
        <v>7</v>
      </c>
      <c r="K660" s="267">
        <v>1</v>
      </c>
      <c r="L660" s="267" t="s">
        <v>99</v>
      </c>
    </row>
    <row r="661" spans="1:12" ht="34.5" hidden="1" x14ac:dyDescent="0.3">
      <c r="A661" s="267">
        <f t="shared" si="13"/>
        <v>37</v>
      </c>
      <c r="B661" s="268">
        <v>45547</v>
      </c>
      <c r="C661" s="286">
        <v>6.1111111111111116E-2</v>
      </c>
      <c r="D661" s="267" t="s">
        <v>162</v>
      </c>
      <c r="E661" s="267" t="s">
        <v>3524</v>
      </c>
      <c r="F661" s="267" t="s">
        <v>163</v>
      </c>
      <c r="G661" s="267" t="s">
        <v>112</v>
      </c>
      <c r="H661" s="62" t="s">
        <v>4096</v>
      </c>
      <c r="I661" s="62" t="s">
        <v>4097</v>
      </c>
      <c r="J661" s="267" t="s">
        <v>7</v>
      </c>
      <c r="K661" s="267">
        <v>1</v>
      </c>
      <c r="L661" s="267" t="s">
        <v>99</v>
      </c>
    </row>
    <row r="662" spans="1:12" ht="51.75" hidden="1" x14ac:dyDescent="0.3">
      <c r="A662" s="267">
        <f t="shared" si="13"/>
        <v>37</v>
      </c>
      <c r="B662" s="268">
        <v>45547</v>
      </c>
      <c r="C662" s="286">
        <v>0.4145833333333333</v>
      </c>
      <c r="D662" s="267" t="s">
        <v>162</v>
      </c>
      <c r="E662" s="267" t="s">
        <v>3524</v>
      </c>
      <c r="F662" s="267" t="s">
        <v>163</v>
      </c>
      <c r="G662" s="267" t="s">
        <v>112</v>
      </c>
      <c r="H662" s="62" t="s">
        <v>4111</v>
      </c>
      <c r="I662" s="62" t="s">
        <v>4112</v>
      </c>
      <c r="J662" s="267" t="s">
        <v>7</v>
      </c>
      <c r="K662" s="267">
        <v>2</v>
      </c>
      <c r="L662" s="267" t="s">
        <v>99</v>
      </c>
    </row>
    <row r="663" spans="1:12" ht="34.5" hidden="1" x14ac:dyDescent="0.3">
      <c r="A663" s="267">
        <f t="shared" si="13"/>
        <v>37</v>
      </c>
      <c r="B663" s="268">
        <v>45548</v>
      </c>
      <c r="C663" s="286">
        <v>0.93541666666666667</v>
      </c>
      <c r="D663" s="267" t="s">
        <v>9</v>
      </c>
      <c r="E663" s="267" t="s">
        <v>168</v>
      </c>
      <c r="F663" s="267" t="s">
        <v>163</v>
      </c>
      <c r="G663" s="267" t="s">
        <v>112</v>
      </c>
      <c r="H663" s="62" t="s">
        <v>1586</v>
      </c>
      <c r="I663" s="62" t="s">
        <v>712</v>
      </c>
      <c r="J663" s="267" t="s">
        <v>7</v>
      </c>
      <c r="K663" s="267">
        <v>1</v>
      </c>
      <c r="L663" s="267" t="s">
        <v>99</v>
      </c>
    </row>
    <row r="664" spans="1:12" ht="34.5" hidden="1" x14ac:dyDescent="0.3">
      <c r="A664" s="267">
        <f t="shared" si="13"/>
        <v>37</v>
      </c>
      <c r="B664" s="268">
        <v>45549</v>
      </c>
      <c r="C664" s="286">
        <v>0.52152777777777781</v>
      </c>
      <c r="D664" s="267" t="s">
        <v>9</v>
      </c>
      <c r="E664" s="267" t="s">
        <v>215</v>
      </c>
      <c r="F664" s="267" t="s">
        <v>163</v>
      </c>
      <c r="G664" s="267" t="s">
        <v>112</v>
      </c>
      <c r="H664" s="62" t="s">
        <v>4152</v>
      </c>
      <c r="I664" s="62" t="s">
        <v>712</v>
      </c>
      <c r="J664" s="267" t="s">
        <v>7</v>
      </c>
      <c r="K664" s="267">
        <v>1</v>
      </c>
      <c r="L664" s="267" t="s">
        <v>99</v>
      </c>
    </row>
    <row r="665" spans="1:12" ht="34.5" hidden="1" x14ac:dyDescent="0.3">
      <c r="A665" s="267">
        <f t="shared" si="13"/>
        <v>37</v>
      </c>
      <c r="B665" s="268">
        <v>45549</v>
      </c>
      <c r="C665" s="286">
        <v>0.54166666666666663</v>
      </c>
      <c r="D665" s="267" t="s">
        <v>12</v>
      </c>
      <c r="E665" s="267" t="s">
        <v>4151</v>
      </c>
      <c r="F665" s="267" t="s">
        <v>164</v>
      </c>
      <c r="G665" s="267" t="s">
        <v>112</v>
      </c>
      <c r="H665" s="62" t="s">
        <v>4154</v>
      </c>
      <c r="I665" s="62" t="s">
        <v>4153</v>
      </c>
      <c r="J665" s="267" t="s">
        <v>8</v>
      </c>
      <c r="K665" s="267">
        <v>1</v>
      </c>
      <c r="L665" s="267" t="s">
        <v>99</v>
      </c>
    </row>
    <row r="666" spans="1:12" ht="34.5" x14ac:dyDescent="0.3">
      <c r="A666" s="267">
        <f t="shared" si="13"/>
        <v>38</v>
      </c>
      <c r="B666" s="268">
        <v>45550</v>
      </c>
      <c r="C666" s="286">
        <v>0.91805555555555562</v>
      </c>
      <c r="D666" s="267" t="s">
        <v>13</v>
      </c>
      <c r="E666" s="267" t="s">
        <v>3161</v>
      </c>
      <c r="F666" s="267" t="s">
        <v>163</v>
      </c>
      <c r="G666" s="267" t="s">
        <v>112</v>
      </c>
      <c r="H666" s="62" t="s">
        <v>4187</v>
      </c>
      <c r="I666" s="62" t="s">
        <v>712</v>
      </c>
      <c r="J666" s="267" t="s">
        <v>7</v>
      </c>
      <c r="K666" s="267">
        <v>1</v>
      </c>
      <c r="L666" s="267" t="s">
        <v>99</v>
      </c>
    </row>
    <row r="667" spans="1:12" ht="51.75" hidden="1" x14ac:dyDescent="0.3">
      <c r="A667" s="267">
        <f t="shared" si="13"/>
        <v>38</v>
      </c>
      <c r="B667" s="268">
        <v>45551</v>
      </c>
      <c r="C667" s="286">
        <v>0.17430555555555557</v>
      </c>
      <c r="D667" s="267" t="s">
        <v>10</v>
      </c>
      <c r="E667" s="267" t="s">
        <v>231</v>
      </c>
      <c r="F667" s="267" t="s">
        <v>163</v>
      </c>
      <c r="G667" s="267" t="s">
        <v>112</v>
      </c>
      <c r="H667" s="62" t="s">
        <v>4188</v>
      </c>
      <c r="I667" s="62" t="s">
        <v>712</v>
      </c>
      <c r="J667" s="267" t="s">
        <v>7</v>
      </c>
      <c r="K667" s="267">
        <v>1</v>
      </c>
      <c r="L667" s="267" t="s">
        <v>99</v>
      </c>
    </row>
    <row r="668" spans="1:12" ht="34.5" hidden="1" x14ac:dyDescent="0.3">
      <c r="A668" s="267">
        <f t="shared" si="13"/>
        <v>38</v>
      </c>
      <c r="B668" s="268">
        <v>45551</v>
      </c>
      <c r="C668" s="286">
        <v>0.81041666666666667</v>
      </c>
      <c r="D668" s="267" t="s">
        <v>9</v>
      </c>
      <c r="E668" s="267" t="s">
        <v>168</v>
      </c>
      <c r="F668" s="267" t="s">
        <v>163</v>
      </c>
      <c r="G668" s="267" t="s">
        <v>112</v>
      </c>
      <c r="H668" s="62" t="s">
        <v>4206</v>
      </c>
      <c r="I668" s="62" t="s">
        <v>712</v>
      </c>
      <c r="J668" s="267" t="s">
        <v>7</v>
      </c>
      <c r="K668" s="267">
        <v>1</v>
      </c>
      <c r="L668" s="267" t="s">
        <v>99</v>
      </c>
    </row>
    <row r="669" spans="1:12" ht="34.5" hidden="1" x14ac:dyDescent="0.3">
      <c r="A669" s="267">
        <f t="shared" si="13"/>
        <v>38</v>
      </c>
      <c r="B669" s="268">
        <v>45552</v>
      </c>
      <c r="C669" s="286">
        <v>0.54027777777777775</v>
      </c>
      <c r="D669" s="267" t="s">
        <v>14</v>
      </c>
      <c r="E669" s="267" t="s">
        <v>1784</v>
      </c>
      <c r="F669" s="267" t="s">
        <v>163</v>
      </c>
      <c r="G669" s="267" t="s">
        <v>112</v>
      </c>
      <c r="H669" s="62" t="s">
        <v>4207</v>
      </c>
      <c r="I669" s="62" t="s">
        <v>4208</v>
      </c>
      <c r="J669" s="267" t="s">
        <v>7</v>
      </c>
      <c r="K669" s="267">
        <v>2</v>
      </c>
      <c r="L669" s="267" t="s">
        <v>99</v>
      </c>
    </row>
    <row r="670" spans="1:12" ht="51.75" hidden="1" x14ac:dyDescent="0.3">
      <c r="A670" s="267">
        <f t="shared" si="13"/>
        <v>38</v>
      </c>
      <c r="B670" s="268">
        <v>45553</v>
      </c>
      <c r="C670" s="286">
        <v>0.52986111111111112</v>
      </c>
      <c r="D670" s="267" t="s">
        <v>9</v>
      </c>
      <c r="E670" s="267" t="s">
        <v>614</v>
      </c>
      <c r="F670" s="267" t="s">
        <v>163</v>
      </c>
      <c r="G670" s="267" t="s">
        <v>112</v>
      </c>
      <c r="H670" s="62" t="s">
        <v>4234</v>
      </c>
      <c r="I670" s="62" t="s">
        <v>712</v>
      </c>
      <c r="J670" s="267" t="s">
        <v>7</v>
      </c>
      <c r="K670" s="267">
        <v>2</v>
      </c>
      <c r="L670" s="267" t="s">
        <v>99</v>
      </c>
    </row>
    <row r="671" spans="1:12" ht="34.5" hidden="1" x14ac:dyDescent="0.3">
      <c r="A671" s="267">
        <f t="shared" si="13"/>
        <v>38</v>
      </c>
      <c r="B671" s="268">
        <v>45554</v>
      </c>
      <c r="C671" s="286">
        <v>0.22361111111111109</v>
      </c>
      <c r="D671" s="267" t="s">
        <v>14</v>
      </c>
      <c r="E671" s="267" t="s">
        <v>322</v>
      </c>
      <c r="F671" s="267" t="s">
        <v>163</v>
      </c>
      <c r="G671" s="267" t="s">
        <v>112</v>
      </c>
      <c r="H671" s="62" t="s">
        <v>4235</v>
      </c>
      <c r="I671" s="62" t="s">
        <v>1475</v>
      </c>
      <c r="J671" s="267" t="s">
        <v>7</v>
      </c>
      <c r="K671" s="267">
        <v>2</v>
      </c>
      <c r="L671" s="267" t="s">
        <v>99</v>
      </c>
    </row>
    <row r="672" spans="1:12" ht="69" hidden="1" x14ac:dyDescent="0.3">
      <c r="A672" s="267">
        <f t="shared" si="13"/>
        <v>38</v>
      </c>
      <c r="B672" s="268">
        <v>45554</v>
      </c>
      <c r="C672" s="286">
        <v>0.49861111111111112</v>
      </c>
      <c r="D672" s="267" t="s">
        <v>9</v>
      </c>
      <c r="E672" s="267" t="s">
        <v>614</v>
      </c>
      <c r="F672" s="267" t="s">
        <v>163</v>
      </c>
      <c r="G672" s="267" t="s">
        <v>112</v>
      </c>
      <c r="H672" s="62" t="s">
        <v>4244</v>
      </c>
      <c r="I672" s="62" t="s">
        <v>4245</v>
      </c>
      <c r="J672" s="267" t="s">
        <v>7</v>
      </c>
      <c r="K672" s="267">
        <v>7</v>
      </c>
      <c r="L672" s="267" t="s">
        <v>99</v>
      </c>
    </row>
    <row r="673" spans="1:12" ht="34.5" hidden="1" x14ac:dyDescent="0.3">
      <c r="A673" s="267">
        <f t="shared" si="13"/>
        <v>38</v>
      </c>
      <c r="B673" s="268">
        <v>45554</v>
      </c>
      <c r="C673" s="286">
        <v>0.87847222222222221</v>
      </c>
      <c r="D673" s="267" t="s">
        <v>9</v>
      </c>
      <c r="E673" s="267" t="s">
        <v>168</v>
      </c>
      <c r="F673" s="267" t="s">
        <v>163</v>
      </c>
      <c r="G673" s="267" t="s">
        <v>112</v>
      </c>
      <c r="H673" s="62" t="s">
        <v>4246</v>
      </c>
      <c r="I673" s="62" t="s">
        <v>407</v>
      </c>
      <c r="J673" s="267" t="s">
        <v>7</v>
      </c>
      <c r="K673" s="267">
        <v>3</v>
      </c>
      <c r="L673" s="267" t="s">
        <v>99</v>
      </c>
    </row>
    <row r="674" spans="1:12" ht="34.5" hidden="1" x14ac:dyDescent="0.3">
      <c r="A674" s="267">
        <f t="shared" si="13"/>
        <v>38</v>
      </c>
      <c r="B674" s="268">
        <v>45554</v>
      </c>
      <c r="C674" s="286">
        <v>0.50347222222222221</v>
      </c>
      <c r="D674" s="267" t="s">
        <v>10</v>
      </c>
      <c r="E674" s="267" t="s">
        <v>394</v>
      </c>
      <c r="F674" s="267" t="s">
        <v>164</v>
      </c>
      <c r="G674" s="267" t="s">
        <v>112</v>
      </c>
      <c r="H674" s="62" t="s">
        <v>4247</v>
      </c>
      <c r="I674" s="62" t="s">
        <v>4248</v>
      </c>
      <c r="J674" s="267" t="s">
        <v>7</v>
      </c>
      <c r="K674" s="267">
        <v>2</v>
      </c>
      <c r="L674" s="267" t="s">
        <v>99</v>
      </c>
    </row>
    <row r="675" spans="1:12" ht="34.5" hidden="1" x14ac:dyDescent="0.3">
      <c r="A675" s="267">
        <f t="shared" si="13"/>
        <v>38</v>
      </c>
      <c r="B675" s="268">
        <v>45555</v>
      </c>
      <c r="C675" s="286">
        <v>0.9819444444444444</v>
      </c>
      <c r="D675" s="267" t="s">
        <v>10</v>
      </c>
      <c r="E675" s="267" t="s">
        <v>255</v>
      </c>
      <c r="F675" s="267" t="s">
        <v>163</v>
      </c>
      <c r="G675" s="267" t="s">
        <v>112</v>
      </c>
      <c r="H675" s="62" t="s">
        <v>4268</v>
      </c>
      <c r="I675" s="62" t="s">
        <v>407</v>
      </c>
      <c r="J675" s="267" t="s">
        <v>7</v>
      </c>
      <c r="K675" s="267">
        <v>3</v>
      </c>
      <c r="L675" s="267" t="s">
        <v>99</v>
      </c>
    </row>
    <row r="676" spans="1:12" ht="34.5" hidden="1" x14ac:dyDescent="0.3">
      <c r="A676" s="267">
        <f t="shared" si="13"/>
        <v>38</v>
      </c>
      <c r="B676" s="268">
        <v>45555</v>
      </c>
      <c r="C676" s="286">
        <v>0.57361111111111118</v>
      </c>
      <c r="D676" s="267" t="s">
        <v>12</v>
      </c>
      <c r="E676" s="267" t="s">
        <v>1364</v>
      </c>
      <c r="F676" s="267" t="s">
        <v>163</v>
      </c>
      <c r="G676" s="267" t="s">
        <v>112</v>
      </c>
      <c r="H676" s="62" t="s">
        <v>4269</v>
      </c>
      <c r="I676" s="62" t="s">
        <v>4270</v>
      </c>
      <c r="J676" s="267" t="s">
        <v>7</v>
      </c>
      <c r="K676" s="267">
        <v>1</v>
      </c>
      <c r="L676" s="267" t="s">
        <v>99</v>
      </c>
    </row>
    <row r="677" spans="1:12" ht="34.5" hidden="1" x14ac:dyDescent="0.3">
      <c r="A677" s="267">
        <f t="shared" si="13"/>
        <v>39</v>
      </c>
      <c r="B677" s="268">
        <v>45557</v>
      </c>
      <c r="C677" s="286">
        <v>4.1666666666666666E-3</v>
      </c>
      <c r="D677" s="267" t="s">
        <v>10</v>
      </c>
      <c r="E677" s="267" t="s">
        <v>1549</v>
      </c>
      <c r="F677" s="267" t="s">
        <v>163</v>
      </c>
      <c r="G677" s="267" t="s">
        <v>112</v>
      </c>
      <c r="H677" s="62" t="s">
        <v>4282</v>
      </c>
      <c r="I677" s="62" t="s">
        <v>1475</v>
      </c>
      <c r="J677" s="267" t="s">
        <v>7</v>
      </c>
      <c r="K677" s="267">
        <v>1</v>
      </c>
      <c r="L677" s="267" t="s">
        <v>99</v>
      </c>
    </row>
    <row r="678" spans="1:12" ht="34.5" hidden="1" x14ac:dyDescent="0.3">
      <c r="A678" s="267">
        <f t="shared" si="13"/>
        <v>39</v>
      </c>
      <c r="B678" s="268">
        <v>45557</v>
      </c>
      <c r="C678" s="286">
        <v>0.11944444444444445</v>
      </c>
      <c r="D678" s="267" t="s">
        <v>12</v>
      </c>
      <c r="E678" s="267" t="s">
        <v>1537</v>
      </c>
      <c r="F678" s="267" t="s">
        <v>163</v>
      </c>
      <c r="G678" s="267" t="s">
        <v>112</v>
      </c>
      <c r="H678" s="62" t="s">
        <v>4283</v>
      </c>
      <c r="I678" s="62" t="s">
        <v>4284</v>
      </c>
      <c r="J678" s="267" t="s">
        <v>7</v>
      </c>
      <c r="K678" s="267">
        <v>1</v>
      </c>
      <c r="L678" s="267" t="s">
        <v>99</v>
      </c>
    </row>
    <row r="679" spans="1:12" ht="34.5" hidden="1" x14ac:dyDescent="0.3">
      <c r="A679" s="267">
        <f t="shared" si="13"/>
        <v>39</v>
      </c>
      <c r="B679" s="268">
        <v>45557</v>
      </c>
      <c r="C679" s="286">
        <v>0.86805555555555547</v>
      </c>
      <c r="D679" s="267" t="s">
        <v>9</v>
      </c>
      <c r="E679" s="267" t="s">
        <v>923</v>
      </c>
      <c r="F679" s="267" t="s">
        <v>163</v>
      </c>
      <c r="G679" s="267" t="s">
        <v>112</v>
      </c>
      <c r="H679" s="62" t="s">
        <v>4307</v>
      </c>
      <c r="I679" s="62" t="s">
        <v>4309</v>
      </c>
      <c r="J679" s="267" t="s">
        <v>7</v>
      </c>
      <c r="K679" s="267">
        <v>3</v>
      </c>
      <c r="L679" s="267" t="s">
        <v>99</v>
      </c>
    </row>
    <row r="680" spans="1:12" ht="34.5" hidden="1" x14ac:dyDescent="0.3">
      <c r="A680" s="267">
        <f t="shared" si="13"/>
        <v>39</v>
      </c>
      <c r="B680" s="268">
        <v>45558</v>
      </c>
      <c r="C680" s="286">
        <v>9.8611111111111108E-2</v>
      </c>
      <c r="D680" s="267" t="s">
        <v>14</v>
      </c>
      <c r="E680" s="267" t="s">
        <v>179</v>
      </c>
      <c r="F680" s="267" t="s">
        <v>164</v>
      </c>
      <c r="G680" s="267" t="s">
        <v>112</v>
      </c>
      <c r="H680" s="62" t="s">
        <v>4308</v>
      </c>
      <c r="I680" s="62" t="s">
        <v>712</v>
      </c>
      <c r="J680" s="267" t="s">
        <v>7</v>
      </c>
      <c r="K680" s="267">
        <v>3</v>
      </c>
      <c r="L680" s="267" t="s">
        <v>99</v>
      </c>
    </row>
    <row r="681" spans="1:12" ht="51.75" hidden="1" x14ac:dyDescent="0.3">
      <c r="A681" s="267">
        <f t="shared" si="13"/>
        <v>39</v>
      </c>
      <c r="B681" s="268">
        <v>45557</v>
      </c>
      <c r="C681" s="286">
        <v>0.93194444444444446</v>
      </c>
      <c r="D681" s="267" t="s">
        <v>12</v>
      </c>
      <c r="E681" s="267" t="s">
        <v>460</v>
      </c>
      <c r="F681" s="267" t="s">
        <v>163</v>
      </c>
      <c r="G681" s="267" t="s">
        <v>112</v>
      </c>
      <c r="H681" s="62" t="s">
        <v>4430</v>
      </c>
      <c r="I681" s="62" t="s">
        <v>4327</v>
      </c>
      <c r="J681" s="267" t="s">
        <v>7</v>
      </c>
      <c r="K681" s="267">
        <v>3</v>
      </c>
      <c r="L681" s="267" t="s">
        <v>99</v>
      </c>
    </row>
    <row r="682" spans="1:12" ht="34.5" hidden="1" x14ac:dyDescent="0.3">
      <c r="A682" s="267">
        <f t="shared" si="13"/>
        <v>39</v>
      </c>
      <c r="B682" s="268">
        <v>45559</v>
      </c>
      <c r="C682" s="286">
        <v>3.888888888888889E-2</v>
      </c>
      <c r="D682" s="267" t="s">
        <v>14</v>
      </c>
      <c r="E682" s="267" t="s">
        <v>867</v>
      </c>
      <c r="F682" s="267" t="s">
        <v>163</v>
      </c>
      <c r="G682" s="267" t="s">
        <v>112</v>
      </c>
      <c r="H682" s="62" t="s">
        <v>4329</v>
      </c>
      <c r="I682" s="62" t="s">
        <v>4328</v>
      </c>
      <c r="J682" s="267" t="s">
        <v>7</v>
      </c>
      <c r="K682" s="267">
        <v>1</v>
      </c>
      <c r="L682" s="267" t="s">
        <v>99</v>
      </c>
    </row>
    <row r="683" spans="1:12" ht="17.25" hidden="1" x14ac:dyDescent="0.3">
      <c r="A683" s="267">
        <f t="shared" si="13"/>
        <v>39</v>
      </c>
      <c r="B683" s="268">
        <v>45559</v>
      </c>
      <c r="C683" s="286">
        <v>0.21249999999999999</v>
      </c>
      <c r="D683" s="267" t="s">
        <v>162</v>
      </c>
      <c r="E683" s="267" t="s">
        <v>3576</v>
      </c>
      <c r="F683" s="267" t="s">
        <v>163</v>
      </c>
      <c r="G683" s="267" t="s">
        <v>112</v>
      </c>
      <c r="H683" s="62" t="s">
        <v>4330</v>
      </c>
      <c r="I683" s="62" t="s">
        <v>712</v>
      </c>
      <c r="J683" s="267" t="s">
        <v>7</v>
      </c>
      <c r="K683" s="267">
        <v>1</v>
      </c>
      <c r="L683" s="267" t="s">
        <v>99</v>
      </c>
    </row>
    <row r="684" spans="1:12" ht="34.5" hidden="1" x14ac:dyDescent="0.3">
      <c r="A684" s="267">
        <f t="shared" si="13"/>
        <v>39</v>
      </c>
      <c r="B684" s="268">
        <v>45560</v>
      </c>
      <c r="C684" s="286">
        <v>7.6388888888888895E-2</v>
      </c>
      <c r="D684" s="267" t="s">
        <v>10</v>
      </c>
      <c r="E684" s="267" t="s">
        <v>1549</v>
      </c>
      <c r="F684" s="267" t="s">
        <v>163</v>
      </c>
      <c r="G684" s="267" t="s">
        <v>112</v>
      </c>
      <c r="H684" s="62" t="s">
        <v>4339</v>
      </c>
      <c r="I684" s="62" t="s">
        <v>712</v>
      </c>
      <c r="J684" s="267" t="s">
        <v>7</v>
      </c>
      <c r="K684" s="267">
        <v>1</v>
      </c>
      <c r="L684" s="267" t="s">
        <v>99</v>
      </c>
    </row>
    <row r="685" spans="1:12" ht="34.5" hidden="1" x14ac:dyDescent="0.3">
      <c r="A685" s="267">
        <f t="shared" si="13"/>
        <v>39</v>
      </c>
      <c r="B685" s="268">
        <v>45561</v>
      </c>
      <c r="C685" s="286">
        <v>0.11666666666666665</v>
      </c>
      <c r="D685" s="267" t="s">
        <v>14</v>
      </c>
      <c r="E685" s="267" t="s">
        <v>794</v>
      </c>
      <c r="F685" s="267" t="s">
        <v>163</v>
      </c>
      <c r="G685" s="267" t="s">
        <v>112</v>
      </c>
      <c r="H685" s="62" t="s">
        <v>4353</v>
      </c>
      <c r="I685" s="62" t="s">
        <v>4354</v>
      </c>
      <c r="J685" s="267" t="s">
        <v>7</v>
      </c>
      <c r="K685" s="267">
        <v>1</v>
      </c>
      <c r="L685" s="267" t="s">
        <v>99</v>
      </c>
    </row>
    <row r="686" spans="1:12" ht="34.5" hidden="1" x14ac:dyDescent="0.3">
      <c r="A686" s="267">
        <f t="shared" si="13"/>
        <v>39</v>
      </c>
      <c r="B686" s="268">
        <v>45561</v>
      </c>
      <c r="C686" s="286">
        <v>0.85138888888888886</v>
      </c>
      <c r="D686" s="267" t="s">
        <v>9</v>
      </c>
      <c r="E686" s="267" t="s">
        <v>314</v>
      </c>
      <c r="F686" s="267" t="s">
        <v>163</v>
      </c>
      <c r="G686" s="267" t="s">
        <v>112</v>
      </c>
      <c r="H686" s="62" t="s">
        <v>4363</v>
      </c>
      <c r="I686" s="62" t="s">
        <v>1868</v>
      </c>
      <c r="J686" s="267" t="s">
        <v>7</v>
      </c>
      <c r="K686" s="267">
        <v>10</v>
      </c>
      <c r="L686" s="267" t="s">
        <v>99</v>
      </c>
    </row>
    <row r="687" spans="1:12" ht="34.5" hidden="1" x14ac:dyDescent="0.3">
      <c r="A687" s="267">
        <f t="shared" si="13"/>
        <v>39</v>
      </c>
      <c r="B687" s="268">
        <v>45561</v>
      </c>
      <c r="C687" s="286">
        <v>0.96319444444444446</v>
      </c>
      <c r="D687" s="267" t="s">
        <v>14</v>
      </c>
      <c r="E687" s="267" t="s">
        <v>179</v>
      </c>
      <c r="F687" s="267" t="s">
        <v>164</v>
      </c>
      <c r="G687" s="267" t="s">
        <v>112</v>
      </c>
      <c r="H687" s="62" t="s">
        <v>4364</v>
      </c>
      <c r="I687" s="62" t="s">
        <v>712</v>
      </c>
      <c r="J687" s="267" t="s">
        <v>7</v>
      </c>
      <c r="K687" s="267">
        <v>3</v>
      </c>
      <c r="L687" s="267" t="s">
        <v>99</v>
      </c>
    </row>
    <row r="688" spans="1:12" ht="34.5" hidden="1" x14ac:dyDescent="0.3">
      <c r="A688" s="267">
        <f t="shared" si="13"/>
        <v>39</v>
      </c>
      <c r="B688" s="268">
        <v>45562</v>
      </c>
      <c r="C688" s="286">
        <v>3.6111111111111115E-2</v>
      </c>
      <c r="D688" s="267" t="s">
        <v>10</v>
      </c>
      <c r="E688" s="267" t="s">
        <v>1181</v>
      </c>
      <c r="F688" s="267" t="s">
        <v>163</v>
      </c>
      <c r="G688" s="267" t="s">
        <v>112</v>
      </c>
      <c r="H688" s="62" t="s">
        <v>4365</v>
      </c>
      <c r="I688" s="62" t="s">
        <v>1837</v>
      </c>
      <c r="J688" s="267" t="s">
        <v>7</v>
      </c>
      <c r="K688" s="267">
        <v>3</v>
      </c>
      <c r="L688" s="267" t="s">
        <v>99</v>
      </c>
    </row>
    <row r="689" spans="1:12" ht="34.5" hidden="1" x14ac:dyDescent="0.3">
      <c r="A689" s="267">
        <f t="shared" si="13"/>
        <v>39</v>
      </c>
      <c r="B689" s="268">
        <v>45562</v>
      </c>
      <c r="C689" s="286">
        <v>0.45277777777777778</v>
      </c>
      <c r="D689" s="267" t="s">
        <v>9</v>
      </c>
      <c r="E689" s="267" t="s">
        <v>3242</v>
      </c>
      <c r="F689" s="267" t="s">
        <v>164</v>
      </c>
      <c r="G689" s="267" t="s">
        <v>112</v>
      </c>
      <c r="H689" s="62" t="s">
        <v>4382</v>
      </c>
      <c r="I689" s="62" t="s">
        <v>712</v>
      </c>
      <c r="J689" s="267" t="s">
        <v>7</v>
      </c>
      <c r="K689" s="267">
        <v>1</v>
      </c>
      <c r="L689" s="267" t="s">
        <v>99</v>
      </c>
    </row>
    <row r="690" spans="1:12" ht="34.5" x14ac:dyDescent="0.3">
      <c r="A690" s="267">
        <f t="shared" si="13"/>
        <v>39</v>
      </c>
      <c r="B690" s="268">
        <v>45562</v>
      </c>
      <c r="C690" s="286">
        <v>0.8965277777777777</v>
      </c>
      <c r="D690" s="267" t="s">
        <v>13</v>
      </c>
      <c r="E690" s="267" t="s">
        <v>4381</v>
      </c>
      <c r="F690" s="267" t="s">
        <v>164</v>
      </c>
      <c r="G690" s="267" t="s">
        <v>112</v>
      </c>
      <c r="H690" s="62" t="s">
        <v>4383</v>
      </c>
      <c r="I690" s="62" t="s">
        <v>712</v>
      </c>
      <c r="J690" s="267" t="s">
        <v>7</v>
      </c>
      <c r="K690" s="267">
        <v>4</v>
      </c>
      <c r="L690" s="267" t="s">
        <v>99</v>
      </c>
    </row>
    <row r="691" spans="1:12" ht="34.5" hidden="1" x14ac:dyDescent="0.3">
      <c r="A691" s="267">
        <f t="shared" si="13"/>
        <v>39</v>
      </c>
      <c r="B691" s="268">
        <v>45563</v>
      </c>
      <c r="C691" s="286">
        <v>0.29444444444444445</v>
      </c>
      <c r="D691" s="267" t="s">
        <v>10</v>
      </c>
      <c r="E691" s="267" t="s">
        <v>231</v>
      </c>
      <c r="F691" s="267" t="s">
        <v>163</v>
      </c>
      <c r="G691" s="267" t="s">
        <v>112</v>
      </c>
      <c r="H691" s="62" t="s">
        <v>4419</v>
      </c>
      <c r="I691" s="62" t="s">
        <v>712</v>
      </c>
      <c r="J691" s="267" t="s">
        <v>7</v>
      </c>
      <c r="K691" s="267">
        <v>1</v>
      </c>
      <c r="L691" s="267" t="s">
        <v>99</v>
      </c>
    </row>
    <row r="692" spans="1:12" ht="17.25" hidden="1" x14ac:dyDescent="0.3">
      <c r="A692" s="267">
        <f t="shared" si="13"/>
        <v>40</v>
      </c>
      <c r="B692" s="268">
        <v>45565</v>
      </c>
      <c r="C692" s="286">
        <v>0.88750000000000007</v>
      </c>
      <c r="D692" s="267" t="s">
        <v>14</v>
      </c>
      <c r="E692" s="267" t="s">
        <v>4438</v>
      </c>
      <c r="F692" s="267" t="s">
        <v>164</v>
      </c>
      <c r="G692" s="267" t="s">
        <v>112</v>
      </c>
      <c r="H692" s="62" t="s">
        <v>4437</v>
      </c>
      <c r="I692" s="62" t="s">
        <v>712</v>
      </c>
      <c r="J692" s="267" t="s">
        <v>7</v>
      </c>
      <c r="K692" s="267">
        <v>1</v>
      </c>
      <c r="L692" s="267" t="s">
        <v>99</v>
      </c>
    </row>
    <row r="693" spans="1:12" ht="34.5" hidden="1" x14ac:dyDescent="0.3">
      <c r="A693" s="267">
        <f t="shared" si="13"/>
        <v>40</v>
      </c>
      <c r="B693" s="268">
        <v>45566</v>
      </c>
      <c r="C693" s="286">
        <v>1.9444444444444445E-2</v>
      </c>
      <c r="D693" s="267" t="s">
        <v>9</v>
      </c>
      <c r="E693" s="267" t="s">
        <v>311</v>
      </c>
      <c r="F693" s="267" t="s">
        <v>163</v>
      </c>
      <c r="G693" s="267" t="s">
        <v>112</v>
      </c>
      <c r="H693" s="62" t="s">
        <v>4440</v>
      </c>
      <c r="I693" s="62" t="s">
        <v>712</v>
      </c>
      <c r="J693" s="267" t="s">
        <v>7</v>
      </c>
      <c r="K693" s="267">
        <v>1</v>
      </c>
      <c r="L693" s="267" t="s">
        <v>99</v>
      </c>
    </row>
    <row r="694" spans="1:12" ht="34.5" hidden="1" x14ac:dyDescent="0.3">
      <c r="A694" s="267">
        <f t="shared" si="13"/>
        <v>40</v>
      </c>
      <c r="B694" s="268">
        <v>45566</v>
      </c>
      <c r="C694" s="286">
        <v>0.14583333333333334</v>
      </c>
      <c r="D694" s="267" t="s">
        <v>10</v>
      </c>
      <c r="E694" s="267" t="s">
        <v>248</v>
      </c>
      <c r="F694" s="267" t="s">
        <v>163</v>
      </c>
      <c r="G694" s="267" t="s">
        <v>112</v>
      </c>
      <c r="H694" s="62" t="s">
        <v>4441</v>
      </c>
      <c r="I694" s="62" t="s">
        <v>4439</v>
      </c>
      <c r="J694" s="267" t="s">
        <v>7</v>
      </c>
      <c r="K694" s="267">
        <v>1</v>
      </c>
      <c r="L694" s="267" t="s">
        <v>99</v>
      </c>
    </row>
    <row r="695" spans="1:12" ht="34.5" hidden="1" x14ac:dyDescent="0.3">
      <c r="A695" s="267">
        <f t="shared" si="13"/>
        <v>40</v>
      </c>
      <c r="B695" s="268">
        <v>45566</v>
      </c>
      <c r="C695" s="286">
        <v>0.98749999999999993</v>
      </c>
      <c r="D695" s="267" t="s">
        <v>9</v>
      </c>
      <c r="E695" s="267" t="s">
        <v>168</v>
      </c>
      <c r="F695" s="267" t="s">
        <v>163</v>
      </c>
      <c r="G695" s="267" t="s">
        <v>112</v>
      </c>
      <c r="H695" s="62" t="s">
        <v>4466</v>
      </c>
      <c r="I695" s="62" t="s">
        <v>1544</v>
      </c>
      <c r="J695" s="267" t="s">
        <v>7</v>
      </c>
      <c r="K695" s="267">
        <v>2</v>
      </c>
      <c r="L695" s="267" t="s">
        <v>99</v>
      </c>
    </row>
    <row r="696" spans="1:12" ht="34.5" hidden="1" x14ac:dyDescent="0.3">
      <c r="A696" s="267">
        <f t="shared" si="13"/>
        <v>40</v>
      </c>
      <c r="B696" s="268">
        <v>45566</v>
      </c>
      <c r="C696" s="286">
        <v>0.7895833333333333</v>
      </c>
      <c r="D696" s="267" t="s">
        <v>10</v>
      </c>
      <c r="E696" s="267" t="s">
        <v>255</v>
      </c>
      <c r="F696" s="267" t="s">
        <v>163</v>
      </c>
      <c r="G696" s="267" t="s">
        <v>112</v>
      </c>
      <c r="H696" s="62" t="s">
        <v>4467</v>
      </c>
      <c r="I696" s="62" t="s">
        <v>1469</v>
      </c>
      <c r="J696" s="267" t="s">
        <v>7</v>
      </c>
      <c r="K696" s="267">
        <v>1</v>
      </c>
      <c r="L696" s="267" t="s">
        <v>99</v>
      </c>
    </row>
    <row r="697" spans="1:12" ht="34.5" hidden="1" x14ac:dyDescent="0.3">
      <c r="A697" s="267">
        <f t="shared" si="13"/>
        <v>40</v>
      </c>
      <c r="B697" s="268">
        <v>45568</v>
      </c>
      <c r="C697" s="286">
        <v>0.88750000000000007</v>
      </c>
      <c r="D697" s="267" t="s">
        <v>9</v>
      </c>
      <c r="E697" s="267" t="s">
        <v>168</v>
      </c>
      <c r="F697" s="267" t="s">
        <v>163</v>
      </c>
      <c r="G697" s="267" t="s">
        <v>112</v>
      </c>
      <c r="H697" s="62" t="s">
        <v>4495</v>
      </c>
      <c r="I697" s="62" t="s">
        <v>4496</v>
      </c>
      <c r="J697" s="267" t="s">
        <v>7</v>
      </c>
      <c r="K697" s="267">
        <v>5</v>
      </c>
      <c r="L697" s="267" t="s">
        <v>99</v>
      </c>
    </row>
    <row r="698" spans="1:12" ht="69" hidden="1" x14ac:dyDescent="0.3">
      <c r="A698" s="267">
        <f t="shared" si="13"/>
        <v>40</v>
      </c>
      <c r="B698" s="268">
        <v>45569</v>
      </c>
      <c r="C698" s="286">
        <v>0.33333333333333331</v>
      </c>
      <c r="D698" s="267" t="s">
        <v>9</v>
      </c>
      <c r="E698" s="267" t="s">
        <v>3215</v>
      </c>
      <c r="F698" s="267" t="s">
        <v>164</v>
      </c>
      <c r="G698" s="267" t="s">
        <v>112</v>
      </c>
      <c r="H698" s="62" t="s">
        <v>4558</v>
      </c>
      <c r="I698" s="62" t="s">
        <v>4559</v>
      </c>
      <c r="J698" s="267" t="s">
        <v>7</v>
      </c>
      <c r="K698" s="267">
        <v>1</v>
      </c>
      <c r="L698" s="267" t="s">
        <v>99</v>
      </c>
    </row>
    <row r="699" spans="1:12" ht="34.5" hidden="1" x14ac:dyDescent="0.3">
      <c r="A699" s="267">
        <f t="shared" si="13"/>
        <v>40</v>
      </c>
      <c r="B699" s="268">
        <v>45570</v>
      </c>
      <c r="C699" s="286">
        <v>0.87986111111111109</v>
      </c>
      <c r="D699" s="267" t="s">
        <v>9</v>
      </c>
      <c r="E699" s="267" t="s">
        <v>1507</v>
      </c>
      <c r="F699" s="267" t="s">
        <v>163</v>
      </c>
      <c r="G699" s="267" t="s">
        <v>112</v>
      </c>
      <c r="H699" s="62" t="s">
        <v>4520</v>
      </c>
      <c r="I699" s="62" t="s">
        <v>4521</v>
      </c>
      <c r="J699" s="267" t="s">
        <v>7</v>
      </c>
      <c r="K699" s="267">
        <v>3</v>
      </c>
      <c r="L699" s="267" t="s">
        <v>99</v>
      </c>
    </row>
    <row r="700" spans="1:12" ht="51.75" hidden="1" x14ac:dyDescent="0.3">
      <c r="A700" s="267">
        <f t="shared" si="13"/>
        <v>40</v>
      </c>
      <c r="B700" s="268">
        <v>45570</v>
      </c>
      <c r="C700" s="286">
        <v>0.90902777777777777</v>
      </c>
      <c r="D700" s="267" t="s">
        <v>9</v>
      </c>
      <c r="E700" s="267" t="s">
        <v>168</v>
      </c>
      <c r="F700" s="267" t="s">
        <v>163</v>
      </c>
      <c r="G700" s="267" t="s">
        <v>112</v>
      </c>
      <c r="H700" s="62" t="s">
        <v>4522</v>
      </c>
      <c r="I700" s="62" t="s">
        <v>712</v>
      </c>
      <c r="J700" s="267" t="s">
        <v>7</v>
      </c>
      <c r="K700" s="267">
        <v>3</v>
      </c>
      <c r="L700" s="267" t="s">
        <v>99</v>
      </c>
    </row>
    <row r="701" spans="1:12" ht="51.75" hidden="1" x14ac:dyDescent="0.3">
      <c r="A701" s="267">
        <f t="shared" si="13"/>
        <v>40</v>
      </c>
      <c r="B701" s="268">
        <v>45570</v>
      </c>
      <c r="C701" s="286">
        <v>0.91319444444444453</v>
      </c>
      <c r="D701" s="267" t="s">
        <v>14</v>
      </c>
      <c r="E701" s="267" t="s">
        <v>179</v>
      </c>
      <c r="F701" s="267" t="s">
        <v>164</v>
      </c>
      <c r="G701" s="267" t="s">
        <v>112</v>
      </c>
      <c r="H701" s="62" t="s">
        <v>4523</v>
      </c>
      <c r="I701" s="62" t="s">
        <v>4524</v>
      </c>
      <c r="J701" s="267" t="s">
        <v>7</v>
      </c>
      <c r="K701" s="267">
        <v>1</v>
      </c>
      <c r="L701" s="267" t="s">
        <v>99</v>
      </c>
    </row>
    <row r="702" spans="1:12" ht="17.25" hidden="1" x14ac:dyDescent="0.3">
      <c r="A702" s="267">
        <f t="shared" si="13"/>
        <v>41</v>
      </c>
      <c r="B702" s="268">
        <v>45571</v>
      </c>
      <c r="C702" s="286">
        <v>0.21458333333333335</v>
      </c>
      <c r="D702" s="267" t="s">
        <v>162</v>
      </c>
      <c r="E702" s="267" t="s">
        <v>891</v>
      </c>
      <c r="F702" s="267" t="s">
        <v>163</v>
      </c>
      <c r="G702" s="267" t="s">
        <v>112</v>
      </c>
      <c r="H702" s="62" t="s">
        <v>4525</v>
      </c>
      <c r="I702" s="62" t="s">
        <v>712</v>
      </c>
      <c r="J702" s="267" t="s">
        <v>7</v>
      </c>
      <c r="K702" s="267">
        <v>1</v>
      </c>
      <c r="L702" s="267" t="s">
        <v>99</v>
      </c>
    </row>
    <row r="703" spans="1:12" ht="86.25" hidden="1" x14ac:dyDescent="0.3">
      <c r="A703" s="267">
        <f t="shared" si="13"/>
        <v>41</v>
      </c>
      <c r="B703" s="268">
        <v>45571</v>
      </c>
      <c r="C703" s="286">
        <v>6.3194444444444442E-2</v>
      </c>
      <c r="D703" s="267" t="s">
        <v>9</v>
      </c>
      <c r="E703" s="267" t="s">
        <v>311</v>
      </c>
      <c r="F703" s="267" t="s">
        <v>163</v>
      </c>
      <c r="G703" s="267" t="s">
        <v>112</v>
      </c>
      <c r="H703" s="62" t="s">
        <v>4568</v>
      </c>
      <c r="I703" s="62" t="s">
        <v>4569</v>
      </c>
      <c r="J703" s="267" t="s">
        <v>7</v>
      </c>
      <c r="K703" s="267">
        <v>3</v>
      </c>
      <c r="L703" s="267" t="s">
        <v>99</v>
      </c>
    </row>
    <row r="704" spans="1:12" ht="34.5" hidden="1" x14ac:dyDescent="0.3">
      <c r="A704" s="267">
        <v>41</v>
      </c>
      <c r="B704" s="268">
        <v>45572</v>
      </c>
      <c r="C704" s="286"/>
      <c r="D704" s="267" t="s">
        <v>14</v>
      </c>
      <c r="E704" s="62" t="s">
        <v>4581</v>
      </c>
      <c r="F704" s="267" t="s">
        <v>164</v>
      </c>
      <c r="G704" s="267" t="s">
        <v>112</v>
      </c>
      <c r="H704" s="62" t="s">
        <v>4714</v>
      </c>
      <c r="I704" s="62" t="s">
        <v>407</v>
      </c>
      <c r="J704" s="267" t="s">
        <v>7</v>
      </c>
      <c r="K704" s="267">
        <v>5</v>
      </c>
      <c r="L704" s="267" t="s">
        <v>99</v>
      </c>
    </row>
    <row r="705" spans="1:12" ht="34.5" hidden="1" x14ac:dyDescent="0.3">
      <c r="A705" s="267">
        <f t="shared" si="13"/>
        <v>41</v>
      </c>
      <c r="B705" s="268">
        <v>45572</v>
      </c>
      <c r="C705" s="286">
        <v>0.32430555555555557</v>
      </c>
      <c r="D705" s="267" t="s">
        <v>9</v>
      </c>
      <c r="E705" s="267" t="s">
        <v>239</v>
      </c>
      <c r="F705" s="267" t="s">
        <v>163</v>
      </c>
      <c r="G705" s="267" t="s">
        <v>112</v>
      </c>
      <c r="H705" s="62" t="s">
        <v>4579</v>
      </c>
      <c r="I705" s="62" t="s">
        <v>4580</v>
      </c>
      <c r="J705" s="267" t="s">
        <v>7</v>
      </c>
      <c r="K705" s="267">
        <v>3</v>
      </c>
      <c r="L705" s="267" t="s">
        <v>99</v>
      </c>
    </row>
    <row r="706" spans="1:12" ht="34.5" hidden="1" x14ac:dyDescent="0.3">
      <c r="A706" s="267">
        <f t="shared" si="13"/>
        <v>41</v>
      </c>
      <c r="B706" s="268">
        <v>45572</v>
      </c>
      <c r="C706" s="286">
        <v>0.87986111111111109</v>
      </c>
      <c r="D706" s="267" t="s">
        <v>9</v>
      </c>
      <c r="E706" s="267" t="s">
        <v>168</v>
      </c>
      <c r="F706" s="267" t="s">
        <v>163</v>
      </c>
      <c r="G706" s="267" t="s">
        <v>112</v>
      </c>
      <c r="H706" s="62" t="s">
        <v>4587</v>
      </c>
      <c r="I706" s="62" t="s">
        <v>4582</v>
      </c>
      <c r="J706" s="267" t="s">
        <v>7</v>
      </c>
      <c r="K706" s="267">
        <v>2</v>
      </c>
      <c r="L706" s="267" t="s">
        <v>99</v>
      </c>
    </row>
    <row r="707" spans="1:12" ht="34.5" hidden="1" x14ac:dyDescent="0.3">
      <c r="A707" s="267">
        <f t="shared" si="13"/>
        <v>41</v>
      </c>
      <c r="B707" s="268">
        <v>45572</v>
      </c>
      <c r="C707" s="286">
        <v>0.78749999999999998</v>
      </c>
      <c r="D707" s="267" t="s">
        <v>11</v>
      </c>
      <c r="E707" s="267" t="s">
        <v>1280</v>
      </c>
      <c r="F707" s="267" t="s">
        <v>164</v>
      </c>
      <c r="G707" s="267" t="s">
        <v>112</v>
      </c>
      <c r="H707" s="62" t="s">
        <v>4585</v>
      </c>
      <c r="I707" s="62" t="s">
        <v>4583</v>
      </c>
      <c r="J707" s="267" t="s">
        <v>8</v>
      </c>
      <c r="K707" s="267">
        <v>1</v>
      </c>
      <c r="L707" s="267" t="s">
        <v>99</v>
      </c>
    </row>
    <row r="708" spans="1:12" ht="51.75" hidden="1" x14ac:dyDescent="0.3">
      <c r="A708" s="267">
        <f t="shared" si="13"/>
        <v>41</v>
      </c>
      <c r="B708" s="268">
        <v>45572</v>
      </c>
      <c r="C708" s="286">
        <v>0.80555555555555547</v>
      </c>
      <c r="D708" s="267" t="s">
        <v>14</v>
      </c>
      <c r="E708" s="62" t="s">
        <v>4581</v>
      </c>
      <c r="F708" s="267" t="s">
        <v>164</v>
      </c>
      <c r="G708" s="267" t="s">
        <v>112</v>
      </c>
      <c r="H708" s="62" t="s">
        <v>4586</v>
      </c>
      <c r="I708" s="62" t="s">
        <v>4584</v>
      </c>
      <c r="J708" s="267" t="s">
        <v>7</v>
      </c>
      <c r="K708" s="267">
        <v>2</v>
      </c>
      <c r="L708" s="267" t="s">
        <v>99</v>
      </c>
    </row>
    <row r="709" spans="1:12" ht="34.5" hidden="1" x14ac:dyDescent="0.3">
      <c r="A709" s="267">
        <f t="shared" si="13"/>
        <v>41</v>
      </c>
      <c r="B709" s="268">
        <v>45573</v>
      </c>
      <c r="C709" s="286">
        <v>0.87083333333333324</v>
      </c>
      <c r="D709" s="267" t="s">
        <v>14</v>
      </c>
      <c r="E709" s="267" t="s">
        <v>4607</v>
      </c>
      <c r="F709" s="267" t="s">
        <v>164</v>
      </c>
      <c r="G709" s="267" t="s">
        <v>112</v>
      </c>
      <c r="H709" s="62" t="s">
        <v>4608</v>
      </c>
      <c r="I709" s="62" t="s">
        <v>4609</v>
      </c>
      <c r="J709" s="267" t="s">
        <v>8</v>
      </c>
      <c r="K709" s="267">
        <v>1</v>
      </c>
      <c r="L709" s="267" t="s">
        <v>99</v>
      </c>
    </row>
    <row r="710" spans="1:12" ht="34.5" hidden="1" x14ac:dyDescent="0.3">
      <c r="A710" s="267">
        <f t="shared" ref="A710:A771" si="14">WEEKNUM(B710)</f>
        <v>41</v>
      </c>
      <c r="B710" s="268">
        <v>45573</v>
      </c>
      <c r="C710" s="286">
        <v>0.95972222222222225</v>
      </c>
      <c r="D710" s="267" t="s">
        <v>162</v>
      </c>
      <c r="E710" s="267" t="s">
        <v>891</v>
      </c>
      <c r="F710" s="267" t="s">
        <v>163</v>
      </c>
      <c r="G710" s="267" t="s">
        <v>112</v>
      </c>
      <c r="H710" s="62" t="s">
        <v>4610</v>
      </c>
      <c r="I710" s="62" t="s">
        <v>4611</v>
      </c>
      <c r="J710" s="267" t="s">
        <v>7</v>
      </c>
      <c r="K710" s="267">
        <v>1</v>
      </c>
      <c r="L710" s="267" t="s">
        <v>99</v>
      </c>
    </row>
    <row r="711" spans="1:12" ht="34.5" hidden="1" x14ac:dyDescent="0.3">
      <c r="A711" s="267">
        <f t="shared" si="14"/>
        <v>41</v>
      </c>
      <c r="B711" s="268">
        <v>45575</v>
      </c>
      <c r="C711" s="286">
        <v>7.4305555555555555E-2</v>
      </c>
      <c r="D711" s="267" t="s">
        <v>14</v>
      </c>
      <c r="E711" s="267" t="s">
        <v>1477</v>
      </c>
      <c r="F711" s="267" t="s">
        <v>163</v>
      </c>
      <c r="G711" s="267" t="s">
        <v>112</v>
      </c>
      <c r="H711" s="62" t="s">
        <v>4624</v>
      </c>
      <c r="I711" s="62" t="s">
        <v>712</v>
      </c>
      <c r="J711" s="267" t="s">
        <v>7</v>
      </c>
      <c r="K711" s="267">
        <v>1</v>
      </c>
      <c r="L711" s="267" t="s">
        <v>99</v>
      </c>
    </row>
    <row r="712" spans="1:12" ht="34.5" hidden="1" x14ac:dyDescent="0.3">
      <c r="A712" s="267">
        <f t="shared" si="14"/>
        <v>41</v>
      </c>
      <c r="B712" s="268">
        <v>45575</v>
      </c>
      <c r="C712" s="286">
        <v>6.25E-2</v>
      </c>
      <c r="D712" s="267" t="s">
        <v>162</v>
      </c>
      <c r="E712" s="267" t="s">
        <v>381</v>
      </c>
      <c r="F712" s="267" t="s">
        <v>163</v>
      </c>
      <c r="G712" s="267" t="s">
        <v>2469</v>
      </c>
      <c r="H712" s="62" t="s">
        <v>4621</v>
      </c>
      <c r="I712" s="62" t="s">
        <v>712</v>
      </c>
      <c r="J712" s="267" t="s">
        <v>7</v>
      </c>
      <c r="K712" s="267">
        <v>1</v>
      </c>
      <c r="L712" s="267" t="s">
        <v>99</v>
      </c>
    </row>
    <row r="713" spans="1:12" ht="34.5" hidden="1" x14ac:dyDescent="0.3">
      <c r="A713" s="267">
        <f t="shared" si="14"/>
        <v>41</v>
      </c>
      <c r="B713" s="268">
        <v>45575</v>
      </c>
      <c r="C713" s="286">
        <v>6.25E-2</v>
      </c>
      <c r="D713" s="267" t="s">
        <v>162</v>
      </c>
      <c r="E713" s="267" t="s">
        <v>381</v>
      </c>
      <c r="F713" s="267" t="s">
        <v>163</v>
      </c>
      <c r="G713" s="267" t="s">
        <v>2469</v>
      </c>
      <c r="H713" s="62" t="s">
        <v>4622</v>
      </c>
      <c r="I713" s="62" t="s">
        <v>4623</v>
      </c>
      <c r="J713" s="267" t="s">
        <v>7</v>
      </c>
      <c r="K713" s="267">
        <v>1</v>
      </c>
      <c r="L713" s="267" t="s">
        <v>99</v>
      </c>
    </row>
    <row r="714" spans="1:12" ht="34.5" hidden="1" x14ac:dyDescent="0.3">
      <c r="A714" s="267">
        <f t="shared" si="14"/>
        <v>41</v>
      </c>
      <c r="B714" s="268">
        <v>45575</v>
      </c>
      <c r="C714" s="286">
        <v>0.6958333333333333</v>
      </c>
      <c r="D714" s="267" t="s">
        <v>9</v>
      </c>
      <c r="E714" s="267" t="s">
        <v>194</v>
      </c>
      <c r="F714" s="267" t="s">
        <v>163</v>
      </c>
      <c r="G714" s="267" t="s">
        <v>112</v>
      </c>
      <c r="H714" s="62" t="s">
        <v>4635</v>
      </c>
      <c r="I714" s="62" t="s">
        <v>712</v>
      </c>
      <c r="J714" s="267" t="s">
        <v>7</v>
      </c>
      <c r="K714" s="267">
        <v>2</v>
      </c>
      <c r="L714" s="267" t="s">
        <v>99</v>
      </c>
    </row>
    <row r="715" spans="1:12" ht="34.5" hidden="1" x14ac:dyDescent="0.3">
      <c r="A715" s="267">
        <f t="shared" si="14"/>
        <v>41</v>
      </c>
      <c r="B715" s="268">
        <v>45575</v>
      </c>
      <c r="C715" s="286">
        <v>0.98333333333333339</v>
      </c>
      <c r="D715" s="267" t="s">
        <v>10</v>
      </c>
      <c r="E715" s="267" t="s">
        <v>1108</v>
      </c>
      <c r="F715" s="267" t="s">
        <v>163</v>
      </c>
      <c r="G715" s="267" t="s">
        <v>112</v>
      </c>
      <c r="H715" s="62" t="s">
        <v>4636</v>
      </c>
      <c r="I715" s="62" t="s">
        <v>2082</v>
      </c>
      <c r="J715" s="267" t="s">
        <v>7</v>
      </c>
      <c r="K715" s="267">
        <v>1</v>
      </c>
      <c r="L715" s="267" t="s">
        <v>99</v>
      </c>
    </row>
    <row r="716" spans="1:12" ht="17.25" hidden="1" x14ac:dyDescent="0.3">
      <c r="A716" s="267">
        <f t="shared" si="14"/>
        <v>41</v>
      </c>
      <c r="B716" s="268">
        <v>45575</v>
      </c>
      <c r="C716" s="286"/>
      <c r="D716" s="267" t="s">
        <v>11</v>
      </c>
      <c r="E716" s="267" t="s">
        <v>4715</v>
      </c>
      <c r="F716" s="267" t="s">
        <v>164</v>
      </c>
      <c r="G716" s="267" t="s">
        <v>112</v>
      </c>
      <c r="H716" s="62" t="s">
        <v>4716</v>
      </c>
      <c r="I716" s="62" t="s">
        <v>712</v>
      </c>
      <c r="J716" s="267" t="s">
        <v>155</v>
      </c>
      <c r="K716" s="267">
        <v>1</v>
      </c>
      <c r="L716" s="267" t="s">
        <v>99</v>
      </c>
    </row>
    <row r="717" spans="1:12" ht="34.5" hidden="1" x14ac:dyDescent="0.3">
      <c r="A717" s="267">
        <f t="shared" si="14"/>
        <v>41</v>
      </c>
      <c r="B717" s="268">
        <v>45577</v>
      </c>
      <c r="C717" s="286">
        <v>0.89583333333333337</v>
      </c>
      <c r="D717" s="267" t="s">
        <v>14</v>
      </c>
      <c r="E717" s="62" t="s">
        <v>4708</v>
      </c>
      <c r="F717" s="267" t="s">
        <v>164</v>
      </c>
      <c r="G717" s="267" t="s">
        <v>112</v>
      </c>
      <c r="H717" s="62" t="s">
        <v>4684</v>
      </c>
      <c r="I717" s="62" t="s">
        <v>1475</v>
      </c>
      <c r="J717" s="267" t="s">
        <v>7</v>
      </c>
      <c r="K717" s="267">
        <v>4</v>
      </c>
      <c r="L717" s="267" t="s">
        <v>99</v>
      </c>
    </row>
    <row r="718" spans="1:12" ht="34.5" hidden="1" x14ac:dyDescent="0.3">
      <c r="A718" s="267">
        <f t="shared" si="14"/>
        <v>42</v>
      </c>
      <c r="B718" s="268">
        <v>45578</v>
      </c>
      <c r="C718" s="286">
        <v>0.11944444444444445</v>
      </c>
      <c r="D718" s="267" t="s">
        <v>9</v>
      </c>
      <c r="E718" s="267" t="s">
        <v>2397</v>
      </c>
      <c r="F718" s="267" t="s">
        <v>163</v>
      </c>
      <c r="G718" s="267" t="s">
        <v>112</v>
      </c>
      <c r="H718" s="62" t="s">
        <v>4686</v>
      </c>
      <c r="I718" s="62" t="s">
        <v>712</v>
      </c>
      <c r="J718" s="267" t="s">
        <v>7</v>
      </c>
      <c r="K718" s="267">
        <v>1</v>
      </c>
      <c r="L718" s="267" t="s">
        <v>99</v>
      </c>
    </row>
    <row r="719" spans="1:12" ht="34.5" hidden="1" x14ac:dyDescent="0.3">
      <c r="A719" s="267">
        <f t="shared" si="14"/>
        <v>42</v>
      </c>
      <c r="B719" s="268">
        <v>45578</v>
      </c>
      <c r="C719" s="286">
        <v>0.11944444444444445</v>
      </c>
      <c r="D719" s="267" t="s">
        <v>9</v>
      </c>
      <c r="E719" s="267" t="s">
        <v>4685</v>
      </c>
      <c r="F719" s="267" t="s">
        <v>163</v>
      </c>
      <c r="G719" s="267" t="s">
        <v>112</v>
      </c>
      <c r="H719" s="62" t="s">
        <v>4687</v>
      </c>
      <c r="I719" s="62" t="s">
        <v>712</v>
      </c>
      <c r="J719" s="267" t="s">
        <v>7</v>
      </c>
      <c r="K719" s="267">
        <v>2</v>
      </c>
      <c r="L719" s="267" t="s">
        <v>99</v>
      </c>
    </row>
    <row r="720" spans="1:12" ht="34.5" hidden="1" x14ac:dyDescent="0.3">
      <c r="A720" s="267">
        <f t="shared" si="14"/>
        <v>42</v>
      </c>
      <c r="B720" s="268">
        <v>45579</v>
      </c>
      <c r="C720" s="286">
        <v>0.42152777777777778</v>
      </c>
      <c r="D720" s="267" t="s">
        <v>9</v>
      </c>
      <c r="E720" s="267" t="s">
        <v>239</v>
      </c>
      <c r="F720" s="267" t="s">
        <v>163</v>
      </c>
      <c r="G720" s="267" t="s">
        <v>112</v>
      </c>
      <c r="H720" s="62" t="s">
        <v>4731</v>
      </c>
      <c r="I720" s="62" t="s">
        <v>2069</v>
      </c>
      <c r="J720" s="267" t="s">
        <v>7</v>
      </c>
      <c r="K720" s="267">
        <v>3</v>
      </c>
      <c r="L720" s="267" t="s">
        <v>99</v>
      </c>
    </row>
    <row r="721" spans="1:12" ht="17.25" hidden="1" x14ac:dyDescent="0.3">
      <c r="A721" s="267">
        <f t="shared" si="14"/>
        <v>42</v>
      </c>
      <c r="B721" s="268">
        <v>45579</v>
      </c>
      <c r="C721" s="286">
        <v>0.42152777777777778</v>
      </c>
      <c r="D721" s="267" t="s">
        <v>9</v>
      </c>
      <c r="E721" s="267" t="s">
        <v>239</v>
      </c>
      <c r="F721" s="267" t="s">
        <v>163</v>
      </c>
      <c r="G721" s="267" t="s">
        <v>2469</v>
      </c>
      <c r="H721" s="62" t="s">
        <v>4732</v>
      </c>
      <c r="I721" s="62" t="s">
        <v>712</v>
      </c>
      <c r="J721" s="267" t="s">
        <v>7</v>
      </c>
      <c r="K721" s="267">
        <v>1</v>
      </c>
      <c r="L721" s="267" t="s">
        <v>99</v>
      </c>
    </row>
    <row r="722" spans="1:12" ht="34.5" hidden="1" x14ac:dyDescent="0.3">
      <c r="A722" s="267">
        <f t="shared" si="14"/>
        <v>42</v>
      </c>
      <c r="B722" s="268">
        <v>45581</v>
      </c>
      <c r="C722" s="286">
        <v>0.30138888888888887</v>
      </c>
      <c r="D722" s="267" t="s">
        <v>9</v>
      </c>
      <c r="E722" s="267" t="s">
        <v>739</v>
      </c>
      <c r="F722" s="267" t="s">
        <v>163</v>
      </c>
      <c r="G722" s="267" t="s">
        <v>112</v>
      </c>
      <c r="H722" s="62" t="s">
        <v>4755</v>
      </c>
      <c r="I722" s="62" t="s">
        <v>712</v>
      </c>
      <c r="J722" s="267" t="s">
        <v>7</v>
      </c>
      <c r="K722" s="267">
        <v>2</v>
      </c>
      <c r="L722" s="267" t="s">
        <v>99</v>
      </c>
    </row>
    <row r="723" spans="1:12" ht="34.5" hidden="1" x14ac:dyDescent="0.3">
      <c r="A723" s="267">
        <f t="shared" si="14"/>
        <v>42</v>
      </c>
      <c r="B723" s="268">
        <v>45582</v>
      </c>
      <c r="C723" s="286">
        <v>0.14305555555555557</v>
      </c>
      <c r="D723" s="267" t="s">
        <v>10</v>
      </c>
      <c r="E723" s="267" t="s">
        <v>3307</v>
      </c>
      <c r="F723" s="267" t="s">
        <v>163</v>
      </c>
      <c r="G723" s="267" t="s">
        <v>112</v>
      </c>
      <c r="H723" s="62" t="s">
        <v>4756</v>
      </c>
      <c r="I723" s="62" t="s">
        <v>4757</v>
      </c>
      <c r="J723" s="267" t="s">
        <v>7</v>
      </c>
      <c r="K723" s="267">
        <v>1</v>
      </c>
      <c r="L723" s="267" t="s">
        <v>99</v>
      </c>
    </row>
    <row r="724" spans="1:12" ht="34.5" hidden="1" x14ac:dyDescent="0.3">
      <c r="A724" s="267">
        <f t="shared" si="14"/>
        <v>42</v>
      </c>
      <c r="B724" s="268">
        <v>45583</v>
      </c>
      <c r="C724" s="286">
        <v>7.7083333333333337E-2</v>
      </c>
      <c r="D724" s="267" t="s">
        <v>162</v>
      </c>
      <c r="E724" s="267" t="s">
        <v>605</v>
      </c>
      <c r="F724" s="267" t="s">
        <v>163</v>
      </c>
      <c r="G724" s="267" t="s">
        <v>112</v>
      </c>
      <c r="H724" s="62" t="s">
        <v>4768</v>
      </c>
      <c r="I724" s="62" t="s">
        <v>712</v>
      </c>
      <c r="J724" s="267" t="s">
        <v>7</v>
      </c>
      <c r="K724" s="267">
        <v>3</v>
      </c>
      <c r="L724" s="267" t="s">
        <v>99</v>
      </c>
    </row>
    <row r="725" spans="1:12" ht="34.5" hidden="1" x14ac:dyDescent="0.3">
      <c r="A725" s="267">
        <f t="shared" si="14"/>
        <v>42</v>
      </c>
      <c r="B725" s="268">
        <v>45583</v>
      </c>
      <c r="C725" s="286">
        <v>0.71527777777777779</v>
      </c>
      <c r="D725" s="267" t="s">
        <v>14</v>
      </c>
      <c r="E725" s="267" t="s">
        <v>794</v>
      </c>
      <c r="F725" s="267" t="s">
        <v>164</v>
      </c>
      <c r="G725" s="267" t="s">
        <v>112</v>
      </c>
      <c r="H725" s="62" t="s">
        <v>4784</v>
      </c>
      <c r="I725" s="62" t="s">
        <v>712</v>
      </c>
      <c r="J725" s="267" t="s">
        <v>7</v>
      </c>
      <c r="K725" s="267">
        <v>1</v>
      </c>
      <c r="L725" s="267" t="s">
        <v>99</v>
      </c>
    </row>
    <row r="726" spans="1:12" ht="34.5" hidden="1" x14ac:dyDescent="0.3">
      <c r="A726" s="267">
        <f t="shared" si="14"/>
        <v>42</v>
      </c>
      <c r="B726" s="268">
        <v>45584</v>
      </c>
      <c r="C726" s="286">
        <v>0.8520833333333333</v>
      </c>
      <c r="D726" s="267" t="s">
        <v>9</v>
      </c>
      <c r="E726" s="267" t="s">
        <v>168</v>
      </c>
      <c r="F726" s="267" t="s">
        <v>163</v>
      </c>
      <c r="G726" s="267" t="s">
        <v>112</v>
      </c>
      <c r="H726" s="62" t="s">
        <v>4792</v>
      </c>
      <c r="I726" s="62" t="s">
        <v>4793</v>
      </c>
      <c r="J726" s="267" t="s">
        <v>7</v>
      </c>
      <c r="K726" s="267">
        <v>4</v>
      </c>
      <c r="L726" s="267" t="s">
        <v>99</v>
      </c>
    </row>
    <row r="727" spans="1:12" ht="34.5" hidden="1" x14ac:dyDescent="0.3">
      <c r="A727" s="267">
        <f t="shared" si="14"/>
        <v>42</v>
      </c>
      <c r="B727" s="268">
        <v>45584</v>
      </c>
      <c r="C727" s="286">
        <v>0.81527777777777777</v>
      </c>
      <c r="D727" s="267" t="s">
        <v>10</v>
      </c>
      <c r="E727" s="267" t="s">
        <v>3673</v>
      </c>
      <c r="F727" s="267" t="s">
        <v>163</v>
      </c>
      <c r="G727" s="267" t="s">
        <v>112</v>
      </c>
      <c r="H727" s="62" t="s">
        <v>4794</v>
      </c>
      <c r="I727" s="62" t="s">
        <v>2313</v>
      </c>
      <c r="J727" s="267" t="s">
        <v>7</v>
      </c>
      <c r="K727" s="267">
        <v>2</v>
      </c>
      <c r="L727" s="267" t="s">
        <v>99</v>
      </c>
    </row>
    <row r="728" spans="1:12" ht="34.5" x14ac:dyDescent="0.3">
      <c r="A728" s="267">
        <f t="shared" si="14"/>
        <v>42</v>
      </c>
      <c r="B728" s="268">
        <v>45584</v>
      </c>
      <c r="C728" s="286">
        <v>0.96805555555555556</v>
      </c>
      <c r="D728" s="267" t="s">
        <v>13</v>
      </c>
      <c r="E728" s="267" t="s">
        <v>3740</v>
      </c>
      <c r="F728" s="267" t="s">
        <v>163</v>
      </c>
      <c r="G728" s="267" t="s">
        <v>112</v>
      </c>
      <c r="H728" s="62" t="s">
        <v>4795</v>
      </c>
      <c r="I728" s="62" t="s">
        <v>1475</v>
      </c>
      <c r="J728" s="267" t="s">
        <v>7</v>
      </c>
      <c r="K728" s="267">
        <v>1</v>
      </c>
      <c r="L728" s="267" t="s">
        <v>99</v>
      </c>
    </row>
    <row r="729" spans="1:12" ht="34.5" hidden="1" x14ac:dyDescent="0.3">
      <c r="A729" s="267">
        <f t="shared" si="14"/>
        <v>43</v>
      </c>
      <c r="B729" s="268">
        <v>45588</v>
      </c>
      <c r="C729" s="286">
        <v>0.1388888888888889</v>
      </c>
      <c r="D729" s="267" t="s">
        <v>162</v>
      </c>
      <c r="E729" s="267" t="s">
        <v>212</v>
      </c>
      <c r="F729" s="267" t="s">
        <v>163</v>
      </c>
      <c r="G729" s="267" t="s">
        <v>112</v>
      </c>
      <c r="H729" s="62" t="s">
        <v>4870</v>
      </c>
      <c r="I729" s="62" t="s">
        <v>712</v>
      </c>
      <c r="J729" s="267" t="s">
        <v>7</v>
      </c>
      <c r="K729" s="267">
        <v>1</v>
      </c>
      <c r="L729" s="267" t="s">
        <v>99</v>
      </c>
    </row>
    <row r="730" spans="1:12" ht="34.5" hidden="1" x14ac:dyDescent="0.3">
      <c r="A730" s="267">
        <v>43</v>
      </c>
      <c r="B730" s="268">
        <v>45589</v>
      </c>
      <c r="C730" s="286">
        <v>0.39166666666666666</v>
      </c>
      <c r="D730" s="267" t="s">
        <v>9</v>
      </c>
      <c r="E730" s="267" t="s">
        <v>397</v>
      </c>
      <c r="F730" s="267" t="s">
        <v>164</v>
      </c>
      <c r="G730" s="267" t="s">
        <v>112</v>
      </c>
      <c r="H730" s="62" t="s">
        <v>4885</v>
      </c>
      <c r="I730" s="62" t="s">
        <v>4886</v>
      </c>
      <c r="J730" s="267" t="s">
        <v>8</v>
      </c>
      <c r="K730" s="267">
        <v>2</v>
      </c>
      <c r="L730" s="267" t="s">
        <v>99</v>
      </c>
    </row>
    <row r="731" spans="1:12" ht="34.5" hidden="1" x14ac:dyDescent="0.3">
      <c r="A731" s="267">
        <v>43</v>
      </c>
      <c r="B731" s="268">
        <v>45589</v>
      </c>
      <c r="C731" s="286">
        <v>0.93402777777777779</v>
      </c>
      <c r="D731" s="267" t="s">
        <v>9</v>
      </c>
      <c r="E731" s="267" t="s">
        <v>168</v>
      </c>
      <c r="F731" s="267" t="s">
        <v>163</v>
      </c>
      <c r="G731" s="267" t="s">
        <v>112</v>
      </c>
      <c r="H731" s="62" t="s">
        <v>4587</v>
      </c>
      <c r="I731" s="62" t="s">
        <v>4887</v>
      </c>
      <c r="J731" s="267" t="s">
        <v>7</v>
      </c>
      <c r="K731" s="267">
        <v>2</v>
      </c>
      <c r="L731" s="267" t="s">
        <v>99</v>
      </c>
    </row>
    <row r="732" spans="1:12" ht="34.5" hidden="1" x14ac:dyDescent="0.3">
      <c r="A732" s="267">
        <v>43</v>
      </c>
      <c r="B732" s="268">
        <v>45589</v>
      </c>
      <c r="C732" s="286">
        <v>0.93402777777777779</v>
      </c>
      <c r="D732" s="267" t="s">
        <v>11</v>
      </c>
      <c r="E732" s="267" t="s">
        <v>172</v>
      </c>
      <c r="F732" s="267" t="s">
        <v>163</v>
      </c>
      <c r="G732" s="267" t="s">
        <v>112</v>
      </c>
      <c r="H732" s="62" t="s">
        <v>4888</v>
      </c>
      <c r="I732" s="62" t="s">
        <v>712</v>
      </c>
      <c r="J732" s="267" t="s">
        <v>7</v>
      </c>
      <c r="K732" s="267">
        <v>2</v>
      </c>
      <c r="L732" s="267" t="s">
        <v>99</v>
      </c>
    </row>
    <row r="733" spans="1:12" ht="34.5" hidden="1" x14ac:dyDescent="0.3">
      <c r="A733" s="267">
        <v>43</v>
      </c>
      <c r="B733" s="268">
        <v>45589</v>
      </c>
      <c r="C733" s="286">
        <v>0.79166666666666663</v>
      </c>
      <c r="D733" s="267" t="s">
        <v>12</v>
      </c>
      <c r="E733" s="267" t="s">
        <v>4889</v>
      </c>
      <c r="F733" s="267" t="s">
        <v>163</v>
      </c>
      <c r="G733" s="267" t="s">
        <v>112</v>
      </c>
      <c r="H733" s="62" t="s">
        <v>4890</v>
      </c>
      <c r="I733" s="62" t="s">
        <v>4891</v>
      </c>
      <c r="J733" s="267" t="s">
        <v>7</v>
      </c>
      <c r="K733" s="267">
        <v>3</v>
      </c>
      <c r="L733" s="267" t="s">
        <v>99</v>
      </c>
    </row>
    <row r="734" spans="1:12" ht="34.5" hidden="1" x14ac:dyDescent="0.3">
      <c r="A734" s="267">
        <f t="shared" si="14"/>
        <v>43</v>
      </c>
      <c r="B734" s="268">
        <v>45591</v>
      </c>
      <c r="C734" s="286">
        <v>0.88958333333333339</v>
      </c>
      <c r="D734" s="267" t="s">
        <v>9</v>
      </c>
      <c r="E734" s="267" t="s">
        <v>168</v>
      </c>
      <c r="F734" s="267" t="s">
        <v>163</v>
      </c>
      <c r="G734" s="267" t="s">
        <v>112</v>
      </c>
      <c r="H734" s="62" t="s">
        <v>3043</v>
      </c>
      <c r="I734" s="62" t="s">
        <v>1489</v>
      </c>
      <c r="J734" s="267" t="s">
        <v>7</v>
      </c>
      <c r="K734" s="267">
        <v>3</v>
      </c>
      <c r="L734" s="267" t="s">
        <v>99</v>
      </c>
    </row>
    <row r="735" spans="1:12" ht="34.5" hidden="1" x14ac:dyDescent="0.3">
      <c r="A735" s="267">
        <f t="shared" si="14"/>
        <v>44</v>
      </c>
      <c r="B735" s="268">
        <v>45592</v>
      </c>
      <c r="C735" s="286">
        <v>0.16666666666666666</v>
      </c>
      <c r="D735" s="267" t="s">
        <v>10</v>
      </c>
      <c r="E735" s="267" t="s">
        <v>1549</v>
      </c>
      <c r="F735" s="267" t="s">
        <v>163</v>
      </c>
      <c r="G735" s="267" t="s">
        <v>112</v>
      </c>
      <c r="H735" s="62" t="s">
        <v>4919</v>
      </c>
      <c r="I735" s="62" t="s">
        <v>712</v>
      </c>
      <c r="J735" s="267" t="s">
        <v>7</v>
      </c>
      <c r="K735" s="267">
        <v>5</v>
      </c>
      <c r="L735" s="267" t="s">
        <v>99</v>
      </c>
    </row>
    <row r="736" spans="1:12" ht="51.75" hidden="1" x14ac:dyDescent="0.3">
      <c r="A736" s="267">
        <f t="shared" si="14"/>
        <v>44</v>
      </c>
      <c r="B736" s="268">
        <v>45592</v>
      </c>
      <c r="C736" s="286">
        <v>0.92361111111111116</v>
      </c>
      <c r="D736" s="267" t="s">
        <v>9</v>
      </c>
      <c r="E736" s="267" t="s">
        <v>2397</v>
      </c>
      <c r="F736" s="267" t="s">
        <v>163</v>
      </c>
      <c r="G736" s="267" t="s">
        <v>112</v>
      </c>
      <c r="H736" s="62" t="s">
        <v>4933</v>
      </c>
      <c r="I736" s="62" t="s">
        <v>712</v>
      </c>
      <c r="J736" s="267" t="s">
        <v>7</v>
      </c>
      <c r="K736" s="267">
        <v>3</v>
      </c>
      <c r="L736" s="267" t="s">
        <v>99</v>
      </c>
    </row>
    <row r="737" spans="1:12" ht="34.5" hidden="1" x14ac:dyDescent="0.3">
      <c r="A737" s="267">
        <f t="shared" si="14"/>
        <v>44</v>
      </c>
      <c r="B737" s="268">
        <v>45593</v>
      </c>
      <c r="C737" s="286">
        <v>0.83333333333333337</v>
      </c>
      <c r="D737" s="267" t="s">
        <v>12</v>
      </c>
      <c r="E737" s="267" t="s">
        <v>4964</v>
      </c>
      <c r="F737" s="267" t="s">
        <v>163</v>
      </c>
      <c r="G737" s="267" t="s">
        <v>112</v>
      </c>
      <c r="H737" s="62" t="s">
        <v>4965</v>
      </c>
      <c r="I737" s="62" t="s">
        <v>712</v>
      </c>
      <c r="J737" s="267" t="s">
        <v>7</v>
      </c>
      <c r="K737" s="267">
        <v>1</v>
      </c>
      <c r="L737" s="267" t="s">
        <v>99</v>
      </c>
    </row>
    <row r="738" spans="1:12" ht="17.25" hidden="1" x14ac:dyDescent="0.3">
      <c r="A738" s="267">
        <f t="shared" si="14"/>
        <v>44</v>
      </c>
      <c r="B738" s="268">
        <v>45594</v>
      </c>
      <c r="C738" s="286">
        <v>0.58750000000000002</v>
      </c>
      <c r="D738" s="267" t="s">
        <v>10</v>
      </c>
      <c r="E738" s="267" t="s">
        <v>178</v>
      </c>
      <c r="F738" s="267" t="s">
        <v>164</v>
      </c>
      <c r="G738" s="267" t="s">
        <v>112</v>
      </c>
      <c r="H738" s="62" t="s">
        <v>4973</v>
      </c>
      <c r="I738" s="62" t="s">
        <v>4976</v>
      </c>
      <c r="J738" s="267" t="s">
        <v>8</v>
      </c>
      <c r="K738" s="267">
        <v>1</v>
      </c>
      <c r="L738" s="267" t="s">
        <v>99</v>
      </c>
    </row>
    <row r="739" spans="1:12" ht="34.5" hidden="1" x14ac:dyDescent="0.3">
      <c r="A739" s="267">
        <f t="shared" si="14"/>
        <v>44</v>
      </c>
      <c r="B739" s="268">
        <v>45594</v>
      </c>
      <c r="C739" s="286">
        <v>0.9784722222222223</v>
      </c>
      <c r="D739" s="267" t="s">
        <v>10</v>
      </c>
      <c r="E739" s="267" t="s">
        <v>3021</v>
      </c>
      <c r="F739" s="267" t="s">
        <v>163</v>
      </c>
      <c r="G739" s="267" t="s">
        <v>112</v>
      </c>
      <c r="H739" s="62" t="s">
        <v>4974</v>
      </c>
      <c r="I739" s="62" t="s">
        <v>712</v>
      </c>
      <c r="J739" s="267" t="s">
        <v>7</v>
      </c>
      <c r="K739" s="267">
        <v>1</v>
      </c>
      <c r="L739" s="267" t="s">
        <v>99</v>
      </c>
    </row>
    <row r="740" spans="1:12" ht="34.5" hidden="1" x14ac:dyDescent="0.3">
      <c r="A740" s="267">
        <f t="shared" si="14"/>
        <v>44</v>
      </c>
      <c r="B740" s="268">
        <v>45594</v>
      </c>
      <c r="C740" s="286">
        <v>0.9784722222222223</v>
      </c>
      <c r="D740" s="267" t="s">
        <v>10</v>
      </c>
      <c r="E740" s="267" t="s">
        <v>3021</v>
      </c>
      <c r="F740" s="267" t="s">
        <v>163</v>
      </c>
      <c r="G740" s="267" t="s">
        <v>112</v>
      </c>
      <c r="H740" s="62" t="s">
        <v>4975</v>
      </c>
      <c r="I740" s="62" t="s">
        <v>712</v>
      </c>
      <c r="J740" s="62" t="s">
        <v>7</v>
      </c>
      <c r="K740" s="267">
        <v>1</v>
      </c>
      <c r="L740" s="267" t="s">
        <v>99</v>
      </c>
    </row>
    <row r="741" spans="1:12" ht="34.5" hidden="1" x14ac:dyDescent="0.3">
      <c r="A741" s="267">
        <f t="shared" si="14"/>
        <v>44</v>
      </c>
      <c r="B741" s="268">
        <v>45596</v>
      </c>
      <c r="C741" s="286">
        <v>7.013888888888889E-2</v>
      </c>
      <c r="D741" s="267" t="s">
        <v>9</v>
      </c>
      <c r="E741" s="267" t="s">
        <v>194</v>
      </c>
      <c r="F741" s="267" t="s">
        <v>163</v>
      </c>
      <c r="G741" s="267" t="s">
        <v>112</v>
      </c>
      <c r="H741" s="62" t="s">
        <v>5000</v>
      </c>
      <c r="I741" s="62" t="s">
        <v>5001</v>
      </c>
      <c r="J741" s="62" t="s">
        <v>7</v>
      </c>
      <c r="K741" s="267">
        <v>2</v>
      </c>
      <c r="L741" s="267" t="s">
        <v>99</v>
      </c>
    </row>
    <row r="742" spans="1:12" ht="34.5" hidden="1" x14ac:dyDescent="0.3">
      <c r="A742" s="267">
        <f t="shared" si="14"/>
        <v>44</v>
      </c>
      <c r="B742" s="268">
        <v>45596</v>
      </c>
      <c r="C742" s="286">
        <v>0.40625</v>
      </c>
      <c r="D742" s="267" t="s">
        <v>9</v>
      </c>
      <c r="E742" s="267" t="s">
        <v>194</v>
      </c>
      <c r="F742" s="267" t="s">
        <v>163</v>
      </c>
      <c r="G742" s="267" t="s">
        <v>112</v>
      </c>
      <c r="H742" s="62" t="s">
        <v>5006</v>
      </c>
      <c r="I742" s="62" t="s">
        <v>5007</v>
      </c>
      <c r="J742" s="62" t="s">
        <v>7</v>
      </c>
      <c r="K742" s="267">
        <v>1</v>
      </c>
      <c r="L742" s="267" t="s">
        <v>99</v>
      </c>
    </row>
    <row r="743" spans="1:12" ht="34.5" hidden="1" x14ac:dyDescent="0.3">
      <c r="A743" s="267">
        <f t="shared" si="14"/>
        <v>44</v>
      </c>
      <c r="B743" s="268">
        <v>45596</v>
      </c>
      <c r="C743" s="286">
        <v>0.40625</v>
      </c>
      <c r="D743" s="267" t="s">
        <v>9</v>
      </c>
      <c r="E743" s="267" t="s">
        <v>194</v>
      </c>
      <c r="F743" s="267" t="s">
        <v>163</v>
      </c>
      <c r="G743" s="267" t="s">
        <v>112</v>
      </c>
      <c r="H743" s="62" t="s">
        <v>5008</v>
      </c>
      <c r="I743" s="62" t="s">
        <v>5009</v>
      </c>
      <c r="J743" s="62" t="s">
        <v>7</v>
      </c>
      <c r="K743" s="267">
        <v>1</v>
      </c>
      <c r="L743" s="267" t="s">
        <v>99</v>
      </c>
    </row>
    <row r="744" spans="1:12" ht="51.75" hidden="1" x14ac:dyDescent="0.3">
      <c r="A744" s="267">
        <f t="shared" si="14"/>
        <v>44</v>
      </c>
      <c r="B744" s="268">
        <v>45596</v>
      </c>
      <c r="C744" s="286">
        <v>0.40625</v>
      </c>
      <c r="D744" s="267" t="s">
        <v>9</v>
      </c>
      <c r="E744" s="267" t="s">
        <v>194</v>
      </c>
      <c r="F744" s="267" t="s">
        <v>163</v>
      </c>
      <c r="G744" s="267" t="s">
        <v>112</v>
      </c>
      <c r="H744" s="62" t="s">
        <v>5010</v>
      </c>
      <c r="I744" s="62" t="s">
        <v>5011</v>
      </c>
      <c r="J744" s="62" t="s">
        <v>7</v>
      </c>
      <c r="K744" s="267">
        <v>3</v>
      </c>
      <c r="L744" s="267" t="s">
        <v>99</v>
      </c>
    </row>
    <row r="745" spans="1:12" ht="34.5" hidden="1" x14ac:dyDescent="0.3">
      <c r="A745" s="267">
        <f t="shared" si="14"/>
        <v>44</v>
      </c>
      <c r="B745" s="268">
        <v>45596</v>
      </c>
      <c r="C745" s="286">
        <v>0.8256944444444444</v>
      </c>
      <c r="D745" s="267" t="s">
        <v>11</v>
      </c>
      <c r="E745" s="267" t="s">
        <v>178</v>
      </c>
      <c r="F745" s="267" t="s">
        <v>164</v>
      </c>
      <c r="G745" s="267" t="s">
        <v>112</v>
      </c>
      <c r="H745" s="62" t="s">
        <v>5012</v>
      </c>
      <c r="I745" s="62" t="s">
        <v>407</v>
      </c>
      <c r="J745" s="62" t="s">
        <v>7</v>
      </c>
      <c r="K745" s="267">
        <v>2</v>
      </c>
      <c r="L745" s="267" t="s">
        <v>99</v>
      </c>
    </row>
    <row r="746" spans="1:12" ht="34.5" hidden="1" x14ac:dyDescent="0.3">
      <c r="A746" s="267">
        <f t="shared" si="14"/>
        <v>44</v>
      </c>
      <c r="B746" s="268">
        <v>45596</v>
      </c>
      <c r="C746" s="286">
        <v>0.87222222222222223</v>
      </c>
      <c r="D746" s="267" t="s">
        <v>12</v>
      </c>
      <c r="E746" s="267" t="s">
        <v>172</v>
      </c>
      <c r="F746" s="267" t="s">
        <v>163</v>
      </c>
      <c r="G746" s="267" t="s">
        <v>112</v>
      </c>
      <c r="H746" s="62" t="s">
        <v>5013</v>
      </c>
      <c r="I746" s="62" t="s">
        <v>407</v>
      </c>
      <c r="J746" s="62" t="s">
        <v>7</v>
      </c>
      <c r="K746" s="267">
        <v>1</v>
      </c>
      <c r="L746" s="267" t="s">
        <v>99</v>
      </c>
    </row>
    <row r="747" spans="1:12" ht="34.5" hidden="1" x14ac:dyDescent="0.3">
      <c r="A747" s="267">
        <f t="shared" si="14"/>
        <v>44</v>
      </c>
      <c r="B747" s="268">
        <v>45596</v>
      </c>
      <c r="C747" s="286">
        <v>0.94652777777777775</v>
      </c>
      <c r="D747" s="267" t="s">
        <v>14</v>
      </c>
      <c r="E747" s="267" t="s">
        <v>2558</v>
      </c>
      <c r="F747" s="267" t="s">
        <v>164</v>
      </c>
      <c r="G747" s="267" t="s">
        <v>112</v>
      </c>
      <c r="H747" s="62" t="s">
        <v>5014</v>
      </c>
      <c r="I747" s="62" t="s">
        <v>1593</v>
      </c>
      <c r="J747" s="62" t="s">
        <v>7</v>
      </c>
      <c r="K747" s="267">
        <v>2</v>
      </c>
      <c r="L747" s="267" t="s">
        <v>99</v>
      </c>
    </row>
    <row r="748" spans="1:12" ht="34.5" hidden="1" x14ac:dyDescent="0.3">
      <c r="A748" s="267">
        <f t="shared" si="14"/>
        <v>44</v>
      </c>
      <c r="B748" s="268">
        <v>45597</v>
      </c>
      <c r="C748" s="286">
        <v>0.58472222222222225</v>
      </c>
      <c r="D748" s="267" t="s">
        <v>9</v>
      </c>
      <c r="E748" s="267" t="s">
        <v>4570</v>
      </c>
      <c r="F748" s="267" t="s">
        <v>163</v>
      </c>
      <c r="G748" s="267" t="s">
        <v>112</v>
      </c>
      <c r="H748" s="62" t="s">
        <v>5032</v>
      </c>
      <c r="I748" s="62" t="s">
        <v>407</v>
      </c>
      <c r="J748" s="62" t="s">
        <v>7</v>
      </c>
      <c r="K748" s="267">
        <v>1</v>
      </c>
      <c r="L748" s="267" t="s">
        <v>99</v>
      </c>
    </row>
    <row r="749" spans="1:12" ht="34.5" hidden="1" x14ac:dyDescent="0.3">
      <c r="A749" s="267">
        <f t="shared" si="14"/>
        <v>44</v>
      </c>
      <c r="B749" s="268">
        <v>45597</v>
      </c>
      <c r="C749" s="286">
        <v>0.69097222222222221</v>
      </c>
      <c r="D749" s="267" t="s">
        <v>9</v>
      </c>
      <c r="E749" s="267" t="s">
        <v>168</v>
      </c>
      <c r="F749" s="267" t="s">
        <v>163</v>
      </c>
      <c r="G749" s="267" t="s">
        <v>112</v>
      </c>
      <c r="H749" s="62" t="s">
        <v>5033</v>
      </c>
      <c r="I749" s="62" t="s">
        <v>407</v>
      </c>
      <c r="J749" s="267" t="s">
        <v>7</v>
      </c>
      <c r="K749" s="267">
        <v>20</v>
      </c>
      <c r="L749" s="267" t="s">
        <v>99</v>
      </c>
    </row>
    <row r="750" spans="1:12" ht="34.5" hidden="1" x14ac:dyDescent="0.3">
      <c r="A750" s="267">
        <f t="shared" si="14"/>
        <v>44</v>
      </c>
      <c r="B750" s="268">
        <v>45597</v>
      </c>
      <c r="C750" s="286">
        <v>0.95763888888888893</v>
      </c>
      <c r="D750" s="267" t="s">
        <v>11</v>
      </c>
      <c r="E750" s="267" t="s">
        <v>172</v>
      </c>
      <c r="F750" s="267" t="s">
        <v>163</v>
      </c>
      <c r="G750" s="267" t="s">
        <v>112</v>
      </c>
      <c r="H750" s="62" t="s">
        <v>5034</v>
      </c>
      <c r="I750" s="62" t="s">
        <v>407</v>
      </c>
      <c r="J750" s="267" t="s">
        <v>7</v>
      </c>
      <c r="K750" s="267">
        <v>1</v>
      </c>
      <c r="L750" s="267" t="s">
        <v>99</v>
      </c>
    </row>
    <row r="751" spans="1:12" ht="34.5" hidden="1" x14ac:dyDescent="0.3">
      <c r="A751" s="267">
        <f t="shared" si="14"/>
        <v>44</v>
      </c>
      <c r="B751" s="268">
        <v>45598</v>
      </c>
      <c r="C751" s="286">
        <v>2.9166666666666664E-2</v>
      </c>
      <c r="D751" s="267" t="s">
        <v>10</v>
      </c>
      <c r="E751" s="267" t="s">
        <v>368</v>
      </c>
      <c r="F751" s="267" t="s">
        <v>163</v>
      </c>
      <c r="G751" s="267" t="s">
        <v>112</v>
      </c>
      <c r="H751" s="62" t="s">
        <v>5035</v>
      </c>
      <c r="I751" s="62" t="s">
        <v>1475</v>
      </c>
      <c r="J751" s="267" t="s">
        <v>7</v>
      </c>
      <c r="K751" s="267">
        <v>1</v>
      </c>
      <c r="L751" s="267" t="s">
        <v>99</v>
      </c>
    </row>
    <row r="752" spans="1:12" ht="34.5" hidden="1" x14ac:dyDescent="0.3">
      <c r="A752" s="267">
        <f t="shared" si="14"/>
        <v>44</v>
      </c>
      <c r="B752" s="268">
        <v>45598</v>
      </c>
      <c r="C752" s="286">
        <v>0.87708333333333333</v>
      </c>
      <c r="D752" s="267" t="s">
        <v>9</v>
      </c>
      <c r="E752" s="267" t="s">
        <v>168</v>
      </c>
      <c r="F752" s="267" t="s">
        <v>163</v>
      </c>
      <c r="G752" s="267" t="s">
        <v>112</v>
      </c>
      <c r="H752" s="62" t="s">
        <v>5048</v>
      </c>
      <c r="I752" s="62" t="s">
        <v>712</v>
      </c>
      <c r="J752" s="267" t="s">
        <v>7</v>
      </c>
      <c r="K752" s="267">
        <v>3</v>
      </c>
      <c r="L752" s="267" t="s">
        <v>99</v>
      </c>
    </row>
    <row r="753" spans="1:12" ht="34.5" hidden="1" x14ac:dyDescent="0.3">
      <c r="A753" s="267">
        <f t="shared" si="14"/>
        <v>45</v>
      </c>
      <c r="B753" s="268">
        <v>45600</v>
      </c>
      <c r="C753" s="286">
        <v>0.95972222222222225</v>
      </c>
      <c r="D753" s="267" t="s">
        <v>9</v>
      </c>
      <c r="E753" s="267" t="s">
        <v>5081</v>
      </c>
      <c r="F753" s="267" t="s">
        <v>163</v>
      </c>
      <c r="G753" s="267" t="s">
        <v>112</v>
      </c>
      <c r="H753" s="62" t="s">
        <v>5085</v>
      </c>
      <c r="I753" s="62" t="s">
        <v>407</v>
      </c>
      <c r="J753" s="267" t="s">
        <v>7</v>
      </c>
      <c r="K753" s="267">
        <v>2</v>
      </c>
      <c r="L753" s="267" t="s">
        <v>99</v>
      </c>
    </row>
    <row r="754" spans="1:12" ht="34.5" hidden="1" x14ac:dyDescent="0.3">
      <c r="A754" s="267">
        <f t="shared" si="14"/>
        <v>45</v>
      </c>
      <c r="B754" s="268">
        <v>45600</v>
      </c>
      <c r="C754" s="286">
        <v>0.95972222222222225</v>
      </c>
      <c r="D754" s="267" t="s">
        <v>9</v>
      </c>
      <c r="E754" s="267" t="s">
        <v>5081</v>
      </c>
      <c r="F754" s="267" t="s">
        <v>163</v>
      </c>
      <c r="G754" s="267" t="s">
        <v>112</v>
      </c>
      <c r="H754" s="62" t="s">
        <v>5086</v>
      </c>
      <c r="I754" s="62" t="s">
        <v>407</v>
      </c>
      <c r="J754" s="267" t="s">
        <v>7</v>
      </c>
      <c r="K754" s="267">
        <v>2</v>
      </c>
      <c r="L754" s="267" t="s">
        <v>99</v>
      </c>
    </row>
    <row r="755" spans="1:12" ht="34.5" hidden="1" x14ac:dyDescent="0.3">
      <c r="A755" s="267">
        <f t="shared" si="14"/>
        <v>45</v>
      </c>
      <c r="B755" s="268">
        <v>45600</v>
      </c>
      <c r="C755" s="286">
        <v>0.95972222222222225</v>
      </c>
      <c r="D755" s="267" t="s">
        <v>9</v>
      </c>
      <c r="E755" s="267" t="s">
        <v>5081</v>
      </c>
      <c r="F755" s="267" t="s">
        <v>163</v>
      </c>
      <c r="G755" s="267" t="s">
        <v>112</v>
      </c>
      <c r="H755" s="62" t="s">
        <v>5085</v>
      </c>
      <c r="I755" s="62" t="s">
        <v>407</v>
      </c>
      <c r="J755" s="267" t="s">
        <v>7</v>
      </c>
      <c r="K755" s="267">
        <v>2</v>
      </c>
      <c r="L755" s="267" t="s">
        <v>99</v>
      </c>
    </row>
    <row r="756" spans="1:12" ht="34.5" hidden="1" x14ac:dyDescent="0.3">
      <c r="A756" s="267">
        <f t="shared" si="14"/>
        <v>45</v>
      </c>
      <c r="B756" s="268">
        <v>45601</v>
      </c>
      <c r="C756" s="286">
        <v>7.3611111111111113E-2</v>
      </c>
      <c r="D756" s="267" t="s">
        <v>162</v>
      </c>
      <c r="E756" s="267" t="s">
        <v>212</v>
      </c>
      <c r="F756" s="267" t="s">
        <v>163</v>
      </c>
      <c r="G756" s="267" t="s">
        <v>112</v>
      </c>
      <c r="H756" s="62" t="s">
        <v>5087</v>
      </c>
      <c r="I756" s="62" t="s">
        <v>407</v>
      </c>
      <c r="J756" s="267" t="s">
        <v>7</v>
      </c>
      <c r="K756" s="267">
        <v>1</v>
      </c>
      <c r="L756" s="267" t="s">
        <v>99</v>
      </c>
    </row>
    <row r="757" spans="1:12" ht="34.5" hidden="1" x14ac:dyDescent="0.3">
      <c r="A757" s="267">
        <f t="shared" si="14"/>
        <v>45</v>
      </c>
      <c r="B757" s="268">
        <v>45601</v>
      </c>
      <c r="C757" s="286">
        <v>0.29375000000000001</v>
      </c>
      <c r="D757" s="267" t="s">
        <v>9</v>
      </c>
      <c r="E757" s="267" t="s">
        <v>614</v>
      </c>
      <c r="F757" s="267" t="s">
        <v>163</v>
      </c>
      <c r="G757" s="267" t="s">
        <v>5093</v>
      </c>
      <c r="H757" s="62" t="s">
        <v>5094</v>
      </c>
      <c r="I757" s="62" t="s">
        <v>407</v>
      </c>
      <c r="J757" s="267" t="s">
        <v>7</v>
      </c>
      <c r="K757" s="267">
        <v>1</v>
      </c>
      <c r="L757" s="267" t="s">
        <v>99</v>
      </c>
    </row>
    <row r="758" spans="1:12" ht="34.5" hidden="1" x14ac:dyDescent="0.3">
      <c r="A758" s="267">
        <f t="shared" si="14"/>
        <v>45</v>
      </c>
      <c r="B758" s="268">
        <v>45601</v>
      </c>
      <c r="C758" s="286">
        <v>0.29375000000000001</v>
      </c>
      <c r="D758" s="267" t="s">
        <v>9</v>
      </c>
      <c r="E758" s="267" t="s">
        <v>614</v>
      </c>
      <c r="F758" s="267" t="s">
        <v>163</v>
      </c>
      <c r="G758" s="267" t="s">
        <v>112</v>
      </c>
      <c r="H758" s="62" t="s">
        <v>5095</v>
      </c>
      <c r="I758" s="62" t="s">
        <v>407</v>
      </c>
      <c r="J758" s="267" t="s">
        <v>7</v>
      </c>
      <c r="K758" s="267">
        <v>1</v>
      </c>
      <c r="L758" s="267" t="s">
        <v>99</v>
      </c>
    </row>
    <row r="759" spans="1:12" ht="34.5" hidden="1" x14ac:dyDescent="0.3">
      <c r="A759" s="267">
        <f t="shared" si="14"/>
        <v>45</v>
      </c>
      <c r="B759" s="268">
        <v>45602</v>
      </c>
      <c r="C759" s="286">
        <v>0.15069444444444444</v>
      </c>
      <c r="D759" s="267" t="s">
        <v>9</v>
      </c>
      <c r="E759" s="267" t="s">
        <v>170</v>
      </c>
      <c r="F759" s="267" t="s">
        <v>163</v>
      </c>
      <c r="G759" s="267" t="s">
        <v>112</v>
      </c>
      <c r="H759" s="62" t="s">
        <v>5096</v>
      </c>
      <c r="I759" s="62" t="s">
        <v>407</v>
      </c>
      <c r="J759" s="267" t="s">
        <v>7</v>
      </c>
      <c r="K759" s="267">
        <v>1</v>
      </c>
      <c r="L759" s="267" t="s">
        <v>99</v>
      </c>
    </row>
    <row r="760" spans="1:12" ht="34.5" hidden="1" x14ac:dyDescent="0.3">
      <c r="A760" s="267">
        <f t="shared" si="14"/>
        <v>45</v>
      </c>
      <c r="B760" s="268">
        <v>45602</v>
      </c>
      <c r="C760" s="286">
        <v>0.15069444444444444</v>
      </c>
      <c r="D760" s="267" t="s">
        <v>9</v>
      </c>
      <c r="E760" s="267" t="s">
        <v>170</v>
      </c>
      <c r="F760" s="267" t="s">
        <v>163</v>
      </c>
      <c r="G760" s="267" t="s">
        <v>112</v>
      </c>
      <c r="H760" s="62" t="s">
        <v>5097</v>
      </c>
      <c r="I760" s="62" t="s">
        <v>407</v>
      </c>
      <c r="J760" s="267" t="s">
        <v>7</v>
      </c>
      <c r="K760" s="267">
        <v>1</v>
      </c>
      <c r="L760" s="267" t="s">
        <v>99</v>
      </c>
    </row>
    <row r="761" spans="1:12" ht="34.5" hidden="1" x14ac:dyDescent="0.3">
      <c r="A761" s="267">
        <f t="shared" si="14"/>
        <v>45</v>
      </c>
      <c r="B761" s="268">
        <v>45602</v>
      </c>
      <c r="C761" s="286">
        <v>9.7222222222222224E-3</v>
      </c>
      <c r="D761" s="267" t="s">
        <v>12</v>
      </c>
      <c r="E761" s="267" t="s">
        <v>5098</v>
      </c>
      <c r="F761" s="267" t="s">
        <v>164</v>
      </c>
      <c r="G761" s="267" t="s">
        <v>112</v>
      </c>
      <c r="H761" s="62" t="s">
        <v>5099</v>
      </c>
      <c r="I761" s="62" t="s">
        <v>407</v>
      </c>
      <c r="J761" s="267" t="s">
        <v>7</v>
      </c>
      <c r="K761" s="267">
        <v>2</v>
      </c>
      <c r="L761" s="267" t="s">
        <v>99</v>
      </c>
    </row>
    <row r="762" spans="1:12" ht="34.5" hidden="1" x14ac:dyDescent="0.3">
      <c r="A762" s="267">
        <f t="shared" si="14"/>
        <v>45</v>
      </c>
      <c r="B762" s="268">
        <v>45602</v>
      </c>
      <c r="C762" s="286">
        <v>0.28194444444444444</v>
      </c>
      <c r="D762" s="267" t="s">
        <v>9</v>
      </c>
      <c r="E762" s="267" t="s">
        <v>239</v>
      </c>
      <c r="F762" s="267" t="s">
        <v>163</v>
      </c>
      <c r="G762" s="267" t="s">
        <v>112</v>
      </c>
      <c r="H762" s="62" t="s">
        <v>5111</v>
      </c>
      <c r="I762" s="62" t="s">
        <v>712</v>
      </c>
      <c r="J762" s="267" t="s">
        <v>7</v>
      </c>
      <c r="K762" s="267">
        <v>1</v>
      </c>
      <c r="L762" s="267" t="s">
        <v>99</v>
      </c>
    </row>
    <row r="763" spans="1:12" ht="34.5" hidden="1" x14ac:dyDescent="0.3">
      <c r="A763" s="267">
        <f t="shared" si="14"/>
        <v>45</v>
      </c>
      <c r="B763" s="268">
        <v>45602</v>
      </c>
      <c r="C763" s="286">
        <v>0.28194444444444444</v>
      </c>
      <c r="D763" s="267" t="s">
        <v>9</v>
      </c>
      <c r="E763" s="267" t="s">
        <v>239</v>
      </c>
      <c r="F763" s="267" t="s">
        <v>163</v>
      </c>
      <c r="G763" s="267" t="s">
        <v>112</v>
      </c>
      <c r="H763" s="62" t="s">
        <v>5112</v>
      </c>
      <c r="I763" s="62" t="s">
        <v>712</v>
      </c>
      <c r="J763" s="267" t="s">
        <v>7</v>
      </c>
      <c r="K763" s="267">
        <v>1</v>
      </c>
      <c r="L763" s="267" t="s">
        <v>99</v>
      </c>
    </row>
    <row r="764" spans="1:12" ht="34.5" hidden="1" x14ac:dyDescent="0.3">
      <c r="A764" s="267">
        <f t="shared" si="14"/>
        <v>45</v>
      </c>
      <c r="B764" s="268">
        <v>45602</v>
      </c>
      <c r="C764" s="286">
        <v>0.28194444444444444</v>
      </c>
      <c r="D764" s="267" t="s">
        <v>9</v>
      </c>
      <c r="E764" s="267" t="s">
        <v>239</v>
      </c>
      <c r="F764" s="267" t="s">
        <v>163</v>
      </c>
      <c r="G764" s="267" t="s">
        <v>2469</v>
      </c>
      <c r="H764" s="62" t="s">
        <v>5113</v>
      </c>
      <c r="I764" s="62" t="s">
        <v>712</v>
      </c>
      <c r="J764" s="267" t="s">
        <v>7</v>
      </c>
      <c r="K764" s="267">
        <v>1</v>
      </c>
      <c r="L764" s="267" t="s">
        <v>99</v>
      </c>
    </row>
    <row r="765" spans="1:12" ht="34.5" hidden="1" x14ac:dyDescent="0.3">
      <c r="A765" s="267">
        <f t="shared" si="14"/>
        <v>45</v>
      </c>
      <c r="B765" s="268">
        <v>45602</v>
      </c>
      <c r="C765" s="286">
        <v>0.875</v>
      </c>
      <c r="D765" s="267" t="s">
        <v>9</v>
      </c>
      <c r="E765" s="267" t="s">
        <v>239</v>
      </c>
      <c r="F765" s="267" t="s">
        <v>163</v>
      </c>
      <c r="G765" s="267" t="s">
        <v>112</v>
      </c>
      <c r="H765" s="62" t="s">
        <v>5114</v>
      </c>
      <c r="I765" s="62" t="s">
        <v>712</v>
      </c>
      <c r="J765" s="267" t="s">
        <v>7</v>
      </c>
      <c r="K765" s="267">
        <v>1</v>
      </c>
      <c r="L765" s="267" t="s">
        <v>99</v>
      </c>
    </row>
    <row r="766" spans="1:12" ht="34.5" hidden="1" x14ac:dyDescent="0.3">
      <c r="A766" s="267">
        <f t="shared" si="14"/>
        <v>45</v>
      </c>
      <c r="B766" s="268">
        <v>45602</v>
      </c>
      <c r="C766" s="286">
        <v>0.875</v>
      </c>
      <c r="D766" s="267" t="s">
        <v>9</v>
      </c>
      <c r="E766" s="267" t="s">
        <v>311</v>
      </c>
      <c r="F766" s="267" t="s">
        <v>163</v>
      </c>
      <c r="G766" s="267" t="s">
        <v>112</v>
      </c>
      <c r="H766" s="62" t="s">
        <v>5115</v>
      </c>
      <c r="I766" s="62" t="s">
        <v>712</v>
      </c>
      <c r="J766" s="267" t="s">
        <v>7</v>
      </c>
      <c r="K766" s="267">
        <v>1</v>
      </c>
      <c r="L766" s="267" t="s">
        <v>99</v>
      </c>
    </row>
    <row r="767" spans="1:12" ht="17.25" hidden="1" x14ac:dyDescent="0.3">
      <c r="A767" s="267">
        <f t="shared" si="14"/>
        <v>45</v>
      </c>
      <c r="B767" s="268">
        <v>45602</v>
      </c>
      <c r="C767" s="286">
        <v>0.875</v>
      </c>
      <c r="D767" s="267" t="s">
        <v>9</v>
      </c>
      <c r="E767" s="267" t="s">
        <v>311</v>
      </c>
      <c r="F767" s="267" t="s">
        <v>163</v>
      </c>
      <c r="G767" s="267" t="s">
        <v>112</v>
      </c>
      <c r="H767" s="62" t="s">
        <v>5116</v>
      </c>
      <c r="I767" s="62" t="s">
        <v>712</v>
      </c>
      <c r="J767" s="267" t="s">
        <v>7</v>
      </c>
      <c r="K767" s="267">
        <v>1</v>
      </c>
      <c r="L767" s="267" t="s">
        <v>99</v>
      </c>
    </row>
    <row r="768" spans="1:12" ht="34.5" hidden="1" x14ac:dyDescent="0.3">
      <c r="A768" s="267">
        <f t="shared" si="14"/>
        <v>45</v>
      </c>
      <c r="B768" s="268">
        <v>45603</v>
      </c>
      <c r="C768" s="286">
        <v>0.19722222222222222</v>
      </c>
      <c r="D768" s="267" t="s">
        <v>10</v>
      </c>
      <c r="E768" s="267" t="s">
        <v>311</v>
      </c>
      <c r="F768" s="267" t="s">
        <v>163</v>
      </c>
      <c r="G768" s="267" t="s">
        <v>112</v>
      </c>
      <c r="H768" s="62" t="s">
        <v>5124</v>
      </c>
      <c r="I768" s="62" t="s">
        <v>1469</v>
      </c>
      <c r="J768" s="267" t="s">
        <v>7</v>
      </c>
      <c r="K768" s="267">
        <v>2</v>
      </c>
      <c r="L768" s="267" t="s">
        <v>99</v>
      </c>
    </row>
    <row r="769" spans="1:12" ht="34.5" hidden="1" x14ac:dyDescent="0.3">
      <c r="A769" s="267">
        <f t="shared" si="14"/>
        <v>45</v>
      </c>
      <c r="B769" s="268">
        <v>45603</v>
      </c>
      <c r="C769" s="286">
        <v>0.19722222222222222</v>
      </c>
      <c r="D769" s="267" t="s">
        <v>10</v>
      </c>
      <c r="E769" s="267" t="s">
        <v>311</v>
      </c>
      <c r="F769" s="267" t="s">
        <v>163</v>
      </c>
      <c r="G769" s="267" t="s">
        <v>112</v>
      </c>
      <c r="H769" s="62" t="s">
        <v>5125</v>
      </c>
      <c r="I769" s="62" t="s">
        <v>712</v>
      </c>
      <c r="J769" s="267" t="s">
        <v>7</v>
      </c>
      <c r="K769" s="267">
        <v>1</v>
      </c>
      <c r="L769" s="267" t="s">
        <v>99</v>
      </c>
    </row>
    <row r="770" spans="1:12" ht="34.5" hidden="1" x14ac:dyDescent="0.3">
      <c r="A770" s="267">
        <f t="shared" si="14"/>
        <v>45</v>
      </c>
      <c r="B770" s="268">
        <v>45603</v>
      </c>
      <c r="C770" s="286">
        <v>0.19722222222222222</v>
      </c>
      <c r="D770" s="267" t="s">
        <v>10</v>
      </c>
      <c r="E770" s="267" t="s">
        <v>311</v>
      </c>
      <c r="F770" s="267" t="s">
        <v>163</v>
      </c>
      <c r="G770" s="267" t="s">
        <v>2469</v>
      </c>
      <c r="H770" s="62" t="s">
        <v>5126</v>
      </c>
      <c r="I770" s="62" t="s">
        <v>712</v>
      </c>
      <c r="J770" s="267" t="s">
        <v>7</v>
      </c>
      <c r="K770" s="267">
        <v>2</v>
      </c>
      <c r="L770" s="267" t="s">
        <v>99</v>
      </c>
    </row>
    <row r="771" spans="1:12" ht="34.5" hidden="1" x14ac:dyDescent="0.3">
      <c r="A771" s="267">
        <f t="shared" si="14"/>
        <v>45</v>
      </c>
      <c r="B771" s="268">
        <v>45604</v>
      </c>
      <c r="C771" s="286">
        <v>0.96388888888888891</v>
      </c>
      <c r="D771" s="267" t="s">
        <v>9</v>
      </c>
      <c r="E771" s="267" t="s">
        <v>168</v>
      </c>
      <c r="F771" s="267" t="s">
        <v>163</v>
      </c>
      <c r="G771" s="267" t="s">
        <v>112</v>
      </c>
      <c r="H771" s="62" t="s">
        <v>5139</v>
      </c>
      <c r="I771" s="62" t="s">
        <v>712</v>
      </c>
      <c r="J771" s="267" t="s">
        <v>7</v>
      </c>
      <c r="K771" s="267">
        <v>3</v>
      </c>
      <c r="L771" s="267" t="s">
        <v>99</v>
      </c>
    </row>
    <row r="772" spans="1:12" ht="34.5" hidden="1" x14ac:dyDescent="0.3">
      <c r="A772" s="267">
        <f t="shared" ref="A772:A834" si="15">WEEKNUM(B772)</f>
        <v>45</v>
      </c>
      <c r="B772" s="268">
        <v>45604</v>
      </c>
      <c r="C772" s="286">
        <v>0.35000000000000003</v>
      </c>
      <c r="D772" s="267" t="s">
        <v>10</v>
      </c>
      <c r="E772" s="267" t="s">
        <v>2172</v>
      </c>
      <c r="F772" s="267" t="s">
        <v>163</v>
      </c>
      <c r="G772" s="267" t="s">
        <v>112</v>
      </c>
      <c r="H772" s="62" t="s">
        <v>5140</v>
      </c>
      <c r="I772" s="62" t="s">
        <v>5141</v>
      </c>
      <c r="J772" s="267" t="s">
        <v>7</v>
      </c>
      <c r="K772" s="267">
        <v>1</v>
      </c>
      <c r="L772" s="267" t="s">
        <v>99</v>
      </c>
    </row>
    <row r="773" spans="1:12" ht="34.5" hidden="1" x14ac:dyDescent="0.3">
      <c r="A773" s="267">
        <f t="shared" si="15"/>
        <v>45</v>
      </c>
      <c r="B773" s="268">
        <v>45604</v>
      </c>
      <c r="C773" s="286">
        <v>0.96597222222222223</v>
      </c>
      <c r="D773" s="267" t="s">
        <v>10</v>
      </c>
      <c r="E773" s="267" t="s">
        <v>5143</v>
      </c>
      <c r="F773" s="267" t="s">
        <v>163</v>
      </c>
      <c r="G773" s="267" t="s">
        <v>112</v>
      </c>
      <c r="H773" s="62" t="s">
        <v>5142</v>
      </c>
      <c r="I773" s="62" t="s">
        <v>712</v>
      </c>
      <c r="J773" s="267" t="s">
        <v>7</v>
      </c>
      <c r="K773" s="267">
        <v>4</v>
      </c>
      <c r="L773" s="267" t="s">
        <v>99</v>
      </c>
    </row>
    <row r="774" spans="1:12" ht="34.5" hidden="1" x14ac:dyDescent="0.3">
      <c r="A774" s="267">
        <f t="shared" si="15"/>
        <v>45</v>
      </c>
      <c r="B774" s="268">
        <v>45605</v>
      </c>
      <c r="C774" s="286">
        <v>0.8125</v>
      </c>
      <c r="D774" s="267" t="s">
        <v>12</v>
      </c>
      <c r="E774" s="62" t="s">
        <v>5176</v>
      </c>
      <c r="F774" s="267" t="s">
        <v>164</v>
      </c>
      <c r="G774" s="267" t="s">
        <v>112</v>
      </c>
      <c r="H774" s="62" t="s">
        <v>5159</v>
      </c>
      <c r="I774" s="62" t="s">
        <v>712</v>
      </c>
      <c r="J774" s="267" t="s">
        <v>155</v>
      </c>
      <c r="K774" s="267">
        <v>3</v>
      </c>
      <c r="L774" s="267" t="s">
        <v>99</v>
      </c>
    </row>
    <row r="775" spans="1:12" ht="34.5" hidden="1" x14ac:dyDescent="0.3">
      <c r="A775" s="267">
        <f t="shared" si="15"/>
        <v>45</v>
      </c>
      <c r="B775" s="268">
        <v>45605</v>
      </c>
      <c r="C775" s="286">
        <v>0.85902777777777783</v>
      </c>
      <c r="D775" s="267" t="s">
        <v>14</v>
      </c>
      <c r="E775" s="62" t="s">
        <v>5160</v>
      </c>
      <c r="F775" s="267" t="s">
        <v>164</v>
      </c>
      <c r="G775" s="267" t="s">
        <v>112</v>
      </c>
      <c r="H775" s="62" t="s">
        <v>5161</v>
      </c>
      <c r="I775" s="62" t="s">
        <v>712</v>
      </c>
      <c r="J775" s="267" t="s">
        <v>7</v>
      </c>
      <c r="K775" s="267">
        <v>1</v>
      </c>
      <c r="L775" s="267" t="s">
        <v>99</v>
      </c>
    </row>
    <row r="776" spans="1:12" ht="34.5" hidden="1" x14ac:dyDescent="0.3">
      <c r="A776" s="267">
        <f t="shared" si="15"/>
        <v>46</v>
      </c>
      <c r="B776" s="268">
        <v>45608</v>
      </c>
      <c r="C776" s="286">
        <v>0.18888888888888888</v>
      </c>
      <c r="D776" s="267" t="s">
        <v>11</v>
      </c>
      <c r="E776" s="267" t="s">
        <v>678</v>
      </c>
      <c r="F776" s="267" t="s">
        <v>164</v>
      </c>
      <c r="G776" s="267" t="s">
        <v>112</v>
      </c>
      <c r="H776" s="62" t="s">
        <v>5213</v>
      </c>
      <c r="I776" s="62" t="s">
        <v>1475</v>
      </c>
      <c r="J776" s="267" t="s">
        <v>7</v>
      </c>
      <c r="K776" s="267">
        <v>1</v>
      </c>
      <c r="L776" s="267" t="s">
        <v>99</v>
      </c>
    </row>
    <row r="777" spans="1:12" ht="51.75" hidden="1" x14ac:dyDescent="0.3">
      <c r="A777" s="267">
        <f t="shared" si="15"/>
        <v>46</v>
      </c>
      <c r="B777" s="268">
        <v>45609</v>
      </c>
      <c r="C777" s="286">
        <v>0.3972222222222222</v>
      </c>
      <c r="D777" s="267" t="s">
        <v>10</v>
      </c>
      <c r="E777" s="62" t="s">
        <v>5249</v>
      </c>
      <c r="F777" s="267" t="s">
        <v>164</v>
      </c>
      <c r="G777" s="267" t="s">
        <v>113</v>
      </c>
      <c r="H777" s="62" t="s">
        <v>5250</v>
      </c>
      <c r="I777" s="62" t="s">
        <v>712</v>
      </c>
      <c r="J777" s="267" t="s">
        <v>8</v>
      </c>
      <c r="K777" s="267">
        <v>1</v>
      </c>
      <c r="L777" s="267" t="s">
        <v>99</v>
      </c>
    </row>
    <row r="778" spans="1:12" ht="34.5" hidden="1" x14ac:dyDescent="0.3">
      <c r="A778" s="267">
        <f t="shared" si="15"/>
        <v>46</v>
      </c>
      <c r="B778" s="268">
        <v>45610</v>
      </c>
      <c r="C778" s="286">
        <v>0.12708333333333333</v>
      </c>
      <c r="D778" s="267" t="s">
        <v>162</v>
      </c>
      <c r="E778" s="267" t="s">
        <v>212</v>
      </c>
      <c r="F778" s="267" t="s">
        <v>163</v>
      </c>
      <c r="G778" s="267" t="s">
        <v>112</v>
      </c>
      <c r="H778" s="62" t="s">
        <v>5251</v>
      </c>
      <c r="I778" s="62" t="s">
        <v>712</v>
      </c>
      <c r="J778" s="267" t="s">
        <v>7</v>
      </c>
      <c r="K778" s="267">
        <v>1</v>
      </c>
      <c r="L778" s="267" t="s">
        <v>99</v>
      </c>
    </row>
    <row r="779" spans="1:12" ht="17.25" hidden="1" x14ac:dyDescent="0.3">
      <c r="A779" s="267">
        <f t="shared" si="15"/>
        <v>46</v>
      </c>
      <c r="B779" s="268">
        <v>45611</v>
      </c>
      <c r="C779" s="286">
        <v>0.59097222222222223</v>
      </c>
      <c r="D779" s="267" t="s">
        <v>9</v>
      </c>
      <c r="E779" s="267" t="s">
        <v>1047</v>
      </c>
      <c r="F779" s="267" t="s">
        <v>163</v>
      </c>
      <c r="G779" s="267" t="s">
        <v>112</v>
      </c>
      <c r="H779" s="62" t="s">
        <v>5277</v>
      </c>
      <c r="I779" s="62" t="s">
        <v>712</v>
      </c>
      <c r="J779" s="267" t="s">
        <v>7</v>
      </c>
      <c r="K779" s="267">
        <v>1</v>
      </c>
      <c r="L779" s="267" t="s">
        <v>99</v>
      </c>
    </row>
    <row r="780" spans="1:12" ht="51.75" hidden="1" x14ac:dyDescent="0.3">
      <c r="A780" s="267">
        <f t="shared" si="15"/>
        <v>46</v>
      </c>
      <c r="B780" s="268">
        <v>45611</v>
      </c>
      <c r="C780" s="286">
        <v>0.85</v>
      </c>
      <c r="D780" s="267" t="s">
        <v>9</v>
      </c>
      <c r="E780" s="267" t="s">
        <v>1507</v>
      </c>
      <c r="F780" s="267" t="s">
        <v>163</v>
      </c>
      <c r="G780" s="267" t="s">
        <v>112</v>
      </c>
      <c r="H780" s="62" t="s">
        <v>5278</v>
      </c>
      <c r="I780" s="62" t="s">
        <v>5279</v>
      </c>
      <c r="J780" s="267" t="s">
        <v>7</v>
      </c>
      <c r="K780" s="267">
        <v>3</v>
      </c>
      <c r="L780" s="267" t="s">
        <v>99</v>
      </c>
    </row>
    <row r="781" spans="1:12" ht="34.5" hidden="1" x14ac:dyDescent="0.3">
      <c r="A781" s="267">
        <f t="shared" si="15"/>
        <v>46</v>
      </c>
      <c r="B781" s="268">
        <v>45611</v>
      </c>
      <c r="C781" s="286">
        <v>0.93263888888888891</v>
      </c>
      <c r="D781" s="267" t="s">
        <v>9</v>
      </c>
      <c r="E781" s="267" t="s">
        <v>168</v>
      </c>
      <c r="F781" s="267" t="s">
        <v>163</v>
      </c>
      <c r="G781" s="267" t="s">
        <v>112</v>
      </c>
      <c r="H781" s="62" t="s">
        <v>5280</v>
      </c>
      <c r="I781" s="62" t="s">
        <v>5282</v>
      </c>
      <c r="J781" s="267" t="s">
        <v>7</v>
      </c>
      <c r="K781" s="267">
        <v>1</v>
      </c>
      <c r="L781" s="267" t="s">
        <v>99</v>
      </c>
    </row>
    <row r="782" spans="1:12" ht="34.5" hidden="1" x14ac:dyDescent="0.3">
      <c r="A782" s="267">
        <f t="shared" si="15"/>
        <v>46</v>
      </c>
      <c r="B782" s="268">
        <v>45612</v>
      </c>
      <c r="C782" s="286">
        <v>0.21041666666666667</v>
      </c>
      <c r="D782" s="267" t="s">
        <v>10</v>
      </c>
      <c r="E782" s="267" t="s">
        <v>248</v>
      </c>
      <c r="F782" s="267" t="s">
        <v>163</v>
      </c>
      <c r="G782" s="267" t="s">
        <v>112</v>
      </c>
      <c r="H782" s="62" t="s">
        <v>5281</v>
      </c>
      <c r="I782" s="62" t="s">
        <v>712</v>
      </c>
      <c r="J782" s="267" t="s">
        <v>7</v>
      </c>
      <c r="K782" s="267">
        <v>2</v>
      </c>
      <c r="L782" s="267" t="s">
        <v>99</v>
      </c>
    </row>
    <row r="783" spans="1:12" ht="34.5" hidden="1" x14ac:dyDescent="0.3">
      <c r="A783" s="267">
        <f t="shared" si="15"/>
        <v>46</v>
      </c>
      <c r="B783" s="268">
        <v>45612</v>
      </c>
      <c r="C783" s="286">
        <v>0.76388888888888884</v>
      </c>
      <c r="D783" s="267" t="s">
        <v>9</v>
      </c>
      <c r="E783" s="267" t="s">
        <v>1507</v>
      </c>
      <c r="F783" s="267" t="s">
        <v>163</v>
      </c>
      <c r="G783" s="267" t="s">
        <v>112</v>
      </c>
      <c r="H783" s="62" t="s">
        <v>5294</v>
      </c>
      <c r="I783" s="62" t="s">
        <v>5296</v>
      </c>
      <c r="J783" s="267" t="s">
        <v>7</v>
      </c>
      <c r="K783" s="267">
        <v>1</v>
      </c>
      <c r="L783" s="267" t="s">
        <v>99</v>
      </c>
    </row>
    <row r="784" spans="1:12" ht="34.5" hidden="1" x14ac:dyDescent="0.3">
      <c r="A784" s="267">
        <f t="shared" si="15"/>
        <v>47</v>
      </c>
      <c r="B784" s="268">
        <v>45613</v>
      </c>
      <c r="C784" s="286">
        <v>0.15763888888888888</v>
      </c>
      <c r="D784" s="267" t="s">
        <v>10</v>
      </c>
      <c r="E784" s="267" t="s">
        <v>2172</v>
      </c>
      <c r="F784" s="267" t="s">
        <v>163</v>
      </c>
      <c r="G784" s="267" t="s">
        <v>112</v>
      </c>
      <c r="H784" s="62" t="s">
        <v>5295</v>
      </c>
      <c r="I784" s="62" t="s">
        <v>712</v>
      </c>
      <c r="J784" s="267" t="s">
        <v>7</v>
      </c>
      <c r="K784" s="267">
        <v>1</v>
      </c>
      <c r="L784" s="267" t="s">
        <v>99</v>
      </c>
    </row>
    <row r="785" spans="1:12" ht="17.25" hidden="1" x14ac:dyDescent="0.3">
      <c r="A785" s="267">
        <f t="shared" si="15"/>
        <v>47</v>
      </c>
      <c r="B785" s="268">
        <v>45614</v>
      </c>
      <c r="C785" s="286">
        <v>0.15763888888888888</v>
      </c>
      <c r="D785" s="267" t="s">
        <v>10</v>
      </c>
      <c r="E785" s="267" t="s">
        <v>2172</v>
      </c>
      <c r="F785" s="267" t="s">
        <v>163</v>
      </c>
      <c r="G785" s="267" t="s">
        <v>112</v>
      </c>
      <c r="H785" s="62" t="s">
        <v>5320</v>
      </c>
      <c r="I785" s="62" t="s">
        <v>712</v>
      </c>
      <c r="J785" s="267" t="s">
        <v>7</v>
      </c>
      <c r="K785" s="267">
        <v>16</v>
      </c>
      <c r="L785" s="267" t="s">
        <v>99</v>
      </c>
    </row>
    <row r="786" spans="1:12" ht="34.5" hidden="1" x14ac:dyDescent="0.3">
      <c r="A786" s="267">
        <f t="shared" si="15"/>
        <v>47</v>
      </c>
      <c r="B786" s="268">
        <v>45615</v>
      </c>
      <c r="C786" s="286">
        <v>4.2361111111111106E-2</v>
      </c>
      <c r="D786" s="267" t="s">
        <v>9</v>
      </c>
      <c r="E786" s="267" t="s">
        <v>239</v>
      </c>
      <c r="F786" s="267" t="s">
        <v>163</v>
      </c>
      <c r="G786" s="267" t="s">
        <v>112</v>
      </c>
      <c r="H786" s="62" t="s">
        <v>5340</v>
      </c>
      <c r="I786" s="62" t="s">
        <v>712</v>
      </c>
      <c r="J786" s="267" t="s">
        <v>7</v>
      </c>
      <c r="K786" s="267">
        <v>1</v>
      </c>
      <c r="L786" s="267" t="s">
        <v>99</v>
      </c>
    </row>
    <row r="787" spans="1:12" ht="34.5" hidden="1" x14ac:dyDescent="0.3">
      <c r="A787" s="267">
        <f t="shared" si="15"/>
        <v>47</v>
      </c>
      <c r="B787" s="268">
        <v>45615</v>
      </c>
      <c r="C787" s="286">
        <v>4.2361111111111106E-2</v>
      </c>
      <c r="D787" s="267" t="s">
        <v>9</v>
      </c>
      <c r="E787" s="267" t="s">
        <v>239</v>
      </c>
      <c r="F787" s="267" t="s">
        <v>163</v>
      </c>
      <c r="G787" s="267" t="s">
        <v>112</v>
      </c>
      <c r="H787" s="62" t="s">
        <v>5341</v>
      </c>
      <c r="I787" s="62" t="s">
        <v>712</v>
      </c>
      <c r="J787" s="267" t="s">
        <v>7</v>
      </c>
      <c r="K787" s="267">
        <v>1</v>
      </c>
      <c r="L787" s="267" t="s">
        <v>99</v>
      </c>
    </row>
    <row r="788" spans="1:12" ht="34.5" hidden="1" x14ac:dyDescent="0.3">
      <c r="A788" s="267">
        <f t="shared" si="15"/>
        <v>47</v>
      </c>
      <c r="B788" s="268">
        <v>45615</v>
      </c>
      <c r="C788" s="286">
        <v>4.2361111111111106E-2</v>
      </c>
      <c r="D788" s="267" t="s">
        <v>9</v>
      </c>
      <c r="E788" s="267" t="s">
        <v>239</v>
      </c>
      <c r="F788" s="267" t="s">
        <v>163</v>
      </c>
      <c r="G788" s="267" t="s">
        <v>112</v>
      </c>
      <c r="H788" s="62" t="s">
        <v>5342</v>
      </c>
      <c r="I788" s="62" t="s">
        <v>712</v>
      </c>
      <c r="J788" s="267" t="s">
        <v>7</v>
      </c>
      <c r="K788" s="267">
        <v>1</v>
      </c>
      <c r="L788" s="267" t="s">
        <v>99</v>
      </c>
    </row>
    <row r="789" spans="1:12" ht="34.5" hidden="1" x14ac:dyDescent="0.3">
      <c r="A789" s="267">
        <f t="shared" si="15"/>
        <v>47</v>
      </c>
      <c r="B789" s="268">
        <v>45615</v>
      </c>
      <c r="C789" s="286">
        <v>4.2361111111111106E-2</v>
      </c>
      <c r="D789" s="267" t="s">
        <v>9</v>
      </c>
      <c r="E789" s="267" t="s">
        <v>239</v>
      </c>
      <c r="F789" s="267" t="s">
        <v>163</v>
      </c>
      <c r="G789" s="267" t="s">
        <v>2469</v>
      </c>
      <c r="H789" s="62" t="s">
        <v>5343</v>
      </c>
      <c r="I789" s="62" t="s">
        <v>712</v>
      </c>
      <c r="J789" s="267" t="s">
        <v>7</v>
      </c>
      <c r="K789" s="267">
        <v>1</v>
      </c>
      <c r="L789" s="267" t="s">
        <v>99</v>
      </c>
    </row>
    <row r="790" spans="1:12" ht="34.5" hidden="1" x14ac:dyDescent="0.3">
      <c r="A790" s="267">
        <f t="shared" si="15"/>
        <v>47</v>
      </c>
      <c r="B790" s="268">
        <v>45615</v>
      </c>
      <c r="C790" s="286">
        <v>0.2673611111111111</v>
      </c>
      <c r="D790" s="267" t="s">
        <v>9</v>
      </c>
      <c r="E790" s="267" t="s">
        <v>5361</v>
      </c>
      <c r="F790" s="267" t="s">
        <v>163</v>
      </c>
      <c r="G790" s="267" t="s">
        <v>2469</v>
      </c>
      <c r="H790" s="62" t="s">
        <v>5362</v>
      </c>
      <c r="I790" s="62" t="s">
        <v>712</v>
      </c>
      <c r="J790" s="267" t="s">
        <v>7</v>
      </c>
      <c r="K790" s="267">
        <v>1</v>
      </c>
      <c r="L790" s="267" t="s">
        <v>99</v>
      </c>
    </row>
    <row r="791" spans="1:12" ht="34.5" hidden="1" x14ac:dyDescent="0.3">
      <c r="A791" s="267">
        <f t="shared" si="15"/>
        <v>47</v>
      </c>
      <c r="B791" s="268">
        <v>45615</v>
      </c>
      <c r="C791" s="286">
        <v>0.2673611111111111</v>
      </c>
      <c r="D791" s="267" t="s">
        <v>9</v>
      </c>
      <c r="E791" s="267" t="s">
        <v>239</v>
      </c>
      <c r="F791" s="267" t="s">
        <v>163</v>
      </c>
      <c r="G791" s="267" t="s">
        <v>2469</v>
      </c>
      <c r="H791" s="62" t="s">
        <v>5363</v>
      </c>
      <c r="I791" s="62" t="s">
        <v>5364</v>
      </c>
      <c r="J791" s="267" t="s">
        <v>7</v>
      </c>
      <c r="K791" s="267">
        <v>1</v>
      </c>
      <c r="L791" s="267" t="s">
        <v>99</v>
      </c>
    </row>
    <row r="792" spans="1:12" ht="34.5" hidden="1" x14ac:dyDescent="0.3">
      <c r="A792" s="267">
        <f t="shared" si="15"/>
        <v>47</v>
      </c>
      <c r="B792" s="268">
        <v>45616</v>
      </c>
      <c r="C792" s="286">
        <v>0.50694444444444442</v>
      </c>
      <c r="D792" s="267" t="s">
        <v>9</v>
      </c>
      <c r="E792" s="267" t="s">
        <v>239</v>
      </c>
      <c r="F792" s="267" t="s">
        <v>163</v>
      </c>
      <c r="G792" s="267" t="s">
        <v>112</v>
      </c>
      <c r="H792" s="62" t="s">
        <v>5377</v>
      </c>
      <c r="I792" s="62" t="s">
        <v>712</v>
      </c>
      <c r="J792" s="267" t="s">
        <v>7</v>
      </c>
      <c r="K792" s="267">
        <v>1</v>
      </c>
      <c r="L792" s="267" t="s">
        <v>99</v>
      </c>
    </row>
    <row r="793" spans="1:12" ht="34.5" hidden="1" x14ac:dyDescent="0.3">
      <c r="A793" s="267">
        <f t="shared" si="15"/>
        <v>47</v>
      </c>
      <c r="B793" s="268">
        <v>45616</v>
      </c>
      <c r="C793" s="286">
        <v>0.88750000000000007</v>
      </c>
      <c r="D793" s="267" t="s">
        <v>9</v>
      </c>
      <c r="E793" s="267" t="s">
        <v>1761</v>
      </c>
      <c r="F793" s="267" t="s">
        <v>163</v>
      </c>
      <c r="G793" s="267" t="s">
        <v>112</v>
      </c>
      <c r="H793" s="62" t="s">
        <v>5378</v>
      </c>
      <c r="I793" s="62" t="s">
        <v>5379</v>
      </c>
      <c r="J793" s="267" t="s">
        <v>7</v>
      </c>
      <c r="K793" s="267">
        <v>1</v>
      </c>
      <c r="L793" s="267" t="s">
        <v>99</v>
      </c>
    </row>
    <row r="794" spans="1:12" ht="34.5" hidden="1" x14ac:dyDescent="0.3">
      <c r="A794" s="267">
        <f t="shared" si="15"/>
        <v>47</v>
      </c>
      <c r="B794" s="268">
        <v>45616</v>
      </c>
      <c r="C794" s="286">
        <v>0.82986111111111116</v>
      </c>
      <c r="D794" s="267" t="s">
        <v>10</v>
      </c>
      <c r="E794" s="267" t="s">
        <v>5376</v>
      </c>
      <c r="F794" s="267" t="s">
        <v>163</v>
      </c>
      <c r="G794" s="267" t="s">
        <v>112</v>
      </c>
      <c r="H794" s="62" t="s">
        <v>5380</v>
      </c>
      <c r="I794" s="62" t="s">
        <v>712</v>
      </c>
      <c r="J794" s="267" t="s">
        <v>7</v>
      </c>
      <c r="K794" s="267">
        <v>1</v>
      </c>
      <c r="L794" s="267" t="s">
        <v>99</v>
      </c>
    </row>
    <row r="795" spans="1:12" ht="34.5" hidden="1" x14ac:dyDescent="0.3">
      <c r="A795" s="267">
        <f t="shared" si="15"/>
        <v>47</v>
      </c>
      <c r="B795" s="268">
        <v>45617</v>
      </c>
      <c r="C795" s="286">
        <v>0.90277777777777779</v>
      </c>
      <c r="D795" s="267" t="s">
        <v>9</v>
      </c>
      <c r="E795" s="267" t="s">
        <v>319</v>
      </c>
      <c r="F795" s="267" t="s">
        <v>163</v>
      </c>
      <c r="G795" s="267" t="s">
        <v>112</v>
      </c>
      <c r="H795" s="62" t="s">
        <v>5387</v>
      </c>
      <c r="I795" s="62" t="s">
        <v>712</v>
      </c>
      <c r="J795" s="267" t="s">
        <v>7</v>
      </c>
      <c r="K795" s="267">
        <v>2</v>
      </c>
      <c r="L795" s="267" t="s">
        <v>99</v>
      </c>
    </row>
    <row r="796" spans="1:12" ht="34.5" hidden="1" x14ac:dyDescent="0.3">
      <c r="A796" s="267">
        <f t="shared" si="15"/>
        <v>47</v>
      </c>
      <c r="B796" s="268">
        <v>45618</v>
      </c>
      <c r="C796" s="286">
        <v>0.98888888888888893</v>
      </c>
      <c r="D796" s="267" t="s">
        <v>9</v>
      </c>
      <c r="E796" s="267" t="s">
        <v>5402</v>
      </c>
      <c r="F796" s="267" t="s">
        <v>163</v>
      </c>
      <c r="G796" s="267" t="s">
        <v>112</v>
      </c>
      <c r="H796" s="62" t="s">
        <v>5403</v>
      </c>
      <c r="I796" s="62" t="s">
        <v>407</v>
      </c>
      <c r="J796" s="267" t="s">
        <v>7</v>
      </c>
      <c r="K796" s="267">
        <v>1</v>
      </c>
      <c r="L796" s="267" t="s">
        <v>99</v>
      </c>
    </row>
    <row r="797" spans="1:12" ht="34.5" hidden="1" x14ac:dyDescent="0.3">
      <c r="A797" s="267">
        <f t="shared" si="15"/>
        <v>47</v>
      </c>
      <c r="B797" s="268">
        <v>45618</v>
      </c>
      <c r="C797" s="286">
        <v>0.87013888888888891</v>
      </c>
      <c r="D797" s="267" t="s">
        <v>14</v>
      </c>
      <c r="E797" s="267" t="s">
        <v>265</v>
      </c>
      <c r="F797" s="267" t="s">
        <v>164</v>
      </c>
      <c r="G797" s="267" t="s">
        <v>112</v>
      </c>
      <c r="H797" s="62" t="s">
        <v>5446</v>
      </c>
      <c r="I797" s="62" t="s">
        <v>407</v>
      </c>
      <c r="J797" s="267" t="s">
        <v>7</v>
      </c>
      <c r="K797" s="267">
        <v>1</v>
      </c>
      <c r="L797" s="267" t="s">
        <v>99</v>
      </c>
    </row>
    <row r="798" spans="1:12" ht="34.5" hidden="1" x14ac:dyDescent="0.3">
      <c r="A798" s="267">
        <f t="shared" si="15"/>
        <v>47</v>
      </c>
      <c r="B798" s="268">
        <v>45619</v>
      </c>
      <c r="C798" s="286">
        <v>0.80694444444444446</v>
      </c>
      <c r="D798" s="267" t="s">
        <v>9</v>
      </c>
      <c r="E798" s="267" t="s">
        <v>4392</v>
      </c>
      <c r="F798" s="267" t="s">
        <v>163</v>
      </c>
      <c r="G798" s="267" t="s">
        <v>112</v>
      </c>
      <c r="H798" s="62" t="s">
        <v>5415</v>
      </c>
      <c r="I798" s="62" t="s">
        <v>2956</v>
      </c>
      <c r="J798" s="267" t="s">
        <v>7</v>
      </c>
      <c r="K798" s="267">
        <v>1</v>
      </c>
      <c r="L798" s="267" t="s">
        <v>99</v>
      </c>
    </row>
    <row r="799" spans="1:12" ht="34.5" hidden="1" x14ac:dyDescent="0.3">
      <c r="A799" s="267">
        <f t="shared" si="15"/>
        <v>48</v>
      </c>
      <c r="B799" s="268">
        <v>45620</v>
      </c>
      <c r="C799" s="286">
        <v>0.19375000000000001</v>
      </c>
      <c r="D799" s="267" t="s">
        <v>10</v>
      </c>
      <c r="E799" s="267" t="s">
        <v>231</v>
      </c>
      <c r="F799" s="267" t="s">
        <v>163</v>
      </c>
      <c r="G799" s="267" t="s">
        <v>112</v>
      </c>
      <c r="H799" s="62" t="s">
        <v>5416</v>
      </c>
      <c r="I799" s="62" t="s">
        <v>407</v>
      </c>
      <c r="J799" s="267" t="s">
        <v>7</v>
      </c>
      <c r="K799" s="267">
        <v>5</v>
      </c>
      <c r="L799" s="267" t="s">
        <v>99</v>
      </c>
    </row>
    <row r="800" spans="1:12" ht="34.5" hidden="1" x14ac:dyDescent="0.3">
      <c r="A800" s="267">
        <f t="shared" si="15"/>
        <v>48</v>
      </c>
      <c r="B800" s="268">
        <v>45620</v>
      </c>
      <c r="C800" s="286">
        <v>0.91666666666666663</v>
      </c>
      <c r="D800" s="267" t="s">
        <v>9</v>
      </c>
      <c r="E800" s="267" t="s">
        <v>168</v>
      </c>
      <c r="F800" s="267" t="s">
        <v>163</v>
      </c>
      <c r="G800" s="267" t="s">
        <v>112</v>
      </c>
      <c r="H800" s="62" t="s">
        <v>5452</v>
      </c>
      <c r="I800" s="62" t="s">
        <v>5453</v>
      </c>
      <c r="J800" s="267" t="s">
        <v>7</v>
      </c>
      <c r="K800" s="267">
        <v>2</v>
      </c>
      <c r="L800" s="267" t="s">
        <v>99</v>
      </c>
    </row>
    <row r="801" spans="1:12" ht="51.75" hidden="1" x14ac:dyDescent="0.3">
      <c r="A801" s="267">
        <f t="shared" si="15"/>
        <v>48</v>
      </c>
      <c r="B801" s="268">
        <v>45622</v>
      </c>
      <c r="C801" s="286">
        <v>6.25E-2</v>
      </c>
      <c r="D801" s="267" t="s">
        <v>10</v>
      </c>
      <c r="E801" s="267" t="s">
        <v>5474</v>
      </c>
      <c r="F801" s="267" t="s">
        <v>163</v>
      </c>
      <c r="G801" s="267" t="s">
        <v>112</v>
      </c>
      <c r="H801" s="62" t="s">
        <v>5475</v>
      </c>
      <c r="I801" s="62" t="s">
        <v>5476</v>
      </c>
      <c r="J801" s="267" t="s">
        <v>7</v>
      </c>
      <c r="K801" s="267">
        <v>3</v>
      </c>
      <c r="L801" s="267" t="s">
        <v>99</v>
      </c>
    </row>
    <row r="802" spans="1:12" ht="34.5" hidden="1" x14ac:dyDescent="0.3">
      <c r="A802" s="267">
        <f t="shared" si="15"/>
        <v>48</v>
      </c>
      <c r="B802" s="268">
        <v>45622</v>
      </c>
      <c r="C802" s="286">
        <v>0.22916666666666666</v>
      </c>
      <c r="D802" s="267" t="s">
        <v>162</v>
      </c>
      <c r="E802" s="267" t="s">
        <v>605</v>
      </c>
      <c r="F802" s="267" t="s">
        <v>163</v>
      </c>
      <c r="G802" s="267" t="s">
        <v>112</v>
      </c>
      <c r="H802" s="62" t="s">
        <v>5497</v>
      </c>
      <c r="I802" s="62" t="s">
        <v>407</v>
      </c>
      <c r="J802" s="267" t="s">
        <v>7</v>
      </c>
      <c r="K802" s="267">
        <v>1</v>
      </c>
      <c r="L802" s="267" t="s">
        <v>99</v>
      </c>
    </row>
    <row r="803" spans="1:12" ht="34.5" hidden="1" x14ac:dyDescent="0.3">
      <c r="A803" s="267">
        <f t="shared" si="15"/>
        <v>48</v>
      </c>
      <c r="B803" s="268">
        <v>45623</v>
      </c>
      <c r="C803" s="286">
        <v>0.22916666666666666</v>
      </c>
      <c r="D803" s="267" t="s">
        <v>162</v>
      </c>
      <c r="E803" s="267" t="s">
        <v>605</v>
      </c>
      <c r="F803" s="267" t="s">
        <v>163</v>
      </c>
      <c r="G803" s="267" t="s">
        <v>112</v>
      </c>
      <c r="H803" s="62" t="s">
        <v>5504</v>
      </c>
      <c r="I803" s="62" t="s">
        <v>407</v>
      </c>
      <c r="J803" s="267" t="s">
        <v>7</v>
      </c>
      <c r="K803" s="267">
        <v>1</v>
      </c>
      <c r="L803" s="267" t="s">
        <v>99</v>
      </c>
    </row>
    <row r="804" spans="1:12" ht="34.5" hidden="1" x14ac:dyDescent="0.3">
      <c r="A804" s="267">
        <f t="shared" si="15"/>
        <v>48</v>
      </c>
      <c r="B804" s="268">
        <v>45623</v>
      </c>
      <c r="C804" s="286">
        <v>0.22916666666666666</v>
      </c>
      <c r="D804" s="267" t="s">
        <v>162</v>
      </c>
      <c r="E804" s="267" t="s">
        <v>605</v>
      </c>
      <c r="F804" s="267" t="s">
        <v>163</v>
      </c>
      <c r="G804" s="267" t="s">
        <v>112</v>
      </c>
      <c r="H804" s="62" t="s">
        <v>5505</v>
      </c>
      <c r="I804" s="62" t="s">
        <v>407</v>
      </c>
      <c r="J804" s="267" t="s">
        <v>7</v>
      </c>
      <c r="K804" s="267">
        <v>3</v>
      </c>
      <c r="L804" s="267" t="s">
        <v>99</v>
      </c>
    </row>
    <row r="805" spans="1:12" ht="34.5" hidden="1" x14ac:dyDescent="0.3">
      <c r="A805" s="267">
        <f t="shared" si="15"/>
        <v>48</v>
      </c>
      <c r="B805" s="268">
        <v>45623</v>
      </c>
      <c r="C805" s="286">
        <v>0.22916666666666666</v>
      </c>
      <c r="D805" s="267" t="s">
        <v>162</v>
      </c>
      <c r="E805" s="267" t="s">
        <v>605</v>
      </c>
      <c r="F805" s="267" t="s">
        <v>163</v>
      </c>
      <c r="G805" s="267" t="s">
        <v>112</v>
      </c>
      <c r="H805" s="62" t="s">
        <v>5506</v>
      </c>
      <c r="I805" s="62" t="s">
        <v>407</v>
      </c>
      <c r="J805" s="267" t="s">
        <v>7</v>
      </c>
      <c r="K805" s="267">
        <v>1</v>
      </c>
      <c r="L805" s="267" t="s">
        <v>99</v>
      </c>
    </row>
    <row r="806" spans="1:12" ht="34.5" hidden="1" x14ac:dyDescent="0.3">
      <c r="A806" s="267">
        <f t="shared" si="15"/>
        <v>48</v>
      </c>
      <c r="B806" s="268">
        <v>45623</v>
      </c>
      <c r="C806" s="286">
        <v>0.22916666666666666</v>
      </c>
      <c r="D806" s="267" t="s">
        <v>162</v>
      </c>
      <c r="E806" s="267" t="s">
        <v>605</v>
      </c>
      <c r="F806" s="267" t="s">
        <v>163</v>
      </c>
      <c r="G806" s="267" t="s">
        <v>112</v>
      </c>
      <c r="H806" s="62" t="s">
        <v>5507</v>
      </c>
      <c r="I806" s="62" t="s">
        <v>407</v>
      </c>
      <c r="J806" s="267" t="s">
        <v>7</v>
      </c>
      <c r="K806" s="267">
        <v>1</v>
      </c>
      <c r="L806" s="267" t="s">
        <v>99</v>
      </c>
    </row>
    <row r="807" spans="1:12" ht="17.25" hidden="1" x14ac:dyDescent="0.3">
      <c r="A807" s="267">
        <f t="shared" si="15"/>
        <v>48</v>
      </c>
      <c r="B807" s="268">
        <v>45623</v>
      </c>
      <c r="C807" s="286">
        <v>0.22916666666666666</v>
      </c>
      <c r="D807" s="267" t="s">
        <v>162</v>
      </c>
      <c r="E807" s="267" t="s">
        <v>605</v>
      </c>
      <c r="F807" s="267" t="s">
        <v>163</v>
      </c>
      <c r="G807" s="267" t="s">
        <v>2469</v>
      </c>
      <c r="H807" s="62" t="s">
        <v>5508</v>
      </c>
      <c r="I807" s="62" t="s">
        <v>407</v>
      </c>
      <c r="J807" s="267" t="s">
        <v>7</v>
      </c>
      <c r="K807" s="267">
        <v>1</v>
      </c>
      <c r="L807" s="267" t="s">
        <v>99</v>
      </c>
    </row>
    <row r="808" spans="1:12" ht="17.25" hidden="1" x14ac:dyDescent="0.3">
      <c r="A808" s="267">
        <f t="shared" si="15"/>
        <v>48</v>
      </c>
      <c r="B808" s="268">
        <v>45623</v>
      </c>
      <c r="C808" s="286">
        <v>0.22916666666666666</v>
      </c>
      <c r="D808" s="267" t="s">
        <v>162</v>
      </c>
      <c r="E808" s="267" t="s">
        <v>605</v>
      </c>
      <c r="F808" s="267" t="s">
        <v>163</v>
      </c>
      <c r="G808" s="267" t="s">
        <v>112</v>
      </c>
      <c r="H808" s="62" t="s">
        <v>5509</v>
      </c>
      <c r="I808" s="62" t="s">
        <v>407</v>
      </c>
      <c r="J808" s="267" t="s">
        <v>7</v>
      </c>
      <c r="K808" s="267">
        <v>1</v>
      </c>
      <c r="L808" s="267" t="s">
        <v>99</v>
      </c>
    </row>
    <row r="809" spans="1:12" ht="17.25" hidden="1" x14ac:dyDescent="0.3">
      <c r="A809" s="267">
        <f t="shared" si="15"/>
        <v>48</v>
      </c>
      <c r="B809" s="268">
        <v>45623</v>
      </c>
      <c r="C809" s="286">
        <v>0.22916666666666666</v>
      </c>
      <c r="D809" s="267" t="s">
        <v>162</v>
      </c>
      <c r="E809" s="267" t="s">
        <v>605</v>
      </c>
      <c r="F809" s="267" t="s">
        <v>163</v>
      </c>
      <c r="G809" s="267" t="s">
        <v>112</v>
      </c>
      <c r="H809" s="62" t="s">
        <v>5510</v>
      </c>
      <c r="I809" s="62" t="s">
        <v>407</v>
      </c>
      <c r="J809" s="267" t="s">
        <v>7</v>
      </c>
      <c r="K809" s="267">
        <v>1</v>
      </c>
      <c r="L809" s="267" t="s">
        <v>99</v>
      </c>
    </row>
    <row r="810" spans="1:12" ht="17.25" hidden="1" x14ac:dyDescent="0.3">
      <c r="A810" s="267">
        <f t="shared" si="15"/>
        <v>48</v>
      </c>
      <c r="B810" s="268">
        <v>45623</v>
      </c>
      <c r="C810" s="286">
        <v>0.22916666666666666</v>
      </c>
      <c r="D810" s="267" t="s">
        <v>162</v>
      </c>
      <c r="E810" s="267" t="s">
        <v>605</v>
      </c>
      <c r="F810" s="267" t="s">
        <v>163</v>
      </c>
      <c r="G810" s="267" t="s">
        <v>112</v>
      </c>
      <c r="H810" s="62" t="s">
        <v>5511</v>
      </c>
      <c r="I810" s="62" t="s">
        <v>407</v>
      </c>
      <c r="J810" s="267" t="s">
        <v>7</v>
      </c>
      <c r="K810" s="267">
        <v>1</v>
      </c>
      <c r="L810" s="267" t="s">
        <v>99</v>
      </c>
    </row>
    <row r="811" spans="1:12" ht="34.5" hidden="1" x14ac:dyDescent="0.3">
      <c r="A811" s="267">
        <f t="shared" si="15"/>
        <v>48</v>
      </c>
      <c r="B811" s="268">
        <v>45624</v>
      </c>
      <c r="C811" s="286">
        <v>0.26250000000000001</v>
      </c>
      <c r="D811" s="267" t="s">
        <v>9</v>
      </c>
      <c r="E811" s="267" t="s">
        <v>5081</v>
      </c>
      <c r="F811" s="267" t="s">
        <v>163</v>
      </c>
      <c r="G811" s="267" t="s">
        <v>112</v>
      </c>
      <c r="H811" s="62" t="s">
        <v>5530</v>
      </c>
      <c r="I811" s="62" t="s">
        <v>712</v>
      </c>
      <c r="J811" s="267" t="s">
        <v>7</v>
      </c>
      <c r="K811" s="267">
        <v>1</v>
      </c>
      <c r="L811" s="267" t="s">
        <v>99</v>
      </c>
    </row>
    <row r="812" spans="1:12" ht="34.5" hidden="1" x14ac:dyDescent="0.3">
      <c r="A812" s="267">
        <f t="shared" si="15"/>
        <v>48</v>
      </c>
      <c r="B812" s="268">
        <v>45624</v>
      </c>
      <c r="C812" s="286">
        <v>0.82430555555555562</v>
      </c>
      <c r="D812" s="267" t="s">
        <v>9</v>
      </c>
      <c r="E812" s="267" t="s">
        <v>168</v>
      </c>
      <c r="F812" s="267" t="s">
        <v>163</v>
      </c>
      <c r="G812" s="267" t="s">
        <v>112</v>
      </c>
      <c r="H812" s="62" t="s">
        <v>1586</v>
      </c>
      <c r="I812" s="62" t="s">
        <v>5529</v>
      </c>
      <c r="J812" s="267" t="s">
        <v>7</v>
      </c>
      <c r="K812" s="267">
        <v>1</v>
      </c>
      <c r="L812" s="267" t="s">
        <v>99</v>
      </c>
    </row>
    <row r="813" spans="1:12" ht="34.5" hidden="1" x14ac:dyDescent="0.3">
      <c r="A813" s="267">
        <f t="shared" si="15"/>
        <v>48</v>
      </c>
      <c r="B813" s="268">
        <v>45624</v>
      </c>
      <c r="C813" s="286">
        <v>0.78680555555555554</v>
      </c>
      <c r="D813" s="267" t="s">
        <v>14</v>
      </c>
      <c r="E813" s="267" t="s">
        <v>265</v>
      </c>
      <c r="F813" s="267" t="s">
        <v>163</v>
      </c>
      <c r="G813" s="267" t="s">
        <v>112</v>
      </c>
      <c r="H813" s="62" t="s">
        <v>5531</v>
      </c>
      <c r="I813" s="62" t="s">
        <v>1475</v>
      </c>
      <c r="J813" s="267" t="s">
        <v>7</v>
      </c>
      <c r="K813" s="267">
        <v>1</v>
      </c>
      <c r="L813" s="267" t="s">
        <v>99</v>
      </c>
    </row>
    <row r="814" spans="1:12" ht="34.5" hidden="1" x14ac:dyDescent="0.3">
      <c r="A814" s="267">
        <f t="shared" si="15"/>
        <v>48</v>
      </c>
      <c r="B814" s="268">
        <v>45625</v>
      </c>
      <c r="C814" s="286">
        <v>0.72499999999999998</v>
      </c>
      <c r="D814" s="267" t="s">
        <v>9</v>
      </c>
      <c r="E814" s="267" t="s">
        <v>508</v>
      </c>
      <c r="F814" s="267" t="s">
        <v>163</v>
      </c>
      <c r="G814" s="267" t="s">
        <v>112</v>
      </c>
      <c r="H814" s="62" t="s">
        <v>5561</v>
      </c>
      <c r="I814" s="62" t="s">
        <v>1475</v>
      </c>
      <c r="J814" s="267" t="s">
        <v>7</v>
      </c>
      <c r="K814" s="267">
        <v>1</v>
      </c>
      <c r="L814" s="267" t="s">
        <v>99</v>
      </c>
    </row>
    <row r="815" spans="1:12" ht="34.5" hidden="1" x14ac:dyDescent="0.3">
      <c r="A815" s="267">
        <f t="shared" si="15"/>
        <v>48</v>
      </c>
      <c r="B815" s="268">
        <v>45625</v>
      </c>
      <c r="C815" s="286">
        <v>0.80763888888888891</v>
      </c>
      <c r="D815" s="267" t="s">
        <v>9</v>
      </c>
      <c r="E815" s="267" t="s">
        <v>1231</v>
      </c>
      <c r="F815" s="267" t="s">
        <v>163</v>
      </c>
      <c r="G815" s="267" t="s">
        <v>112</v>
      </c>
      <c r="H815" s="62" t="s">
        <v>5562</v>
      </c>
      <c r="I815" s="62" t="s">
        <v>5563</v>
      </c>
      <c r="J815" s="267" t="s">
        <v>7</v>
      </c>
      <c r="K815" s="267">
        <v>1</v>
      </c>
      <c r="L815" s="267" t="s">
        <v>99</v>
      </c>
    </row>
    <row r="816" spans="1:12" ht="34.5" hidden="1" x14ac:dyDescent="0.3">
      <c r="A816" s="267">
        <f t="shared" si="15"/>
        <v>48</v>
      </c>
      <c r="B816" s="268">
        <v>45625</v>
      </c>
      <c r="C816" s="286">
        <v>0.80902777777777779</v>
      </c>
      <c r="D816" s="267" t="s">
        <v>9</v>
      </c>
      <c r="E816" s="267" t="s">
        <v>215</v>
      </c>
      <c r="F816" s="267" t="s">
        <v>163</v>
      </c>
      <c r="G816" s="267" t="s">
        <v>112</v>
      </c>
      <c r="H816" s="62" t="s">
        <v>5564</v>
      </c>
      <c r="I816" s="62" t="s">
        <v>712</v>
      </c>
      <c r="J816" s="267" t="s">
        <v>7</v>
      </c>
      <c r="K816" s="267">
        <v>1</v>
      </c>
      <c r="L816" s="267" t="s">
        <v>99</v>
      </c>
    </row>
    <row r="817" spans="1:12" ht="34.5" hidden="1" x14ac:dyDescent="0.3">
      <c r="A817" s="267">
        <f t="shared" si="15"/>
        <v>48</v>
      </c>
      <c r="B817" s="268">
        <v>45625</v>
      </c>
      <c r="C817" s="286">
        <v>0.91249999999999998</v>
      </c>
      <c r="D817" s="267" t="s">
        <v>9</v>
      </c>
      <c r="E817" s="267" t="s">
        <v>168</v>
      </c>
      <c r="F817" s="267" t="s">
        <v>163</v>
      </c>
      <c r="G817" s="267" t="s">
        <v>112</v>
      </c>
      <c r="H817" s="62" t="s">
        <v>5565</v>
      </c>
      <c r="I817" s="62" t="s">
        <v>712</v>
      </c>
      <c r="J817" s="267" t="s">
        <v>7</v>
      </c>
      <c r="K817" s="267">
        <v>4</v>
      </c>
      <c r="L817" s="267" t="s">
        <v>99</v>
      </c>
    </row>
    <row r="818" spans="1:12" ht="34.5" hidden="1" x14ac:dyDescent="0.3">
      <c r="A818" s="267">
        <f t="shared" si="15"/>
        <v>48</v>
      </c>
      <c r="B818" s="268">
        <v>45626</v>
      </c>
      <c r="C818" s="286">
        <v>7.9166666666666663E-2</v>
      </c>
      <c r="D818" s="267" t="s">
        <v>10</v>
      </c>
      <c r="E818" s="267" t="s">
        <v>5560</v>
      </c>
      <c r="F818" s="267" t="s">
        <v>163</v>
      </c>
      <c r="G818" s="267" t="s">
        <v>112</v>
      </c>
      <c r="H818" s="62" t="s">
        <v>5567</v>
      </c>
      <c r="I818" s="62" t="s">
        <v>5566</v>
      </c>
      <c r="J818" s="267" t="s">
        <v>7</v>
      </c>
      <c r="K818" s="267">
        <v>4</v>
      </c>
      <c r="L818" s="267" t="s">
        <v>99</v>
      </c>
    </row>
    <row r="819" spans="1:12" ht="34.5" hidden="1" x14ac:dyDescent="0.3">
      <c r="A819" s="267">
        <f t="shared" si="15"/>
        <v>48</v>
      </c>
      <c r="B819" s="268">
        <v>45626</v>
      </c>
      <c r="C819" s="286">
        <v>0.83819444444444446</v>
      </c>
      <c r="D819" s="267" t="s">
        <v>9</v>
      </c>
      <c r="E819" s="267" t="s">
        <v>319</v>
      </c>
      <c r="F819" s="267" t="s">
        <v>163</v>
      </c>
      <c r="G819" s="267" t="s">
        <v>112</v>
      </c>
      <c r="H819" s="62" t="s">
        <v>5587</v>
      </c>
      <c r="I819" s="62" t="s">
        <v>2313</v>
      </c>
      <c r="J819" s="267" t="s">
        <v>7</v>
      </c>
      <c r="K819" s="267">
        <v>1</v>
      </c>
      <c r="L819" s="267" t="s">
        <v>99</v>
      </c>
    </row>
    <row r="820" spans="1:12" ht="34.5" hidden="1" x14ac:dyDescent="0.3">
      <c r="A820" s="267">
        <f t="shared" si="15"/>
        <v>49</v>
      </c>
      <c r="B820" s="268">
        <v>45628</v>
      </c>
      <c r="C820" s="286">
        <v>0.96458333333333324</v>
      </c>
      <c r="D820" s="267" t="s">
        <v>12</v>
      </c>
      <c r="E820" s="267" t="s">
        <v>5098</v>
      </c>
      <c r="F820" s="267" t="s">
        <v>164</v>
      </c>
      <c r="G820" s="267" t="s">
        <v>112</v>
      </c>
      <c r="H820" s="62" t="s">
        <v>5635</v>
      </c>
      <c r="I820" s="62" t="s">
        <v>5634</v>
      </c>
      <c r="J820" s="267" t="s">
        <v>8</v>
      </c>
      <c r="K820" s="267">
        <v>1</v>
      </c>
      <c r="L820" s="267" t="s">
        <v>99</v>
      </c>
    </row>
    <row r="821" spans="1:12" ht="51.75" hidden="1" x14ac:dyDescent="0.3">
      <c r="A821" s="267">
        <f t="shared" si="15"/>
        <v>49</v>
      </c>
      <c r="B821" s="268">
        <v>45629</v>
      </c>
      <c r="C821" s="286">
        <v>0.52986111111111112</v>
      </c>
      <c r="D821" s="267" t="s">
        <v>10</v>
      </c>
      <c r="E821" s="62" t="s">
        <v>5653</v>
      </c>
      <c r="F821" s="267" t="s">
        <v>164</v>
      </c>
      <c r="G821" s="267" t="s">
        <v>112</v>
      </c>
      <c r="H821" s="62" t="s">
        <v>5646</v>
      </c>
      <c r="I821" s="62" t="s">
        <v>5651</v>
      </c>
      <c r="J821" s="267" t="s">
        <v>7</v>
      </c>
      <c r="K821" s="267">
        <v>2</v>
      </c>
      <c r="L821" s="267" t="s">
        <v>99</v>
      </c>
    </row>
    <row r="822" spans="1:12" ht="34.5" hidden="1" x14ac:dyDescent="0.3">
      <c r="A822" s="267">
        <f t="shared" si="15"/>
        <v>49</v>
      </c>
      <c r="B822" s="268">
        <v>45629</v>
      </c>
      <c r="C822" s="286">
        <v>0.83124999999999993</v>
      </c>
      <c r="D822" s="267" t="s">
        <v>10</v>
      </c>
      <c r="E822" s="62" t="s">
        <v>5654</v>
      </c>
      <c r="F822" s="267" t="s">
        <v>163</v>
      </c>
      <c r="G822" s="267" t="s">
        <v>112</v>
      </c>
      <c r="H822" s="62" t="s">
        <v>5647</v>
      </c>
      <c r="I822" s="62" t="s">
        <v>1645</v>
      </c>
      <c r="J822" s="267" t="s">
        <v>7</v>
      </c>
      <c r="K822" s="267">
        <v>2</v>
      </c>
      <c r="L822" s="267" t="s">
        <v>99</v>
      </c>
    </row>
    <row r="823" spans="1:12" ht="34.5" hidden="1" x14ac:dyDescent="0.3">
      <c r="A823" s="267">
        <f t="shared" si="15"/>
        <v>49</v>
      </c>
      <c r="B823" s="268">
        <v>45629</v>
      </c>
      <c r="C823" s="286">
        <v>0.58611111111111114</v>
      </c>
      <c r="D823" s="267" t="s">
        <v>162</v>
      </c>
      <c r="E823" s="267" t="s">
        <v>891</v>
      </c>
      <c r="F823" s="267" t="s">
        <v>163</v>
      </c>
      <c r="G823" s="267" t="s">
        <v>112</v>
      </c>
      <c r="H823" s="62" t="s">
        <v>5648</v>
      </c>
      <c r="I823" s="62" t="s">
        <v>1645</v>
      </c>
      <c r="J823" s="267" t="s">
        <v>7</v>
      </c>
      <c r="K823" s="267">
        <v>1</v>
      </c>
      <c r="L823" s="267" t="s">
        <v>99</v>
      </c>
    </row>
    <row r="824" spans="1:12" ht="34.5" hidden="1" x14ac:dyDescent="0.3">
      <c r="A824" s="267">
        <f t="shared" si="15"/>
        <v>49</v>
      </c>
      <c r="B824" s="268">
        <v>45630</v>
      </c>
      <c r="C824" s="286">
        <v>7.9166666666666663E-2</v>
      </c>
      <c r="D824" s="267" t="s">
        <v>12</v>
      </c>
      <c r="E824" s="267" t="s">
        <v>2927</v>
      </c>
      <c r="F824" s="267" t="s">
        <v>163</v>
      </c>
      <c r="G824" s="267" t="s">
        <v>112</v>
      </c>
      <c r="H824" s="62" t="s">
        <v>5649</v>
      </c>
      <c r="I824" s="62" t="s">
        <v>5652</v>
      </c>
      <c r="J824" s="267" t="s">
        <v>7</v>
      </c>
      <c r="K824" s="267">
        <v>1</v>
      </c>
      <c r="L824" s="267" t="s">
        <v>99</v>
      </c>
    </row>
    <row r="825" spans="1:12" ht="34.5" hidden="1" x14ac:dyDescent="0.3">
      <c r="A825" s="267">
        <f t="shared" si="15"/>
        <v>49</v>
      </c>
      <c r="B825" s="268">
        <v>45630</v>
      </c>
      <c r="C825" s="286">
        <v>0.19930555555555554</v>
      </c>
      <c r="D825" s="267" t="s">
        <v>14</v>
      </c>
      <c r="E825" s="267" t="s">
        <v>794</v>
      </c>
      <c r="F825" s="267" t="s">
        <v>163</v>
      </c>
      <c r="G825" s="267" t="s">
        <v>112</v>
      </c>
      <c r="H825" s="62" t="s">
        <v>5650</v>
      </c>
      <c r="I825" s="62" t="s">
        <v>1645</v>
      </c>
      <c r="J825" s="267" t="s">
        <v>7</v>
      </c>
      <c r="K825" s="267">
        <v>1</v>
      </c>
      <c r="L825" s="267" t="s">
        <v>99</v>
      </c>
    </row>
    <row r="826" spans="1:12" ht="51.75" hidden="1" x14ac:dyDescent="0.3">
      <c r="A826" s="267">
        <f t="shared" si="15"/>
        <v>49</v>
      </c>
      <c r="B826" s="268">
        <v>45631</v>
      </c>
      <c r="C826" s="286">
        <v>0.12152777777777778</v>
      </c>
      <c r="D826" s="267" t="s">
        <v>10</v>
      </c>
      <c r="E826" s="267" t="s">
        <v>607</v>
      </c>
      <c r="F826" s="267" t="s">
        <v>163</v>
      </c>
      <c r="G826" s="267" t="s">
        <v>112</v>
      </c>
      <c r="H826" s="62" t="s">
        <v>5668</v>
      </c>
      <c r="I826" s="62" t="s">
        <v>712</v>
      </c>
      <c r="J826" s="267" t="s">
        <v>7</v>
      </c>
      <c r="K826" s="267">
        <v>1</v>
      </c>
      <c r="L826" s="267" t="s">
        <v>99</v>
      </c>
    </row>
    <row r="827" spans="1:12" ht="34.5" hidden="1" x14ac:dyDescent="0.3">
      <c r="A827" s="267">
        <f t="shared" si="15"/>
        <v>49</v>
      </c>
      <c r="B827" s="268">
        <v>45631</v>
      </c>
      <c r="C827" s="286">
        <v>0.12152777777777778</v>
      </c>
      <c r="D827" s="267" t="s">
        <v>10</v>
      </c>
      <c r="E827" s="267" t="s">
        <v>607</v>
      </c>
      <c r="F827" s="267" t="s">
        <v>163</v>
      </c>
      <c r="G827" s="267" t="s">
        <v>5670</v>
      </c>
      <c r="H827" s="62" t="s">
        <v>5669</v>
      </c>
      <c r="I827" s="62" t="s">
        <v>712</v>
      </c>
      <c r="J827" s="267" t="s">
        <v>7</v>
      </c>
      <c r="K827" s="267">
        <v>1</v>
      </c>
      <c r="L827" s="267" t="s">
        <v>99</v>
      </c>
    </row>
    <row r="828" spans="1:12" ht="34.5" hidden="1" x14ac:dyDescent="0.3">
      <c r="A828" s="267">
        <f t="shared" si="15"/>
        <v>49</v>
      </c>
      <c r="B828" s="268">
        <v>45631</v>
      </c>
      <c r="C828" s="286">
        <v>0.93055555555555547</v>
      </c>
      <c r="D828" s="267" t="s">
        <v>9</v>
      </c>
      <c r="E828" s="267" t="s">
        <v>168</v>
      </c>
      <c r="F828" s="267" t="s">
        <v>163</v>
      </c>
      <c r="G828" s="267" t="s">
        <v>112</v>
      </c>
      <c r="H828" s="62" t="s">
        <v>1586</v>
      </c>
      <c r="I828" s="62" t="s">
        <v>712</v>
      </c>
      <c r="J828" s="267" t="s">
        <v>7</v>
      </c>
      <c r="K828" s="267">
        <v>1</v>
      </c>
      <c r="L828" s="267" t="s">
        <v>99</v>
      </c>
    </row>
    <row r="829" spans="1:12" ht="34.5" hidden="1" x14ac:dyDescent="0.3">
      <c r="A829" s="267">
        <f t="shared" si="15"/>
        <v>49</v>
      </c>
      <c r="B829" s="268">
        <v>45632</v>
      </c>
      <c r="C829" s="286">
        <v>0.16666666666666666</v>
      </c>
      <c r="D829" s="267" t="s">
        <v>9</v>
      </c>
      <c r="E829" s="267" t="s">
        <v>231</v>
      </c>
      <c r="F829" s="267" t="s">
        <v>163</v>
      </c>
      <c r="G829" s="267" t="s">
        <v>112</v>
      </c>
      <c r="H829" s="62" t="s">
        <v>5687</v>
      </c>
      <c r="I829" s="62" t="s">
        <v>5686</v>
      </c>
      <c r="J829" s="267" t="s">
        <v>7</v>
      </c>
      <c r="K829" s="267">
        <v>3</v>
      </c>
      <c r="L829" s="267" t="s">
        <v>99</v>
      </c>
    </row>
    <row r="830" spans="1:12" ht="34.5" hidden="1" x14ac:dyDescent="0.3">
      <c r="A830" s="267">
        <f t="shared" si="15"/>
        <v>49</v>
      </c>
      <c r="B830" s="268">
        <v>45632</v>
      </c>
      <c r="C830" s="286">
        <v>0.99375000000000002</v>
      </c>
      <c r="D830" s="267" t="s">
        <v>9</v>
      </c>
      <c r="E830" s="267" t="s">
        <v>5701</v>
      </c>
      <c r="F830" s="267" t="s">
        <v>163</v>
      </c>
      <c r="G830" s="267" t="s">
        <v>112</v>
      </c>
      <c r="H830" s="62" t="s">
        <v>5700</v>
      </c>
      <c r="I830" s="62" t="s">
        <v>712</v>
      </c>
      <c r="J830" s="267" t="s">
        <v>7</v>
      </c>
      <c r="K830" s="267">
        <v>1</v>
      </c>
      <c r="L830" s="267" t="s">
        <v>99</v>
      </c>
    </row>
    <row r="831" spans="1:12" ht="34.5" hidden="1" x14ac:dyDescent="0.3">
      <c r="A831" s="267">
        <f t="shared" si="15"/>
        <v>49</v>
      </c>
      <c r="B831" s="268">
        <v>45633</v>
      </c>
      <c r="C831" s="286">
        <v>0.6875</v>
      </c>
      <c r="D831" s="267" t="s">
        <v>10</v>
      </c>
      <c r="E831" s="267" t="s">
        <v>1108</v>
      </c>
      <c r="F831" s="267" t="s">
        <v>163</v>
      </c>
      <c r="G831" s="267" t="s">
        <v>112</v>
      </c>
      <c r="H831" s="62" t="s">
        <v>5708</v>
      </c>
      <c r="I831" s="62" t="s">
        <v>712</v>
      </c>
      <c r="J831" s="267" t="s">
        <v>7</v>
      </c>
      <c r="K831" s="267">
        <v>1</v>
      </c>
      <c r="L831" s="267" t="s">
        <v>99</v>
      </c>
    </row>
    <row r="832" spans="1:12" ht="34.5" x14ac:dyDescent="0.3">
      <c r="A832" s="267">
        <f t="shared" si="15"/>
        <v>49</v>
      </c>
      <c r="B832" s="268">
        <v>45633</v>
      </c>
      <c r="C832" s="286">
        <v>0.98402777777777783</v>
      </c>
      <c r="D832" s="267" t="s">
        <v>13</v>
      </c>
      <c r="E832" s="62" t="s">
        <v>5707</v>
      </c>
      <c r="F832" s="267" t="s">
        <v>163</v>
      </c>
      <c r="G832" s="267" t="s">
        <v>112</v>
      </c>
      <c r="H832" s="62" t="s">
        <v>5709</v>
      </c>
      <c r="I832" s="62" t="s">
        <v>5710</v>
      </c>
      <c r="J832" s="267" t="s">
        <v>7</v>
      </c>
      <c r="K832" s="267">
        <v>3</v>
      </c>
      <c r="L832" s="267" t="s">
        <v>99</v>
      </c>
    </row>
    <row r="833" spans="1:12" ht="34.5" hidden="1" x14ac:dyDescent="0.3">
      <c r="A833" s="267">
        <f t="shared" si="15"/>
        <v>50</v>
      </c>
      <c r="B833" s="268">
        <v>45635</v>
      </c>
      <c r="C833" s="286">
        <v>0.43124999999999997</v>
      </c>
      <c r="D833" s="267" t="s">
        <v>162</v>
      </c>
      <c r="E833" s="267" t="s">
        <v>605</v>
      </c>
      <c r="F833" s="267" t="s">
        <v>163</v>
      </c>
      <c r="G833" s="267" t="s">
        <v>112</v>
      </c>
      <c r="H833" s="62" t="s">
        <v>5753</v>
      </c>
      <c r="I833" s="62" t="s">
        <v>712</v>
      </c>
      <c r="J833" s="267" t="s">
        <v>7</v>
      </c>
      <c r="K833" s="267">
        <v>1</v>
      </c>
      <c r="L833" s="267" t="s">
        <v>99</v>
      </c>
    </row>
    <row r="834" spans="1:12" ht="34.5" hidden="1" x14ac:dyDescent="0.3">
      <c r="A834" s="267">
        <f t="shared" si="15"/>
        <v>50</v>
      </c>
      <c r="B834" s="268">
        <v>45636</v>
      </c>
      <c r="C834" s="286">
        <v>0.5131944444444444</v>
      </c>
      <c r="D834" s="267" t="s">
        <v>10</v>
      </c>
      <c r="E834" s="267" t="s">
        <v>5757</v>
      </c>
      <c r="F834" s="267" t="s">
        <v>163</v>
      </c>
      <c r="G834" s="267" t="s">
        <v>112</v>
      </c>
      <c r="H834" s="62" t="s">
        <v>5758</v>
      </c>
      <c r="I834" s="62" t="s">
        <v>1868</v>
      </c>
      <c r="J834" s="267" t="s">
        <v>7</v>
      </c>
      <c r="K834" s="267">
        <v>1</v>
      </c>
      <c r="L834" s="267" t="s">
        <v>99</v>
      </c>
    </row>
    <row r="835" spans="1:12" ht="51.75" hidden="1" x14ac:dyDescent="0.3">
      <c r="A835" s="267">
        <f>WEEKNUM(B835)</f>
        <v>50</v>
      </c>
      <c r="B835" s="268">
        <v>45637</v>
      </c>
      <c r="C835" s="286">
        <v>0.87916666666666676</v>
      </c>
      <c r="D835" s="267" t="s">
        <v>9</v>
      </c>
      <c r="E835" s="267" t="s">
        <v>315</v>
      </c>
      <c r="F835" s="267" t="s">
        <v>163</v>
      </c>
      <c r="G835" s="267" t="s">
        <v>112</v>
      </c>
      <c r="H835" s="62" t="s">
        <v>5776</v>
      </c>
      <c r="I835" s="62" t="s">
        <v>5770</v>
      </c>
      <c r="J835" s="267" t="s">
        <v>7</v>
      </c>
      <c r="K835" s="267">
        <v>3</v>
      </c>
      <c r="L835" s="267" t="s">
        <v>99</v>
      </c>
    </row>
    <row r="836" spans="1:12" ht="34.5" hidden="1" x14ac:dyDescent="0.3">
      <c r="A836" s="267">
        <f>WEEKNUM(B836)</f>
        <v>50</v>
      </c>
      <c r="B836" s="268">
        <v>45637</v>
      </c>
      <c r="C836" s="286">
        <v>0.76874999999999993</v>
      </c>
      <c r="D836" s="267" t="s">
        <v>10</v>
      </c>
      <c r="E836" s="267" t="s">
        <v>1227</v>
      </c>
      <c r="F836" s="267" t="s">
        <v>163</v>
      </c>
      <c r="G836" s="267" t="s">
        <v>112</v>
      </c>
      <c r="H836" s="62" t="s">
        <v>5775</v>
      </c>
      <c r="I836" s="62" t="s">
        <v>1475</v>
      </c>
      <c r="J836" s="267" t="s">
        <v>7</v>
      </c>
      <c r="K836" s="267">
        <v>1</v>
      </c>
      <c r="L836" s="267" t="s">
        <v>99</v>
      </c>
    </row>
    <row r="837" spans="1:12" ht="51.75" hidden="1" x14ac:dyDescent="0.3">
      <c r="A837" s="267">
        <f>WEEKNUM(B837)</f>
        <v>50</v>
      </c>
      <c r="B837" s="268">
        <v>45637</v>
      </c>
      <c r="C837" s="286">
        <v>0.8256944444444444</v>
      </c>
      <c r="D837" s="267" t="s">
        <v>10</v>
      </c>
      <c r="E837" s="62" t="s">
        <v>5653</v>
      </c>
      <c r="F837" s="267" t="s">
        <v>163</v>
      </c>
      <c r="G837" s="267" t="s">
        <v>112</v>
      </c>
      <c r="H837" s="62" t="s">
        <v>5774</v>
      </c>
      <c r="I837" s="62" t="s">
        <v>5772</v>
      </c>
      <c r="J837" s="267" t="s">
        <v>7</v>
      </c>
      <c r="K837" s="267">
        <v>4</v>
      </c>
      <c r="L837" s="267" t="s">
        <v>99</v>
      </c>
    </row>
    <row r="838" spans="1:12" ht="34.5" hidden="1" x14ac:dyDescent="0.3">
      <c r="A838" s="267">
        <f>WEEKNUM(B838)</f>
        <v>50</v>
      </c>
      <c r="B838" s="268">
        <v>45637</v>
      </c>
      <c r="C838" s="286">
        <v>0.92013888888888884</v>
      </c>
      <c r="D838" s="267" t="s">
        <v>10</v>
      </c>
      <c r="E838" s="267" t="s">
        <v>1108</v>
      </c>
      <c r="F838" s="267" t="s">
        <v>163</v>
      </c>
      <c r="G838" s="267" t="s">
        <v>112</v>
      </c>
      <c r="H838" s="62" t="s">
        <v>5773</v>
      </c>
      <c r="I838" s="62" t="s">
        <v>712</v>
      </c>
      <c r="J838" s="267" t="s">
        <v>7</v>
      </c>
      <c r="K838" s="267">
        <v>1</v>
      </c>
      <c r="L838" s="267" t="s">
        <v>99</v>
      </c>
    </row>
    <row r="839" spans="1:12" ht="34.5" hidden="1" x14ac:dyDescent="0.3">
      <c r="A839" s="267">
        <f t="shared" ref="A839:A903" si="16">WEEKNUM(B839)</f>
        <v>50</v>
      </c>
      <c r="B839" s="268">
        <v>45638</v>
      </c>
      <c r="C839" s="286">
        <v>6.25E-2</v>
      </c>
      <c r="D839" s="267" t="s">
        <v>9</v>
      </c>
      <c r="E839" s="267" t="s">
        <v>5081</v>
      </c>
      <c r="F839" s="267" t="s">
        <v>163</v>
      </c>
      <c r="G839" s="267" t="s">
        <v>112</v>
      </c>
      <c r="H839" s="62" t="s">
        <v>5777</v>
      </c>
      <c r="I839" s="62" t="s">
        <v>712</v>
      </c>
      <c r="J839" s="267" t="s">
        <v>7</v>
      </c>
      <c r="K839" s="267">
        <v>1</v>
      </c>
      <c r="L839" s="267" t="s">
        <v>99</v>
      </c>
    </row>
    <row r="840" spans="1:12" ht="34.5" hidden="1" x14ac:dyDescent="0.3">
      <c r="A840" s="267">
        <f t="shared" si="16"/>
        <v>50</v>
      </c>
      <c r="B840" s="268">
        <v>45638</v>
      </c>
      <c r="C840" s="286">
        <v>0.79861111111111116</v>
      </c>
      <c r="D840" s="267" t="s">
        <v>9</v>
      </c>
      <c r="E840" s="267" t="s">
        <v>168</v>
      </c>
      <c r="F840" s="267" t="s">
        <v>163</v>
      </c>
      <c r="G840" s="267" t="s">
        <v>112</v>
      </c>
      <c r="H840" s="62" t="s">
        <v>5803</v>
      </c>
      <c r="I840" s="62" t="s">
        <v>712</v>
      </c>
      <c r="J840" s="267" t="s">
        <v>7</v>
      </c>
      <c r="K840" s="267">
        <v>1</v>
      </c>
      <c r="L840" s="267" t="s">
        <v>99</v>
      </c>
    </row>
    <row r="841" spans="1:12" ht="34.5" hidden="1" x14ac:dyDescent="0.3">
      <c r="A841" s="267">
        <f t="shared" si="16"/>
        <v>50</v>
      </c>
      <c r="B841" s="268">
        <v>45639</v>
      </c>
      <c r="C841" s="286">
        <v>3.4027777777777775E-2</v>
      </c>
      <c r="D841" s="267" t="s">
        <v>10</v>
      </c>
      <c r="E841" s="267" t="s">
        <v>255</v>
      </c>
      <c r="F841" s="267" t="s">
        <v>163</v>
      </c>
      <c r="G841" s="267" t="s">
        <v>112</v>
      </c>
      <c r="H841" s="62" t="s">
        <v>5802</v>
      </c>
      <c r="I841" s="62" t="s">
        <v>712</v>
      </c>
      <c r="J841" s="267" t="s">
        <v>7</v>
      </c>
      <c r="K841" s="267">
        <v>4</v>
      </c>
      <c r="L841" s="267" t="s">
        <v>99</v>
      </c>
    </row>
    <row r="842" spans="1:12" ht="34.5" hidden="1" x14ac:dyDescent="0.3">
      <c r="A842" s="267">
        <f t="shared" si="16"/>
        <v>50</v>
      </c>
      <c r="B842" s="268">
        <v>45639</v>
      </c>
      <c r="C842" s="286">
        <v>0.9145833333333333</v>
      </c>
      <c r="D842" s="267" t="s">
        <v>9</v>
      </c>
      <c r="E842" s="267" t="s">
        <v>168</v>
      </c>
      <c r="F842" s="267" t="s">
        <v>163</v>
      </c>
      <c r="G842" s="267" t="s">
        <v>112</v>
      </c>
      <c r="H842" s="62" t="s">
        <v>1586</v>
      </c>
      <c r="I842" s="62" t="s">
        <v>712</v>
      </c>
      <c r="J842" s="267" t="s">
        <v>7</v>
      </c>
      <c r="K842" s="267">
        <v>1</v>
      </c>
      <c r="L842" s="267" t="s">
        <v>99</v>
      </c>
    </row>
    <row r="843" spans="1:12" ht="17.25" hidden="1" x14ac:dyDescent="0.3">
      <c r="A843" s="267">
        <f t="shared" si="16"/>
        <v>50</v>
      </c>
      <c r="B843" s="268">
        <v>45639</v>
      </c>
      <c r="C843" s="286">
        <v>0.78263888888888899</v>
      </c>
      <c r="D843" s="267" t="s">
        <v>12</v>
      </c>
      <c r="E843" s="267" t="s">
        <v>4438</v>
      </c>
      <c r="F843" s="267" t="s">
        <v>164</v>
      </c>
      <c r="G843" s="267" t="s">
        <v>112</v>
      </c>
      <c r="H843" s="62" t="s">
        <v>5819</v>
      </c>
      <c r="I843" s="62" t="s">
        <v>712</v>
      </c>
      <c r="J843" s="267" t="s">
        <v>7</v>
      </c>
      <c r="K843" s="267">
        <v>1</v>
      </c>
      <c r="L843" s="267" t="s">
        <v>99</v>
      </c>
    </row>
    <row r="844" spans="1:12" ht="34.5" hidden="1" x14ac:dyDescent="0.3">
      <c r="A844" s="267">
        <f t="shared" si="16"/>
        <v>50</v>
      </c>
      <c r="B844" s="268">
        <v>45640</v>
      </c>
      <c r="C844" s="286">
        <v>0.71597222222222223</v>
      </c>
      <c r="D844" s="267" t="s">
        <v>9</v>
      </c>
      <c r="E844" s="267" t="s">
        <v>168</v>
      </c>
      <c r="F844" s="267" t="s">
        <v>163</v>
      </c>
      <c r="G844" s="267" t="s">
        <v>112</v>
      </c>
      <c r="H844" s="62" t="s">
        <v>5838</v>
      </c>
      <c r="I844" s="62" t="s">
        <v>5840</v>
      </c>
      <c r="J844" s="267" t="s">
        <v>7</v>
      </c>
      <c r="K844" s="267">
        <v>1</v>
      </c>
      <c r="L844" s="267" t="s">
        <v>99</v>
      </c>
    </row>
    <row r="845" spans="1:12" ht="34.5" hidden="1" x14ac:dyDescent="0.3">
      <c r="A845" s="267">
        <f t="shared" si="16"/>
        <v>50</v>
      </c>
      <c r="B845" s="268">
        <v>45640</v>
      </c>
      <c r="C845" s="286">
        <v>0.99652777777777779</v>
      </c>
      <c r="D845" s="267" t="s">
        <v>12</v>
      </c>
      <c r="E845" s="267" t="s">
        <v>1425</v>
      </c>
      <c r="F845" s="267" t="s">
        <v>163</v>
      </c>
      <c r="G845" s="267" t="s">
        <v>112</v>
      </c>
      <c r="H845" s="62" t="s">
        <v>5839</v>
      </c>
      <c r="I845" s="62" t="s">
        <v>5841</v>
      </c>
      <c r="J845" s="267" t="s">
        <v>7</v>
      </c>
      <c r="K845" s="267">
        <v>1</v>
      </c>
      <c r="L845" s="267" t="s">
        <v>99</v>
      </c>
    </row>
    <row r="846" spans="1:12" ht="34.5" hidden="1" x14ac:dyDescent="0.3">
      <c r="A846" s="267">
        <f t="shared" si="16"/>
        <v>51</v>
      </c>
      <c r="B846" s="268">
        <v>45641</v>
      </c>
      <c r="C846" s="286">
        <v>0.84097222222222223</v>
      </c>
      <c r="D846" s="267" t="s">
        <v>9</v>
      </c>
      <c r="E846" s="267" t="s">
        <v>168</v>
      </c>
      <c r="F846" s="267" t="s">
        <v>163</v>
      </c>
      <c r="G846" s="267" t="s">
        <v>112</v>
      </c>
      <c r="H846" s="62" t="s">
        <v>3043</v>
      </c>
      <c r="I846" s="62" t="s">
        <v>5865</v>
      </c>
      <c r="J846" s="267" t="s">
        <v>7</v>
      </c>
      <c r="K846" s="267">
        <v>3</v>
      </c>
      <c r="L846" s="267" t="s">
        <v>99</v>
      </c>
    </row>
    <row r="847" spans="1:12" ht="34.5" hidden="1" x14ac:dyDescent="0.3">
      <c r="A847" s="267">
        <f t="shared" si="16"/>
        <v>51</v>
      </c>
      <c r="B847" s="268">
        <v>45641</v>
      </c>
      <c r="C847" s="286">
        <v>0.59513888888888888</v>
      </c>
      <c r="D847" s="267" t="s">
        <v>10</v>
      </c>
      <c r="E847" s="267" t="s">
        <v>2172</v>
      </c>
      <c r="F847" s="267" t="s">
        <v>163</v>
      </c>
      <c r="G847" s="267" t="s">
        <v>112</v>
      </c>
      <c r="H847" s="62" t="s">
        <v>5861</v>
      </c>
      <c r="I847" s="62" t="s">
        <v>5866</v>
      </c>
      <c r="J847" s="267" t="s">
        <v>7</v>
      </c>
      <c r="K847" s="267">
        <v>2</v>
      </c>
      <c r="L847" s="267" t="s">
        <v>99</v>
      </c>
    </row>
    <row r="848" spans="1:12" ht="34.5" hidden="1" x14ac:dyDescent="0.3">
      <c r="A848" s="267">
        <f t="shared" si="16"/>
        <v>51</v>
      </c>
      <c r="B848" s="268">
        <v>45641</v>
      </c>
      <c r="C848" s="286">
        <v>0.59513888888888888</v>
      </c>
      <c r="D848" s="267" t="s">
        <v>10</v>
      </c>
      <c r="E848" s="267" t="s">
        <v>2172</v>
      </c>
      <c r="F848" s="267" t="s">
        <v>163</v>
      </c>
      <c r="G848" s="267" t="s">
        <v>112</v>
      </c>
      <c r="H848" s="62" t="s">
        <v>5862</v>
      </c>
      <c r="I848" s="62" t="s">
        <v>1645</v>
      </c>
      <c r="J848" s="267" t="s">
        <v>7</v>
      </c>
      <c r="K848" s="267">
        <v>1</v>
      </c>
      <c r="L848" s="267" t="s">
        <v>99</v>
      </c>
    </row>
    <row r="849" spans="1:12" ht="34.5" hidden="1" x14ac:dyDescent="0.3">
      <c r="A849" s="267">
        <f t="shared" si="16"/>
        <v>51</v>
      </c>
      <c r="B849" s="268">
        <v>45641</v>
      </c>
      <c r="C849" s="286">
        <v>0.59513888888888888</v>
      </c>
      <c r="D849" s="267" t="s">
        <v>10</v>
      </c>
      <c r="E849" s="267" t="s">
        <v>2172</v>
      </c>
      <c r="F849" s="267" t="s">
        <v>163</v>
      </c>
      <c r="G849" s="267" t="s">
        <v>112</v>
      </c>
      <c r="H849" s="62" t="s">
        <v>5863</v>
      </c>
      <c r="I849" s="62" t="s">
        <v>5866</v>
      </c>
      <c r="J849" s="267" t="s">
        <v>7</v>
      </c>
      <c r="K849" s="267">
        <v>2</v>
      </c>
      <c r="L849" s="267" t="s">
        <v>99</v>
      </c>
    </row>
    <row r="850" spans="1:12" ht="34.5" hidden="1" x14ac:dyDescent="0.3">
      <c r="A850" s="267">
        <f t="shared" si="16"/>
        <v>51</v>
      </c>
      <c r="B850" s="268">
        <v>45641</v>
      </c>
      <c r="C850" s="286">
        <v>0.59513888888888888</v>
      </c>
      <c r="D850" s="267" t="s">
        <v>10</v>
      </c>
      <c r="E850" s="267" t="s">
        <v>2172</v>
      </c>
      <c r="F850" s="267" t="s">
        <v>163</v>
      </c>
      <c r="G850" s="267" t="s">
        <v>112</v>
      </c>
      <c r="H850" s="62" t="s">
        <v>5864</v>
      </c>
      <c r="I850" s="62" t="s">
        <v>1645</v>
      </c>
      <c r="J850" s="267" t="s">
        <v>7</v>
      </c>
      <c r="K850" s="267">
        <v>1</v>
      </c>
      <c r="L850" s="267" t="s">
        <v>99</v>
      </c>
    </row>
    <row r="851" spans="1:12" ht="34.5" hidden="1" x14ac:dyDescent="0.3">
      <c r="A851" s="267">
        <f t="shared" si="16"/>
        <v>51</v>
      </c>
      <c r="B851" s="268">
        <v>45642</v>
      </c>
      <c r="C851" s="286">
        <v>2.9861111111111113E-2</v>
      </c>
      <c r="D851" s="267" t="s">
        <v>14</v>
      </c>
      <c r="E851" s="267" t="s">
        <v>3314</v>
      </c>
      <c r="F851" s="267" t="s">
        <v>163</v>
      </c>
      <c r="G851" s="267" t="s">
        <v>112</v>
      </c>
      <c r="H851" s="62" t="s">
        <v>3518</v>
      </c>
      <c r="I851" s="62" t="s">
        <v>712</v>
      </c>
      <c r="J851" s="267" t="s">
        <v>7</v>
      </c>
      <c r="K851" s="267">
        <v>1</v>
      </c>
      <c r="L851" s="267" t="s">
        <v>99</v>
      </c>
    </row>
    <row r="852" spans="1:12" ht="69" hidden="1" x14ac:dyDescent="0.3">
      <c r="A852" s="267">
        <f t="shared" si="16"/>
        <v>51</v>
      </c>
      <c r="B852" s="268">
        <v>45642</v>
      </c>
      <c r="C852" s="286">
        <v>0.83124999999999993</v>
      </c>
      <c r="D852" s="267" t="s">
        <v>10</v>
      </c>
      <c r="E852" s="62" t="s">
        <v>5881</v>
      </c>
      <c r="F852" s="267" t="s">
        <v>163</v>
      </c>
      <c r="G852" s="267" t="s">
        <v>112</v>
      </c>
      <c r="H852" s="62" t="s">
        <v>5879</v>
      </c>
      <c r="I852" s="62" t="s">
        <v>5877</v>
      </c>
      <c r="J852" s="267" t="s">
        <v>7</v>
      </c>
      <c r="K852" s="267">
        <v>3</v>
      </c>
      <c r="L852" s="267" t="s">
        <v>99</v>
      </c>
    </row>
    <row r="853" spans="1:12" ht="17.25" hidden="1" x14ac:dyDescent="0.3">
      <c r="A853" s="267">
        <f t="shared" si="16"/>
        <v>51</v>
      </c>
      <c r="B853" s="268">
        <v>45642</v>
      </c>
      <c r="C853" s="286">
        <v>0.83263888888888893</v>
      </c>
      <c r="D853" s="267" t="s">
        <v>14</v>
      </c>
      <c r="E853" s="267" t="s">
        <v>265</v>
      </c>
      <c r="F853" s="267" t="s">
        <v>164</v>
      </c>
      <c r="G853" s="267" t="s">
        <v>112</v>
      </c>
      <c r="H853" s="62" t="s">
        <v>5880</v>
      </c>
      <c r="I853" s="62" t="s">
        <v>5878</v>
      </c>
      <c r="J853" s="267" t="s">
        <v>7</v>
      </c>
      <c r="K853" s="267">
        <v>1</v>
      </c>
      <c r="L853" s="267" t="s">
        <v>99</v>
      </c>
    </row>
    <row r="854" spans="1:12" ht="34.5" hidden="1" x14ac:dyDescent="0.3">
      <c r="A854" s="267">
        <f t="shared" si="16"/>
        <v>51</v>
      </c>
      <c r="B854" s="268">
        <v>45643</v>
      </c>
      <c r="C854" s="286">
        <v>0.74791666666666667</v>
      </c>
      <c r="D854" s="267" t="s">
        <v>9</v>
      </c>
      <c r="E854" s="267" t="s">
        <v>1047</v>
      </c>
      <c r="F854" s="267" t="s">
        <v>163</v>
      </c>
      <c r="G854" s="267" t="s">
        <v>112</v>
      </c>
      <c r="H854" s="62" t="s">
        <v>5906</v>
      </c>
      <c r="I854" s="62" t="s">
        <v>1511</v>
      </c>
      <c r="J854" s="267" t="s">
        <v>7</v>
      </c>
      <c r="K854" s="267">
        <v>1</v>
      </c>
      <c r="L854" s="267" t="s">
        <v>99</v>
      </c>
    </row>
    <row r="855" spans="1:12" ht="34.5" hidden="1" x14ac:dyDescent="0.3">
      <c r="A855" s="267">
        <f t="shared" si="16"/>
        <v>51</v>
      </c>
      <c r="B855" s="268">
        <v>45643</v>
      </c>
      <c r="C855" s="286">
        <v>0.74791666666666667</v>
      </c>
      <c r="D855" s="267" t="s">
        <v>9</v>
      </c>
      <c r="E855" s="267" t="s">
        <v>1507</v>
      </c>
      <c r="F855" s="267" t="s">
        <v>163</v>
      </c>
      <c r="G855" s="267" t="s">
        <v>112</v>
      </c>
      <c r="H855" s="62" t="s">
        <v>5907</v>
      </c>
      <c r="I855" s="62" t="s">
        <v>5910</v>
      </c>
      <c r="J855" s="267" t="s">
        <v>7</v>
      </c>
      <c r="K855" s="267">
        <v>2</v>
      </c>
      <c r="L855" s="267" t="s">
        <v>99</v>
      </c>
    </row>
    <row r="856" spans="1:12" ht="34.5" hidden="1" x14ac:dyDescent="0.3">
      <c r="A856" s="267">
        <f t="shared" si="16"/>
        <v>51</v>
      </c>
      <c r="B856" s="268">
        <v>45643</v>
      </c>
      <c r="C856" s="286">
        <v>0.8666666666666667</v>
      </c>
      <c r="D856" s="267" t="s">
        <v>9</v>
      </c>
      <c r="E856" s="267" t="s">
        <v>315</v>
      </c>
      <c r="F856" s="267" t="s">
        <v>163</v>
      </c>
      <c r="G856" s="267" t="s">
        <v>112</v>
      </c>
      <c r="H856" s="62" t="s">
        <v>5908</v>
      </c>
      <c r="I856" s="62" t="s">
        <v>712</v>
      </c>
      <c r="J856" s="267" t="s">
        <v>7</v>
      </c>
      <c r="K856" s="267">
        <v>2</v>
      </c>
      <c r="L856" s="267" t="s">
        <v>99</v>
      </c>
    </row>
    <row r="857" spans="1:12" ht="51.75" hidden="1" x14ac:dyDescent="0.3">
      <c r="A857" s="267">
        <f t="shared" si="16"/>
        <v>51</v>
      </c>
      <c r="B857" s="268">
        <v>45643</v>
      </c>
      <c r="C857" s="286">
        <v>0.56041666666666667</v>
      </c>
      <c r="D857" s="267" t="s">
        <v>10</v>
      </c>
      <c r="E857" s="62" t="s">
        <v>5912</v>
      </c>
      <c r="F857" s="267" t="s">
        <v>164</v>
      </c>
      <c r="G857" s="267" t="s">
        <v>112</v>
      </c>
      <c r="H857" s="62" t="s">
        <v>5909</v>
      </c>
      <c r="I857" s="62" t="s">
        <v>5911</v>
      </c>
      <c r="J857" s="267" t="s">
        <v>7</v>
      </c>
      <c r="K857" s="267">
        <v>1</v>
      </c>
      <c r="L857" s="267" t="s">
        <v>99</v>
      </c>
    </row>
    <row r="858" spans="1:12" ht="69" hidden="1" x14ac:dyDescent="0.3">
      <c r="A858" s="267">
        <f t="shared" si="16"/>
        <v>51</v>
      </c>
      <c r="B858" s="268">
        <v>45644</v>
      </c>
      <c r="C858" s="286">
        <v>0.125</v>
      </c>
      <c r="D858" s="267" t="s">
        <v>10</v>
      </c>
      <c r="E858" s="267" t="s">
        <v>5903</v>
      </c>
      <c r="F858" s="267" t="s">
        <v>163</v>
      </c>
      <c r="G858" s="267" t="s">
        <v>112</v>
      </c>
      <c r="H858" s="62" t="s">
        <v>5915</v>
      </c>
      <c r="I858" s="62" t="s">
        <v>5916</v>
      </c>
      <c r="J858" s="267" t="s">
        <v>7</v>
      </c>
      <c r="K858" s="267">
        <v>1</v>
      </c>
      <c r="L858" s="267" t="s">
        <v>99</v>
      </c>
    </row>
    <row r="859" spans="1:12" ht="51.75" hidden="1" x14ac:dyDescent="0.3">
      <c r="A859" s="267">
        <f t="shared" si="16"/>
        <v>51</v>
      </c>
      <c r="B859" s="268">
        <v>45644</v>
      </c>
      <c r="C859" s="286">
        <v>9.0277777777777787E-3</v>
      </c>
      <c r="D859" s="267" t="s">
        <v>12</v>
      </c>
      <c r="E859" s="267" t="s">
        <v>5913</v>
      </c>
      <c r="F859" s="267" t="s">
        <v>163</v>
      </c>
      <c r="G859" s="267" t="s">
        <v>112</v>
      </c>
      <c r="H859" s="62" t="s">
        <v>5914</v>
      </c>
      <c r="I859" s="62" t="s">
        <v>5917</v>
      </c>
      <c r="J859" s="267" t="s">
        <v>7</v>
      </c>
      <c r="K859" s="267">
        <v>1</v>
      </c>
      <c r="L859" s="267" t="s">
        <v>99</v>
      </c>
    </row>
    <row r="860" spans="1:12" ht="34.5" hidden="1" x14ac:dyDescent="0.3">
      <c r="A860" s="267">
        <f t="shared" si="16"/>
        <v>51</v>
      </c>
      <c r="B860" s="268">
        <v>45645</v>
      </c>
      <c r="C860" s="286">
        <v>0.55277777777777781</v>
      </c>
      <c r="D860" s="267" t="s">
        <v>9</v>
      </c>
      <c r="E860" s="267" t="s">
        <v>311</v>
      </c>
      <c r="F860" s="267" t="s">
        <v>163</v>
      </c>
      <c r="G860" s="267" t="s">
        <v>112</v>
      </c>
      <c r="H860" s="62" t="s">
        <v>5950</v>
      </c>
      <c r="I860" s="62" t="s">
        <v>712</v>
      </c>
      <c r="J860" s="267" t="s">
        <v>7</v>
      </c>
      <c r="K860" s="267">
        <v>1</v>
      </c>
      <c r="L860" s="267" t="s">
        <v>99</v>
      </c>
    </row>
    <row r="861" spans="1:12" ht="34.5" hidden="1" x14ac:dyDescent="0.3">
      <c r="A861" s="267">
        <f t="shared" si="16"/>
        <v>51</v>
      </c>
      <c r="B861" s="268">
        <v>45645</v>
      </c>
      <c r="C861" s="286">
        <v>0.55277777777777781</v>
      </c>
      <c r="D861" s="267" t="s">
        <v>9</v>
      </c>
      <c r="E861" s="267" t="s">
        <v>5948</v>
      </c>
      <c r="F861" s="267" t="s">
        <v>163</v>
      </c>
      <c r="G861" s="267" t="s">
        <v>2469</v>
      </c>
      <c r="H861" s="62" t="s">
        <v>5951</v>
      </c>
      <c r="I861" s="62" t="s">
        <v>712</v>
      </c>
      <c r="J861" s="267" t="s">
        <v>7</v>
      </c>
      <c r="K861" s="267">
        <v>1</v>
      </c>
      <c r="L861" s="267" t="s">
        <v>99</v>
      </c>
    </row>
    <row r="862" spans="1:12" ht="34.5" hidden="1" x14ac:dyDescent="0.3">
      <c r="A862" s="267">
        <f t="shared" si="16"/>
        <v>51</v>
      </c>
      <c r="B862" s="268">
        <v>45645</v>
      </c>
      <c r="C862" s="286">
        <v>0.51250000000000007</v>
      </c>
      <c r="D862" s="267" t="s">
        <v>10</v>
      </c>
      <c r="E862" s="267" t="s">
        <v>231</v>
      </c>
      <c r="F862" s="267" t="s">
        <v>163</v>
      </c>
      <c r="G862" s="267" t="s">
        <v>112</v>
      </c>
      <c r="H862" s="62" t="s">
        <v>5952</v>
      </c>
      <c r="I862" s="62" t="s">
        <v>712</v>
      </c>
      <c r="J862" s="267" t="s">
        <v>7</v>
      </c>
      <c r="K862" s="267">
        <v>1</v>
      </c>
      <c r="L862" s="267" t="s">
        <v>99</v>
      </c>
    </row>
    <row r="863" spans="1:12" ht="34.5" hidden="1" x14ac:dyDescent="0.3">
      <c r="A863" s="267">
        <f t="shared" si="16"/>
        <v>51</v>
      </c>
      <c r="B863" s="268">
        <v>45646</v>
      </c>
      <c r="C863" s="286">
        <v>9.4444444444444442E-2</v>
      </c>
      <c r="D863" s="267" t="s">
        <v>9</v>
      </c>
      <c r="E863" s="267" t="s">
        <v>5949</v>
      </c>
      <c r="F863" s="267" t="s">
        <v>163</v>
      </c>
      <c r="G863" s="267" t="s">
        <v>112</v>
      </c>
      <c r="H863" s="62" t="s">
        <v>5953</v>
      </c>
      <c r="I863" s="62" t="s">
        <v>712</v>
      </c>
      <c r="J863" s="267" t="s">
        <v>7</v>
      </c>
      <c r="K863" s="267">
        <v>3</v>
      </c>
      <c r="L863" s="267" t="s">
        <v>99</v>
      </c>
    </row>
    <row r="864" spans="1:12" ht="34.5" hidden="1" x14ac:dyDescent="0.3">
      <c r="A864" s="267">
        <f t="shared" si="16"/>
        <v>51</v>
      </c>
      <c r="B864" s="268">
        <v>45646</v>
      </c>
      <c r="C864" s="286">
        <v>0.2590277777777778</v>
      </c>
      <c r="D864" s="267" t="s">
        <v>10</v>
      </c>
      <c r="E864" s="267" t="s">
        <v>1549</v>
      </c>
      <c r="F864" s="267" t="s">
        <v>163</v>
      </c>
      <c r="G864" s="267" t="s">
        <v>112</v>
      </c>
      <c r="H864" s="62" t="s">
        <v>5960</v>
      </c>
      <c r="I864" s="62" t="s">
        <v>712</v>
      </c>
      <c r="J864" s="267" t="s">
        <v>7</v>
      </c>
      <c r="K864" s="267">
        <v>3</v>
      </c>
      <c r="L864" s="267" t="s">
        <v>99</v>
      </c>
    </row>
    <row r="865" spans="1:13" ht="34.5" hidden="1" x14ac:dyDescent="0.3">
      <c r="A865" s="267">
        <f t="shared" si="16"/>
        <v>51</v>
      </c>
      <c r="B865" s="268">
        <v>45646</v>
      </c>
      <c r="C865" s="286">
        <v>0.57777777777777783</v>
      </c>
      <c r="D865" s="267" t="s">
        <v>14</v>
      </c>
      <c r="E865" s="267" t="s">
        <v>265</v>
      </c>
      <c r="F865" s="267" t="s">
        <v>163</v>
      </c>
      <c r="G865" s="267" t="s">
        <v>112</v>
      </c>
      <c r="H865" s="62" t="s">
        <v>5961</v>
      </c>
      <c r="I865" s="62" t="s">
        <v>1868</v>
      </c>
      <c r="J865" s="267" t="s">
        <v>7</v>
      </c>
      <c r="K865" s="267">
        <v>1</v>
      </c>
      <c r="L865" s="267" t="s">
        <v>99</v>
      </c>
    </row>
    <row r="866" spans="1:13" ht="34.5" hidden="1" x14ac:dyDescent="0.3">
      <c r="A866" s="267">
        <f t="shared" si="16"/>
        <v>51</v>
      </c>
      <c r="B866" s="268">
        <v>45647</v>
      </c>
      <c r="C866" s="286">
        <v>2.5694444444444447E-2</v>
      </c>
      <c r="D866" s="267" t="s">
        <v>12</v>
      </c>
      <c r="E866" s="267" t="s">
        <v>5913</v>
      </c>
      <c r="F866" s="267" t="s">
        <v>163</v>
      </c>
      <c r="G866" s="267" t="s">
        <v>112</v>
      </c>
      <c r="H866" s="62" t="s">
        <v>5962</v>
      </c>
      <c r="I866" s="62" t="s">
        <v>5963</v>
      </c>
      <c r="J866" s="267" t="s">
        <v>7</v>
      </c>
      <c r="K866" s="267">
        <v>1</v>
      </c>
      <c r="L866" s="267" t="s">
        <v>99</v>
      </c>
    </row>
    <row r="867" spans="1:13" ht="34.5" hidden="1" x14ac:dyDescent="0.3">
      <c r="A867" s="267">
        <f t="shared" si="16"/>
        <v>51</v>
      </c>
      <c r="B867" s="268">
        <v>45647</v>
      </c>
      <c r="C867" s="286">
        <v>0.84375</v>
      </c>
      <c r="D867" s="267" t="s">
        <v>9</v>
      </c>
      <c r="E867" s="267" t="s">
        <v>168</v>
      </c>
      <c r="F867" s="267" t="s">
        <v>163</v>
      </c>
      <c r="G867" s="267" t="s">
        <v>112</v>
      </c>
      <c r="H867" s="62" t="s">
        <v>5139</v>
      </c>
      <c r="I867" s="62" t="s">
        <v>1489</v>
      </c>
      <c r="J867" s="267" t="s">
        <v>7</v>
      </c>
      <c r="K867" s="267">
        <v>3</v>
      </c>
      <c r="L867" s="267" t="s">
        <v>99</v>
      </c>
    </row>
    <row r="868" spans="1:13" ht="34.5" hidden="1" x14ac:dyDescent="0.3">
      <c r="A868" s="267">
        <f t="shared" si="16"/>
        <v>51</v>
      </c>
      <c r="B868" s="268">
        <v>45647</v>
      </c>
      <c r="C868" s="286">
        <v>0.84791666666666676</v>
      </c>
      <c r="D868" s="267" t="s">
        <v>9</v>
      </c>
      <c r="E868" s="267" t="s">
        <v>1507</v>
      </c>
      <c r="F868" s="267" t="s">
        <v>163</v>
      </c>
      <c r="G868" s="267" t="s">
        <v>112</v>
      </c>
      <c r="H868" s="62" t="s">
        <v>5977</v>
      </c>
      <c r="I868" s="62" t="s">
        <v>1475</v>
      </c>
      <c r="J868" s="267" t="s">
        <v>7</v>
      </c>
      <c r="K868" s="267">
        <v>1</v>
      </c>
      <c r="L868" s="267" t="s">
        <v>99</v>
      </c>
    </row>
    <row r="869" spans="1:13" ht="34.5" hidden="1" x14ac:dyDescent="0.3">
      <c r="A869" s="267">
        <f t="shared" si="16"/>
        <v>51</v>
      </c>
      <c r="B869" s="268">
        <v>45647</v>
      </c>
      <c r="C869" s="286">
        <v>0.84791666666666676</v>
      </c>
      <c r="D869" s="267" t="s">
        <v>9</v>
      </c>
      <c r="E869" s="267" t="s">
        <v>1047</v>
      </c>
      <c r="F869" s="267" t="s">
        <v>163</v>
      </c>
      <c r="G869" s="267" t="s">
        <v>112</v>
      </c>
      <c r="H869" s="62" t="s">
        <v>5978</v>
      </c>
      <c r="I869" s="62" t="s">
        <v>2956</v>
      </c>
      <c r="J869" s="267" t="s">
        <v>7</v>
      </c>
      <c r="K869" s="267">
        <v>3</v>
      </c>
      <c r="L869" s="267" t="s">
        <v>99</v>
      </c>
      <c r="M869" s="62"/>
    </row>
    <row r="870" spans="1:13" ht="34.5" x14ac:dyDescent="0.3">
      <c r="A870" s="267">
        <f t="shared" si="16"/>
        <v>52</v>
      </c>
      <c r="B870" s="268">
        <v>45648</v>
      </c>
      <c r="C870" s="286">
        <v>0.5805555555555556</v>
      </c>
      <c r="D870" s="267" t="s">
        <v>13</v>
      </c>
      <c r="E870" s="267" t="s">
        <v>969</v>
      </c>
      <c r="F870" s="267" t="s">
        <v>163</v>
      </c>
      <c r="G870" s="267" t="s">
        <v>112</v>
      </c>
      <c r="H870" s="62" t="s">
        <v>5988</v>
      </c>
      <c r="I870" s="62" t="s">
        <v>5989</v>
      </c>
      <c r="J870" s="267" t="s">
        <v>7</v>
      </c>
      <c r="K870" s="267">
        <v>1</v>
      </c>
      <c r="L870" s="267" t="s">
        <v>99</v>
      </c>
    </row>
    <row r="871" spans="1:13" ht="34.5" hidden="1" x14ac:dyDescent="0.3">
      <c r="A871" s="267">
        <f t="shared" si="16"/>
        <v>52</v>
      </c>
      <c r="B871" s="268">
        <v>45649</v>
      </c>
      <c r="C871" s="286">
        <v>0.68819444444444444</v>
      </c>
      <c r="D871" s="267" t="s">
        <v>10</v>
      </c>
      <c r="E871" s="267" t="s">
        <v>229</v>
      </c>
      <c r="F871" s="267" t="s">
        <v>163</v>
      </c>
      <c r="G871" s="267" t="s">
        <v>112</v>
      </c>
      <c r="H871" s="62" t="s">
        <v>6001</v>
      </c>
      <c r="I871" s="62" t="s">
        <v>712</v>
      </c>
      <c r="J871" s="267" t="s">
        <v>7</v>
      </c>
      <c r="K871" s="267">
        <v>1</v>
      </c>
      <c r="L871" s="267" t="s">
        <v>99</v>
      </c>
    </row>
    <row r="872" spans="1:13" ht="34.5" hidden="1" x14ac:dyDescent="0.3">
      <c r="A872" s="267">
        <f t="shared" si="16"/>
        <v>52</v>
      </c>
      <c r="B872" s="268">
        <v>45649</v>
      </c>
      <c r="C872" s="286">
        <v>0.88055555555555554</v>
      </c>
      <c r="D872" s="267" t="s">
        <v>10</v>
      </c>
      <c r="E872" s="267" t="s">
        <v>255</v>
      </c>
      <c r="F872" s="267" t="s">
        <v>163</v>
      </c>
      <c r="G872" s="267" t="s">
        <v>112</v>
      </c>
      <c r="H872" s="62" t="s">
        <v>6002</v>
      </c>
      <c r="I872" s="62" t="s">
        <v>712</v>
      </c>
      <c r="J872" s="267" t="s">
        <v>7</v>
      </c>
      <c r="K872" s="267">
        <v>1</v>
      </c>
      <c r="L872" s="267" t="s">
        <v>99</v>
      </c>
    </row>
    <row r="873" spans="1:13" ht="34.5" hidden="1" x14ac:dyDescent="0.3">
      <c r="A873" s="267">
        <f t="shared" si="16"/>
        <v>52</v>
      </c>
      <c r="B873" s="268">
        <v>45649</v>
      </c>
      <c r="C873" s="286">
        <v>0.32500000000000001</v>
      </c>
      <c r="D873" s="267" t="s">
        <v>14</v>
      </c>
      <c r="E873" s="267" t="s">
        <v>179</v>
      </c>
      <c r="F873" s="267" t="s">
        <v>163</v>
      </c>
      <c r="G873" s="267" t="s">
        <v>112</v>
      </c>
      <c r="H873" s="62" t="s">
        <v>6003</v>
      </c>
      <c r="I873" s="62" t="s">
        <v>2117</v>
      </c>
      <c r="J873" s="267" t="s">
        <v>7</v>
      </c>
      <c r="K873" s="267">
        <v>3</v>
      </c>
      <c r="L873" s="267" t="s">
        <v>99</v>
      </c>
    </row>
    <row r="874" spans="1:13" ht="34.5" hidden="1" x14ac:dyDescent="0.3">
      <c r="A874" s="267">
        <f t="shared" si="16"/>
        <v>52</v>
      </c>
      <c r="B874" s="268">
        <v>45650</v>
      </c>
      <c r="C874" s="286">
        <v>0.34513888888888888</v>
      </c>
      <c r="D874" s="267" t="s">
        <v>9</v>
      </c>
      <c r="E874" s="267" t="s">
        <v>311</v>
      </c>
      <c r="F874" s="267" t="s">
        <v>163</v>
      </c>
      <c r="G874" s="267" t="s">
        <v>112</v>
      </c>
      <c r="H874" s="62" t="s">
        <v>6012</v>
      </c>
      <c r="I874" s="62" t="s">
        <v>712</v>
      </c>
      <c r="J874" s="267" t="s">
        <v>7</v>
      </c>
      <c r="K874" s="267">
        <v>1</v>
      </c>
      <c r="L874" s="267" t="s">
        <v>99</v>
      </c>
    </row>
    <row r="875" spans="1:13" ht="34.5" hidden="1" x14ac:dyDescent="0.3">
      <c r="A875" s="267">
        <f t="shared" si="16"/>
        <v>52</v>
      </c>
      <c r="B875" s="268">
        <v>45650</v>
      </c>
      <c r="C875" s="286">
        <v>0.86249999999999993</v>
      </c>
      <c r="D875" s="267" t="s">
        <v>9</v>
      </c>
      <c r="E875" s="267" t="s">
        <v>319</v>
      </c>
      <c r="F875" s="267" t="s">
        <v>163</v>
      </c>
      <c r="G875" s="267" t="s">
        <v>112</v>
      </c>
      <c r="H875" s="62" t="s">
        <v>6013</v>
      </c>
      <c r="I875" s="62" t="s">
        <v>712</v>
      </c>
      <c r="J875" s="267" t="s">
        <v>7</v>
      </c>
      <c r="K875" s="267">
        <v>1</v>
      </c>
      <c r="L875" s="267" t="s">
        <v>99</v>
      </c>
    </row>
    <row r="876" spans="1:13" ht="17.25" hidden="1" x14ac:dyDescent="0.3">
      <c r="A876" s="267">
        <f t="shared" si="16"/>
        <v>52</v>
      </c>
      <c r="B876" s="268">
        <v>45650</v>
      </c>
      <c r="C876" s="286">
        <v>0.93055555555555547</v>
      </c>
      <c r="D876" s="267" t="s">
        <v>9</v>
      </c>
      <c r="E876" s="267" t="s">
        <v>311</v>
      </c>
      <c r="F876" s="267" t="s">
        <v>163</v>
      </c>
      <c r="G876" s="267" t="s">
        <v>2469</v>
      </c>
      <c r="H876" s="62" t="s">
        <v>6014</v>
      </c>
      <c r="I876" s="62" t="s">
        <v>6016</v>
      </c>
      <c r="J876" s="267" t="s">
        <v>7</v>
      </c>
      <c r="K876" s="267">
        <v>1</v>
      </c>
      <c r="L876" s="267" t="s">
        <v>99</v>
      </c>
    </row>
    <row r="877" spans="1:13" ht="34.5" hidden="1" x14ac:dyDescent="0.3">
      <c r="A877" s="267">
        <f t="shared" si="16"/>
        <v>52</v>
      </c>
      <c r="B877" s="268">
        <v>45650</v>
      </c>
      <c r="C877" s="286">
        <v>0.2590277777777778</v>
      </c>
      <c r="D877" s="267" t="s">
        <v>10</v>
      </c>
      <c r="E877" s="267" t="s">
        <v>2172</v>
      </c>
      <c r="F877" s="267" t="s">
        <v>163</v>
      </c>
      <c r="G877" s="267" t="s">
        <v>112</v>
      </c>
      <c r="H877" s="62" t="s">
        <v>6015</v>
      </c>
      <c r="I877" s="62" t="s">
        <v>712</v>
      </c>
      <c r="J877" s="267" t="s">
        <v>7</v>
      </c>
      <c r="K877" s="267">
        <v>1</v>
      </c>
      <c r="L877" s="267" t="s">
        <v>99</v>
      </c>
    </row>
    <row r="878" spans="1:13" ht="34.5" hidden="1" x14ac:dyDescent="0.3">
      <c r="A878" s="267">
        <f t="shared" si="16"/>
        <v>52</v>
      </c>
      <c r="B878" s="268">
        <v>45651</v>
      </c>
      <c r="C878" s="286">
        <v>7.6388888888888895E-2</v>
      </c>
      <c r="D878" s="267" t="s">
        <v>162</v>
      </c>
      <c r="E878" s="267" t="s">
        <v>212</v>
      </c>
      <c r="F878" s="267" t="s">
        <v>163</v>
      </c>
      <c r="G878" s="267" t="s">
        <v>112</v>
      </c>
      <c r="H878" s="62" t="s">
        <v>6017</v>
      </c>
      <c r="I878" s="62" t="s">
        <v>6018</v>
      </c>
      <c r="J878" s="267" t="s">
        <v>7</v>
      </c>
      <c r="K878" s="267">
        <v>1</v>
      </c>
      <c r="L878" s="267" t="s">
        <v>99</v>
      </c>
    </row>
    <row r="879" spans="1:13" ht="34.5" hidden="1" x14ac:dyDescent="0.3">
      <c r="A879" s="267">
        <f t="shared" si="16"/>
        <v>52</v>
      </c>
      <c r="B879" s="268">
        <v>45651</v>
      </c>
      <c r="C879" s="286">
        <v>0.65138888888888891</v>
      </c>
      <c r="D879" s="267" t="s">
        <v>9</v>
      </c>
      <c r="E879" s="267" t="s">
        <v>311</v>
      </c>
      <c r="F879" s="267" t="s">
        <v>163</v>
      </c>
      <c r="G879" s="267" t="s">
        <v>112</v>
      </c>
      <c r="H879" s="62" t="s">
        <v>6039</v>
      </c>
      <c r="I879" s="62" t="s">
        <v>6040</v>
      </c>
      <c r="J879" s="267" t="s">
        <v>7</v>
      </c>
      <c r="K879" s="267">
        <v>1</v>
      </c>
      <c r="L879" s="267" t="s">
        <v>99</v>
      </c>
    </row>
    <row r="880" spans="1:13" ht="34.5" hidden="1" x14ac:dyDescent="0.3">
      <c r="A880" s="267">
        <f t="shared" si="16"/>
        <v>52</v>
      </c>
      <c r="B880" s="268">
        <v>45651</v>
      </c>
      <c r="C880" s="286">
        <v>0.72222222222222221</v>
      </c>
      <c r="D880" s="267" t="s">
        <v>9</v>
      </c>
      <c r="E880" s="267" t="s">
        <v>311</v>
      </c>
      <c r="F880" s="267" t="s">
        <v>163</v>
      </c>
      <c r="G880" s="267" t="s">
        <v>112</v>
      </c>
      <c r="H880" s="62" t="s">
        <v>6041</v>
      </c>
      <c r="I880" s="62" t="s">
        <v>6042</v>
      </c>
      <c r="J880" s="267" t="s">
        <v>7</v>
      </c>
      <c r="K880" s="267">
        <v>1</v>
      </c>
      <c r="L880" s="267" t="s">
        <v>99</v>
      </c>
    </row>
    <row r="881" spans="1:12" ht="17.25" hidden="1" x14ac:dyDescent="0.3">
      <c r="A881" s="267">
        <v>52</v>
      </c>
      <c r="B881" s="268">
        <v>45651</v>
      </c>
      <c r="C881" s="286">
        <v>0.93194444444444446</v>
      </c>
      <c r="D881" s="268" t="s">
        <v>9</v>
      </c>
      <c r="E881" s="268" t="s">
        <v>311</v>
      </c>
      <c r="F881" s="268" t="s">
        <v>163</v>
      </c>
      <c r="G881" s="267" t="s">
        <v>112</v>
      </c>
      <c r="H881" s="288" t="s">
        <v>6152</v>
      </c>
      <c r="I881" s="62" t="s">
        <v>6153</v>
      </c>
      <c r="J881" s="267" t="s">
        <v>7</v>
      </c>
      <c r="K881" s="267">
        <v>1</v>
      </c>
      <c r="L881" s="267"/>
    </row>
    <row r="882" spans="1:12" ht="17.25" hidden="1" x14ac:dyDescent="0.3">
      <c r="A882" s="267">
        <v>52</v>
      </c>
      <c r="B882" s="268">
        <v>45651</v>
      </c>
      <c r="C882" s="286">
        <v>0.1013888888888889</v>
      </c>
      <c r="D882" s="268" t="s">
        <v>162</v>
      </c>
      <c r="E882" s="268" t="s">
        <v>212</v>
      </c>
      <c r="F882" s="268" t="s">
        <v>163</v>
      </c>
      <c r="G882" s="267" t="s">
        <v>112</v>
      </c>
      <c r="H882" s="288" t="s">
        <v>6026</v>
      </c>
      <c r="I882" s="62" t="s">
        <v>6156</v>
      </c>
      <c r="J882" s="267" t="s">
        <v>7</v>
      </c>
      <c r="K882" s="267">
        <v>1</v>
      </c>
      <c r="L882" s="267"/>
    </row>
    <row r="883" spans="1:12" ht="17.25" hidden="1" x14ac:dyDescent="0.3">
      <c r="A883" s="267">
        <v>52</v>
      </c>
      <c r="B883" s="268">
        <v>45651</v>
      </c>
      <c r="C883" s="286">
        <v>0.65138888888888891</v>
      </c>
      <c r="D883" s="268" t="s">
        <v>9</v>
      </c>
      <c r="E883" s="268" t="s">
        <v>311</v>
      </c>
      <c r="F883" s="268" t="s">
        <v>163</v>
      </c>
      <c r="G883" s="267" t="s">
        <v>112</v>
      </c>
      <c r="H883" s="288" t="s">
        <v>6154</v>
      </c>
      <c r="I883" s="62" t="s">
        <v>6155</v>
      </c>
      <c r="J883" s="267" t="s">
        <v>7</v>
      </c>
      <c r="K883" s="267">
        <v>1</v>
      </c>
      <c r="L883" s="267"/>
    </row>
    <row r="884" spans="1:12" ht="34.5" hidden="1" x14ac:dyDescent="0.3">
      <c r="A884" s="267">
        <f t="shared" si="16"/>
        <v>52</v>
      </c>
      <c r="B884" s="268">
        <v>45651</v>
      </c>
      <c r="C884" s="286">
        <v>0.84513888888888899</v>
      </c>
      <c r="D884" s="267" t="s">
        <v>9</v>
      </c>
      <c r="E884" s="267" t="s">
        <v>319</v>
      </c>
      <c r="F884" s="267" t="s">
        <v>163</v>
      </c>
      <c r="G884" s="267" t="s">
        <v>112</v>
      </c>
      <c r="H884" s="62" t="s">
        <v>6043</v>
      </c>
      <c r="I884" s="62" t="s">
        <v>1646</v>
      </c>
      <c r="J884" s="267" t="s">
        <v>7</v>
      </c>
      <c r="K884" s="267">
        <v>1</v>
      </c>
      <c r="L884" s="267" t="s">
        <v>99</v>
      </c>
    </row>
    <row r="885" spans="1:12" ht="34.5" hidden="1" x14ac:dyDescent="0.3">
      <c r="A885" s="267">
        <f t="shared" si="16"/>
        <v>52</v>
      </c>
      <c r="B885" s="268">
        <v>45651</v>
      </c>
      <c r="C885" s="286">
        <v>0.43611111111111112</v>
      </c>
      <c r="D885" s="267" t="s">
        <v>10</v>
      </c>
      <c r="E885" s="267" t="s">
        <v>5263</v>
      </c>
      <c r="F885" s="267" t="s">
        <v>163</v>
      </c>
      <c r="G885" s="267" t="s">
        <v>112</v>
      </c>
      <c r="H885" s="62" t="s">
        <v>6044</v>
      </c>
      <c r="I885" s="62" t="s">
        <v>1840</v>
      </c>
      <c r="J885" s="267" t="s">
        <v>7</v>
      </c>
      <c r="K885" s="267">
        <v>1</v>
      </c>
      <c r="L885" s="267" t="s">
        <v>99</v>
      </c>
    </row>
    <row r="886" spans="1:12" ht="34.5" hidden="1" x14ac:dyDescent="0.3">
      <c r="A886" s="267">
        <f t="shared" si="16"/>
        <v>52</v>
      </c>
      <c r="B886" s="268">
        <v>45652</v>
      </c>
      <c r="C886" s="286">
        <v>0.92361111111111116</v>
      </c>
      <c r="D886" s="267" t="s">
        <v>9</v>
      </c>
      <c r="E886" s="267" t="s">
        <v>168</v>
      </c>
      <c r="F886" s="267" t="s">
        <v>163</v>
      </c>
      <c r="G886" s="267" t="s">
        <v>112</v>
      </c>
      <c r="H886" s="62" t="s">
        <v>6064</v>
      </c>
      <c r="I886" s="62" t="s">
        <v>6066</v>
      </c>
      <c r="J886" s="267" t="s">
        <v>7</v>
      </c>
      <c r="K886" s="267">
        <v>2</v>
      </c>
      <c r="L886" s="267" t="s">
        <v>99</v>
      </c>
    </row>
    <row r="887" spans="1:12" ht="34.5" hidden="1" x14ac:dyDescent="0.3">
      <c r="A887" s="267">
        <f t="shared" si="16"/>
        <v>52</v>
      </c>
      <c r="B887" s="268">
        <v>45652</v>
      </c>
      <c r="C887" s="286">
        <v>0.80694444444444446</v>
      </c>
      <c r="D887" s="267" t="s">
        <v>10</v>
      </c>
      <c r="E887" s="267" t="s">
        <v>6063</v>
      </c>
      <c r="F887" s="267" t="s">
        <v>163</v>
      </c>
      <c r="G887" s="267" t="s">
        <v>112</v>
      </c>
      <c r="H887" s="62" t="s">
        <v>6065</v>
      </c>
      <c r="I887" s="62" t="s">
        <v>1438</v>
      </c>
      <c r="J887" s="267" t="s">
        <v>7</v>
      </c>
      <c r="K887" s="267">
        <v>1</v>
      </c>
      <c r="L887" s="267" t="s">
        <v>99</v>
      </c>
    </row>
    <row r="888" spans="1:12" ht="51.75" hidden="1" x14ac:dyDescent="0.3">
      <c r="A888" s="267">
        <f t="shared" si="16"/>
        <v>52</v>
      </c>
      <c r="B888" s="268">
        <v>45653</v>
      </c>
      <c r="C888" s="286">
        <v>0.11388888888888889</v>
      </c>
      <c r="D888" s="267" t="s">
        <v>10</v>
      </c>
      <c r="E888" s="267" t="s">
        <v>6063</v>
      </c>
      <c r="F888" s="267" t="s">
        <v>163</v>
      </c>
      <c r="G888" s="267" t="s">
        <v>112</v>
      </c>
      <c r="H888" s="62" t="s">
        <v>6078</v>
      </c>
      <c r="I888" s="62" t="s">
        <v>6081</v>
      </c>
      <c r="J888" s="267" t="s">
        <v>7</v>
      </c>
      <c r="K888" s="267">
        <v>3</v>
      </c>
      <c r="L888" s="267" t="s">
        <v>99</v>
      </c>
    </row>
    <row r="889" spans="1:12" ht="34.5" hidden="1" x14ac:dyDescent="0.3">
      <c r="A889" s="267">
        <f t="shared" si="16"/>
        <v>52</v>
      </c>
      <c r="B889" s="268">
        <v>45653</v>
      </c>
      <c r="C889" s="286">
        <v>0.97777777777777775</v>
      </c>
      <c r="D889" s="267" t="s">
        <v>12</v>
      </c>
      <c r="E889" s="267" t="s">
        <v>1425</v>
      </c>
      <c r="F889" s="267" t="s">
        <v>163</v>
      </c>
      <c r="G889" s="267" t="s">
        <v>112</v>
      </c>
      <c r="H889" s="62" t="s">
        <v>6079</v>
      </c>
      <c r="I889" s="62" t="s">
        <v>6082</v>
      </c>
      <c r="J889" s="267" t="s">
        <v>7</v>
      </c>
      <c r="K889" s="267">
        <v>1</v>
      </c>
      <c r="L889" s="267" t="s">
        <v>99</v>
      </c>
    </row>
    <row r="890" spans="1:12" ht="34.5" hidden="1" x14ac:dyDescent="0.3">
      <c r="A890" s="267">
        <f t="shared" si="16"/>
        <v>52</v>
      </c>
      <c r="B890" s="268">
        <v>45654</v>
      </c>
      <c r="C890" s="286">
        <v>9.6527777777777768E-2</v>
      </c>
      <c r="D890" s="267" t="s">
        <v>9</v>
      </c>
      <c r="E890" s="267" t="s">
        <v>311</v>
      </c>
      <c r="F890" s="267" t="s">
        <v>163</v>
      </c>
      <c r="G890" s="267" t="s">
        <v>112</v>
      </c>
      <c r="H890" s="62" t="s">
        <v>6080</v>
      </c>
      <c r="I890" s="62" t="s">
        <v>1645</v>
      </c>
      <c r="J890" s="267" t="s">
        <v>7</v>
      </c>
      <c r="K890" s="267">
        <v>1</v>
      </c>
      <c r="L890" s="267" t="s">
        <v>99</v>
      </c>
    </row>
    <row r="891" spans="1:12" ht="34.5" hidden="1" x14ac:dyDescent="0.3">
      <c r="A891" s="267">
        <f t="shared" si="16"/>
        <v>52</v>
      </c>
      <c r="B891" s="268">
        <v>45654</v>
      </c>
      <c r="C891" s="286">
        <v>0.6166666666666667</v>
      </c>
      <c r="D891" s="267" t="s">
        <v>9</v>
      </c>
      <c r="E891" s="267" t="s">
        <v>6099</v>
      </c>
      <c r="F891" s="267" t="s">
        <v>163</v>
      </c>
      <c r="G891" s="267" t="s">
        <v>112</v>
      </c>
      <c r="H891" s="62" t="s">
        <v>6100</v>
      </c>
      <c r="I891" s="62" t="s">
        <v>6103</v>
      </c>
      <c r="J891" s="267" t="s">
        <v>7</v>
      </c>
      <c r="K891" s="267">
        <v>4</v>
      </c>
      <c r="L891" s="267" t="s">
        <v>99</v>
      </c>
    </row>
    <row r="892" spans="1:12" ht="51.75" hidden="1" x14ac:dyDescent="0.3">
      <c r="A892" s="267">
        <f t="shared" si="16"/>
        <v>52</v>
      </c>
      <c r="B892" s="268">
        <v>45654</v>
      </c>
      <c r="C892" s="286">
        <v>0.6166666666666667</v>
      </c>
      <c r="D892" s="267" t="s">
        <v>9</v>
      </c>
      <c r="E892" s="267" t="s">
        <v>5701</v>
      </c>
      <c r="F892" s="267" t="s">
        <v>163</v>
      </c>
      <c r="G892" s="267" t="s">
        <v>112</v>
      </c>
      <c r="H892" s="62" t="s">
        <v>6101</v>
      </c>
      <c r="I892" s="62" t="s">
        <v>6104</v>
      </c>
      <c r="J892" s="267" t="s">
        <v>7</v>
      </c>
      <c r="K892" s="267">
        <v>2</v>
      </c>
      <c r="L892" s="267" t="s">
        <v>99</v>
      </c>
    </row>
    <row r="893" spans="1:12" ht="34.5" hidden="1" x14ac:dyDescent="0.3">
      <c r="A893" s="267">
        <f t="shared" si="16"/>
        <v>52</v>
      </c>
      <c r="B893" s="268">
        <v>45654</v>
      </c>
      <c r="C893" s="286">
        <v>0.6958333333333333</v>
      </c>
      <c r="D893" s="267" t="s">
        <v>9</v>
      </c>
      <c r="E893" s="267" t="s">
        <v>508</v>
      </c>
      <c r="F893" s="267" t="s">
        <v>163</v>
      </c>
      <c r="G893" s="267" t="s">
        <v>112</v>
      </c>
      <c r="H893" s="62" t="s">
        <v>6102</v>
      </c>
      <c r="I893" s="62" t="s">
        <v>6105</v>
      </c>
      <c r="J893" s="267" t="s">
        <v>7</v>
      </c>
      <c r="K893" s="267">
        <v>2</v>
      </c>
      <c r="L893" s="267" t="s">
        <v>99</v>
      </c>
    </row>
    <row r="894" spans="1:12" ht="34.5" hidden="1" x14ac:dyDescent="0.3">
      <c r="A894" s="267">
        <f t="shared" si="16"/>
        <v>53</v>
      </c>
      <c r="B894" s="268">
        <v>45655</v>
      </c>
      <c r="C894" s="286">
        <v>0.99375000000000002</v>
      </c>
      <c r="D894" s="267" t="s">
        <v>12</v>
      </c>
      <c r="E894" s="62" t="s">
        <v>6132</v>
      </c>
      <c r="F894" s="267" t="s">
        <v>164</v>
      </c>
      <c r="G894" s="267" t="s">
        <v>112</v>
      </c>
      <c r="H894" s="62" t="s">
        <v>6133</v>
      </c>
      <c r="I894" s="62" t="s">
        <v>712</v>
      </c>
      <c r="J894" s="267" t="s">
        <v>7</v>
      </c>
      <c r="K894" s="267">
        <v>1</v>
      </c>
      <c r="L894" s="267" t="s">
        <v>99</v>
      </c>
    </row>
    <row r="895" spans="1:12" ht="51.75" hidden="1" x14ac:dyDescent="0.3">
      <c r="A895" s="267">
        <f t="shared" si="16"/>
        <v>53</v>
      </c>
      <c r="B895" s="268">
        <v>45655</v>
      </c>
      <c r="C895" s="286">
        <v>0.78125</v>
      </c>
      <c r="D895" s="267" t="s">
        <v>14</v>
      </c>
      <c r="E895" s="62" t="s">
        <v>6131</v>
      </c>
      <c r="F895" s="267" t="s">
        <v>164</v>
      </c>
      <c r="G895" s="267" t="s">
        <v>112</v>
      </c>
      <c r="H895" s="62" t="s">
        <v>6134</v>
      </c>
      <c r="I895" s="62" t="s">
        <v>6136</v>
      </c>
      <c r="J895" s="267" t="s">
        <v>7</v>
      </c>
      <c r="K895" s="267">
        <v>1</v>
      </c>
      <c r="L895" s="267" t="s">
        <v>99</v>
      </c>
    </row>
    <row r="896" spans="1:12" ht="34.5" hidden="1" x14ac:dyDescent="0.3">
      <c r="A896" s="267">
        <f t="shared" si="16"/>
        <v>53</v>
      </c>
      <c r="B896" s="268">
        <v>45656</v>
      </c>
      <c r="C896" s="286">
        <v>0.17847222222222223</v>
      </c>
      <c r="D896" s="267" t="s">
        <v>14</v>
      </c>
      <c r="E896" s="62" t="s">
        <v>3314</v>
      </c>
      <c r="F896" s="267" t="s">
        <v>163</v>
      </c>
      <c r="G896" s="267" t="s">
        <v>112</v>
      </c>
      <c r="H896" s="62" t="s">
        <v>6135</v>
      </c>
      <c r="I896" s="62" t="s">
        <v>712</v>
      </c>
      <c r="J896" s="267" t="s">
        <v>7</v>
      </c>
      <c r="K896" s="267">
        <v>1</v>
      </c>
      <c r="L896" s="267" t="s">
        <v>99</v>
      </c>
    </row>
    <row r="897" spans="1:12" ht="17.25" hidden="1" x14ac:dyDescent="0.3">
      <c r="A897" s="267">
        <f t="shared" si="16"/>
        <v>53</v>
      </c>
      <c r="B897" s="268">
        <v>45656</v>
      </c>
      <c r="C897" s="286">
        <v>0.76666666666666661</v>
      </c>
      <c r="D897" s="267" t="s">
        <v>9</v>
      </c>
      <c r="E897" s="267" t="s">
        <v>5701</v>
      </c>
      <c r="F897" s="267" t="s">
        <v>163</v>
      </c>
      <c r="G897" s="267" t="s">
        <v>112</v>
      </c>
      <c r="H897" s="62" t="s">
        <v>6158</v>
      </c>
      <c r="I897" s="62" t="s">
        <v>712</v>
      </c>
      <c r="J897" s="267" t="s">
        <v>7</v>
      </c>
      <c r="K897" s="267">
        <v>1</v>
      </c>
      <c r="L897" s="267" t="s">
        <v>99</v>
      </c>
    </row>
    <row r="898" spans="1:12" ht="34.5" hidden="1" x14ac:dyDescent="0.3">
      <c r="A898" s="267">
        <f t="shared" si="16"/>
        <v>53</v>
      </c>
      <c r="B898" s="268">
        <v>45656</v>
      </c>
      <c r="C898" s="286">
        <v>0.78541666666666676</v>
      </c>
      <c r="D898" s="267" t="s">
        <v>9</v>
      </c>
      <c r="E898" s="62" t="s">
        <v>319</v>
      </c>
      <c r="F898" s="267" t="s">
        <v>163</v>
      </c>
      <c r="G898" s="267" t="s">
        <v>112</v>
      </c>
      <c r="H898" s="62" t="s">
        <v>6159</v>
      </c>
      <c r="I898" s="62" t="s">
        <v>6160</v>
      </c>
      <c r="J898" s="267" t="s">
        <v>7</v>
      </c>
      <c r="K898" s="267">
        <v>1</v>
      </c>
      <c r="L898" s="267" t="s">
        <v>99</v>
      </c>
    </row>
    <row r="899" spans="1:12" ht="17.25" hidden="1" x14ac:dyDescent="0.3">
      <c r="A899" s="267">
        <f t="shared" si="16"/>
        <v>0</v>
      </c>
      <c r="B899" s="267"/>
      <c r="C899" s="267"/>
      <c r="D899" s="267"/>
      <c r="E899" s="267"/>
      <c r="F899" s="267"/>
      <c r="G899" s="267"/>
      <c r="H899" s="62"/>
      <c r="I899" s="62"/>
      <c r="J899" s="267"/>
      <c r="K899" s="267"/>
      <c r="L899" s="267" t="s">
        <v>99</v>
      </c>
    </row>
    <row r="900" spans="1:12" ht="17.25" hidden="1" x14ac:dyDescent="0.3">
      <c r="A900" s="267">
        <f t="shared" si="16"/>
        <v>0</v>
      </c>
      <c r="B900" s="267"/>
      <c r="C900" s="267"/>
      <c r="D900" s="267"/>
      <c r="E900" s="267"/>
      <c r="F900" s="267"/>
      <c r="G900" s="267"/>
      <c r="H900" s="62"/>
      <c r="I900" s="62"/>
      <c r="J900" s="267"/>
      <c r="K900" s="267"/>
      <c r="L900" s="267" t="s">
        <v>99</v>
      </c>
    </row>
    <row r="901" spans="1:12" ht="17.25" hidden="1" x14ac:dyDescent="0.3">
      <c r="A901" s="267">
        <f t="shared" si="16"/>
        <v>0</v>
      </c>
      <c r="B901" s="267"/>
      <c r="C901" s="267"/>
      <c r="D901" s="267"/>
      <c r="E901" s="267"/>
      <c r="F901" s="267"/>
      <c r="G901" s="267"/>
      <c r="H901" s="62"/>
      <c r="I901" s="62"/>
      <c r="J901" s="267"/>
      <c r="K901" s="267"/>
      <c r="L901" s="267" t="s">
        <v>99</v>
      </c>
    </row>
    <row r="902" spans="1:12" ht="17.25" hidden="1" x14ac:dyDescent="0.3">
      <c r="A902" s="267">
        <f t="shared" si="16"/>
        <v>0</v>
      </c>
      <c r="B902" s="267"/>
      <c r="C902" s="267"/>
      <c r="D902" s="267"/>
      <c r="E902" s="267"/>
      <c r="F902" s="267"/>
      <c r="G902" s="267"/>
      <c r="H902" s="62"/>
      <c r="I902" s="62"/>
      <c r="J902" s="267"/>
      <c r="K902" s="267"/>
      <c r="L902" s="267" t="s">
        <v>99</v>
      </c>
    </row>
    <row r="903" spans="1:12" ht="17.25" hidden="1" x14ac:dyDescent="0.3">
      <c r="A903" s="267">
        <f t="shared" si="16"/>
        <v>0</v>
      </c>
      <c r="B903" s="267"/>
      <c r="C903" s="267"/>
      <c r="D903" s="267"/>
      <c r="E903" s="267"/>
      <c r="F903" s="267"/>
      <c r="G903" s="267"/>
      <c r="H903" s="62"/>
      <c r="I903" s="62"/>
      <c r="J903" s="267"/>
      <c r="K903" s="267"/>
      <c r="L903" s="267" t="s">
        <v>99</v>
      </c>
    </row>
    <row r="904" spans="1:12" ht="17.25" hidden="1" x14ac:dyDescent="0.3">
      <c r="A904" s="267">
        <f t="shared" ref="A904:A941" si="17">WEEKNUM(B904)</f>
        <v>0</v>
      </c>
      <c r="B904" s="267"/>
      <c r="C904" s="267"/>
      <c r="D904" s="267"/>
      <c r="E904" s="267"/>
      <c r="F904" s="267"/>
      <c r="G904" s="267"/>
      <c r="H904" s="62"/>
      <c r="I904" s="62"/>
      <c r="J904" s="267"/>
      <c r="K904" s="267"/>
      <c r="L904" s="267" t="s">
        <v>99</v>
      </c>
    </row>
    <row r="905" spans="1:12" ht="17.25" hidden="1" x14ac:dyDescent="0.3">
      <c r="A905" s="267">
        <f t="shared" si="17"/>
        <v>0</v>
      </c>
      <c r="B905" s="267"/>
      <c r="C905" s="267"/>
      <c r="D905" s="267"/>
      <c r="E905" s="267"/>
      <c r="F905" s="267"/>
      <c r="G905" s="267"/>
      <c r="H905" s="62"/>
      <c r="I905" s="62"/>
      <c r="J905" s="267"/>
      <c r="K905" s="267"/>
      <c r="L905" s="267" t="s">
        <v>99</v>
      </c>
    </row>
    <row r="906" spans="1:12" ht="17.25" hidden="1" x14ac:dyDescent="0.3">
      <c r="A906" s="267">
        <f t="shared" si="17"/>
        <v>0</v>
      </c>
      <c r="B906" s="267"/>
      <c r="C906" s="267"/>
      <c r="D906" s="267"/>
      <c r="E906" s="267"/>
      <c r="F906" s="267"/>
      <c r="G906" s="267"/>
      <c r="H906" s="62"/>
      <c r="I906" s="62"/>
      <c r="J906" s="267"/>
      <c r="K906" s="267"/>
      <c r="L906" s="267" t="s">
        <v>99</v>
      </c>
    </row>
    <row r="907" spans="1:12" ht="17.25" hidden="1" x14ac:dyDescent="0.3">
      <c r="A907" s="267">
        <f t="shared" si="17"/>
        <v>0</v>
      </c>
      <c r="B907" s="267"/>
      <c r="C907" s="267"/>
      <c r="D907" s="267"/>
      <c r="E907" s="267"/>
      <c r="F907" s="267"/>
      <c r="G907" s="267"/>
      <c r="H907" s="62"/>
      <c r="I907" s="62"/>
      <c r="J907" s="267"/>
      <c r="K907" s="267"/>
      <c r="L907" s="267" t="s">
        <v>99</v>
      </c>
    </row>
    <row r="908" spans="1:12" ht="17.25" hidden="1" x14ac:dyDescent="0.3">
      <c r="A908" s="267">
        <f t="shared" si="17"/>
        <v>0</v>
      </c>
      <c r="B908" s="267"/>
      <c r="C908" s="267"/>
      <c r="D908" s="267"/>
      <c r="E908" s="267"/>
      <c r="F908" s="267"/>
      <c r="G908" s="267"/>
      <c r="H908" s="62"/>
      <c r="I908" s="62"/>
      <c r="J908" s="267"/>
      <c r="K908" s="267"/>
      <c r="L908" s="267" t="s">
        <v>99</v>
      </c>
    </row>
    <row r="909" spans="1:12" ht="17.25" hidden="1" x14ac:dyDescent="0.3">
      <c r="A909" s="267">
        <f t="shared" si="17"/>
        <v>0</v>
      </c>
      <c r="B909" s="267"/>
      <c r="C909" s="267"/>
      <c r="D909" s="267"/>
      <c r="E909" s="267"/>
      <c r="F909" s="267"/>
      <c r="G909" s="267"/>
      <c r="H909" s="62"/>
      <c r="I909" s="62"/>
      <c r="J909" s="267"/>
      <c r="K909" s="267"/>
      <c r="L909" s="267" t="s">
        <v>99</v>
      </c>
    </row>
    <row r="910" spans="1:12" ht="17.25" hidden="1" x14ac:dyDescent="0.3">
      <c r="A910" s="267">
        <f t="shared" si="17"/>
        <v>0</v>
      </c>
      <c r="B910" s="267"/>
      <c r="C910" s="267"/>
      <c r="D910" s="267"/>
      <c r="E910" s="267"/>
      <c r="F910" s="267"/>
      <c r="G910" s="267"/>
      <c r="H910" s="62"/>
      <c r="I910" s="62"/>
      <c r="J910" s="267"/>
      <c r="K910" s="267"/>
      <c r="L910" s="267" t="s">
        <v>99</v>
      </c>
    </row>
    <row r="911" spans="1:12" ht="17.25" hidden="1" x14ac:dyDescent="0.3">
      <c r="A911" s="267">
        <f t="shared" si="17"/>
        <v>0</v>
      </c>
      <c r="B911" s="267"/>
      <c r="C911" s="267"/>
      <c r="D911" s="267"/>
      <c r="E911" s="267"/>
      <c r="F911" s="267"/>
      <c r="G911" s="267"/>
      <c r="H911" s="62"/>
      <c r="I911" s="62"/>
      <c r="J911" s="267"/>
      <c r="K911" s="267"/>
      <c r="L911" s="267" t="s">
        <v>99</v>
      </c>
    </row>
    <row r="912" spans="1:12" ht="17.25" hidden="1" x14ac:dyDescent="0.3">
      <c r="A912" s="267">
        <f t="shared" si="17"/>
        <v>0</v>
      </c>
      <c r="B912" s="267"/>
      <c r="C912" s="267"/>
      <c r="D912" s="267"/>
      <c r="E912" s="267"/>
      <c r="F912" s="267"/>
      <c r="G912" s="267"/>
      <c r="H912" s="62"/>
      <c r="I912" s="62"/>
      <c r="J912" s="267"/>
      <c r="K912" s="267"/>
      <c r="L912" s="267" t="s">
        <v>99</v>
      </c>
    </row>
    <row r="913" spans="1:12" ht="17.25" hidden="1" x14ac:dyDescent="0.3">
      <c r="A913" s="267">
        <f t="shared" si="17"/>
        <v>0</v>
      </c>
      <c r="B913" s="267"/>
      <c r="C913" s="267"/>
      <c r="D913" s="267"/>
      <c r="E913" s="267"/>
      <c r="F913" s="267"/>
      <c r="G913" s="267"/>
      <c r="H913" s="62"/>
      <c r="I913" s="62"/>
      <c r="J913" s="267"/>
      <c r="K913" s="267"/>
      <c r="L913" s="267" t="s">
        <v>99</v>
      </c>
    </row>
    <row r="914" spans="1:12" ht="17.25" hidden="1" x14ac:dyDescent="0.3">
      <c r="A914" s="267">
        <f t="shared" si="17"/>
        <v>0</v>
      </c>
      <c r="B914" s="267"/>
      <c r="C914" s="267"/>
      <c r="D914" s="267"/>
      <c r="E914" s="267"/>
      <c r="F914" s="267"/>
      <c r="G914" s="267"/>
      <c r="H914" s="62"/>
      <c r="I914" s="62"/>
      <c r="J914" s="267"/>
      <c r="K914" s="267"/>
      <c r="L914" s="267" t="s">
        <v>99</v>
      </c>
    </row>
    <row r="915" spans="1:12" ht="17.25" hidden="1" x14ac:dyDescent="0.3">
      <c r="A915" s="267">
        <f t="shared" si="17"/>
        <v>0</v>
      </c>
      <c r="B915" s="267"/>
      <c r="C915" s="267"/>
      <c r="D915" s="267"/>
      <c r="E915" s="267"/>
      <c r="F915" s="267"/>
      <c r="G915" s="267"/>
      <c r="H915" s="62"/>
      <c r="I915" s="62"/>
      <c r="J915" s="267"/>
      <c r="K915" s="267"/>
      <c r="L915" s="267" t="s">
        <v>99</v>
      </c>
    </row>
    <row r="916" spans="1:12" ht="17.25" hidden="1" x14ac:dyDescent="0.3">
      <c r="A916" s="267">
        <f t="shared" si="17"/>
        <v>0</v>
      </c>
      <c r="B916" s="267"/>
      <c r="C916" s="267"/>
      <c r="D916" s="267"/>
      <c r="E916" s="267"/>
      <c r="F916" s="267"/>
      <c r="G916" s="267"/>
      <c r="H916" s="62"/>
      <c r="I916" s="62"/>
      <c r="J916" s="267"/>
      <c r="K916" s="267"/>
      <c r="L916" s="267" t="s">
        <v>99</v>
      </c>
    </row>
    <row r="917" spans="1:12" ht="17.25" hidden="1" x14ac:dyDescent="0.3">
      <c r="A917" s="267">
        <f t="shared" si="17"/>
        <v>0</v>
      </c>
      <c r="B917" s="267"/>
      <c r="C917" s="267"/>
      <c r="D917" s="267"/>
      <c r="E917" s="267"/>
      <c r="F917" s="267"/>
      <c r="G917" s="267"/>
      <c r="H917" s="62"/>
      <c r="I917" s="62"/>
      <c r="J917" s="267"/>
      <c r="K917" s="267"/>
      <c r="L917" s="267" t="s">
        <v>99</v>
      </c>
    </row>
    <row r="918" spans="1:12" ht="17.25" hidden="1" x14ac:dyDescent="0.3">
      <c r="A918" s="267">
        <f t="shared" si="17"/>
        <v>0</v>
      </c>
      <c r="B918" s="267"/>
      <c r="C918" s="267"/>
      <c r="D918" s="267"/>
      <c r="E918" s="267"/>
      <c r="F918" s="267"/>
      <c r="G918" s="267"/>
      <c r="H918" s="62"/>
      <c r="I918" s="62"/>
      <c r="J918" s="267"/>
      <c r="K918" s="267"/>
      <c r="L918" s="267"/>
    </row>
    <row r="919" spans="1:12" ht="17.25" hidden="1" x14ac:dyDescent="0.3">
      <c r="A919" s="267">
        <f t="shared" si="17"/>
        <v>0</v>
      </c>
      <c r="B919" s="267"/>
      <c r="C919" s="267"/>
      <c r="D919" s="267"/>
      <c r="E919" s="267"/>
      <c r="F919" s="267"/>
      <c r="G919" s="267"/>
      <c r="H919" s="62"/>
      <c r="I919" s="62"/>
      <c r="J919" s="267"/>
      <c r="K919" s="267"/>
      <c r="L919" s="267"/>
    </row>
    <row r="920" spans="1:12" ht="17.25" hidden="1" x14ac:dyDescent="0.3">
      <c r="A920" s="267">
        <f t="shared" si="17"/>
        <v>0</v>
      </c>
      <c r="B920" s="267"/>
      <c r="C920" s="267"/>
      <c r="D920" s="267"/>
      <c r="E920" s="267"/>
      <c r="F920" s="267"/>
      <c r="G920" s="267"/>
      <c r="H920" s="62"/>
      <c r="I920" s="62"/>
      <c r="J920" s="267"/>
      <c r="K920" s="267"/>
      <c r="L920" s="267"/>
    </row>
    <row r="921" spans="1:12" ht="17.25" hidden="1" x14ac:dyDescent="0.3">
      <c r="A921" s="267">
        <f t="shared" si="17"/>
        <v>0</v>
      </c>
      <c r="B921" s="267"/>
      <c r="C921" s="267"/>
      <c r="D921" s="267"/>
      <c r="E921" s="267"/>
      <c r="F921" s="267"/>
      <c r="G921" s="267"/>
      <c r="H921" s="62"/>
      <c r="I921" s="62"/>
      <c r="J921" s="267"/>
      <c r="K921" s="267"/>
      <c r="L921" s="267"/>
    </row>
    <row r="922" spans="1:12" ht="17.25" hidden="1" x14ac:dyDescent="0.3">
      <c r="A922" s="267">
        <f t="shared" si="17"/>
        <v>0</v>
      </c>
      <c r="B922" s="267"/>
      <c r="C922" s="267"/>
      <c r="D922" s="267"/>
      <c r="E922" s="267"/>
      <c r="F922" s="267"/>
      <c r="G922" s="267"/>
      <c r="H922" s="62"/>
      <c r="I922" s="62"/>
      <c r="J922" s="267"/>
      <c r="K922" s="267"/>
      <c r="L922" s="267"/>
    </row>
    <row r="923" spans="1:12" ht="17.25" hidden="1" x14ac:dyDescent="0.3">
      <c r="A923" s="267">
        <f t="shared" si="17"/>
        <v>0</v>
      </c>
      <c r="B923" s="267"/>
      <c r="C923" s="267"/>
      <c r="D923" s="267"/>
      <c r="E923" s="267"/>
      <c r="F923" s="267"/>
      <c r="G923" s="267"/>
      <c r="H923" s="62"/>
      <c r="I923" s="62"/>
      <c r="J923" s="267"/>
      <c r="K923" s="267"/>
      <c r="L923" s="267"/>
    </row>
    <row r="924" spans="1:12" ht="17.25" hidden="1" x14ac:dyDescent="0.3">
      <c r="A924" s="267">
        <f t="shared" si="17"/>
        <v>0</v>
      </c>
      <c r="B924" s="267"/>
      <c r="C924" s="267"/>
      <c r="D924" s="267"/>
      <c r="E924" s="267"/>
      <c r="F924" s="267"/>
      <c r="G924" s="267"/>
      <c r="H924" s="62"/>
      <c r="I924" s="62"/>
      <c r="J924" s="267"/>
      <c r="K924" s="267"/>
      <c r="L924" s="267"/>
    </row>
    <row r="925" spans="1:12" ht="17.25" hidden="1" x14ac:dyDescent="0.3">
      <c r="A925" s="267">
        <f t="shared" si="17"/>
        <v>0</v>
      </c>
      <c r="B925" s="267"/>
      <c r="C925" s="267"/>
      <c r="D925" s="267"/>
      <c r="E925" s="267"/>
      <c r="F925" s="267"/>
      <c r="G925" s="267"/>
      <c r="H925" s="62"/>
      <c r="I925" s="62"/>
      <c r="J925" s="267"/>
      <c r="K925" s="267"/>
      <c r="L925" s="267"/>
    </row>
    <row r="926" spans="1:12" ht="17.25" hidden="1" x14ac:dyDescent="0.3">
      <c r="A926" s="267">
        <f t="shared" si="17"/>
        <v>0</v>
      </c>
      <c r="B926" s="267"/>
      <c r="C926" s="267"/>
      <c r="D926" s="267"/>
      <c r="E926" s="267"/>
      <c r="F926" s="267"/>
      <c r="G926" s="267"/>
      <c r="H926" s="62"/>
      <c r="I926" s="62"/>
      <c r="J926" s="267"/>
      <c r="K926" s="267"/>
      <c r="L926" s="267"/>
    </row>
    <row r="927" spans="1:12" ht="17.25" hidden="1" x14ac:dyDescent="0.3">
      <c r="A927" s="267">
        <f t="shared" si="17"/>
        <v>0</v>
      </c>
      <c r="B927" s="267"/>
      <c r="C927" s="267"/>
      <c r="D927" s="267"/>
      <c r="E927" s="267"/>
      <c r="F927" s="267"/>
      <c r="G927" s="267"/>
      <c r="H927" s="62"/>
      <c r="I927" s="62"/>
      <c r="J927" s="267"/>
      <c r="K927" s="267"/>
      <c r="L927" s="267"/>
    </row>
    <row r="928" spans="1:12" ht="17.25" hidden="1" x14ac:dyDescent="0.3">
      <c r="A928" s="267">
        <f t="shared" si="17"/>
        <v>0</v>
      </c>
      <c r="B928" s="267"/>
      <c r="C928" s="267"/>
      <c r="D928" s="267"/>
      <c r="E928" s="267"/>
      <c r="F928" s="267"/>
      <c r="G928" s="267"/>
      <c r="H928" s="62"/>
      <c r="I928" s="62"/>
      <c r="J928" s="267"/>
      <c r="K928" s="267"/>
      <c r="L928" s="267"/>
    </row>
    <row r="929" spans="1:12" ht="17.25" hidden="1" x14ac:dyDescent="0.3">
      <c r="A929" s="267">
        <f t="shared" si="17"/>
        <v>0</v>
      </c>
      <c r="B929" s="267"/>
      <c r="C929" s="267"/>
      <c r="D929" s="267"/>
      <c r="E929" s="267"/>
      <c r="F929" s="267"/>
      <c r="G929" s="267"/>
      <c r="H929" s="62"/>
      <c r="I929" s="62"/>
      <c r="J929" s="267"/>
      <c r="K929" s="267"/>
      <c r="L929" s="267"/>
    </row>
    <row r="930" spans="1:12" ht="17.25" hidden="1" x14ac:dyDescent="0.3">
      <c r="A930" s="267">
        <f t="shared" si="17"/>
        <v>0</v>
      </c>
      <c r="B930" s="267"/>
      <c r="C930" s="267"/>
      <c r="D930" s="267"/>
      <c r="E930" s="267"/>
      <c r="F930" s="267"/>
      <c r="G930" s="267"/>
      <c r="H930" s="62"/>
      <c r="I930" s="62"/>
      <c r="J930" s="267"/>
      <c r="K930" s="267"/>
      <c r="L930" s="267"/>
    </row>
    <row r="931" spans="1:12" ht="17.25" hidden="1" x14ac:dyDescent="0.3">
      <c r="A931" s="267">
        <f t="shared" si="17"/>
        <v>0</v>
      </c>
      <c r="B931" s="267"/>
      <c r="C931" s="267"/>
      <c r="D931" s="267"/>
      <c r="E931" s="267"/>
      <c r="F931" s="267"/>
      <c r="G931" s="267"/>
      <c r="H931" s="62"/>
      <c r="I931" s="62"/>
      <c r="J931" s="267"/>
      <c r="K931" s="267"/>
      <c r="L931" s="267"/>
    </row>
    <row r="932" spans="1:12" ht="17.25" hidden="1" x14ac:dyDescent="0.3">
      <c r="A932" s="267">
        <f t="shared" si="17"/>
        <v>0</v>
      </c>
      <c r="B932" s="267"/>
      <c r="C932" s="267"/>
      <c r="D932" s="267"/>
      <c r="E932" s="267"/>
      <c r="F932" s="267"/>
      <c r="G932" s="267"/>
      <c r="H932" s="62"/>
      <c r="I932" s="62"/>
      <c r="J932" s="267"/>
      <c r="K932" s="267"/>
      <c r="L932" s="267"/>
    </row>
    <row r="933" spans="1:12" ht="17.25" hidden="1" x14ac:dyDescent="0.3">
      <c r="A933" s="267">
        <f t="shared" si="17"/>
        <v>0</v>
      </c>
      <c r="B933" s="267"/>
      <c r="C933" s="267"/>
      <c r="D933" s="267"/>
      <c r="E933" s="267"/>
      <c r="F933" s="267"/>
      <c r="G933" s="267"/>
      <c r="H933" s="62"/>
      <c r="I933" s="62"/>
      <c r="J933" s="267"/>
      <c r="K933" s="267"/>
      <c r="L933" s="267"/>
    </row>
    <row r="934" spans="1:12" ht="17.25" hidden="1" x14ac:dyDescent="0.3">
      <c r="A934" s="267">
        <f t="shared" si="17"/>
        <v>0</v>
      </c>
      <c r="B934" s="267"/>
      <c r="C934" s="267"/>
      <c r="D934" s="267"/>
      <c r="E934" s="267"/>
      <c r="F934" s="267"/>
      <c r="G934" s="267"/>
      <c r="H934" s="62"/>
      <c r="I934" s="62"/>
      <c r="J934" s="267"/>
      <c r="K934" s="267"/>
      <c r="L934" s="267"/>
    </row>
    <row r="935" spans="1:12" ht="17.25" hidden="1" x14ac:dyDescent="0.3">
      <c r="A935" s="267">
        <f t="shared" si="17"/>
        <v>0</v>
      </c>
      <c r="B935" s="267"/>
      <c r="C935" s="267"/>
      <c r="D935" s="267"/>
      <c r="E935" s="267"/>
      <c r="F935" s="267"/>
      <c r="G935" s="267"/>
      <c r="H935" s="62"/>
      <c r="I935" s="62"/>
      <c r="J935" s="267"/>
      <c r="K935" s="267"/>
      <c r="L935" s="267"/>
    </row>
    <row r="936" spans="1:12" ht="17.25" hidden="1" x14ac:dyDescent="0.3">
      <c r="A936" s="267">
        <f t="shared" si="17"/>
        <v>0</v>
      </c>
      <c r="B936" s="267"/>
      <c r="C936" s="267"/>
      <c r="D936" s="267"/>
      <c r="E936" s="267"/>
      <c r="F936" s="267"/>
      <c r="G936" s="267"/>
      <c r="H936" s="62"/>
      <c r="I936" s="62"/>
      <c r="J936" s="267"/>
      <c r="K936" s="267"/>
      <c r="L936" s="267"/>
    </row>
    <row r="937" spans="1:12" ht="17.25" hidden="1" x14ac:dyDescent="0.3">
      <c r="A937" s="267">
        <f t="shared" si="17"/>
        <v>0</v>
      </c>
      <c r="B937" s="267"/>
      <c r="C937" s="267"/>
      <c r="D937" s="267"/>
      <c r="E937" s="267"/>
      <c r="F937" s="267"/>
      <c r="G937" s="267"/>
      <c r="H937" s="62"/>
      <c r="I937" s="62"/>
      <c r="J937" s="267"/>
      <c r="K937" s="267"/>
      <c r="L937" s="267"/>
    </row>
    <row r="938" spans="1:12" ht="17.25" hidden="1" x14ac:dyDescent="0.3">
      <c r="A938" s="267">
        <f t="shared" si="17"/>
        <v>0</v>
      </c>
      <c r="B938" s="267"/>
      <c r="C938" s="267"/>
      <c r="D938" s="267"/>
      <c r="E938" s="267"/>
      <c r="F938" s="267"/>
      <c r="G938" s="267"/>
      <c r="H938" s="62"/>
      <c r="I938" s="62"/>
      <c r="J938" s="267"/>
      <c r="K938" s="267"/>
      <c r="L938" s="267"/>
    </row>
    <row r="939" spans="1:12" ht="17.25" hidden="1" x14ac:dyDescent="0.3">
      <c r="A939" s="267">
        <f t="shared" si="17"/>
        <v>0</v>
      </c>
      <c r="B939" s="267"/>
      <c r="C939" s="267"/>
      <c r="D939" s="267"/>
      <c r="E939" s="267"/>
      <c r="F939" s="267"/>
      <c r="G939" s="267"/>
      <c r="H939" s="62"/>
      <c r="I939" s="62"/>
      <c r="J939" s="267"/>
      <c r="K939" s="267"/>
      <c r="L939" s="267"/>
    </row>
    <row r="940" spans="1:12" ht="17.25" hidden="1" x14ac:dyDescent="0.3">
      <c r="A940" s="267">
        <f t="shared" si="17"/>
        <v>0</v>
      </c>
      <c r="B940" s="267"/>
      <c r="C940" s="267"/>
      <c r="D940" s="267"/>
      <c r="E940" s="267"/>
      <c r="F940" s="267"/>
      <c r="G940" s="267"/>
      <c r="H940" s="62"/>
      <c r="I940" s="62"/>
      <c r="J940" s="267"/>
      <c r="K940" s="267"/>
      <c r="L940" s="267"/>
    </row>
    <row r="941" spans="1:12" ht="17.25" hidden="1" x14ac:dyDescent="0.3">
      <c r="A941" s="267">
        <f t="shared" si="17"/>
        <v>0</v>
      </c>
      <c r="B941" s="267"/>
      <c r="C941" s="267"/>
      <c r="D941" s="267"/>
      <c r="E941" s="267"/>
      <c r="F941" s="267"/>
      <c r="G941" s="267"/>
      <c r="H941" s="62"/>
      <c r="I941" s="62"/>
      <c r="J941" s="267"/>
      <c r="K941" s="267"/>
      <c r="L941" s="267"/>
    </row>
    <row r="942" spans="1:12" ht="17.25" hidden="1" x14ac:dyDescent="0.3">
      <c r="A942" s="267">
        <f t="shared" ref="A942:A953" si="18">WEEKNUM(B942)</f>
        <v>0</v>
      </c>
      <c r="B942" s="267"/>
      <c r="C942" s="267"/>
      <c r="D942" s="267"/>
      <c r="E942" s="267"/>
      <c r="F942" s="267"/>
      <c r="G942" s="267"/>
      <c r="H942" s="62"/>
      <c r="I942" s="62"/>
      <c r="J942" s="267"/>
      <c r="K942" s="267"/>
      <c r="L942" s="267"/>
    </row>
    <row r="943" spans="1:12" ht="17.25" hidden="1" x14ac:dyDescent="0.3">
      <c r="A943" s="267">
        <f t="shared" si="18"/>
        <v>0</v>
      </c>
      <c r="B943" s="267"/>
      <c r="C943" s="267"/>
      <c r="D943" s="267"/>
      <c r="E943" s="267"/>
      <c r="F943" s="267"/>
      <c r="G943" s="267"/>
      <c r="H943" s="62"/>
      <c r="I943" s="62"/>
      <c r="J943" s="267"/>
      <c r="K943" s="267"/>
      <c r="L943" s="267"/>
    </row>
    <row r="944" spans="1:12" ht="17.25" hidden="1" x14ac:dyDescent="0.3">
      <c r="A944" s="267">
        <f t="shared" si="18"/>
        <v>0</v>
      </c>
      <c r="B944" s="267"/>
      <c r="C944" s="267"/>
      <c r="D944" s="267"/>
      <c r="E944" s="267"/>
      <c r="F944" s="267"/>
      <c r="G944" s="267"/>
      <c r="H944" s="62"/>
      <c r="I944" s="62"/>
      <c r="J944" s="267"/>
      <c r="K944" s="267"/>
      <c r="L944" s="267"/>
    </row>
    <row r="945" spans="1:12" ht="17.25" hidden="1" x14ac:dyDescent="0.3">
      <c r="A945" s="267">
        <f t="shared" si="18"/>
        <v>0</v>
      </c>
      <c r="B945" s="267"/>
      <c r="C945" s="267"/>
      <c r="D945" s="267"/>
      <c r="E945" s="267"/>
      <c r="F945" s="267"/>
      <c r="G945" s="267"/>
      <c r="H945" s="62"/>
      <c r="I945" s="62"/>
      <c r="J945" s="267"/>
      <c r="K945" s="267"/>
      <c r="L945" s="267"/>
    </row>
    <row r="946" spans="1:12" ht="17.25" hidden="1" x14ac:dyDescent="0.3">
      <c r="A946" s="267">
        <f t="shared" si="18"/>
        <v>0</v>
      </c>
      <c r="B946" s="267"/>
      <c r="C946" s="267"/>
      <c r="D946" s="267"/>
      <c r="E946" s="267"/>
      <c r="F946" s="267"/>
      <c r="G946" s="267"/>
      <c r="H946" s="62"/>
      <c r="I946" s="62"/>
      <c r="J946" s="267"/>
      <c r="K946" s="267"/>
      <c r="L946" s="267"/>
    </row>
    <row r="947" spans="1:12" ht="17.25" hidden="1" x14ac:dyDescent="0.3">
      <c r="A947" s="267">
        <f t="shared" si="18"/>
        <v>0</v>
      </c>
      <c r="B947" s="267"/>
      <c r="C947" s="267"/>
      <c r="D947" s="267"/>
      <c r="E947" s="267"/>
      <c r="F947" s="267"/>
      <c r="G947" s="267"/>
      <c r="H947" s="62"/>
      <c r="I947" s="62"/>
      <c r="J947" s="267"/>
      <c r="K947" s="267"/>
      <c r="L947" s="267"/>
    </row>
    <row r="948" spans="1:12" ht="17.25" hidden="1" x14ac:dyDescent="0.3">
      <c r="A948" s="267">
        <f t="shared" si="18"/>
        <v>0</v>
      </c>
      <c r="B948" s="267"/>
      <c r="C948" s="267"/>
      <c r="D948" s="267"/>
      <c r="E948" s="267"/>
      <c r="F948" s="267"/>
      <c r="G948" s="267"/>
      <c r="H948" s="62"/>
      <c r="I948" s="62"/>
      <c r="J948" s="267"/>
      <c r="K948" s="267"/>
      <c r="L948" s="267"/>
    </row>
    <row r="949" spans="1:12" ht="17.25" hidden="1" x14ac:dyDescent="0.3">
      <c r="A949" s="267">
        <f t="shared" si="18"/>
        <v>0</v>
      </c>
      <c r="B949" s="267"/>
      <c r="C949" s="267"/>
      <c r="D949" s="267"/>
      <c r="E949" s="267"/>
      <c r="F949" s="267"/>
      <c r="G949" s="267"/>
      <c r="H949" s="62"/>
      <c r="I949" s="62"/>
      <c r="J949" s="267"/>
      <c r="K949" s="267"/>
      <c r="L949" s="267"/>
    </row>
    <row r="950" spans="1:12" ht="17.25" hidden="1" x14ac:dyDescent="0.3">
      <c r="A950" s="267">
        <f t="shared" si="18"/>
        <v>0</v>
      </c>
      <c r="B950" s="267"/>
      <c r="C950" s="267"/>
      <c r="D950" s="267"/>
      <c r="E950" s="267"/>
      <c r="F950" s="267"/>
      <c r="G950" s="267"/>
      <c r="H950" s="62"/>
      <c r="I950" s="62"/>
      <c r="J950" s="267"/>
      <c r="K950" s="267"/>
      <c r="L950" s="267"/>
    </row>
    <row r="951" spans="1:12" ht="17.25" hidden="1" x14ac:dyDescent="0.3">
      <c r="A951" s="267">
        <f t="shared" si="18"/>
        <v>0</v>
      </c>
      <c r="B951" s="267"/>
      <c r="C951" s="267"/>
      <c r="D951" s="267"/>
      <c r="E951" s="267"/>
      <c r="F951" s="267"/>
      <c r="G951" s="267"/>
      <c r="H951" s="62"/>
      <c r="I951" s="62"/>
      <c r="J951" s="267"/>
      <c r="K951" s="267"/>
      <c r="L951" s="267"/>
    </row>
    <row r="952" spans="1:12" ht="17.25" hidden="1" x14ac:dyDescent="0.3">
      <c r="A952" s="267">
        <f t="shared" si="18"/>
        <v>0</v>
      </c>
      <c r="B952" s="267"/>
      <c r="C952" s="267"/>
      <c r="D952" s="267"/>
      <c r="E952" s="267"/>
      <c r="F952" s="267"/>
      <c r="G952" s="267"/>
      <c r="H952" s="62"/>
      <c r="I952" s="62"/>
      <c r="J952" s="267"/>
      <c r="K952" s="267"/>
      <c r="L952" s="267"/>
    </row>
    <row r="953" spans="1:12" ht="17.25" hidden="1" x14ac:dyDescent="0.3">
      <c r="A953" s="267">
        <f t="shared" si="18"/>
        <v>0</v>
      </c>
      <c r="B953" s="267"/>
      <c r="C953" s="267"/>
      <c r="D953" s="267"/>
      <c r="E953" s="267"/>
      <c r="F953" s="267"/>
      <c r="G953" s="267"/>
      <c r="H953" s="62"/>
      <c r="I953" s="62"/>
      <c r="J953" s="267"/>
      <c r="K953" s="267"/>
      <c r="L953" s="267"/>
    </row>
    <row r="954" spans="1:12" ht="17.25" hidden="1" x14ac:dyDescent="0.3">
      <c r="A954" s="267">
        <f t="shared" ref="A954:A995" si="19">WEEKNUM(B954)</f>
        <v>0</v>
      </c>
      <c r="B954" s="267"/>
      <c r="C954" s="267"/>
      <c r="D954" s="267"/>
      <c r="E954" s="267"/>
      <c r="F954" s="267"/>
      <c r="G954" s="267"/>
      <c r="H954" s="62"/>
      <c r="I954" s="62"/>
      <c r="J954" s="267"/>
      <c r="K954" s="267"/>
      <c r="L954" s="267"/>
    </row>
    <row r="955" spans="1:12" ht="17.25" hidden="1" x14ac:dyDescent="0.3">
      <c r="A955" s="267">
        <f t="shared" si="19"/>
        <v>0</v>
      </c>
      <c r="B955" s="267"/>
      <c r="C955" s="267"/>
      <c r="D955" s="267"/>
      <c r="E955" s="267"/>
      <c r="F955" s="267"/>
      <c r="G955" s="267"/>
      <c r="H955" s="62"/>
      <c r="I955" s="62"/>
      <c r="J955" s="267"/>
      <c r="K955" s="267"/>
      <c r="L955" s="267"/>
    </row>
    <row r="956" spans="1:12" ht="17.25" hidden="1" x14ac:dyDescent="0.3">
      <c r="A956" s="267">
        <f t="shared" si="19"/>
        <v>0</v>
      </c>
      <c r="B956" s="267"/>
      <c r="C956" s="267"/>
      <c r="D956" s="267"/>
      <c r="E956" s="267"/>
      <c r="F956" s="267"/>
      <c r="G956" s="267"/>
      <c r="H956" s="62"/>
      <c r="I956" s="62"/>
      <c r="J956" s="267"/>
      <c r="K956" s="267"/>
      <c r="L956" s="267"/>
    </row>
    <row r="957" spans="1:12" ht="17.25" hidden="1" x14ac:dyDescent="0.3">
      <c r="A957" s="267">
        <f t="shared" si="19"/>
        <v>0</v>
      </c>
      <c r="B957" s="267"/>
      <c r="C957" s="267"/>
      <c r="D957" s="267"/>
      <c r="E957" s="267"/>
      <c r="F957" s="267"/>
      <c r="G957" s="267"/>
      <c r="H957" s="62"/>
      <c r="I957" s="62"/>
      <c r="J957" s="267"/>
      <c r="K957" s="267"/>
      <c r="L957" s="267"/>
    </row>
    <row r="958" spans="1:12" ht="17.25" hidden="1" x14ac:dyDescent="0.3">
      <c r="A958" s="267">
        <f t="shared" si="19"/>
        <v>0</v>
      </c>
      <c r="B958" s="267"/>
      <c r="C958" s="267"/>
      <c r="D958" s="267"/>
      <c r="E958" s="267"/>
      <c r="F958" s="267"/>
      <c r="G958" s="267"/>
      <c r="H958" s="62"/>
      <c r="I958" s="62"/>
      <c r="J958" s="267"/>
      <c r="K958" s="267"/>
      <c r="L958" s="267"/>
    </row>
    <row r="959" spans="1:12" ht="17.25" hidden="1" x14ac:dyDescent="0.3">
      <c r="A959" s="267">
        <f t="shared" si="19"/>
        <v>0</v>
      </c>
      <c r="B959" s="267"/>
      <c r="C959" s="267"/>
      <c r="D959" s="267"/>
      <c r="E959" s="267"/>
      <c r="F959" s="267"/>
      <c r="G959" s="267"/>
      <c r="H959" s="62"/>
      <c r="I959" s="62"/>
      <c r="J959" s="267"/>
      <c r="K959" s="267"/>
      <c r="L959" s="267"/>
    </row>
    <row r="960" spans="1:12" ht="17.25" hidden="1" x14ac:dyDescent="0.3">
      <c r="A960" s="267">
        <f t="shared" si="19"/>
        <v>0</v>
      </c>
      <c r="B960" s="267"/>
      <c r="C960" s="267"/>
      <c r="D960" s="267"/>
      <c r="E960" s="267"/>
      <c r="F960" s="267"/>
      <c r="G960" s="267"/>
      <c r="H960" s="62"/>
      <c r="I960" s="62"/>
      <c r="J960" s="267"/>
      <c r="K960" s="267"/>
      <c r="L960" s="267"/>
    </row>
    <row r="961" spans="1:12" ht="17.25" hidden="1" x14ac:dyDescent="0.3">
      <c r="A961" s="267">
        <f t="shared" si="19"/>
        <v>0</v>
      </c>
      <c r="B961" s="267"/>
      <c r="C961" s="267"/>
      <c r="D961" s="267"/>
      <c r="E961" s="267"/>
      <c r="F961" s="267"/>
      <c r="G961" s="267"/>
      <c r="H961" s="62"/>
      <c r="I961" s="62"/>
      <c r="J961" s="267"/>
      <c r="K961" s="267"/>
      <c r="L961" s="267"/>
    </row>
    <row r="962" spans="1:12" ht="17.25" hidden="1" x14ac:dyDescent="0.3">
      <c r="A962" s="267">
        <f t="shared" si="19"/>
        <v>0</v>
      </c>
      <c r="B962" s="267"/>
      <c r="C962" s="267"/>
      <c r="D962" s="267"/>
      <c r="E962" s="267"/>
      <c r="F962" s="267"/>
      <c r="G962" s="267"/>
      <c r="H962" s="62"/>
      <c r="I962" s="62"/>
      <c r="J962" s="267"/>
      <c r="K962" s="267"/>
      <c r="L962" s="267"/>
    </row>
    <row r="963" spans="1:12" ht="17.25" hidden="1" x14ac:dyDescent="0.3">
      <c r="A963" s="267">
        <f t="shared" si="19"/>
        <v>0</v>
      </c>
      <c r="B963" s="267"/>
      <c r="C963" s="267"/>
      <c r="D963" s="267"/>
      <c r="E963" s="267"/>
      <c r="F963" s="267"/>
      <c r="G963" s="267"/>
      <c r="H963" s="62"/>
      <c r="I963" s="62"/>
      <c r="J963" s="267"/>
      <c r="K963" s="267"/>
      <c r="L963" s="267"/>
    </row>
    <row r="964" spans="1:12" ht="17.25" hidden="1" x14ac:dyDescent="0.3">
      <c r="A964" s="267">
        <f t="shared" si="19"/>
        <v>0</v>
      </c>
      <c r="B964" s="267"/>
      <c r="C964" s="267"/>
      <c r="D964" s="267"/>
      <c r="E964" s="267"/>
      <c r="F964" s="267"/>
      <c r="G964" s="267"/>
      <c r="H964" s="62"/>
      <c r="I964" s="62"/>
      <c r="J964" s="267"/>
      <c r="K964" s="267"/>
      <c r="L964" s="267"/>
    </row>
    <row r="965" spans="1:12" ht="17.25" hidden="1" x14ac:dyDescent="0.3">
      <c r="A965" s="267">
        <f t="shared" si="19"/>
        <v>0</v>
      </c>
      <c r="B965" s="267"/>
      <c r="C965" s="267"/>
      <c r="D965" s="267"/>
      <c r="E965" s="267"/>
      <c r="F965" s="267"/>
      <c r="G965" s="267"/>
      <c r="H965" s="62"/>
      <c r="I965" s="62"/>
      <c r="J965" s="267"/>
      <c r="K965" s="267"/>
      <c r="L965" s="267"/>
    </row>
    <row r="966" spans="1:12" ht="17.25" hidden="1" x14ac:dyDescent="0.3">
      <c r="A966" s="267">
        <f t="shared" si="19"/>
        <v>0</v>
      </c>
      <c r="B966" s="267"/>
      <c r="C966" s="267"/>
      <c r="D966" s="267"/>
      <c r="E966" s="267"/>
      <c r="F966" s="267"/>
      <c r="G966" s="267"/>
      <c r="H966" s="62"/>
      <c r="I966" s="62"/>
      <c r="J966" s="267"/>
      <c r="K966" s="267"/>
      <c r="L966" s="267"/>
    </row>
    <row r="967" spans="1:12" ht="17.25" hidden="1" x14ac:dyDescent="0.3">
      <c r="A967" s="267">
        <f t="shared" si="19"/>
        <v>0</v>
      </c>
      <c r="B967" s="267"/>
      <c r="C967" s="267"/>
      <c r="D967" s="267"/>
      <c r="E967" s="267"/>
      <c r="F967" s="267"/>
      <c r="G967" s="267"/>
      <c r="H967" s="62"/>
      <c r="I967" s="62"/>
      <c r="J967" s="267"/>
      <c r="K967" s="267"/>
      <c r="L967" s="267"/>
    </row>
    <row r="968" spans="1:12" ht="17.25" hidden="1" x14ac:dyDescent="0.3">
      <c r="A968" s="267">
        <f t="shared" si="19"/>
        <v>0</v>
      </c>
      <c r="B968" s="267"/>
      <c r="C968" s="267"/>
      <c r="D968" s="267"/>
      <c r="E968" s="267"/>
      <c r="F968" s="267"/>
      <c r="G968" s="267"/>
      <c r="H968" s="62"/>
      <c r="I968" s="62"/>
      <c r="J968" s="267"/>
      <c r="K968" s="267"/>
      <c r="L968" s="267"/>
    </row>
    <row r="969" spans="1:12" ht="17.25" hidden="1" x14ac:dyDescent="0.3">
      <c r="A969" s="267">
        <f t="shared" si="19"/>
        <v>0</v>
      </c>
      <c r="B969" s="267"/>
      <c r="C969" s="267"/>
      <c r="D969" s="267"/>
      <c r="E969" s="267"/>
      <c r="F969" s="267"/>
      <c r="G969" s="267"/>
      <c r="H969" s="62"/>
      <c r="I969" s="62"/>
      <c r="J969" s="267"/>
      <c r="K969" s="267"/>
      <c r="L969" s="267"/>
    </row>
    <row r="970" spans="1:12" ht="17.25" hidden="1" x14ac:dyDescent="0.3">
      <c r="A970" s="267">
        <f t="shared" si="19"/>
        <v>0</v>
      </c>
      <c r="B970" s="267"/>
      <c r="C970" s="267"/>
      <c r="D970" s="267"/>
      <c r="E970" s="267"/>
      <c r="F970" s="267"/>
      <c r="G970" s="267"/>
      <c r="H970" s="62"/>
      <c r="I970" s="62"/>
      <c r="J970" s="267"/>
      <c r="K970" s="267"/>
      <c r="L970" s="267"/>
    </row>
    <row r="971" spans="1:12" ht="17.25" hidden="1" x14ac:dyDescent="0.3">
      <c r="A971" s="267">
        <f t="shared" si="19"/>
        <v>0</v>
      </c>
      <c r="B971" s="267"/>
      <c r="C971" s="267"/>
      <c r="D971" s="267"/>
      <c r="E971" s="267"/>
      <c r="F971" s="267"/>
      <c r="G971" s="267"/>
      <c r="H971" s="62"/>
      <c r="I971" s="62"/>
      <c r="J971" s="267"/>
      <c r="K971" s="267"/>
      <c r="L971" s="267"/>
    </row>
    <row r="972" spans="1:12" ht="17.25" hidden="1" x14ac:dyDescent="0.3">
      <c r="A972" s="267">
        <f t="shared" si="19"/>
        <v>0</v>
      </c>
      <c r="B972" s="267"/>
      <c r="C972" s="267"/>
      <c r="D972" s="267"/>
      <c r="E972" s="267"/>
      <c r="F972" s="267"/>
      <c r="G972" s="267"/>
      <c r="H972" s="62"/>
      <c r="I972" s="62"/>
      <c r="J972" s="267"/>
      <c r="K972" s="267"/>
      <c r="L972" s="267"/>
    </row>
    <row r="973" spans="1:12" ht="17.25" hidden="1" x14ac:dyDescent="0.3">
      <c r="A973" s="267">
        <f t="shared" si="19"/>
        <v>0</v>
      </c>
      <c r="B973" s="267"/>
      <c r="C973" s="267"/>
      <c r="D973" s="267"/>
      <c r="E973" s="267"/>
      <c r="F973" s="267"/>
      <c r="G973" s="267"/>
      <c r="H973" s="62"/>
      <c r="I973" s="62"/>
      <c r="J973" s="267"/>
      <c r="K973" s="267"/>
      <c r="L973" s="267"/>
    </row>
    <row r="974" spans="1:12" ht="17.25" hidden="1" x14ac:dyDescent="0.3">
      <c r="A974" s="267">
        <f t="shared" si="19"/>
        <v>0</v>
      </c>
      <c r="B974" s="267"/>
      <c r="C974" s="267"/>
      <c r="D974" s="267"/>
      <c r="E974" s="267"/>
      <c r="F974" s="267"/>
      <c r="G974" s="267"/>
      <c r="H974" s="62"/>
      <c r="I974" s="62"/>
      <c r="J974" s="267"/>
      <c r="K974" s="267"/>
      <c r="L974" s="267"/>
    </row>
    <row r="975" spans="1:12" ht="17.25" hidden="1" x14ac:dyDescent="0.3">
      <c r="A975" s="267">
        <f t="shared" si="19"/>
        <v>0</v>
      </c>
      <c r="B975" s="267"/>
      <c r="C975" s="267"/>
      <c r="D975" s="267"/>
      <c r="E975" s="267"/>
      <c r="F975" s="267"/>
      <c r="G975" s="267"/>
      <c r="H975" s="62"/>
      <c r="I975" s="62"/>
      <c r="J975" s="267"/>
      <c r="K975" s="267"/>
      <c r="L975" s="267"/>
    </row>
    <row r="976" spans="1:12" ht="17.25" hidden="1" x14ac:dyDescent="0.3">
      <c r="A976" s="267">
        <f t="shared" si="19"/>
        <v>0</v>
      </c>
      <c r="B976" s="267"/>
      <c r="C976" s="267"/>
      <c r="D976" s="267"/>
      <c r="E976" s="267"/>
      <c r="F976" s="267"/>
      <c r="G976" s="267"/>
      <c r="H976" s="62"/>
      <c r="I976" s="62"/>
      <c r="J976" s="267"/>
      <c r="K976" s="267"/>
      <c r="L976" s="267"/>
    </row>
    <row r="977" spans="1:12" ht="17.25" hidden="1" x14ac:dyDescent="0.3">
      <c r="A977" s="267">
        <f t="shared" si="19"/>
        <v>0</v>
      </c>
      <c r="B977" s="267"/>
      <c r="C977" s="267"/>
      <c r="D977" s="267"/>
      <c r="E977" s="267"/>
      <c r="F977" s="267"/>
      <c r="G977" s="267"/>
      <c r="H977" s="62"/>
      <c r="I977" s="62"/>
      <c r="J977" s="267"/>
      <c r="K977" s="267"/>
      <c r="L977" s="267"/>
    </row>
    <row r="978" spans="1:12" ht="17.25" hidden="1" x14ac:dyDescent="0.3">
      <c r="A978" s="267">
        <f t="shared" si="19"/>
        <v>0</v>
      </c>
      <c r="B978" s="267"/>
      <c r="C978" s="267"/>
      <c r="D978" s="267"/>
      <c r="E978" s="267"/>
      <c r="F978" s="267"/>
      <c r="G978" s="267"/>
      <c r="H978" s="62"/>
      <c r="I978" s="62"/>
      <c r="J978" s="267"/>
      <c r="K978" s="267"/>
      <c r="L978" s="267"/>
    </row>
    <row r="979" spans="1:12" ht="17.25" hidden="1" x14ac:dyDescent="0.3">
      <c r="A979" s="267">
        <f t="shared" si="19"/>
        <v>0</v>
      </c>
      <c r="B979" s="267"/>
      <c r="C979" s="267"/>
      <c r="D979" s="267"/>
      <c r="E979" s="267"/>
      <c r="F979" s="267"/>
      <c r="G979" s="267"/>
      <c r="H979" s="62"/>
      <c r="I979" s="62"/>
      <c r="J979" s="267"/>
      <c r="K979" s="267"/>
      <c r="L979" s="267"/>
    </row>
    <row r="980" spans="1:12" ht="17.25" hidden="1" x14ac:dyDescent="0.3">
      <c r="A980" s="267">
        <f t="shared" si="19"/>
        <v>0</v>
      </c>
      <c r="B980" s="267"/>
      <c r="C980" s="267"/>
      <c r="D980" s="267"/>
      <c r="E980" s="267"/>
      <c r="F980" s="267"/>
      <c r="G980" s="267"/>
      <c r="H980" s="62"/>
      <c r="I980" s="62"/>
      <c r="J980" s="267"/>
      <c r="K980" s="267"/>
      <c r="L980" s="267"/>
    </row>
    <row r="981" spans="1:12" ht="17.25" hidden="1" x14ac:dyDescent="0.3">
      <c r="A981" s="267">
        <f t="shared" si="19"/>
        <v>0</v>
      </c>
      <c r="B981" s="267"/>
      <c r="C981" s="267"/>
      <c r="D981" s="267"/>
      <c r="E981" s="267"/>
      <c r="F981" s="267"/>
      <c r="G981" s="267"/>
      <c r="H981" s="62"/>
      <c r="I981" s="62"/>
      <c r="J981" s="267"/>
      <c r="K981" s="267"/>
      <c r="L981" s="267"/>
    </row>
    <row r="982" spans="1:12" ht="17.25" hidden="1" x14ac:dyDescent="0.3">
      <c r="A982" s="267">
        <f t="shared" si="19"/>
        <v>0</v>
      </c>
      <c r="B982" s="267"/>
      <c r="C982" s="267"/>
      <c r="D982" s="267"/>
      <c r="E982" s="267"/>
      <c r="F982" s="267"/>
      <c r="G982" s="267"/>
      <c r="H982" s="62"/>
      <c r="I982" s="62"/>
      <c r="J982" s="267"/>
      <c r="K982" s="267"/>
      <c r="L982" s="267"/>
    </row>
    <row r="983" spans="1:12" ht="17.25" hidden="1" x14ac:dyDescent="0.3">
      <c r="A983" s="267">
        <f t="shared" si="19"/>
        <v>0</v>
      </c>
      <c r="B983" s="267"/>
      <c r="C983" s="267"/>
      <c r="D983" s="267"/>
      <c r="E983" s="267"/>
      <c r="F983" s="267"/>
      <c r="G983" s="267"/>
      <c r="H983" s="62"/>
      <c r="I983" s="62"/>
      <c r="J983" s="267"/>
      <c r="K983" s="267"/>
      <c r="L983" s="267"/>
    </row>
    <row r="984" spans="1:12" ht="17.25" hidden="1" x14ac:dyDescent="0.3">
      <c r="A984" s="267">
        <f t="shared" si="19"/>
        <v>0</v>
      </c>
      <c r="B984" s="267"/>
      <c r="C984" s="267"/>
      <c r="D984" s="267"/>
      <c r="E984" s="267"/>
      <c r="F984" s="267"/>
      <c r="G984" s="267"/>
      <c r="H984" s="62"/>
      <c r="I984" s="62"/>
      <c r="J984" s="267"/>
      <c r="K984" s="267"/>
      <c r="L984" s="267"/>
    </row>
    <row r="985" spans="1:12" ht="17.25" hidden="1" x14ac:dyDescent="0.3">
      <c r="A985" s="267">
        <f t="shared" si="19"/>
        <v>0</v>
      </c>
      <c r="B985" s="267"/>
      <c r="C985" s="267"/>
      <c r="D985" s="267"/>
      <c r="E985" s="267"/>
      <c r="F985" s="267"/>
      <c r="G985" s="267"/>
      <c r="H985" s="62"/>
      <c r="I985" s="62"/>
      <c r="J985" s="267"/>
      <c r="K985" s="267"/>
      <c r="L985" s="267"/>
    </row>
    <row r="986" spans="1:12" ht="17.25" hidden="1" x14ac:dyDescent="0.3">
      <c r="A986" s="267">
        <f t="shared" si="19"/>
        <v>0</v>
      </c>
      <c r="B986" s="267"/>
      <c r="C986" s="267"/>
      <c r="D986" s="267"/>
      <c r="E986" s="267"/>
      <c r="F986" s="267"/>
      <c r="G986" s="267"/>
      <c r="H986" s="62"/>
      <c r="I986" s="62"/>
      <c r="J986" s="267"/>
      <c r="K986" s="267"/>
      <c r="L986" s="267"/>
    </row>
    <row r="987" spans="1:12" ht="17.25" hidden="1" x14ac:dyDescent="0.3">
      <c r="A987" s="267">
        <f t="shared" si="19"/>
        <v>0</v>
      </c>
      <c r="B987" s="267"/>
      <c r="C987" s="267"/>
      <c r="D987" s="267"/>
      <c r="E987" s="267"/>
      <c r="F987" s="267"/>
      <c r="G987" s="267"/>
      <c r="H987" s="62"/>
      <c r="I987" s="62"/>
      <c r="J987" s="267"/>
      <c r="K987" s="267"/>
      <c r="L987" s="267"/>
    </row>
    <row r="988" spans="1:12" ht="17.25" hidden="1" x14ac:dyDescent="0.3">
      <c r="A988" s="267">
        <f t="shared" si="19"/>
        <v>0</v>
      </c>
      <c r="B988" s="267"/>
      <c r="C988" s="267"/>
      <c r="D988" s="267"/>
      <c r="E988" s="267"/>
      <c r="F988" s="267"/>
      <c r="G988" s="267"/>
      <c r="H988" s="62"/>
      <c r="I988" s="62"/>
      <c r="J988" s="267"/>
      <c r="K988" s="267"/>
      <c r="L988" s="267"/>
    </row>
    <row r="989" spans="1:12" ht="17.25" hidden="1" x14ac:dyDescent="0.3">
      <c r="A989" s="267">
        <f t="shared" si="19"/>
        <v>0</v>
      </c>
      <c r="B989" s="267"/>
      <c r="C989" s="267"/>
      <c r="D989" s="267"/>
      <c r="E989" s="267"/>
      <c r="F989" s="267"/>
      <c r="G989" s="267"/>
      <c r="H989" s="62"/>
      <c r="I989" s="62"/>
      <c r="J989" s="267"/>
      <c r="K989" s="267"/>
      <c r="L989" s="267"/>
    </row>
    <row r="990" spans="1:12" ht="17.25" hidden="1" x14ac:dyDescent="0.3">
      <c r="A990" s="267">
        <f t="shared" si="19"/>
        <v>0</v>
      </c>
      <c r="B990" s="267"/>
      <c r="C990" s="267"/>
      <c r="D990" s="267"/>
      <c r="E990" s="267"/>
      <c r="F990" s="267"/>
      <c r="G990" s="267"/>
      <c r="H990" s="62"/>
      <c r="I990" s="62"/>
      <c r="J990" s="267"/>
      <c r="K990" s="267"/>
      <c r="L990" s="267"/>
    </row>
    <row r="991" spans="1:12" ht="17.25" hidden="1" x14ac:dyDescent="0.3">
      <c r="A991" s="267">
        <f t="shared" si="19"/>
        <v>0</v>
      </c>
      <c r="B991" s="267"/>
      <c r="C991" s="267"/>
      <c r="D991" s="267"/>
      <c r="E991" s="267"/>
      <c r="F991" s="267"/>
      <c r="G991" s="267"/>
      <c r="H991" s="62"/>
      <c r="I991" s="62"/>
      <c r="J991" s="267"/>
      <c r="K991" s="267"/>
      <c r="L991" s="267"/>
    </row>
    <row r="992" spans="1:12" ht="17.25" hidden="1" x14ac:dyDescent="0.3">
      <c r="A992" s="267">
        <f t="shared" si="19"/>
        <v>0</v>
      </c>
      <c r="B992" s="267"/>
      <c r="C992" s="267"/>
      <c r="D992" s="267"/>
      <c r="E992" s="267"/>
      <c r="F992" s="267"/>
      <c r="G992" s="267"/>
      <c r="H992" s="62"/>
      <c r="I992" s="62"/>
      <c r="J992" s="267"/>
      <c r="K992" s="267"/>
      <c r="L992" s="267"/>
    </row>
    <row r="993" spans="1:12" ht="17.25" hidden="1" x14ac:dyDescent="0.3">
      <c r="A993" s="267">
        <f t="shared" si="19"/>
        <v>0</v>
      </c>
      <c r="B993" s="267"/>
      <c r="C993" s="267"/>
      <c r="D993" s="267"/>
      <c r="E993" s="267"/>
      <c r="F993" s="267"/>
      <c r="G993" s="267"/>
      <c r="H993" s="62"/>
      <c r="I993" s="62"/>
      <c r="J993" s="267"/>
      <c r="K993" s="267"/>
      <c r="L993" s="267"/>
    </row>
    <row r="994" spans="1:12" ht="17.25" hidden="1" x14ac:dyDescent="0.3">
      <c r="A994" s="267">
        <f t="shared" si="19"/>
        <v>0</v>
      </c>
      <c r="B994" s="267"/>
      <c r="C994" s="267"/>
      <c r="D994" s="267"/>
      <c r="E994" s="267"/>
      <c r="F994" s="267"/>
      <c r="G994" s="267"/>
      <c r="H994" s="62"/>
      <c r="I994" s="62"/>
      <c r="J994" s="267"/>
      <c r="K994" s="267"/>
      <c r="L994" s="267"/>
    </row>
    <row r="995" spans="1:12" ht="17.25" hidden="1" x14ac:dyDescent="0.3">
      <c r="A995" s="267">
        <f t="shared" si="19"/>
        <v>0</v>
      </c>
      <c r="B995" s="267"/>
      <c r="C995" s="267"/>
      <c r="D995" s="267"/>
      <c r="E995" s="267"/>
      <c r="F995" s="267"/>
      <c r="G995" s="267"/>
      <c r="H995" s="62"/>
      <c r="I995" s="62"/>
      <c r="J995" s="267"/>
      <c r="K995" s="267"/>
      <c r="L995" s="267"/>
    </row>
    <row r="996" spans="1:12" ht="17.25" hidden="1" x14ac:dyDescent="0.3">
      <c r="A996" s="267">
        <v>0</v>
      </c>
      <c r="B996" s="268"/>
      <c r="C996" s="435"/>
      <c r="D996" s="267"/>
      <c r="E996" s="433"/>
      <c r="F996" s="267"/>
      <c r="G996" s="433"/>
      <c r="H996" s="62"/>
      <c r="I996" s="62"/>
      <c r="J996" s="433"/>
      <c r="K996" s="267"/>
      <c r="L996" s="267"/>
    </row>
    <row r="997" spans="1:12" ht="17.25" hidden="1" x14ac:dyDescent="0.3">
      <c r="A997" s="267">
        <v>0</v>
      </c>
      <c r="B997" s="268"/>
      <c r="C997" s="286"/>
      <c r="D997" s="267"/>
      <c r="E997" s="268"/>
      <c r="F997" s="267"/>
      <c r="G997" s="268"/>
      <c r="H997" s="62"/>
      <c r="I997" s="62"/>
      <c r="J997" s="268"/>
      <c r="K997" s="267"/>
      <c r="L997" s="268"/>
    </row>
    <row r="998" spans="1:12" ht="17.25" hidden="1" x14ac:dyDescent="0.3">
      <c r="A998" s="267">
        <v>0</v>
      </c>
      <c r="B998" s="268"/>
      <c r="C998" s="286"/>
      <c r="D998" s="267"/>
      <c r="E998" s="268"/>
      <c r="F998" s="267"/>
      <c r="G998" s="268"/>
      <c r="H998" s="62"/>
      <c r="I998" s="62"/>
      <c r="J998" s="268"/>
      <c r="K998" s="267"/>
      <c r="L998" s="268"/>
    </row>
    <row r="999" spans="1:12" ht="17.25" hidden="1" x14ac:dyDescent="0.3">
      <c r="A999" s="267">
        <v>0</v>
      </c>
      <c r="B999" s="268"/>
      <c r="C999" s="286"/>
      <c r="D999" s="268"/>
      <c r="E999" s="268"/>
      <c r="F999" s="267"/>
      <c r="G999" s="268"/>
      <c r="H999" s="62"/>
      <c r="I999" s="62"/>
      <c r="J999" s="268"/>
      <c r="K999" s="267"/>
      <c r="L999" s="268"/>
    </row>
    <row r="1000" spans="1:12" ht="17.25" hidden="1" x14ac:dyDescent="0.3">
      <c r="A1000" s="62">
        <v>0</v>
      </c>
      <c r="B1000" s="288"/>
      <c r="C1000" s="462"/>
      <c r="D1000" s="62"/>
      <c r="E1000" s="62"/>
      <c r="F1000" s="62"/>
      <c r="G1000" s="62"/>
      <c r="H1000" s="62"/>
      <c r="I1000" s="62"/>
      <c r="J1000" s="62"/>
      <c r="K1000" s="62"/>
      <c r="L1000" s="62"/>
    </row>
    <row r="1001" spans="1:12" ht="17.25" hidden="1" x14ac:dyDescent="0.3">
      <c r="A1001" s="434"/>
      <c r="B1001" s="441"/>
      <c r="C1001" s="471"/>
      <c r="D1001" s="434"/>
      <c r="E1001" s="434" t="s">
        <v>4171</v>
      </c>
      <c r="F1001" s="434"/>
      <c r="G1001" s="434"/>
      <c r="H1001" s="434"/>
      <c r="I1001" s="434"/>
      <c r="J1001" s="434"/>
      <c r="K1001" s="434"/>
      <c r="L1001" s="434"/>
    </row>
    <row r="1017168" spans="7:7" ht="17.25" x14ac:dyDescent="0.3">
      <c r="G1017168" s="62"/>
    </row>
  </sheetData>
  <autoFilter ref="A3:L1001" xr:uid="{039989DE-491A-4EC3-A357-1BEE7189AE92}">
    <filterColumn colId="3">
      <filters>
        <filter val="יהודה"/>
      </filters>
    </filterColumn>
    <filterColumn colId="9">
      <filters>
        <filter val="גדר"/>
        <filter val="כח"/>
      </filters>
    </filterColumn>
  </autoFilter>
  <mergeCells count="1">
    <mergeCell ref="A1:L1"/>
  </mergeCells>
  <conditionalFormatting sqref="A4:B4 E4:G17 D5:D72 H13:I14 E60:G60 E61:I72 E18:I59 D73:I119 J4:L119 D120:E120 G120:L120 A121:I145 A146:G146 A147:I198 A201:I201 A199:G200 H199:I201 A202:G236 A237:I356 A357:F357 H357:I357 G355:G361 A358:I378 A379:G382 H380:I382 A383:I411 I416:I420 I428:I429 I432 I438 A412:G446 I443:I445 A447:I451 I452:I453 I455 I467:I474 I476:I478 A484:I484 A452:G483 I480:I482 A485:G485 I485 C488:G488 I488 C489:I489 I490:I494 A486:A497 C490:G497 I496 A498:G500 A501:I501 I502:I503 H506 I505:I508 A502:G509 A510 C510:G510 A511:I511 I512 I514:I516 A512:G521 A522:I522 I524 A523:G524 A525:I527 I530:I531 J121:L536 I533:I535 A528:G536 B537:B540 H537:L540 J541:L541 I542:L542 J543:L544 J996 A5:C120 B996:C996 E996 G996 L996 A617 C617 A539:G595 A596 C596:G596 A597:G616 H545:L616 A678:G678 I678:L678 H677:H682 A618:L677 A679:L740 A741:I741 K741:L741 A742:K742 A743:I747 K743:K747 I740:J748 L742:L747 A748:L756 A757:F757 H757 G756:G761 A758:H760 I757:L760 A761:L800 A801:B801 D801 F801:G801 I801:L801 A802:L802 A803:F803 H803 I803:L811 A804:H811 G802:G811 A812:L825 H827:I827 J826:L827 G826:I826 A826:G827 A828:L838 A839:H843 J839:L843 A844:L868 A869:H871 J869:L869 A918:L995 J870:K871 L870:L917 A872:K896 A899:K917 A897:B897 D897:E897 A898:D898 F897:K898">
    <cfRule type="expression" dxfId="563" priority="304">
      <formula>MOD(ROW(),2)=0</formula>
    </cfRule>
  </conditionalFormatting>
  <conditionalFormatting sqref="B15:C15 C16:C17">
    <cfRule type="expression" dxfId="562" priority="302">
      <formula>MOD(ROW(),2)=0</formula>
    </cfRule>
  </conditionalFormatting>
  <conditionalFormatting sqref="J4:J6 J29:J31 J33:J35 J42:J43 J9:J12 J15:J17">
    <cfRule type="expression" dxfId="561" priority="286">
      <formula>MOD(ROW(),2)=0</formula>
    </cfRule>
  </conditionalFormatting>
  <conditionalFormatting sqref="J7 J12 J18 J23 J27 J36 J41 J48">
    <cfRule type="expression" dxfId="560" priority="285">
      <formula>MOD(ROW(),2)=0</formula>
    </cfRule>
  </conditionalFormatting>
  <conditionalFormatting sqref="J8 J19 J28 J32 J38 J44:J49">
    <cfRule type="expression" dxfId="559" priority="284">
      <formula>MOD(ROW(),2)=0</formula>
    </cfRule>
  </conditionalFormatting>
  <conditionalFormatting sqref="J72">
    <cfRule type="expression" dxfId="558" priority="277">
      <formula>MOD(ROW(),2)=0</formula>
    </cfRule>
  </conditionalFormatting>
  <conditionalFormatting sqref="J25">
    <cfRule type="expression" dxfId="557" priority="272">
      <formula>MOD(ROW(),2)=0</formula>
    </cfRule>
  </conditionalFormatting>
  <conditionalFormatting sqref="J26">
    <cfRule type="expression" dxfId="556" priority="269">
      <formula>MOD(ROW(),2)=0</formula>
    </cfRule>
  </conditionalFormatting>
  <conditionalFormatting sqref="J37">
    <cfRule type="expression" dxfId="555" priority="266">
      <formula>MOD(ROW(),2)=0</formula>
    </cfRule>
  </conditionalFormatting>
  <conditionalFormatting sqref="E38">
    <cfRule type="expression" dxfId="554" priority="265">
      <formula>MOD(ROW(),2)=0</formula>
    </cfRule>
  </conditionalFormatting>
  <conditionalFormatting sqref="E56">
    <cfRule type="expression" dxfId="553" priority="264">
      <formula>MOD(ROW(),2)=0</formula>
    </cfRule>
  </conditionalFormatting>
  <conditionalFormatting sqref="J56">
    <cfRule type="expression" dxfId="552" priority="261">
      <formula>MOD(ROW(),2)=0</formula>
    </cfRule>
  </conditionalFormatting>
  <conditionalFormatting sqref="J57">
    <cfRule type="expression" dxfId="551" priority="260">
      <formula>MOD(ROW(),2)=0</formula>
    </cfRule>
  </conditionalFormatting>
  <conditionalFormatting sqref="H501:I501 I502:I503">
    <cfRule type="expression" dxfId="550" priority="243">
      <formula>MOD(ROW(),2)=0</formula>
    </cfRule>
  </conditionalFormatting>
  <conditionalFormatting sqref="H511:I511">
    <cfRule type="expression" dxfId="549" priority="242">
      <formula>MOD(ROW(),2)=0</formula>
    </cfRule>
  </conditionalFormatting>
  <conditionalFormatting sqref="C4:D4">
    <cfRule type="expression" dxfId="548" priority="228">
      <formula>MOD(ROW(),2)=0</formula>
    </cfRule>
  </conditionalFormatting>
  <conditionalFormatting sqref="H4:I4">
    <cfRule type="expression" dxfId="547" priority="226">
      <formula>MOD(ROW(),2)=0</formula>
    </cfRule>
  </conditionalFormatting>
  <conditionalFormatting sqref="H5:I5">
    <cfRule type="expression" dxfId="546" priority="225">
      <formula>MOD(ROW(),2)=0</formula>
    </cfRule>
  </conditionalFormatting>
  <conditionalFormatting sqref="H6:I11">
    <cfRule type="expression" dxfId="545" priority="224">
      <formula>MOD(ROW(),2)=0</formula>
    </cfRule>
  </conditionalFormatting>
  <conditionalFormatting sqref="H12:I12">
    <cfRule type="expression" dxfId="544" priority="223">
      <formula>MOD(ROW(),2)=0</formula>
    </cfRule>
  </conditionalFormatting>
  <conditionalFormatting sqref="H15:I17">
    <cfRule type="expression" dxfId="543" priority="220">
      <formula>MOD(ROW(),2)=0</formula>
    </cfRule>
  </conditionalFormatting>
  <conditionalFormatting sqref="J17">
    <cfRule type="expression" dxfId="542" priority="219">
      <formula>MOD(ROW(),2)=0</formula>
    </cfRule>
  </conditionalFormatting>
  <conditionalFormatting sqref="H60:I60">
    <cfRule type="expression" dxfId="541" priority="210">
      <formula>MOD(ROW(),2)=0</formula>
    </cfRule>
  </conditionalFormatting>
  <conditionalFormatting sqref="F120">
    <cfRule type="expression" dxfId="540" priority="208">
      <formula>MOD(ROW(),2)=0</formula>
    </cfRule>
  </conditionalFormatting>
  <conditionalFormatting sqref="H146:I146">
    <cfRule type="expression" dxfId="539" priority="207">
      <formula>MOD(ROW(),2)=0</formula>
    </cfRule>
  </conditionalFormatting>
  <conditionalFormatting sqref="H199:I199">
    <cfRule type="expression" dxfId="538" priority="206">
      <formula>MOD(ROW(),2)=0</formula>
    </cfRule>
  </conditionalFormatting>
  <conditionalFormatting sqref="H202:I202">
    <cfRule type="expression" dxfId="537" priority="202">
      <formula>MOD(ROW(),2)=0</formula>
    </cfRule>
  </conditionalFormatting>
  <conditionalFormatting sqref="H203:I203">
    <cfRule type="expression" dxfId="536" priority="201">
      <formula>MOD(ROW(),2)=0</formula>
    </cfRule>
  </conditionalFormatting>
  <conditionalFormatting sqref="H204:I204">
    <cfRule type="expression" dxfId="535" priority="200">
      <formula>MOD(ROW(),2)=0</formula>
    </cfRule>
  </conditionalFormatting>
  <conditionalFormatting sqref="H205:I205">
    <cfRule type="expression" dxfId="534" priority="199">
      <formula>MOD(ROW(),2)=0</formula>
    </cfRule>
  </conditionalFormatting>
  <conditionalFormatting sqref="H200:I200">
    <cfRule type="expression" dxfId="533" priority="198">
      <formula>MOD(ROW(),2)=0</formula>
    </cfRule>
  </conditionalFormatting>
  <conditionalFormatting sqref="H206:I206">
    <cfRule type="expression" dxfId="532" priority="197">
      <formula>MOD(ROW(),2)=0</formula>
    </cfRule>
  </conditionalFormatting>
  <conditionalFormatting sqref="H207:I207">
    <cfRule type="expression" dxfId="531" priority="196">
      <formula>MOD(ROW(),2)=0</formula>
    </cfRule>
  </conditionalFormatting>
  <conditionalFormatting sqref="H208:I208">
    <cfRule type="expression" dxfId="530" priority="195">
      <formula>MOD(ROW(),2)=0</formula>
    </cfRule>
  </conditionalFormatting>
  <conditionalFormatting sqref="H209:I209">
    <cfRule type="expression" dxfId="529" priority="194">
      <formula>MOD(ROW(),2)=0</formula>
    </cfRule>
  </conditionalFormatting>
  <conditionalFormatting sqref="H210:I210">
    <cfRule type="expression" dxfId="528" priority="193">
      <formula>MOD(ROW(),2)=0</formula>
    </cfRule>
  </conditionalFormatting>
  <conditionalFormatting sqref="H211:I211">
    <cfRule type="expression" dxfId="527" priority="192">
      <formula>MOD(ROW(),2)=0</formula>
    </cfRule>
  </conditionalFormatting>
  <conditionalFormatting sqref="H212:I212">
    <cfRule type="expression" dxfId="526" priority="191">
      <formula>MOD(ROW(),2)=0</formula>
    </cfRule>
  </conditionalFormatting>
  <conditionalFormatting sqref="H213:I213">
    <cfRule type="expression" dxfId="525" priority="190">
      <formula>MOD(ROW(),2)=0</formula>
    </cfRule>
  </conditionalFormatting>
  <conditionalFormatting sqref="H214:I214">
    <cfRule type="expression" dxfId="524" priority="189">
      <formula>MOD(ROW(),2)=0</formula>
    </cfRule>
  </conditionalFormatting>
  <conditionalFormatting sqref="H215:I222">
    <cfRule type="expression" dxfId="523" priority="188">
      <formula>MOD(ROW(),2)=0</formula>
    </cfRule>
  </conditionalFormatting>
  <conditionalFormatting sqref="H223:I223">
    <cfRule type="expression" dxfId="522" priority="187">
      <formula>MOD(ROW(),2)=0</formula>
    </cfRule>
  </conditionalFormatting>
  <conditionalFormatting sqref="H224:I224">
    <cfRule type="expression" dxfId="521" priority="186">
      <formula>MOD(ROW(),2)=0</formula>
    </cfRule>
  </conditionalFormatting>
  <conditionalFormatting sqref="H225:I225">
    <cfRule type="expression" dxfId="520" priority="185">
      <formula>MOD(ROW(),2)=0</formula>
    </cfRule>
  </conditionalFormatting>
  <conditionalFormatting sqref="H226:I226">
    <cfRule type="expression" dxfId="519" priority="184">
      <formula>MOD(ROW(),2)=0</formula>
    </cfRule>
  </conditionalFormatting>
  <conditionalFormatting sqref="H228:I228">
    <cfRule type="expression" dxfId="518" priority="183">
      <formula>MOD(ROW(),2)=0</formula>
    </cfRule>
  </conditionalFormatting>
  <conditionalFormatting sqref="H227:I227">
    <cfRule type="expression" dxfId="517" priority="182">
      <formula>MOD(ROW(),2)=0</formula>
    </cfRule>
  </conditionalFormatting>
  <conditionalFormatting sqref="H229:I229">
    <cfRule type="expression" dxfId="516" priority="181">
      <formula>MOD(ROW(),2)=0</formula>
    </cfRule>
  </conditionalFormatting>
  <conditionalFormatting sqref="H230:I230">
    <cfRule type="expression" dxfId="515" priority="180">
      <formula>MOD(ROW(),2)=0</formula>
    </cfRule>
  </conditionalFormatting>
  <conditionalFormatting sqref="H231:I231">
    <cfRule type="expression" dxfId="514" priority="179">
      <formula>MOD(ROW(),2)=0</formula>
    </cfRule>
  </conditionalFormatting>
  <conditionalFormatting sqref="H232:I232">
    <cfRule type="expression" dxfId="513" priority="178">
      <formula>MOD(ROW(),2)=0</formula>
    </cfRule>
  </conditionalFormatting>
  <conditionalFormatting sqref="H233:I233">
    <cfRule type="expression" dxfId="512" priority="177">
      <formula>MOD(ROW(),2)=0</formula>
    </cfRule>
  </conditionalFormatting>
  <conditionalFormatting sqref="H234:I234">
    <cfRule type="expression" dxfId="511" priority="176">
      <formula>MOD(ROW(),2)=0</formula>
    </cfRule>
  </conditionalFormatting>
  <conditionalFormatting sqref="H235:I235">
    <cfRule type="expression" dxfId="510" priority="175">
      <formula>MOD(ROW(),2)=0</formula>
    </cfRule>
  </conditionalFormatting>
  <conditionalFormatting sqref="H236:I236">
    <cfRule type="expression" dxfId="509" priority="173">
      <formula>MOD(ROW(),2)=0</formula>
    </cfRule>
  </conditionalFormatting>
  <conditionalFormatting sqref="H379:I379">
    <cfRule type="expression" dxfId="508" priority="172">
      <formula>MOD(ROW(),2)=0</formula>
    </cfRule>
  </conditionalFormatting>
  <conditionalFormatting sqref="I412:I415">
    <cfRule type="expression" dxfId="507" priority="171">
      <formula>MOD(ROW(),2)=0</formula>
    </cfRule>
  </conditionalFormatting>
  <conditionalFormatting sqref="H412:H422">
    <cfRule type="expression" dxfId="506" priority="170">
      <formula>MOD(ROW(),2)=0</formula>
    </cfRule>
  </conditionalFormatting>
  <conditionalFormatting sqref="I421">
    <cfRule type="expression" dxfId="505" priority="169">
      <formula>MOD(ROW(),2)=0</formula>
    </cfRule>
  </conditionalFormatting>
  <conditionalFormatting sqref="I422">
    <cfRule type="expression" dxfId="504" priority="168">
      <formula>MOD(ROW(),2)=0</formula>
    </cfRule>
  </conditionalFormatting>
  <conditionalFormatting sqref="H423:I425">
    <cfRule type="expression" dxfId="503" priority="167">
      <formula>MOD(ROW(),2)=0</formula>
    </cfRule>
  </conditionalFormatting>
  <conditionalFormatting sqref="H426">
    <cfRule type="expression" dxfId="502" priority="166">
      <formula>MOD(ROW(),2)=0</formula>
    </cfRule>
  </conditionalFormatting>
  <conditionalFormatting sqref="I426">
    <cfRule type="expression" dxfId="501" priority="165">
      <formula>MOD(ROW(),2)=0</formula>
    </cfRule>
  </conditionalFormatting>
  <conditionalFormatting sqref="H427">
    <cfRule type="expression" dxfId="500" priority="164">
      <formula>MOD(ROW(),2)=0</formula>
    </cfRule>
  </conditionalFormatting>
  <conditionalFormatting sqref="I427">
    <cfRule type="expression" dxfId="499" priority="163">
      <formula>MOD(ROW(),2)=0</formula>
    </cfRule>
  </conditionalFormatting>
  <conditionalFormatting sqref="H428">
    <cfRule type="expression" dxfId="498" priority="162">
      <formula>MOD(ROW(),2)=0</formula>
    </cfRule>
  </conditionalFormatting>
  <conditionalFormatting sqref="H429">
    <cfRule type="expression" dxfId="497" priority="161">
      <formula>MOD(ROW(),2)=0</formula>
    </cfRule>
  </conditionalFormatting>
  <conditionalFormatting sqref="H430">
    <cfRule type="expression" dxfId="496" priority="160">
      <formula>MOD(ROW(),2)=0</formula>
    </cfRule>
  </conditionalFormatting>
  <conditionalFormatting sqref="I430">
    <cfRule type="expression" dxfId="495" priority="159">
      <formula>MOD(ROW(),2)=0</formula>
    </cfRule>
  </conditionalFormatting>
  <conditionalFormatting sqref="H431">
    <cfRule type="expression" dxfId="494" priority="158">
      <formula>MOD(ROW(),2)=0</formula>
    </cfRule>
  </conditionalFormatting>
  <conditionalFormatting sqref="H432">
    <cfRule type="expression" dxfId="493" priority="157">
      <formula>MOD(ROW(),2)=0</formula>
    </cfRule>
  </conditionalFormatting>
  <conditionalFormatting sqref="I431">
    <cfRule type="expression" dxfId="492" priority="156">
      <formula>MOD(ROW(),2)=0</formula>
    </cfRule>
  </conditionalFormatting>
  <conditionalFormatting sqref="H433:I437">
    <cfRule type="expression" dxfId="491" priority="155">
      <formula>MOD(ROW(),2)=0</formula>
    </cfRule>
  </conditionalFormatting>
  <conditionalFormatting sqref="H438">
    <cfRule type="expression" dxfId="490" priority="154">
      <formula>MOD(ROW(),2)=0</formula>
    </cfRule>
  </conditionalFormatting>
  <conditionalFormatting sqref="H439:I440">
    <cfRule type="expression" dxfId="489" priority="153">
      <formula>MOD(ROW(),2)=0</formula>
    </cfRule>
  </conditionalFormatting>
  <conditionalFormatting sqref="H441:I442">
    <cfRule type="expression" dxfId="488" priority="152">
      <formula>MOD(ROW(),2)=0</formula>
    </cfRule>
  </conditionalFormatting>
  <conditionalFormatting sqref="H443">
    <cfRule type="expression" dxfId="487" priority="151">
      <formula>MOD(ROW(),2)=0</formula>
    </cfRule>
  </conditionalFormatting>
  <conditionalFormatting sqref="H444">
    <cfRule type="expression" dxfId="486" priority="150">
      <formula>MOD(ROW(),2)=0</formula>
    </cfRule>
  </conditionalFormatting>
  <conditionalFormatting sqref="H445">
    <cfRule type="expression" dxfId="485" priority="149">
      <formula>MOD(ROW(),2)=0</formula>
    </cfRule>
  </conditionalFormatting>
  <conditionalFormatting sqref="H446">
    <cfRule type="expression" dxfId="484" priority="148">
      <formula>MOD(ROW(),2)=0</formula>
    </cfRule>
  </conditionalFormatting>
  <conditionalFormatting sqref="I446">
    <cfRule type="expression" dxfId="483" priority="147">
      <formula>MOD(ROW(),2)=0</formula>
    </cfRule>
  </conditionalFormatting>
  <conditionalFormatting sqref="H452">
    <cfRule type="expression" dxfId="482" priority="146">
      <formula>MOD(ROW(),2)=0</formula>
    </cfRule>
  </conditionalFormatting>
  <conditionalFormatting sqref="H453">
    <cfRule type="expression" dxfId="481" priority="145">
      <formula>MOD(ROW(),2)=0</formula>
    </cfRule>
  </conditionalFormatting>
  <conditionalFormatting sqref="H454">
    <cfRule type="expression" dxfId="480" priority="144">
      <formula>MOD(ROW(),2)=0</formula>
    </cfRule>
  </conditionalFormatting>
  <conditionalFormatting sqref="I454">
    <cfRule type="expression" dxfId="479" priority="143">
      <formula>MOD(ROW(),2)=0</formula>
    </cfRule>
  </conditionalFormatting>
  <conditionalFormatting sqref="H455">
    <cfRule type="expression" dxfId="478" priority="142">
      <formula>MOD(ROW(),2)=0</formula>
    </cfRule>
  </conditionalFormatting>
  <conditionalFormatting sqref="H456:I460">
    <cfRule type="expression" dxfId="477" priority="141">
      <formula>MOD(ROW(),2)=0</formula>
    </cfRule>
  </conditionalFormatting>
  <conditionalFormatting sqref="H461:I464">
    <cfRule type="expression" dxfId="476" priority="140">
      <formula>MOD(ROW(),2)=0</formula>
    </cfRule>
  </conditionalFormatting>
  <conditionalFormatting sqref="H465:I465">
    <cfRule type="expression" dxfId="475" priority="139">
      <formula>MOD(ROW(),2)=0</formula>
    </cfRule>
  </conditionalFormatting>
  <conditionalFormatting sqref="H466:I466">
    <cfRule type="expression" dxfId="474" priority="138">
      <formula>MOD(ROW(),2)=0</formula>
    </cfRule>
  </conditionalFormatting>
  <conditionalFormatting sqref="H467">
    <cfRule type="expression" dxfId="473" priority="137">
      <formula>MOD(ROW(),2)=0</formula>
    </cfRule>
  </conditionalFormatting>
  <conditionalFormatting sqref="H468">
    <cfRule type="expression" dxfId="472" priority="136">
      <formula>MOD(ROW(),2)=0</formula>
    </cfRule>
  </conditionalFormatting>
  <conditionalFormatting sqref="H469">
    <cfRule type="expression" dxfId="471" priority="135">
      <formula>MOD(ROW(),2)=0</formula>
    </cfRule>
  </conditionalFormatting>
  <conditionalFormatting sqref="H470">
    <cfRule type="expression" dxfId="470" priority="134">
      <formula>MOD(ROW(),2)=0</formula>
    </cfRule>
  </conditionalFormatting>
  <conditionalFormatting sqref="H471">
    <cfRule type="expression" dxfId="469" priority="133">
      <formula>MOD(ROW(),2)=0</formula>
    </cfRule>
  </conditionalFormatting>
  <conditionalFormatting sqref="H472">
    <cfRule type="expression" dxfId="468" priority="132">
      <formula>MOD(ROW(),2)=0</formula>
    </cfRule>
  </conditionalFormatting>
  <conditionalFormatting sqref="H473">
    <cfRule type="expression" dxfId="467" priority="131">
      <formula>MOD(ROW(),2)=0</formula>
    </cfRule>
  </conditionalFormatting>
  <conditionalFormatting sqref="H474">
    <cfRule type="expression" dxfId="466" priority="130">
      <formula>MOD(ROW(),2)=0</formula>
    </cfRule>
  </conditionalFormatting>
  <conditionalFormatting sqref="H475">
    <cfRule type="expression" dxfId="465" priority="129">
      <formula>MOD(ROW(),2)=0</formula>
    </cfRule>
  </conditionalFormatting>
  <conditionalFormatting sqref="I475">
    <cfRule type="expression" dxfId="464" priority="128">
      <formula>MOD(ROW(),2)=0</formula>
    </cfRule>
  </conditionalFormatting>
  <conditionalFormatting sqref="H476">
    <cfRule type="expression" dxfId="463" priority="127">
      <formula>MOD(ROW(),2)=0</formula>
    </cfRule>
  </conditionalFormatting>
  <conditionalFormatting sqref="H477">
    <cfRule type="expression" dxfId="462" priority="126">
      <formula>MOD(ROW(),2)=0</formula>
    </cfRule>
  </conditionalFormatting>
  <conditionalFormatting sqref="H478">
    <cfRule type="expression" dxfId="461" priority="125">
      <formula>MOD(ROW(),2)=0</formula>
    </cfRule>
  </conditionalFormatting>
  <conditionalFormatting sqref="H479">
    <cfRule type="expression" dxfId="460" priority="124">
      <formula>MOD(ROW(),2)=0</formula>
    </cfRule>
  </conditionalFormatting>
  <conditionalFormatting sqref="I479">
    <cfRule type="expression" dxfId="459" priority="123">
      <formula>MOD(ROW(),2)=0</formula>
    </cfRule>
  </conditionalFormatting>
  <conditionalFormatting sqref="H480">
    <cfRule type="expression" dxfId="458" priority="122">
      <formula>MOD(ROW(),2)=0</formula>
    </cfRule>
  </conditionalFormatting>
  <conditionalFormatting sqref="H481">
    <cfRule type="expression" dxfId="457" priority="121">
      <formula>MOD(ROW(),2)=0</formula>
    </cfRule>
  </conditionalFormatting>
  <conditionalFormatting sqref="H482">
    <cfRule type="expression" dxfId="456" priority="120">
      <formula>MOD(ROW(),2)=0</formula>
    </cfRule>
  </conditionalFormatting>
  <conditionalFormatting sqref="H483">
    <cfRule type="expression" dxfId="455" priority="119">
      <formula>MOD(ROW(),2)=0</formula>
    </cfRule>
  </conditionalFormatting>
  <conditionalFormatting sqref="I483">
    <cfRule type="expression" dxfId="454" priority="118">
      <formula>MOD(ROW(),2)=0</formula>
    </cfRule>
  </conditionalFormatting>
  <conditionalFormatting sqref="H485">
    <cfRule type="expression" dxfId="453" priority="117">
      <formula>MOD(ROW(),2)=0</formula>
    </cfRule>
  </conditionalFormatting>
  <conditionalFormatting sqref="B486:G486 I486">
    <cfRule type="expression" dxfId="452" priority="116">
      <formula>MOD(ROW(),2)=0</formula>
    </cfRule>
  </conditionalFormatting>
  <conditionalFormatting sqref="H486">
    <cfRule type="expression" dxfId="451" priority="115">
      <formula>MOD(ROW(),2)=0</formula>
    </cfRule>
  </conditionalFormatting>
  <conditionalFormatting sqref="B487:G487">
    <cfRule type="expression" dxfId="450" priority="114">
      <formula>MOD(ROW(),2)=0</formula>
    </cfRule>
  </conditionalFormatting>
  <conditionalFormatting sqref="H487">
    <cfRule type="expression" dxfId="449" priority="113">
      <formula>MOD(ROW(),2)=0</formula>
    </cfRule>
  </conditionalFormatting>
  <conditionalFormatting sqref="I487">
    <cfRule type="expression" dxfId="448" priority="112">
      <formula>MOD(ROW(),2)=0</formula>
    </cfRule>
  </conditionalFormatting>
  <conditionalFormatting sqref="B488">
    <cfRule type="expression" dxfId="447" priority="111">
      <formula>MOD(ROW(),2)=0</formula>
    </cfRule>
  </conditionalFormatting>
  <conditionalFormatting sqref="H488">
    <cfRule type="expression" dxfId="446" priority="110">
      <formula>MOD(ROW(),2)=0</formula>
    </cfRule>
  </conditionalFormatting>
  <conditionalFormatting sqref="B489">
    <cfRule type="expression" dxfId="445" priority="109">
      <formula>MOD(ROW(),2)=0</formula>
    </cfRule>
  </conditionalFormatting>
  <conditionalFormatting sqref="B490">
    <cfRule type="expression" dxfId="444" priority="108">
      <formula>MOD(ROW(),2)=0</formula>
    </cfRule>
  </conditionalFormatting>
  <conditionalFormatting sqref="H490">
    <cfRule type="expression" dxfId="443" priority="107">
      <formula>MOD(ROW(),2)=0</formula>
    </cfRule>
  </conditionalFormatting>
  <conditionalFormatting sqref="B491:B492">
    <cfRule type="expression" dxfId="442" priority="106">
      <formula>MOD(ROW(),2)=0</formula>
    </cfRule>
  </conditionalFormatting>
  <conditionalFormatting sqref="H491">
    <cfRule type="expression" dxfId="441" priority="105">
      <formula>MOD(ROW(),2)=0</formula>
    </cfRule>
  </conditionalFormatting>
  <conditionalFormatting sqref="B493">
    <cfRule type="expression" dxfId="440" priority="104">
      <formula>MOD(ROW(),2)=0</formula>
    </cfRule>
  </conditionalFormatting>
  <conditionalFormatting sqref="B494">
    <cfRule type="expression" dxfId="439" priority="103">
      <formula>MOD(ROW(),2)=0</formula>
    </cfRule>
  </conditionalFormatting>
  <conditionalFormatting sqref="H492:H494">
    <cfRule type="expression" dxfId="438" priority="102">
      <formula>MOD(ROW(),2)=0</formula>
    </cfRule>
  </conditionalFormatting>
  <conditionalFormatting sqref="H495">
    <cfRule type="expression" dxfId="437" priority="101">
      <formula>MOD(ROW(),2)=0</formula>
    </cfRule>
  </conditionalFormatting>
  <conditionalFormatting sqref="B495">
    <cfRule type="expression" dxfId="436" priority="100">
      <formula>MOD(ROW(),2)=0</formula>
    </cfRule>
  </conditionalFormatting>
  <conditionalFormatting sqref="B496">
    <cfRule type="expression" dxfId="435" priority="99">
      <formula>MOD(ROW(),2)=0</formula>
    </cfRule>
  </conditionalFormatting>
  <conditionalFormatting sqref="H496">
    <cfRule type="expression" dxfId="434" priority="98">
      <formula>MOD(ROW(),2)=0</formula>
    </cfRule>
  </conditionalFormatting>
  <conditionalFormatting sqref="I495">
    <cfRule type="expression" dxfId="433" priority="97">
      <formula>MOD(ROW(),2)=0</formula>
    </cfRule>
  </conditionalFormatting>
  <conditionalFormatting sqref="B497">
    <cfRule type="expression" dxfId="432" priority="96">
      <formula>MOD(ROW(),2)=0</formula>
    </cfRule>
  </conditionalFormatting>
  <conditionalFormatting sqref="H497">
    <cfRule type="expression" dxfId="431" priority="95">
      <formula>MOD(ROW(),2)=0</formula>
    </cfRule>
  </conditionalFormatting>
  <conditionalFormatting sqref="I497">
    <cfRule type="expression" dxfId="430" priority="94">
      <formula>MOD(ROW(),2)=0</formula>
    </cfRule>
  </conditionalFormatting>
  <conditionalFormatting sqref="H498:I498">
    <cfRule type="expression" dxfId="429" priority="93">
      <formula>MOD(ROW(),2)=0</formula>
    </cfRule>
  </conditionalFormatting>
  <conditionalFormatting sqref="H499:I500">
    <cfRule type="expression" dxfId="428" priority="92">
      <formula>MOD(ROW(),2)=0</formula>
    </cfRule>
  </conditionalFormatting>
  <conditionalFormatting sqref="H502">
    <cfRule type="expression" dxfId="427" priority="91">
      <formula>MOD(ROW(),2)=0</formula>
    </cfRule>
  </conditionalFormatting>
  <conditionalFormatting sqref="H503">
    <cfRule type="expression" dxfId="426" priority="90">
      <formula>MOD(ROW(),2)=0</formula>
    </cfRule>
  </conditionalFormatting>
  <conditionalFormatting sqref="H504">
    <cfRule type="expression" dxfId="425" priority="89">
      <formula>MOD(ROW(),2)=0</formula>
    </cfRule>
  </conditionalFormatting>
  <conditionalFormatting sqref="I504">
    <cfRule type="expression" dxfId="424" priority="88">
      <formula>MOD(ROW(),2)=0</formula>
    </cfRule>
  </conditionalFormatting>
  <conditionalFormatting sqref="H505">
    <cfRule type="expression" dxfId="423" priority="87">
      <formula>MOD(ROW(),2)=0</formula>
    </cfRule>
  </conditionalFormatting>
  <conditionalFormatting sqref="H507">
    <cfRule type="expression" dxfId="422" priority="86">
      <formula>MOD(ROW(),2)=0</formula>
    </cfRule>
  </conditionalFormatting>
  <conditionalFormatting sqref="H508">
    <cfRule type="expression" dxfId="421" priority="85">
      <formula>MOD(ROW(),2)=0</formula>
    </cfRule>
  </conditionalFormatting>
  <conditionalFormatting sqref="H509:I510">
    <cfRule type="expression" dxfId="420" priority="84">
      <formula>MOD(ROW(),2)=0</formula>
    </cfRule>
  </conditionalFormatting>
  <conditionalFormatting sqref="B510">
    <cfRule type="expression" dxfId="419" priority="83">
      <formula>MOD(ROW(),2)=0</formula>
    </cfRule>
  </conditionalFormatting>
  <conditionalFormatting sqref="H512">
    <cfRule type="expression" dxfId="418" priority="82">
      <formula>MOD(ROW(),2)=0</formula>
    </cfRule>
  </conditionalFormatting>
  <conditionalFormatting sqref="H513">
    <cfRule type="expression" dxfId="417" priority="81">
      <formula>MOD(ROW(),2)=0</formula>
    </cfRule>
  </conditionalFormatting>
  <conditionalFormatting sqref="H514">
    <cfRule type="expression" dxfId="416" priority="80">
      <formula>MOD(ROW(),2)=0</formula>
    </cfRule>
  </conditionalFormatting>
  <conditionalFormatting sqref="I513">
    <cfRule type="expression" dxfId="415" priority="79">
      <formula>MOD(ROW(),2)=0</formula>
    </cfRule>
  </conditionalFormatting>
  <conditionalFormatting sqref="H515">
    <cfRule type="expression" dxfId="414" priority="78">
      <formula>MOD(ROW(),2)=0</formula>
    </cfRule>
  </conditionalFormatting>
  <conditionalFormatting sqref="H516">
    <cfRule type="expression" dxfId="413" priority="77">
      <formula>MOD(ROW(),2)=0</formula>
    </cfRule>
  </conditionalFormatting>
  <conditionalFormatting sqref="H517">
    <cfRule type="expression" dxfId="412" priority="76">
      <formula>MOD(ROW(),2)=0</formula>
    </cfRule>
  </conditionalFormatting>
  <conditionalFormatting sqref="H518">
    <cfRule type="expression" dxfId="411" priority="75">
      <formula>MOD(ROW(),2)=0</formula>
    </cfRule>
  </conditionalFormatting>
  <conditionalFormatting sqref="I517">
    <cfRule type="expression" dxfId="410" priority="74">
      <formula>MOD(ROW(),2)=0</formula>
    </cfRule>
  </conditionalFormatting>
  <conditionalFormatting sqref="I518">
    <cfRule type="expression" dxfId="409" priority="73">
      <formula>MOD(ROW(),2)=0</formula>
    </cfRule>
  </conditionalFormatting>
  <conditionalFormatting sqref="H519:I521">
    <cfRule type="expression" dxfId="408" priority="72">
      <formula>MOD(ROW(),2)=0</formula>
    </cfRule>
  </conditionalFormatting>
  <conditionalFormatting sqref="H523:I523">
    <cfRule type="expression" dxfId="407" priority="71">
      <formula>MOD(ROW(),2)=0</formula>
    </cfRule>
  </conditionalFormatting>
  <conditionalFormatting sqref="H524">
    <cfRule type="expression" dxfId="406" priority="70">
      <formula>MOD(ROW(),2)=0</formula>
    </cfRule>
  </conditionalFormatting>
  <conditionalFormatting sqref="H528:I529">
    <cfRule type="expression" dxfId="405" priority="68">
      <formula>MOD(ROW(),2)=0</formula>
    </cfRule>
  </conditionalFormatting>
  <conditionalFormatting sqref="H530">
    <cfRule type="expression" dxfId="404" priority="67">
      <formula>MOD(ROW(),2)=0</formula>
    </cfRule>
  </conditionalFormatting>
  <conditionalFormatting sqref="H531">
    <cfRule type="expression" dxfId="403" priority="66">
      <formula>MOD(ROW(),2)=0</formula>
    </cfRule>
  </conditionalFormatting>
  <conditionalFormatting sqref="H532">
    <cfRule type="expression" dxfId="402" priority="65">
      <formula>MOD(ROW(),2)=0</formula>
    </cfRule>
  </conditionalFormatting>
  <conditionalFormatting sqref="H533">
    <cfRule type="expression" dxfId="401" priority="64">
      <formula>MOD(ROW(),2)=0</formula>
    </cfRule>
  </conditionalFormatting>
  <conditionalFormatting sqref="I532">
    <cfRule type="expression" dxfId="400" priority="63">
      <formula>MOD(ROW(),2)=0</formula>
    </cfRule>
  </conditionalFormatting>
  <conditionalFormatting sqref="H534">
    <cfRule type="expression" dxfId="399" priority="62">
      <formula>MOD(ROW(),2)=0</formula>
    </cfRule>
  </conditionalFormatting>
  <conditionalFormatting sqref="H535">
    <cfRule type="expression" dxfId="398" priority="61">
      <formula>MOD(ROW(),2)=0</formula>
    </cfRule>
  </conditionalFormatting>
  <conditionalFormatting sqref="H536">
    <cfRule type="expression" dxfId="397" priority="60">
      <formula>MOD(ROW(),2)=0</formula>
    </cfRule>
  </conditionalFormatting>
  <conditionalFormatting sqref="I536">
    <cfRule type="expression" dxfId="396" priority="59">
      <formula>MOD(ROW(),2)=0</formula>
    </cfRule>
  </conditionalFormatting>
  <conditionalFormatting sqref="C537:G540 A537:A540">
    <cfRule type="expression" dxfId="395" priority="46">
      <formula>MOD(ROW(),2)=0</formula>
    </cfRule>
  </conditionalFormatting>
  <conditionalFormatting sqref="I541">
    <cfRule type="expression" dxfId="394" priority="44">
      <formula>MOD(ROW(),2)=0</formula>
    </cfRule>
  </conditionalFormatting>
  <conditionalFormatting sqref="H542">
    <cfRule type="expression" dxfId="393" priority="43">
      <formula>MOD(ROW(),2)=0</formula>
    </cfRule>
  </conditionalFormatting>
  <conditionalFormatting sqref="I544">
    <cfRule type="expression" dxfId="392" priority="41">
      <formula>MOD(ROW(),2)=0</formula>
    </cfRule>
  </conditionalFormatting>
  <conditionalFormatting sqref="H544">
    <cfRule type="expression" dxfId="391" priority="40">
      <formula>MOD(ROW(),2)=0</formula>
    </cfRule>
  </conditionalFormatting>
  <conditionalFormatting sqref="B997:B999 D999:E999 E997:E998 G997:G999 J997:J999 L997:L999">
    <cfRule type="expression" dxfId="390" priority="37">
      <formula>MOD(ROW(),2)=0</formula>
    </cfRule>
  </conditionalFormatting>
  <conditionalFormatting sqref="C997:C999">
    <cfRule type="expression" dxfId="389" priority="36">
      <formula>MOD(ROW(),2)=0</formula>
    </cfRule>
  </conditionalFormatting>
  <conditionalFormatting sqref="A996:A999">
    <cfRule type="expression" dxfId="388" priority="35">
      <formula>MOD(ROW(),2)=0</formula>
    </cfRule>
  </conditionalFormatting>
  <conditionalFormatting sqref="H996:I999">
    <cfRule type="expression" dxfId="387" priority="34">
      <formula>MOD(ROW(),2)=0</formula>
    </cfRule>
  </conditionalFormatting>
  <conditionalFormatting sqref="D996:D998">
    <cfRule type="expression" dxfId="386" priority="33">
      <formula>MOD(ROW(),2)=0</formula>
    </cfRule>
  </conditionalFormatting>
  <conditionalFormatting sqref="F996:F999">
    <cfRule type="expression" dxfId="385" priority="32">
      <formula>MOD(ROW(),2)=0</formula>
    </cfRule>
  </conditionalFormatting>
  <conditionalFormatting sqref="K996:K999">
    <cfRule type="expression" dxfId="384" priority="29">
      <formula>MOD(ROW(),2)=0</formula>
    </cfRule>
  </conditionalFormatting>
  <conditionalFormatting sqref="D617">
    <cfRule type="expression" dxfId="383" priority="25">
      <formula>MOD(ROW(),2)=0</formula>
    </cfRule>
  </conditionalFormatting>
  <conditionalFormatting sqref="E617">
    <cfRule type="expression" dxfId="382" priority="24">
      <formula>MOD(ROW(),2)=0</formula>
    </cfRule>
  </conditionalFormatting>
  <conditionalFormatting sqref="B617">
    <cfRule type="expression" dxfId="381" priority="26">
      <formula>MOD(ROW(),2)=0</formula>
    </cfRule>
  </conditionalFormatting>
  <conditionalFormatting sqref="F617">
    <cfRule type="expression" dxfId="380" priority="23">
      <formula>MOD(ROW(),2)=0</formula>
    </cfRule>
  </conditionalFormatting>
  <conditionalFormatting sqref="G617">
    <cfRule type="expression" dxfId="379" priority="22">
      <formula>MOD(ROW(),2)=0</formula>
    </cfRule>
  </conditionalFormatting>
  <conditionalFormatting sqref="H617">
    <cfRule type="expression" dxfId="378" priority="21">
      <formula>MOD(ROW(),2)=0</formula>
    </cfRule>
  </conditionalFormatting>
  <conditionalFormatting sqref="I617">
    <cfRule type="expression" dxfId="377" priority="20">
      <formula>MOD(ROW(),2)=0</formula>
    </cfRule>
  </conditionalFormatting>
  <conditionalFormatting sqref="J617">
    <cfRule type="expression" dxfId="376" priority="19">
      <formula>MOD(ROW(),2)=0</formula>
    </cfRule>
  </conditionalFormatting>
  <conditionalFormatting sqref="K617">
    <cfRule type="expression" dxfId="375" priority="18">
      <formula>MOD(ROW(),2)=0</formula>
    </cfRule>
  </conditionalFormatting>
  <conditionalFormatting sqref="L617">
    <cfRule type="expression" dxfId="374" priority="17">
      <formula>MOD(ROW(),2)=0</formula>
    </cfRule>
  </conditionalFormatting>
  <conditionalFormatting sqref="A1000:L1001">
    <cfRule type="expression" dxfId="373" priority="14">
      <formula>MOD(ROW(),2)=0</formula>
    </cfRule>
  </conditionalFormatting>
  <conditionalFormatting sqref="B596">
    <cfRule type="expression" dxfId="372" priority="13">
      <formula>MOD(ROW(),2)=0</formula>
    </cfRule>
  </conditionalFormatting>
  <conditionalFormatting sqref="C801">
    <cfRule type="expression" dxfId="371" priority="12">
      <formula>MOD(ROW(),2)=0</formula>
    </cfRule>
  </conditionalFormatting>
  <conditionalFormatting sqref="E801">
    <cfRule type="expression" dxfId="370" priority="11">
      <formula>MOD(ROW(),2)=0</formula>
    </cfRule>
  </conditionalFormatting>
  <conditionalFormatting sqref="H801">
    <cfRule type="expression" dxfId="369" priority="10">
      <formula>MOD(ROW(),2)=0</formula>
    </cfRule>
  </conditionalFormatting>
  <conditionalFormatting sqref="G827">
    <cfRule type="expression" dxfId="368" priority="9">
      <formula>MOD(ROW(),2)=0</formula>
    </cfRule>
  </conditionalFormatting>
  <conditionalFormatting sqref="I839:I843">
    <cfRule type="expression" dxfId="367" priority="8">
      <formula>MOD(ROW(),2)=0</formula>
    </cfRule>
  </conditionalFormatting>
  <conditionalFormatting sqref="M869">
    <cfRule type="expression" dxfId="366" priority="7">
      <formula>MOD(ROW(),2)=0</formula>
    </cfRule>
  </conditionalFormatting>
  <conditionalFormatting sqref="I869:I871">
    <cfRule type="expression" dxfId="365" priority="6">
      <formula>MOD(ROW(),2)=0</formula>
    </cfRule>
  </conditionalFormatting>
  <conditionalFormatting sqref="H881:H883">
    <cfRule type="expression" dxfId="364" priority="4">
      <formula>MOD(ROW(),2)=0</formula>
    </cfRule>
  </conditionalFormatting>
  <conditionalFormatting sqref="H881:H883">
    <cfRule type="expression" dxfId="363" priority="3">
      <formula>MOD(ROW(),2)=0</formula>
    </cfRule>
  </conditionalFormatting>
  <conditionalFormatting sqref="C897">
    <cfRule type="expression" dxfId="362" priority="2">
      <formula>MOD(ROW(),2)=0</formula>
    </cfRule>
  </conditionalFormatting>
  <conditionalFormatting sqref="E898">
    <cfRule type="expression" dxfId="361" priority="1">
      <formula>MOD(ROW(),2)=0</formula>
    </cfRule>
  </conditionalFormatting>
  <dataValidations count="8">
    <dataValidation type="custom" allowBlank="1" showInputMessage="1" showErrorMessage="1" sqref="A4:A41 A121:A509 A512:A595 A601:A1001" xr:uid="{40278FBC-60F8-4075-B8E3-B4573A42CC09}">
      <formula1>IF(ISBLANK($B4),"",WEEKNUM(B4,1))</formula1>
    </dataValidation>
    <dataValidation type="custom" allowBlank="1" showInputMessage="1" showErrorMessage="1" sqref="A42:A119" xr:uid="{66F05725-3B4F-4060-92DE-60C51956DBA7}">
      <formula1>IF(ISBLANK($B41),"",WEEKNUM(B41,1))</formula1>
    </dataValidation>
    <dataValidation type="custom" allowBlank="1" showInputMessage="1" showErrorMessage="1" sqref="A120" xr:uid="{28D3C482-1780-4CAB-84F1-B43F5E9573B6}">
      <formula1>IF(ISBLANK($B118),"",WEEKNUM(B118,1))</formula1>
    </dataValidation>
    <dataValidation type="whole" operator="greaterThanOrEqual" allowBlank="1" showInputMessage="1" showErrorMessage="1" sqref="K4:K177" xr:uid="{D86D67C8-4651-45D3-ABE2-B50BE1BF84DB}">
      <formula1>0</formula1>
    </dataValidation>
    <dataValidation type="custom" allowBlank="1" showInputMessage="1" showErrorMessage="1" sqref="A510:A511 A596:A600" xr:uid="{45BB3BD6-343C-46DA-82D8-B86829AC5DFD}">
      <formula1>IF(ISBLANK($B511),"",WEEKNUM(B511,1))</formula1>
    </dataValidation>
    <dataValidation type="custom" allowBlank="1" showInputMessage="1" showErrorMessage="1" sqref="I677" xr:uid="{95C5B05C-474B-4833-B034-85E7CE1F34BD}">
      <formula1>IF(ISBLANK($B677),"",WEEKNUM(K677,1))</formula1>
    </dataValidation>
    <dataValidation type="time" allowBlank="1" showInputMessage="1" showErrorMessage="1" sqref="C2:C800 C802:C896 C898:C1048576" xr:uid="{FCADBC9F-F63E-4659-A04A-175FFE544D10}">
      <formula1>0.000694444444444444</formula1>
      <formula2>0.999305555555556</formula2>
    </dataValidation>
    <dataValidation type="date" allowBlank="1" showInputMessage="1" showErrorMessage="1" sqref="B2:B1048576" xr:uid="{A756A83E-DCDF-488B-8F7F-D8F719712BC7}">
      <formula1>45292</formula1>
      <formula2>45657</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r:uid="{D355DC23-D0C4-429D-B3BD-AF0BF37B078C}">
          <x14:formula1>
            <xm:f>'רשימה נפתחת - לא לגעת!!'!$B$78:$B$80</xm:f>
          </x14:formula1>
          <xm:sqref>J13:J14 G4:G756 G758:G826 G828:G1001</xm:sqref>
        </x14:dataValidation>
        <x14:dataValidation type="list" allowBlank="1" showInputMessage="1" showErrorMessage="1" xr:uid="{ABF77D84-396A-4970-94B5-EAF63AAE18CA}">
          <x14:formula1>
            <xm:f>'רשימה נפתחת - לא לגעת!!'!$D$77:$D$78</xm:f>
          </x14:formula1>
          <xm:sqref>J4:J75 J77:J84</xm:sqref>
        </x14:dataValidation>
        <x14:dataValidation type="list" allowBlank="1" showInputMessage="1" showErrorMessage="1" xr:uid="{F2C17EEE-6FD2-454A-B22B-394DF28CE44E}">
          <x14:formula1>
            <xm:f>'רשימה נפתחת - לא לגעת!!'!$D$77:$D$80</xm:f>
          </x14:formula1>
          <xm:sqref>J76 J85:J119 J121:J740 J742 J746 J744 J748:J1001</xm:sqref>
        </x14:dataValidation>
        <x14:dataValidation type="list" allowBlank="1" showInputMessage="1" showErrorMessage="1" xr:uid="{E22CE2E6-E888-4DFC-BEEF-3369ADFF342A}">
          <x14:formula1>
            <xm:f>'רשימה נפתחת - לא לגעת!!'!$B$11:$B$12</xm:f>
          </x14:formula1>
          <xm:sqref>F4:F119 F121:F880 F884:F1001</xm:sqref>
        </x14:dataValidation>
        <x14:dataValidation type="list" allowBlank="1" showInputMessage="1" showErrorMessage="1" xr:uid="{BE22611E-9625-46A9-93CD-28E39984BBCA}">
          <x14:formula1>
            <xm:f>'רשימה נפתחת - לא לגעת!!'!$B$57:$B$60</xm:f>
          </x14:formula1>
          <xm:sqref>L4:L119 L121:L1001</xm:sqref>
        </x14:dataValidation>
        <x14:dataValidation type="list" allowBlank="1" showInputMessage="1" showErrorMessage="1" xr:uid="{48F34FE9-8506-44EB-B9A1-1DE9443EB0AA}">
          <x14:formula1>
            <xm:f>'רשימה נפתחת - לא לגעת!!'!$B$9:$B$10</xm:f>
          </x14:formula1>
          <xm:sqref>J120</xm:sqref>
        </x14:dataValidation>
        <x14:dataValidation type="list" allowBlank="1" showInputMessage="1" showErrorMessage="1" xr:uid="{5A6D6B0B-D339-48BE-9CF1-FD144F76068A}">
          <x14:formula1>
            <xm:f>'רשימה נפתחת - לא לגעת!!'!$B$2:$B$8</xm:f>
          </x14:formula1>
          <xm:sqref>D4:D880 D884:D1001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EBEB-9A48-4036-BA02-9187DA499A79}">
  <dimension ref="A1:S466"/>
  <sheetViews>
    <sheetView rightToLeft="1" zoomScale="120" zoomScaleNormal="120" workbookViewId="0">
      <pane xSplit="4" ySplit="4" topLeftCell="E351" activePane="bottomRight" state="frozen"/>
      <selection sqref="A1:K740"/>
      <selection pane="topRight" sqref="A1:K740"/>
      <selection pane="bottomLeft" sqref="A1:K740"/>
      <selection pane="bottomRight" activeCell="I366" sqref="I366"/>
    </sheetView>
  </sheetViews>
  <sheetFormatPr defaultColWidth="9" defaultRowHeight="17.25" x14ac:dyDescent="0.2"/>
  <cols>
    <col min="1" max="1" width="9" style="203"/>
    <col min="2" max="2" width="15.125" style="203" customWidth="1"/>
    <col min="3" max="5" width="9" style="203"/>
    <col min="6" max="6" width="11.75" style="203" customWidth="1"/>
    <col min="7" max="18" width="9" style="203"/>
    <col min="19" max="19" width="17.5" style="252" customWidth="1"/>
    <col min="20" max="16384" width="9" style="203"/>
  </cols>
  <sheetData>
    <row r="1" spans="1:19" ht="39" customHeight="1" thickBot="1" x14ac:dyDescent="0.25">
      <c r="A1" s="548" t="s">
        <v>151</v>
      </c>
      <c r="B1" s="549"/>
      <c r="C1" s="549"/>
      <c r="D1" s="549"/>
      <c r="E1" s="549"/>
      <c r="F1" s="549"/>
      <c r="G1" s="549"/>
      <c r="H1" s="549"/>
      <c r="I1" s="549"/>
      <c r="J1" s="549"/>
      <c r="K1" s="549"/>
      <c r="L1" s="549"/>
      <c r="M1" s="549"/>
      <c r="N1" s="549"/>
      <c r="O1" s="549"/>
      <c r="P1" s="549"/>
      <c r="Q1" s="549"/>
      <c r="R1" s="549"/>
      <c r="S1" s="550"/>
    </row>
    <row r="2" spans="1:19" ht="33.75" customHeight="1" thickBot="1" x14ac:dyDescent="0.25">
      <c r="A2" s="204" t="s">
        <v>18</v>
      </c>
      <c r="B2" s="205" t="s">
        <v>18</v>
      </c>
      <c r="C2" s="559" t="s">
        <v>18</v>
      </c>
      <c r="D2" s="560"/>
      <c r="E2" s="568" t="s">
        <v>36</v>
      </c>
      <c r="F2" s="569"/>
      <c r="G2" s="569"/>
      <c r="H2" s="569"/>
      <c r="I2" s="569"/>
      <c r="J2" s="569"/>
      <c r="K2" s="569"/>
      <c r="L2" s="569"/>
      <c r="M2" s="569"/>
      <c r="N2" s="569"/>
      <c r="O2" s="569"/>
      <c r="P2" s="569"/>
      <c r="Q2" s="569"/>
      <c r="R2" s="570"/>
      <c r="S2" s="170" t="s">
        <v>21</v>
      </c>
    </row>
    <row r="3" spans="1:19" x14ac:dyDescent="0.2">
      <c r="A3" s="553" t="s">
        <v>0</v>
      </c>
      <c r="B3" s="555" t="s">
        <v>1</v>
      </c>
      <c r="C3" s="555" t="s">
        <v>31</v>
      </c>
      <c r="D3" s="561"/>
      <c r="E3" s="562" t="s">
        <v>9</v>
      </c>
      <c r="F3" s="563"/>
      <c r="G3" s="564" t="s">
        <v>10</v>
      </c>
      <c r="H3" s="565"/>
      <c r="I3" s="566" t="s">
        <v>11</v>
      </c>
      <c r="J3" s="567"/>
      <c r="K3" s="557" t="s">
        <v>12</v>
      </c>
      <c r="L3" s="558"/>
      <c r="M3" s="571" t="s">
        <v>14</v>
      </c>
      <c r="N3" s="572"/>
      <c r="O3" s="573" t="s">
        <v>13</v>
      </c>
      <c r="P3" s="574"/>
      <c r="Q3" s="575">
        <v>417</v>
      </c>
      <c r="R3" s="576"/>
      <c r="S3" s="551" t="s">
        <v>93</v>
      </c>
    </row>
    <row r="4" spans="1:19" ht="23.25" customHeight="1" thickBot="1" x14ac:dyDescent="0.25">
      <c r="A4" s="554"/>
      <c r="B4" s="556"/>
      <c r="C4" s="498" t="s">
        <v>38</v>
      </c>
      <c r="D4" s="206" t="s">
        <v>71</v>
      </c>
      <c r="E4" s="207" t="s">
        <v>38</v>
      </c>
      <c r="F4" s="208" t="s">
        <v>71</v>
      </c>
      <c r="G4" s="209" t="s">
        <v>38</v>
      </c>
      <c r="H4" s="210" t="s">
        <v>71</v>
      </c>
      <c r="I4" s="211" t="s">
        <v>38</v>
      </c>
      <c r="J4" s="212" t="s">
        <v>71</v>
      </c>
      <c r="K4" s="213" t="s">
        <v>38</v>
      </c>
      <c r="L4" s="214" t="s">
        <v>71</v>
      </c>
      <c r="M4" s="215" t="s">
        <v>38</v>
      </c>
      <c r="N4" s="216" t="s">
        <v>71</v>
      </c>
      <c r="O4" s="217" t="s">
        <v>38</v>
      </c>
      <c r="P4" s="218" t="s">
        <v>71</v>
      </c>
      <c r="Q4" s="219" t="s">
        <v>38</v>
      </c>
      <c r="R4" s="220" t="s">
        <v>71</v>
      </c>
      <c r="S4" s="552"/>
    </row>
    <row r="5" spans="1:19" x14ac:dyDescent="0.2">
      <c r="A5" s="221">
        <f t="shared" ref="A5:A68" si="0">WEEKNUM(B5,1)</f>
        <v>1</v>
      </c>
      <c r="B5" s="222">
        <v>45292</v>
      </c>
      <c r="C5" s="223">
        <f t="shared" ref="C5:C68" si="1">SUM(E5,G5,I5,K5,M5,O5,Q5)</f>
        <v>1</v>
      </c>
      <c r="D5" s="224">
        <f t="shared" ref="D5:D68" si="2">SUM(,F5,H5,J5,L5,N5,P5,R5)</f>
        <v>15</v>
      </c>
      <c r="E5" s="225"/>
      <c r="F5" s="226"/>
      <c r="G5" s="227"/>
      <c r="H5" s="228"/>
      <c r="I5" s="229"/>
      <c r="J5" s="230"/>
      <c r="K5" s="231">
        <v>1</v>
      </c>
      <c r="L5" s="232">
        <v>15</v>
      </c>
      <c r="M5" s="233"/>
      <c r="N5" s="234"/>
      <c r="O5" s="235"/>
      <c r="P5" s="236"/>
      <c r="Q5" s="237"/>
      <c r="R5" s="238"/>
      <c r="S5" s="239" t="s">
        <v>99</v>
      </c>
    </row>
    <row r="6" spans="1:19" x14ac:dyDescent="0.2">
      <c r="A6" s="221">
        <f t="shared" si="0"/>
        <v>1</v>
      </c>
      <c r="B6" s="222">
        <v>45293</v>
      </c>
      <c r="C6" s="240">
        <f t="shared" si="1"/>
        <v>1</v>
      </c>
      <c r="D6" s="241">
        <f t="shared" si="2"/>
        <v>200</v>
      </c>
      <c r="E6" s="242"/>
      <c r="F6" s="243"/>
      <c r="G6" s="242"/>
      <c r="H6" s="243"/>
      <c r="I6" s="242"/>
      <c r="J6" s="243"/>
      <c r="K6" s="244"/>
      <c r="L6" s="245"/>
      <c r="M6" s="242">
        <v>1</v>
      </c>
      <c r="N6" s="243">
        <v>200</v>
      </c>
      <c r="O6" s="244"/>
      <c r="P6" s="245"/>
      <c r="Q6" s="242"/>
      <c r="R6" s="243"/>
      <c r="S6" s="246" t="s">
        <v>99</v>
      </c>
    </row>
    <row r="7" spans="1:19" x14ac:dyDescent="0.2">
      <c r="A7" s="221">
        <f t="shared" si="0"/>
        <v>1</v>
      </c>
      <c r="B7" s="222">
        <v>45294</v>
      </c>
      <c r="C7" s="223">
        <f t="shared" si="1"/>
        <v>3</v>
      </c>
      <c r="D7" s="224">
        <f t="shared" si="2"/>
        <v>105</v>
      </c>
      <c r="E7" s="225"/>
      <c r="F7" s="226"/>
      <c r="G7" s="227"/>
      <c r="H7" s="228"/>
      <c r="I7" s="229"/>
      <c r="J7" s="230"/>
      <c r="K7" s="231">
        <v>1</v>
      </c>
      <c r="L7" s="232">
        <v>15</v>
      </c>
      <c r="M7" s="233"/>
      <c r="N7" s="234"/>
      <c r="O7" s="235">
        <v>2</v>
      </c>
      <c r="P7" s="236">
        <v>90</v>
      </c>
      <c r="Q7" s="237"/>
      <c r="R7" s="238"/>
      <c r="S7" s="239" t="s">
        <v>99</v>
      </c>
    </row>
    <row r="8" spans="1:19" x14ac:dyDescent="0.2">
      <c r="A8" s="221">
        <f t="shared" si="0"/>
        <v>1</v>
      </c>
      <c r="B8" s="222">
        <v>45295</v>
      </c>
      <c r="C8" s="240">
        <f t="shared" si="1"/>
        <v>0</v>
      </c>
      <c r="D8" s="241">
        <f t="shared" si="2"/>
        <v>0</v>
      </c>
      <c r="E8" s="242"/>
      <c r="F8" s="243"/>
      <c r="G8" s="242"/>
      <c r="H8" s="243"/>
      <c r="I8" s="242"/>
      <c r="J8" s="243"/>
      <c r="K8" s="244"/>
      <c r="L8" s="245"/>
      <c r="M8" s="242"/>
      <c r="N8" s="243"/>
      <c r="O8" s="244"/>
      <c r="P8" s="245"/>
      <c r="Q8" s="242"/>
      <c r="R8" s="243"/>
      <c r="S8" s="246" t="s">
        <v>99</v>
      </c>
    </row>
    <row r="9" spans="1:19" x14ac:dyDescent="0.2">
      <c r="A9" s="221">
        <f t="shared" si="0"/>
        <v>1</v>
      </c>
      <c r="B9" s="222">
        <v>45296</v>
      </c>
      <c r="C9" s="223">
        <f t="shared" si="1"/>
        <v>2</v>
      </c>
      <c r="D9" s="224">
        <f t="shared" si="2"/>
        <v>115</v>
      </c>
      <c r="E9" s="225"/>
      <c r="F9" s="226"/>
      <c r="G9" s="227">
        <v>1</v>
      </c>
      <c r="H9" s="228">
        <v>100</v>
      </c>
      <c r="I9" s="229"/>
      <c r="J9" s="230"/>
      <c r="K9" s="231"/>
      <c r="L9" s="232"/>
      <c r="M9" s="233">
        <v>1</v>
      </c>
      <c r="N9" s="234">
        <v>15</v>
      </c>
      <c r="O9" s="235"/>
      <c r="P9" s="236"/>
      <c r="Q9" s="237"/>
      <c r="R9" s="238"/>
      <c r="S9" s="239" t="s">
        <v>99</v>
      </c>
    </row>
    <row r="10" spans="1:19" x14ac:dyDescent="0.2">
      <c r="A10" s="221">
        <f t="shared" si="0"/>
        <v>1</v>
      </c>
      <c r="B10" s="222">
        <v>45297</v>
      </c>
      <c r="C10" s="240">
        <f t="shared" si="1"/>
        <v>1</v>
      </c>
      <c r="D10" s="241">
        <f t="shared" si="2"/>
        <v>15</v>
      </c>
      <c r="E10" s="242"/>
      <c r="F10" s="243"/>
      <c r="G10" s="242"/>
      <c r="H10" s="243"/>
      <c r="I10" s="242">
        <v>1</v>
      </c>
      <c r="J10" s="243">
        <v>15</v>
      </c>
      <c r="K10" s="244"/>
      <c r="L10" s="245"/>
      <c r="M10" s="242"/>
      <c r="N10" s="243"/>
      <c r="O10" s="244"/>
      <c r="P10" s="245"/>
      <c r="Q10" s="242"/>
      <c r="R10" s="243"/>
      <c r="S10" s="246" t="s">
        <v>99</v>
      </c>
    </row>
    <row r="11" spans="1:19" x14ac:dyDescent="0.2">
      <c r="A11" s="221">
        <f t="shared" si="0"/>
        <v>2</v>
      </c>
      <c r="B11" s="222">
        <v>45298</v>
      </c>
      <c r="C11" s="223">
        <f t="shared" si="1"/>
        <v>0</v>
      </c>
      <c r="D11" s="224">
        <f t="shared" si="2"/>
        <v>0</v>
      </c>
      <c r="E11" s="225"/>
      <c r="F11" s="226"/>
      <c r="G11" s="227"/>
      <c r="H11" s="228"/>
      <c r="I11" s="229"/>
      <c r="J11" s="230"/>
      <c r="K11" s="231"/>
      <c r="L11" s="232"/>
      <c r="M11" s="233"/>
      <c r="N11" s="234"/>
      <c r="O11" s="235"/>
      <c r="P11" s="236"/>
      <c r="Q11" s="237"/>
      <c r="R11" s="238"/>
      <c r="S11" s="239" t="s">
        <v>99</v>
      </c>
    </row>
    <row r="12" spans="1:19" x14ac:dyDescent="0.2">
      <c r="A12" s="221">
        <f t="shared" si="0"/>
        <v>2</v>
      </c>
      <c r="B12" s="222">
        <v>45299</v>
      </c>
      <c r="C12" s="240">
        <f t="shared" si="1"/>
        <v>1</v>
      </c>
      <c r="D12" s="241">
        <f t="shared" si="2"/>
        <v>15</v>
      </c>
      <c r="E12" s="242"/>
      <c r="F12" s="243"/>
      <c r="G12" s="242">
        <v>1</v>
      </c>
      <c r="H12" s="243">
        <v>15</v>
      </c>
      <c r="I12" s="242"/>
      <c r="J12" s="243"/>
      <c r="K12" s="244"/>
      <c r="L12" s="245"/>
      <c r="M12" s="242"/>
      <c r="N12" s="243"/>
      <c r="O12" s="244"/>
      <c r="P12" s="245"/>
      <c r="Q12" s="242"/>
      <c r="R12" s="243"/>
      <c r="S12" s="246" t="s">
        <v>99</v>
      </c>
    </row>
    <row r="13" spans="1:19" x14ac:dyDescent="0.2">
      <c r="A13" s="221">
        <f t="shared" si="0"/>
        <v>2</v>
      </c>
      <c r="B13" s="222">
        <v>45300</v>
      </c>
      <c r="C13" s="223">
        <f t="shared" si="1"/>
        <v>0</v>
      </c>
      <c r="D13" s="224">
        <f t="shared" si="2"/>
        <v>0</v>
      </c>
      <c r="E13" s="225"/>
      <c r="F13" s="226"/>
      <c r="G13" s="227"/>
      <c r="H13" s="228"/>
      <c r="I13" s="229"/>
      <c r="J13" s="230"/>
      <c r="K13" s="231"/>
      <c r="L13" s="232"/>
      <c r="M13" s="233"/>
      <c r="N13" s="234"/>
      <c r="O13" s="235"/>
      <c r="P13" s="236"/>
      <c r="Q13" s="237"/>
      <c r="R13" s="238"/>
      <c r="S13" s="239" t="s">
        <v>99</v>
      </c>
    </row>
    <row r="14" spans="1:19" x14ac:dyDescent="0.2">
      <c r="A14" s="221">
        <f t="shared" si="0"/>
        <v>2</v>
      </c>
      <c r="B14" s="222">
        <v>45301</v>
      </c>
      <c r="C14" s="240">
        <f t="shared" si="1"/>
        <v>0</v>
      </c>
      <c r="D14" s="241">
        <f t="shared" si="2"/>
        <v>0</v>
      </c>
      <c r="E14" s="242"/>
      <c r="F14" s="243"/>
      <c r="G14" s="242"/>
      <c r="H14" s="243"/>
      <c r="I14" s="242"/>
      <c r="J14" s="243"/>
      <c r="K14" s="244"/>
      <c r="L14" s="245"/>
      <c r="M14" s="242"/>
      <c r="N14" s="243"/>
      <c r="O14" s="244"/>
      <c r="P14" s="245"/>
      <c r="Q14" s="242"/>
      <c r="R14" s="243"/>
      <c r="S14" s="246" t="s">
        <v>99</v>
      </c>
    </row>
    <row r="15" spans="1:19" x14ac:dyDescent="0.2">
      <c r="A15" s="221">
        <f t="shared" si="0"/>
        <v>2</v>
      </c>
      <c r="B15" s="222">
        <v>45302</v>
      </c>
      <c r="C15" s="223">
        <f t="shared" si="1"/>
        <v>0</v>
      </c>
      <c r="D15" s="224">
        <f t="shared" si="2"/>
        <v>0</v>
      </c>
      <c r="E15" s="225"/>
      <c r="F15" s="226"/>
      <c r="G15" s="227"/>
      <c r="H15" s="228"/>
      <c r="I15" s="229"/>
      <c r="J15" s="230"/>
      <c r="K15" s="231"/>
      <c r="L15" s="232"/>
      <c r="M15" s="233"/>
      <c r="N15" s="234"/>
      <c r="O15" s="235"/>
      <c r="P15" s="236"/>
      <c r="Q15" s="237"/>
      <c r="R15" s="238"/>
      <c r="S15" s="239" t="s">
        <v>99</v>
      </c>
    </row>
    <row r="16" spans="1:19" x14ac:dyDescent="0.2">
      <c r="A16" s="221">
        <f t="shared" si="0"/>
        <v>2</v>
      </c>
      <c r="B16" s="222">
        <v>45303</v>
      </c>
      <c r="C16" s="240">
        <f t="shared" si="1"/>
        <v>1</v>
      </c>
      <c r="D16" s="241">
        <f t="shared" si="2"/>
        <v>20</v>
      </c>
      <c r="E16" s="242">
        <v>1</v>
      </c>
      <c r="F16" s="243">
        <v>20</v>
      </c>
      <c r="G16" s="242"/>
      <c r="H16" s="243"/>
      <c r="I16" s="242"/>
      <c r="J16" s="243"/>
      <c r="K16" s="244"/>
      <c r="L16" s="245"/>
      <c r="M16" s="242"/>
      <c r="N16" s="243"/>
      <c r="O16" s="244"/>
      <c r="P16" s="245"/>
      <c r="Q16" s="242"/>
      <c r="R16" s="243"/>
      <c r="S16" s="246" t="s">
        <v>99</v>
      </c>
    </row>
    <row r="17" spans="1:19" x14ac:dyDescent="0.2">
      <c r="A17" s="221">
        <f t="shared" si="0"/>
        <v>2</v>
      </c>
      <c r="B17" s="222">
        <v>45304</v>
      </c>
      <c r="C17" s="223">
        <f t="shared" si="1"/>
        <v>0</v>
      </c>
      <c r="D17" s="224">
        <f t="shared" si="2"/>
        <v>0</v>
      </c>
      <c r="E17" s="225"/>
      <c r="F17" s="226"/>
      <c r="G17" s="227"/>
      <c r="H17" s="228"/>
      <c r="I17" s="229"/>
      <c r="J17" s="230"/>
      <c r="K17" s="231"/>
      <c r="L17" s="232"/>
      <c r="M17" s="233"/>
      <c r="N17" s="234"/>
      <c r="O17" s="235"/>
      <c r="P17" s="236"/>
      <c r="Q17" s="237"/>
      <c r="R17" s="238"/>
      <c r="S17" s="246" t="s">
        <v>99</v>
      </c>
    </row>
    <row r="18" spans="1:19" x14ac:dyDescent="0.2">
      <c r="A18" s="221">
        <f t="shared" si="0"/>
        <v>3</v>
      </c>
      <c r="B18" s="222">
        <v>45305</v>
      </c>
      <c r="C18" s="240">
        <f t="shared" si="1"/>
        <v>1</v>
      </c>
      <c r="D18" s="241">
        <f t="shared" si="2"/>
        <v>15</v>
      </c>
      <c r="E18" s="242"/>
      <c r="F18" s="243"/>
      <c r="G18" s="242">
        <v>1</v>
      </c>
      <c r="H18" s="243">
        <v>15</v>
      </c>
      <c r="I18" s="242"/>
      <c r="J18" s="243"/>
      <c r="K18" s="244"/>
      <c r="L18" s="245"/>
      <c r="M18" s="242"/>
      <c r="N18" s="243"/>
      <c r="O18" s="244"/>
      <c r="P18" s="245"/>
      <c r="Q18" s="242"/>
      <c r="R18" s="243"/>
      <c r="S18" s="246" t="s">
        <v>99</v>
      </c>
    </row>
    <row r="19" spans="1:19" x14ac:dyDescent="0.2">
      <c r="A19" s="221">
        <f t="shared" si="0"/>
        <v>3</v>
      </c>
      <c r="B19" s="222">
        <v>45306</v>
      </c>
      <c r="C19" s="223">
        <f t="shared" si="1"/>
        <v>1</v>
      </c>
      <c r="D19" s="224">
        <f t="shared" si="2"/>
        <v>15</v>
      </c>
      <c r="E19" s="225"/>
      <c r="F19" s="226"/>
      <c r="G19" s="227"/>
      <c r="H19" s="228"/>
      <c r="I19" s="229"/>
      <c r="J19" s="230"/>
      <c r="K19" s="231">
        <v>1</v>
      </c>
      <c r="L19" s="232">
        <v>15</v>
      </c>
      <c r="M19" s="233"/>
      <c r="N19" s="234"/>
      <c r="O19" s="235"/>
      <c r="P19" s="236"/>
      <c r="Q19" s="237"/>
      <c r="R19" s="238"/>
      <c r="S19" s="246" t="s">
        <v>99</v>
      </c>
    </row>
    <row r="20" spans="1:19" x14ac:dyDescent="0.2">
      <c r="A20" s="221">
        <f t="shared" si="0"/>
        <v>3</v>
      </c>
      <c r="B20" s="222">
        <v>45307</v>
      </c>
      <c r="C20" s="240">
        <f t="shared" si="1"/>
        <v>2</v>
      </c>
      <c r="D20" s="241">
        <f t="shared" si="2"/>
        <v>35</v>
      </c>
      <c r="E20" s="242"/>
      <c r="F20" s="243"/>
      <c r="G20" s="242"/>
      <c r="H20" s="243"/>
      <c r="I20" s="242">
        <v>1</v>
      </c>
      <c r="J20" s="243">
        <v>15</v>
      </c>
      <c r="K20" s="244"/>
      <c r="L20" s="245"/>
      <c r="M20" s="242">
        <v>1</v>
      </c>
      <c r="N20" s="243">
        <v>20</v>
      </c>
      <c r="O20" s="244"/>
      <c r="P20" s="245"/>
      <c r="Q20" s="242"/>
      <c r="R20" s="243"/>
      <c r="S20" s="246" t="s">
        <v>99</v>
      </c>
    </row>
    <row r="21" spans="1:19" x14ac:dyDescent="0.2">
      <c r="A21" s="221">
        <f t="shared" si="0"/>
        <v>3</v>
      </c>
      <c r="B21" s="222">
        <v>45308</v>
      </c>
      <c r="C21" s="223">
        <f t="shared" si="1"/>
        <v>0</v>
      </c>
      <c r="D21" s="224">
        <f t="shared" si="2"/>
        <v>0</v>
      </c>
      <c r="E21" s="225"/>
      <c r="F21" s="226"/>
      <c r="G21" s="227"/>
      <c r="H21" s="228"/>
      <c r="I21" s="229"/>
      <c r="J21" s="230"/>
      <c r="K21" s="231"/>
      <c r="L21" s="232"/>
      <c r="M21" s="233"/>
      <c r="N21" s="234"/>
      <c r="O21" s="235"/>
      <c r="P21" s="236"/>
      <c r="Q21" s="237"/>
      <c r="R21" s="238"/>
      <c r="S21" s="246" t="s">
        <v>99</v>
      </c>
    </row>
    <row r="22" spans="1:19" x14ac:dyDescent="0.2">
      <c r="A22" s="221">
        <f t="shared" si="0"/>
        <v>3</v>
      </c>
      <c r="B22" s="222">
        <v>45309</v>
      </c>
      <c r="C22" s="240">
        <f t="shared" si="1"/>
        <v>0</v>
      </c>
      <c r="D22" s="241">
        <f t="shared" si="2"/>
        <v>0</v>
      </c>
      <c r="E22" s="242"/>
      <c r="F22" s="243"/>
      <c r="G22" s="242"/>
      <c r="H22" s="243"/>
      <c r="I22" s="242"/>
      <c r="J22" s="243"/>
      <c r="K22" s="244"/>
      <c r="L22" s="245"/>
      <c r="M22" s="242"/>
      <c r="N22" s="243"/>
      <c r="O22" s="244"/>
      <c r="P22" s="245"/>
      <c r="Q22" s="242"/>
      <c r="R22" s="243"/>
      <c r="S22" s="246" t="s">
        <v>99</v>
      </c>
    </row>
    <row r="23" spans="1:19" x14ac:dyDescent="0.2">
      <c r="A23" s="221">
        <f t="shared" si="0"/>
        <v>3</v>
      </c>
      <c r="B23" s="222">
        <v>45310</v>
      </c>
      <c r="C23" s="223">
        <f t="shared" si="1"/>
        <v>2</v>
      </c>
      <c r="D23" s="224">
        <f t="shared" si="2"/>
        <v>45</v>
      </c>
      <c r="E23" s="225"/>
      <c r="F23" s="226"/>
      <c r="G23" s="227">
        <v>1</v>
      </c>
      <c r="H23" s="228">
        <v>30</v>
      </c>
      <c r="I23" s="229"/>
      <c r="J23" s="230"/>
      <c r="K23" s="231">
        <v>1</v>
      </c>
      <c r="L23" s="232">
        <v>15</v>
      </c>
      <c r="M23" s="233"/>
      <c r="N23" s="234"/>
      <c r="O23" s="235"/>
      <c r="P23" s="236"/>
      <c r="Q23" s="237"/>
      <c r="R23" s="238"/>
      <c r="S23" s="246" t="s">
        <v>99</v>
      </c>
    </row>
    <row r="24" spans="1:19" x14ac:dyDescent="0.2">
      <c r="A24" s="221">
        <f t="shared" si="0"/>
        <v>3</v>
      </c>
      <c r="B24" s="222">
        <v>45311</v>
      </c>
      <c r="C24" s="240">
        <f t="shared" si="1"/>
        <v>0</v>
      </c>
      <c r="D24" s="241">
        <f t="shared" si="2"/>
        <v>0</v>
      </c>
      <c r="E24" s="242"/>
      <c r="F24" s="243"/>
      <c r="G24" s="242"/>
      <c r="H24" s="243"/>
      <c r="I24" s="242"/>
      <c r="J24" s="243"/>
      <c r="K24" s="244"/>
      <c r="L24" s="245"/>
      <c r="M24" s="242"/>
      <c r="N24" s="243"/>
      <c r="O24" s="244"/>
      <c r="P24" s="245"/>
      <c r="Q24" s="242"/>
      <c r="R24" s="243"/>
      <c r="S24" s="246" t="s">
        <v>99</v>
      </c>
    </row>
    <row r="25" spans="1:19" x14ac:dyDescent="0.2">
      <c r="A25" s="221">
        <f t="shared" si="0"/>
        <v>4</v>
      </c>
      <c r="B25" s="222">
        <v>45312</v>
      </c>
      <c r="C25" s="223">
        <f t="shared" si="1"/>
        <v>0</v>
      </c>
      <c r="D25" s="224">
        <f t="shared" si="2"/>
        <v>0</v>
      </c>
      <c r="E25" s="225"/>
      <c r="F25" s="226"/>
      <c r="G25" s="227"/>
      <c r="H25" s="228"/>
      <c r="I25" s="229"/>
      <c r="J25" s="230"/>
      <c r="K25" s="231"/>
      <c r="L25" s="232"/>
      <c r="M25" s="233"/>
      <c r="N25" s="234"/>
      <c r="O25" s="235"/>
      <c r="P25" s="236"/>
      <c r="Q25" s="237"/>
      <c r="R25" s="238"/>
      <c r="S25" s="246" t="s">
        <v>99</v>
      </c>
    </row>
    <row r="26" spans="1:19" x14ac:dyDescent="0.2">
      <c r="A26" s="221">
        <f t="shared" si="0"/>
        <v>4</v>
      </c>
      <c r="B26" s="222">
        <v>45313</v>
      </c>
      <c r="C26" s="240">
        <f t="shared" si="1"/>
        <v>0</v>
      </c>
      <c r="D26" s="241">
        <f t="shared" si="2"/>
        <v>0</v>
      </c>
      <c r="E26" s="242"/>
      <c r="F26" s="243"/>
      <c r="G26" s="242"/>
      <c r="H26" s="243"/>
      <c r="I26" s="242"/>
      <c r="J26" s="243"/>
      <c r="K26" s="244"/>
      <c r="L26" s="245"/>
      <c r="M26" s="242"/>
      <c r="N26" s="243"/>
      <c r="O26" s="244"/>
      <c r="P26" s="245"/>
      <c r="Q26" s="242"/>
      <c r="R26" s="243"/>
      <c r="S26" s="246" t="s">
        <v>99</v>
      </c>
    </row>
    <row r="27" spans="1:19" x14ac:dyDescent="0.2">
      <c r="A27" s="221">
        <f t="shared" si="0"/>
        <v>4</v>
      </c>
      <c r="B27" s="222">
        <v>45314</v>
      </c>
      <c r="C27" s="223">
        <f t="shared" si="1"/>
        <v>0</v>
      </c>
      <c r="D27" s="224">
        <f t="shared" si="2"/>
        <v>0</v>
      </c>
      <c r="E27" s="225"/>
      <c r="F27" s="226"/>
      <c r="G27" s="227"/>
      <c r="H27" s="228"/>
      <c r="I27" s="229"/>
      <c r="J27" s="230"/>
      <c r="K27" s="231"/>
      <c r="L27" s="232"/>
      <c r="M27" s="233"/>
      <c r="N27" s="234"/>
      <c r="O27" s="235"/>
      <c r="P27" s="236"/>
      <c r="Q27" s="237"/>
      <c r="R27" s="238"/>
      <c r="S27" s="246" t="s">
        <v>99</v>
      </c>
    </row>
    <row r="28" spans="1:19" x14ac:dyDescent="0.2">
      <c r="A28" s="221">
        <f t="shared" si="0"/>
        <v>4</v>
      </c>
      <c r="B28" s="222">
        <v>45315</v>
      </c>
      <c r="C28" s="240">
        <f t="shared" si="1"/>
        <v>1</v>
      </c>
      <c r="D28" s="241">
        <f t="shared" si="2"/>
        <v>10</v>
      </c>
      <c r="E28" s="242"/>
      <c r="F28" s="243"/>
      <c r="G28" s="242">
        <v>1</v>
      </c>
      <c r="H28" s="243">
        <v>10</v>
      </c>
      <c r="I28" s="242"/>
      <c r="J28" s="243"/>
      <c r="K28" s="244"/>
      <c r="L28" s="245"/>
      <c r="M28" s="242"/>
      <c r="N28" s="243"/>
      <c r="O28" s="244"/>
      <c r="P28" s="245"/>
      <c r="Q28" s="242"/>
      <c r="R28" s="243"/>
      <c r="S28" s="246" t="s">
        <v>99</v>
      </c>
    </row>
    <row r="29" spans="1:19" x14ac:dyDescent="0.2">
      <c r="A29" s="221">
        <f t="shared" si="0"/>
        <v>4</v>
      </c>
      <c r="B29" s="222">
        <v>45316</v>
      </c>
      <c r="C29" s="223">
        <f t="shared" si="1"/>
        <v>0</v>
      </c>
      <c r="D29" s="224">
        <f t="shared" si="2"/>
        <v>0</v>
      </c>
      <c r="E29" s="225"/>
      <c r="F29" s="226"/>
      <c r="G29" s="227"/>
      <c r="H29" s="228"/>
      <c r="I29" s="229"/>
      <c r="J29" s="230"/>
      <c r="K29" s="231"/>
      <c r="L29" s="232"/>
      <c r="M29" s="233"/>
      <c r="N29" s="234"/>
      <c r="O29" s="235"/>
      <c r="P29" s="236"/>
      <c r="Q29" s="237"/>
      <c r="R29" s="238"/>
      <c r="S29" s="246" t="s">
        <v>99</v>
      </c>
    </row>
    <row r="30" spans="1:19" x14ac:dyDescent="0.2">
      <c r="A30" s="221">
        <f t="shared" si="0"/>
        <v>4</v>
      </c>
      <c r="B30" s="222">
        <v>45317</v>
      </c>
      <c r="C30" s="240">
        <f t="shared" si="1"/>
        <v>0</v>
      </c>
      <c r="D30" s="241">
        <f t="shared" si="2"/>
        <v>0</v>
      </c>
      <c r="E30" s="242"/>
      <c r="F30" s="243"/>
      <c r="G30" s="242"/>
      <c r="H30" s="243"/>
      <c r="I30" s="242"/>
      <c r="J30" s="243"/>
      <c r="K30" s="244"/>
      <c r="L30" s="245"/>
      <c r="M30" s="242"/>
      <c r="N30" s="243"/>
      <c r="O30" s="244"/>
      <c r="P30" s="245"/>
      <c r="Q30" s="242"/>
      <c r="R30" s="243"/>
      <c r="S30" s="246" t="s">
        <v>99</v>
      </c>
    </row>
    <row r="31" spans="1:19" x14ac:dyDescent="0.2">
      <c r="A31" s="221">
        <f t="shared" si="0"/>
        <v>4</v>
      </c>
      <c r="B31" s="222">
        <v>45318</v>
      </c>
      <c r="C31" s="223">
        <f t="shared" si="1"/>
        <v>1</v>
      </c>
      <c r="D31" s="224">
        <f t="shared" si="2"/>
        <v>15</v>
      </c>
      <c r="E31" s="225"/>
      <c r="F31" s="226"/>
      <c r="G31" s="227">
        <v>1</v>
      </c>
      <c r="H31" s="228">
        <v>15</v>
      </c>
      <c r="I31" s="229"/>
      <c r="J31" s="230"/>
      <c r="K31" s="231"/>
      <c r="L31" s="232"/>
      <c r="M31" s="233"/>
      <c r="N31" s="234"/>
      <c r="O31" s="235"/>
      <c r="P31" s="236"/>
      <c r="Q31" s="237"/>
      <c r="R31" s="238"/>
      <c r="S31" s="246" t="s">
        <v>99</v>
      </c>
    </row>
    <row r="32" spans="1:19" x14ac:dyDescent="0.2">
      <c r="A32" s="221">
        <f t="shared" si="0"/>
        <v>5</v>
      </c>
      <c r="B32" s="222">
        <v>45319</v>
      </c>
      <c r="C32" s="240">
        <f t="shared" si="1"/>
        <v>1</v>
      </c>
      <c r="D32" s="241">
        <f t="shared" si="2"/>
        <v>30</v>
      </c>
      <c r="E32" s="242"/>
      <c r="F32" s="243"/>
      <c r="G32" s="242"/>
      <c r="H32" s="243"/>
      <c r="I32" s="242"/>
      <c r="J32" s="243"/>
      <c r="K32" s="244"/>
      <c r="L32" s="245"/>
      <c r="M32" s="242"/>
      <c r="N32" s="243"/>
      <c r="O32" s="244">
        <v>1</v>
      </c>
      <c r="P32" s="245">
        <v>30</v>
      </c>
      <c r="Q32" s="242"/>
      <c r="R32" s="243"/>
      <c r="S32" s="246" t="s">
        <v>99</v>
      </c>
    </row>
    <row r="33" spans="1:19" x14ac:dyDescent="0.2">
      <c r="A33" s="221">
        <f t="shared" si="0"/>
        <v>5</v>
      </c>
      <c r="B33" s="222">
        <v>45320</v>
      </c>
      <c r="C33" s="223">
        <f t="shared" si="1"/>
        <v>1</v>
      </c>
      <c r="D33" s="224">
        <f t="shared" si="2"/>
        <v>20</v>
      </c>
      <c r="E33" s="225"/>
      <c r="F33" s="226"/>
      <c r="G33" s="227"/>
      <c r="H33" s="228"/>
      <c r="I33" s="229"/>
      <c r="J33" s="230"/>
      <c r="K33" s="231"/>
      <c r="L33" s="232"/>
      <c r="M33" s="233">
        <v>1</v>
      </c>
      <c r="N33" s="234">
        <v>20</v>
      </c>
      <c r="O33" s="235"/>
      <c r="P33" s="236"/>
      <c r="Q33" s="237"/>
      <c r="R33" s="238"/>
      <c r="S33" s="246" t="s">
        <v>99</v>
      </c>
    </row>
    <row r="34" spans="1:19" x14ac:dyDescent="0.2">
      <c r="A34" s="221">
        <f t="shared" si="0"/>
        <v>5</v>
      </c>
      <c r="B34" s="222">
        <v>45321</v>
      </c>
      <c r="C34" s="240">
        <f t="shared" si="1"/>
        <v>0</v>
      </c>
      <c r="D34" s="241">
        <f t="shared" si="2"/>
        <v>0</v>
      </c>
      <c r="E34" s="242"/>
      <c r="F34" s="243"/>
      <c r="G34" s="242"/>
      <c r="H34" s="243"/>
      <c r="I34" s="242"/>
      <c r="J34" s="243"/>
      <c r="K34" s="244"/>
      <c r="L34" s="245"/>
      <c r="M34" s="242"/>
      <c r="N34" s="243"/>
      <c r="O34" s="244"/>
      <c r="P34" s="245"/>
      <c r="Q34" s="242"/>
      <c r="R34" s="243"/>
      <c r="S34" s="246" t="s">
        <v>99</v>
      </c>
    </row>
    <row r="35" spans="1:19" x14ac:dyDescent="0.2">
      <c r="A35" s="221">
        <f t="shared" si="0"/>
        <v>5</v>
      </c>
      <c r="B35" s="222">
        <v>45322</v>
      </c>
      <c r="C35" s="223">
        <f t="shared" si="1"/>
        <v>3</v>
      </c>
      <c r="D35" s="224">
        <f t="shared" si="2"/>
        <v>45</v>
      </c>
      <c r="E35" s="225"/>
      <c r="F35" s="226"/>
      <c r="G35" s="227"/>
      <c r="H35" s="228"/>
      <c r="I35" s="229"/>
      <c r="J35" s="230"/>
      <c r="K35" s="231">
        <v>3</v>
      </c>
      <c r="L35" s="232">
        <v>45</v>
      </c>
      <c r="M35" s="233"/>
      <c r="N35" s="234"/>
      <c r="O35" s="235"/>
      <c r="P35" s="236"/>
      <c r="Q35" s="237"/>
      <c r="R35" s="238"/>
      <c r="S35" s="246" t="s">
        <v>99</v>
      </c>
    </row>
    <row r="36" spans="1:19" x14ac:dyDescent="0.2">
      <c r="A36" s="221">
        <f t="shared" si="0"/>
        <v>5</v>
      </c>
      <c r="B36" s="222">
        <v>45323</v>
      </c>
      <c r="C36" s="240">
        <f t="shared" si="1"/>
        <v>1</v>
      </c>
      <c r="D36" s="241">
        <f t="shared" si="2"/>
        <v>30</v>
      </c>
      <c r="E36" s="242"/>
      <c r="F36" s="243"/>
      <c r="G36" s="242">
        <v>1</v>
      </c>
      <c r="H36" s="243">
        <v>30</v>
      </c>
      <c r="I36" s="242"/>
      <c r="J36" s="243"/>
      <c r="K36" s="244"/>
      <c r="L36" s="245"/>
      <c r="M36" s="242"/>
      <c r="N36" s="243"/>
      <c r="O36" s="244"/>
      <c r="P36" s="245"/>
      <c r="Q36" s="242"/>
      <c r="R36" s="243"/>
      <c r="S36" s="246" t="s">
        <v>99</v>
      </c>
    </row>
    <row r="37" spans="1:19" x14ac:dyDescent="0.2">
      <c r="A37" s="221">
        <f t="shared" si="0"/>
        <v>5</v>
      </c>
      <c r="B37" s="222">
        <v>45324</v>
      </c>
      <c r="C37" s="223">
        <f t="shared" si="1"/>
        <v>1</v>
      </c>
      <c r="D37" s="224">
        <f t="shared" si="2"/>
        <v>25</v>
      </c>
      <c r="E37" s="225"/>
      <c r="F37" s="226"/>
      <c r="G37" s="227">
        <v>1</v>
      </c>
      <c r="H37" s="228">
        <v>25</v>
      </c>
      <c r="I37" s="229"/>
      <c r="J37" s="230"/>
      <c r="K37" s="231"/>
      <c r="L37" s="232"/>
      <c r="M37" s="233"/>
      <c r="N37" s="234"/>
      <c r="O37" s="235"/>
      <c r="P37" s="236"/>
      <c r="Q37" s="237"/>
      <c r="R37" s="238"/>
      <c r="S37" s="246" t="s">
        <v>99</v>
      </c>
    </row>
    <row r="38" spans="1:19" x14ac:dyDescent="0.2">
      <c r="A38" s="221">
        <f t="shared" si="0"/>
        <v>5</v>
      </c>
      <c r="B38" s="222">
        <v>45325</v>
      </c>
      <c r="C38" s="240">
        <f t="shared" si="1"/>
        <v>0</v>
      </c>
      <c r="D38" s="241">
        <f t="shared" si="2"/>
        <v>0</v>
      </c>
      <c r="E38" s="242"/>
      <c r="F38" s="243"/>
      <c r="G38" s="242"/>
      <c r="H38" s="243"/>
      <c r="I38" s="242"/>
      <c r="J38" s="243"/>
      <c r="K38" s="244"/>
      <c r="L38" s="245"/>
      <c r="M38" s="242"/>
      <c r="N38" s="243"/>
      <c r="O38" s="244"/>
      <c r="P38" s="245"/>
      <c r="Q38" s="242"/>
      <c r="R38" s="243"/>
      <c r="S38" s="246" t="s">
        <v>99</v>
      </c>
    </row>
    <row r="39" spans="1:19" x14ac:dyDescent="0.2">
      <c r="A39" s="221">
        <f t="shared" si="0"/>
        <v>6</v>
      </c>
      <c r="B39" s="222">
        <v>45326</v>
      </c>
      <c r="C39" s="223">
        <f t="shared" si="1"/>
        <v>0</v>
      </c>
      <c r="D39" s="224">
        <f t="shared" si="2"/>
        <v>0</v>
      </c>
      <c r="E39" s="225"/>
      <c r="F39" s="226"/>
      <c r="G39" s="227"/>
      <c r="H39" s="228"/>
      <c r="I39" s="229"/>
      <c r="J39" s="230"/>
      <c r="K39" s="231"/>
      <c r="L39" s="232"/>
      <c r="M39" s="233"/>
      <c r="N39" s="234"/>
      <c r="O39" s="235"/>
      <c r="P39" s="236"/>
      <c r="Q39" s="237"/>
      <c r="R39" s="238"/>
      <c r="S39" s="246" t="s">
        <v>99</v>
      </c>
    </row>
    <row r="40" spans="1:19" x14ac:dyDescent="0.2">
      <c r="A40" s="221">
        <f t="shared" si="0"/>
        <v>6</v>
      </c>
      <c r="B40" s="222">
        <v>45327</v>
      </c>
      <c r="C40" s="240">
        <f t="shared" si="1"/>
        <v>1</v>
      </c>
      <c r="D40" s="241">
        <f t="shared" si="2"/>
        <v>15</v>
      </c>
      <c r="E40" s="242"/>
      <c r="F40" s="243"/>
      <c r="G40" s="242"/>
      <c r="H40" s="243"/>
      <c r="I40" s="242"/>
      <c r="J40" s="243"/>
      <c r="K40" s="244"/>
      <c r="L40" s="245"/>
      <c r="M40" s="242"/>
      <c r="N40" s="243"/>
      <c r="O40" s="244">
        <v>1</v>
      </c>
      <c r="P40" s="245">
        <v>15</v>
      </c>
      <c r="Q40" s="242"/>
      <c r="R40" s="243"/>
      <c r="S40" s="246" t="s">
        <v>99</v>
      </c>
    </row>
    <row r="41" spans="1:19" x14ac:dyDescent="0.2">
      <c r="A41" s="221">
        <f t="shared" si="0"/>
        <v>6</v>
      </c>
      <c r="B41" s="222">
        <v>45328</v>
      </c>
      <c r="C41" s="223">
        <f t="shared" si="1"/>
        <v>0</v>
      </c>
      <c r="D41" s="224">
        <f t="shared" si="2"/>
        <v>0</v>
      </c>
      <c r="E41" s="225"/>
      <c r="F41" s="226"/>
      <c r="G41" s="227"/>
      <c r="H41" s="228"/>
      <c r="I41" s="229"/>
      <c r="J41" s="230"/>
      <c r="K41" s="231"/>
      <c r="L41" s="232"/>
      <c r="M41" s="233"/>
      <c r="N41" s="234"/>
      <c r="O41" s="235"/>
      <c r="P41" s="236"/>
      <c r="Q41" s="237"/>
      <c r="R41" s="238"/>
      <c r="S41" s="246" t="s">
        <v>99</v>
      </c>
    </row>
    <row r="42" spans="1:19" x14ac:dyDescent="0.2">
      <c r="A42" s="221">
        <f t="shared" si="0"/>
        <v>6</v>
      </c>
      <c r="B42" s="222">
        <v>45329</v>
      </c>
      <c r="C42" s="240">
        <f t="shared" si="1"/>
        <v>2</v>
      </c>
      <c r="D42" s="241">
        <f t="shared" si="2"/>
        <v>30</v>
      </c>
      <c r="E42" s="242"/>
      <c r="F42" s="243"/>
      <c r="G42" s="242">
        <v>1</v>
      </c>
      <c r="H42" s="243">
        <v>15</v>
      </c>
      <c r="I42" s="242"/>
      <c r="J42" s="243"/>
      <c r="K42" s="244">
        <v>1</v>
      </c>
      <c r="L42" s="245">
        <v>15</v>
      </c>
      <c r="M42" s="242"/>
      <c r="N42" s="243"/>
      <c r="O42" s="244"/>
      <c r="P42" s="245"/>
      <c r="Q42" s="242"/>
      <c r="R42" s="243"/>
      <c r="S42" s="246" t="s">
        <v>99</v>
      </c>
    </row>
    <row r="43" spans="1:19" x14ac:dyDescent="0.2">
      <c r="A43" s="221">
        <f t="shared" si="0"/>
        <v>6</v>
      </c>
      <c r="B43" s="222">
        <v>45330</v>
      </c>
      <c r="C43" s="223">
        <f t="shared" si="1"/>
        <v>0</v>
      </c>
      <c r="D43" s="224">
        <f t="shared" si="2"/>
        <v>0</v>
      </c>
      <c r="E43" s="225"/>
      <c r="F43" s="226"/>
      <c r="G43" s="227"/>
      <c r="H43" s="228"/>
      <c r="I43" s="229"/>
      <c r="J43" s="230"/>
      <c r="K43" s="231"/>
      <c r="L43" s="232"/>
      <c r="M43" s="233"/>
      <c r="N43" s="234"/>
      <c r="O43" s="235"/>
      <c r="P43" s="236"/>
      <c r="Q43" s="237"/>
      <c r="R43" s="238"/>
      <c r="S43" s="246" t="s">
        <v>99</v>
      </c>
    </row>
    <row r="44" spans="1:19" x14ac:dyDescent="0.2">
      <c r="A44" s="221">
        <f t="shared" si="0"/>
        <v>6</v>
      </c>
      <c r="B44" s="222">
        <v>45331</v>
      </c>
      <c r="C44" s="240">
        <f t="shared" si="1"/>
        <v>1</v>
      </c>
      <c r="D44" s="241">
        <f t="shared" si="2"/>
        <v>15</v>
      </c>
      <c r="E44" s="242"/>
      <c r="F44" s="243"/>
      <c r="G44" s="242"/>
      <c r="H44" s="243"/>
      <c r="I44" s="242"/>
      <c r="J44" s="243"/>
      <c r="K44" s="244">
        <v>1</v>
      </c>
      <c r="L44" s="245">
        <v>15</v>
      </c>
      <c r="M44" s="242"/>
      <c r="N44" s="243"/>
      <c r="O44" s="244"/>
      <c r="P44" s="245"/>
      <c r="Q44" s="242"/>
      <c r="R44" s="243"/>
      <c r="S44" s="246" t="s">
        <v>99</v>
      </c>
    </row>
    <row r="45" spans="1:19" x14ac:dyDescent="0.2">
      <c r="A45" s="221">
        <f t="shared" si="0"/>
        <v>6</v>
      </c>
      <c r="B45" s="222">
        <v>45332</v>
      </c>
      <c r="C45" s="223">
        <f t="shared" si="1"/>
        <v>0</v>
      </c>
      <c r="D45" s="224">
        <f t="shared" si="2"/>
        <v>0</v>
      </c>
      <c r="E45" s="225"/>
      <c r="F45" s="226"/>
      <c r="G45" s="227"/>
      <c r="H45" s="228"/>
      <c r="I45" s="229"/>
      <c r="J45" s="230"/>
      <c r="K45" s="231"/>
      <c r="L45" s="232"/>
      <c r="M45" s="233"/>
      <c r="N45" s="234"/>
      <c r="O45" s="235"/>
      <c r="P45" s="236"/>
      <c r="Q45" s="237"/>
      <c r="R45" s="238"/>
      <c r="S45" s="246" t="s">
        <v>99</v>
      </c>
    </row>
    <row r="46" spans="1:19" x14ac:dyDescent="0.2">
      <c r="A46" s="221">
        <f t="shared" si="0"/>
        <v>7</v>
      </c>
      <c r="B46" s="222">
        <v>45333</v>
      </c>
      <c r="C46" s="240">
        <f t="shared" si="1"/>
        <v>0</v>
      </c>
      <c r="D46" s="241">
        <f t="shared" si="2"/>
        <v>0</v>
      </c>
      <c r="E46" s="242"/>
      <c r="F46" s="243"/>
      <c r="G46" s="242"/>
      <c r="H46" s="243"/>
      <c r="I46" s="242"/>
      <c r="J46" s="243"/>
      <c r="K46" s="244"/>
      <c r="L46" s="245"/>
      <c r="M46" s="242"/>
      <c r="N46" s="243"/>
      <c r="O46" s="244"/>
      <c r="P46" s="245"/>
      <c r="Q46" s="242"/>
      <c r="R46" s="243"/>
      <c r="S46" s="246" t="s">
        <v>99</v>
      </c>
    </row>
    <row r="47" spans="1:19" x14ac:dyDescent="0.2">
      <c r="A47" s="221">
        <f t="shared" si="0"/>
        <v>7</v>
      </c>
      <c r="B47" s="222">
        <v>45334</v>
      </c>
      <c r="C47" s="223">
        <f t="shared" si="1"/>
        <v>2</v>
      </c>
      <c r="D47" s="224">
        <f t="shared" si="2"/>
        <v>125</v>
      </c>
      <c r="E47" s="225"/>
      <c r="F47" s="226"/>
      <c r="G47" s="227">
        <v>1</v>
      </c>
      <c r="H47" s="228">
        <v>100</v>
      </c>
      <c r="I47" s="229"/>
      <c r="J47" s="230"/>
      <c r="K47" s="231">
        <v>1</v>
      </c>
      <c r="L47" s="232">
        <v>25</v>
      </c>
      <c r="M47" s="233"/>
      <c r="N47" s="234"/>
      <c r="O47" s="235"/>
      <c r="P47" s="236"/>
      <c r="Q47" s="237"/>
      <c r="R47" s="238"/>
      <c r="S47" s="246" t="s">
        <v>99</v>
      </c>
    </row>
    <row r="48" spans="1:19" x14ac:dyDescent="0.2">
      <c r="A48" s="221">
        <f t="shared" si="0"/>
        <v>7</v>
      </c>
      <c r="B48" s="222">
        <v>45335</v>
      </c>
      <c r="C48" s="240">
        <f t="shared" si="1"/>
        <v>0</v>
      </c>
      <c r="D48" s="241">
        <f t="shared" si="2"/>
        <v>0</v>
      </c>
      <c r="E48" s="242"/>
      <c r="F48" s="243"/>
      <c r="G48" s="242"/>
      <c r="H48" s="243"/>
      <c r="I48" s="242"/>
      <c r="J48" s="243"/>
      <c r="K48" s="244"/>
      <c r="L48" s="245"/>
      <c r="M48" s="242"/>
      <c r="N48" s="243"/>
      <c r="O48" s="244"/>
      <c r="P48" s="245"/>
      <c r="Q48" s="242"/>
      <c r="R48" s="243"/>
      <c r="S48" s="246" t="s">
        <v>99</v>
      </c>
    </row>
    <row r="49" spans="1:19" x14ac:dyDescent="0.2">
      <c r="A49" s="221">
        <f t="shared" si="0"/>
        <v>7</v>
      </c>
      <c r="B49" s="222">
        <v>45336</v>
      </c>
      <c r="C49" s="223">
        <f t="shared" si="1"/>
        <v>0</v>
      </c>
      <c r="D49" s="224">
        <f t="shared" si="2"/>
        <v>0</v>
      </c>
      <c r="E49" s="225"/>
      <c r="F49" s="226"/>
      <c r="G49" s="227"/>
      <c r="H49" s="228"/>
      <c r="I49" s="229"/>
      <c r="J49" s="230"/>
      <c r="K49" s="231"/>
      <c r="L49" s="232"/>
      <c r="M49" s="233"/>
      <c r="N49" s="234"/>
      <c r="O49" s="235"/>
      <c r="P49" s="236"/>
      <c r="Q49" s="237"/>
      <c r="R49" s="238"/>
      <c r="S49" s="246" t="s">
        <v>99</v>
      </c>
    </row>
    <row r="50" spans="1:19" x14ac:dyDescent="0.2">
      <c r="A50" s="221">
        <f t="shared" si="0"/>
        <v>7</v>
      </c>
      <c r="B50" s="222">
        <v>45337</v>
      </c>
      <c r="C50" s="240">
        <f t="shared" si="1"/>
        <v>0</v>
      </c>
      <c r="D50" s="241">
        <f t="shared" si="2"/>
        <v>0</v>
      </c>
      <c r="E50" s="242"/>
      <c r="F50" s="243"/>
      <c r="G50" s="242"/>
      <c r="H50" s="243"/>
      <c r="I50" s="242"/>
      <c r="J50" s="243"/>
      <c r="K50" s="244"/>
      <c r="L50" s="245"/>
      <c r="M50" s="242"/>
      <c r="N50" s="243"/>
      <c r="O50" s="244"/>
      <c r="P50" s="245"/>
      <c r="Q50" s="242"/>
      <c r="R50" s="243"/>
      <c r="S50" s="246" t="s">
        <v>99</v>
      </c>
    </row>
    <row r="51" spans="1:19" x14ac:dyDescent="0.2">
      <c r="A51" s="221">
        <f t="shared" si="0"/>
        <v>7</v>
      </c>
      <c r="B51" s="222">
        <v>45338</v>
      </c>
      <c r="C51" s="223">
        <f t="shared" si="1"/>
        <v>0</v>
      </c>
      <c r="D51" s="224">
        <f t="shared" si="2"/>
        <v>0</v>
      </c>
      <c r="E51" s="225"/>
      <c r="F51" s="226"/>
      <c r="G51" s="227"/>
      <c r="H51" s="228"/>
      <c r="I51" s="229"/>
      <c r="J51" s="230"/>
      <c r="K51" s="231"/>
      <c r="L51" s="232"/>
      <c r="M51" s="233"/>
      <c r="N51" s="234"/>
      <c r="O51" s="235"/>
      <c r="P51" s="236"/>
      <c r="Q51" s="237"/>
      <c r="R51" s="238"/>
      <c r="S51" s="246" t="s">
        <v>99</v>
      </c>
    </row>
    <row r="52" spans="1:19" x14ac:dyDescent="0.2">
      <c r="A52" s="221">
        <f t="shared" si="0"/>
        <v>7</v>
      </c>
      <c r="B52" s="222">
        <v>45339</v>
      </c>
      <c r="C52" s="240">
        <f t="shared" si="1"/>
        <v>0</v>
      </c>
      <c r="D52" s="241">
        <f t="shared" si="2"/>
        <v>0</v>
      </c>
      <c r="E52" s="242"/>
      <c r="F52" s="243"/>
      <c r="G52" s="242"/>
      <c r="H52" s="243"/>
      <c r="I52" s="242"/>
      <c r="J52" s="243"/>
      <c r="K52" s="244"/>
      <c r="L52" s="245"/>
      <c r="M52" s="242"/>
      <c r="N52" s="243"/>
      <c r="O52" s="244"/>
      <c r="P52" s="245"/>
      <c r="Q52" s="242"/>
      <c r="R52" s="243"/>
      <c r="S52" s="246" t="s">
        <v>99</v>
      </c>
    </row>
    <row r="53" spans="1:19" x14ac:dyDescent="0.2">
      <c r="A53" s="221">
        <f t="shared" si="0"/>
        <v>8</v>
      </c>
      <c r="B53" s="222">
        <v>45340</v>
      </c>
      <c r="C53" s="223">
        <f t="shared" si="1"/>
        <v>0</v>
      </c>
      <c r="D53" s="224">
        <f t="shared" si="2"/>
        <v>0</v>
      </c>
      <c r="E53" s="225"/>
      <c r="F53" s="226"/>
      <c r="G53" s="227"/>
      <c r="H53" s="228"/>
      <c r="I53" s="229"/>
      <c r="J53" s="230"/>
      <c r="K53" s="231"/>
      <c r="L53" s="232"/>
      <c r="M53" s="233"/>
      <c r="N53" s="234"/>
      <c r="O53" s="235"/>
      <c r="P53" s="236"/>
      <c r="Q53" s="237"/>
      <c r="R53" s="238"/>
      <c r="S53" s="246" t="s">
        <v>99</v>
      </c>
    </row>
    <row r="54" spans="1:19" x14ac:dyDescent="0.2">
      <c r="A54" s="221">
        <f t="shared" si="0"/>
        <v>8</v>
      </c>
      <c r="B54" s="222">
        <v>45341</v>
      </c>
      <c r="C54" s="240">
        <f t="shared" si="1"/>
        <v>0</v>
      </c>
      <c r="D54" s="241">
        <f t="shared" si="2"/>
        <v>0</v>
      </c>
      <c r="E54" s="242"/>
      <c r="F54" s="243"/>
      <c r="G54" s="242"/>
      <c r="H54" s="243"/>
      <c r="I54" s="242"/>
      <c r="J54" s="243"/>
      <c r="K54" s="244"/>
      <c r="L54" s="245"/>
      <c r="M54" s="242"/>
      <c r="N54" s="243"/>
      <c r="O54" s="244"/>
      <c r="P54" s="245"/>
      <c r="Q54" s="242"/>
      <c r="R54" s="243"/>
      <c r="S54" s="246" t="s">
        <v>99</v>
      </c>
    </row>
    <row r="55" spans="1:19" x14ac:dyDescent="0.2">
      <c r="A55" s="221">
        <f t="shared" si="0"/>
        <v>8</v>
      </c>
      <c r="B55" s="222">
        <v>45342</v>
      </c>
      <c r="C55" s="223">
        <f t="shared" si="1"/>
        <v>1</v>
      </c>
      <c r="D55" s="224">
        <f t="shared" si="2"/>
        <v>15</v>
      </c>
      <c r="E55" s="225"/>
      <c r="F55" s="226"/>
      <c r="G55" s="227"/>
      <c r="H55" s="228"/>
      <c r="I55" s="229"/>
      <c r="J55" s="230"/>
      <c r="K55" s="231"/>
      <c r="L55" s="232"/>
      <c r="M55" s="233">
        <v>1</v>
      </c>
      <c r="N55" s="234">
        <v>15</v>
      </c>
      <c r="O55" s="235"/>
      <c r="P55" s="236"/>
      <c r="Q55" s="237"/>
      <c r="R55" s="238"/>
      <c r="S55" s="246" t="s">
        <v>99</v>
      </c>
    </row>
    <row r="56" spans="1:19" x14ac:dyDescent="0.2">
      <c r="A56" s="221">
        <f t="shared" si="0"/>
        <v>8</v>
      </c>
      <c r="B56" s="222">
        <v>45343</v>
      </c>
      <c r="C56" s="240">
        <f t="shared" si="1"/>
        <v>4</v>
      </c>
      <c r="D56" s="241">
        <f t="shared" si="2"/>
        <v>90</v>
      </c>
      <c r="E56" s="242"/>
      <c r="F56" s="243"/>
      <c r="G56" s="242">
        <v>1</v>
      </c>
      <c r="H56" s="243">
        <v>15</v>
      </c>
      <c r="I56" s="242"/>
      <c r="J56" s="243"/>
      <c r="K56" s="244">
        <v>1</v>
      </c>
      <c r="L56" s="245">
        <v>40</v>
      </c>
      <c r="M56" s="242">
        <v>1</v>
      </c>
      <c r="N56" s="243">
        <v>20</v>
      </c>
      <c r="O56" s="244">
        <v>1</v>
      </c>
      <c r="P56" s="245">
        <v>15</v>
      </c>
      <c r="Q56" s="242"/>
      <c r="R56" s="243"/>
      <c r="S56" s="246" t="s">
        <v>99</v>
      </c>
    </row>
    <row r="57" spans="1:19" x14ac:dyDescent="0.2">
      <c r="A57" s="221">
        <f t="shared" si="0"/>
        <v>8</v>
      </c>
      <c r="B57" s="222">
        <v>45344</v>
      </c>
      <c r="C57" s="223">
        <f t="shared" si="1"/>
        <v>1</v>
      </c>
      <c r="D57" s="224">
        <f t="shared" si="2"/>
        <v>15</v>
      </c>
      <c r="E57" s="225"/>
      <c r="F57" s="226"/>
      <c r="G57" s="227"/>
      <c r="H57" s="228"/>
      <c r="I57" s="229"/>
      <c r="J57" s="230"/>
      <c r="K57" s="231"/>
      <c r="L57" s="232"/>
      <c r="M57" s="233">
        <v>1</v>
      </c>
      <c r="N57" s="234">
        <v>15</v>
      </c>
      <c r="O57" s="235"/>
      <c r="P57" s="236"/>
      <c r="Q57" s="237"/>
      <c r="R57" s="238"/>
      <c r="S57" s="239" t="s">
        <v>99</v>
      </c>
    </row>
    <row r="58" spans="1:19" x14ac:dyDescent="0.2">
      <c r="A58" s="221">
        <f t="shared" si="0"/>
        <v>8</v>
      </c>
      <c r="B58" s="222">
        <v>45345</v>
      </c>
      <c r="C58" s="240">
        <f t="shared" si="1"/>
        <v>1</v>
      </c>
      <c r="D58" s="241">
        <f t="shared" si="2"/>
        <v>10</v>
      </c>
      <c r="E58" s="242"/>
      <c r="F58" s="243"/>
      <c r="G58" s="242"/>
      <c r="H58" s="243"/>
      <c r="I58" s="242">
        <v>1</v>
      </c>
      <c r="J58" s="243">
        <v>10</v>
      </c>
      <c r="K58" s="244"/>
      <c r="L58" s="245"/>
      <c r="M58" s="242"/>
      <c r="N58" s="243"/>
      <c r="O58" s="244"/>
      <c r="P58" s="245"/>
      <c r="Q58" s="242"/>
      <c r="R58" s="243"/>
      <c r="S58" s="246" t="s">
        <v>99</v>
      </c>
    </row>
    <row r="59" spans="1:19" x14ac:dyDescent="0.2">
      <c r="A59" s="221">
        <f t="shared" si="0"/>
        <v>8</v>
      </c>
      <c r="B59" s="222">
        <v>45346</v>
      </c>
      <c r="C59" s="223">
        <f t="shared" si="1"/>
        <v>0</v>
      </c>
      <c r="D59" s="224">
        <f t="shared" si="2"/>
        <v>0</v>
      </c>
      <c r="E59" s="225"/>
      <c r="F59" s="226"/>
      <c r="G59" s="227"/>
      <c r="H59" s="228"/>
      <c r="I59" s="229"/>
      <c r="J59" s="230"/>
      <c r="K59" s="231"/>
      <c r="L59" s="232"/>
      <c r="M59" s="233"/>
      <c r="N59" s="234"/>
      <c r="O59" s="235"/>
      <c r="P59" s="236"/>
      <c r="Q59" s="237"/>
      <c r="R59" s="238"/>
      <c r="S59" s="239" t="s">
        <v>99</v>
      </c>
    </row>
    <row r="60" spans="1:19" x14ac:dyDescent="0.2">
      <c r="A60" s="221">
        <f t="shared" si="0"/>
        <v>9</v>
      </c>
      <c r="B60" s="222">
        <v>45347</v>
      </c>
      <c r="C60" s="240">
        <f t="shared" si="1"/>
        <v>0</v>
      </c>
      <c r="D60" s="241">
        <f t="shared" si="2"/>
        <v>0</v>
      </c>
      <c r="E60" s="242"/>
      <c r="F60" s="243"/>
      <c r="G60" s="242"/>
      <c r="H60" s="243"/>
      <c r="I60" s="242"/>
      <c r="J60" s="243"/>
      <c r="K60" s="244"/>
      <c r="L60" s="245"/>
      <c r="M60" s="242"/>
      <c r="N60" s="243"/>
      <c r="O60" s="244"/>
      <c r="P60" s="245"/>
      <c r="Q60" s="242"/>
      <c r="R60" s="243"/>
      <c r="S60" s="246" t="s">
        <v>99</v>
      </c>
    </row>
    <row r="61" spans="1:19" x14ac:dyDescent="0.2">
      <c r="A61" s="221">
        <f t="shared" si="0"/>
        <v>9</v>
      </c>
      <c r="B61" s="222">
        <v>45348</v>
      </c>
      <c r="C61" s="223">
        <f t="shared" si="1"/>
        <v>0</v>
      </c>
      <c r="D61" s="224">
        <f t="shared" si="2"/>
        <v>0</v>
      </c>
      <c r="E61" s="225"/>
      <c r="F61" s="226"/>
      <c r="G61" s="227"/>
      <c r="H61" s="228"/>
      <c r="I61" s="229"/>
      <c r="J61" s="230"/>
      <c r="K61" s="231"/>
      <c r="L61" s="232"/>
      <c r="M61" s="233"/>
      <c r="N61" s="234"/>
      <c r="O61" s="235"/>
      <c r="P61" s="236"/>
      <c r="Q61" s="237"/>
      <c r="R61" s="238"/>
      <c r="S61" s="239" t="s">
        <v>99</v>
      </c>
    </row>
    <row r="62" spans="1:19" x14ac:dyDescent="0.2">
      <c r="A62" s="221">
        <f t="shared" si="0"/>
        <v>9</v>
      </c>
      <c r="B62" s="222">
        <v>45349</v>
      </c>
      <c r="C62" s="240">
        <f t="shared" si="1"/>
        <v>3</v>
      </c>
      <c r="D62" s="241">
        <f t="shared" si="2"/>
        <v>55</v>
      </c>
      <c r="E62" s="242"/>
      <c r="F62" s="243"/>
      <c r="G62" s="242">
        <v>1</v>
      </c>
      <c r="H62" s="243">
        <v>20</v>
      </c>
      <c r="I62" s="242"/>
      <c r="J62" s="243"/>
      <c r="K62" s="244"/>
      <c r="L62" s="245"/>
      <c r="M62" s="242"/>
      <c r="N62" s="243"/>
      <c r="O62" s="244">
        <v>2</v>
      </c>
      <c r="P62" s="245">
        <v>35</v>
      </c>
      <c r="Q62" s="242"/>
      <c r="R62" s="243"/>
      <c r="S62" s="246" t="s">
        <v>99</v>
      </c>
    </row>
    <row r="63" spans="1:19" x14ac:dyDescent="0.2">
      <c r="A63" s="221">
        <f t="shared" si="0"/>
        <v>9</v>
      </c>
      <c r="B63" s="222">
        <v>45350</v>
      </c>
      <c r="C63" s="223">
        <f t="shared" si="1"/>
        <v>0</v>
      </c>
      <c r="D63" s="224">
        <f t="shared" si="2"/>
        <v>0</v>
      </c>
      <c r="E63" s="225"/>
      <c r="F63" s="226"/>
      <c r="G63" s="227"/>
      <c r="H63" s="228"/>
      <c r="I63" s="229"/>
      <c r="J63" s="230"/>
      <c r="K63" s="231"/>
      <c r="L63" s="232"/>
      <c r="M63" s="233"/>
      <c r="N63" s="234"/>
      <c r="O63" s="235"/>
      <c r="P63" s="236"/>
      <c r="Q63" s="237"/>
      <c r="R63" s="238"/>
      <c r="S63" s="246" t="s">
        <v>99</v>
      </c>
    </row>
    <row r="64" spans="1:19" x14ac:dyDescent="0.2">
      <c r="A64" s="221">
        <f t="shared" si="0"/>
        <v>9</v>
      </c>
      <c r="B64" s="222">
        <v>45351</v>
      </c>
      <c r="C64" s="240">
        <f t="shared" si="1"/>
        <v>1</v>
      </c>
      <c r="D64" s="241">
        <f t="shared" si="2"/>
        <v>20</v>
      </c>
      <c r="E64" s="242"/>
      <c r="F64" s="243"/>
      <c r="G64" s="242"/>
      <c r="H64" s="243"/>
      <c r="I64" s="242"/>
      <c r="J64" s="243"/>
      <c r="K64" s="244">
        <v>1</v>
      </c>
      <c r="L64" s="245">
        <v>20</v>
      </c>
      <c r="M64" s="242"/>
      <c r="N64" s="243"/>
      <c r="O64" s="244"/>
      <c r="P64" s="245"/>
      <c r="Q64" s="242"/>
      <c r="R64" s="243"/>
      <c r="S64" s="246" t="s">
        <v>99</v>
      </c>
    </row>
    <row r="65" spans="1:19" x14ac:dyDescent="0.2">
      <c r="A65" s="221">
        <f t="shared" si="0"/>
        <v>9</v>
      </c>
      <c r="B65" s="222">
        <v>45352</v>
      </c>
      <c r="C65" s="223">
        <f t="shared" si="1"/>
        <v>4</v>
      </c>
      <c r="D65" s="224">
        <f t="shared" si="2"/>
        <v>85</v>
      </c>
      <c r="E65" s="225"/>
      <c r="F65" s="226"/>
      <c r="G65" s="227">
        <v>2</v>
      </c>
      <c r="H65" s="228">
        <v>50</v>
      </c>
      <c r="I65" s="229"/>
      <c r="J65" s="230"/>
      <c r="K65" s="231">
        <v>1</v>
      </c>
      <c r="L65" s="232">
        <v>20</v>
      </c>
      <c r="M65" s="233">
        <v>1</v>
      </c>
      <c r="N65" s="234">
        <v>15</v>
      </c>
      <c r="O65" s="235"/>
      <c r="P65" s="236"/>
      <c r="Q65" s="237"/>
      <c r="R65" s="238"/>
      <c r="S65" s="239" t="s">
        <v>99</v>
      </c>
    </row>
    <row r="66" spans="1:19" x14ac:dyDescent="0.2">
      <c r="A66" s="221">
        <f t="shared" si="0"/>
        <v>9</v>
      </c>
      <c r="B66" s="222">
        <v>45353</v>
      </c>
      <c r="C66" s="240">
        <f t="shared" si="1"/>
        <v>0</v>
      </c>
      <c r="D66" s="241">
        <f t="shared" si="2"/>
        <v>0</v>
      </c>
      <c r="E66" s="242"/>
      <c r="F66" s="243"/>
      <c r="G66" s="242"/>
      <c r="H66" s="243"/>
      <c r="I66" s="242"/>
      <c r="J66" s="243"/>
      <c r="K66" s="244"/>
      <c r="L66" s="245"/>
      <c r="M66" s="242"/>
      <c r="N66" s="243"/>
      <c r="O66" s="244"/>
      <c r="P66" s="245"/>
      <c r="Q66" s="242"/>
      <c r="R66" s="243"/>
      <c r="S66" s="246" t="s">
        <v>99</v>
      </c>
    </row>
    <row r="67" spans="1:19" x14ac:dyDescent="0.2">
      <c r="A67" s="221">
        <f t="shared" si="0"/>
        <v>10</v>
      </c>
      <c r="B67" s="222">
        <v>45354</v>
      </c>
      <c r="C67" s="223">
        <f t="shared" si="1"/>
        <v>0</v>
      </c>
      <c r="D67" s="224">
        <f t="shared" si="2"/>
        <v>0</v>
      </c>
      <c r="E67" s="225"/>
      <c r="F67" s="226"/>
      <c r="G67" s="227"/>
      <c r="H67" s="228"/>
      <c r="I67" s="229"/>
      <c r="J67" s="230"/>
      <c r="K67" s="231"/>
      <c r="L67" s="232"/>
      <c r="M67" s="233"/>
      <c r="N67" s="234"/>
      <c r="O67" s="235"/>
      <c r="P67" s="236"/>
      <c r="Q67" s="237"/>
      <c r="R67" s="238"/>
      <c r="S67" s="239" t="s">
        <v>99</v>
      </c>
    </row>
    <row r="68" spans="1:19" x14ac:dyDescent="0.2">
      <c r="A68" s="221">
        <f t="shared" si="0"/>
        <v>10</v>
      </c>
      <c r="B68" s="222">
        <v>45355</v>
      </c>
      <c r="C68" s="240">
        <f t="shared" si="1"/>
        <v>1</v>
      </c>
      <c r="D68" s="241">
        <f t="shared" si="2"/>
        <v>30</v>
      </c>
      <c r="E68" s="242"/>
      <c r="F68" s="243"/>
      <c r="G68" s="242"/>
      <c r="H68" s="243"/>
      <c r="I68" s="242"/>
      <c r="J68" s="243"/>
      <c r="K68" s="244"/>
      <c r="L68" s="245"/>
      <c r="M68" s="242"/>
      <c r="N68" s="243"/>
      <c r="O68" s="244">
        <v>1</v>
      </c>
      <c r="P68" s="245">
        <v>30</v>
      </c>
      <c r="Q68" s="242"/>
      <c r="R68" s="243"/>
      <c r="S68" s="246" t="s">
        <v>99</v>
      </c>
    </row>
    <row r="69" spans="1:19" x14ac:dyDescent="0.2">
      <c r="A69" s="221">
        <f t="shared" ref="A69:A132" si="3">WEEKNUM(B69,1)</f>
        <v>10</v>
      </c>
      <c r="B69" s="222">
        <v>45356</v>
      </c>
      <c r="C69" s="223">
        <f t="shared" ref="C69:C132" si="4">SUM(E69,G69,I69,K69,M69,O69,Q69)</f>
        <v>0</v>
      </c>
      <c r="D69" s="224">
        <f t="shared" ref="D69:D132" si="5">SUM(,F69,H69,J69,L69,N69,P69,R69)</f>
        <v>0</v>
      </c>
      <c r="E69" s="225"/>
      <c r="F69" s="226"/>
      <c r="G69" s="227"/>
      <c r="H69" s="228"/>
      <c r="I69" s="229"/>
      <c r="J69" s="230"/>
      <c r="K69" s="231"/>
      <c r="L69" s="232"/>
      <c r="M69" s="233"/>
      <c r="N69" s="234"/>
      <c r="O69" s="235"/>
      <c r="P69" s="236"/>
      <c r="Q69" s="237"/>
      <c r="R69" s="238"/>
      <c r="S69" s="239" t="s">
        <v>99</v>
      </c>
    </row>
    <row r="70" spans="1:19" x14ac:dyDescent="0.2">
      <c r="A70" s="221">
        <f t="shared" si="3"/>
        <v>10</v>
      </c>
      <c r="B70" s="222">
        <v>45357</v>
      </c>
      <c r="C70" s="240">
        <f t="shared" si="4"/>
        <v>1</v>
      </c>
      <c r="D70" s="241">
        <f t="shared" si="5"/>
        <v>15</v>
      </c>
      <c r="E70" s="242"/>
      <c r="F70" s="243"/>
      <c r="G70" s="242"/>
      <c r="H70" s="243"/>
      <c r="I70" s="242"/>
      <c r="J70" s="243"/>
      <c r="K70" s="244"/>
      <c r="L70" s="245"/>
      <c r="M70" s="242">
        <v>1</v>
      </c>
      <c r="N70" s="243">
        <v>15</v>
      </c>
      <c r="O70" s="244"/>
      <c r="P70" s="245"/>
      <c r="Q70" s="242"/>
      <c r="R70" s="243"/>
      <c r="S70" s="246" t="s">
        <v>99</v>
      </c>
    </row>
    <row r="71" spans="1:19" x14ac:dyDescent="0.2">
      <c r="A71" s="221">
        <f t="shared" si="3"/>
        <v>10</v>
      </c>
      <c r="B71" s="222">
        <v>45358</v>
      </c>
      <c r="C71" s="223">
        <f t="shared" si="4"/>
        <v>0</v>
      </c>
      <c r="D71" s="224">
        <f t="shared" si="5"/>
        <v>0</v>
      </c>
      <c r="E71" s="225"/>
      <c r="F71" s="226"/>
      <c r="G71" s="227"/>
      <c r="H71" s="228"/>
      <c r="I71" s="229"/>
      <c r="J71" s="230"/>
      <c r="K71" s="231"/>
      <c r="L71" s="232"/>
      <c r="M71" s="233"/>
      <c r="N71" s="234"/>
      <c r="O71" s="235"/>
      <c r="P71" s="236"/>
      <c r="Q71" s="237"/>
      <c r="R71" s="238"/>
      <c r="S71" s="239" t="s">
        <v>99</v>
      </c>
    </row>
    <row r="72" spans="1:19" x14ac:dyDescent="0.2">
      <c r="A72" s="221">
        <f t="shared" si="3"/>
        <v>10</v>
      </c>
      <c r="B72" s="222">
        <v>45359</v>
      </c>
      <c r="C72" s="240">
        <f t="shared" si="4"/>
        <v>2</v>
      </c>
      <c r="D72" s="241">
        <f t="shared" si="5"/>
        <v>30</v>
      </c>
      <c r="E72" s="242"/>
      <c r="F72" s="243"/>
      <c r="G72" s="242">
        <v>2</v>
      </c>
      <c r="H72" s="243">
        <v>30</v>
      </c>
      <c r="I72" s="242"/>
      <c r="J72" s="243"/>
      <c r="K72" s="244"/>
      <c r="L72" s="245"/>
      <c r="M72" s="242"/>
      <c r="N72" s="243"/>
      <c r="O72" s="244"/>
      <c r="P72" s="245"/>
      <c r="Q72" s="242"/>
      <c r="R72" s="243"/>
      <c r="S72" s="246" t="s">
        <v>99</v>
      </c>
    </row>
    <row r="73" spans="1:19" x14ac:dyDescent="0.2">
      <c r="A73" s="221">
        <f t="shared" si="3"/>
        <v>10</v>
      </c>
      <c r="B73" s="222">
        <v>45360</v>
      </c>
      <c r="C73" s="223">
        <f t="shared" si="4"/>
        <v>0</v>
      </c>
      <c r="D73" s="224">
        <f t="shared" si="5"/>
        <v>0</v>
      </c>
      <c r="E73" s="225"/>
      <c r="F73" s="226"/>
      <c r="G73" s="227"/>
      <c r="H73" s="228"/>
      <c r="I73" s="229"/>
      <c r="J73" s="230"/>
      <c r="K73" s="231"/>
      <c r="L73" s="232"/>
      <c r="M73" s="233"/>
      <c r="N73" s="234"/>
      <c r="O73" s="235"/>
      <c r="P73" s="236"/>
      <c r="Q73" s="237"/>
      <c r="R73" s="238"/>
      <c r="S73" s="239" t="s">
        <v>99</v>
      </c>
    </row>
    <row r="74" spans="1:19" x14ac:dyDescent="0.2">
      <c r="A74" s="221">
        <f t="shared" si="3"/>
        <v>11</v>
      </c>
      <c r="B74" s="222">
        <v>45361</v>
      </c>
      <c r="C74" s="240">
        <f t="shared" si="4"/>
        <v>0</v>
      </c>
      <c r="D74" s="241">
        <f t="shared" si="5"/>
        <v>0</v>
      </c>
      <c r="E74" s="242"/>
      <c r="F74" s="243"/>
      <c r="G74" s="242"/>
      <c r="H74" s="243"/>
      <c r="I74" s="242"/>
      <c r="J74" s="243"/>
      <c r="K74" s="244"/>
      <c r="L74" s="245"/>
      <c r="M74" s="242"/>
      <c r="N74" s="243"/>
      <c r="O74" s="244"/>
      <c r="P74" s="245"/>
      <c r="Q74" s="242"/>
      <c r="R74" s="243"/>
      <c r="S74" s="246" t="s">
        <v>99</v>
      </c>
    </row>
    <row r="75" spans="1:19" x14ac:dyDescent="0.2">
      <c r="A75" s="221">
        <f t="shared" si="3"/>
        <v>11</v>
      </c>
      <c r="B75" s="222">
        <v>45362</v>
      </c>
      <c r="C75" s="223">
        <f t="shared" si="4"/>
        <v>2</v>
      </c>
      <c r="D75" s="224">
        <f t="shared" si="5"/>
        <v>30</v>
      </c>
      <c r="E75" s="225">
        <v>1</v>
      </c>
      <c r="F75" s="226">
        <v>15</v>
      </c>
      <c r="G75" s="227">
        <v>1</v>
      </c>
      <c r="H75" s="228">
        <v>15</v>
      </c>
      <c r="I75" s="229"/>
      <c r="J75" s="230"/>
      <c r="K75" s="231"/>
      <c r="L75" s="232"/>
      <c r="M75" s="233"/>
      <c r="N75" s="234"/>
      <c r="O75" s="235"/>
      <c r="P75" s="236"/>
      <c r="Q75" s="237"/>
      <c r="R75" s="238"/>
      <c r="S75" s="239" t="s">
        <v>99</v>
      </c>
    </row>
    <row r="76" spans="1:19" x14ac:dyDescent="0.2">
      <c r="A76" s="221">
        <f t="shared" si="3"/>
        <v>11</v>
      </c>
      <c r="B76" s="222">
        <v>45363</v>
      </c>
      <c r="C76" s="240">
        <f t="shared" si="4"/>
        <v>0</v>
      </c>
      <c r="D76" s="241">
        <f t="shared" si="5"/>
        <v>0</v>
      </c>
      <c r="E76" s="242"/>
      <c r="F76" s="243"/>
      <c r="G76" s="242"/>
      <c r="H76" s="243"/>
      <c r="I76" s="242"/>
      <c r="J76" s="243"/>
      <c r="K76" s="244"/>
      <c r="L76" s="245"/>
      <c r="M76" s="242"/>
      <c r="N76" s="243"/>
      <c r="O76" s="244"/>
      <c r="P76" s="245"/>
      <c r="Q76" s="242"/>
      <c r="R76" s="243"/>
      <c r="S76" s="246" t="s">
        <v>99</v>
      </c>
    </row>
    <row r="77" spans="1:19" x14ac:dyDescent="0.2">
      <c r="A77" s="221">
        <f t="shared" si="3"/>
        <v>11</v>
      </c>
      <c r="B77" s="222">
        <v>45364</v>
      </c>
      <c r="C77" s="223">
        <f t="shared" si="4"/>
        <v>0</v>
      </c>
      <c r="D77" s="224">
        <f t="shared" si="5"/>
        <v>0</v>
      </c>
      <c r="E77" s="225"/>
      <c r="F77" s="226"/>
      <c r="G77" s="227"/>
      <c r="H77" s="228"/>
      <c r="I77" s="229"/>
      <c r="J77" s="230"/>
      <c r="K77" s="231"/>
      <c r="L77" s="232"/>
      <c r="M77" s="233"/>
      <c r="N77" s="234"/>
      <c r="O77" s="235"/>
      <c r="P77" s="236"/>
      <c r="Q77" s="237"/>
      <c r="R77" s="238"/>
      <c r="S77" s="239" t="s">
        <v>99</v>
      </c>
    </row>
    <row r="78" spans="1:19" x14ac:dyDescent="0.2">
      <c r="A78" s="221">
        <f t="shared" si="3"/>
        <v>11</v>
      </c>
      <c r="B78" s="222">
        <v>45365</v>
      </c>
      <c r="C78" s="240">
        <f t="shared" si="4"/>
        <v>2</v>
      </c>
      <c r="D78" s="241">
        <f t="shared" si="5"/>
        <v>40</v>
      </c>
      <c r="E78" s="242"/>
      <c r="F78" s="243"/>
      <c r="G78" s="242"/>
      <c r="H78" s="243"/>
      <c r="I78" s="242"/>
      <c r="J78" s="243"/>
      <c r="K78" s="244"/>
      <c r="L78" s="245"/>
      <c r="M78" s="242">
        <v>2</v>
      </c>
      <c r="N78" s="243">
        <v>40</v>
      </c>
      <c r="O78" s="244"/>
      <c r="P78" s="245"/>
      <c r="Q78" s="242"/>
      <c r="R78" s="243"/>
      <c r="S78" s="246" t="s">
        <v>99</v>
      </c>
    </row>
    <row r="79" spans="1:19" x14ac:dyDescent="0.2">
      <c r="A79" s="221">
        <f t="shared" si="3"/>
        <v>11</v>
      </c>
      <c r="B79" s="222">
        <v>45366</v>
      </c>
      <c r="C79" s="223">
        <f t="shared" si="4"/>
        <v>1</v>
      </c>
      <c r="D79" s="224">
        <f t="shared" si="5"/>
        <v>25</v>
      </c>
      <c r="E79" s="225"/>
      <c r="F79" s="226"/>
      <c r="G79" s="227">
        <v>1</v>
      </c>
      <c r="H79" s="228">
        <v>25</v>
      </c>
      <c r="I79" s="229"/>
      <c r="J79" s="230"/>
      <c r="K79" s="231"/>
      <c r="L79" s="232"/>
      <c r="M79" s="233"/>
      <c r="N79" s="234"/>
      <c r="O79" s="235"/>
      <c r="P79" s="236"/>
      <c r="Q79" s="237"/>
      <c r="R79" s="238"/>
      <c r="S79" s="239" t="s">
        <v>99</v>
      </c>
    </row>
    <row r="80" spans="1:19" x14ac:dyDescent="0.2">
      <c r="A80" s="221">
        <f t="shared" si="3"/>
        <v>11</v>
      </c>
      <c r="B80" s="222">
        <v>45367</v>
      </c>
      <c r="C80" s="240">
        <f t="shared" si="4"/>
        <v>1</v>
      </c>
      <c r="D80" s="241">
        <f t="shared" si="5"/>
        <v>15</v>
      </c>
      <c r="E80" s="242"/>
      <c r="F80" s="243"/>
      <c r="G80" s="242"/>
      <c r="H80" s="243"/>
      <c r="I80" s="242"/>
      <c r="J80" s="243"/>
      <c r="K80" s="244"/>
      <c r="L80" s="245"/>
      <c r="M80" s="242"/>
      <c r="N80" s="243"/>
      <c r="O80" s="244">
        <v>1</v>
      </c>
      <c r="P80" s="245">
        <v>15</v>
      </c>
      <c r="Q80" s="242"/>
      <c r="R80" s="243"/>
      <c r="S80" s="246" t="s">
        <v>99</v>
      </c>
    </row>
    <row r="81" spans="1:19" x14ac:dyDescent="0.2">
      <c r="A81" s="221">
        <f t="shared" si="3"/>
        <v>12</v>
      </c>
      <c r="B81" s="222">
        <v>45368</v>
      </c>
      <c r="C81" s="223">
        <f t="shared" si="4"/>
        <v>0</v>
      </c>
      <c r="D81" s="224">
        <f t="shared" si="5"/>
        <v>0</v>
      </c>
      <c r="E81" s="225"/>
      <c r="F81" s="226"/>
      <c r="G81" s="227"/>
      <c r="H81" s="228"/>
      <c r="I81" s="229"/>
      <c r="J81" s="230"/>
      <c r="K81" s="231"/>
      <c r="L81" s="232"/>
      <c r="M81" s="233"/>
      <c r="N81" s="234"/>
      <c r="O81" s="235"/>
      <c r="P81" s="236"/>
      <c r="Q81" s="237"/>
      <c r="R81" s="238"/>
      <c r="S81" s="239" t="s">
        <v>99</v>
      </c>
    </row>
    <row r="82" spans="1:19" x14ac:dyDescent="0.2">
      <c r="A82" s="221">
        <f t="shared" si="3"/>
        <v>12</v>
      </c>
      <c r="B82" s="222">
        <v>45369</v>
      </c>
      <c r="C82" s="240">
        <f t="shared" si="4"/>
        <v>0</v>
      </c>
      <c r="D82" s="241">
        <f t="shared" si="5"/>
        <v>0</v>
      </c>
      <c r="E82" s="242"/>
      <c r="F82" s="243"/>
      <c r="G82" s="242"/>
      <c r="H82" s="243"/>
      <c r="I82" s="242"/>
      <c r="J82" s="243"/>
      <c r="K82" s="244"/>
      <c r="L82" s="245"/>
      <c r="M82" s="242"/>
      <c r="N82" s="243"/>
      <c r="O82" s="244"/>
      <c r="P82" s="245"/>
      <c r="Q82" s="242"/>
      <c r="R82" s="243"/>
      <c r="S82" s="246" t="s">
        <v>99</v>
      </c>
    </row>
    <row r="83" spans="1:19" x14ac:dyDescent="0.2">
      <c r="A83" s="221">
        <f t="shared" si="3"/>
        <v>12</v>
      </c>
      <c r="B83" s="222">
        <v>45370</v>
      </c>
      <c r="C83" s="223">
        <f t="shared" si="4"/>
        <v>2</v>
      </c>
      <c r="D83" s="224">
        <f t="shared" si="5"/>
        <v>40</v>
      </c>
      <c r="E83" s="225"/>
      <c r="F83" s="226"/>
      <c r="G83" s="227"/>
      <c r="H83" s="228"/>
      <c r="I83" s="229"/>
      <c r="J83" s="230"/>
      <c r="K83" s="231"/>
      <c r="L83" s="232"/>
      <c r="M83" s="233"/>
      <c r="N83" s="234"/>
      <c r="O83" s="235">
        <v>1</v>
      </c>
      <c r="P83" s="236">
        <v>10</v>
      </c>
      <c r="Q83" s="237">
        <v>1</v>
      </c>
      <c r="R83" s="238">
        <v>30</v>
      </c>
      <c r="S83" s="239" t="s">
        <v>99</v>
      </c>
    </row>
    <row r="84" spans="1:19" x14ac:dyDescent="0.2">
      <c r="A84" s="221">
        <f t="shared" si="3"/>
        <v>12</v>
      </c>
      <c r="B84" s="222">
        <v>45371</v>
      </c>
      <c r="C84" s="240">
        <f t="shared" si="4"/>
        <v>0</v>
      </c>
      <c r="D84" s="241">
        <f t="shared" si="5"/>
        <v>0</v>
      </c>
      <c r="E84" s="242"/>
      <c r="F84" s="243"/>
      <c r="G84" s="242"/>
      <c r="H84" s="243"/>
      <c r="I84" s="242"/>
      <c r="J84" s="243"/>
      <c r="K84" s="244"/>
      <c r="L84" s="245"/>
      <c r="M84" s="242"/>
      <c r="N84" s="243"/>
      <c r="O84" s="244"/>
      <c r="P84" s="245"/>
      <c r="Q84" s="242"/>
      <c r="R84" s="243"/>
      <c r="S84" s="246" t="s">
        <v>99</v>
      </c>
    </row>
    <row r="85" spans="1:19" x14ac:dyDescent="0.2">
      <c r="A85" s="221">
        <f t="shared" si="3"/>
        <v>12</v>
      </c>
      <c r="B85" s="222">
        <v>45372</v>
      </c>
      <c r="C85" s="223">
        <f t="shared" si="4"/>
        <v>0</v>
      </c>
      <c r="D85" s="224">
        <f t="shared" si="5"/>
        <v>0</v>
      </c>
      <c r="E85" s="225"/>
      <c r="F85" s="226"/>
      <c r="G85" s="227"/>
      <c r="H85" s="228"/>
      <c r="I85" s="229"/>
      <c r="J85" s="230"/>
      <c r="K85" s="231"/>
      <c r="L85" s="232"/>
      <c r="M85" s="233"/>
      <c r="N85" s="234"/>
      <c r="O85" s="235"/>
      <c r="P85" s="236"/>
      <c r="Q85" s="237"/>
      <c r="R85" s="238"/>
      <c r="S85" s="239" t="s">
        <v>99</v>
      </c>
    </row>
    <row r="86" spans="1:19" x14ac:dyDescent="0.2">
      <c r="A86" s="221">
        <f t="shared" si="3"/>
        <v>12</v>
      </c>
      <c r="B86" s="222">
        <v>45373</v>
      </c>
      <c r="C86" s="240">
        <f t="shared" si="4"/>
        <v>2</v>
      </c>
      <c r="D86" s="241">
        <f t="shared" si="5"/>
        <v>35</v>
      </c>
      <c r="E86" s="242"/>
      <c r="F86" s="243"/>
      <c r="G86" s="242">
        <v>2</v>
      </c>
      <c r="H86" s="243">
        <v>35</v>
      </c>
      <c r="I86" s="242"/>
      <c r="J86" s="243"/>
      <c r="K86" s="244"/>
      <c r="L86" s="245"/>
      <c r="M86" s="242"/>
      <c r="N86" s="243"/>
      <c r="O86" s="244"/>
      <c r="P86" s="245"/>
      <c r="Q86" s="242"/>
      <c r="R86" s="243"/>
      <c r="S86" s="246" t="s">
        <v>99</v>
      </c>
    </row>
    <row r="87" spans="1:19" x14ac:dyDescent="0.2">
      <c r="A87" s="221">
        <f t="shared" si="3"/>
        <v>12</v>
      </c>
      <c r="B87" s="222">
        <v>45374</v>
      </c>
      <c r="C87" s="223">
        <f t="shared" si="4"/>
        <v>0</v>
      </c>
      <c r="D87" s="224">
        <f t="shared" si="5"/>
        <v>0</v>
      </c>
      <c r="E87" s="225"/>
      <c r="F87" s="226"/>
      <c r="G87" s="227"/>
      <c r="H87" s="228"/>
      <c r="I87" s="229"/>
      <c r="J87" s="230"/>
      <c r="K87" s="231"/>
      <c r="L87" s="232"/>
      <c r="M87" s="233"/>
      <c r="N87" s="234"/>
      <c r="O87" s="235"/>
      <c r="P87" s="236"/>
      <c r="Q87" s="237"/>
      <c r="R87" s="238"/>
      <c r="S87" s="239" t="s">
        <v>99</v>
      </c>
    </row>
    <row r="88" spans="1:19" x14ac:dyDescent="0.2">
      <c r="A88" s="221">
        <f t="shared" si="3"/>
        <v>13</v>
      </c>
      <c r="B88" s="222">
        <v>45375</v>
      </c>
      <c r="C88" s="240">
        <f t="shared" si="4"/>
        <v>0</v>
      </c>
      <c r="D88" s="241">
        <f t="shared" si="5"/>
        <v>0</v>
      </c>
      <c r="E88" s="242"/>
      <c r="F88" s="243"/>
      <c r="G88" s="242"/>
      <c r="H88" s="243"/>
      <c r="I88" s="242"/>
      <c r="J88" s="243"/>
      <c r="K88" s="244"/>
      <c r="L88" s="245"/>
      <c r="M88" s="242"/>
      <c r="N88" s="243"/>
      <c r="O88" s="244"/>
      <c r="P88" s="245"/>
      <c r="Q88" s="242"/>
      <c r="R88" s="243"/>
      <c r="S88" s="247" t="s">
        <v>99</v>
      </c>
    </row>
    <row r="89" spans="1:19" x14ac:dyDescent="0.2">
      <c r="A89" s="221">
        <f t="shared" si="3"/>
        <v>13</v>
      </c>
      <c r="B89" s="222">
        <v>45376</v>
      </c>
      <c r="C89" s="223">
        <f t="shared" si="4"/>
        <v>1</v>
      </c>
      <c r="D89" s="224">
        <f t="shared" si="5"/>
        <v>15</v>
      </c>
      <c r="E89" s="225"/>
      <c r="F89" s="226"/>
      <c r="G89" s="227"/>
      <c r="H89" s="228"/>
      <c r="I89" s="229"/>
      <c r="J89" s="230"/>
      <c r="K89" s="231"/>
      <c r="L89" s="232"/>
      <c r="M89" s="233">
        <v>1</v>
      </c>
      <c r="N89" s="234">
        <v>15</v>
      </c>
      <c r="O89" s="235"/>
      <c r="P89" s="236"/>
      <c r="Q89" s="237"/>
      <c r="R89" s="238"/>
      <c r="S89" s="239" t="s">
        <v>99</v>
      </c>
    </row>
    <row r="90" spans="1:19" x14ac:dyDescent="0.2">
      <c r="A90" s="221">
        <f t="shared" si="3"/>
        <v>13</v>
      </c>
      <c r="B90" s="222">
        <v>45377</v>
      </c>
      <c r="C90" s="240">
        <f t="shared" si="4"/>
        <v>2</v>
      </c>
      <c r="D90" s="241">
        <f t="shared" si="5"/>
        <v>55</v>
      </c>
      <c r="E90" s="242"/>
      <c r="F90" s="243"/>
      <c r="G90" s="242">
        <v>1</v>
      </c>
      <c r="H90" s="243">
        <v>15</v>
      </c>
      <c r="I90" s="242"/>
      <c r="J90" s="243"/>
      <c r="K90" s="244"/>
      <c r="L90" s="245"/>
      <c r="M90" s="242"/>
      <c r="N90" s="243"/>
      <c r="O90" s="244">
        <v>1</v>
      </c>
      <c r="P90" s="245">
        <v>40</v>
      </c>
      <c r="Q90" s="242"/>
      <c r="R90" s="243"/>
      <c r="S90" s="247" t="s">
        <v>99</v>
      </c>
    </row>
    <row r="91" spans="1:19" x14ac:dyDescent="0.2">
      <c r="A91" s="221">
        <f t="shared" si="3"/>
        <v>13</v>
      </c>
      <c r="B91" s="222">
        <v>45378</v>
      </c>
      <c r="C91" s="223">
        <f t="shared" si="4"/>
        <v>0</v>
      </c>
      <c r="D91" s="224">
        <f t="shared" si="5"/>
        <v>0</v>
      </c>
      <c r="E91" s="225"/>
      <c r="F91" s="226"/>
      <c r="G91" s="227"/>
      <c r="H91" s="228"/>
      <c r="I91" s="229"/>
      <c r="J91" s="230"/>
      <c r="K91" s="231"/>
      <c r="L91" s="232"/>
      <c r="M91" s="233"/>
      <c r="N91" s="234"/>
      <c r="O91" s="235"/>
      <c r="P91" s="236"/>
      <c r="Q91" s="237"/>
      <c r="R91" s="238"/>
      <c r="S91" s="239" t="s">
        <v>99</v>
      </c>
    </row>
    <row r="92" spans="1:19" x14ac:dyDescent="0.2">
      <c r="A92" s="221">
        <f t="shared" si="3"/>
        <v>13</v>
      </c>
      <c r="B92" s="222">
        <v>45379</v>
      </c>
      <c r="C92" s="240">
        <f t="shared" si="4"/>
        <v>1</v>
      </c>
      <c r="D92" s="241">
        <f t="shared" si="5"/>
        <v>20</v>
      </c>
      <c r="E92" s="242"/>
      <c r="F92" s="243"/>
      <c r="G92" s="242"/>
      <c r="H92" s="243"/>
      <c r="I92" s="242"/>
      <c r="J92" s="243"/>
      <c r="K92" s="244">
        <v>1</v>
      </c>
      <c r="L92" s="245">
        <v>20</v>
      </c>
      <c r="M92" s="242"/>
      <c r="N92" s="243"/>
      <c r="O92" s="244"/>
      <c r="P92" s="245"/>
      <c r="Q92" s="242"/>
      <c r="R92" s="243"/>
      <c r="S92" s="246" t="s">
        <v>99</v>
      </c>
    </row>
    <row r="93" spans="1:19" x14ac:dyDescent="0.2">
      <c r="A93" s="221">
        <f t="shared" si="3"/>
        <v>13</v>
      </c>
      <c r="B93" s="222">
        <v>45380</v>
      </c>
      <c r="C93" s="223">
        <f t="shared" si="4"/>
        <v>4</v>
      </c>
      <c r="D93" s="224">
        <f t="shared" si="5"/>
        <v>80</v>
      </c>
      <c r="E93" s="225"/>
      <c r="F93" s="226"/>
      <c r="G93" s="227">
        <v>1</v>
      </c>
      <c r="H93" s="228">
        <v>20</v>
      </c>
      <c r="I93" s="229"/>
      <c r="J93" s="230"/>
      <c r="K93" s="231">
        <v>3</v>
      </c>
      <c r="L93" s="232">
        <v>60</v>
      </c>
      <c r="M93" s="233"/>
      <c r="N93" s="234"/>
      <c r="O93" s="235"/>
      <c r="P93" s="236"/>
      <c r="Q93" s="237"/>
      <c r="R93" s="238"/>
      <c r="S93" s="239" t="s">
        <v>99</v>
      </c>
    </row>
    <row r="94" spans="1:19" x14ac:dyDescent="0.2">
      <c r="A94" s="221">
        <f t="shared" si="3"/>
        <v>13</v>
      </c>
      <c r="B94" s="222">
        <v>45381</v>
      </c>
      <c r="C94" s="240">
        <f t="shared" si="4"/>
        <v>2</v>
      </c>
      <c r="D94" s="241">
        <f t="shared" si="5"/>
        <v>35</v>
      </c>
      <c r="E94" s="242"/>
      <c r="F94" s="243"/>
      <c r="G94" s="242"/>
      <c r="H94" s="243"/>
      <c r="I94" s="242"/>
      <c r="J94" s="243"/>
      <c r="K94" s="244">
        <v>1</v>
      </c>
      <c r="L94" s="245">
        <v>20</v>
      </c>
      <c r="M94" s="242"/>
      <c r="N94" s="243"/>
      <c r="O94" s="244">
        <v>1</v>
      </c>
      <c r="P94" s="245">
        <v>15</v>
      </c>
      <c r="Q94" s="242"/>
      <c r="R94" s="243"/>
      <c r="S94" s="246" t="s">
        <v>99</v>
      </c>
    </row>
    <row r="95" spans="1:19" x14ac:dyDescent="0.2">
      <c r="A95" s="221">
        <f t="shared" si="3"/>
        <v>14</v>
      </c>
      <c r="B95" s="222">
        <v>45382</v>
      </c>
      <c r="C95" s="223">
        <f t="shared" si="4"/>
        <v>1</v>
      </c>
      <c r="D95" s="224">
        <f t="shared" si="5"/>
        <v>15</v>
      </c>
      <c r="E95" s="225"/>
      <c r="F95" s="226"/>
      <c r="G95" s="227"/>
      <c r="H95" s="228"/>
      <c r="I95" s="229"/>
      <c r="J95" s="230"/>
      <c r="K95" s="231"/>
      <c r="L95" s="232"/>
      <c r="M95" s="233"/>
      <c r="N95" s="234"/>
      <c r="O95" s="235">
        <v>1</v>
      </c>
      <c r="P95" s="236">
        <v>15</v>
      </c>
      <c r="Q95" s="237"/>
      <c r="R95" s="238"/>
      <c r="S95" s="239" t="s">
        <v>99</v>
      </c>
    </row>
    <row r="96" spans="1:19" x14ac:dyDescent="0.2">
      <c r="A96" s="221">
        <f t="shared" si="3"/>
        <v>14</v>
      </c>
      <c r="B96" s="222">
        <v>45383</v>
      </c>
      <c r="C96" s="240">
        <f t="shared" si="4"/>
        <v>1</v>
      </c>
      <c r="D96" s="241">
        <f t="shared" si="5"/>
        <v>15</v>
      </c>
      <c r="E96" s="242"/>
      <c r="F96" s="243"/>
      <c r="G96" s="242"/>
      <c r="H96" s="243"/>
      <c r="I96" s="242"/>
      <c r="J96" s="243"/>
      <c r="K96" s="244"/>
      <c r="L96" s="245"/>
      <c r="M96" s="242">
        <v>1</v>
      </c>
      <c r="N96" s="243">
        <v>15</v>
      </c>
      <c r="O96" s="244"/>
      <c r="P96" s="245"/>
      <c r="Q96" s="242"/>
      <c r="R96" s="243"/>
      <c r="S96" s="246" t="s">
        <v>99</v>
      </c>
    </row>
    <row r="97" spans="1:19" x14ac:dyDescent="0.2">
      <c r="A97" s="221">
        <f t="shared" si="3"/>
        <v>14</v>
      </c>
      <c r="B97" s="222">
        <v>45384</v>
      </c>
      <c r="C97" s="223">
        <f t="shared" si="4"/>
        <v>0</v>
      </c>
      <c r="D97" s="224">
        <f t="shared" si="5"/>
        <v>0</v>
      </c>
      <c r="E97" s="225"/>
      <c r="F97" s="226"/>
      <c r="G97" s="227"/>
      <c r="H97" s="228"/>
      <c r="I97" s="229"/>
      <c r="J97" s="230"/>
      <c r="K97" s="231"/>
      <c r="L97" s="232"/>
      <c r="M97" s="233"/>
      <c r="N97" s="234"/>
      <c r="O97" s="235"/>
      <c r="P97" s="236"/>
      <c r="Q97" s="237"/>
      <c r="R97" s="238"/>
      <c r="S97" s="239" t="s">
        <v>99</v>
      </c>
    </row>
    <row r="98" spans="1:19" x14ac:dyDescent="0.2">
      <c r="A98" s="221">
        <f t="shared" si="3"/>
        <v>14</v>
      </c>
      <c r="B98" s="222">
        <v>45385</v>
      </c>
      <c r="C98" s="240">
        <f t="shared" si="4"/>
        <v>2</v>
      </c>
      <c r="D98" s="241">
        <f t="shared" si="5"/>
        <v>40</v>
      </c>
      <c r="E98" s="242"/>
      <c r="F98" s="243"/>
      <c r="G98" s="242"/>
      <c r="H98" s="243"/>
      <c r="I98" s="242"/>
      <c r="J98" s="243"/>
      <c r="K98" s="244">
        <v>2</v>
      </c>
      <c r="L98" s="245">
        <v>40</v>
      </c>
      <c r="M98" s="242"/>
      <c r="N98" s="243"/>
      <c r="O98" s="244"/>
      <c r="P98" s="245"/>
      <c r="Q98" s="242"/>
      <c r="R98" s="243"/>
      <c r="S98" s="246" t="s">
        <v>99</v>
      </c>
    </row>
    <row r="99" spans="1:19" x14ac:dyDescent="0.2">
      <c r="A99" s="221">
        <f t="shared" si="3"/>
        <v>14</v>
      </c>
      <c r="B99" s="222">
        <v>45386</v>
      </c>
      <c r="C99" s="223">
        <f t="shared" si="4"/>
        <v>1</v>
      </c>
      <c r="D99" s="224">
        <f t="shared" si="5"/>
        <v>20</v>
      </c>
      <c r="E99" s="225"/>
      <c r="F99" s="226"/>
      <c r="G99" s="227"/>
      <c r="H99" s="228"/>
      <c r="I99" s="229"/>
      <c r="J99" s="230"/>
      <c r="K99" s="231">
        <v>1</v>
      </c>
      <c r="L99" s="232">
        <v>20</v>
      </c>
      <c r="M99" s="233"/>
      <c r="N99" s="234"/>
      <c r="O99" s="235"/>
      <c r="P99" s="236"/>
      <c r="Q99" s="237"/>
      <c r="R99" s="238"/>
      <c r="S99" s="239" t="s">
        <v>99</v>
      </c>
    </row>
    <row r="100" spans="1:19" x14ac:dyDescent="0.2">
      <c r="A100" s="221">
        <f t="shared" si="3"/>
        <v>14</v>
      </c>
      <c r="B100" s="222">
        <v>45387</v>
      </c>
      <c r="C100" s="240">
        <f t="shared" si="4"/>
        <v>5</v>
      </c>
      <c r="D100" s="241">
        <f t="shared" si="5"/>
        <v>155</v>
      </c>
      <c r="E100" s="242"/>
      <c r="F100" s="243"/>
      <c r="G100" s="242">
        <v>3</v>
      </c>
      <c r="H100" s="243">
        <v>90</v>
      </c>
      <c r="I100" s="242"/>
      <c r="J100" s="243"/>
      <c r="K100" s="244">
        <v>1</v>
      </c>
      <c r="L100" s="245">
        <v>40</v>
      </c>
      <c r="M100" s="242">
        <v>1</v>
      </c>
      <c r="N100" s="243">
        <v>25</v>
      </c>
      <c r="O100" s="244"/>
      <c r="P100" s="245"/>
      <c r="Q100" s="242"/>
      <c r="R100" s="243"/>
      <c r="S100" s="246" t="s">
        <v>99</v>
      </c>
    </row>
    <row r="101" spans="1:19" x14ac:dyDescent="0.2">
      <c r="A101" s="221">
        <f t="shared" si="3"/>
        <v>14</v>
      </c>
      <c r="B101" s="222">
        <v>45388</v>
      </c>
      <c r="C101" s="223">
        <f t="shared" si="4"/>
        <v>1</v>
      </c>
      <c r="D101" s="224">
        <f t="shared" si="5"/>
        <v>20</v>
      </c>
      <c r="E101" s="225"/>
      <c r="F101" s="226"/>
      <c r="G101" s="227">
        <v>1</v>
      </c>
      <c r="H101" s="228">
        <v>20</v>
      </c>
      <c r="I101" s="229"/>
      <c r="J101" s="230"/>
      <c r="K101" s="231"/>
      <c r="L101" s="232"/>
      <c r="M101" s="233"/>
      <c r="N101" s="234"/>
      <c r="O101" s="235"/>
      <c r="P101" s="236"/>
      <c r="Q101" s="237"/>
      <c r="R101" s="238"/>
      <c r="S101" s="239" t="s">
        <v>99</v>
      </c>
    </row>
    <row r="102" spans="1:19" x14ac:dyDescent="0.2">
      <c r="A102" s="221">
        <f t="shared" si="3"/>
        <v>15</v>
      </c>
      <c r="B102" s="222">
        <v>45389</v>
      </c>
      <c r="C102" s="240">
        <f t="shared" si="4"/>
        <v>1</v>
      </c>
      <c r="D102" s="241">
        <f t="shared" si="5"/>
        <v>15</v>
      </c>
      <c r="E102" s="242"/>
      <c r="F102" s="243"/>
      <c r="G102" s="242"/>
      <c r="H102" s="243"/>
      <c r="I102" s="242">
        <v>1</v>
      </c>
      <c r="J102" s="243">
        <v>15</v>
      </c>
      <c r="K102" s="244"/>
      <c r="L102" s="245"/>
      <c r="M102" s="242"/>
      <c r="N102" s="243"/>
      <c r="O102" s="244"/>
      <c r="P102" s="245"/>
      <c r="Q102" s="242"/>
      <c r="R102" s="243"/>
      <c r="S102" s="246" t="s">
        <v>99</v>
      </c>
    </row>
    <row r="103" spans="1:19" x14ac:dyDescent="0.2">
      <c r="A103" s="221">
        <f t="shared" si="3"/>
        <v>15</v>
      </c>
      <c r="B103" s="222">
        <v>45390</v>
      </c>
      <c r="C103" s="223">
        <f t="shared" si="4"/>
        <v>0</v>
      </c>
      <c r="D103" s="224">
        <f t="shared" si="5"/>
        <v>0</v>
      </c>
      <c r="E103" s="225"/>
      <c r="F103" s="226"/>
      <c r="G103" s="227"/>
      <c r="H103" s="228"/>
      <c r="I103" s="229"/>
      <c r="J103" s="230"/>
      <c r="K103" s="231"/>
      <c r="L103" s="232"/>
      <c r="M103" s="233"/>
      <c r="N103" s="234"/>
      <c r="O103" s="235"/>
      <c r="P103" s="236"/>
      <c r="Q103" s="237"/>
      <c r="R103" s="238"/>
      <c r="S103" s="239" t="s">
        <v>99</v>
      </c>
    </row>
    <row r="104" spans="1:19" x14ac:dyDescent="0.2">
      <c r="A104" s="221">
        <f t="shared" si="3"/>
        <v>15</v>
      </c>
      <c r="B104" s="222">
        <v>45391</v>
      </c>
      <c r="C104" s="240">
        <f t="shared" si="4"/>
        <v>1</v>
      </c>
      <c r="D104" s="241">
        <f t="shared" si="5"/>
        <v>15</v>
      </c>
      <c r="E104" s="242"/>
      <c r="F104" s="243"/>
      <c r="G104" s="242"/>
      <c r="H104" s="243"/>
      <c r="I104" s="242"/>
      <c r="J104" s="243"/>
      <c r="K104" s="244">
        <v>1</v>
      </c>
      <c r="L104" s="245">
        <v>15</v>
      </c>
      <c r="M104" s="242"/>
      <c r="N104" s="243"/>
      <c r="O104" s="244"/>
      <c r="P104" s="245"/>
      <c r="Q104" s="242"/>
      <c r="R104" s="243"/>
      <c r="S104" s="246" t="s">
        <v>99</v>
      </c>
    </row>
    <row r="105" spans="1:19" x14ac:dyDescent="0.2">
      <c r="A105" s="221">
        <f t="shared" si="3"/>
        <v>15</v>
      </c>
      <c r="B105" s="222">
        <v>45392</v>
      </c>
      <c r="C105" s="223">
        <f t="shared" si="4"/>
        <v>0</v>
      </c>
      <c r="D105" s="224">
        <f t="shared" si="5"/>
        <v>0</v>
      </c>
      <c r="E105" s="225"/>
      <c r="F105" s="226"/>
      <c r="G105" s="227"/>
      <c r="H105" s="228"/>
      <c r="I105" s="229"/>
      <c r="J105" s="230"/>
      <c r="K105" s="231"/>
      <c r="L105" s="232"/>
      <c r="M105" s="233"/>
      <c r="N105" s="234"/>
      <c r="O105" s="235"/>
      <c r="P105" s="236"/>
      <c r="Q105" s="237"/>
      <c r="R105" s="238"/>
      <c r="S105" s="239" t="s">
        <v>99</v>
      </c>
    </row>
    <row r="106" spans="1:19" x14ac:dyDescent="0.2">
      <c r="A106" s="221">
        <f t="shared" si="3"/>
        <v>15</v>
      </c>
      <c r="B106" s="222">
        <v>45393</v>
      </c>
      <c r="C106" s="240">
        <f t="shared" si="4"/>
        <v>0</v>
      </c>
      <c r="D106" s="241">
        <f t="shared" si="5"/>
        <v>0</v>
      </c>
      <c r="E106" s="242"/>
      <c r="F106" s="243"/>
      <c r="G106" s="242"/>
      <c r="H106" s="243"/>
      <c r="I106" s="242"/>
      <c r="J106" s="243"/>
      <c r="K106" s="244"/>
      <c r="L106" s="245"/>
      <c r="M106" s="242"/>
      <c r="N106" s="243"/>
      <c r="O106" s="244"/>
      <c r="P106" s="245"/>
      <c r="Q106" s="242"/>
      <c r="R106" s="243"/>
      <c r="S106" s="239" t="s">
        <v>99</v>
      </c>
    </row>
    <row r="107" spans="1:19" x14ac:dyDescent="0.2">
      <c r="A107" s="221">
        <f t="shared" si="3"/>
        <v>15</v>
      </c>
      <c r="B107" s="222">
        <v>45394</v>
      </c>
      <c r="C107" s="223">
        <f t="shared" si="4"/>
        <v>0</v>
      </c>
      <c r="D107" s="224">
        <f t="shared" si="5"/>
        <v>0</v>
      </c>
      <c r="E107" s="225"/>
      <c r="F107" s="226"/>
      <c r="G107" s="227"/>
      <c r="H107" s="228"/>
      <c r="I107" s="229"/>
      <c r="J107" s="230"/>
      <c r="K107" s="231"/>
      <c r="L107" s="232"/>
      <c r="M107" s="233"/>
      <c r="N107" s="234"/>
      <c r="O107" s="235"/>
      <c r="P107" s="236"/>
      <c r="Q107" s="237"/>
      <c r="R107" s="238"/>
      <c r="S107" s="239" t="s">
        <v>99</v>
      </c>
    </row>
    <row r="108" spans="1:19" x14ac:dyDescent="0.2">
      <c r="A108" s="221">
        <f t="shared" si="3"/>
        <v>15</v>
      </c>
      <c r="B108" s="222">
        <v>45395</v>
      </c>
      <c r="C108" s="240">
        <f t="shared" si="4"/>
        <v>3</v>
      </c>
      <c r="D108" s="241">
        <f t="shared" si="5"/>
        <v>280</v>
      </c>
      <c r="E108" s="242"/>
      <c r="F108" s="243"/>
      <c r="G108" s="242">
        <v>1</v>
      </c>
      <c r="H108" s="243">
        <v>150</v>
      </c>
      <c r="I108" s="242">
        <v>1</v>
      </c>
      <c r="J108" s="243">
        <v>30</v>
      </c>
      <c r="K108" s="244">
        <v>1</v>
      </c>
      <c r="L108" s="245">
        <v>100</v>
      </c>
      <c r="M108" s="242"/>
      <c r="N108" s="243"/>
      <c r="O108" s="244"/>
      <c r="P108" s="245"/>
      <c r="Q108" s="242"/>
      <c r="R108" s="243"/>
      <c r="S108" s="239" t="s">
        <v>99</v>
      </c>
    </row>
    <row r="109" spans="1:19" x14ac:dyDescent="0.2">
      <c r="A109" s="221">
        <f t="shared" si="3"/>
        <v>16</v>
      </c>
      <c r="B109" s="222">
        <v>45396</v>
      </c>
      <c r="C109" s="223">
        <f t="shared" si="4"/>
        <v>3</v>
      </c>
      <c r="D109" s="224">
        <f t="shared" si="5"/>
        <v>75</v>
      </c>
      <c r="E109" s="225"/>
      <c r="F109" s="226"/>
      <c r="G109" s="227"/>
      <c r="H109" s="228"/>
      <c r="I109" s="229"/>
      <c r="J109" s="230"/>
      <c r="K109" s="231">
        <v>3</v>
      </c>
      <c r="L109" s="232">
        <v>75</v>
      </c>
      <c r="M109" s="233"/>
      <c r="N109" s="234"/>
      <c r="O109" s="235"/>
      <c r="P109" s="236"/>
      <c r="Q109" s="237"/>
      <c r="R109" s="238"/>
      <c r="S109" s="239" t="s">
        <v>99</v>
      </c>
    </row>
    <row r="110" spans="1:19" x14ac:dyDescent="0.2">
      <c r="A110" s="221">
        <f t="shared" si="3"/>
        <v>16</v>
      </c>
      <c r="B110" s="222">
        <v>45397</v>
      </c>
      <c r="C110" s="223">
        <f t="shared" si="4"/>
        <v>0</v>
      </c>
      <c r="D110" s="224">
        <f t="shared" si="5"/>
        <v>0</v>
      </c>
      <c r="E110" s="242"/>
      <c r="F110" s="243"/>
      <c r="G110" s="243"/>
      <c r="H110" s="242"/>
      <c r="I110" s="243"/>
      <c r="J110" s="244"/>
      <c r="K110" s="245"/>
      <c r="L110" s="242"/>
      <c r="M110" s="243"/>
      <c r="N110" s="244"/>
      <c r="O110" s="245"/>
      <c r="Q110" s="242"/>
      <c r="R110" s="243"/>
      <c r="S110" s="239" t="s">
        <v>99</v>
      </c>
    </row>
    <row r="111" spans="1:19" x14ac:dyDescent="0.2">
      <c r="A111" s="221">
        <f t="shared" si="3"/>
        <v>16</v>
      </c>
      <c r="B111" s="222">
        <v>45398</v>
      </c>
      <c r="C111" s="223">
        <f t="shared" si="4"/>
        <v>0</v>
      </c>
      <c r="D111" s="224">
        <f t="shared" si="5"/>
        <v>0</v>
      </c>
      <c r="E111" s="225"/>
      <c r="F111" s="226"/>
      <c r="G111" s="227"/>
      <c r="H111" s="228"/>
      <c r="I111" s="229"/>
      <c r="J111" s="230"/>
      <c r="K111" s="231"/>
      <c r="L111" s="232"/>
      <c r="M111" s="233"/>
      <c r="N111" s="234"/>
      <c r="O111" s="235"/>
      <c r="P111" s="236"/>
      <c r="Q111" s="237"/>
      <c r="R111" s="238"/>
      <c r="S111" s="239" t="s">
        <v>99</v>
      </c>
    </row>
    <row r="112" spans="1:19" x14ac:dyDescent="0.2">
      <c r="A112" s="221">
        <f t="shared" si="3"/>
        <v>16</v>
      </c>
      <c r="B112" s="222">
        <v>45399</v>
      </c>
      <c r="C112" s="240">
        <f t="shared" si="4"/>
        <v>0</v>
      </c>
      <c r="D112" s="241">
        <f t="shared" si="5"/>
        <v>0</v>
      </c>
      <c r="E112" s="242"/>
      <c r="F112" s="243"/>
      <c r="G112" s="242"/>
      <c r="H112" s="243"/>
      <c r="I112" s="242"/>
      <c r="J112" s="243"/>
      <c r="K112" s="244"/>
      <c r="L112" s="245"/>
      <c r="M112" s="242"/>
      <c r="N112" s="243"/>
      <c r="O112" s="244"/>
      <c r="P112" s="245"/>
      <c r="Q112" s="242"/>
      <c r="R112" s="243"/>
      <c r="S112" s="239" t="s">
        <v>99</v>
      </c>
    </row>
    <row r="113" spans="1:19" x14ac:dyDescent="0.2">
      <c r="A113" s="221">
        <f t="shared" si="3"/>
        <v>16</v>
      </c>
      <c r="B113" s="222">
        <v>45400</v>
      </c>
      <c r="C113" s="223">
        <f t="shared" si="4"/>
        <v>0</v>
      </c>
      <c r="D113" s="224">
        <f t="shared" si="5"/>
        <v>0</v>
      </c>
      <c r="E113" s="225"/>
      <c r="F113" s="226"/>
      <c r="G113" s="227"/>
      <c r="H113" s="228"/>
      <c r="I113" s="229"/>
      <c r="J113" s="230"/>
      <c r="K113" s="231"/>
      <c r="L113" s="232"/>
      <c r="M113" s="233"/>
      <c r="N113" s="234"/>
      <c r="O113" s="235"/>
      <c r="P113" s="236"/>
      <c r="Q113" s="237"/>
      <c r="R113" s="238"/>
      <c r="S113" s="239" t="s">
        <v>99</v>
      </c>
    </row>
    <row r="114" spans="1:19" x14ac:dyDescent="0.2">
      <c r="A114" s="221">
        <f t="shared" si="3"/>
        <v>16</v>
      </c>
      <c r="B114" s="222">
        <v>45401</v>
      </c>
      <c r="C114" s="223">
        <f t="shared" si="4"/>
        <v>5</v>
      </c>
      <c r="D114" s="224">
        <f t="shared" si="5"/>
        <v>80</v>
      </c>
      <c r="E114" s="242"/>
      <c r="F114" s="243"/>
      <c r="G114" s="242">
        <v>1</v>
      </c>
      <c r="H114" s="243">
        <v>20</v>
      </c>
      <c r="I114" s="242">
        <v>1</v>
      </c>
      <c r="J114" s="243">
        <v>15</v>
      </c>
      <c r="K114" s="244">
        <v>2</v>
      </c>
      <c r="L114" s="245">
        <v>30</v>
      </c>
      <c r="M114" s="242"/>
      <c r="N114" s="243"/>
      <c r="O114" s="244">
        <v>1</v>
      </c>
      <c r="P114" s="245">
        <v>15</v>
      </c>
      <c r="Q114" s="242"/>
      <c r="R114" s="243"/>
      <c r="S114" s="239" t="s">
        <v>99</v>
      </c>
    </row>
    <row r="115" spans="1:19" x14ac:dyDescent="0.2">
      <c r="A115" s="221">
        <f t="shared" si="3"/>
        <v>16</v>
      </c>
      <c r="B115" s="222">
        <v>45402</v>
      </c>
      <c r="C115" s="223">
        <f t="shared" si="4"/>
        <v>0</v>
      </c>
      <c r="D115" s="224">
        <f t="shared" si="5"/>
        <v>0</v>
      </c>
      <c r="E115" s="225"/>
      <c r="F115" s="226"/>
      <c r="G115" s="227"/>
      <c r="H115" s="228"/>
      <c r="I115" s="229"/>
      <c r="J115" s="230"/>
      <c r="K115" s="231"/>
      <c r="L115" s="232"/>
      <c r="M115" s="233"/>
      <c r="N115" s="234"/>
      <c r="O115" s="235"/>
      <c r="P115" s="236"/>
      <c r="Q115" s="237"/>
      <c r="R115" s="238"/>
      <c r="S115" s="239" t="s">
        <v>99</v>
      </c>
    </row>
    <row r="116" spans="1:19" x14ac:dyDescent="0.2">
      <c r="A116" s="221">
        <f t="shared" si="3"/>
        <v>17</v>
      </c>
      <c r="B116" s="222">
        <v>45403</v>
      </c>
      <c r="C116" s="240">
        <f t="shared" si="4"/>
        <v>4</v>
      </c>
      <c r="D116" s="241">
        <f t="shared" si="5"/>
        <v>185</v>
      </c>
      <c r="E116" s="242"/>
      <c r="F116" s="243"/>
      <c r="G116" s="242">
        <v>2</v>
      </c>
      <c r="H116" s="243">
        <v>55</v>
      </c>
      <c r="I116" s="242"/>
      <c r="J116" s="243"/>
      <c r="K116" s="244">
        <v>2</v>
      </c>
      <c r="L116" s="245">
        <v>130</v>
      </c>
      <c r="M116" s="242"/>
      <c r="N116" s="243"/>
      <c r="O116" s="244"/>
      <c r="P116" s="245"/>
      <c r="Q116" s="242"/>
      <c r="R116" s="243"/>
      <c r="S116" s="239" t="s">
        <v>99</v>
      </c>
    </row>
    <row r="117" spans="1:19" x14ac:dyDescent="0.2">
      <c r="A117" s="221">
        <f t="shared" si="3"/>
        <v>17</v>
      </c>
      <c r="B117" s="222">
        <v>45404</v>
      </c>
      <c r="C117" s="223">
        <f t="shared" si="4"/>
        <v>0</v>
      </c>
      <c r="D117" s="224">
        <f t="shared" si="5"/>
        <v>0</v>
      </c>
      <c r="E117" s="225"/>
      <c r="F117" s="226"/>
      <c r="G117" s="227"/>
      <c r="H117" s="228"/>
      <c r="I117" s="229"/>
      <c r="J117" s="230"/>
      <c r="K117" s="231"/>
      <c r="L117" s="232"/>
      <c r="M117" s="233"/>
      <c r="N117" s="234"/>
      <c r="O117" s="235"/>
      <c r="P117" s="236"/>
      <c r="Q117" s="237"/>
      <c r="R117" s="238"/>
      <c r="S117" s="239" t="s">
        <v>99</v>
      </c>
    </row>
    <row r="118" spans="1:19" x14ac:dyDescent="0.2">
      <c r="A118" s="221">
        <f t="shared" si="3"/>
        <v>17</v>
      </c>
      <c r="B118" s="222">
        <v>45405</v>
      </c>
      <c r="C118" s="240">
        <f t="shared" si="4"/>
        <v>1</v>
      </c>
      <c r="D118" s="241">
        <f t="shared" si="5"/>
        <v>15</v>
      </c>
      <c r="E118" s="242"/>
      <c r="F118" s="243"/>
      <c r="G118" s="242"/>
      <c r="H118" s="243"/>
      <c r="I118" s="242"/>
      <c r="J118" s="243"/>
      <c r="K118" s="244"/>
      <c r="L118" s="245"/>
      <c r="M118" s="242"/>
      <c r="N118" s="243"/>
      <c r="O118" s="244">
        <v>1</v>
      </c>
      <c r="P118" s="245">
        <v>15</v>
      </c>
      <c r="Q118" s="242"/>
      <c r="R118" s="243"/>
      <c r="S118" s="239" t="s">
        <v>99</v>
      </c>
    </row>
    <row r="119" spans="1:19" x14ac:dyDescent="0.2">
      <c r="A119" s="221">
        <f t="shared" si="3"/>
        <v>17</v>
      </c>
      <c r="B119" s="222">
        <v>45406</v>
      </c>
      <c r="C119" s="223">
        <f t="shared" si="4"/>
        <v>1</v>
      </c>
      <c r="D119" s="224">
        <f t="shared" si="5"/>
        <v>30</v>
      </c>
      <c r="E119" s="225"/>
      <c r="F119" s="226"/>
      <c r="G119" s="227"/>
      <c r="H119" s="228"/>
      <c r="I119" s="229"/>
      <c r="J119" s="230"/>
      <c r="K119" s="231"/>
      <c r="L119" s="232"/>
      <c r="M119" s="233"/>
      <c r="N119" s="234"/>
      <c r="O119" s="235">
        <v>1</v>
      </c>
      <c r="P119" s="236">
        <v>30</v>
      </c>
      <c r="Q119" s="237"/>
      <c r="R119" s="238"/>
      <c r="S119" s="239" t="s">
        <v>99</v>
      </c>
    </row>
    <row r="120" spans="1:19" x14ac:dyDescent="0.2">
      <c r="A120" s="221">
        <f t="shared" si="3"/>
        <v>17</v>
      </c>
      <c r="B120" s="222">
        <v>45407</v>
      </c>
      <c r="C120" s="240">
        <f t="shared" si="4"/>
        <v>1</v>
      </c>
      <c r="D120" s="241">
        <f t="shared" si="5"/>
        <v>20</v>
      </c>
      <c r="E120" s="242"/>
      <c r="F120" s="243"/>
      <c r="G120" s="242"/>
      <c r="H120" s="243"/>
      <c r="I120" s="242"/>
      <c r="J120" s="243"/>
      <c r="K120" s="244"/>
      <c r="L120" s="245"/>
      <c r="M120" s="242">
        <v>1</v>
      </c>
      <c r="N120" s="243">
        <v>20</v>
      </c>
      <c r="O120" s="244"/>
      <c r="P120" s="245"/>
      <c r="Q120" s="242"/>
      <c r="R120" s="243"/>
      <c r="S120" s="239" t="s">
        <v>99</v>
      </c>
    </row>
    <row r="121" spans="1:19" x14ac:dyDescent="0.2">
      <c r="A121" s="221">
        <f t="shared" si="3"/>
        <v>17</v>
      </c>
      <c r="B121" s="222">
        <v>45408</v>
      </c>
      <c r="C121" s="223">
        <f t="shared" si="4"/>
        <v>3</v>
      </c>
      <c r="D121" s="224">
        <f t="shared" si="5"/>
        <v>90</v>
      </c>
      <c r="E121" s="225"/>
      <c r="F121" s="226"/>
      <c r="G121" s="227"/>
      <c r="H121" s="228"/>
      <c r="I121" s="229">
        <v>1</v>
      </c>
      <c r="J121" s="230">
        <v>20</v>
      </c>
      <c r="K121" s="231">
        <v>1</v>
      </c>
      <c r="L121" s="232">
        <v>50</v>
      </c>
      <c r="M121" s="233"/>
      <c r="N121" s="234"/>
      <c r="O121" s="235">
        <v>1</v>
      </c>
      <c r="P121" s="236">
        <v>20</v>
      </c>
      <c r="Q121" s="237"/>
      <c r="R121" s="238"/>
      <c r="S121" s="239" t="s">
        <v>99</v>
      </c>
    </row>
    <row r="122" spans="1:19" x14ac:dyDescent="0.2">
      <c r="A122" s="221">
        <f t="shared" si="3"/>
        <v>17</v>
      </c>
      <c r="B122" s="222">
        <v>45409</v>
      </c>
      <c r="C122" s="240">
        <f t="shared" si="4"/>
        <v>1</v>
      </c>
      <c r="D122" s="241">
        <f t="shared" si="5"/>
        <v>15</v>
      </c>
      <c r="E122" s="242"/>
      <c r="F122" s="243"/>
      <c r="G122" s="242"/>
      <c r="H122" s="243"/>
      <c r="I122" s="242"/>
      <c r="J122" s="243"/>
      <c r="K122" s="244">
        <v>1</v>
      </c>
      <c r="L122" s="245">
        <v>15</v>
      </c>
      <c r="M122" s="242"/>
      <c r="N122" s="243"/>
      <c r="O122" s="244"/>
      <c r="P122" s="245"/>
      <c r="Q122" s="242"/>
      <c r="R122" s="243"/>
      <c r="S122" s="239" t="s">
        <v>99</v>
      </c>
    </row>
    <row r="123" spans="1:19" x14ac:dyDescent="0.2">
      <c r="A123" s="221">
        <f t="shared" si="3"/>
        <v>18</v>
      </c>
      <c r="B123" s="222">
        <v>45410</v>
      </c>
      <c r="C123" s="223">
        <f t="shared" si="4"/>
        <v>1</v>
      </c>
      <c r="D123" s="224">
        <f t="shared" si="5"/>
        <v>15</v>
      </c>
      <c r="E123" s="225"/>
      <c r="F123" s="226"/>
      <c r="G123" s="227"/>
      <c r="H123" s="228"/>
      <c r="I123" s="229"/>
      <c r="J123" s="230"/>
      <c r="K123" s="231">
        <v>1</v>
      </c>
      <c r="L123" s="232">
        <v>15</v>
      </c>
      <c r="M123" s="233"/>
      <c r="N123" s="234"/>
      <c r="O123" s="235"/>
      <c r="P123" s="236"/>
      <c r="Q123" s="237"/>
      <c r="R123" s="238"/>
      <c r="S123" s="239" t="s">
        <v>99</v>
      </c>
    </row>
    <row r="124" spans="1:19" x14ac:dyDescent="0.2">
      <c r="A124" s="221">
        <f t="shared" si="3"/>
        <v>18</v>
      </c>
      <c r="B124" s="222">
        <v>45411</v>
      </c>
      <c r="C124" s="240">
        <f t="shared" si="4"/>
        <v>0</v>
      </c>
      <c r="D124" s="241">
        <f t="shared" si="5"/>
        <v>0</v>
      </c>
      <c r="E124" s="242"/>
      <c r="F124" s="243"/>
      <c r="G124" s="242"/>
      <c r="H124" s="243"/>
      <c r="I124" s="242"/>
      <c r="J124" s="243"/>
      <c r="K124" s="244"/>
      <c r="L124" s="245"/>
      <c r="M124" s="242"/>
      <c r="N124" s="243"/>
      <c r="O124" s="244"/>
      <c r="P124" s="245"/>
      <c r="Q124" s="242"/>
      <c r="R124" s="243"/>
      <c r="S124" s="239" t="s">
        <v>99</v>
      </c>
    </row>
    <row r="125" spans="1:19" x14ac:dyDescent="0.2">
      <c r="A125" s="221">
        <f t="shared" si="3"/>
        <v>18</v>
      </c>
      <c r="B125" s="222">
        <v>45412</v>
      </c>
      <c r="C125" s="223">
        <f t="shared" si="4"/>
        <v>4</v>
      </c>
      <c r="D125" s="224">
        <f t="shared" si="5"/>
        <v>70</v>
      </c>
      <c r="E125" s="225">
        <v>1</v>
      </c>
      <c r="F125" s="226">
        <v>10</v>
      </c>
      <c r="G125" s="227">
        <v>1</v>
      </c>
      <c r="H125" s="228">
        <v>10</v>
      </c>
      <c r="I125" s="229"/>
      <c r="J125" s="230"/>
      <c r="K125" s="231"/>
      <c r="L125" s="232"/>
      <c r="M125" s="233"/>
      <c r="N125" s="234"/>
      <c r="O125" s="235">
        <v>2</v>
      </c>
      <c r="P125" s="236">
        <v>50</v>
      </c>
      <c r="Q125" s="237"/>
      <c r="R125" s="238"/>
      <c r="S125" s="239" t="s">
        <v>99</v>
      </c>
    </row>
    <row r="126" spans="1:19" x14ac:dyDescent="0.2">
      <c r="A126" s="221">
        <f t="shared" si="3"/>
        <v>18</v>
      </c>
      <c r="B126" s="222">
        <v>45413</v>
      </c>
      <c r="C126" s="240">
        <f t="shared" si="4"/>
        <v>0</v>
      </c>
      <c r="D126" s="241">
        <f t="shared" si="5"/>
        <v>0</v>
      </c>
      <c r="E126" s="242"/>
      <c r="F126" s="243"/>
      <c r="G126" s="242"/>
      <c r="H126" s="243"/>
      <c r="I126" s="242"/>
      <c r="J126" s="243"/>
      <c r="K126" s="244"/>
      <c r="L126" s="245"/>
      <c r="M126" s="242"/>
      <c r="N126" s="243"/>
      <c r="O126" s="244"/>
      <c r="P126" s="245"/>
      <c r="Q126" s="242"/>
      <c r="R126" s="243"/>
      <c r="S126" s="239" t="s">
        <v>99</v>
      </c>
    </row>
    <row r="127" spans="1:19" x14ac:dyDescent="0.2">
      <c r="A127" s="221">
        <f t="shared" si="3"/>
        <v>18</v>
      </c>
      <c r="B127" s="222">
        <v>45414</v>
      </c>
      <c r="C127" s="223">
        <f t="shared" si="4"/>
        <v>2</v>
      </c>
      <c r="D127" s="224">
        <f t="shared" si="5"/>
        <v>65</v>
      </c>
      <c r="E127" s="225"/>
      <c r="F127" s="226"/>
      <c r="G127" s="227"/>
      <c r="H127" s="228"/>
      <c r="I127" s="229"/>
      <c r="J127" s="230"/>
      <c r="K127" s="231">
        <v>2</v>
      </c>
      <c r="L127" s="232">
        <v>65</v>
      </c>
      <c r="M127" s="233"/>
      <c r="N127" s="234"/>
      <c r="O127" s="235"/>
      <c r="P127" s="236"/>
      <c r="Q127" s="237"/>
      <c r="R127" s="238"/>
      <c r="S127" s="239" t="s">
        <v>99</v>
      </c>
    </row>
    <row r="128" spans="1:19" x14ac:dyDescent="0.2">
      <c r="A128" s="221">
        <f t="shared" si="3"/>
        <v>18</v>
      </c>
      <c r="B128" s="222">
        <v>45415</v>
      </c>
      <c r="C128" s="240">
        <f t="shared" si="4"/>
        <v>4</v>
      </c>
      <c r="D128" s="241">
        <f t="shared" si="5"/>
        <v>105</v>
      </c>
      <c r="E128" s="242"/>
      <c r="F128" s="243"/>
      <c r="G128" s="242">
        <v>3</v>
      </c>
      <c r="H128" s="243">
        <v>90</v>
      </c>
      <c r="I128" s="242"/>
      <c r="J128" s="243"/>
      <c r="K128" s="244"/>
      <c r="L128" s="245"/>
      <c r="M128" s="242">
        <v>1</v>
      </c>
      <c r="N128" s="243">
        <v>15</v>
      </c>
      <c r="O128" s="244"/>
      <c r="P128" s="245"/>
      <c r="Q128" s="242"/>
      <c r="R128" s="243"/>
      <c r="S128" s="239" t="s">
        <v>99</v>
      </c>
    </row>
    <row r="129" spans="1:19" x14ac:dyDescent="0.2">
      <c r="A129" s="221">
        <f t="shared" si="3"/>
        <v>18</v>
      </c>
      <c r="B129" s="222">
        <v>45416</v>
      </c>
      <c r="C129" s="223">
        <f t="shared" si="4"/>
        <v>0</v>
      </c>
      <c r="D129" s="224">
        <f t="shared" si="5"/>
        <v>0</v>
      </c>
      <c r="E129" s="225"/>
      <c r="F129" s="226"/>
      <c r="G129" s="227"/>
      <c r="H129" s="228"/>
      <c r="I129" s="229"/>
      <c r="J129" s="230"/>
      <c r="K129" s="231"/>
      <c r="L129" s="232"/>
      <c r="M129" s="233"/>
      <c r="N129" s="234"/>
      <c r="O129" s="235"/>
      <c r="P129" s="236"/>
      <c r="Q129" s="237"/>
      <c r="R129" s="238"/>
      <c r="S129" s="239" t="s">
        <v>99</v>
      </c>
    </row>
    <row r="130" spans="1:19" x14ac:dyDescent="0.2">
      <c r="A130" s="221">
        <f t="shared" si="3"/>
        <v>19</v>
      </c>
      <c r="B130" s="222">
        <v>45417</v>
      </c>
      <c r="C130" s="240">
        <f t="shared" si="4"/>
        <v>0</v>
      </c>
      <c r="D130" s="241">
        <f t="shared" si="5"/>
        <v>0</v>
      </c>
      <c r="E130" s="242"/>
      <c r="F130" s="243"/>
      <c r="G130" s="242"/>
      <c r="H130" s="243"/>
      <c r="I130" s="242"/>
      <c r="J130" s="243"/>
      <c r="K130" s="244"/>
      <c r="L130" s="245"/>
      <c r="M130" s="242"/>
      <c r="N130" s="243"/>
      <c r="O130" s="244"/>
      <c r="P130" s="245"/>
      <c r="Q130" s="242"/>
      <c r="R130" s="243"/>
      <c r="S130" s="239" t="s">
        <v>99</v>
      </c>
    </row>
    <row r="131" spans="1:19" x14ac:dyDescent="0.2">
      <c r="A131" s="221">
        <f t="shared" si="3"/>
        <v>19</v>
      </c>
      <c r="B131" s="222">
        <v>45418</v>
      </c>
      <c r="C131" s="223">
        <f t="shared" si="4"/>
        <v>0</v>
      </c>
      <c r="D131" s="224">
        <f t="shared" si="5"/>
        <v>0</v>
      </c>
      <c r="E131" s="225"/>
      <c r="F131" s="226"/>
      <c r="G131" s="227"/>
      <c r="H131" s="228"/>
      <c r="I131" s="229"/>
      <c r="J131" s="230"/>
      <c r="K131" s="231"/>
      <c r="L131" s="232"/>
      <c r="M131" s="233"/>
      <c r="N131" s="234"/>
      <c r="O131" s="235"/>
      <c r="P131" s="236"/>
      <c r="Q131" s="237"/>
      <c r="R131" s="238"/>
      <c r="S131" s="239" t="s">
        <v>99</v>
      </c>
    </row>
    <row r="132" spans="1:19" x14ac:dyDescent="0.2">
      <c r="A132" s="221">
        <f t="shared" si="3"/>
        <v>19</v>
      </c>
      <c r="B132" s="222">
        <v>45419</v>
      </c>
      <c r="C132" s="240">
        <f t="shared" si="4"/>
        <v>1</v>
      </c>
      <c r="D132" s="241">
        <f t="shared" si="5"/>
        <v>20</v>
      </c>
      <c r="E132" s="242"/>
      <c r="F132" s="243"/>
      <c r="G132" s="242"/>
      <c r="H132" s="243"/>
      <c r="I132" s="242"/>
      <c r="J132" s="243"/>
      <c r="K132" s="244"/>
      <c r="L132" s="245"/>
      <c r="M132" s="242"/>
      <c r="N132" s="243"/>
      <c r="O132" s="244">
        <v>1</v>
      </c>
      <c r="P132" s="245">
        <v>20</v>
      </c>
      <c r="Q132" s="242"/>
      <c r="R132" s="243"/>
      <c r="S132" s="239" t="s">
        <v>99</v>
      </c>
    </row>
    <row r="133" spans="1:19" x14ac:dyDescent="0.2">
      <c r="A133" s="221">
        <f t="shared" ref="A133:A196" si="6">WEEKNUM(B133,1)</f>
        <v>19</v>
      </c>
      <c r="B133" s="222">
        <v>45420</v>
      </c>
      <c r="C133" s="223">
        <f t="shared" ref="C133:C196" si="7">SUM(E133,G133,I133,K133,M133,O133,Q133)</f>
        <v>0</v>
      </c>
      <c r="D133" s="224">
        <f t="shared" ref="D133:D196" si="8">SUM(,F133,H133,J133,L133,N133,P133,R133)</f>
        <v>0</v>
      </c>
      <c r="E133" s="225"/>
      <c r="F133" s="226"/>
      <c r="G133" s="227"/>
      <c r="H133" s="228"/>
      <c r="I133" s="229"/>
      <c r="J133" s="230"/>
      <c r="K133" s="231"/>
      <c r="L133" s="232"/>
      <c r="M133" s="233"/>
      <c r="N133" s="234"/>
      <c r="O133" s="235"/>
      <c r="P133" s="236"/>
      <c r="Q133" s="237"/>
      <c r="R133" s="238"/>
      <c r="S133" s="239" t="s">
        <v>99</v>
      </c>
    </row>
    <row r="134" spans="1:19" x14ac:dyDescent="0.2">
      <c r="A134" s="221">
        <f t="shared" si="6"/>
        <v>19</v>
      </c>
      <c r="B134" s="222">
        <v>45421</v>
      </c>
      <c r="C134" s="240">
        <f t="shared" si="7"/>
        <v>0</v>
      </c>
      <c r="D134" s="241">
        <f t="shared" si="8"/>
        <v>0</v>
      </c>
      <c r="E134" s="242"/>
      <c r="F134" s="243"/>
      <c r="G134" s="242"/>
      <c r="H134" s="243"/>
      <c r="I134" s="242"/>
      <c r="J134" s="243"/>
      <c r="K134" s="244"/>
      <c r="L134" s="245"/>
      <c r="M134" s="242"/>
      <c r="N134" s="243"/>
      <c r="O134" s="244"/>
      <c r="P134" s="245"/>
      <c r="Q134" s="242"/>
      <c r="R134" s="243"/>
      <c r="S134" s="239" t="s">
        <v>99</v>
      </c>
    </row>
    <row r="135" spans="1:19" x14ac:dyDescent="0.2">
      <c r="A135" s="221">
        <f t="shared" si="6"/>
        <v>19</v>
      </c>
      <c r="B135" s="222">
        <v>45422</v>
      </c>
      <c r="C135" s="223">
        <f t="shared" si="7"/>
        <v>0</v>
      </c>
      <c r="D135" s="224">
        <f t="shared" si="8"/>
        <v>0</v>
      </c>
      <c r="E135" s="225"/>
      <c r="F135" s="226"/>
      <c r="G135" s="227"/>
      <c r="H135" s="228"/>
      <c r="I135" s="229"/>
      <c r="J135" s="230"/>
      <c r="K135" s="231"/>
      <c r="L135" s="232"/>
      <c r="M135" s="233"/>
      <c r="N135" s="234"/>
      <c r="O135" s="235"/>
      <c r="P135" s="236"/>
      <c r="Q135" s="237"/>
      <c r="R135" s="238"/>
      <c r="S135" s="239" t="s">
        <v>99</v>
      </c>
    </row>
    <row r="136" spans="1:19" x14ac:dyDescent="0.2">
      <c r="A136" s="221">
        <f t="shared" si="6"/>
        <v>19</v>
      </c>
      <c r="B136" s="222">
        <v>45423</v>
      </c>
      <c r="C136" s="240">
        <f t="shared" si="7"/>
        <v>0</v>
      </c>
      <c r="D136" s="241">
        <f t="shared" si="8"/>
        <v>0</v>
      </c>
      <c r="E136" s="242"/>
      <c r="F136" s="243"/>
      <c r="G136" s="242"/>
      <c r="H136" s="248"/>
      <c r="I136" s="242"/>
      <c r="J136" s="243"/>
      <c r="K136" s="244"/>
      <c r="L136" s="245"/>
      <c r="M136" s="242"/>
      <c r="N136" s="243"/>
      <c r="O136" s="244"/>
      <c r="P136" s="245"/>
      <c r="Q136" s="242"/>
      <c r="R136" s="243"/>
      <c r="S136" s="239" t="s">
        <v>99</v>
      </c>
    </row>
    <row r="137" spans="1:19" x14ac:dyDescent="0.2">
      <c r="A137" s="221">
        <f t="shared" si="6"/>
        <v>20</v>
      </c>
      <c r="B137" s="222">
        <v>45424</v>
      </c>
      <c r="C137" s="223">
        <f t="shared" si="7"/>
        <v>1</v>
      </c>
      <c r="D137" s="224">
        <f t="shared" si="8"/>
        <v>15</v>
      </c>
      <c r="E137" s="225"/>
      <c r="F137" s="226"/>
      <c r="G137" s="227">
        <v>1</v>
      </c>
      <c r="H137" s="228">
        <v>15</v>
      </c>
      <c r="I137" s="229"/>
      <c r="J137" s="230"/>
      <c r="K137" s="231"/>
      <c r="L137" s="249"/>
      <c r="M137" s="233"/>
      <c r="N137" s="234"/>
      <c r="O137" s="235"/>
      <c r="P137" s="236"/>
      <c r="Q137" s="237"/>
      <c r="R137" s="238"/>
      <c r="S137" s="239" t="s">
        <v>99</v>
      </c>
    </row>
    <row r="138" spans="1:19" x14ac:dyDescent="0.2">
      <c r="A138" s="221">
        <f t="shared" si="6"/>
        <v>20</v>
      </c>
      <c r="B138" s="222">
        <v>45425</v>
      </c>
      <c r="C138" s="240">
        <f t="shared" si="7"/>
        <v>0</v>
      </c>
      <c r="D138" s="241">
        <f t="shared" si="8"/>
        <v>0</v>
      </c>
      <c r="E138" s="242"/>
      <c r="F138" s="243"/>
      <c r="G138" s="242"/>
      <c r="H138" s="243"/>
      <c r="I138" s="242"/>
      <c r="J138" s="243"/>
      <c r="K138" s="244"/>
      <c r="L138" s="245"/>
      <c r="M138" s="242"/>
      <c r="N138" s="243"/>
      <c r="O138" s="244"/>
      <c r="P138" s="245"/>
      <c r="Q138" s="242"/>
      <c r="R138" s="243"/>
      <c r="S138" s="239" t="s">
        <v>99</v>
      </c>
    </row>
    <row r="139" spans="1:19" x14ac:dyDescent="0.2">
      <c r="A139" s="221">
        <f t="shared" si="6"/>
        <v>20</v>
      </c>
      <c r="B139" s="222">
        <v>45426</v>
      </c>
      <c r="C139" s="223">
        <f t="shared" si="7"/>
        <v>0</v>
      </c>
      <c r="D139" s="224">
        <f t="shared" si="8"/>
        <v>0</v>
      </c>
      <c r="E139" s="225"/>
      <c r="F139" s="226"/>
      <c r="G139" s="227"/>
      <c r="H139" s="228"/>
      <c r="I139" s="229"/>
      <c r="J139" s="230"/>
      <c r="K139" s="231"/>
      <c r="L139" s="232"/>
      <c r="M139" s="233"/>
      <c r="N139" s="234"/>
      <c r="O139" s="235"/>
      <c r="P139" s="236"/>
      <c r="Q139" s="237"/>
      <c r="R139" s="238"/>
      <c r="S139" s="239" t="s">
        <v>99</v>
      </c>
    </row>
    <row r="140" spans="1:19" x14ac:dyDescent="0.2">
      <c r="A140" s="221">
        <f t="shared" si="6"/>
        <v>20</v>
      </c>
      <c r="B140" s="222">
        <v>45427</v>
      </c>
      <c r="C140" s="240">
        <f t="shared" si="7"/>
        <v>3</v>
      </c>
      <c r="D140" s="241">
        <f t="shared" si="8"/>
        <v>170</v>
      </c>
      <c r="E140" s="242"/>
      <c r="F140" s="243"/>
      <c r="G140" s="242">
        <v>1</v>
      </c>
      <c r="H140" s="243">
        <v>100</v>
      </c>
      <c r="I140" s="242"/>
      <c r="J140" s="243"/>
      <c r="K140" s="244">
        <v>2</v>
      </c>
      <c r="L140" s="245">
        <v>70</v>
      </c>
      <c r="M140" s="242"/>
      <c r="N140" s="243"/>
      <c r="O140" s="244"/>
      <c r="P140" s="245"/>
      <c r="Q140" s="242"/>
      <c r="R140" s="243"/>
      <c r="S140" s="239" t="s">
        <v>99</v>
      </c>
    </row>
    <row r="141" spans="1:19" x14ac:dyDescent="0.2">
      <c r="A141" s="221">
        <f t="shared" si="6"/>
        <v>20</v>
      </c>
      <c r="B141" s="222">
        <v>45428</v>
      </c>
      <c r="C141" s="223">
        <f t="shared" si="7"/>
        <v>3</v>
      </c>
      <c r="D141" s="224">
        <f t="shared" si="8"/>
        <v>105</v>
      </c>
      <c r="E141" s="225"/>
      <c r="F141" s="226"/>
      <c r="G141" s="227"/>
      <c r="H141" s="228"/>
      <c r="I141" s="229"/>
      <c r="J141" s="230"/>
      <c r="K141" s="231">
        <v>1</v>
      </c>
      <c r="L141" s="232">
        <v>60</v>
      </c>
      <c r="M141" s="233"/>
      <c r="N141" s="234"/>
      <c r="O141" s="235">
        <v>2</v>
      </c>
      <c r="P141" s="236">
        <v>45</v>
      </c>
      <c r="Q141" s="237"/>
      <c r="R141" s="238"/>
      <c r="S141" s="239" t="s">
        <v>99</v>
      </c>
    </row>
    <row r="142" spans="1:19" x14ac:dyDescent="0.2">
      <c r="A142" s="221">
        <f t="shared" si="6"/>
        <v>20</v>
      </c>
      <c r="B142" s="222">
        <v>45429</v>
      </c>
      <c r="C142" s="240">
        <f t="shared" si="7"/>
        <v>0</v>
      </c>
      <c r="D142" s="241">
        <f t="shared" si="8"/>
        <v>0</v>
      </c>
      <c r="E142" s="242"/>
      <c r="F142" s="243"/>
      <c r="G142" s="242"/>
      <c r="H142" s="243"/>
      <c r="I142" s="242"/>
      <c r="J142" s="243"/>
      <c r="K142" s="242"/>
      <c r="L142" s="243"/>
      <c r="M142" s="242"/>
      <c r="N142" s="243"/>
      <c r="O142" s="242"/>
      <c r="P142" s="243"/>
      <c r="Q142" s="242"/>
      <c r="R142" s="243"/>
      <c r="S142" s="239" t="s">
        <v>99</v>
      </c>
    </row>
    <row r="143" spans="1:19" x14ac:dyDescent="0.2">
      <c r="A143" s="221">
        <f t="shared" si="6"/>
        <v>20</v>
      </c>
      <c r="B143" s="222">
        <v>45430</v>
      </c>
      <c r="C143" s="240">
        <f t="shared" si="7"/>
        <v>1</v>
      </c>
      <c r="D143" s="241">
        <f t="shared" si="8"/>
        <v>25</v>
      </c>
      <c r="E143" s="225"/>
      <c r="F143" s="226"/>
      <c r="G143" s="227"/>
      <c r="H143" s="228"/>
      <c r="I143" s="229"/>
      <c r="J143" s="230"/>
      <c r="K143" s="231">
        <v>1</v>
      </c>
      <c r="L143" s="232">
        <v>25</v>
      </c>
      <c r="M143" s="233"/>
      <c r="N143" s="234"/>
      <c r="O143" s="235"/>
      <c r="P143" s="236"/>
      <c r="Q143" s="237"/>
      <c r="R143" s="238"/>
      <c r="S143" s="239" t="s">
        <v>99</v>
      </c>
    </row>
    <row r="144" spans="1:19" x14ac:dyDescent="0.2">
      <c r="A144" s="221">
        <f t="shared" si="6"/>
        <v>21</v>
      </c>
      <c r="B144" s="222">
        <v>45431</v>
      </c>
      <c r="C144" s="240">
        <f t="shared" si="7"/>
        <v>2</v>
      </c>
      <c r="D144" s="241">
        <f t="shared" si="8"/>
        <v>50</v>
      </c>
      <c r="E144" s="242"/>
      <c r="F144" s="243"/>
      <c r="G144" s="242"/>
      <c r="H144" s="243"/>
      <c r="I144" s="242">
        <v>2</v>
      </c>
      <c r="J144" s="243">
        <v>50</v>
      </c>
      <c r="K144" s="244"/>
      <c r="L144" s="245"/>
      <c r="M144" s="242"/>
      <c r="N144" s="243"/>
      <c r="O144" s="244"/>
      <c r="P144" s="245"/>
      <c r="Q144" s="242"/>
      <c r="R144" s="243"/>
      <c r="S144" s="239" t="s">
        <v>99</v>
      </c>
    </row>
    <row r="145" spans="1:19" x14ac:dyDescent="0.2">
      <c r="A145" s="221">
        <f t="shared" si="6"/>
        <v>21</v>
      </c>
      <c r="B145" s="222">
        <v>45432</v>
      </c>
      <c r="C145" s="223">
        <f t="shared" si="7"/>
        <v>0</v>
      </c>
      <c r="D145" s="224">
        <f t="shared" si="8"/>
        <v>0</v>
      </c>
      <c r="E145" s="225"/>
      <c r="F145" s="226"/>
      <c r="G145" s="227"/>
      <c r="H145" s="228"/>
      <c r="I145" s="229"/>
      <c r="J145" s="230"/>
      <c r="K145" s="231"/>
      <c r="L145" s="232"/>
      <c r="M145" s="233"/>
      <c r="N145" s="234"/>
      <c r="O145" s="235"/>
      <c r="P145" s="236"/>
      <c r="Q145" s="237"/>
      <c r="R145" s="238"/>
      <c r="S145" s="239" t="s">
        <v>99</v>
      </c>
    </row>
    <row r="146" spans="1:19" x14ac:dyDescent="0.2">
      <c r="A146" s="221">
        <f t="shared" si="6"/>
        <v>21</v>
      </c>
      <c r="B146" s="222">
        <v>45433</v>
      </c>
      <c r="C146" s="240">
        <f t="shared" si="7"/>
        <v>0</v>
      </c>
      <c r="D146" s="241">
        <f t="shared" si="8"/>
        <v>0</v>
      </c>
      <c r="E146" s="242"/>
      <c r="F146" s="243"/>
      <c r="G146" s="242"/>
      <c r="H146" s="243"/>
      <c r="I146" s="242"/>
      <c r="J146" s="243"/>
      <c r="K146" s="244"/>
      <c r="L146" s="245"/>
      <c r="M146" s="242"/>
      <c r="N146" s="243"/>
      <c r="O146" s="244"/>
      <c r="P146" s="245"/>
      <c r="Q146" s="242"/>
      <c r="R146" s="243"/>
      <c r="S146" s="239" t="s">
        <v>99</v>
      </c>
    </row>
    <row r="147" spans="1:19" x14ac:dyDescent="0.2">
      <c r="A147" s="221">
        <f t="shared" si="6"/>
        <v>21</v>
      </c>
      <c r="B147" s="222">
        <v>45434</v>
      </c>
      <c r="C147" s="223">
        <f t="shared" si="7"/>
        <v>0</v>
      </c>
      <c r="D147" s="224">
        <f t="shared" si="8"/>
        <v>0</v>
      </c>
      <c r="E147" s="225"/>
      <c r="F147" s="226"/>
      <c r="G147" s="227"/>
      <c r="H147" s="228"/>
      <c r="I147" s="229"/>
      <c r="J147" s="230"/>
      <c r="K147" s="231"/>
      <c r="L147" s="232"/>
      <c r="M147" s="233"/>
      <c r="N147" s="234"/>
      <c r="O147" s="235"/>
      <c r="P147" s="236"/>
      <c r="Q147" s="237"/>
      <c r="R147" s="238"/>
      <c r="S147" s="239" t="s">
        <v>99</v>
      </c>
    </row>
    <row r="148" spans="1:19" x14ac:dyDescent="0.2">
      <c r="A148" s="221">
        <f t="shared" si="6"/>
        <v>21</v>
      </c>
      <c r="B148" s="222">
        <v>45435</v>
      </c>
      <c r="C148" s="240">
        <f t="shared" si="7"/>
        <v>0</v>
      </c>
      <c r="D148" s="241">
        <f t="shared" si="8"/>
        <v>0</v>
      </c>
      <c r="E148" s="242"/>
      <c r="F148" s="243"/>
      <c r="G148" s="242"/>
      <c r="H148" s="243"/>
      <c r="I148" s="242"/>
      <c r="J148" s="243"/>
      <c r="K148" s="244"/>
      <c r="L148" s="245"/>
      <c r="M148" s="242"/>
      <c r="N148" s="243"/>
      <c r="O148" s="244"/>
      <c r="P148" s="245"/>
      <c r="Q148" s="242"/>
      <c r="R148" s="243"/>
      <c r="S148" s="239" t="s">
        <v>99</v>
      </c>
    </row>
    <row r="149" spans="1:19" x14ac:dyDescent="0.2">
      <c r="A149" s="221">
        <f t="shared" si="6"/>
        <v>21</v>
      </c>
      <c r="B149" s="222">
        <v>45436</v>
      </c>
      <c r="C149" s="223">
        <f t="shared" si="7"/>
        <v>1</v>
      </c>
      <c r="D149" s="224">
        <f t="shared" si="8"/>
        <v>30</v>
      </c>
      <c r="E149" s="225"/>
      <c r="F149" s="226"/>
      <c r="G149" s="227"/>
      <c r="H149" s="228"/>
      <c r="I149" s="229">
        <v>1</v>
      </c>
      <c r="J149" s="230">
        <v>30</v>
      </c>
      <c r="K149" s="231"/>
      <c r="L149" s="232"/>
      <c r="M149" s="233"/>
      <c r="N149" s="234"/>
      <c r="O149" s="235"/>
      <c r="P149" s="236"/>
      <c r="Q149" s="237"/>
      <c r="R149" s="238"/>
      <c r="S149" s="239" t="s">
        <v>99</v>
      </c>
    </row>
    <row r="150" spans="1:19" x14ac:dyDescent="0.2">
      <c r="A150" s="221">
        <f t="shared" si="6"/>
        <v>21</v>
      </c>
      <c r="B150" s="222">
        <v>45437</v>
      </c>
      <c r="C150" s="240">
        <f t="shared" si="7"/>
        <v>1</v>
      </c>
      <c r="D150" s="241">
        <f t="shared" si="8"/>
        <v>50</v>
      </c>
      <c r="E150" s="242"/>
      <c r="F150" s="243"/>
      <c r="G150" s="242">
        <v>1</v>
      </c>
      <c r="H150" s="243">
        <v>50</v>
      </c>
      <c r="I150" s="242"/>
      <c r="J150" s="243"/>
      <c r="K150" s="244"/>
      <c r="L150" s="245"/>
      <c r="M150" s="242"/>
      <c r="N150" s="243"/>
      <c r="O150" s="244"/>
      <c r="P150" s="245"/>
      <c r="Q150" s="242"/>
      <c r="R150" s="243"/>
      <c r="S150" s="239" t="s">
        <v>99</v>
      </c>
    </row>
    <row r="151" spans="1:19" x14ac:dyDescent="0.2">
      <c r="A151" s="221">
        <f t="shared" si="6"/>
        <v>22</v>
      </c>
      <c r="B151" s="222">
        <v>45438</v>
      </c>
      <c r="C151" s="223">
        <f t="shared" si="7"/>
        <v>2</v>
      </c>
      <c r="D151" s="224">
        <f t="shared" si="8"/>
        <v>65</v>
      </c>
      <c r="E151" s="225"/>
      <c r="F151" s="226"/>
      <c r="G151" s="227"/>
      <c r="H151" s="228"/>
      <c r="I151" s="229"/>
      <c r="J151" s="230"/>
      <c r="K151" s="231"/>
      <c r="L151" s="232"/>
      <c r="M151" s="233">
        <v>1</v>
      </c>
      <c r="N151" s="234">
        <v>50</v>
      </c>
      <c r="O151" s="235">
        <v>1</v>
      </c>
      <c r="P151" s="236">
        <v>15</v>
      </c>
      <c r="Q151" s="237"/>
      <c r="R151" s="238"/>
      <c r="S151" s="239" t="s">
        <v>99</v>
      </c>
    </row>
    <row r="152" spans="1:19" x14ac:dyDescent="0.2">
      <c r="A152" s="221">
        <f t="shared" si="6"/>
        <v>22</v>
      </c>
      <c r="B152" s="222">
        <v>45439</v>
      </c>
      <c r="C152" s="240">
        <f t="shared" si="7"/>
        <v>0</v>
      </c>
      <c r="D152" s="241">
        <f t="shared" si="8"/>
        <v>0</v>
      </c>
      <c r="E152" s="242"/>
      <c r="F152" s="243"/>
      <c r="G152" s="242"/>
      <c r="H152" s="243"/>
      <c r="I152" s="242"/>
      <c r="J152" s="243"/>
      <c r="K152" s="244"/>
      <c r="L152" s="245"/>
      <c r="M152" s="242"/>
      <c r="N152" s="243"/>
      <c r="O152" s="244"/>
      <c r="P152" s="245"/>
      <c r="Q152" s="242"/>
      <c r="R152" s="243"/>
      <c r="S152" s="239" t="s">
        <v>99</v>
      </c>
    </row>
    <row r="153" spans="1:19" x14ac:dyDescent="0.2">
      <c r="A153" s="221">
        <f t="shared" si="6"/>
        <v>22</v>
      </c>
      <c r="B153" s="222">
        <v>45440</v>
      </c>
      <c r="C153" s="223">
        <f t="shared" si="7"/>
        <v>0</v>
      </c>
      <c r="D153" s="224">
        <f t="shared" si="8"/>
        <v>0</v>
      </c>
      <c r="E153" s="225"/>
      <c r="F153" s="226"/>
      <c r="G153" s="227"/>
      <c r="H153" s="228"/>
      <c r="I153" s="229"/>
      <c r="J153" s="230"/>
      <c r="K153" s="231"/>
      <c r="L153" s="232"/>
      <c r="M153" s="233"/>
      <c r="N153" s="234"/>
      <c r="O153" s="235"/>
      <c r="P153" s="236"/>
      <c r="Q153" s="237"/>
      <c r="R153" s="238"/>
      <c r="S153" s="239" t="s">
        <v>99</v>
      </c>
    </row>
    <row r="154" spans="1:19" x14ac:dyDescent="0.2">
      <c r="A154" s="221">
        <f t="shared" si="6"/>
        <v>22</v>
      </c>
      <c r="B154" s="222">
        <v>45441</v>
      </c>
      <c r="C154" s="240">
        <f t="shared" si="7"/>
        <v>1</v>
      </c>
      <c r="D154" s="241">
        <f t="shared" si="8"/>
        <v>40</v>
      </c>
      <c r="E154" s="242"/>
      <c r="F154" s="243"/>
      <c r="G154" s="242"/>
      <c r="H154" s="243"/>
      <c r="I154" s="242"/>
      <c r="J154" s="243"/>
      <c r="K154" s="244"/>
      <c r="L154" s="245"/>
      <c r="M154" s="242">
        <v>1</v>
      </c>
      <c r="N154" s="243">
        <v>40</v>
      </c>
      <c r="O154" s="244"/>
      <c r="P154" s="245"/>
      <c r="Q154" s="242"/>
      <c r="R154" s="243"/>
      <c r="S154" s="246" t="s">
        <v>99</v>
      </c>
    </row>
    <row r="155" spans="1:19" x14ac:dyDescent="0.2">
      <c r="A155" s="221">
        <f t="shared" si="6"/>
        <v>22</v>
      </c>
      <c r="B155" s="222">
        <v>45442</v>
      </c>
      <c r="C155" s="223">
        <f t="shared" si="7"/>
        <v>1</v>
      </c>
      <c r="D155" s="224">
        <f t="shared" si="8"/>
        <v>15</v>
      </c>
      <c r="E155" s="225"/>
      <c r="F155" s="226"/>
      <c r="G155" s="227"/>
      <c r="H155" s="228"/>
      <c r="I155" s="229"/>
      <c r="J155" s="230"/>
      <c r="K155" s="231"/>
      <c r="L155" s="232"/>
      <c r="M155" s="233">
        <v>1</v>
      </c>
      <c r="N155" s="234">
        <v>15</v>
      </c>
      <c r="O155" s="235"/>
      <c r="P155" s="236"/>
      <c r="Q155" s="237"/>
      <c r="R155" s="238"/>
      <c r="S155" s="239" t="s">
        <v>99</v>
      </c>
    </row>
    <row r="156" spans="1:19" x14ac:dyDescent="0.2">
      <c r="A156" s="221">
        <f t="shared" si="6"/>
        <v>22</v>
      </c>
      <c r="B156" s="222">
        <v>45443</v>
      </c>
      <c r="C156" s="240">
        <f t="shared" si="7"/>
        <v>3</v>
      </c>
      <c r="D156" s="241">
        <f t="shared" si="8"/>
        <v>70</v>
      </c>
      <c r="E156" s="242"/>
      <c r="F156" s="243"/>
      <c r="G156" s="242"/>
      <c r="H156" s="243"/>
      <c r="I156" s="242"/>
      <c r="J156" s="243"/>
      <c r="K156" s="244">
        <v>1</v>
      </c>
      <c r="L156" s="245">
        <v>30</v>
      </c>
      <c r="M156" s="242">
        <v>2</v>
      </c>
      <c r="N156" s="243">
        <v>40</v>
      </c>
      <c r="O156" s="244"/>
      <c r="P156" s="245"/>
      <c r="Q156" s="242"/>
      <c r="R156" s="243"/>
      <c r="S156" s="246" t="s">
        <v>99</v>
      </c>
    </row>
    <row r="157" spans="1:19" x14ac:dyDescent="0.2">
      <c r="A157" s="221">
        <f t="shared" si="6"/>
        <v>22</v>
      </c>
      <c r="B157" s="222">
        <v>45444</v>
      </c>
      <c r="C157" s="223">
        <f t="shared" si="7"/>
        <v>0</v>
      </c>
      <c r="D157" s="224">
        <f t="shared" si="8"/>
        <v>0</v>
      </c>
      <c r="E157" s="225"/>
      <c r="F157" s="226"/>
      <c r="G157" s="227"/>
      <c r="H157" s="228"/>
      <c r="I157" s="229"/>
      <c r="J157" s="230"/>
      <c r="K157" s="231"/>
      <c r="L157" s="232"/>
      <c r="M157" s="233"/>
      <c r="N157" s="234"/>
      <c r="O157" s="235"/>
      <c r="P157" s="236"/>
      <c r="Q157" s="237"/>
      <c r="R157" s="238"/>
      <c r="S157" s="246" t="s">
        <v>99</v>
      </c>
    </row>
    <row r="158" spans="1:19" x14ac:dyDescent="0.2">
      <c r="A158" s="221">
        <f t="shared" si="6"/>
        <v>23</v>
      </c>
      <c r="B158" s="222">
        <v>45445</v>
      </c>
      <c r="C158" s="240">
        <f t="shared" si="7"/>
        <v>0</v>
      </c>
      <c r="D158" s="241">
        <f t="shared" si="8"/>
        <v>0</v>
      </c>
      <c r="E158" s="242"/>
      <c r="F158" s="243"/>
      <c r="G158" s="242"/>
      <c r="H158" s="243"/>
      <c r="I158" s="242"/>
      <c r="J158" s="243"/>
      <c r="K158" s="244"/>
      <c r="L158" s="245"/>
      <c r="M158" s="242"/>
      <c r="N158" s="243"/>
      <c r="O158" s="244"/>
      <c r="P158" s="245"/>
      <c r="Q158" s="242"/>
      <c r="R158" s="243"/>
      <c r="S158" s="246" t="s">
        <v>99</v>
      </c>
    </row>
    <row r="159" spans="1:19" x14ac:dyDescent="0.2">
      <c r="A159" s="221">
        <f t="shared" si="6"/>
        <v>23</v>
      </c>
      <c r="B159" s="222">
        <v>45446</v>
      </c>
      <c r="C159" s="223">
        <f t="shared" si="7"/>
        <v>0</v>
      </c>
      <c r="D159" s="224">
        <f t="shared" si="8"/>
        <v>0</v>
      </c>
      <c r="E159" s="225"/>
      <c r="F159" s="226"/>
      <c r="G159" s="227"/>
      <c r="H159" s="228"/>
      <c r="I159" s="229"/>
      <c r="J159" s="230"/>
      <c r="K159" s="231"/>
      <c r="L159" s="232"/>
      <c r="M159" s="233"/>
      <c r="N159" s="234"/>
      <c r="O159" s="235"/>
      <c r="P159" s="236"/>
      <c r="Q159" s="237"/>
      <c r="R159" s="238"/>
      <c r="S159" s="246" t="s">
        <v>99</v>
      </c>
    </row>
    <row r="160" spans="1:19" x14ac:dyDescent="0.2">
      <c r="A160" s="221">
        <f t="shared" si="6"/>
        <v>23</v>
      </c>
      <c r="B160" s="222">
        <v>45447</v>
      </c>
      <c r="C160" s="240">
        <f t="shared" si="7"/>
        <v>0</v>
      </c>
      <c r="D160" s="241">
        <f t="shared" si="8"/>
        <v>0</v>
      </c>
      <c r="E160" s="242"/>
      <c r="F160" s="243"/>
      <c r="G160" s="242"/>
      <c r="H160" s="243"/>
      <c r="I160" s="242"/>
      <c r="J160" s="243"/>
      <c r="K160" s="244"/>
      <c r="L160" s="245"/>
      <c r="M160" s="242"/>
      <c r="N160" s="243"/>
      <c r="O160" s="244"/>
      <c r="P160" s="245"/>
      <c r="Q160" s="242"/>
      <c r="R160" s="243"/>
      <c r="S160" s="246" t="s">
        <v>99</v>
      </c>
    </row>
    <row r="161" spans="1:19" x14ac:dyDescent="0.2">
      <c r="A161" s="221">
        <f t="shared" si="6"/>
        <v>23</v>
      </c>
      <c r="B161" s="222">
        <v>45448</v>
      </c>
      <c r="C161" s="223">
        <f t="shared" si="7"/>
        <v>0</v>
      </c>
      <c r="D161" s="224">
        <f t="shared" si="8"/>
        <v>0</v>
      </c>
      <c r="E161" s="225"/>
      <c r="F161" s="226"/>
      <c r="G161" s="227"/>
      <c r="H161" s="228"/>
      <c r="I161" s="229"/>
      <c r="J161" s="230"/>
      <c r="K161" s="231"/>
      <c r="L161" s="232"/>
      <c r="M161" s="233"/>
      <c r="N161" s="234"/>
      <c r="O161" s="235"/>
      <c r="P161" s="236"/>
      <c r="Q161" s="237"/>
      <c r="R161" s="238"/>
      <c r="S161" s="246" t="s">
        <v>99</v>
      </c>
    </row>
    <row r="162" spans="1:19" x14ac:dyDescent="0.2">
      <c r="A162" s="221">
        <f t="shared" si="6"/>
        <v>23</v>
      </c>
      <c r="B162" s="222">
        <v>45449</v>
      </c>
      <c r="C162" s="240">
        <f t="shared" si="7"/>
        <v>0</v>
      </c>
      <c r="D162" s="241">
        <f t="shared" si="8"/>
        <v>0</v>
      </c>
      <c r="E162" s="242"/>
      <c r="F162" s="243"/>
      <c r="G162" s="242"/>
      <c r="H162" s="243"/>
      <c r="I162" s="242"/>
      <c r="J162" s="243"/>
      <c r="K162" s="244"/>
      <c r="L162" s="245"/>
      <c r="M162" s="242"/>
      <c r="N162" s="243"/>
      <c r="O162" s="244"/>
      <c r="P162" s="245"/>
      <c r="Q162" s="242"/>
      <c r="R162" s="243"/>
      <c r="S162" s="246" t="s">
        <v>99</v>
      </c>
    </row>
    <row r="163" spans="1:19" x14ac:dyDescent="0.2">
      <c r="A163" s="221">
        <f t="shared" si="6"/>
        <v>23</v>
      </c>
      <c r="B163" s="222">
        <v>45450</v>
      </c>
      <c r="C163" s="223">
        <f t="shared" si="7"/>
        <v>1</v>
      </c>
      <c r="D163" s="224">
        <f t="shared" si="8"/>
        <v>15</v>
      </c>
      <c r="E163" s="225"/>
      <c r="F163" s="226"/>
      <c r="G163" s="227"/>
      <c r="H163" s="228"/>
      <c r="I163" s="229"/>
      <c r="J163" s="230"/>
      <c r="K163" s="231">
        <v>1</v>
      </c>
      <c r="L163" s="232">
        <v>15</v>
      </c>
      <c r="M163" s="233"/>
      <c r="N163" s="234"/>
      <c r="O163" s="235"/>
      <c r="P163" s="236"/>
      <c r="Q163" s="237"/>
      <c r="R163" s="238"/>
      <c r="S163" s="246" t="s">
        <v>99</v>
      </c>
    </row>
    <row r="164" spans="1:19" x14ac:dyDescent="0.2">
      <c r="A164" s="221">
        <f t="shared" si="6"/>
        <v>23</v>
      </c>
      <c r="B164" s="222">
        <v>45451</v>
      </c>
      <c r="C164" s="240">
        <f t="shared" si="7"/>
        <v>1</v>
      </c>
      <c r="D164" s="241">
        <f t="shared" si="8"/>
        <v>40</v>
      </c>
      <c r="E164" s="242"/>
      <c r="F164" s="243"/>
      <c r="G164" s="242"/>
      <c r="H164" s="243"/>
      <c r="I164" s="242"/>
      <c r="J164" s="243"/>
      <c r="K164" s="244">
        <v>1</v>
      </c>
      <c r="L164" s="245">
        <v>40</v>
      </c>
      <c r="M164" s="242"/>
      <c r="N164" s="243"/>
      <c r="O164" s="244"/>
      <c r="P164" s="245"/>
      <c r="Q164" s="242"/>
      <c r="R164" s="243"/>
      <c r="S164" s="246" t="s">
        <v>99</v>
      </c>
    </row>
    <row r="165" spans="1:19" x14ac:dyDescent="0.2">
      <c r="A165" s="221">
        <f t="shared" si="6"/>
        <v>24</v>
      </c>
      <c r="B165" s="222">
        <v>45452</v>
      </c>
      <c r="C165" s="223">
        <f t="shared" si="7"/>
        <v>1</v>
      </c>
      <c r="D165" s="224">
        <f t="shared" si="8"/>
        <v>30</v>
      </c>
      <c r="E165" s="225"/>
      <c r="F165" s="226"/>
      <c r="G165" s="227">
        <v>1</v>
      </c>
      <c r="H165" s="228">
        <v>30</v>
      </c>
      <c r="I165" s="229"/>
      <c r="J165" s="230"/>
      <c r="K165" s="231"/>
      <c r="L165" s="232"/>
      <c r="M165" s="233"/>
      <c r="N165" s="234"/>
      <c r="O165" s="235"/>
      <c r="P165" s="236"/>
      <c r="Q165" s="237"/>
      <c r="R165" s="238"/>
      <c r="S165" s="246" t="s">
        <v>99</v>
      </c>
    </row>
    <row r="166" spans="1:19" x14ac:dyDescent="0.2">
      <c r="A166" s="221">
        <f t="shared" si="6"/>
        <v>24</v>
      </c>
      <c r="B166" s="222">
        <v>45453</v>
      </c>
      <c r="C166" s="240">
        <f t="shared" si="7"/>
        <v>0</v>
      </c>
      <c r="D166" s="241">
        <f t="shared" si="8"/>
        <v>0</v>
      </c>
      <c r="E166" s="242"/>
      <c r="F166" s="243"/>
      <c r="G166" s="242"/>
      <c r="H166" s="243"/>
      <c r="I166" s="242"/>
      <c r="J166" s="243"/>
      <c r="K166" s="244"/>
      <c r="L166" s="245"/>
      <c r="M166" s="242"/>
      <c r="N166" s="243"/>
      <c r="O166" s="244"/>
      <c r="P166" s="245"/>
      <c r="Q166" s="242"/>
      <c r="R166" s="243"/>
      <c r="S166" s="246" t="s">
        <v>99</v>
      </c>
    </row>
    <row r="167" spans="1:19" x14ac:dyDescent="0.2">
      <c r="A167" s="221">
        <f t="shared" si="6"/>
        <v>24</v>
      </c>
      <c r="B167" s="222">
        <v>45454</v>
      </c>
      <c r="C167" s="223">
        <f t="shared" si="7"/>
        <v>0</v>
      </c>
      <c r="D167" s="224">
        <f t="shared" si="8"/>
        <v>0</v>
      </c>
      <c r="E167" s="225"/>
      <c r="F167" s="226"/>
      <c r="G167" s="227"/>
      <c r="H167" s="228"/>
      <c r="I167" s="229"/>
      <c r="J167" s="230"/>
      <c r="K167" s="231"/>
      <c r="L167" s="232"/>
      <c r="M167" s="233"/>
      <c r="N167" s="234"/>
      <c r="O167" s="235"/>
      <c r="P167" s="236"/>
      <c r="Q167" s="237"/>
      <c r="R167" s="238"/>
      <c r="S167" s="246" t="s">
        <v>99</v>
      </c>
    </row>
    <row r="168" spans="1:19" x14ac:dyDescent="0.2">
      <c r="A168" s="221">
        <f t="shared" si="6"/>
        <v>24</v>
      </c>
      <c r="B168" s="222">
        <v>45455</v>
      </c>
      <c r="C168" s="240">
        <f t="shared" si="7"/>
        <v>0</v>
      </c>
      <c r="D168" s="241">
        <f t="shared" si="8"/>
        <v>0</v>
      </c>
      <c r="E168" s="242"/>
      <c r="F168" s="243"/>
      <c r="G168" s="242"/>
      <c r="H168" s="243"/>
      <c r="I168" s="242"/>
      <c r="J168" s="243"/>
      <c r="K168" s="244"/>
      <c r="L168" s="245"/>
      <c r="M168" s="242"/>
      <c r="N168" s="243"/>
      <c r="O168" s="244"/>
      <c r="P168" s="245"/>
      <c r="Q168" s="242"/>
      <c r="R168" s="243"/>
      <c r="S168" s="246" t="s">
        <v>99</v>
      </c>
    </row>
    <row r="169" spans="1:19" x14ac:dyDescent="0.2">
      <c r="A169" s="221">
        <f t="shared" si="6"/>
        <v>24</v>
      </c>
      <c r="B169" s="222">
        <v>45456</v>
      </c>
      <c r="C169" s="223">
        <f t="shared" si="7"/>
        <v>1</v>
      </c>
      <c r="D169" s="224">
        <f t="shared" si="8"/>
        <v>15</v>
      </c>
      <c r="E169" s="225"/>
      <c r="F169" s="226"/>
      <c r="G169" s="227"/>
      <c r="H169" s="228"/>
      <c r="I169" s="229">
        <v>1</v>
      </c>
      <c r="J169" s="230">
        <v>15</v>
      </c>
      <c r="K169" s="231"/>
      <c r="L169" s="232"/>
      <c r="M169" s="233"/>
      <c r="N169" s="234"/>
      <c r="O169" s="235"/>
      <c r="P169" s="236"/>
      <c r="Q169" s="237"/>
      <c r="R169" s="238"/>
      <c r="S169" s="246" t="s">
        <v>99</v>
      </c>
    </row>
    <row r="170" spans="1:19" x14ac:dyDescent="0.2">
      <c r="A170" s="221">
        <f t="shared" si="6"/>
        <v>24</v>
      </c>
      <c r="B170" s="222">
        <v>45457</v>
      </c>
      <c r="C170" s="240">
        <f t="shared" si="7"/>
        <v>1</v>
      </c>
      <c r="D170" s="241">
        <f t="shared" si="8"/>
        <v>15</v>
      </c>
      <c r="E170" s="242"/>
      <c r="F170" s="243"/>
      <c r="G170" s="242"/>
      <c r="H170" s="243"/>
      <c r="I170" s="242"/>
      <c r="J170" s="243"/>
      <c r="K170" s="244">
        <v>1</v>
      </c>
      <c r="L170" s="245">
        <v>15</v>
      </c>
      <c r="M170" s="242"/>
      <c r="N170" s="243"/>
      <c r="O170" s="244"/>
      <c r="P170" s="245"/>
      <c r="Q170" s="242"/>
      <c r="R170" s="243"/>
      <c r="S170" s="246" t="s">
        <v>99</v>
      </c>
    </row>
    <row r="171" spans="1:19" x14ac:dyDescent="0.2">
      <c r="A171" s="221">
        <f t="shared" si="6"/>
        <v>24</v>
      </c>
      <c r="B171" s="222">
        <v>45458</v>
      </c>
      <c r="C171" s="223">
        <f t="shared" si="7"/>
        <v>0</v>
      </c>
      <c r="D171" s="224">
        <f t="shared" si="8"/>
        <v>0</v>
      </c>
      <c r="E171" s="225"/>
      <c r="F171" s="226"/>
      <c r="G171" s="227"/>
      <c r="H171" s="228"/>
      <c r="I171" s="229"/>
      <c r="J171" s="230"/>
      <c r="K171" s="231"/>
      <c r="L171" s="232"/>
      <c r="M171" s="233"/>
      <c r="N171" s="234"/>
      <c r="O171" s="235"/>
      <c r="P171" s="236"/>
      <c r="Q171" s="237"/>
      <c r="R171" s="238"/>
      <c r="S171" s="246" t="s">
        <v>99</v>
      </c>
    </row>
    <row r="172" spans="1:19" x14ac:dyDescent="0.2">
      <c r="A172" s="221">
        <f t="shared" si="6"/>
        <v>25</v>
      </c>
      <c r="B172" s="222">
        <v>45459</v>
      </c>
      <c r="C172" s="240">
        <f t="shared" si="7"/>
        <v>0</v>
      </c>
      <c r="D172" s="241">
        <f t="shared" si="8"/>
        <v>0</v>
      </c>
      <c r="E172" s="242"/>
      <c r="F172" s="243"/>
      <c r="G172" s="242"/>
      <c r="H172" s="243"/>
      <c r="I172" s="242"/>
      <c r="J172" s="243"/>
      <c r="K172" s="244"/>
      <c r="L172" s="245"/>
      <c r="M172" s="242"/>
      <c r="N172" s="243"/>
      <c r="O172" s="244"/>
      <c r="P172" s="245"/>
      <c r="Q172" s="242"/>
      <c r="R172" s="243"/>
      <c r="S172" s="246" t="s">
        <v>99</v>
      </c>
    </row>
    <row r="173" spans="1:19" x14ac:dyDescent="0.2">
      <c r="A173" s="221">
        <f t="shared" si="6"/>
        <v>25</v>
      </c>
      <c r="B173" s="222">
        <v>45460</v>
      </c>
      <c r="C173" s="223">
        <f t="shared" si="7"/>
        <v>0</v>
      </c>
      <c r="D173" s="224">
        <f t="shared" si="8"/>
        <v>0</v>
      </c>
      <c r="E173" s="225"/>
      <c r="F173" s="226"/>
      <c r="G173" s="227"/>
      <c r="H173" s="228"/>
      <c r="I173" s="229"/>
      <c r="J173" s="230"/>
      <c r="K173" s="231"/>
      <c r="L173" s="232"/>
      <c r="M173" s="233"/>
      <c r="N173" s="234"/>
      <c r="O173" s="235"/>
      <c r="P173" s="236"/>
      <c r="Q173" s="237"/>
      <c r="R173" s="238"/>
      <c r="S173" s="246" t="s">
        <v>99</v>
      </c>
    </row>
    <row r="174" spans="1:19" x14ac:dyDescent="0.2">
      <c r="A174" s="221">
        <f t="shared" si="6"/>
        <v>25</v>
      </c>
      <c r="B174" s="222">
        <v>45461</v>
      </c>
      <c r="C174" s="240">
        <f t="shared" si="7"/>
        <v>0</v>
      </c>
      <c r="D174" s="241">
        <f t="shared" si="8"/>
        <v>0</v>
      </c>
      <c r="E174" s="242"/>
      <c r="F174" s="243"/>
      <c r="G174" s="242"/>
      <c r="H174" s="243"/>
      <c r="I174" s="242"/>
      <c r="J174" s="243"/>
      <c r="K174" s="244"/>
      <c r="L174" s="245"/>
      <c r="M174" s="242"/>
      <c r="N174" s="243"/>
      <c r="O174" s="244"/>
      <c r="P174" s="245"/>
      <c r="Q174" s="242"/>
      <c r="R174" s="243"/>
      <c r="S174" s="246" t="s">
        <v>99</v>
      </c>
    </row>
    <row r="175" spans="1:19" x14ac:dyDescent="0.2">
      <c r="A175" s="221">
        <f t="shared" si="6"/>
        <v>25</v>
      </c>
      <c r="B175" s="222">
        <v>45462</v>
      </c>
      <c r="C175" s="223">
        <f t="shared" si="7"/>
        <v>0</v>
      </c>
      <c r="D175" s="224">
        <f t="shared" si="8"/>
        <v>0</v>
      </c>
      <c r="E175" s="225"/>
      <c r="F175" s="226"/>
      <c r="G175" s="227"/>
      <c r="H175" s="228"/>
      <c r="I175" s="229"/>
      <c r="J175" s="230"/>
      <c r="K175" s="231"/>
      <c r="L175" s="232"/>
      <c r="M175" s="233"/>
      <c r="N175" s="234"/>
      <c r="O175" s="235"/>
      <c r="P175" s="236"/>
      <c r="Q175" s="237"/>
      <c r="R175" s="238"/>
      <c r="S175" s="246" t="s">
        <v>99</v>
      </c>
    </row>
    <row r="176" spans="1:19" x14ac:dyDescent="0.2">
      <c r="A176" s="221">
        <f t="shared" si="6"/>
        <v>25</v>
      </c>
      <c r="B176" s="222">
        <v>45463</v>
      </c>
      <c r="C176" s="240">
        <f t="shared" si="7"/>
        <v>0</v>
      </c>
      <c r="D176" s="241">
        <f t="shared" si="8"/>
        <v>0</v>
      </c>
      <c r="E176" s="242"/>
      <c r="F176" s="243"/>
      <c r="G176" s="242"/>
      <c r="H176" s="243"/>
      <c r="I176" s="242"/>
      <c r="J176" s="243"/>
      <c r="K176" s="244"/>
      <c r="L176" s="245"/>
      <c r="M176" s="242"/>
      <c r="N176" s="243"/>
      <c r="O176" s="244"/>
      <c r="P176" s="245"/>
      <c r="Q176" s="242"/>
      <c r="R176" s="243"/>
      <c r="S176" s="246" t="s">
        <v>99</v>
      </c>
    </row>
    <row r="177" spans="1:19" x14ac:dyDescent="0.2">
      <c r="A177" s="221">
        <f t="shared" si="6"/>
        <v>25</v>
      </c>
      <c r="B177" s="222">
        <v>45464</v>
      </c>
      <c r="C177" s="223">
        <f t="shared" si="7"/>
        <v>0</v>
      </c>
      <c r="D177" s="224">
        <f t="shared" si="8"/>
        <v>0</v>
      </c>
      <c r="E177" s="225"/>
      <c r="F177" s="226"/>
      <c r="G177" s="227"/>
      <c r="H177" s="228"/>
      <c r="I177" s="229"/>
      <c r="J177" s="230"/>
      <c r="K177" s="231"/>
      <c r="L177" s="232"/>
      <c r="M177" s="233"/>
      <c r="N177" s="234"/>
      <c r="O177" s="235"/>
      <c r="P177" s="236"/>
      <c r="Q177" s="237"/>
      <c r="R177" s="238"/>
      <c r="S177" s="246" t="s">
        <v>99</v>
      </c>
    </row>
    <row r="178" spans="1:19" x14ac:dyDescent="0.2">
      <c r="A178" s="221">
        <f t="shared" si="6"/>
        <v>25</v>
      </c>
      <c r="B178" s="222">
        <v>45465</v>
      </c>
      <c r="C178" s="240">
        <f t="shared" si="7"/>
        <v>0</v>
      </c>
      <c r="D178" s="241">
        <f t="shared" si="8"/>
        <v>0</v>
      </c>
      <c r="E178" s="242"/>
      <c r="F178" s="243"/>
      <c r="G178" s="242"/>
      <c r="H178" s="243"/>
      <c r="I178" s="242"/>
      <c r="J178" s="243"/>
      <c r="K178" s="244"/>
      <c r="L178" s="245"/>
      <c r="M178" s="242"/>
      <c r="N178" s="243"/>
      <c r="O178" s="244"/>
      <c r="P178" s="245"/>
      <c r="Q178" s="242"/>
      <c r="R178" s="243"/>
      <c r="S178" s="246" t="s">
        <v>99</v>
      </c>
    </row>
    <row r="179" spans="1:19" x14ac:dyDescent="0.2">
      <c r="A179" s="221">
        <f t="shared" si="6"/>
        <v>26</v>
      </c>
      <c r="B179" s="222">
        <v>45466</v>
      </c>
      <c r="C179" s="223">
        <f t="shared" si="7"/>
        <v>0</v>
      </c>
      <c r="D179" s="224">
        <f t="shared" si="8"/>
        <v>0</v>
      </c>
      <c r="E179" s="225"/>
      <c r="F179" s="226"/>
      <c r="G179" s="227"/>
      <c r="H179" s="228"/>
      <c r="I179" s="229"/>
      <c r="J179" s="230"/>
      <c r="K179" s="231"/>
      <c r="L179" s="232"/>
      <c r="M179" s="233"/>
      <c r="N179" s="234"/>
      <c r="O179" s="235"/>
      <c r="P179" s="236"/>
      <c r="Q179" s="237"/>
      <c r="R179" s="238"/>
      <c r="S179" s="246" t="s">
        <v>99</v>
      </c>
    </row>
    <row r="180" spans="1:19" x14ac:dyDescent="0.2">
      <c r="A180" s="221">
        <f t="shared" si="6"/>
        <v>26</v>
      </c>
      <c r="B180" s="222">
        <v>45467</v>
      </c>
      <c r="C180" s="240">
        <f t="shared" si="7"/>
        <v>2</v>
      </c>
      <c r="D180" s="241">
        <f t="shared" si="8"/>
        <v>30</v>
      </c>
      <c r="E180" s="242"/>
      <c r="F180" s="243"/>
      <c r="G180" s="242">
        <v>1</v>
      </c>
      <c r="H180" s="243">
        <v>15</v>
      </c>
      <c r="I180" s="242"/>
      <c r="J180" s="243"/>
      <c r="K180" s="244"/>
      <c r="L180" s="245"/>
      <c r="M180" s="242"/>
      <c r="N180" s="243"/>
      <c r="O180" s="244">
        <v>1</v>
      </c>
      <c r="P180" s="245">
        <v>15</v>
      </c>
      <c r="Q180" s="242"/>
      <c r="R180" s="243"/>
      <c r="S180" s="246" t="s">
        <v>99</v>
      </c>
    </row>
    <row r="181" spans="1:19" x14ac:dyDescent="0.2">
      <c r="A181" s="221">
        <f t="shared" si="6"/>
        <v>26</v>
      </c>
      <c r="B181" s="222">
        <v>45468</v>
      </c>
      <c r="C181" s="223">
        <f t="shared" si="7"/>
        <v>0</v>
      </c>
      <c r="D181" s="224">
        <f t="shared" si="8"/>
        <v>0</v>
      </c>
      <c r="E181" s="225"/>
      <c r="F181" s="226"/>
      <c r="G181" s="227"/>
      <c r="H181" s="228"/>
      <c r="I181" s="229"/>
      <c r="J181" s="230"/>
      <c r="K181" s="231"/>
      <c r="L181" s="232"/>
      <c r="M181" s="233"/>
      <c r="N181" s="234"/>
      <c r="O181" s="235"/>
      <c r="P181" s="236"/>
      <c r="Q181" s="237"/>
      <c r="R181" s="238"/>
      <c r="S181" s="246" t="s">
        <v>99</v>
      </c>
    </row>
    <row r="182" spans="1:19" x14ac:dyDescent="0.2">
      <c r="A182" s="221">
        <f t="shared" si="6"/>
        <v>26</v>
      </c>
      <c r="B182" s="222">
        <v>45469</v>
      </c>
      <c r="C182" s="240">
        <f t="shared" si="7"/>
        <v>0</v>
      </c>
      <c r="D182" s="241">
        <f t="shared" si="8"/>
        <v>0</v>
      </c>
      <c r="E182" s="242"/>
      <c r="F182" s="243"/>
      <c r="G182" s="242"/>
      <c r="H182" s="243"/>
      <c r="I182" s="242"/>
      <c r="J182" s="243"/>
      <c r="K182" s="244"/>
      <c r="L182" s="245"/>
      <c r="M182" s="242"/>
      <c r="N182" s="243"/>
      <c r="O182" s="244"/>
      <c r="P182" s="245"/>
      <c r="Q182" s="242"/>
      <c r="R182" s="243"/>
      <c r="S182" s="246" t="s">
        <v>99</v>
      </c>
    </row>
    <row r="183" spans="1:19" x14ac:dyDescent="0.2">
      <c r="A183" s="221">
        <f t="shared" si="6"/>
        <v>26</v>
      </c>
      <c r="B183" s="222">
        <v>45470</v>
      </c>
      <c r="C183" s="223">
        <f t="shared" si="7"/>
        <v>0</v>
      </c>
      <c r="D183" s="224">
        <f t="shared" si="8"/>
        <v>0</v>
      </c>
      <c r="E183" s="225"/>
      <c r="F183" s="226"/>
      <c r="G183" s="227"/>
      <c r="H183" s="228"/>
      <c r="I183" s="229"/>
      <c r="J183" s="230"/>
      <c r="K183" s="231"/>
      <c r="L183" s="232"/>
      <c r="M183" s="233"/>
      <c r="N183" s="234"/>
      <c r="O183" s="235"/>
      <c r="P183" s="236"/>
      <c r="Q183" s="237"/>
      <c r="R183" s="238"/>
      <c r="S183" s="246" t="s">
        <v>99</v>
      </c>
    </row>
    <row r="184" spans="1:19" x14ac:dyDescent="0.2">
      <c r="A184" s="221">
        <f t="shared" si="6"/>
        <v>26</v>
      </c>
      <c r="B184" s="222">
        <v>45471</v>
      </c>
      <c r="C184" s="240">
        <f t="shared" si="7"/>
        <v>1</v>
      </c>
      <c r="D184" s="241">
        <f t="shared" si="8"/>
        <v>10</v>
      </c>
      <c r="E184" s="242"/>
      <c r="F184" s="243"/>
      <c r="G184" s="242"/>
      <c r="H184" s="243"/>
      <c r="I184" s="242"/>
      <c r="J184" s="243"/>
      <c r="K184" s="244">
        <v>1</v>
      </c>
      <c r="L184" s="245">
        <v>10</v>
      </c>
      <c r="M184" s="242"/>
      <c r="N184" s="243"/>
      <c r="O184" s="244"/>
      <c r="P184" s="245"/>
      <c r="Q184" s="242"/>
      <c r="R184" s="243"/>
      <c r="S184" s="246" t="s">
        <v>99</v>
      </c>
    </row>
    <row r="185" spans="1:19" x14ac:dyDescent="0.2">
      <c r="A185" s="221">
        <f t="shared" si="6"/>
        <v>26</v>
      </c>
      <c r="B185" s="222">
        <v>45472</v>
      </c>
      <c r="C185" s="223">
        <f t="shared" si="7"/>
        <v>0</v>
      </c>
      <c r="D185" s="224">
        <f t="shared" si="8"/>
        <v>0</v>
      </c>
      <c r="E185" s="225"/>
      <c r="F185" s="226"/>
      <c r="G185" s="227"/>
      <c r="H185" s="228"/>
      <c r="I185" s="229"/>
      <c r="J185" s="230"/>
      <c r="K185" s="231"/>
      <c r="L185" s="232"/>
      <c r="M185" s="233"/>
      <c r="N185" s="234"/>
      <c r="O185" s="235"/>
      <c r="P185" s="236"/>
      <c r="Q185" s="237"/>
      <c r="R185" s="238"/>
      <c r="S185" s="246" t="s">
        <v>99</v>
      </c>
    </row>
    <row r="186" spans="1:19" x14ac:dyDescent="0.2">
      <c r="A186" s="221">
        <f t="shared" si="6"/>
        <v>27</v>
      </c>
      <c r="B186" s="222">
        <v>45473</v>
      </c>
      <c r="C186" s="240">
        <f t="shared" si="7"/>
        <v>0</v>
      </c>
      <c r="D186" s="241">
        <f t="shared" si="8"/>
        <v>0</v>
      </c>
      <c r="E186" s="242"/>
      <c r="F186" s="243"/>
      <c r="G186" s="242"/>
      <c r="H186" s="243"/>
      <c r="I186" s="242"/>
      <c r="J186" s="243"/>
      <c r="K186" s="244"/>
      <c r="L186" s="245"/>
      <c r="M186" s="242"/>
      <c r="N186" s="243"/>
      <c r="O186" s="244"/>
      <c r="P186" s="245"/>
      <c r="Q186" s="242"/>
      <c r="R186" s="243"/>
      <c r="S186" s="246" t="s">
        <v>99</v>
      </c>
    </row>
    <row r="187" spans="1:19" x14ac:dyDescent="0.2">
      <c r="A187" s="221">
        <f t="shared" si="6"/>
        <v>27</v>
      </c>
      <c r="B187" s="222">
        <v>45474</v>
      </c>
      <c r="C187" s="223">
        <f t="shared" si="7"/>
        <v>0</v>
      </c>
      <c r="D187" s="224">
        <f t="shared" si="8"/>
        <v>0</v>
      </c>
      <c r="E187" s="225"/>
      <c r="F187" s="226"/>
      <c r="G187" s="227"/>
      <c r="H187" s="228"/>
      <c r="I187" s="229"/>
      <c r="J187" s="230"/>
      <c r="K187" s="231"/>
      <c r="L187" s="232"/>
      <c r="M187" s="233"/>
      <c r="N187" s="234"/>
      <c r="O187" s="235"/>
      <c r="P187" s="236"/>
      <c r="Q187" s="237"/>
      <c r="R187" s="238"/>
      <c r="S187" s="246" t="s">
        <v>99</v>
      </c>
    </row>
    <row r="188" spans="1:19" x14ac:dyDescent="0.2">
      <c r="A188" s="221">
        <f t="shared" si="6"/>
        <v>27</v>
      </c>
      <c r="B188" s="222">
        <v>45475</v>
      </c>
      <c r="C188" s="240">
        <f t="shared" si="7"/>
        <v>0</v>
      </c>
      <c r="D188" s="241">
        <f t="shared" si="8"/>
        <v>0</v>
      </c>
      <c r="E188" s="242"/>
      <c r="F188" s="243"/>
      <c r="G188" s="242"/>
      <c r="H188" s="243"/>
      <c r="I188" s="242"/>
      <c r="J188" s="243"/>
      <c r="K188" s="244"/>
      <c r="L188" s="245"/>
      <c r="M188" s="242"/>
      <c r="N188" s="243"/>
      <c r="O188" s="244"/>
      <c r="P188" s="245"/>
      <c r="Q188" s="242"/>
      <c r="R188" s="243"/>
      <c r="S188" s="246" t="s">
        <v>99</v>
      </c>
    </row>
    <row r="189" spans="1:19" x14ac:dyDescent="0.2">
      <c r="A189" s="221">
        <f t="shared" si="6"/>
        <v>27</v>
      </c>
      <c r="B189" s="222">
        <v>45476</v>
      </c>
      <c r="C189" s="223">
        <f t="shared" si="7"/>
        <v>1</v>
      </c>
      <c r="D189" s="224">
        <f t="shared" si="8"/>
        <v>50</v>
      </c>
      <c r="E189" s="225"/>
      <c r="F189" s="226"/>
      <c r="G189" s="227"/>
      <c r="H189" s="228"/>
      <c r="I189" s="229"/>
      <c r="J189" s="230"/>
      <c r="K189" s="231"/>
      <c r="L189" s="232"/>
      <c r="M189" s="233"/>
      <c r="N189" s="234"/>
      <c r="O189" s="235">
        <v>1</v>
      </c>
      <c r="P189" s="236">
        <v>50</v>
      </c>
      <c r="Q189" s="237"/>
      <c r="R189" s="238"/>
      <c r="S189" s="246" t="s">
        <v>99</v>
      </c>
    </row>
    <row r="190" spans="1:19" x14ac:dyDescent="0.2">
      <c r="A190" s="221">
        <f t="shared" si="6"/>
        <v>27</v>
      </c>
      <c r="B190" s="222">
        <v>45477</v>
      </c>
      <c r="C190" s="240">
        <f t="shared" si="7"/>
        <v>0</v>
      </c>
      <c r="D190" s="241">
        <f t="shared" si="8"/>
        <v>0</v>
      </c>
      <c r="E190" s="242"/>
      <c r="F190" s="243"/>
      <c r="G190" s="242"/>
      <c r="H190" s="243"/>
      <c r="I190" s="242"/>
      <c r="J190" s="243"/>
      <c r="K190" s="244"/>
      <c r="L190" s="245"/>
      <c r="M190" s="242"/>
      <c r="N190" s="243"/>
      <c r="O190" s="244"/>
      <c r="P190" s="245"/>
      <c r="Q190" s="242"/>
      <c r="R190" s="243"/>
      <c r="S190" s="246" t="s">
        <v>99</v>
      </c>
    </row>
    <row r="191" spans="1:19" x14ac:dyDescent="0.2">
      <c r="A191" s="221">
        <f t="shared" si="6"/>
        <v>27</v>
      </c>
      <c r="B191" s="222">
        <v>45478</v>
      </c>
      <c r="C191" s="223">
        <f t="shared" si="7"/>
        <v>0</v>
      </c>
      <c r="D191" s="224">
        <f t="shared" si="8"/>
        <v>0</v>
      </c>
      <c r="E191" s="225"/>
      <c r="F191" s="226"/>
      <c r="G191" s="227"/>
      <c r="H191" s="228"/>
      <c r="I191" s="229"/>
      <c r="J191" s="230"/>
      <c r="K191" s="231"/>
      <c r="L191" s="232"/>
      <c r="M191" s="233"/>
      <c r="N191" s="234"/>
      <c r="O191" s="235"/>
      <c r="P191" s="236"/>
      <c r="Q191" s="237"/>
      <c r="R191" s="238"/>
      <c r="S191" s="246" t="s">
        <v>99</v>
      </c>
    </row>
    <row r="192" spans="1:19" x14ac:dyDescent="0.2">
      <c r="A192" s="221">
        <f t="shared" si="6"/>
        <v>27</v>
      </c>
      <c r="B192" s="222">
        <v>45479</v>
      </c>
      <c r="C192" s="240">
        <f t="shared" si="7"/>
        <v>3</v>
      </c>
      <c r="D192" s="241">
        <f t="shared" si="8"/>
        <v>95</v>
      </c>
      <c r="E192" s="242"/>
      <c r="F192" s="243"/>
      <c r="G192" s="242">
        <v>2</v>
      </c>
      <c r="H192" s="243">
        <v>55</v>
      </c>
      <c r="I192" s="242"/>
      <c r="J192" s="243"/>
      <c r="K192" s="244"/>
      <c r="L192" s="245"/>
      <c r="M192" s="242">
        <v>1</v>
      </c>
      <c r="N192" s="243">
        <v>40</v>
      </c>
      <c r="O192" s="244"/>
      <c r="P192" s="245"/>
      <c r="Q192" s="242"/>
      <c r="R192" s="243"/>
      <c r="S192" s="246" t="s">
        <v>99</v>
      </c>
    </row>
    <row r="193" spans="1:19" x14ac:dyDescent="0.2">
      <c r="A193" s="221">
        <f t="shared" si="6"/>
        <v>28</v>
      </c>
      <c r="B193" s="222">
        <v>45480</v>
      </c>
      <c r="C193" s="223">
        <f t="shared" si="7"/>
        <v>0</v>
      </c>
      <c r="D193" s="224">
        <f t="shared" si="8"/>
        <v>0</v>
      </c>
      <c r="E193" s="225"/>
      <c r="F193" s="226"/>
      <c r="G193" s="227"/>
      <c r="H193" s="228"/>
      <c r="I193" s="229"/>
      <c r="J193" s="230"/>
      <c r="K193" s="231"/>
      <c r="L193" s="232"/>
      <c r="M193" s="233"/>
      <c r="N193" s="234"/>
      <c r="O193" s="235"/>
      <c r="P193" s="236"/>
      <c r="Q193" s="237"/>
      <c r="R193" s="238"/>
      <c r="S193" s="246" t="s">
        <v>99</v>
      </c>
    </row>
    <row r="194" spans="1:19" x14ac:dyDescent="0.2">
      <c r="A194" s="221">
        <f t="shared" si="6"/>
        <v>28</v>
      </c>
      <c r="B194" s="222">
        <v>45481</v>
      </c>
      <c r="C194" s="240">
        <f t="shared" si="7"/>
        <v>2</v>
      </c>
      <c r="D194" s="241">
        <f t="shared" si="8"/>
        <v>75</v>
      </c>
      <c r="E194" s="242"/>
      <c r="F194" s="243"/>
      <c r="G194" s="242">
        <v>1</v>
      </c>
      <c r="H194" s="243">
        <v>15</v>
      </c>
      <c r="I194" s="242"/>
      <c r="J194" s="243"/>
      <c r="K194" s="244">
        <v>1</v>
      </c>
      <c r="L194" s="245">
        <v>60</v>
      </c>
      <c r="M194" s="242"/>
      <c r="N194" s="243"/>
      <c r="O194" s="244"/>
      <c r="P194" s="245"/>
      <c r="Q194" s="242"/>
      <c r="R194" s="243"/>
      <c r="S194" s="246" t="s">
        <v>99</v>
      </c>
    </row>
    <row r="195" spans="1:19" x14ac:dyDescent="0.2">
      <c r="A195" s="221">
        <f t="shared" si="6"/>
        <v>28</v>
      </c>
      <c r="B195" s="222">
        <v>45482</v>
      </c>
      <c r="C195" s="223">
        <f t="shared" si="7"/>
        <v>1</v>
      </c>
      <c r="D195" s="224">
        <f t="shared" si="8"/>
        <v>50</v>
      </c>
      <c r="E195" s="225"/>
      <c r="F195" s="226"/>
      <c r="G195" s="227"/>
      <c r="H195" s="228"/>
      <c r="I195" s="229">
        <v>1</v>
      </c>
      <c r="J195" s="230">
        <v>50</v>
      </c>
      <c r="K195" s="231"/>
      <c r="L195" s="232"/>
      <c r="M195" s="233"/>
      <c r="N195" s="234"/>
      <c r="O195" s="235"/>
      <c r="P195" s="236"/>
      <c r="Q195" s="237"/>
      <c r="R195" s="238"/>
      <c r="S195" s="246" t="s">
        <v>99</v>
      </c>
    </row>
    <row r="196" spans="1:19" x14ac:dyDescent="0.2">
      <c r="A196" s="221">
        <f t="shared" si="6"/>
        <v>28</v>
      </c>
      <c r="B196" s="222">
        <v>45483</v>
      </c>
      <c r="C196" s="240">
        <f t="shared" si="7"/>
        <v>2</v>
      </c>
      <c r="D196" s="241">
        <f t="shared" si="8"/>
        <v>55</v>
      </c>
      <c r="E196" s="242"/>
      <c r="F196" s="243"/>
      <c r="G196" s="242">
        <v>2</v>
      </c>
      <c r="H196" s="243">
        <v>55</v>
      </c>
      <c r="I196" s="242"/>
      <c r="J196" s="243"/>
      <c r="K196" s="244"/>
      <c r="L196" s="245"/>
      <c r="M196" s="242"/>
      <c r="N196" s="243"/>
      <c r="O196" s="244"/>
      <c r="P196" s="245"/>
      <c r="Q196" s="242"/>
      <c r="R196" s="243"/>
      <c r="S196" s="246" t="s">
        <v>99</v>
      </c>
    </row>
    <row r="197" spans="1:19" x14ac:dyDescent="0.2">
      <c r="A197" s="221">
        <f t="shared" ref="A197:A260" si="9">WEEKNUM(B197,1)</f>
        <v>28</v>
      </c>
      <c r="B197" s="222">
        <v>45484</v>
      </c>
      <c r="C197" s="223">
        <f t="shared" ref="C197:C260" si="10">SUM(E197,G197,I197,K197,M197,O197,Q197)</f>
        <v>0</v>
      </c>
      <c r="D197" s="224">
        <f t="shared" ref="D197:D260" si="11">SUM(,F197,H197,J197,L197,N197,P197,R197)</f>
        <v>0</v>
      </c>
      <c r="E197" s="225"/>
      <c r="F197" s="226"/>
      <c r="G197" s="227"/>
      <c r="H197" s="228"/>
      <c r="I197" s="229"/>
      <c r="J197" s="230"/>
      <c r="K197" s="231"/>
      <c r="L197" s="232"/>
      <c r="M197" s="233"/>
      <c r="N197" s="234"/>
      <c r="O197" s="235"/>
      <c r="P197" s="236"/>
      <c r="Q197" s="237"/>
      <c r="R197" s="238"/>
      <c r="S197" s="246" t="s">
        <v>99</v>
      </c>
    </row>
    <row r="198" spans="1:19" x14ac:dyDescent="0.2">
      <c r="A198" s="221">
        <f t="shared" si="9"/>
        <v>28</v>
      </c>
      <c r="B198" s="222">
        <v>45485</v>
      </c>
      <c r="C198" s="240">
        <f t="shared" si="10"/>
        <v>2</v>
      </c>
      <c r="D198" s="241">
        <f t="shared" si="11"/>
        <v>115</v>
      </c>
      <c r="E198" s="242"/>
      <c r="F198" s="243"/>
      <c r="G198" s="242">
        <v>1</v>
      </c>
      <c r="H198" s="243">
        <v>100</v>
      </c>
      <c r="I198" s="242"/>
      <c r="J198" s="243"/>
      <c r="K198" s="244">
        <v>1</v>
      </c>
      <c r="L198" s="245">
        <v>15</v>
      </c>
      <c r="M198" s="242"/>
      <c r="N198" s="243"/>
      <c r="O198" s="244"/>
      <c r="P198" s="245"/>
      <c r="Q198" s="242"/>
      <c r="R198" s="243"/>
      <c r="S198" s="246" t="s">
        <v>99</v>
      </c>
    </row>
    <row r="199" spans="1:19" x14ac:dyDescent="0.2">
      <c r="A199" s="221">
        <f t="shared" si="9"/>
        <v>28</v>
      </c>
      <c r="B199" s="222">
        <v>45486</v>
      </c>
      <c r="C199" s="223">
        <f t="shared" si="10"/>
        <v>1</v>
      </c>
      <c r="D199" s="224">
        <f t="shared" si="11"/>
        <v>15</v>
      </c>
      <c r="E199" s="225"/>
      <c r="F199" s="226"/>
      <c r="G199" s="227"/>
      <c r="H199" s="228"/>
      <c r="I199" s="229"/>
      <c r="J199" s="230"/>
      <c r="K199" s="231"/>
      <c r="L199" s="232"/>
      <c r="M199" s="233">
        <v>1</v>
      </c>
      <c r="N199" s="234">
        <v>15</v>
      </c>
      <c r="O199" s="235"/>
      <c r="P199" s="236"/>
      <c r="Q199" s="237"/>
      <c r="R199" s="238"/>
      <c r="S199" s="246" t="s">
        <v>99</v>
      </c>
    </row>
    <row r="200" spans="1:19" x14ac:dyDescent="0.2">
      <c r="A200" s="221">
        <f t="shared" si="9"/>
        <v>29</v>
      </c>
      <c r="B200" s="222">
        <v>45487</v>
      </c>
      <c r="C200" s="240">
        <f t="shared" si="10"/>
        <v>0</v>
      </c>
      <c r="D200" s="241">
        <f t="shared" si="11"/>
        <v>0</v>
      </c>
      <c r="E200" s="242"/>
      <c r="F200" s="243"/>
      <c r="G200" s="242"/>
      <c r="H200" s="243"/>
      <c r="I200" s="242"/>
      <c r="J200" s="243"/>
      <c r="K200" s="244"/>
      <c r="L200" s="245"/>
      <c r="M200" s="242"/>
      <c r="N200" s="243"/>
      <c r="O200" s="244"/>
      <c r="P200" s="245"/>
      <c r="Q200" s="242"/>
      <c r="R200" s="243"/>
      <c r="S200" s="246" t="s">
        <v>99</v>
      </c>
    </row>
    <row r="201" spans="1:19" x14ac:dyDescent="0.2">
      <c r="A201" s="221">
        <f t="shared" si="9"/>
        <v>29</v>
      </c>
      <c r="B201" s="222">
        <v>45488</v>
      </c>
      <c r="C201" s="240">
        <f t="shared" si="10"/>
        <v>1</v>
      </c>
      <c r="D201" s="224">
        <f t="shared" si="11"/>
        <v>10</v>
      </c>
      <c r="E201" s="225"/>
      <c r="F201" s="226"/>
      <c r="G201" s="227"/>
      <c r="H201" s="228"/>
      <c r="I201" s="229"/>
      <c r="J201" s="230"/>
      <c r="K201" s="231"/>
      <c r="L201" s="232"/>
      <c r="M201" s="233">
        <v>1</v>
      </c>
      <c r="N201" s="234">
        <v>10</v>
      </c>
      <c r="O201" s="235"/>
      <c r="P201" s="236"/>
      <c r="Q201" s="237"/>
      <c r="R201" s="238"/>
      <c r="S201" s="246" t="s">
        <v>99</v>
      </c>
    </row>
    <row r="202" spans="1:19" x14ac:dyDescent="0.2">
      <c r="A202" s="221">
        <f t="shared" si="9"/>
        <v>29</v>
      </c>
      <c r="B202" s="222">
        <v>45489</v>
      </c>
      <c r="C202" s="240">
        <f t="shared" si="10"/>
        <v>2</v>
      </c>
      <c r="D202" s="241">
        <f t="shared" si="11"/>
        <v>30</v>
      </c>
      <c r="E202" s="242"/>
      <c r="F202" s="243"/>
      <c r="G202" s="242">
        <v>1</v>
      </c>
      <c r="H202" s="243">
        <v>15</v>
      </c>
      <c r="I202" s="242"/>
      <c r="J202" s="243"/>
      <c r="K202" s="244">
        <v>1</v>
      </c>
      <c r="L202" s="245">
        <v>15</v>
      </c>
      <c r="M202" s="242"/>
      <c r="N202" s="243"/>
      <c r="O202" s="244"/>
      <c r="P202" s="245"/>
      <c r="Q202" s="242"/>
      <c r="R202" s="243"/>
      <c r="S202" s="246" t="s">
        <v>99</v>
      </c>
    </row>
    <row r="203" spans="1:19" x14ac:dyDescent="0.2">
      <c r="A203" s="221">
        <f t="shared" si="9"/>
        <v>29</v>
      </c>
      <c r="B203" s="222">
        <v>45490</v>
      </c>
      <c r="C203" s="240">
        <f t="shared" si="10"/>
        <v>0</v>
      </c>
      <c r="D203" s="224">
        <f t="shared" si="11"/>
        <v>0</v>
      </c>
      <c r="E203" s="225"/>
      <c r="F203" s="226"/>
      <c r="G203" s="227"/>
      <c r="H203" s="228"/>
      <c r="I203" s="229"/>
      <c r="J203" s="230"/>
      <c r="K203" s="231"/>
      <c r="L203" s="232"/>
      <c r="M203" s="233"/>
      <c r="N203" s="234"/>
      <c r="O203" s="235"/>
      <c r="P203" s="236"/>
      <c r="Q203" s="237"/>
      <c r="R203" s="238"/>
      <c r="S203" s="246" t="s">
        <v>99</v>
      </c>
    </row>
    <row r="204" spans="1:19" x14ac:dyDescent="0.2">
      <c r="A204" s="221">
        <f t="shared" si="9"/>
        <v>29</v>
      </c>
      <c r="B204" s="222">
        <v>45491</v>
      </c>
      <c r="C204" s="240">
        <f t="shared" si="10"/>
        <v>0</v>
      </c>
      <c r="D204" s="241">
        <f t="shared" si="11"/>
        <v>0</v>
      </c>
      <c r="E204" s="242"/>
      <c r="F204" s="243"/>
      <c r="G204" s="242"/>
      <c r="H204" s="243"/>
      <c r="I204" s="242"/>
      <c r="J204" s="243"/>
      <c r="K204" s="244"/>
      <c r="L204" s="245"/>
      <c r="M204" s="242"/>
      <c r="N204" s="243"/>
      <c r="O204" s="244"/>
      <c r="P204" s="245"/>
      <c r="Q204" s="242"/>
      <c r="R204" s="243"/>
      <c r="S204" s="246" t="s">
        <v>99</v>
      </c>
    </row>
    <row r="205" spans="1:19" x14ac:dyDescent="0.2">
      <c r="A205" s="221">
        <f t="shared" si="9"/>
        <v>29</v>
      </c>
      <c r="B205" s="222">
        <v>45492</v>
      </c>
      <c r="C205" s="240">
        <f t="shared" si="10"/>
        <v>1</v>
      </c>
      <c r="D205" s="224">
        <f t="shared" si="11"/>
        <v>15</v>
      </c>
      <c r="E205" s="225"/>
      <c r="F205" s="226"/>
      <c r="G205" s="227">
        <v>1</v>
      </c>
      <c r="H205" s="228">
        <v>15</v>
      </c>
      <c r="I205" s="229"/>
      <c r="J205" s="230"/>
      <c r="K205" s="231"/>
      <c r="L205" s="232"/>
      <c r="M205" s="233"/>
      <c r="N205" s="234"/>
      <c r="O205" s="235"/>
      <c r="P205" s="236"/>
      <c r="Q205" s="237"/>
      <c r="R205" s="238"/>
      <c r="S205" s="246" t="s">
        <v>99</v>
      </c>
    </row>
    <row r="206" spans="1:19" x14ac:dyDescent="0.2">
      <c r="A206" s="221">
        <f t="shared" si="9"/>
        <v>29</v>
      </c>
      <c r="B206" s="222">
        <v>45493</v>
      </c>
      <c r="C206" s="240">
        <f t="shared" si="10"/>
        <v>0</v>
      </c>
      <c r="D206" s="241">
        <f t="shared" si="11"/>
        <v>0</v>
      </c>
      <c r="E206" s="242"/>
      <c r="F206" s="243"/>
      <c r="G206" s="242"/>
      <c r="H206" s="243"/>
      <c r="I206" s="242"/>
      <c r="J206" s="243"/>
      <c r="K206" s="244"/>
      <c r="L206" s="245"/>
      <c r="M206" s="242"/>
      <c r="N206" s="243"/>
      <c r="O206" s="244"/>
      <c r="P206" s="245"/>
      <c r="Q206" s="242"/>
      <c r="R206" s="243"/>
      <c r="S206" s="246" t="s">
        <v>99</v>
      </c>
    </row>
    <row r="207" spans="1:19" x14ac:dyDescent="0.2">
      <c r="A207" s="221">
        <f t="shared" si="9"/>
        <v>30</v>
      </c>
      <c r="B207" s="222">
        <v>45494</v>
      </c>
      <c r="C207" s="240">
        <f t="shared" si="10"/>
        <v>0</v>
      </c>
      <c r="D207" s="224">
        <f t="shared" si="11"/>
        <v>0</v>
      </c>
      <c r="E207" s="225"/>
      <c r="F207" s="226"/>
      <c r="G207" s="227"/>
      <c r="H207" s="228"/>
      <c r="I207" s="229"/>
      <c r="J207" s="230"/>
      <c r="K207" s="231"/>
      <c r="L207" s="232"/>
      <c r="M207" s="233"/>
      <c r="N207" s="234"/>
      <c r="O207" s="235"/>
      <c r="P207" s="236"/>
      <c r="Q207" s="237"/>
      <c r="R207" s="238"/>
      <c r="S207" s="246" t="s">
        <v>99</v>
      </c>
    </row>
    <row r="208" spans="1:19" x14ac:dyDescent="0.2">
      <c r="A208" s="221">
        <f t="shared" si="9"/>
        <v>30</v>
      </c>
      <c r="B208" s="222">
        <v>45495</v>
      </c>
      <c r="C208" s="240">
        <f t="shared" si="10"/>
        <v>1</v>
      </c>
      <c r="D208" s="241">
        <f t="shared" si="11"/>
        <v>40</v>
      </c>
      <c r="E208" s="242"/>
      <c r="F208" s="243"/>
      <c r="G208" s="242">
        <v>1</v>
      </c>
      <c r="H208" s="243">
        <v>40</v>
      </c>
      <c r="I208" s="242"/>
      <c r="J208" s="243"/>
      <c r="K208" s="244"/>
      <c r="L208" s="245"/>
      <c r="M208" s="242"/>
      <c r="N208" s="243"/>
      <c r="O208" s="244"/>
      <c r="P208" s="245"/>
      <c r="Q208" s="242"/>
      <c r="R208" s="243"/>
      <c r="S208" s="246" t="s">
        <v>99</v>
      </c>
    </row>
    <row r="209" spans="1:19" x14ac:dyDescent="0.2">
      <c r="A209" s="221">
        <f t="shared" si="9"/>
        <v>30</v>
      </c>
      <c r="B209" s="222">
        <v>45496</v>
      </c>
      <c r="C209" s="240">
        <f t="shared" si="10"/>
        <v>0</v>
      </c>
      <c r="D209" s="224">
        <f t="shared" si="11"/>
        <v>0</v>
      </c>
      <c r="E209" s="225"/>
      <c r="F209" s="226"/>
      <c r="G209" s="227"/>
      <c r="H209" s="228"/>
      <c r="I209" s="229"/>
      <c r="J209" s="230"/>
      <c r="K209" s="231"/>
      <c r="L209" s="232"/>
      <c r="M209" s="233"/>
      <c r="N209" s="234"/>
      <c r="O209" s="235"/>
      <c r="P209" s="236"/>
      <c r="Q209" s="237"/>
      <c r="R209" s="238"/>
      <c r="S209" s="246" t="s">
        <v>99</v>
      </c>
    </row>
    <row r="210" spans="1:19" x14ac:dyDescent="0.2">
      <c r="A210" s="221">
        <f t="shared" si="9"/>
        <v>30</v>
      </c>
      <c r="B210" s="222">
        <v>45497</v>
      </c>
      <c r="C210" s="240">
        <f t="shared" si="10"/>
        <v>1</v>
      </c>
      <c r="D210" s="241">
        <f t="shared" si="11"/>
        <v>30</v>
      </c>
      <c r="E210" s="242"/>
      <c r="F210" s="243"/>
      <c r="G210" s="242"/>
      <c r="H210" s="243"/>
      <c r="I210" s="242"/>
      <c r="J210" s="243"/>
      <c r="K210" s="244"/>
      <c r="L210" s="245"/>
      <c r="M210" s="242"/>
      <c r="N210" s="243"/>
      <c r="O210" s="244">
        <v>1</v>
      </c>
      <c r="P210" s="245">
        <v>30</v>
      </c>
      <c r="Q210" s="242"/>
      <c r="R210" s="243"/>
      <c r="S210" s="246" t="s">
        <v>99</v>
      </c>
    </row>
    <row r="211" spans="1:19" x14ac:dyDescent="0.2">
      <c r="A211" s="221">
        <f t="shared" si="9"/>
        <v>30</v>
      </c>
      <c r="B211" s="222">
        <v>45498</v>
      </c>
      <c r="C211" s="240">
        <f t="shared" si="10"/>
        <v>0</v>
      </c>
      <c r="D211" s="224">
        <f t="shared" si="11"/>
        <v>0</v>
      </c>
      <c r="E211" s="225"/>
      <c r="F211" s="226"/>
      <c r="G211" s="227"/>
      <c r="H211" s="228"/>
      <c r="I211" s="229"/>
      <c r="J211" s="230"/>
      <c r="K211" s="231"/>
      <c r="L211" s="232"/>
      <c r="M211" s="233"/>
      <c r="N211" s="234"/>
      <c r="O211" s="235"/>
      <c r="P211" s="236"/>
      <c r="Q211" s="237"/>
      <c r="R211" s="238"/>
      <c r="S211" s="246" t="s">
        <v>99</v>
      </c>
    </row>
    <row r="212" spans="1:19" x14ac:dyDescent="0.2">
      <c r="A212" s="221">
        <f t="shared" si="9"/>
        <v>30</v>
      </c>
      <c r="B212" s="222">
        <v>45499</v>
      </c>
      <c r="C212" s="240">
        <f t="shared" si="10"/>
        <v>3</v>
      </c>
      <c r="D212" s="241">
        <f t="shared" si="11"/>
        <v>85</v>
      </c>
      <c r="E212" s="242"/>
      <c r="F212" s="243"/>
      <c r="G212" s="242">
        <v>1</v>
      </c>
      <c r="H212" s="243">
        <v>50</v>
      </c>
      <c r="I212" s="242"/>
      <c r="J212" s="243"/>
      <c r="K212" s="244">
        <v>1</v>
      </c>
      <c r="L212" s="245">
        <v>20</v>
      </c>
      <c r="M212" s="242"/>
      <c r="N212" s="243"/>
      <c r="O212" s="244">
        <v>1</v>
      </c>
      <c r="P212" s="245">
        <v>15</v>
      </c>
      <c r="Q212" s="242"/>
      <c r="R212" s="243"/>
      <c r="S212" s="246" t="s">
        <v>99</v>
      </c>
    </row>
    <row r="213" spans="1:19" x14ac:dyDescent="0.2">
      <c r="A213" s="221">
        <f t="shared" si="9"/>
        <v>30</v>
      </c>
      <c r="B213" s="222">
        <v>45500</v>
      </c>
      <c r="C213" s="240">
        <f t="shared" si="10"/>
        <v>1</v>
      </c>
      <c r="D213" s="224">
        <f t="shared" si="11"/>
        <v>30</v>
      </c>
      <c r="E213" s="225"/>
      <c r="F213" s="226"/>
      <c r="G213" s="227"/>
      <c r="H213" s="228"/>
      <c r="I213" s="229"/>
      <c r="J213" s="230"/>
      <c r="K213" s="231">
        <v>1</v>
      </c>
      <c r="L213" s="232">
        <v>30</v>
      </c>
      <c r="M213" s="233"/>
      <c r="N213" s="234"/>
      <c r="O213" s="235"/>
      <c r="P213" s="236"/>
      <c r="Q213" s="237"/>
      <c r="R213" s="238"/>
      <c r="S213" s="246" t="s">
        <v>99</v>
      </c>
    </row>
    <row r="214" spans="1:19" x14ac:dyDescent="0.2">
      <c r="A214" s="221">
        <f t="shared" si="9"/>
        <v>31</v>
      </c>
      <c r="B214" s="222">
        <v>45501</v>
      </c>
      <c r="C214" s="240">
        <f t="shared" si="10"/>
        <v>1</v>
      </c>
      <c r="D214" s="241">
        <f t="shared" si="11"/>
        <v>15</v>
      </c>
      <c r="E214" s="242"/>
      <c r="F214" s="243"/>
      <c r="G214" s="242"/>
      <c r="H214" s="243"/>
      <c r="I214" s="242"/>
      <c r="J214" s="243"/>
      <c r="K214" s="244">
        <v>1</v>
      </c>
      <c r="L214" s="245">
        <v>15</v>
      </c>
      <c r="M214" s="242"/>
      <c r="N214" s="243"/>
      <c r="O214" s="244"/>
      <c r="P214" s="245"/>
      <c r="Q214" s="242"/>
      <c r="R214" s="243"/>
      <c r="S214" s="246" t="s">
        <v>99</v>
      </c>
    </row>
    <row r="215" spans="1:19" x14ac:dyDescent="0.2">
      <c r="A215" s="221">
        <f t="shared" si="9"/>
        <v>31</v>
      </c>
      <c r="B215" s="222">
        <v>45502</v>
      </c>
      <c r="C215" s="240">
        <f t="shared" si="10"/>
        <v>1</v>
      </c>
      <c r="D215" s="224">
        <f t="shared" si="11"/>
        <v>15</v>
      </c>
      <c r="E215" s="225"/>
      <c r="F215" s="226"/>
      <c r="G215" s="227"/>
      <c r="H215" s="228"/>
      <c r="I215" s="229"/>
      <c r="J215" s="230"/>
      <c r="K215" s="231"/>
      <c r="L215" s="232"/>
      <c r="M215" s="233"/>
      <c r="N215" s="234"/>
      <c r="O215" s="235">
        <v>1</v>
      </c>
      <c r="P215" s="236">
        <v>15</v>
      </c>
      <c r="Q215" s="237"/>
      <c r="R215" s="238"/>
      <c r="S215" s="246" t="s">
        <v>99</v>
      </c>
    </row>
    <row r="216" spans="1:19" x14ac:dyDescent="0.2">
      <c r="A216" s="221">
        <f t="shared" si="9"/>
        <v>31</v>
      </c>
      <c r="B216" s="222">
        <v>45503</v>
      </c>
      <c r="C216" s="240">
        <f t="shared" si="10"/>
        <v>0</v>
      </c>
      <c r="D216" s="241">
        <f t="shared" si="11"/>
        <v>0</v>
      </c>
      <c r="E216" s="242"/>
      <c r="F216" s="243"/>
      <c r="G216" s="242"/>
      <c r="H216" s="243"/>
      <c r="I216" s="242"/>
      <c r="J216" s="243"/>
      <c r="K216" s="244"/>
      <c r="L216" s="245"/>
      <c r="M216" s="242"/>
      <c r="N216" s="243"/>
      <c r="O216" s="244"/>
      <c r="P216" s="245"/>
      <c r="Q216" s="242"/>
      <c r="R216" s="243"/>
      <c r="S216" s="246" t="s">
        <v>99</v>
      </c>
    </row>
    <row r="217" spans="1:19" x14ac:dyDescent="0.2">
      <c r="A217" s="221">
        <f t="shared" si="9"/>
        <v>31</v>
      </c>
      <c r="B217" s="222">
        <v>45504</v>
      </c>
      <c r="C217" s="240">
        <f t="shared" si="10"/>
        <v>7</v>
      </c>
      <c r="D217" s="224">
        <f t="shared" si="11"/>
        <v>260</v>
      </c>
      <c r="E217" s="225"/>
      <c r="F217" s="226"/>
      <c r="G217" s="227">
        <v>2</v>
      </c>
      <c r="H217" s="228">
        <v>35</v>
      </c>
      <c r="I217" s="229"/>
      <c r="J217" s="230"/>
      <c r="K217" s="231">
        <v>2</v>
      </c>
      <c r="L217" s="232">
        <v>115</v>
      </c>
      <c r="M217" s="233">
        <v>1</v>
      </c>
      <c r="N217" s="234">
        <v>15</v>
      </c>
      <c r="O217" s="235">
        <v>2</v>
      </c>
      <c r="P217" s="236">
        <v>95</v>
      </c>
      <c r="Q217" s="237"/>
      <c r="R217" s="238"/>
      <c r="S217" s="246" t="s">
        <v>99</v>
      </c>
    </row>
    <row r="218" spans="1:19" x14ac:dyDescent="0.2">
      <c r="A218" s="221">
        <f t="shared" si="9"/>
        <v>31</v>
      </c>
      <c r="B218" s="222">
        <v>45505</v>
      </c>
      <c r="C218" s="240">
        <f t="shared" si="10"/>
        <v>1</v>
      </c>
      <c r="D218" s="241">
        <f t="shared" si="11"/>
        <v>30</v>
      </c>
      <c r="E218" s="242"/>
      <c r="F218" s="243"/>
      <c r="G218" s="242"/>
      <c r="H218" s="243"/>
      <c r="I218" s="242"/>
      <c r="J218" s="243"/>
      <c r="K218" s="244">
        <v>1</v>
      </c>
      <c r="L218" s="245">
        <v>30</v>
      </c>
      <c r="M218" s="242"/>
      <c r="N218" s="243"/>
      <c r="O218" s="244"/>
      <c r="P218" s="245"/>
      <c r="Q218" s="242"/>
      <c r="R218" s="243"/>
      <c r="S218" s="246" t="s">
        <v>99</v>
      </c>
    </row>
    <row r="219" spans="1:19" x14ac:dyDescent="0.2">
      <c r="A219" s="221">
        <f t="shared" si="9"/>
        <v>31</v>
      </c>
      <c r="B219" s="222">
        <v>45506</v>
      </c>
      <c r="C219" s="240">
        <f t="shared" si="10"/>
        <v>3</v>
      </c>
      <c r="D219" s="224">
        <f t="shared" si="11"/>
        <v>85</v>
      </c>
      <c r="E219" s="225"/>
      <c r="F219" s="226"/>
      <c r="G219" s="227">
        <v>3</v>
      </c>
      <c r="H219" s="228">
        <v>85</v>
      </c>
      <c r="I219" s="229"/>
      <c r="J219" s="230"/>
      <c r="K219" s="231"/>
      <c r="L219" s="232"/>
      <c r="M219" s="233"/>
      <c r="N219" s="234"/>
      <c r="O219" s="235"/>
      <c r="P219" s="236"/>
      <c r="Q219" s="237"/>
      <c r="R219" s="238"/>
      <c r="S219" s="246" t="s">
        <v>99</v>
      </c>
    </row>
    <row r="220" spans="1:19" x14ac:dyDescent="0.2">
      <c r="A220" s="221">
        <f t="shared" si="9"/>
        <v>31</v>
      </c>
      <c r="B220" s="222">
        <v>45507</v>
      </c>
      <c r="C220" s="240">
        <f t="shared" si="10"/>
        <v>4</v>
      </c>
      <c r="D220" s="241">
        <f t="shared" si="11"/>
        <v>85</v>
      </c>
      <c r="E220" s="242"/>
      <c r="F220" s="243"/>
      <c r="G220" s="242">
        <v>2</v>
      </c>
      <c r="H220" s="243">
        <v>30</v>
      </c>
      <c r="I220" s="242">
        <v>1</v>
      </c>
      <c r="J220" s="243">
        <v>15</v>
      </c>
      <c r="K220" s="244"/>
      <c r="L220" s="245"/>
      <c r="M220" s="242"/>
      <c r="N220" s="243"/>
      <c r="O220" s="244">
        <v>1</v>
      </c>
      <c r="P220" s="245">
        <v>40</v>
      </c>
      <c r="Q220" s="242"/>
      <c r="R220" s="243"/>
      <c r="S220" s="246" t="s">
        <v>99</v>
      </c>
    </row>
    <row r="221" spans="1:19" x14ac:dyDescent="0.2">
      <c r="A221" s="221">
        <f t="shared" si="9"/>
        <v>32</v>
      </c>
      <c r="B221" s="222">
        <v>45508</v>
      </c>
      <c r="C221" s="223">
        <f t="shared" si="10"/>
        <v>3</v>
      </c>
      <c r="D221" s="224">
        <f t="shared" si="11"/>
        <v>40</v>
      </c>
      <c r="E221" s="225"/>
      <c r="F221" s="226"/>
      <c r="G221" s="227"/>
      <c r="H221" s="228"/>
      <c r="I221" s="229"/>
      <c r="J221" s="230"/>
      <c r="K221" s="231"/>
      <c r="L221" s="232"/>
      <c r="M221" s="233">
        <v>1</v>
      </c>
      <c r="N221" s="234">
        <v>10</v>
      </c>
      <c r="O221" s="235">
        <v>2</v>
      </c>
      <c r="P221" s="236">
        <v>30</v>
      </c>
      <c r="Q221" s="237"/>
      <c r="R221" s="238"/>
      <c r="S221" s="246" t="s">
        <v>99</v>
      </c>
    </row>
    <row r="222" spans="1:19" x14ac:dyDescent="0.2">
      <c r="A222" s="221">
        <f t="shared" si="9"/>
        <v>32</v>
      </c>
      <c r="B222" s="222">
        <v>45509</v>
      </c>
      <c r="C222" s="240">
        <f t="shared" si="10"/>
        <v>2</v>
      </c>
      <c r="D222" s="241">
        <f t="shared" si="11"/>
        <v>45</v>
      </c>
      <c r="E222" s="242"/>
      <c r="F222" s="243"/>
      <c r="G222" s="242"/>
      <c r="H222" s="243"/>
      <c r="I222" s="242"/>
      <c r="J222" s="243"/>
      <c r="K222" s="244">
        <v>1</v>
      </c>
      <c r="L222" s="245">
        <v>30</v>
      </c>
      <c r="M222" s="242"/>
      <c r="N222" s="243"/>
      <c r="O222" s="244">
        <v>1</v>
      </c>
      <c r="P222" s="245">
        <v>15</v>
      </c>
      <c r="Q222" s="242"/>
      <c r="R222" s="243"/>
      <c r="S222" s="246" t="s">
        <v>99</v>
      </c>
    </row>
    <row r="223" spans="1:19" x14ac:dyDescent="0.2">
      <c r="A223" s="221">
        <f t="shared" si="9"/>
        <v>32</v>
      </c>
      <c r="B223" s="222">
        <v>45510</v>
      </c>
      <c r="C223" s="223">
        <f t="shared" si="10"/>
        <v>0</v>
      </c>
      <c r="D223" s="224">
        <f t="shared" si="11"/>
        <v>0</v>
      </c>
      <c r="E223" s="225"/>
      <c r="F223" s="226"/>
      <c r="G223" s="227"/>
      <c r="H223" s="228"/>
      <c r="I223" s="229"/>
      <c r="J223" s="230"/>
      <c r="K223" s="231"/>
      <c r="L223" s="232"/>
      <c r="M223" s="233"/>
      <c r="N223" s="234"/>
      <c r="O223" s="235"/>
      <c r="P223" s="236"/>
      <c r="Q223" s="237"/>
      <c r="R223" s="238"/>
      <c r="S223" s="246" t="s">
        <v>99</v>
      </c>
    </row>
    <row r="224" spans="1:19" x14ac:dyDescent="0.2">
      <c r="A224" s="221">
        <f t="shared" si="9"/>
        <v>32</v>
      </c>
      <c r="B224" s="222">
        <v>45511</v>
      </c>
      <c r="C224" s="240">
        <f t="shared" si="10"/>
        <v>1</v>
      </c>
      <c r="D224" s="241">
        <f t="shared" si="11"/>
        <v>15</v>
      </c>
      <c r="E224" s="242"/>
      <c r="F224" s="243"/>
      <c r="G224" s="242"/>
      <c r="H224" s="243"/>
      <c r="I224" s="242"/>
      <c r="J224" s="243"/>
      <c r="K224" s="244"/>
      <c r="L224" s="245"/>
      <c r="M224" s="242"/>
      <c r="N224" s="243"/>
      <c r="O224" s="244">
        <v>1</v>
      </c>
      <c r="P224" s="245">
        <v>15</v>
      </c>
      <c r="Q224" s="242"/>
      <c r="R224" s="243"/>
      <c r="S224" s="246" t="s">
        <v>99</v>
      </c>
    </row>
    <row r="225" spans="1:19" x14ac:dyDescent="0.2">
      <c r="A225" s="221">
        <f t="shared" si="9"/>
        <v>32</v>
      </c>
      <c r="B225" s="222">
        <v>45512</v>
      </c>
      <c r="C225" s="223">
        <f t="shared" si="10"/>
        <v>0</v>
      </c>
      <c r="D225" s="224">
        <f t="shared" si="11"/>
        <v>0</v>
      </c>
      <c r="E225" s="225"/>
      <c r="F225" s="226"/>
      <c r="G225" s="227"/>
      <c r="H225" s="228"/>
      <c r="I225" s="229"/>
      <c r="J225" s="230"/>
      <c r="K225" s="231"/>
      <c r="L225" s="232"/>
      <c r="M225" s="233"/>
      <c r="N225" s="234"/>
      <c r="O225" s="235"/>
      <c r="P225" s="236"/>
      <c r="Q225" s="237"/>
      <c r="R225" s="238"/>
      <c r="S225" s="246" t="s">
        <v>99</v>
      </c>
    </row>
    <row r="226" spans="1:19" x14ac:dyDescent="0.2">
      <c r="A226" s="221">
        <f t="shared" si="9"/>
        <v>32</v>
      </c>
      <c r="B226" s="222">
        <v>45513</v>
      </c>
      <c r="C226" s="240">
        <f t="shared" si="10"/>
        <v>0</v>
      </c>
      <c r="D226" s="241">
        <f t="shared" si="11"/>
        <v>0</v>
      </c>
      <c r="E226" s="242"/>
      <c r="F226" s="243"/>
      <c r="G226" s="242"/>
      <c r="H226" s="243"/>
      <c r="I226" s="242"/>
      <c r="J226" s="243"/>
      <c r="K226" s="244"/>
      <c r="L226" s="245"/>
      <c r="M226" s="242"/>
      <c r="N226" s="243"/>
      <c r="O226" s="244"/>
      <c r="P226" s="245"/>
      <c r="Q226" s="242"/>
      <c r="R226" s="243"/>
      <c r="S226" s="246" t="s">
        <v>99</v>
      </c>
    </row>
    <row r="227" spans="1:19" x14ac:dyDescent="0.2">
      <c r="A227" s="221">
        <f t="shared" si="9"/>
        <v>32</v>
      </c>
      <c r="B227" s="222">
        <v>45514</v>
      </c>
      <c r="C227" s="223">
        <f t="shared" si="10"/>
        <v>0</v>
      </c>
      <c r="D227" s="224">
        <f t="shared" si="11"/>
        <v>0</v>
      </c>
      <c r="E227" s="225"/>
      <c r="F227" s="226"/>
      <c r="G227" s="227"/>
      <c r="H227" s="228"/>
      <c r="I227" s="229"/>
      <c r="J227" s="230"/>
      <c r="K227" s="231"/>
      <c r="L227" s="232"/>
      <c r="M227" s="233"/>
      <c r="N227" s="234"/>
      <c r="O227" s="235"/>
      <c r="P227" s="236"/>
      <c r="Q227" s="237"/>
      <c r="R227" s="238"/>
      <c r="S227" s="246" t="s">
        <v>99</v>
      </c>
    </row>
    <row r="228" spans="1:19" x14ac:dyDescent="0.2">
      <c r="A228" s="221">
        <f t="shared" si="9"/>
        <v>33</v>
      </c>
      <c r="B228" s="222">
        <v>45515</v>
      </c>
      <c r="C228" s="240">
        <f t="shared" si="10"/>
        <v>0</v>
      </c>
      <c r="D228" s="241">
        <f t="shared" si="11"/>
        <v>0</v>
      </c>
      <c r="E228" s="242"/>
      <c r="F228" s="243"/>
      <c r="G228" s="242"/>
      <c r="H228" s="243"/>
      <c r="I228" s="242"/>
      <c r="J228" s="243"/>
      <c r="K228" s="244"/>
      <c r="L228" s="245"/>
      <c r="M228" s="242"/>
      <c r="N228" s="243"/>
      <c r="O228" s="244"/>
      <c r="P228" s="245"/>
      <c r="Q228" s="242"/>
      <c r="R228" s="243"/>
      <c r="S228" s="246" t="s">
        <v>99</v>
      </c>
    </row>
    <row r="229" spans="1:19" x14ac:dyDescent="0.2">
      <c r="A229" s="221">
        <f t="shared" si="9"/>
        <v>33</v>
      </c>
      <c r="B229" s="222">
        <v>45516</v>
      </c>
      <c r="C229" s="223">
        <f t="shared" si="10"/>
        <v>0</v>
      </c>
      <c r="D229" s="224">
        <f t="shared" si="11"/>
        <v>0</v>
      </c>
      <c r="E229" s="225"/>
      <c r="F229" s="226"/>
      <c r="G229" s="227"/>
      <c r="H229" s="228"/>
      <c r="I229" s="229"/>
      <c r="J229" s="230"/>
      <c r="K229" s="231"/>
      <c r="L229" s="232"/>
      <c r="M229" s="233"/>
      <c r="N229" s="234"/>
      <c r="O229" s="235"/>
      <c r="P229" s="236"/>
      <c r="Q229" s="237"/>
      <c r="R229" s="238"/>
      <c r="S229" s="246" t="s">
        <v>99</v>
      </c>
    </row>
    <row r="230" spans="1:19" x14ac:dyDescent="0.2">
      <c r="A230" s="221">
        <f t="shared" si="9"/>
        <v>33</v>
      </c>
      <c r="B230" s="222">
        <v>45517</v>
      </c>
      <c r="C230" s="240">
        <f t="shared" si="10"/>
        <v>0</v>
      </c>
      <c r="D230" s="241">
        <f t="shared" si="11"/>
        <v>0</v>
      </c>
      <c r="E230" s="242"/>
      <c r="F230" s="243"/>
      <c r="G230" s="242"/>
      <c r="H230" s="243"/>
      <c r="I230" s="242"/>
      <c r="J230" s="243"/>
      <c r="K230" s="244"/>
      <c r="L230" s="245"/>
      <c r="M230" s="242"/>
      <c r="N230" s="243"/>
      <c r="O230" s="244"/>
      <c r="P230" s="245"/>
      <c r="Q230" s="242"/>
      <c r="R230" s="243"/>
      <c r="S230" s="246" t="s">
        <v>99</v>
      </c>
    </row>
    <row r="231" spans="1:19" x14ac:dyDescent="0.2">
      <c r="A231" s="221">
        <f t="shared" si="9"/>
        <v>33</v>
      </c>
      <c r="B231" s="222">
        <v>45518</v>
      </c>
      <c r="C231" s="223">
        <f t="shared" si="10"/>
        <v>0</v>
      </c>
      <c r="D231" s="224">
        <f t="shared" si="11"/>
        <v>0</v>
      </c>
      <c r="E231" s="225"/>
      <c r="F231" s="226"/>
      <c r="G231" s="227"/>
      <c r="H231" s="228"/>
      <c r="I231" s="229"/>
      <c r="J231" s="230"/>
      <c r="K231" s="231"/>
      <c r="L231" s="232"/>
      <c r="M231" s="233"/>
      <c r="N231" s="234"/>
      <c r="O231" s="235"/>
      <c r="P231" s="236"/>
      <c r="Q231" s="237"/>
      <c r="R231" s="238"/>
      <c r="S231" s="246" t="s">
        <v>99</v>
      </c>
    </row>
    <row r="232" spans="1:19" x14ac:dyDescent="0.2">
      <c r="A232" s="221">
        <f t="shared" si="9"/>
        <v>33</v>
      </c>
      <c r="B232" s="222">
        <v>45519</v>
      </c>
      <c r="C232" s="240">
        <f t="shared" si="10"/>
        <v>1</v>
      </c>
      <c r="D232" s="241">
        <f t="shared" si="11"/>
        <v>15</v>
      </c>
      <c r="E232" s="242"/>
      <c r="F232" s="243"/>
      <c r="G232" s="242"/>
      <c r="H232" s="243"/>
      <c r="I232" s="242"/>
      <c r="J232" s="243"/>
      <c r="K232" s="244"/>
      <c r="L232" s="245"/>
      <c r="M232" s="242"/>
      <c r="N232" s="243"/>
      <c r="O232" s="244">
        <v>1</v>
      </c>
      <c r="P232" s="245">
        <v>15</v>
      </c>
      <c r="Q232" s="242"/>
      <c r="R232" s="243"/>
      <c r="S232" s="246" t="s">
        <v>99</v>
      </c>
    </row>
    <row r="233" spans="1:19" x14ac:dyDescent="0.2">
      <c r="A233" s="221">
        <f t="shared" si="9"/>
        <v>33</v>
      </c>
      <c r="B233" s="222">
        <v>45520</v>
      </c>
      <c r="C233" s="223">
        <f t="shared" si="10"/>
        <v>0</v>
      </c>
      <c r="D233" s="224">
        <f t="shared" si="11"/>
        <v>0</v>
      </c>
      <c r="E233" s="225"/>
      <c r="F233" s="226"/>
      <c r="G233" s="227"/>
      <c r="H233" s="228"/>
      <c r="I233" s="229"/>
      <c r="J233" s="230"/>
      <c r="K233" s="231"/>
      <c r="L233" s="232"/>
      <c r="M233" s="233"/>
      <c r="N233" s="234"/>
      <c r="O233" s="235"/>
      <c r="P233" s="236"/>
      <c r="Q233" s="237"/>
      <c r="R233" s="238"/>
      <c r="S233" s="246" t="s">
        <v>99</v>
      </c>
    </row>
    <row r="234" spans="1:19" x14ac:dyDescent="0.2">
      <c r="A234" s="221">
        <f t="shared" si="9"/>
        <v>33</v>
      </c>
      <c r="B234" s="222">
        <v>45521</v>
      </c>
      <c r="C234" s="240">
        <f t="shared" si="10"/>
        <v>0</v>
      </c>
      <c r="D234" s="241">
        <f t="shared" si="11"/>
        <v>0</v>
      </c>
      <c r="E234" s="242"/>
      <c r="F234" s="243"/>
      <c r="G234" s="242"/>
      <c r="H234" s="243"/>
      <c r="I234" s="242"/>
      <c r="J234" s="243"/>
      <c r="K234" s="244"/>
      <c r="L234" s="245"/>
      <c r="M234" s="242"/>
      <c r="N234" s="243"/>
      <c r="O234" s="244"/>
      <c r="P234" s="245"/>
      <c r="Q234" s="242"/>
      <c r="R234" s="243"/>
      <c r="S234" s="246" t="s">
        <v>99</v>
      </c>
    </row>
    <row r="235" spans="1:19" x14ac:dyDescent="0.2">
      <c r="A235" s="221">
        <f t="shared" si="9"/>
        <v>34</v>
      </c>
      <c r="B235" s="222">
        <v>45522</v>
      </c>
      <c r="C235" s="223">
        <f t="shared" si="10"/>
        <v>1</v>
      </c>
      <c r="D235" s="224">
        <f t="shared" si="11"/>
        <v>50</v>
      </c>
      <c r="E235" s="225"/>
      <c r="F235" s="226"/>
      <c r="G235" s="227"/>
      <c r="H235" s="228"/>
      <c r="I235" s="229"/>
      <c r="J235" s="230"/>
      <c r="K235" s="231">
        <v>1</v>
      </c>
      <c r="L235" s="232">
        <v>50</v>
      </c>
      <c r="M235" s="233"/>
      <c r="N235" s="234"/>
      <c r="O235" s="235"/>
      <c r="P235" s="236"/>
      <c r="Q235" s="237"/>
      <c r="R235" s="238"/>
      <c r="S235" s="246" t="s">
        <v>99</v>
      </c>
    </row>
    <row r="236" spans="1:19" x14ac:dyDescent="0.2">
      <c r="A236" s="221">
        <f t="shared" si="9"/>
        <v>34</v>
      </c>
      <c r="B236" s="222">
        <v>45523</v>
      </c>
      <c r="C236" s="240">
        <f t="shared" si="10"/>
        <v>1</v>
      </c>
      <c r="D236" s="241">
        <f t="shared" si="11"/>
        <v>15</v>
      </c>
      <c r="E236" s="242"/>
      <c r="F236" s="243"/>
      <c r="G236" s="242">
        <v>1</v>
      </c>
      <c r="H236" s="243">
        <v>15</v>
      </c>
      <c r="I236" s="242"/>
      <c r="J236" s="243"/>
      <c r="K236" s="244"/>
      <c r="L236" s="245"/>
      <c r="M236" s="242"/>
      <c r="N236" s="243"/>
      <c r="O236" s="244"/>
      <c r="P236" s="245"/>
      <c r="Q236" s="242"/>
      <c r="R236" s="243"/>
      <c r="S236" s="246" t="s">
        <v>99</v>
      </c>
    </row>
    <row r="237" spans="1:19" x14ac:dyDescent="0.2">
      <c r="A237" s="221">
        <f t="shared" si="9"/>
        <v>34</v>
      </c>
      <c r="B237" s="222">
        <v>45524</v>
      </c>
      <c r="C237" s="223">
        <f t="shared" si="10"/>
        <v>0</v>
      </c>
      <c r="D237" s="224">
        <f t="shared" si="11"/>
        <v>0</v>
      </c>
      <c r="E237" s="225"/>
      <c r="F237" s="226"/>
      <c r="G237" s="227"/>
      <c r="H237" s="228"/>
      <c r="I237" s="229"/>
      <c r="J237" s="230"/>
      <c r="K237" s="231"/>
      <c r="L237" s="232"/>
      <c r="M237" s="233"/>
      <c r="N237" s="234"/>
      <c r="O237" s="235"/>
      <c r="P237" s="236"/>
      <c r="Q237" s="237"/>
      <c r="R237" s="238"/>
      <c r="S237" s="246" t="s">
        <v>99</v>
      </c>
    </row>
    <row r="238" spans="1:19" x14ac:dyDescent="0.2">
      <c r="A238" s="221">
        <f t="shared" si="9"/>
        <v>34</v>
      </c>
      <c r="B238" s="222">
        <v>45525</v>
      </c>
      <c r="C238" s="240">
        <f t="shared" si="10"/>
        <v>0</v>
      </c>
      <c r="D238" s="241">
        <f t="shared" si="11"/>
        <v>0</v>
      </c>
      <c r="E238" s="242"/>
      <c r="F238" s="243"/>
      <c r="G238" s="242"/>
      <c r="H238" s="243"/>
      <c r="I238" s="242"/>
      <c r="J238" s="243"/>
      <c r="K238" s="244"/>
      <c r="L238" s="245"/>
      <c r="M238" s="242"/>
      <c r="N238" s="243"/>
      <c r="O238" s="244"/>
      <c r="P238" s="245"/>
      <c r="Q238" s="242"/>
      <c r="R238" s="243"/>
      <c r="S238" s="246" t="s">
        <v>99</v>
      </c>
    </row>
    <row r="239" spans="1:19" x14ac:dyDescent="0.2">
      <c r="A239" s="221">
        <f t="shared" si="9"/>
        <v>34</v>
      </c>
      <c r="B239" s="222">
        <v>45526</v>
      </c>
      <c r="C239" s="223">
        <f t="shared" si="10"/>
        <v>0</v>
      </c>
      <c r="D239" s="224">
        <f t="shared" si="11"/>
        <v>0</v>
      </c>
      <c r="E239" s="225"/>
      <c r="F239" s="226"/>
      <c r="G239" s="227"/>
      <c r="H239" s="228"/>
      <c r="I239" s="229"/>
      <c r="J239" s="230"/>
      <c r="K239" s="231"/>
      <c r="L239" s="232"/>
      <c r="M239" s="233"/>
      <c r="N239" s="234"/>
      <c r="O239" s="235"/>
      <c r="P239" s="236"/>
      <c r="Q239" s="237"/>
      <c r="R239" s="238"/>
      <c r="S239" s="246" t="s">
        <v>99</v>
      </c>
    </row>
    <row r="240" spans="1:19" x14ac:dyDescent="0.2">
      <c r="A240" s="221">
        <f t="shared" si="9"/>
        <v>34</v>
      </c>
      <c r="B240" s="222">
        <v>45527</v>
      </c>
      <c r="C240" s="240">
        <f t="shared" si="10"/>
        <v>2</v>
      </c>
      <c r="D240" s="241">
        <f t="shared" si="11"/>
        <v>35</v>
      </c>
      <c r="E240" s="242"/>
      <c r="F240" s="243"/>
      <c r="G240" s="242"/>
      <c r="H240" s="243"/>
      <c r="I240" s="242">
        <v>1</v>
      </c>
      <c r="J240" s="243">
        <v>15</v>
      </c>
      <c r="K240" s="244">
        <v>1</v>
      </c>
      <c r="L240" s="245">
        <v>20</v>
      </c>
      <c r="M240" s="242"/>
      <c r="N240" s="243"/>
      <c r="O240" s="244"/>
      <c r="P240" s="245"/>
      <c r="Q240" s="242"/>
      <c r="R240" s="243"/>
      <c r="S240" s="246" t="s">
        <v>99</v>
      </c>
    </row>
    <row r="241" spans="1:19" x14ac:dyDescent="0.2">
      <c r="A241" s="221">
        <f t="shared" si="9"/>
        <v>34</v>
      </c>
      <c r="B241" s="222">
        <v>45528</v>
      </c>
      <c r="C241" s="223">
        <f t="shared" si="10"/>
        <v>1</v>
      </c>
      <c r="D241" s="224">
        <f t="shared" si="11"/>
        <v>15</v>
      </c>
      <c r="E241" s="225"/>
      <c r="F241" s="226"/>
      <c r="G241" s="227"/>
      <c r="H241" s="228"/>
      <c r="I241" s="229"/>
      <c r="J241" s="230"/>
      <c r="K241" s="231">
        <v>1</v>
      </c>
      <c r="L241" s="232">
        <v>15</v>
      </c>
      <c r="M241" s="233"/>
      <c r="N241" s="234"/>
      <c r="O241" s="235"/>
      <c r="P241" s="236"/>
      <c r="Q241" s="237"/>
      <c r="R241" s="238"/>
      <c r="S241" s="246" t="s">
        <v>99</v>
      </c>
    </row>
    <row r="242" spans="1:19" x14ac:dyDescent="0.2">
      <c r="A242" s="221">
        <f t="shared" si="9"/>
        <v>35</v>
      </c>
      <c r="B242" s="222">
        <v>45529</v>
      </c>
      <c r="C242" s="240">
        <f t="shared" si="10"/>
        <v>0</v>
      </c>
      <c r="D242" s="241">
        <f t="shared" si="11"/>
        <v>0</v>
      </c>
      <c r="E242" s="242"/>
      <c r="F242" s="243"/>
      <c r="G242" s="242"/>
      <c r="H242" s="243"/>
      <c r="I242" s="242"/>
      <c r="J242" s="243"/>
      <c r="K242" s="244"/>
      <c r="L242" s="245"/>
      <c r="M242" s="242"/>
      <c r="N242" s="243"/>
      <c r="O242" s="244"/>
      <c r="P242" s="245"/>
      <c r="Q242" s="242"/>
      <c r="R242" s="243"/>
      <c r="S242" s="246" t="s">
        <v>99</v>
      </c>
    </row>
    <row r="243" spans="1:19" x14ac:dyDescent="0.2">
      <c r="A243" s="221">
        <f t="shared" si="9"/>
        <v>35</v>
      </c>
      <c r="B243" s="222">
        <v>45530</v>
      </c>
      <c r="C243" s="223">
        <f t="shared" si="10"/>
        <v>0</v>
      </c>
      <c r="D243" s="224">
        <f t="shared" si="11"/>
        <v>0</v>
      </c>
      <c r="E243" s="225"/>
      <c r="F243" s="226"/>
      <c r="G243" s="227"/>
      <c r="H243" s="228"/>
      <c r="I243" s="229"/>
      <c r="J243" s="230"/>
      <c r="K243" s="231"/>
      <c r="L243" s="232"/>
      <c r="M243" s="233"/>
      <c r="N243" s="234"/>
      <c r="O243" s="235"/>
      <c r="P243" s="236"/>
      <c r="Q243" s="237"/>
      <c r="R243" s="238"/>
      <c r="S243" s="246" t="s">
        <v>99</v>
      </c>
    </row>
    <row r="244" spans="1:19" x14ac:dyDescent="0.2">
      <c r="A244" s="221">
        <f t="shared" si="9"/>
        <v>35</v>
      </c>
      <c r="B244" s="222">
        <v>45531</v>
      </c>
      <c r="C244" s="240">
        <f t="shared" si="10"/>
        <v>0</v>
      </c>
      <c r="D244" s="241">
        <f t="shared" si="11"/>
        <v>0</v>
      </c>
      <c r="E244" s="242"/>
      <c r="F244" s="243"/>
      <c r="G244" s="242"/>
      <c r="H244" s="243"/>
      <c r="I244" s="242"/>
      <c r="J244" s="243"/>
      <c r="K244" s="244"/>
      <c r="L244" s="245"/>
      <c r="M244" s="242"/>
      <c r="N244" s="243"/>
      <c r="O244" s="244"/>
      <c r="P244" s="245"/>
      <c r="Q244" s="242"/>
      <c r="R244" s="243"/>
      <c r="S244" s="246" t="s">
        <v>99</v>
      </c>
    </row>
    <row r="245" spans="1:19" x14ac:dyDescent="0.2">
      <c r="A245" s="221">
        <f t="shared" si="9"/>
        <v>35</v>
      </c>
      <c r="B245" s="222">
        <v>45532</v>
      </c>
      <c r="C245" s="223">
        <f t="shared" si="10"/>
        <v>0</v>
      </c>
      <c r="D245" s="224">
        <f t="shared" si="11"/>
        <v>0</v>
      </c>
      <c r="E245" s="225"/>
      <c r="F245" s="226"/>
      <c r="G245" s="227"/>
      <c r="H245" s="228"/>
      <c r="I245" s="229"/>
      <c r="J245" s="230"/>
      <c r="K245" s="231"/>
      <c r="L245" s="232"/>
      <c r="M245" s="233"/>
      <c r="N245" s="234"/>
      <c r="O245" s="235"/>
      <c r="P245" s="236"/>
      <c r="Q245" s="237"/>
      <c r="R245" s="238"/>
      <c r="S245" s="246" t="s">
        <v>99</v>
      </c>
    </row>
    <row r="246" spans="1:19" x14ac:dyDescent="0.2">
      <c r="A246" s="221">
        <f t="shared" si="9"/>
        <v>35</v>
      </c>
      <c r="B246" s="222">
        <v>45533</v>
      </c>
      <c r="C246" s="240">
        <f t="shared" si="10"/>
        <v>2</v>
      </c>
      <c r="D246" s="241">
        <f t="shared" si="11"/>
        <v>50</v>
      </c>
      <c r="E246" s="242"/>
      <c r="F246" s="243"/>
      <c r="G246" s="242"/>
      <c r="H246" s="243"/>
      <c r="I246" s="242">
        <v>1</v>
      </c>
      <c r="J246" s="243"/>
      <c r="K246" s="244">
        <v>1</v>
      </c>
      <c r="L246" s="245">
        <v>50</v>
      </c>
      <c r="M246" s="242"/>
      <c r="N246" s="243"/>
      <c r="O246" s="244"/>
      <c r="P246" s="245"/>
      <c r="Q246" s="242"/>
      <c r="R246" s="243"/>
      <c r="S246" s="246" t="s">
        <v>99</v>
      </c>
    </row>
    <row r="247" spans="1:19" x14ac:dyDescent="0.2">
      <c r="A247" s="221">
        <f t="shared" si="9"/>
        <v>35</v>
      </c>
      <c r="B247" s="222">
        <v>45534</v>
      </c>
      <c r="C247" s="223">
        <f t="shared" si="10"/>
        <v>3</v>
      </c>
      <c r="D247" s="224">
        <f t="shared" si="11"/>
        <v>110</v>
      </c>
      <c r="E247" s="225"/>
      <c r="F247" s="226"/>
      <c r="G247" s="227">
        <v>2</v>
      </c>
      <c r="H247" s="228">
        <v>70</v>
      </c>
      <c r="I247" s="229">
        <v>1</v>
      </c>
      <c r="J247" s="230">
        <v>40</v>
      </c>
      <c r="K247" s="231"/>
      <c r="L247" s="232"/>
      <c r="M247" s="233"/>
      <c r="N247" s="234"/>
      <c r="O247" s="235"/>
      <c r="P247" s="236"/>
      <c r="Q247" s="237"/>
      <c r="R247" s="238"/>
      <c r="S247" s="246" t="s">
        <v>99</v>
      </c>
    </row>
    <row r="248" spans="1:19" x14ac:dyDescent="0.2">
      <c r="A248" s="221">
        <f t="shared" si="9"/>
        <v>35</v>
      </c>
      <c r="B248" s="222">
        <v>45535</v>
      </c>
      <c r="C248" s="240">
        <f t="shared" si="10"/>
        <v>0</v>
      </c>
      <c r="D248" s="241">
        <f t="shared" si="11"/>
        <v>0</v>
      </c>
      <c r="E248" s="242"/>
      <c r="F248" s="243"/>
      <c r="G248" s="242"/>
      <c r="H248" s="243"/>
      <c r="I248" s="242"/>
      <c r="J248" s="243"/>
      <c r="K248" s="244"/>
      <c r="L248" s="245"/>
      <c r="M248" s="242"/>
      <c r="N248" s="243"/>
      <c r="O248" s="244"/>
      <c r="P248" s="245"/>
      <c r="Q248" s="242"/>
      <c r="R248" s="243"/>
      <c r="S248" s="246" t="s">
        <v>99</v>
      </c>
    </row>
    <row r="249" spans="1:19" x14ac:dyDescent="0.2">
      <c r="A249" s="221">
        <f t="shared" si="9"/>
        <v>36</v>
      </c>
      <c r="B249" s="222">
        <v>45536</v>
      </c>
      <c r="C249" s="223">
        <f t="shared" si="10"/>
        <v>0</v>
      </c>
      <c r="D249" s="224">
        <f t="shared" si="11"/>
        <v>0</v>
      </c>
      <c r="E249" s="225"/>
      <c r="F249" s="226"/>
      <c r="G249" s="227"/>
      <c r="H249" s="228"/>
      <c r="I249" s="229"/>
      <c r="J249" s="230"/>
      <c r="K249" s="231"/>
      <c r="L249" s="232"/>
      <c r="M249" s="233"/>
      <c r="N249" s="234"/>
      <c r="O249" s="235"/>
      <c r="P249" s="236"/>
      <c r="Q249" s="237"/>
      <c r="R249" s="238"/>
      <c r="S249" s="246" t="s">
        <v>99</v>
      </c>
    </row>
    <row r="250" spans="1:19" x14ac:dyDescent="0.2">
      <c r="A250" s="221">
        <f t="shared" si="9"/>
        <v>36</v>
      </c>
      <c r="B250" s="222">
        <v>45537</v>
      </c>
      <c r="C250" s="240">
        <f t="shared" si="10"/>
        <v>1</v>
      </c>
      <c r="D250" s="241">
        <f t="shared" si="11"/>
        <v>15</v>
      </c>
      <c r="E250" s="242"/>
      <c r="F250" s="243"/>
      <c r="G250" s="242">
        <v>1</v>
      </c>
      <c r="H250" s="243">
        <v>15</v>
      </c>
      <c r="I250" s="242"/>
      <c r="J250" s="243"/>
      <c r="K250" s="244"/>
      <c r="L250" s="245"/>
      <c r="M250" s="242"/>
      <c r="N250" s="243"/>
      <c r="O250" s="244"/>
      <c r="P250" s="245"/>
      <c r="Q250" s="242"/>
      <c r="R250" s="243"/>
      <c r="S250" s="246" t="s">
        <v>99</v>
      </c>
    </row>
    <row r="251" spans="1:19" x14ac:dyDescent="0.2">
      <c r="A251" s="221">
        <f t="shared" si="9"/>
        <v>36</v>
      </c>
      <c r="B251" s="222">
        <v>45538</v>
      </c>
      <c r="C251" s="223">
        <f t="shared" si="10"/>
        <v>0</v>
      </c>
      <c r="D251" s="224">
        <f t="shared" si="11"/>
        <v>0</v>
      </c>
      <c r="E251" s="225"/>
      <c r="F251" s="226"/>
      <c r="G251" s="227"/>
      <c r="H251" s="228"/>
      <c r="I251" s="229"/>
      <c r="J251" s="230"/>
      <c r="K251" s="231"/>
      <c r="L251" s="232"/>
      <c r="M251" s="233"/>
      <c r="N251" s="234"/>
      <c r="O251" s="235"/>
      <c r="P251" s="236"/>
      <c r="Q251" s="237"/>
      <c r="R251" s="238"/>
      <c r="S251" s="246" t="s">
        <v>99</v>
      </c>
    </row>
    <row r="252" spans="1:19" x14ac:dyDescent="0.2">
      <c r="A252" s="221">
        <f t="shared" si="9"/>
        <v>36</v>
      </c>
      <c r="B252" s="222">
        <v>45539</v>
      </c>
      <c r="C252" s="240">
        <f t="shared" si="10"/>
        <v>0</v>
      </c>
      <c r="D252" s="241">
        <f t="shared" si="11"/>
        <v>0</v>
      </c>
      <c r="E252" s="242"/>
      <c r="F252" s="243"/>
      <c r="G252" s="242"/>
      <c r="H252" s="243"/>
      <c r="I252" s="242"/>
      <c r="J252" s="243"/>
      <c r="K252" s="244"/>
      <c r="L252" s="245"/>
      <c r="M252" s="242"/>
      <c r="N252" s="243"/>
      <c r="O252" s="244"/>
      <c r="P252" s="245"/>
      <c r="Q252" s="242"/>
      <c r="R252" s="243"/>
      <c r="S252" s="246" t="s">
        <v>99</v>
      </c>
    </row>
    <row r="253" spans="1:19" x14ac:dyDescent="0.2">
      <c r="A253" s="221">
        <f t="shared" si="9"/>
        <v>36</v>
      </c>
      <c r="B253" s="222">
        <v>45540</v>
      </c>
      <c r="C253" s="223">
        <f t="shared" si="10"/>
        <v>0</v>
      </c>
      <c r="D253" s="224">
        <f t="shared" si="11"/>
        <v>0</v>
      </c>
      <c r="E253" s="225"/>
      <c r="F253" s="226"/>
      <c r="G253" s="227"/>
      <c r="H253" s="228"/>
      <c r="I253" s="229"/>
      <c r="J253" s="230"/>
      <c r="K253" s="231"/>
      <c r="L253" s="232"/>
      <c r="M253" s="233"/>
      <c r="N253" s="234"/>
      <c r="O253" s="235"/>
      <c r="P253" s="236"/>
      <c r="Q253" s="237"/>
      <c r="R253" s="238"/>
      <c r="S253" s="246" t="s">
        <v>99</v>
      </c>
    </row>
    <row r="254" spans="1:19" x14ac:dyDescent="0.2">
      <c r="A254" s="221">
        <f t="shared" si="9"/>
        <v>36</v>
      </c>
      <c r="B254" s="222">
        <v>45541</v>
      </c>
      <c r="C254" s="240">
        <f t="shared" si="10"/>
        <v>3</v>
      </c>
      <c r="D254" s="241">
        <f t="shared" si="11"/>
        <v>65</v>
      </c>
      <c r="E254" s="242"/>
      <c r="F254" s="243"/>
      <c r="G254" s="242">
        <v>1</v>
      </c>
      <c r="H254" s="243">
        <v>30</v>
      </c>
      <c r="I254" s="242"/>
      <c r="J254" s="243"/>
      <c r="K254" s="244">
        <v>2</v>
      </c>
      <c r="L254" s="245">
        <v>35</v>
      </c>
      <c r="M254" s="242"/>
      <c r="N254" s="243"/>
      <c r="O254" s="244"/>
      <c r="P254" s="245"/>
      <c r="Q254" s="242"/>
      <c r="R254" s="243"/>
      <c r="S254" s="246" t="s">
        <v>99</v>
      </c>
    </row>
    <row r="255" spans="1:19" x14ac:dyDescent="0.2">
      <c r="A255" s="221">
        <f t="shared" si="9"/>
        <v>36</v>
      </c>
      <c r="B255" s="222">
        <v>45542</v>
      </c>
      <c r="C255" s="223">
        <f t="shared" si="10"/>
        <v>0</v>
      </c>
      <c r="D255" s="224">
        <f t="shared" si="11"/>
        <v>0</v>
      </c>
      <c r="E255" s="225"/>
      <c r="F255" s="226"/>
      <c r="G255" s="227"/>
      <c r="H255" s="228"/>
      <c r="I255" s="229"/>
      <c r="J255" s="230"/>
      <c r="K255" s="231"/>
      <c r="L255" s="232"/>
      <c r="M255" s="233"/>
      <c r="N255" s="234"/>
      <c r="O255" s="235"/>
      <c r="P255" s="236"/>
      <c r="Q255" s="237"/>
      <c r="R255" s="238"/>
      <c r="S255" s="246" t="s">
        <v>99</v>
      </c>
    </row>
    <row r="256" spans="1:19" x14ac:dyDescent="0.2">
      <c r="A256" s="221">
        <f t="shared" si="9"/>
        <v>37</v>
      </c>
      <c r="B256" s="222">
        <v>45543</v>
      </c>
      <c r="C256" s="240">
        <f t="shared" si="10"/>
        <v>0</v>
      </c>
      <c r="D256" s="241">
        <f t="shared" si="11"/>
        <v>0</v>
      </c>
      <c r="E256" s="242"/>
      <c r="F256" s="243"/>
      <c r="G256" s="242"/>
      <c r="H256" s="243"/>
      <c r="I256" s="242"/>
      <c r="J256" s="243"/>
      <c r="K256" s="244"/>
      <c r="L256" s="245"/>
      <c r="M256" s="242"/>
      <c r="N256" s="243"/>
      <c r="O256" s="244"/>
      <c r="P256" s="245"/>
      <c r="Q256" s="242"/>
      <c r="R256" s="243"/>
      <c r="S256" s="246" t="s">
        <v>99</v>
      </c>
    </row>
    <row r="257" spans="1:19" x14ac:dyDescent="0.2">
      <c r="A257" s="221">
        <f t="shared" si="9"/>
        <v>37</v>
      </c>
      <c r="B257" s="222">
        <v>45544</v>
      </c>
      <c r="C257" s="223">
        <f t="shared" si="10"/>
        <v>0</v>
      </c>
      <c r="D257" s="224">
        <f t="shared" si="11"/>
        <v>0</v>
      </c>
      <c r="E257" s="225"/>
      <c r="F257" s="226"/>
      <c r="G257" s="227"/>
      <c r="H257" s="228"/>
      <c r="I257" s="229"/>
      <c r="J257" s="230"/>
      <c r="K257" s="231"/>
      <c r="L257" s="232"/>
      <c r="M257" s="233"/>
      <c r="N257" s="234"/>
      <c r="O257" s="235"/>
      <c r="P257" s="236"/>
      <c r="Q257" s="237"/>
      <c r="R257" s="238"/>
      <c r="S257" s="246" t="s">
        <v>99</v>
      </c>
    </row>
    <row r="258" spans="1:19" x14ac:dyDescent="0.2">
      <c r="A258" s="221">
        <f t="shared" si="9"/>
        <v>37</v>
      </c>
      <c r="B258" s="222">
        <v>45545</v>
      </c>
      <c r="C258" s="240">
        <f t="shared" si="10"/>
        <v>0</v>
      </c>
      <c r="D258" s="241">
        <f t="shared" si="11"/>
        <v>0</v>
      </c>
      <c r="E258" s="242"/>
      <c r="F258" s="243"/>
      <c r="G258" s="242"/>
      <c r="H258" s="243"/>
      <c r="I258" s="242"/>
      <c r="J258" s="243"/>
      <c r="K258" s="244"/>
      <c r="L258" s="245"/>
      <c r="M258" s="242"/>
      <c r="N258" s="243"/>
      <c r="O258" s="244"/>
      <c r="P258" s="245"/>
      <c r="Q258" s="242"/>
      <c r="R258" s="243"/>
      <c r="S258" s="246" t="s">
        <v>99</v>
      </c>
    </row>
    <row r="259" spans="1:19" x14ac:dyDescent="0.2">
      <c r="A259" s="221">
        <f t="shared" si="9"/>
        <v>37</v>
      </c>
      <c r="B259" s="222">
        <v>45546</v>
      </c>
      <c r="C259" s="223">
        <f t="shared" si="10"/>
        <v>0</v>
      </c>
      <c r="D259" s="224">
        <f t="shared" si="11"/>
        <v>0</v>
      </c>
      <c r="E259" s="225"/>
      <c r="F259" s="226"/>
      <c r="G259" s="227"/>
      <c r="H259" s="228"/>
      <c r="I259" s="229"/>
      <c r="J259" s="230"/>
      <c r="K259" s="231"/>
      <c r="L259" s="232"/>
      <c r="M259" s="233"/>
      <c r="N259" s="234"/>
      <c r="O259" s="235"/>
      <c r="P259" s="236"/>
      <c r="Q259" s="237"/>
      <c r="R259" s="238"/>
      <c r="S259" s="246" t="s">
        <v>99</v>
      </c>
    </row>
    <row r="260" spans="1:19" x14ac:dyDescent="0.2">
      <c r="A260" s="221">
        <f t="shared" si="9"/>
        <v>37</v>
      </c>
      <c r="B260" s="222">
        <v>45547</v>
      </c>
      <c r="C260" s="240">
        <f t="shared" si="10"/>
        <v>0</v>
      </c>
      <c r="D260" s="241">
        <f t="shared" si="11"/>
        <v>0</v>
      </c>
      <c r="E260" s="242"/>
      <c r="F260" s="243"/>
      <c r="G260" s="242"/>
      <c r="H260" s="243"/>
      <c r="I260" s="242"/>
      <c r="J260" s="243"/>
      <c r="K260" s="244"/>
      <c r="L260" s="245"/>
      <c r="M260" s="242"/>
      <c r="N260" s="243"/>
      <c r="O260" s="244"/>
      <c r="P260" s="245"/>
      <c r="Q260" s="242"/>
      <c r="R260" s="243"/>
      <c r="S260" s="246" t="s">
        <v>99</v>
      </c>
    </row>
    <row r="261" spans="1:19" x14ac:dyDescent="0.2">
      <c r="A261" s="221">
        <f t="shared" ref="A261:A324" si="12">WEEKNUM(B261,1)</f>
        <v>37</v>
      </c>
      <c r="B261" s="222">
        <v>45548</v>
      </c>
      <c r="C261" s="223">
        <f t="shared" ref="C261:C324" si="13">SUM(E261,G261,I261,K261,M261,O261,Q261)</f>
        <v>4</v>
      </c>
      <c r="D261" s="224">
        <f t="shared" ref="D261:D324" si="14">SUM(,F261,H261,J261,L261,N261,P261,R261)</f>
        <v>105</v>
      </c>
      <c r="E261" s="225"/>
      <c r="F261" s="226"/>
      <c r="G261" s="227">
        <v>1</v>
      </c>
      <c r="H261" s="228">
        <v>50</v>
      </c>
      <c r="I261" s="229">
        <v>1</v>
      </c>
      <c r="J261" s="230">
        <v>10</v>
      </c>
      <c r="K261" s="231">
        <v>2</v>
      </c>
      <c r="L261" s="232">
        <v>45</v>
      </c>
      <c r="M261" s="233"/>
      <c r="N261" s="234"/>
      <c r="O261" s="235"/>
      <c r="P261" s="236"/>
      <c r="Q261" s="237"/>
      <c r="R261" s="238"/>
      <c r="S261" s="246" t="s">
        <v>99</v>
      </c>
    </row>
    <row r="262" spans="1:19" x14ac:dyDescent="0.2">
      <c r="A262" s="221">
        <f t="shared" si="12"/>
        <v>37</v>
      </c>
      <c r="B262" s="222">
        <v>45549</v>
      </c>
      <c r="C262" s="240">
        <f t="shared" si="13"/>
        <v>0</v>
      </c>
      <c r="D262" s="241">
        <f t="shared" si="14"/>
        <v>0</v>
      </c>
      <c r="E262" s="242"/>
      <c r="F262" s="243"/>
      <c r="G262" s="242"/>
      <c r="H262" s="243"/>
      <c r="I262" s="242"/>
      <c r="J262" s="243"/>
      <c r="K262" s="244"/>
      <c r="L262" s="245"/>
      <c r="M262" s="242"/>
      <c r="N262" s="243"/>
      <c r="O262" s="244"/>
      <c r="P262" s="245"/>
      <c r="Q262" s="242"/>
      <c r="R262" s="243"/>
      <c r="S262" s="246" t="s">
        <v>99</v>
      </c>
    </row>
    <row r="263" spans="1:19" x14ac:dyDescent="0.2">
      <c r="A263" s="221">
        <f t="shared" si="12"/>
        <v>38</v>
      </c>
      <c r="B263" s="222">
        <v>45550</v>
      </c>
      <c r="C263" s="223">
        <f t="shared" si="13"/>
        <v>2</v>
      </c>
      <c r="D263" s="224">
        <f t="shared" si="14"/>
        <v>30</v>
      </c>
      <c r="E263" s="225"/>
      <c r="F263" s="226"/>
      <c r="G263" s="227">
        <v>1</v>
      </c>
      <c r="H263" s="228">
        <v>20</v>
      </c>
      <c r="I263" s="229"/>
      <c r="J263" s="230"/>
      <c r="K263" s="231">
        <v>1</v>
      </c>
      <c r="L263" s="232">
        <v>10</v>
      </c>
      <c r="M263" s="233"/>
      <c r="N263" s="234"/>
      <c r="O263" s="235"/>
      <c r="P263" s="236"/>
      <c r="Q263" s="237"/>
      <c r="R263" s="238"/>
      <c r="S263" s="246" t="s">
        <v>99</v>
      </c>
    </row>
    <row r="264" spans="1:19" x14ac:dyDescent="0.2">
      <c r="A264" s="221">
        <f t="shared" si="12"/>
        <v>38</v>
      </c>
      <c r="B264" s="222">
        <v>45551</v>
      </c>
      <c r="C264" s="240">
        <f t="shared" si="13"/>
        <v>1</v>
      </c>
      <c r="D264" s="241">
        <f t="shared" si="14"/>
        <v>30</v>
      </c>
      <c r="E264" s="242"/>
      <c r="F264" s="243"/>
      <c r="G264" s="242"/>
      <c r="H264" s="243"/>
      <c r="I264" s="242"/>
      <c r="J264" s="243"/>
      <c r="K264" s="244"/>
      <c r="L264" s="245"/>
      <c r="M264" s="242"/>
      <c r="N264" s="243"/>
      <c r="O264" s="244">
        <v>1</v>
      </c>
      <c r="P264" s="245">
        <v>30</v>
      </c>
      <c r="Q264" s="242"/>
      <c r="R264" s="243"/>
      <c r="S264" s="246" t="s">
        <v>99</v>
      </c>
    </row>
    <row r="265" spans="1:19" x14ac:dyDescent="0.2">
      <c r="A265" s="221">
        <f t="shared" si="12"/>
        <v>38</v>
      </c>
      <c r="B265" s="222">
        <v>45552</v>
      </c>
      <c r="C265" s="223">
        <f t="shared" si="13"/>
        <v>2</v>
      </c>
      <c r="D265" s="224">
        <f t="shared" si="14"/>
        <v>35</v>
      </c>
      <c r="E265" s="225"/>
      <c r="F265" s="226"/>
      <c r="G265" s="227">
        <v>1</v>
      </c>
      <c r="H265" s="228">
        <v>20</v>
      </c>
      <c r="I265" s="229"/>
      <c r="J265" s="230"/>
      <c r="K265" s="231">
        <v>1</v>
      </c>
      <c r="L265" s="232">
        <v>15</v>
      </c>
      <c r="M265" s="233"/>
      <c r="N265" s="234"/>
      <c r="O265" s="235"/>
      <c r="P265" s="236"/>
      <c r="Q265" s="237"/>
      <c r="R265" s="238"/>
      <c r="S265" s="246" t="s">
        <v>99</v>
      </c>
    </row>
    <row r="266" spans="1:19" x14ac:dyDescent="0.2">
      <c r="A266" s="221">
        <f t="shared" si="12"/>
        <v>38</v>
      </c>
      <c r="B266" s="222">
        <v>45553</v>
      </c>
      <c r="C266" s="240">
        <f t="shared" si="13"/>
        <v>0</v>
      </c>
      <c r="D266" s="241">
        <f t="shared" si="14"/>
        <v>0</v>
      </c>
      <c r="E266" s="242"/>
      <c r="F266" s="243"/>
      <c r="G266" s="242"/>
      <c r="H266" s="243"/>
      <c r="I266" s="242"/>
      <c r="J266" s="243"/>
      <c r="K266" s="244"/>
      <c r="L266" s="245"/>
      <c r="M266" s="242"/>
      <c r="N266" s="243"/>
      <c r="O266" s="244"/>
      <c r="P266" s="245"/>
      <c r="Q266" s="242"/>
      <c r="R266" s="243"/>
      <c r="S266" s="246" t="s">
        <v>99</v>
      </c>
    </row>
    <row r="267" spans="1:19" x14ac:dyDescent="0.2">
      <c r="A267" s="221">
        <f t="shared" si="12"/>
        <v>38</v>
      </c>
      <c r="B267" s="222">
        <v>45554</v>
      </c>
      <c r="C267" s="223">
        <f t="shared" si="13"/>
        <v>1</v>
      </c>
      <c r="D267" s="224">
        <f t="shared" si="14"/>
        <v>30</v>
      </c>
      <c r="E267" s="225"/>
      <c r="F267" s="226"/>
      <c r="G267" s="227">
        <v>1</v>
      </c>
      <c r="H267" s="228">
        <v>30</v>
      </c>
      <c r="I267" s="229"/>
      <c r="J267" s="230"/>
      <c r="K267" s="231"/>
      <c r="L267" s="232"/>
      <c r="M267" s="233"/>
      <c r="N267" s="234"/>
      <c r="O267" s="235"/>
      <c r="P267" s="236"/>
      <c r="Q267" s="237"/>
      <c r="R267" s="238"/>
      <c r="S267" s="246" t="s">
        <v>99</v>
      </c>
    </row>
    <row r="268" spans="1:19" x14ac:dyDescent="0.2">
      <c r="A268" s="221">
        <f t="shared" si="12"/>
        <v>38</v>
      </c>
      <c r="B268" s="222">
        <v>45555</v>
      </c>
      <c r="C268" s="240">
        <f t="shared" si="13"/>
        <v>2</v>
      </c>
      <c r="D268" s="241">
        <f t="shared" si="14"/>
        <v>60</v>
      </c>
      <c r="E268" s="242"/>
      <c r="F268" s="243"/>
      <c r="G268" s="242">
        <v>2</v>
      </c>
      <c r="H268" s="243">
        <v>60</v>
      </c>
      <c r="I268" s="242"/>
      <c r="J268" s="243"/>
      <c r="K268" s="244"/>
      <c r="L268" s="245"/>
      <c r="M268" s="242"/>
      <c r="N268" s="243"/>
      <c r="O268" s="244"/>
      <c r="P268" s="245"/>
      <c r="Q268" s="242"/>
      <c r="R268" s="243"/>
      <c r="S268" s="246" t="s">
        <v>99</v>
      </c>
    </row>
    <row r="269" spans="1:19" x14ac:dyDescent="0.2">
      <c r="A269" s="221">
        <f t="shared" si="12"/>
        <v>38</v>
      </c>
      <c r="B269" s="222">
        <v>45556</v>
      </c>
      <c r="C269" s="223">
        <f t="shared" si="13"/>
        <v>2</v>
      </c>
      <c r="D269" s="224">
        <f t="shared" si="14"/>
        <v>50</v>
      </c>
      <c r="E269" s="225"/>
      <c r="F269" s="226"/>
      <c r="G269" s="227">
        <v>2</v>
      </c>
      <c r="H269" s="228">
        <v>50</v>
      </c>
      <c r="I269" s="229"/>
      <c r="J269" s="230"/>
      <c r="K269" s="231"/>
      <c r="L269" s="232"/>
      <c r="M269" s="233"/>
      <c r="N269" s="234"/>
      <c r="O269" s="235"/>
      <c r="P269" s="236"/>
      <c r="Q269" s="237"/>
      <c r="R269" s="238"/>
      <c r="S269" s="246" t="s">
        <v>99</v>
      </c>
    </row>
    <row r="270" spans="1:19" x14ac:dyDescent="0.2">
      <c r="A270" s="221">
        <f t="shared" si="12"/>
        <v>39</v>
      </c>
      <c r="B270" s="222">
        <v>45557</v>
      </c>
      <c r="C270" s="240">
        <f t="shared" si="13"/>
        <v>2</v>
      </c>
      <c r="D270" s="241">
        <f t="shared" si="14"/>
        <v>35</v>
      </c>
      <c r="E270" s="242"/>
      <c r="F270" s="243"/>
      <c r="G270" s="242"/>
      <c r="H270" s="243"/>
      <c r="I270" s="242"/>
      <c r="J270" s="243"/>
      <c r="K270" s="244">
        <v>1</v>
      </c>
      <c r="L270" s="245">
        <v>15</v>
      </c>
      <c r="M270" s="242">
        <v>1</v>
      </c>
      <c r="N270" s="243">
        <v>20</v>
      </c>
      <c r="O270" s="244"/>
      <c r="P270" s="245"/>
      <c r="Q270" s="242"/>
      <c r="R270" s="243"/>
      <c r="S270" s="246" t="s">
        <v>99</v>
      </c>
    </row>
    <row r="271" spans="1:19" x14ac:dyDescent="0.2">
      <c r="A271" s="221">
        <f t="shared" si="12"/>
        <v>39</v>
      </c>
      <c r="B271" s="222">
        <v>45558</v>
      </c>
      <c r="C271" s="223">
        <f t="shared" si="13"/>
        <v>0</v>
      </c>
      <c r="D271" s="224">
        <f t="shared" si="14"/>
        <v>0</v>
      </c>
      <c r="E271" s="225"/>
      <c r="F271" s="226"/>
      <c r="G271" s="227"/>
      <c r="H271" s="228"/>
      <c r="I271" s="229"/>
      <c r="J271" s="230"/>
      <c r="K271" s="231"/>
      <c r="L271" s="232"/>
      <c r="M271" s="233"/>
      <c r="N271" s="234"/>
      <c r="O271" s="235"/>
      <c r="P271" s="236"/>
      <c r="Q271" s="237"/>
      <c r="R271" s="238"/>
      <c r="S271" s="246" t="s">
        <v>99</v>
      </c>
    </row>
    <row r="272" spans="1:19" x14ac:dyDescent="0.2">
      <c r="A272" s="221">
        <f t="shared" si="12"/>
        <v>39</v>
      </c>
      <c r="B272" s="222">
        <v>45559</v>
      </c>
      <c r="C272" s="240">
        <f t="shared" si="13"/>
        <v>0</v>
      </c>
      <c r="D272" s="241">
        <f t="shared" si="14"/>
        <v>0</v>
      </c>
      <c r="E272" s="242"/>
      <c r="F272" s="243"/>
      <c r="G272" s="242"/>
      <c r="H272" s="243"/>
      <c r="I272" s="242"/>
      <c r="J272" s="243"/>
      <c r="K272" s="244"/>
      <c r="L272" s="245"/>
      <c r="M272" s="242"/>
      <c r="N272" s="243"/>
      <c r="O272" s="244"/>
      <c r="P272" s="245"/>
      <c r="Q272" s="242"/>
      <c r="R272" s="243"/>
      <c r="S272" s="246" t="s">
        <v>99</v>
      </c>
    </row>
    <row r="273" spans="1:19" x14ac:dyDescent="0.2">
      <c r="A273" s="221">
        <f t="shared" si="12"/>
        <v>39</v>
      </c>
      <c r="B273" s="222">
        <v>45560</v>
      </c>
      <c r="C273" s="223">
        <f t="shared" si="13"/>
        <v>0</v>
      </c>
      <c r="D273" s="224">
        <f t="shared" si="14"/>
        <v>0</v>
      </c>
      <c r="E273" s="225"/>
      <c r="F273" s="226"/>
      <c r="G273" s="227"/>
      <c r="H273" s="228"/>
      <c r="I273" s="229"/>
      <c r="J273" s="230"/>
      <c r="K273" s="231"/>
      <c r="L273" s="232"/>
      <c r="M273" s="233"/>
      <c r="N273" s="234"/>
      <c r="O273" s="235"/>
      <c r="P273" s="236"/>
      <c r="Q273" s="237"/>
      <c r="R273" s="238"/>
      <c r="S273" s="246" t="s">
        <v>99</v>
      </c>
    </row>
    <row r="274" spans="1:19" x14ac:dyDescent="0.2">
      <c r="A274" s="221">
        <f t="shared" si="12"/>
        <v>39</v>
      </c>
      <c r="B274" s="222">
        <v>45561</v>
      </c>
      <c r="C274" s="240">
        <f t="shared" si="13"/>
        <v>0</v>
      </c>
      <c r="D274" s="241">
        <f t="shared" si="14"/>
        <v>0</v>
      </c>
      <c r="E274" s="242"/>
      <c r="F274" s="243"/>
      <c r="G274" s="242"/>
      <c r="H274" s="243"/>
      <c r="I274" s="242"/>
      <c r="J274" s="243"/>
      <c r="K274" s="244"/>
      <c r="L274" s="245"/>
      <c r="M274" s="242"/>
      <c r="N274" s="243"/>
      <c r="O274" s="244"/>
      <c r="P274" s="245"/>
      <c r="Q274" s="242"/>
      <c r="R274" s="243"/>
      <c r="S274" s="246" t="s">
        <v>99</v>
      </c>
    </row>
    <row r="275" spans="1:19" x14ac:dyDescent="0.2">
      <c r="A275" s="221">
        <f t="shared" si="12"/>
        <v>39</v>
      </c>
      <c r="B275" s="222">
        <v>45562</v>
      </c>
      <c r="C275" s="223">
        <f t="shared" si="13"/>
        <v>4</v>
      </c>
      <c r="D275" s="224">
        <f t="shared" si="14"/>
        <v>140</v>
      </c>
      <c r="E275" s="225"/>
      <c r="F275" s="226"/>
      <c r="G275" s="227">
        <v>3</v>
      </c>
      <c r="H275" s="228">
        <v>90</v>
      </c>
      <c r="I275" s="229"/>
      <c r="J275" s="230"/>
      <c r="K275" s="231">
        <v>1</v>
      </c>
      <c r="L275" s="232">
        <v>50</v>
      </c>
      <c r="M275" s="233"/>
      <c r="N275" s="234"/>
      <c r="O275" s="235"/>
      <c r="P275" s="236"/>
      <c r="Q275" s="237"/>
      <c r="R275" s="238"/>
      <c r="S275" s="246" t="s">
        <v>99</v>
      </c>
    </row>
    <row r="276" spans="1:19" x14ac:dyDescent="0.2">
      <c r="A276" s="221">
        <f t="shared" si="12"/>
        <v>39</v>
      </c>
      <c r="B276" s="222">
        <v>45563</v>
      </c>
      <c r="C276" s="240">
        <f t="shared" si="13"/>
        <v>4</v>
      </c>
      <c r="D276" s="241">
        <f t="shared" si="14"/>
        <v>55</v>
      </c>
      <c r="E276" s="242"/>
      <c r="F276" s="243"/>
      <c r="G276" s="242">
        <v>1</v>
      </c>
      <c r="H276" s="243">
        <v>15</v>
      </c>
      <c r="I276" s="242">
        <v>1</v>
      </c>
      <c r="J276" s="243">
        <v>15</v>
      </c>
      <c r="K276" s="244">
        <v>2</v>
      </c>
      <c r="L276" s="245">
        <v>25</v>
      </c>
      <c r="M276" s="242"/>
      <c r="N276" s="243"/>
      <c r="O276" s="244"/>
      <c r="P276" s="245"/>
      <c r="Q276" s="242"/>
      <c r="R276" s="243"/>
      <c r="S276" s="246" t="s">
        <v>99</v>
      </c>
    </row>
    <row r="277" spans="1:19" x14ac:dyDescent="0.2">
      <c r="A277" s="221">
        <f t="shared" si="12"/>
        <v>40</v>
      </c>
      <c r="B277" s="222">
        <v>45564</v>
      </c>
      <c r="C277" s="223">
        <f t="shared" si="13"/>
        <v>1</v>
      </c>
      <c r="D277" s="224">
        <f t="shared" si="14"/>
        <v>10</v>
      </c>
      <c r="E277" s="225"/>
      <c r="F277" s="226"/>
      <c r="G277" s="227">
        <v>1</v>
      </c>
      <c r="H277" s="228">
        <v>10</v>
      </c>
      <c r="I277" s="229"/>
      <c r="J277" s="230"/>
      <c r="K277" s="231"/>
      <c r="L277" s="232"/>
      <c r="M277" s="233"/>
      <c r="N277" s="234"/>
      <c r="O277" s="235"/>
      <c r="P277" s="236"/>
      <c r="Q277" s="237"/>
      <c r="R277" s="238"/>
      <c r="S277" s="246" t="s">
        <v>99</v>
      </c>
    </row>
    <row r="278" spans="1:19" x14ac:dyDescent="0.2">
      <c r="A278" s="221">
        <f t="shared" si="12"/>
        <v>40</v>
      </c>
      <c r="B278" s="222">
        <v>45565</v>
      </c>
      <c r="C278" s="240">
        <f t="shared" si="13"/>
        <v>1</v>
      </c>
      <c r="D278" s="241">
        <f t="shared" si="14"/>
        <v>20</v>
      </c>
      <c r="E278" s="242"/>
      <c r="F278" s="243"/>
      <c r="G278" s="242">
        <v>1</v>
      </c>
      <c r="H278" s="243">
        <v>20</v>
      </c>
      <c r="I278" s="242"/>
      <c r="J278" s="243"/>
      <c r="K278" s="244"/>
      <c r="L278" s="245"/>
      <c r="M278" s="242"/>
      <c r="N278" s="243"/>
      <c r="O278" s="244"/>
      <c r="P278" s="245"/>
      <c r="Q278" s="242"/>
      <c r="R278" s="243"/>
      <c r="S278" s="246" t="s">
        <v>99</v>
      </c>
    </row>
    <row r="279" spans="1:19" x14ac:dyDescent="0.2">
      <c r="A279" s="221">
        <f t="shared" si="12"/>
        <v>40</v>
      </c>
      <c r="B279" s="222">
        <v>45566</v>
      </c>
      <c r="C279" s="223">
        <f t="shared" si="13"/>
        <v>0</v>
      </c>
      <c r="D279" s="224">
        <f t="shared" si="14"/>
        <v>0</v>
      </c>
      <c r="E279" s="225"/>
      <c r="F279" s="226"/>
      <c r="G279" s="227"/>
      <c r="H279" s="228"/>
      <c r="I279" s="229"/>
      <c r="J279" s="230"/>
      <c r="K279" s="231"/>
      <c r="L279" s="232"/>
      <c r="M279" s="233"/>
      <c r="N279" s="234"/>
      <c r="O279" s="235"/>
      <c r="P279" s="236"/>
      <c r="Q279" s="237"/>
      <c r="R279" s="238"/>
      <c r="S279" s="246" t="s">
        <v>99</v>
      </c>
    </row>
    <row r="280" spans="1:19" x14ac:dyDescent="0.2">
      <c r="A280" s="221">
        <f t="shared" si="12"/>
        <v>40</v>
      </c>
      <c r="B280" s="222">
        <v>45567</v>
      </c>
      <c r="C280" s="240">
        <f t="shared" si="13"/>
        <v>2</v>
      </c>
      <c r="D280" s="241">
        <f t="shared" si="14"/>
        <v>0</v>
      </c>
      <c r="E280" s="242"/>
      <c r="F280" s="243"/>
      <c r="G280" s="242"/>
      <c r="H280" s="243"/>
      <c r="I280" s="242">
        <v>2</v>
      </c>
      <c r="J280" s="243"/>
      <c r="K280" s="244"/>
      <c r="L280" s="245"/>
      <c r="M280" s="242"/>
      <c r="N280" s="243"/>
      <c r="O280" s="244"/>
      <c r="P280" s="245"/>
      <c r="Q280" s="242"/>
      <c r="R280" s="243"/>
      <c r="S280" s="246" t="s">
        <v>99</v>
      </c>
    </row>
    <row r="281" spans="1:19" x14ac:dyDescent="0.2">
      <c r="A281" s="221">
        <f t="shared" si="12"/>
        <v>40</v>
      </c>
      <c r="B281" s="222">
        <v>45568</v>
      </c>
      <c r="C281" s="223">
        <f t="shared" si="13"/>
        <v>1</v>
      </c>
      <c r="D281" s="224">
        <f t="shared" si="14"/>
        <v>15</v>
      </c>
      <c r="E281" s="225"/>
      <c r="F281" s="226"/>
      <c r="G281" s="227"/>
      <c r="H281" s="228"/>
      <c r="I281" s="229"/>
      <c r="J281" s="230"/>
      <c r="K281" s="231">
        <v>1</v>
      </c>
      <c r="L281" s="232">
        <v>15</v>
      </c>
      <c r="M281" s="233"/>
      <c r="N281" s="234"/>
      <c r="O281" s="235"/>
      <c r="P281" s="236"/>
      <c r="Q281" s="237"/>
      <c r="R281" s="238"/>
      <c r="S281" s="246" t="s">
        <v>99</v>
      </c>
    </row>
    <row r="282" spans="1:19" x14ac:dyDescent="0.2">
      <c r="A282" s="221">
        <f t="shared" si="12"/>
        <v>40</v>
      </c>
      <c r="B282" s="222">
        <v>45569</v>
      </c>
      <c r="C282" s="240">
        <f t="shared" si="13"/>
        <v>4</v>
      </c>
      <c r="D282" s="241">
        <f t="shared" si="14"/>
        <v>90</v>
      </c>
      <c r="E282" s="242"/>
      <c r="F282" s="243"/>
      <c r="G282" s="242">
        <v>2</v>
      </c>
      <c r="H282" s="243">
        <v>60</v>
      </c>
      <c r="I282" s="242"/>
      <c r="J282" s="243"/>
      <c r="K282" s="244">
        <v>1</v>
      </c>
      <c r="L282" s="245">
        <v>10</v>
      </c>
      <c r="M282" s="242"/>
      <c r="N282" s="243"/>
      <c r="O282" s="244">
        <v>1</v>
      </c>
      <c r="P282" s="245">
        <v>20</v>
      </c>
      <c r="Q282" s="242"/>
      <c r="R282" s="243"/>
      <c r="S282" s="246" t="s">
        <v>99</v>
      </c>
    </row>
    <row r="283" spans="1:19" x14ac:dyDescent="0.2">
      <c r="A283" s="221">
        <f t="shared" si="12"/>
        <v>40</v>
      </c>
      <c r="B283" s="222">
        <v>45570</v>
      </c>
      <c r="C283" s="223">
        <f t="shared" si="13"/>
        <v>1</v>
      </c>
      <c r="D283" s="224">
        <f t="shared" si="14"/>
        <v>100</v>
      </c>
      <c r="E283" s="225"/>
      <c r="F283" s="226"/>
      <c r="G283" s="227"/>
      <c r="H283" s="228"/>
      <c r="I283" s="229"/>
      <c r="J283" s="230"/>
      <c r="K283" s="231">
        <v>1</v>
      </c>
      <c r="L283" s="232">
        <v>100</v>
      </c>
      <c r="M283" s="233"/>
      <c r="N283" s="234"/>
      <c r="O283" s="235"/>
      <c r="P283" s="236"/>
      <c r="Q283" s="237"/>
      <c r="R283" s="238"/>
      <c r="S283" s="246" t="s">
        <v>99</v>
      </c>
    </row>
    <row r="284" spans="1:19" x14ac:dyDescent="0.2">
      <c r="A284" s="221">
        <f t="shared" si="12"/>
        <v>41</v>
      </c>
      <c r="B284" s="222">
        <v>45571</v>
      </c>
      <c r="C284" s="240">
        <f t="shared" si="13"/>
        <v>1</v>
      </c>
      <c r="D284" s="241">
        <f t="shared" si="14"/>
        <v>15</v>
      </c>
      <c r="E284" s="242"/>
      <c r="F284" s="243"/>
      <c r="G284" s="242"/>
      <c r="H284" s="243"/>
      <c r="I284" s="242"/>
      <c r="J284" s="243"/>
      <c r="K284" s="244"/>
      <c r="L284" s="245"/>
      <c r="M284" s="242">
        <v>1</v>
      </c>
      <c r="N284" s="243">
        <v>15</v>
      </c>
      <c r="O284" s="244"/>
      <c r="P284" s="245"/>
      <c r="Q284" s="242"/>
      <c r="R284" s="243"/>
      <c r="S284" s="246" t="s">
        <v>99</v>
      </c>
    </row>
    <row r="285" spans="1:19" x14ac:dyDescent="0.2">
      <c r="A285" s="221">
        <f t="shared" si="12"/>
        <v>41</v>
      </c>
      <c r="B285" s="222">
        <v>45572</v>
      </c>
      <c r="C285" s="223">
        <f t="shared" si="13"/>
        <v>4</v>
      </c>
      <c r="D285" s="224">
        <f t="shared" si="14"/>
        <v>70</v>
      </c>
      <c r="E285" s="225"/>
      <c r="F285" s="226"/>
      <c r="G285" s="227"/>
      <c r="H285" s="228"/>
      <c r="I285" s="229">
        <v>1</v>
      </c>
      <c r="J285" s="230">
        <v>15</v>
      </c>
      <c r="K285" s="231">
        <v>1</v>
      </c>
      <c r="L285" s="232">
        <v>20</v>
      </c>
      <c r="M285" s="233">
        <v>1</v>
      </c>
      <c r="N285" s="234">
        <v>20</v>
      </c>
      <c r="O285" s="235">
        <v>1</v>
      </c>
      <c r="P285" s="236">
        <v>15</v>
      </c>
      <c r="Q285" s="237"/>
      <c r="R285" s="238"/>
      <c r="S285" s="246" t="s">
        <v>99</v>
      </c>
    </row>
    <row r="286" spans="1:19" x14ac:dyDescent="0.2">
      <c r="A286" s="221">
        <f t="shared" si="12"/>
        <v>41</v>
      </c>
      <c r="B286" s="222">
        <v>45573</v>
      </c>
      <c r="C286" s="240">
        <f t="shared" si="13"/>
        <v>1</v>
      </c>
      <c r="D286" s="241">
        <f t="shared" si="14"/>
        <v>15</v>
      </c>
      <c r="E286" s="242"/>
      <c r="F286" s="243"/>
      <c r="G286" s="242">
        <v>1</v>
      </c>
      <c r="H286" s="243">
        <v>15</v>
      </c>
      <c r="I286" s="242"/>
      <c r="J286" s="243"/>
      <c r="K286" s="244"/>
      <c r="L286" s="245"/>
      <c r="M286" s="242"/>
      <c r="N286" s="243"/>
      <c r="O286" s="244"/>
      <c r="P286" s="245"/>
      <c r="Q286" s="242"/>
      <c r="R286" s="243"/>
      <c r="S286" s="246" t="s">
        <v>99</v>
      </c>
    </row>
    <row r="287" spans="1:19" x14ac:dyDescent="0.2">
      <c r="A287" s="221">
        <f t="shared" si="12"/>
        <v>41</v>
      </c>
      <c r="B287" s="222">
        <v>45574</v>
      </c>
      <c r="C287" s="223">
        <f t="shared" si="13"/>
        <v>0</v>
      </c>
      <c r="D287" s="224">
        <f t="shared" si="14"/>
        <v>0</v>
      </c>
      <c r="E287" s="225"/>
      <c r="F287" s="226"/>
      <c r="G287" s="227"/>
      <c r="H287" s="228"/>
      <c r="I287" s="229"/>
      <c r="J287" s="230"/>
      <c r="K287" s="231"/>
      <c r="L287" s="232"/>
      <c r="M287" s="233"/>
      <c r="N287" s="234"/>
      <c r="O287" s="235"/>
      <c r="P287" s="236"/>
      <c r="Q287" s="237"/>
      <c r="R287" s="238"/>
      <c r="S287" s="246" t="s">
        <v>99</v>
      </c>
    </row>
    <row r="288" spans="1:19" x14ac:dyDescent="0.2">
      <c r="A288" s="221">
        <f t="shared" si="12"/>
        <v>41</v>
      </c>
      <c r="B288" s="222">
        <v>45575</v>
      </c>
      <c r="C288" s="240">
        <f t="shared" si="13"/>
        <v>0</v>
      </c>
      <c r="D288" s="241">
        <f t="shared" si="14"/>
        <v>0</v>
      </c>
      <c r="E288" s="242"/>
      <c r="F288" s="243"/>
      <c r="G288" s="242"/>
      <c r="H288" s="243"/>
      <c r="I288" s="242"/>
      <c r="J288" s="243"/>
      <c r="K288" s="244"/>
      <c r="L288" s="245"/>
      <c r="M288" s="242"/>
      <c r="N288" s="243"/>
      <c r="O288" s="244"/>
      <c r="P288" s="245"/>
      <c r="Q288" s="242"/>
      <c r="R288" s="243"/>
      <c r="S288" s="246" t="s">
        <v>99</v>
      </c>
    </row>
    <row r="289" spans="1:19" x14ac:dyDescent="0.2">
      <c r="A289" s="221">
        <f t="shared" si="12"/>
        <v>41</v>
      </c>
      <c r="B289" s="222">
        <v>45576</v>
      </c>
      <c r="C289" s="223">
        <f t="shared" si="13"/>
        <v>0</v>
      </c>
      <c r="D289" s="224">
        <f t="shared" si="14"/>
        <v>0</v>
      </c>
      <c r="E289" s="225"/>
      <c r="F289" s="226"/>
      <c r="G289" s="227"/>
      <c r="H289" s="228"/>
      <c r="I289" s="229"/>
      <c r="J289" s="230"/>
      <c r="K289" s="231"/>
      <c r="L289" s="232"/>
      <c r="M289" s="233"/>
      <c r="N289" s="234"/>
      <c r="O289" s="235"/>
      <c r="P289" s="236"/>
      <c r="Q289" s="237"/>
      <c r="R289" s="238"/>
      <c r="S289" s="246" t="s">
        <v>99</v>
      </c>
    </row>
    <row r="290" spans="1:19" x14ac:dyDescent="0.2">
      <c r="A290" s="221">
        <f t="shared" si="12"/>
        <v>41</v>
      </c>
      <c r="B290" s="222">
        <v>45577</v>
      </c>
      <c r="C290" s="240">
        <f t="shared" si="13"/>
        <v>0</v>
      </c>
      <c r="D290" s="241">
        <f t="shared" si="14"/>
        <v>0</v>
      </c>
      <c r="E290" s="242"/>
      <c r="F290" s="243"/>
      <c r="G290" s="242"/>
      <c r="H290" s="243"/>
      <c r="I290" s="242"/>
      <c r="J290" s="243"/>
      <c r="K290" s="244"/>
      <c r="L290" s="245"/>
      <c r="M290" s="242"/>
      <c r="N290" s="243"/>
      <c r="O290" s="244"/>
      <c r="P290" s="245"/>
      <c r="Q290" s="242"/>
      <c r="R290" s="243"/>
      <c r="S290" s="246" t="s">
        <v>99</v>
      </c>
    </row>
    <row r="291" spans="1:19" x14ac:dyDescent="0.2">
      <c r="A291" s="221">
        <f t="shared" si="12"/>
        <v>42</v>
      </c>
      <c r="B291" s="222">
        <v>45578</v>
      </c>
      <c r="C291" s="223">
        <f t="shared" si="13"/>
        <v>0</v>
      </c>
      <c r="D291" s="224">
        <f t="shared" si="14"/>
        <v>0</v>
      </c>
      <c r="E291" s="225"/>
      <c r="F291" s="226"/>
      <c r="G291" s="227"/>
      <c r="H291" s="228"/>
      <c r="I291" s="229"/>
      <c r="J291" s="230"/>
      <c r="K291" s="231"/>
      <c r="L291" s="232"/>
      <c r="M291" s="233"/>
      <c r="N291" s="234"/>
      <c r="O291" s="235"/>
      <c r="P291" s="236"/>
      <c r="Q291" s="237"/>
      <c r="R291" s="238"/>
      <c r="S291" s="246" t="s">
        <v>99</v>
      </c>
    </row>
    <row r="292" spans="1:19" x14ac:dyDescent="0.2">
      <c r="A292" s="221">
        <f t="shared" si="12"/>
        <v>42</v>
      </c>
      <c r="B292" s="222">
        <v>45579</v>
      </c>
      <c r="C292" s="240">
        <f t="shared" si="13"/>
        <v>0</v>
      </c>
      <c r="D292" s="241">
        <f t="shared" si="14"/>
        <v>0</v>
      </c>
      <c r="E292" s="242"/>
      <c r="F292" s="243"/>
      <c r="G292" s="242"/>
      <c r="H292" s="243"/>
      <c r="I292" s="242"/>
      <c r="J292" s="243"/>
      <c r="K292" s="244"/>
      <c r="L292" s="245"/>
      <c r="M292" s="242"/>
      <c r="N292" s="243"/>
      <c r="O292" s="244"/>
      <c r="P292" s="245"/>
      <c r="Q292" s="242"/>
      <c r="R292" s="243"/>
      <c r="S292" s="246" t="s">
        <v>99</v>
      </c>
    </row>
    <row r="293" spans="1:19" x14ac:dyDescent="0.2">
      <c r="A293" s="221">
        <f t="shared" si="12"/>
        <v>42</v>
      </c>
      <c r="B293" s="222">
        <v>45580</v>
      </c>
      <c r="C293" s="223">
        <f t="shared" si="13"/>
        <v>1</v>
      </c>
      <c r="D293" s="224">
        <f t="shared" si="14"/>
        <v>20</v>
      </c>
      <c r="E293" s="225"/>
      <c r="F293" s="226"/>
      <c r="G293" s="227"/>
      <c r="H293" s="228"/>
      <c r="I293" s="229"/>
      <c r="J293" s="230"/>
      <c r="K293" s="231"/>
      <c r="L293" s="232"/>
      <c r="M293" s="233"/>
      <c r="N293" s="234"/>
      <c r="O293" s="235">
        <v>1</v>
      </c>
      <c r="P293" s="236">
        <v>20</v>
      </c>
      <c r="Q293" s="237"/>
      <c r="R293" s="238"/>
      <c r="S293" s="246" t="s">
        <v>99</v>
      </c>
    </row>
    <row r="294" spans="1:19" x14ac:dyDescent="0.2">
      <c r="A294" s="221">
        <f t="shared" si="12"/>
        <v>42</v>
      </c>
      <c r="B294" s="222">
        <v>45581</v>
      </c>
      <c r="C294" s="240">
        <f t="shared" si="13"/>
        <v>0</v>
      </c>
      <c r="D294" s="241">
        <f t="shared" si="14"/>
        <v>0</v>
      </c>
      <c r="E294" s="242"/>
      <c r="F294" s="243"/>
      <c r="G294" s="242"/>
      <c r="H294" s="243"/>
      <c r="I294" s="242"/>
      <c r="J294" s="243"/>
      <c r="K294" s="244"/>
      <c r="L294" s="245"/>
      <c r="M294" s="242"/>
      <c r="N294" s="243"/>
      <c r="O294" s="244"/>
      <c r="P294" s="245"/>
      <c r="Q294" s="242"/>
      <c r="R294" s="243"/>
      <c r="S294" s="246" t="s">
        <v>99</v>
      </c>
    </row>
    <row r="295" spans="1:19" x14ac:dyDescent="0.2">
      <c r="A295" s="221">
        <f t="shared" si="12"/>
        <v>42</v>
      </c>
      <c r="B295" s="222">
        <v>45582</v>
      </c>
      <c r="C295" s="223">
        <f t="shared" si="13"/>
        <v>0</v>
      </c>
      <c r="D295" s="224">
        <f t="shared" si="14"/>
        <v>0</v>
      </c>
      <c r="E295" s="225"/>
      <c r="F295" s="226"/>
      <c r="G295" s="227"/>
      <c r="H295" s="228"/>
      <c r="I295" s="229"/>
      <c r="J295" s="230"/>
      <c r="K295" s="231"/>
      <c r="L295" s="232"/>
      <c r="M295" s="233"/>
      <c r="N295" s="234"/>
      <c r="O295" s="235"/>
      <c r="P295" s="236"/>
      <c r="Q295" s="237"/>
      <c r="R295" s="238"/>
      <c r="S295" s="246" t="s">
        <v>99</v>
      </c>
    </row>
    <row r="296" spans="1:19" x14ac:dyDescent="0.2">
      <c r="A296" s="221">
        <f t="shared" si="12"/>
        <v>42</v>
      </c>
      <c r="B296" s="222">
        <v>45583</v>
      </c>
      <c r="C296" s="240">
        <f t="shared" si="13"/>
        <v>1</v>
      </c>
      <c r="D296" s="241">
        <f t="shared" si="14"/>
        <v>20</v>
      </c>
      <c r="E296" s="242"/>
      <c r="F296" s="243"/>
      <c r="G296" s="242"/>
      <c r="H296" s="243"/>
      <c r="I296" s="242"/>
      <c r="J296" s="243"/>
      <c r="K296" s="231">
        <v>1</v>
      </c>
      <c r="L296" s="232">
        <v>20</v>
      </c>
      <c r="M296" s="242"/>
      <c r="N296" s="243"/>
      <c r="O296" s="244"/>
      <c r="P296" s="245"/>
      <c r="Q296" s="242"/>
      <c r="R296" s="243"/>
      <c r="S296" s="246" t="s">
        <v>99</v>
      </c>
    </row>
    <row r="297" spans="1:19" x14ac:dyDescent="0.2">
      <c r="A297" s="221">
        <f t="shared" si="12"/>
        <v>42</v>
      </c>
      <c r="B297" s="222">
        <v>45584</v>
      </c>
      <c r="C297" s="223">
        <f t="shared" si="13"/>
        <v>2</v>
      </c>
      <c r="D297" s="224">
        <f t="shared" si="14"/>
        <v>45</v>
      </c>
      <c r="E297" s="225"/>
      <c r="F297" s="226"/>
      <c r="G297" s="227">
        <v>1</v>
      </c>
      <c r="H297" s="228">
        <v>30</v>
      </c>
      <c r="I297" s="229"/>
      <c r="J297" s="230"/>
      <c r="K297" s="231">
        <v>1</v>
      </c>
      <c r="L297" s="232">
        <v>15</v>
      </c>
      <c r="M297" s="233"/>
      <c r="N297" s="234"/>
      <c r="O297" s="235"/>
      <c r="P297" s="236"/>
      <c r="Q297" s="237"/>
      <c r="R297" s="238"/>
      <c r="S297" s="246" t="s">
        <v>99</v>
      </c>
    </row>
    <row r="298" spans="1:19" x14ac:dyDescent="0.2">
      <c r="A298" s="221">
        <f t="shared" si="12"/>
        <v>43</v>
      </c>
      <c r="B298" s="222">
        <v>45585</v>
      </c>
      <c r="C298" s="240">
        <f t="shared" si="13"/>
        <v>0</v>
      </c>
      <c r="D298" s="241">
        <f t="shared" si="14"/>
        <v>0</v>
      </c>
      <c r="E298" s="242"/>
      <c r="F298" s="243"/>
      <c r="G298" s="242"/>
      <c r="H298" s="243"/>
      <c r="I298" s="242"/>
      <c r="J298" s="243"/>
      <c r="K298" s="244"/>
      <c r="L298" s="245"/>
      <c r="M298" s="242"/>
      <c r="N298" s="243"/>
      <c r="O298" s="244"/>
      <c r="P298" s="245"/>
      <c r="Q298" s="242"/>
      <c r="R298" s="243"/>
      <c r="S298" s="246" t="s">
        <v>99</v>
      </c>
    </row>
    <row r="299" spans="1:19" x14ac:dyDescent="0.2">
      <c r="A299" s="221">
        <f t="shared" si="12"/>
        <v>43</v>
      </c>
      <c r="B299" s="222">
        <v>45586</v>
      </c>
      <c r="C299" s="223">
        <f t="shared" si="13"/>
        <v>0</v>
      </c>
      <c r="D299" s="224">
        <f t="shared" si="14"/>
        <v>0</v>
      </c>
      <c r="E299" s="225"/>
      <c r="F299" s="226"/>
      <c r="G299" s="227"/>
      <c r="H299" s="228"/>
      <c r="I299" s="229"/>
      <c r="J299" s="230"/>
      <c r="K299" s="231"/>
      <c r="L299" s="232"/>
      <c r="M299" s="233"/>
      <c r="N299" s="234"/>
      <c r="O299" s="235"/>
      <c r="P299" s="236"/>
      <c r="Q299" s="237"/>
      <c r="R299" s="238"/>
      <c r="S299" s="246" t="s">
        <v>99</v>
      </c>
    </row>
    <row r="300" spans="1:19" x14ac:dyDescent="0.2">
      <c r="A300" s="221">
        <f t="shared" si="12"/>
        <v>43</v>
      </c>
      <c r="B300" s="222">
        <v>45587</v>
      </c>
      <c r="C300" s="240">
        <f t="shared" si="13"/>
        <v>0</v>
      </c>
      <c r="D300" s="241">
        <f t="shared" si="14"/>
        <v>0</v>
      </c>
      <c r="E300" s="242"/>
      <c r="F300" s="243"/>
      <c r="G300" s="242"/>
      <c r="H300" s="243"/>
      <c r="I300" s="242"/>
      <c r="J300" s="243"/>
      <c r="K300" s="244"/>
      <c r="L300" s="245"/>
      <c r="M300" s="242"/>
      <c r="N300" s="243"/>
      <c r="O300" s="244"/>
      <c r="P300" s="245"/>
      <c r="Q300" s="242"/>
      <c r="R300" s="243"/>
      <c r="S300" s="246" t="s">
        <v>99</v>
      </c>
    </row>
    <row r="301" spans="1:19" x14ac:dyDescent="0.2">
      <c r="A301" s="221">
        <f t="shared" si="12"/>
        <v>43</v>
      </c>
      <c r="B301" s="222">
        <v>45588</v>
      </c>
      <c r="C301" s="223">
        <f t="shared" si="13"/>
        <v>0</v>
      </c>
      <c r="D301" s="224">
        <f t="shared" si="14"/>
        <v>0</v>
      </c>
      <c r="E301" s="225"/>
      <c r="F301" s="226"/>
      <c r="G301" s="227"/>
      <c r="H301" s="228"/>
      <c r="I301" s="229"/>
      <c r="J301" s="230"/>
      <c r="K301" s="231"/>
      <c r="L301" s="232"/>
      <c r="M301" s="233"/>
      <c r="N301" s="234"/>
      <c r="O301" s="235"/>
      <c r="P301" s="236"/>
      <c r="Q301" s="237"/>
      <c r="R301" s="238"/>
      <c r="S301" s="246" t="s">
        <v>99</v>
      </c>
    </row>
    <row r="302" spans="1:19" x14ac:dyDescent="0.2">
      <c r="A302" s="221">
        <f t="shared" si="12"/>
        <v>43</v>
      </c>
      <c r="B302" s="222">
        <v>45589</v>
      </c>
      <c r="C302" s="240">
        <f t="shared" si="13"/>
        <v>0</v>
      </c>
      <c r="D302" s="241">
        <f t="shared" si="14"/>
        <v>0</v>
      </c>
      <c r="E302" s="242"/>
      <c r="F302" s="243"/>
      <c r="G302" s="242"/>
      <c r="H302" s="243"/>
      <c r="I302" s="242"/>
      <c r="J302" s="243"/>
      <c r="K302" s="244"/>
      <c r="L302" s="245"/>
      <c r="M302" s="242"/>
      <c r="N302" s="243"/>
      <c r="O302" s="244"/>
      <c r="P302" s="245"/>
      <c r="Q302" s="242"/>
      <c r="R302" s="243"/>
      <c r="S302" s="246" t="s">
        <v>99</v>
      </c>
    </row>
    <row r="303" spans="1:19" x14ac:dyDescent="0.2">
      <c r="A303" s="221">
        <f t="shared" si="12"/>
        <v>43</v>
      </c>
      <c r="B303" s="222">
        <v>45590</v>
      </c>
      <c r="C303" s="223">
        <f t="shared" si="13"/>
        <v>0</v>
      </c>
      <c r="D303" s="224">
        <f t="shared" si="14"/>
        <v>0</v>
      </c>
      <c r="E303" s="225"/>
      <c r="F303" s="226"/>
      <c r="G303" s="227"/>
      <c r="H303" s="228"/>
      <c r="I303" s="229"/>
      <c r="J303" s="230"/>
      <c r="K303" s="231"/>
      <c r="L303" s="232"/>
      <c r="M303" s="233"/>
      <c r="N303" s="234"/>
      <c r="O303" s="235"/>
      <c r="P303" s="236"/>
      <c r="Q303" s="237"/>
      <c r="R303" s="238"/>
      <c r="S303" s="246" t="s">
        <v>99</v>
      </c>
    </row>
    <row r="304" spans="1:19" x14ac:dyDescent="0.2">
      <c r="A304" s="221">
        <f t="shared" si="12"/>
        <v>43</v>
      </c>
      <c r="B304" s="222">
        <v>45591</v>
      </c>
      <c r="C304" s="240">
        <f t="shared" si="13"/>
        <v>0</v>
      </c>
      <c r="D304" s="241">
        <f t="shared" si="14"/>
        <v>0</v>
      </c>
      <c r="E304" s="242"/>
      <c r="F304" s="243"/>
      <c r="G304" s="242"/>
      <c r="H304" s="243"/>
      <c r="I304" s="242"/>
      <c r="J304" s="243"/>
      <c r="K304" s="244"/>
      <c r="L304" s="245"/>
      <c r="M304" s="242"/>
      <c r="N304" s="243"/>
      <c r="O304" s="244"/>
      <c r="P304" s="245"/>
      <c r="Q304" s="242"/>
      <c r="R304" s="243"/>
      <c r="S304" s="246" t="s">
        <v>99</v>
      </c>
    </row>
    <row r="305" spans="1:19" x14ac:dyDescent="0.2">
      <c r="A305" s="221">
        <f t="shared" si="12"/>
        <v>44</v>
      </c>
      <c r="B305" s="222">
        <v>45592</v>
      </c>
      <c r="C305" s="223">
        <f t="shared" si="13"/>
        <v>0</v>
      </c>
      <c r="D305" s="224">
        <f t="shared" si="14"/>
        <v>0</v>
      </c>
      <c r="E305" s="225"/>
      <c r="F305" s="226"/>
      <c r="G305" s="227"/>
      <c r="H305" s="228"/>
      <c r="I305" s="229"/>
      <c r="J305" s="230"/>
      <c r="K305" s="231"/>
      <c r="L305" s="232"/>
      <c r="M305" s="233"/>
      <c r="N305" s="234"/>
      <c r="O305" s="235"/>
      <c r="P305" s="236"/>
      <c r="Q305" s="237"/>
      <c r="R305" s="238"/>
      <c r="S305" s="246" t="s">
        <v>99</v>
      </c>
    </row>
    <row r="306" spans="1:19" x14ac:dyDescent="0.2">
      <c r="A306" s="221">
        <f t="shared" si="12"/>
        <v>44</v>
      </c>
      <c r="B306" s="222">
        <v>45593</v>
      </c>
      <c r="C306" s="240">
        <f t="shared" si="13"/>
        <v>1</v>
      </c>
      <c r="D306" s="241">
        <f t="shared" si="14"/>
        <v>30</v>
      </c>
      <c r="E306" s="242"/>
      <c r="F306" s="243"/>
      <c r="G306" s="242"/>
      <c r="H306" s="243"/>
      <c r="I306" s="242"/>
      <c r="J306" s="243"/>
      <c r="K306" s="244">
        <v>1</v>
      </c>
      <c r="L306" s="245">
        <v>30</v>
      </c>
      <c r="M306" s="242"/>
      <c r="N306" s="243"/>
      <c r="O306" s="244"/>
      <c r="P306" s="245"/>
      <c r="Q306" s="242"/>
      <c r="R306" s="243"/>
      <c r="S306" s="246" t="s">
        <v>99</v>
      </c>
    </row>
    <row r="307" spans="1:19" x14ac:dyDescent="0.2">
      <c r="A307" s="221">
        <f t="shared" si="12"/>
        <v>44</v>
      </c>
      <c r="B307" s="222">
        <v>45594</v>
      </c>
      <c r="C307" s="223">
        <f t="shared" si="13"/>
        <v>0</v>
      </c>
      <c r="D307" s="224">
        <f t="shared" si="14"/>
        <v>0</v>
      </c>
      <c r="E307" s="225"/>
      <c r="F307" s="226"/>
      <c r="G307" s="227"/>
      <c r="H307" s="228"/>
      <c r="I307" s="229"/>
      <c r="J307" s="230"/>
      <c r="K307" s="231"/>
      <c r="L307" s="232"/>
      <c r="M307" s="233"/>
      <c r="N307" s="234"/>
      <c r="O307" s="235"/>
      <c r="P307" s="236"/>
      <c r="Q307" s="237"/>
      <c r="R307" s="238"/>
      <c r="S307" s="246" t="s">
        <v>99</v>
      </c>
    </row>
    <row r="308" spans="1:19" x14ac:dyDescent="0.2">
      <c r="A308" s="221">
        <f t="shared" si="12"/>
        <v>44</v>
      </c>
      <c r="B308" s="222">
        <v>45595</v>
      </c>
      <c r="C308" s="240">
        <f t="shared" si="13"/>
        <v>0</v>
      </c>
      <c r="D308" s="241">
        <f t="shared" si="14"/>
        <v>0</v>
      </c>
      <c r="E308" s="242"/>
      <c r="F308" s="243"/>
      <c r="G308" s="242"/>
      <c r="H308" s="243"/>
      <c r="I308" s="242"/>
      <c r="J308" s="243"/>
      <c r="K308" s="244"/>
      <c r="L308" s="245"/>
      <c r="M308" s="242"/>
      <c r="N308" s="243"/>
      <c r="O308" s="244"/>
      <c r="P308" s="245"/>
      <c r="Q308" s="242"/>
      <c r="R308" s="243"/>
      <c r="S308" s="246" t="s">
        <v>99</v>
      </c>
    </row>
    <row r="309" spans="1:19" x14ac:dyDescent="0.2">
      <c r="A309" s="221">
        <f t="shared" si="12"/>
        <v>44</v>
      </c>
      <c r="B309" s="222">
        <v>45596</v>
      </c>
      <c r="C309" s="223">
        <f t="shared" si="13"/>
        <v>0</v>
      </c>
      <c r="D309" s="224">
        <f t="shared" si="14"/>
        <v>0</v>
      </c>
      <c r="E309" s="225"/>
      <c r="F309" s="226"/>
      <c r="G309" s="227"/>
      <c r="H309" s="228"/>
      <c r="I309" s="229"/>
      <c r="J309" s="230"/>
      <c r="K309" s="231"/>
      <c r="L309" s="232"/>
      <c r="M309" s="233"/>
      <c r="N309" s="234"/>
      <c r="O309" s="235"/>
      <c r="P309" s="236"/>
      <c r="Q309" s="237"/>
      <c r="R309" s="238"/>
      <c r="S309" s="246" t="s">
        <v>99</v>
      </c>
    </row>
    <row r="310" spans="1:19" x14ac:dyDescent="0.2">
      <c r="A310" s="221">
        <f t="shared" si="12"/>
        <v>44</v>
      </c>
      <c r="B310" s="222">
        <v>45597</v>
      </c>
      <c r="C310" s="240">
        <f t="shared" si="13"/>
        <v>0</v>
      </c>
      <c r="D310" s="241">
        <f t="shared" si="14"/>
        <v>0</v>
      </c>
      <c r="E310" s="242"/>
      <c r="F310" s="243"/>
      <c r="G310" s="242"/>
      <c r="H310" s="243"/>
      <c r="I310" s="242"/>
      <c r="J310" s="243"/>
      <c r="K310" s="244"/>
      <c r="L310" s="245"/>
      <c r="M310" s="242"/>
      <c r="N310" s="243"/>
      <c r="O310" s="244"/>
      <c r="P310" s="245"/>
      <c r="Q310" s="242"/>
      <c r="R310" s="243"/>
      <c r="S310" s="246" t="s">
        <v>99</v>
      </c>
    </row>
    <row r="311" spans="1:19" x14ac:dyDescent="0.2">
      <c r="A311" s="221">
        <f t="shared" si="12"/>
        <v>44</v>
      </c>
      <c r="B311" s="222">
        <v>45598</v>
      </c>
      <c r="C311" s="223">
        <f t="shared" si="13"/>
        <v>1</v>
      </c>
      <c r="D311" s="224">
        <f t="shared" si="14"/>
        <v>15</v>
      </c>
      <c r="E311" s="225"/>
      <c r="F311" s="226"/>
      <c r="G311" s="227"/>
      <c r="H311" s="228"/>
      <c r="I311" s="229">
        <v>1</v>
      </c>
      <c r="J311" s="230">
        <v>15</v>
      </c>
      <c r="K311" s="231"/>
      <c r="L311" s="232"/>
      <c r="M311" s="233"/>
      <c r="N311" s="234"/>
      <c r="O311" s="235"/>
      <c r="P311" s="236"/>
      <c r="Q311" s="237"/>
      <c r="R311" s="238"/>
      <c r="S311" s="246" t="s">
        <v>99</v>
      </c>
    </row>
    <row r="312" spans="1:19" x14ac:dyDescent="0.2">
      <c r="A312" s="221">
        <f t="shared" si="12"/>
        <v>45</v>
      </c>
      <c r="B312" s="222">
        <v>45599</v>
      </c>
      <c r="C312" s="240">
        <f t="shared" si="13"/>
        <v>0</v>
      </c>
      <c r="D312" s="241">
        <f t="shared" si="14"/>
        <v>0</v>
      </c>
      <c r="E312" s="242"/>
      <c r="F312" s="243"/>
      <c r="G312" s="242"/>
      <c r="H312" s="243"/>
      <c r="I312" s="242"/>
      <c r="J312" s="243"/>
      <c r="K312" s="244"/>
      <c r="L312" s="245"/>
      <c r="M312" s="242"/>
      <c r="N312" s="243"/>
      <c r="O312" s="244"/>
      <c r="P312" s="245"/>
      <c r="Q312" s="242"/>
      <c r="R312" s="243"/>
      <c r="S312" s="246" t="s">
        <v>99</v>
      </c>
    </row>
    <row r="313" spans="1:19" x14ac:dyDescent="0.2">
      <c r="A313" s="221">
        <f t="shared" si="12"/>
        <v>45</v>
      </c>
      <c r="B313" s="222">
        <v>45600</v>
      </c>
      <c r="C313" s="223">
        <f t="shared" si="13"/>
        <v>0</v>
      </c>
      <c r="D313" s="224">
        <f t="shared" si="14"/>
        <v>0</v>
      </c>
      <c r="E313" s="225"/>
      <c r="F313" s="226"/>
      <c r="G313" s="227"/>
      <c r="H313" s="228"/>
      <c r="I313" s="229"/>
      <c r="J313" s="230"/>
      <c r="K313" s="231"/>
      <c r="L313" s="232"/>
      <c r="M313" s="233"/>
      <c r="N313" s="234"/>
      <c r="O313" s="235"/>
      <c r="P313" s="236"/>
      <c r="Q313" s="237"/>
      <c r="R313" s="238"/>
      <c r="S313" s="246" t="s">
        <v>99</v>
      </c>
    </row>
    <row r="314" spans="1:19" x14ac:dyDescent="0.2">
      <c r="A314" s="221">
        <f t="shared" si="12"/>
        <v>45</v>
      </c>
      <c r="B314" s="222">
        <v>45601</v>
      </c>
      <c r="C314" s="240">
        <f t="shared" si="13"/>
        <v>0</v>
      </c>
      <c r="D314" s="241">
        <f t="shared" si="14"/>
        <v>0</v>
      </c>
      <c r="E314" s="242"/>
      <c r="F314" s="243"/>
      <c r="G314" s="242"/>
      <c r="H314" s="243"/>
      <c r="I314" s="242"/>
      <c r="J314" s="243"/>
      <c r="K314" s="244"/>
      <c r="L314" s="245"/>
      <c r="M314" s="242"/>
      <c r="N314" s="243"/>
      <c r="O314" s="244"/>
      <c r="P314" s="245"/>
      <c r="Q314" s="242"/>
      <c r="R314" s="243"/>
      <c r="S314" s="246" t="s">
        <v>99</v>
      </c>
    </row>
    <row r="315" spans="1:19" x14ac:dyDescent="0.2">
      <c r="A315" s="221">
        <f t="shared" si="12"/>
        <v>45</v>
      </c>
      <c r="B315" s="222">
        <v>45602</v>
      </c>
      <c r="C315" s="223">
        <f t="shared" si="13"/>
        <v>0</v>
      </c>
      <c r="D315" s="224">
        <f t="shared" si="14"/>
        <v>0</v>
      </c>
      <c r="E315" s="225"/>
      <c r="F315" s="226"/>
      <c r="G315" s="227"/>
      <c r="H315" s="228"/>
      <c r="I315" s="229"/>
      <c r="J315" s="230"/>
      <c r="K315" s="231"/>
      <c r="L315" s="232"/>
      <c r="M315" s="233"/>
      <c r="N315" s="234"/>
      <c r="O315" s="235"/>
      <c r="P315" s="236"/>
      <c r="Q315" s="237"/>
      <c r="R315" s="238"/>
      <c r="S315" s="246" t="s">
        <v>99</v>
      </c>
    </row>
    <row r="316" spans="1:19" x14ac:dyDescent="0.2">
      <c r="A316" s="221">
        <f t="shared" si="12"/>
        <v>45</v>
      </c>
      <c r="B316" s="222">
        <v>45603</v>
      </c>
      <c r="C316" s="240">
        <f t="shared" si="13"/>
        <v>1</v>
      </c>
      <c r="D316" s="241">
        <f t="shared" si="14"/>
        <v>15</v>
      </c>
      <c r="E316" s="242"/>
      <c r="F316" s="243"/>
      <c r="G316" s="242"/>
      <c r="H316" s="243"/>
      <c r="I316" s="242"/>
      <c r="J316" s="243"/>
      <c r="K316" s="244"/>
      <c r="L316" s="245"/>
      <c r="M316" s="242"/>
      <c r="N316" s="243"/>
      <c r="O316" s="244">
        <v>1</v>
      </c>
      <c r="P316" s="245">
        <v>15</v>
      </c>
      <c r="Q316" s="242"/>
      <c r="R316" s="243"/>
      <c r="S316" s="246" t="s">
        <v>99</v>
      </c>
    </row>
    <row r="317" spans="1:19" x14ac:dyDescent="0.2">
      <c r="A317" s="221">
        <f t="shared" si="12"/>
        <v>45</v>
      </c>
      <c r="B317" s="222">
        <v>45604</v>
      </c>
      <c r="C317" s="223">
        <f t="shared" si="13"/>
        <v>0</v>
      </c>
      <c r="D317" s="224">
        <f t="shared" si="14"/>
        <v>0</v>
      </c>
      <c r="E317" s="225"/>
      <c r="F317" s="226"/>
      <c r="G317" s="227"/>
      <c r="H317" s="228"/>
      <c r="I317" s="229"/>
      <c r="J317" s="230"/>
      <c r="K317" s="231"/>
      <c r="L317" s="232"/>
      <c r="M317" s="233"/>
      <c r="N317" s="234"/>
      <c r="O317" s="235"/>
      <c r="P317" s="236"/>
      <c r="Q317" s="237"/>
      <c r="R317" s="238"/>
      <c r="S317" s="246" t="s">
        <v>99</v>
      </c>
    </row>
    <row r="318" spans="1:19" x14ac:dyDescent="0.2">
      <c r="A318" s="221">
        <f t="shared" si="12"/>
        <v>45</v>
      </c>
      <c r="B318" s="222">
        <v>45605</v>
      </c>
      <c r="C318" s="240">
        <f t="shared" si="13"/>
        <v>0</v>
      </c>
      <c r="D318" s="241">
        <f t="shared" si="14"/>
        <v>0</v>
      </c>
      <c r="E318" s="242"/>
      <c r="F318" s="243"/>
      <c r="G318" s="242"/>
      <c r="H318" s="243"/>
      <c r="I318" s="242"/>
      <c r="J318" s="243"/>
      <c r="K318" s="244"/>
      <c r="L318" s="245"/>
      <c r="M318" s="242"/>
      <c r="N318" s="243"/>
      <c r="O318" s="244"/>
      <c r="P318" s="245"/>
      <c r="Q318" s="242"/>
      <c r="R318" s="243"/>
      <c r="S318" s="246" t="s">
        <v>99</v>
      </c>
    </row>
    <row r="319" spans="1:19" x14ac:dyDescent="0.2">
      <c r="A319" s="221">
        <f t="shared" si="12"/>
        <v>46</v>
      </c>
      <c r="B319" s="222">
        <v>45606</v>
      </c>
      <c r="C319" s="223">
        <f t="shared" si="13"/>
        <v>0</v>
      </c>
      <c r="D319" s="224">
        <f t="shared" si="14"/>
        <v>0</v>
      </c>
      <c r="E319" s="225"/>
      <c r="F319" s="226"/>
      <c r="G319" s="227"/>
      <c r="H319" s="228"/>
      <c r="I319" s="229"/>
      <c r="J319" s="230"/>
      <c r="K319" s="231"/>
      <c r="L319" s="232"/>
      <c r="M319" s="233"/>
      <c r="N319" s="234"/>
      <c r="O319" s="235"/>
      <c r="P319" s="236"/>
      <c r="Q319" s="237"/>
      <c r="R319" s="238"/>
      <c r="S319" s="246" t="s">
        <v>99</v>
      </c>
    </row>
    <row r="320" spans="1:19" x14ac:dyDescent="0.2">
      <c r="A320" s="221">
        <f t="shared" si="12"/>
        <v>46</v>
      </c>
      <c r="B320" s="222">
        <v>45607</v>
      </c>
      <c r="C320" s="240">
        <f t="shared" si="13"/>
        <v>1</v>
      </c>
      <c r="D320" s="241">
        <f t="shared" si="14"/>
        <v>15</v>
      </c>
      <c r="E320" s="242"/>
      <c r="F320" s="243"/>
      <c r="G320" s="242"/>
      <c r="H320" s="243"/>
      <c r="I320" s="242"/>
      <c r="J320" s="243"/>
      <c r="K320" s="244"/>
      <c r="L320" s="245"/>
      <c r="M320" s="242"/>
      <c r="N320" s="243"/>
      <c r="O320" s="244">
        <v>1</v>
      </c>
      <c r="P320" s="245">
        <v>15</v>
      </c>
      <c r="Q320" s="242"/>
      <c r="R320" s="243"/>
      <c r="S320" s="246" t="s">
        <v>99</v>
      </c>
    </row>
    <row r="321" spans="1:19" x14ac:dyDescent="0.2">
      <c r="A321" s="221">
        <f t="shared" si="12"/>
        <v>46</v>
      </c>
      <c r="B321" s="222">
        <v>45608</v>
      </c>
      <c r="C321" s="223">
        <f t="shared" si="13"/>
        <v>0</v>
      </c>
      <c r="D321" s="224">
        <f t="shared" si="14"/>
        <v>0</v>
      </c>
      <c r="E321" s="225"/>
      <c r="F321" s="226"/>
      <c r="G321" s="227"/>
      <c r="H321" s="228"/>
      <c r="I321" s="229"/>
      <c r="J321" s="230"/>
      <c r="K321" s="231"/>
      <c r="L321" s="232"/>
      <c r="M321" s="233"/>
      <c r="N321" s="234"/>
      <c r="O321" s="235"/>
      <c r="P321" s="236"/>
      <c r="Q321" s="237"/>
      <c r="R321" s="238"/>
      <c r="S321" s="246" t="s">
        <v>99</v>
      </c>
    </row>
    <row r="322" spans="1:19" x14ac:dyDescent="0.2">
      <c r="A322" s="221">
        <f t="shared" si="12"/>
        <v>46</v>
      </c>
      <c r="B322" s="222">
        <v>45609</v>
      </c>
      <c r="C322" s="240">
        <f t="shared" si="13"/>
        <v>0</v>
      </c>
      <c r="D322" s="241">
        <f t="shared" si="14"/>
        <v>0</v>
      </c>
      <c r="E322" s="242"/>
      <c r="F322" s="243"/>
      <c r="G322" s="242"/>
      <c r="H322" s="243"/>
      <c r="I322" s="242"/>
      <c r="J322" s="243"/>
      <c r="K322" s="244"/>
      <c r="L322" s="245"/>
      <c r="M322" s="242"/>
      <c r="N322" s="243"/>
      <c r="O322" s="244"/>
      <c r="P322" s="245"/>
      <c r="Q322" s="242"/>
      <c r="R322" s="243"/>
      <c r="S322" s="246" t="s">
        <v>99</v>
      </c>
    </row>
    <row r="323" spans="1:19" x14ac:dyDescent="0.2">
      <c r="A323" s="221">
        <f t="shared" si="12"/>
        <v>46</v>
      </c>
      <c r="B323" s="222">
        <v>45610</v>
      </c>
      <c r="C323" s="223">
        <f t="shared" si="13"/>
        <v>0</v>
      </c>
      <c r="D323" s="224">
        <f t="shared" si="14"/>
        <v>0</v>
      </c>
      <c r="E323" s="225"/>
      <c r="F323" s="226"/>
      <c r="G323" s="227"/>
      <c r="H323" s="228"/>
      <c r="I323" s="229"/>
      <c r="J323" s="230"/>
      <c r="K323" s="231"/>
      <c r="L323" s="232"/>
      <c r="M323" s="233"/>
      <c r="N323" s="234"/>
      <c r="O323" s="235"/>
      <c r="P323" s="236"/>
      <c r="Q323" s="237"/>
      <c r="R323" s="238"/>
      <c r="S323" s="246" t="s">
        <v>99</v>
      </c>
    </row>
    <row r="324" spans="1:19" x14ac:dyDescent="0.2">
      <c r="A324" s="221">
        <f t="shared" si="12"/>
        <v>46</v>
      </c>
      <c r="B324" s="222">
        <v>45611</v>
      </c>
      <c r="C324" s="240">
        <f t="shared" si="13"/>
        <v>1</v>
      </c>
      <c r="D324" s="241">
        <f t="shared" si="14"/>
        <v>20</v>
      </c>
      <c r="E324" s="242"/>
      <c r="F324" s="243"/>
      <c r="G324" s="242"/>
      <c r="H324" s="243"/>
      <c r="I324" s="242"/>
      <c r="J324" s="243"/>
      <c r="K324" s="244">
        <v>1</v>
      </c>
      <c r="L324" s="245">
        <v>20</v>
      </c>
      <c r="M324" s="242"/>
      <c r="N324" s="243"/>
      <c r="O324" s="244"/>
      <c r="P324" s="245"/>
      <c r="Q324" s="242"/>
      <c r="R324" s="243"/>
      <c r="S324" s="246" t="s">
        <v>99</v>
      </c>
    </row>
    <row r="325" spans="1:19" x14ac:dyDescent="0.2">
      <c r="A325" s="221">
        <f t="shared" ref="A325:A388" si="15">WEEKNUM(B325,1)</f>
        <v>46</v>
      </c>
      <c r="B325" s="222">
        <v>45612</v>
      </c>
      <c r="C325" s="223">
        <f t="shared" ref="C325:C370" si="16">SUM(E325,G325,I325,K325,M325,O325,Q325)</f>
        <v>0</v>
      </c>
      <c r="D325" s="224">
        <f t="shared" ref="D325:D370" si="17">SUM(,F325,H325,J325,L325,N325,P325,R325)</f>
        <v>0</v>
      </c>
      <c r="E325" s="225"/>
      <c r="F325" s="226"/>
      <c r="G325" s="227"/>
      <c r="H325" s="228"/>
      <c r="I325" s="229"/>
      <c r="J325" s="230"/>
      <c r="K325" s="231"/>
      <c r="L325" s="232"/>
      <c r="M325" s="233"/>
      <c r="N325" s="234"/>
      <c r="O325" s="235"/>
      <c r="P325" s="236"/>
      <c r="Q325" s="237"/>
      <c r="R325" s="238"/>
      <c r="S325" s="246" t="s">
        <v>99</v>
      </c>
    </row>
    <row r="326" spans="1:19" x14ac:dyDescent="0.2">
      <c r="A326" s="221">
        <f t="shared" si="15"/>
        <v>47</v>
      </c>
      <c r="B326" s="222">
        <v>45613</v>
      </c>
      <c r="C326" s="240">
        <f t="shared" si="16"/>
        <v>0</v>
      </c>
      <c r="D326" s="241">
        <f t="shared" si="17"/>
        <v>0</v>
      </c>
      <c r="E326" s="242"/>
      <c r="F326" s="243"/>
      <c r="G326" s="242"/>
      <c r="H326" s="243"/>
      <c r="I326" s="242"/>
      <c r="J326" s="243"/>
      <c r="K326" s="244"/>
      <c r="L326" s="245"/>
      <c r="M326" s="242"/>
      <c r="N326" s="243"/>
      <c r="O326" s="244"/>
      <c r="P326" s="245"/>
      <c r="Q326" s="242"/>
      <c r="R326" s="243"/>
      <c r="S326" s="246" t="s">
        <v>99</v>
      </c>
    </row>
    <row r="327" spans="1:19" x14ac:dyDescent="0.2">
      <c r="A327" s="221">
        <f t="shared" si="15"/>
        <v>47</v>
      </c>
      <c r="B327" s="222">
        <v>45614</v>
      </c>
      <c r="C327" s="223">
        <f t="shared" si="16"/>
        <v>1</v>
      </c>
      <c r="D327" s="224">
        <f t="shared" si="17"/>
        <v>15</v>
      </c>
      <c r="E327" s="225"/>
      <c r="F327" s="226"/>
      <c r="G327" s="227">
        <v>1</v>
      </c>
      <c r="H327" s="228">
        <v>15</v>
      </c>
      <c r="I327" s="229"/>
      <c r="J327" s="230"/>
      <c r="K327" s="231"/>
      <c r="L327" s="232"/>
      <c r="M327" s="233"/>
      <c r="N327" s="234"/>
      <c r="O327" s="235"/>
      <c r="P327" s="236"/>
      <c r="Q327" s="237"/>
      <c r="R327" s="238"/>
      <c r="S327" s="246" t="s">
        <v>99</v>
      </c>
    </row>
    <row r="328" spans="1:19" x14ac:dyDescent="0.2">
      <c r="A328" s="221">
        <f t="shared" si="15"/>
        <v>47</v>
      </c>
      <c r="B328" s="222">
        <v>45615</v>
      </c>
      <c r="C328" s="240">
        <f t="shared" si="16"/>
        <v>1</v>
      </c>
      <c r="D328" s="241">
        <f t="shared" si="17"/>
        <v>15</v>
      </c>
      <c r="E328" s="242"/>
      <c r="F328" s="243"/>
      <c r="G328" s="242"/>
      <c r="H328" s="243"/>
      <c r="I328" s="242"/>
      <c r="J328" s="243"/>
      <c r="K328" s="244">
        <v>1</v>
      </c>
      <c r="L328" s="245">
        <v>15</v>
      </c>
      <c r="M328" s="242"/>
      <c r="N328" s="243"/>
      <c r="O328" s="244"/>
      <c r="P328" s="245"/>
      <c r="Q328" s="242"/>
      <c r="R328" s="243"/>
      <c r="S328" s="246" t="s">
        <v>99</v>
      </c>
    </row>
    <row r="329" spans="1:19" x14ac:dyDescent="0.2">
      <c r="A329" s="221">
        <f t="shared" si="15"/>
        <v>47</v>
      </c>
      <c r="B329" s="222">
        <v>45616</v>
      </c>
      <c r="C329" s="223">
        <f t="shared" si="16"/>
        <v>1</v>
      </c>
      <c r="D329" s="224">
        <f t="shared" si="17"/>
        <v>15</v>
      </c>
      <c r="E329" s="225"/>
      <c r="F329" s="226"/>
      <c r="G329" s="227">
        <v>1</v>
      </c>
      <c r="H329" s="228">
        <v>15</v>
      </c>
      <c r="I329" s="229"/>
      <c r="J329" s="230"/>
      <c r="K329" s="231"/>
      <c r="L329" s="232"/>
      <c r="M329" s="233"/>
      <c r="N329" s="234"/>
      <c r="O329" s="235"/>
      <c r="P329" s="236"/>
      <c r="Q329" s="237"/>
      <c r="R329" s="238"/>
      <c r="S329" s="246" t="s">
        <v>99</v>
      </c>
    </row>
    <row r="330" spans="1:19" x14ac:dyDescent="0.2">
      <c r="A330" s="221">
        <f t="shared" si="15"/>
        <v>47</v>
      </c>
      <c r="B330" s="222">
        <v>45617</v>
      </c>
      <c r="C330" s="240">
        <f t="shared" si="16"/>
        <v>0</v>
      </c>
      <c r="D330" s="241">
        <f t="shared" si="17"/>
        <v>0</v>
      </c>
      <c r="E330" s="242"/>
      <c r="F330" s="243"/>
      <c r="G330" s="242"/>
      <c r="H330" s="243"/>
      <c r="I330" s="242"/>
      <c r="J330" s="243"/>
      <c r="K330" s="244"/>
      <c r="L330" s="245"/>
      <c r="M330" s="242"/>
      <c r="N330" s="243"/>
      <c r="O330" s="244"/>
      <c r="P330" s="245"/>
      <c r="Q330" s="242"/>
      <c r="R330" s="243"/>
      <c r="S330" s="246" t="s">
        <v>99</v>
      </c>
    </row>
    <row r="331" spans="1:19" x14ac:dyDescent="0.2">
      <c r="A331" s="221">
        <f t="shared" si="15"/>
        <v>47</v>
      </c>
      <c r="B331" s="222">
        <v>45618</v>
      </c>
      <c r="C331" s="223">
        <f t="shared" si="16"/>
        <v>1</v>
      </c>
      <c r="D331" s="224">
        <f t="shared" si="17"/>
        <v>15</v>
      </c>
      <c r="E331" s="225"/>
      <c r="F331" s="226"/>
      <c r="G331" s="227">
        <v>1</v>
      </c>
      <c r="H331" s="228">
        <v>15</v>
      </c>
      <c r="I331" s="229"/>
      <c r="J331" s="230"/>
      <c r="K331" s="231"/>
      <c r="L331" s="232"/>
      <c r="M331" s="233"/>
      <c r="N331" s="234"/>
      <c r="O331" s="235"/>
      <c r="P331" s="236"/>
      <c r="Q331" s="237"/>
      <c r="R331" s="238"/>
      <c r="S331" s="246" t="s">
        <v>99</v>
      </c>
    </row>
    <row r="332" spans="1:19" x14ac:dyDescent="0.2">
      <c r="A332" s="221">
        <f t="shared" si="15"/>
        <v>47</v>
      </c>
      <c r="B332" s="222">
        <v>45619</v>
      </c>
      <c r="C332" s="240">
        <f t="shared" si="16"/>
        <v>4</v>
      </c>
      <c r="D332" s="241">
        <f t="shared" si="17"/>
        <v>90</v>
      </c>
      <c r="E332" s="242"/>
      <c r="F332" s="243"/>
      <c r="G332" s="242">
        <v>3</v>
      </c>
      <c r="H332" s="243">
        <v>75</v>
      </c>
      <c r="I332" s="242"/>
      <c r="J332" s="243"/>
      <c r="K332" s="244"/>
      <c r="L332" s="245"/>
      <c r="M332" s="242"/>
      <c r="N332" s="243"/>
      <c r="O332" s="244">
        <v>1</v>
      </c>
      <c r="P332" s="245">
        <v>15</v>
      </c>
      <c r="Q332" s="242"/>
      <c r="R332" s="243"/>
      <c r="S332" s="246" t="s">
        <v>99</v>
      </c>
    </row>
    <row r="333" spans="1:19" x14ac:dyDescent="0.2">
      <c r="A333" s="221">
        <f t="shared" si="15"/>
        <v>48</v>
      </c>
      <c r="B333" s="222">
        <v>45620</v>
      </c>
      <c r="C333" s="223">
        <f t="shared" si="16"/>
        <v>0</v>
      </c>
      <c r="D333" s="224">
        <f t="shared" si="17"/>
        <v>0</v>
      </c>
      <c r="E333" s="225"/>
      <c r="F333" s="226"/>
      <c r="G333" s="227"/>
      <c r="H333" s="228"/>
      <c r="I333" s="229"/>
      <c r="J333" s="230"/>
      <c r="K333" s="231"/>
      <c r="L333" s="232"/>
      <c r="M333" s="233"/>
      <c r="N333" s="234"/>
      <c r="O333" s="235"/>
      <c r="P333" s="236"/>
      <c r="Q333" s="237"/>
      <c r="R333" s="238"/>
      <c r="S333" s="246" t="s">
        <v>99</v>
      </c>
    </row>
    <row r="334" spans="1:19" x14ac:dyDescent="0.2">
      <c r="A334" s="221">
        <f t="shared" si="15"/>
        <v>48</v>
      </c>
      <c r="B334" s="222">
        <v>45621</v>
      </c>
      <c r="C334" s="240">
        <f t="shared" si="16"/>
        <v>1</v>
      </c>
      <c r="D334" s="241">
        <f t="shared" si="17"/>
        <v>15</v>
      </c>
      <c r="E334" s="242"/>
      <c r="F334" s="243"/>
      <c r="G334" s="242"/>
      <c r="H334" s="243"/>
      <c r="I334" s="242"/>
      <c r="J334" s="243"/>
      <c r="K334" s="244"/>
      <c r="L334" s="245"/>
      <c r="M334" s="242">
        <v>1</v>
      </c>
      <c r="N334" s="243">
        <v>15</v>
      </c>
      <c r="O334" s="244"/>
      <c r="P334" s="245"/>
      <c r="Q334" s="242"/>
      <c r="R334" s="243"/>
      <c r="S334" s="246" t="s">
        <v>99</v>
      </c>
    </row>
    <row r="335" spans="1:19" x14ac:dyDescent="0.2">
      <c r="A335" s="221">
        <f t="shared" si="15"/>
        <v>48</v>
      </c>
      <c r="B335" s="222">
        <v>45622</v>
      </c>
      <c r="C335" s="223">
        <f t="shared" si="16"/>
        <v>0</v>
      </c>
      <c r="D335" s="224">
        <f t="shared" si="17"/>
        <v>0</v>
      </c>
      <c r="E335" s="225"/>
      <c r="F335" s="226"/>
      <c r="G335" s="227"/>
      <c r="H335" s="228"/>
      <c r="I335" s="229"/>
      <c r="J335" s="230"/>
      <c r="K335" s="231"/>
      <c r="L335" s="232"/>
      <c r="M335" s="233"/>
      <c r="N335" s="234"/>
      <c r="O335" s="235"/>
      <c r="P335" s="236"/>
      <c r="Q335" s="237"/>
      <c r="R335" s="238"/>
      <c r="S335" s="246" t="s">
        <v>99</v>
      </c>
    </row>
    <row r="336" spans="1:19" x14ac:dyDescent="0.2">
      <c r="A336" s="221">
        <f t="shared" si="15"/>
        <v>48</v>
      </c>
      <c r="B336" s="222">
        <v>45623</v>
      </c>
      <c r="C336" s="240">
        <f t="shared" si="16"/>
        <v>0</v>
      </c>
      <c r="D336" s="241">
        <f t="shared" si="17"/>
        <v>0</v>
      </c>
      <c r="E336" s="242"/>
      <c r="F336" s="243"/>
      <c r="G336" s="242"/>
      <c r="H336" s="243"/>
      <c r="I336" s="242"/>
      <c r="J336" s="243"/>
      <c r="K336" s="244"/>
      <c r="L336" s="245"/>
      <c r="M336" s="242"/>
      <c r="N336" s="243"/>
      <c r="O336" s="244"/>
      <c r="P336" s="245"/>
      <c r="Q336" s="242"/>
      <c r="R336" s="243"/>
      <c r="S336" s="246" t="s">
        <v>99</v>
      </c>
    </row>
    <row r="337" spans="1:19" x14ac:dyDescent="0.2">
      <c r="A337" s="221">
        <f t="shared" si="15"/>
        <v>48</v>
      </c>
      <c r="B337" s="222">
        <v>45624</v>
      </c>
      <c r="C337" s="223">
        <f t="shared" si="16"/>
        <v>0</v>
      </c>
      <c r="D337" s="224">
        <f t="shared" si="17"/>
        <v>0</v>
      </c>
      <c r="E337" s="225"/>
      <c r="F337" s="226"/>
      <c r="G337" s="227"/>
      <c r="H337" s="228"/>
      <c r="I337" s="229"/>
      <c r="J337" s="230"/>
      <c r="K337" s="231"/>
      <c r="L337" s="232"/>
      <c r="M337" s="233"/>
      <c r="N337" s="234"/>
      <c r="O337" s="235"/>
      <c r="P337" s="236"/>
      <c r="Q337" s="237"/>
      <c r="R337" s="238"/>
      <c r="S337" s="246" t="s">
        <v>99</v>
      </c>
    </row>
    <row r="338" spans="1:19" x14ac:dyDescent="0.2">
      <c r="A338" s="221">
        <f t="shared" si="15"/>
        <v>48</v>
      </c>
      <c r="B338" s="222">
        <v>45625</v>
      </c>
      <c r="C338" s="240">
        <f t="shared" si="16"/>
        <v>1</v>
      </c>
      <c r="D338" s="241">
        <f t="shared" si="17"/>
        <v>20</v>
      </c>
      <c r="E338" s="242"/>
      <c r="F338" s="243"/>
      <c r="G338" s="242"/>
      <c r="H338" s="243"/>
      <c r="I338" s="242"/>
      <c r="J338" s="243"/>
      <c r="K338" s="244"/>
      <c r="L338" s="245"/>
      <c r="M338" s="242">
        <v>1</v>
      </c>
      <c r="N338" s="243">
        <v>20</v>
      </c>
      <c r="O338" s="244"/>
      <c r="P338" s="245"/>
      <c r="Q338" s="242"/>
      <c r="R338" s="243"/>
      <c r="S338" s="246" t="s">
        <v>99</v>
      </c>
    </row>
    <row r="339" spans="1:19" x14ac:dyDescent="0.2">
      <c r="A339" s="221">
        <f t="shared" si="15"/>
        <v>48</v>
      </c>
      <c r="B339" s="222">
        <v>45626</v>
      </c>
      <c r="C339" s="223">
        <f t="shared" si="16"/>
        <v>2</v>
      </c>
      <c r="D339" s="224">
        <f t="shared" si="17"/>
        <v>30</v>
      </c>
      <c r="E339" s="225"/>
      <c r="F339" s="226"/>
      <c r="G339" s="227">
        <v>1</v>
      </c>
      <c r="H339" s="228">
        <v>15</v>
      </c>
      <c r="I339" s="229"/>
      <c r="J339" s="230"/>
      <c r="K339" s="231">
        <v>1</v>
      </c>
      <c r="L339" s="232">
        <v>15</v>
      </c>
      <c r="M339" s="233"/>
      <c r="N339" s="234"/>
      <c r="O339" s="235"/>
      <c r="P339" s="236"/>
      <c r="Q339" s="237"/>
      <c r="R339" s="238"/>
      <c r="S339" s="246" t="s">
        <v>99</v>
      </c>
    </row>
    <row r="340" spans="1:19" x14ac:dyDescent="0.2">
      <c r="A340" s="221">
        <f t="shared" si="15"/>
        <v>49</v>
      </c>
      <c r="B340" s="222">
        <v>45627</v>
      </c>
      <c r="C340" s="240">
        <f t="shared" si="16"/>
        <v>0</v>
      </c>
      <c r="D340" s="241">
        <f t="shared" si="17"/>
        <v>0</v>
      </c>
      <c r="E340" s="242"/>
      <c r="F340" s="243"/>
      <c r="G340" s="242"/>
      <c r="H340" s="243"/>
      <c r="I340" s="242"/>
      <c r="J340" s="243"/>
      <c r="K340" s="244"/>
      <c r="L340" s="245"/>
      <c r="M340" s="242"/>
      <c r="N340" s="243"/>
      <c r="O340" s="244"/>
      <c r="P340" s="245"/>
      <c r="Q340" s="242"/>
      <c r="R340" s="243"/>
      <c r="S340" s="246" t="s">
        <v>99</v>
      </c>
    </row>
    <row r="341" spans="1:19" x14ac:dyDescent="0.2">
      <c r="A341" s="221">
        <f t="shared" si="15"/>
        <v>49</v>
      </c>
      <c r="B341" s="222">
        <v>45628</v>
      </c>
      <c r="C341" s="223">
        <f t="shared" si="16"/>
        <v>0</v>
      </c>
      <c r="D341" s="224">
        <f t="shared" si="17"/>
        <v>0</v>
      </c>
      <c r="E341" s="225"/>
      <c r="F341" s="226"/>
      <c r="G341" s="227"/>
      <c r="H341" s="228"/>
      <c r="I341" s="229"/>
      <c r="J341" s="230"/>
      <c r="K341" s="231"/>
      <c r="L341" s="232"/>
      <c r="M341" s="233"/>
      <c r="N341" s="234"/>
      <c r="O341" s="235"/>
      <c r="P341" s="236"/>
      <c r="Q341" s="237"/>
      <c r="R341" s="238"/>
      <c r="S341" s="246" t="s">
        <v>99</v>
      </c>
    </row>
    <row r="342" spans="1:19" x14ac:dyDescent="0.2">
      <c r="A342" s="221">
        <f t="shared" si="15"/>
        <v>49</v>
      </c>
      <c r="B342" s="222">
        <v>45629</v>
      </c>
      <c r="C342" s="240">
        <f t="shared" si="16"/>
        <v>2</v>
      </c>
      <c r="D342" s="241">
        <f t="shared" si="17"/>
        <v>70</v>
      </c>
      <c r="E342" s="242"/>
      <c r="F342" s="243"/>
      <c r="G342" s="242"/>
      <c r="H342" s="243"/>
      <c r="I342" s="242"/>
      <c r="J342" s="243"/>
      <c r="K342" s="244"/>
      <c r="L342" s="245"/>
      <c r="M342" s="242">
        <v>1</v>
      </c>
      <c r="N342" s="243">
        <v>50</v>
      </c>
      <c r="O342" s="244">
        <v>1</v>
      </c>
      <c r="P342" s="245">
        <v>20</v>
      </c>
      <c r="Q342" s="242"/>
      <c r="R342" s="243"/>
      <c r="S342" s="246" t="s">
        <v>99</v>
      </c>
    </row>
    <row r="343" spans="1:19" x14ac:dyDescent="0.2">
      <c r="A343" s="221">
        <f t="shared" si="15"/>
        <v>49</v>
      </c>
      <c r="B343" s="222">
        <v>45630</v>
      </c>
      <c r="C343" s="223">
        <f t="shared" si="16"/>
        <v>1</v>
      </c>
      <c r="D343" s="224">
        <f t="shared" si="17"/>
        <v>15</v>
      </c>
      <c r="E343" s="225"/>
      <c r="F343" s="226"/>
      <c r="G343" s="227"/>
      <c r="H343" s="228"/>
      <c r="I343" s="229"/>
      <c r="J343" s="230"/>
      <c r="K343" s="231"/>
      <c r="L343" s="232"/>
      <c r="M343" s="233"/>
      <c r="N343" s="234"/>
      <c r="O343" s="235">
        <v>1</v>
      </c>
      <c r="P343" s="236">
        <v>15</v>
      </c>
      <c r="Q343" s="237"/>
      <c r="R343" s="238"/>
      <c r="S343" s="246" t="s">
        <v>99</v>
      </c>
    </row>
    <row r="344" spans="1:19" x14ac:dyDescent="0.2">
      <c r="A344" s="221">
        <f t="shared" si="15"/>
        <v>49</v>
      </c>
      <c r="B344" s="222">
        <v>45631</v>
      </c>
      <c r="C344" s="240">
        <f t="shared" si="16"/>
        <v>0</v>
      </c>
      <c r="D344" s="241">
        <f t="shared" si="17"/>
        <v>0</v>
      </c>
      <c r="E344" s="242"/>
      <c r="F344" s="243"/>
      <c r="G344" s="242"/>
      <c r="H344" s="243"/>
      <c r="I344" s="242"/>
      <c r="J344" s="243"/>
      <c r="K344" s="244"/>
      <c r="L344" s="245"/>
      <c r="M344" s="242"/>
      <c r="N344" s="243"/>
      <c r="O344" s="244"/>
      <c r="P344" s="245"/>
      <c r="Q344" s="242"/>
      <c r="R344" s="243"/>
      <c r="S344" s="246" t="s">
        <v>99</v>
      </c>
    </row>
    <row r="345" spans="1:19" x14ac:dyDescent="0.2">
      <c r="A345" s="221">
        <f t="shared" si="15"/>
        <v>49</v>
      </c>
      <c r="B345" s="222">
        <v>45632</v>
      </c>
      <c r="C345" s="223">
        <f t="shared" si="16"/>
        <v>2</v>
      </c>
      <c r="D345" s="224">
        <f t="shared" si="17"/>
        <v>62</v>
      </c>
      <c r="E345" s="225"/>
      <c r="F345" s="226"/>
      <c r="G345" s="227">
        <v>2</v>
      </c>
      <c r="H345" s="228">
        <v>62</v>
      </c>
      <c r="I345" s="229"/>
      <c r="J345" s="230"/>
      <c r="K345" s="231"/>
      <c r="L345" s="232"/>
      <c r="M345" s="233"/>
      <c r="N345" s="234"/>
      <c r="O345" s="235"/>
      <c r="P345" s="236"/>
      <c r="Q345" s="237"/>
      <c r="R345" s="238"/>
      <c r="S345" s="246" t="s">
        <v>99</v>
      </c>
    </row>
    <row r="346" spans="1:19" x14ac:dyDescent="0.2">
      <c r="A346" s="221">
        <f t="shared" si="15"/>
        <v>49</v>
      </c>
      <c r="B346" s="222">
        <v>45633</v>
      </c>
      <c r="C346" s="240">
        <f t="shared" si="16"/>
        <v>3</v>
      </c>
      <c r="D346" s="241">
        <f t="shared" si="17"/>
        <v>150</v>
      </c>
      <c r="E346" s="242"/>
      <c r="F346" s="243"/>
      <c r="G346" s="242">
        <v>1</v>
      </c>
      <c r="H346" s="243">
        <v>30</v>
      </c>
      <c r="I346" s="242"/>
      <c r="J346" s="243"/>
      <c r="K346" s="244">
        <v>1</v>
      </c>
      <c r="L346" s="245">
        <v>20</v>
      </c>
      <c r="M346" s="242"/>
      <c r="N346" s="243"/>
      <c r="O346" s="244">
        <v>1</v>
      </c>
      <c r="P346" s="245">
        <v>100</v>
      </c>
      <c r="Q346" s="242"/>
      <c r="R346" s="243"/>
      <c r="S346" s="246" t="s">
        <v>99</v>
      </c>
    </row>
    <row r="347" spans="1:19" x14ac:dyDescent="0.2">
      <c r="A347" s="221">
        <f t="shared" si="15"/>
        <v>50</v>
      </c>
      <c r="B347" s="222">
        <v>45634</v>
      </c>
      <c r="C347" s="223">
        <f t="shared" si="16"/>
        <v>2</v>
      </c>
      <c r="D347" s="224">
        <f t="shared" si="17"/>
        <v>115</v>
      </c>
      <c r="E347" s="225"/>
      <c r="F347" s="226"/>
      <c r="G347" s="227">
        <v>1</v>
      </c>
      <c r="H347" s="228">
        <v>100</v>
      </c>
      <c r="I347" s="229">
        <v>1</v>
      </c>
      <c r="J347" s="230">
        <v>15</v>
      </c>
      <c r="K347" s="231"/>
      <c r="L347" s="232"/>
      <c r="M347" s="233"/>
      <c r="N347" s="234"/>
      <c r="O347" s="235"/>
      <c r="P347" s="236"/>
      <c r="Q347" s="237"/>
      <c r="R347" s="238"/>
      <c r="S347" s="246" t="s">
        <v>99</v>
      </c>
    </row>
    <row r="348" spans="1:19" x14ac:dyDescent="0.2">
      <c r="A348" s="221">
        <f t="shared" si="15"/>
        <v>50</v>
      </c>
      <c r="B348" s="222">
        <v>45635</v>
      </c>
      <c r="C348" s="240">
        <f t="shared" si="16"/>
        <v>1</v>
      </c>
      <c r="D348" s="241">
        <f t="shared" si="17"/>
        <v>30</v>
      </c>
      <c r="E348" s="242"/>
      <c r="F348" s="243"/>
      <c r="G348" s="242"/>
      <c r="H348" s="243"/>
      <c r="I348" s="242"/>
      <c r="J348" s="243"/>
      <c r="K348" s="244"/>
      <c r="L348" s="245"/>
      <c r="M348" s="242"/>
      <c r="N348" s="243"/>
      <c r="O348" s="244">
        <v>1</v>
      </c>
      <c r="P348" s="245">
        <v>30</v>
      </c>
      <c r="Q348" s="242"/>
      <c r="R348" s="243"/>
      <c r="S348" s="246" t="s">
        <v>99</v>
      </c>
    </row>
    <row r="349" spans="1:19" x14ac:dyDescent="0.2">
      <c r="A349" s="221">
        <f t="shared" si="15"/>
        <v>50</v>
      </c>
      <c r="B349" s="222">
        <v>45636</v>
      </c>
      <c r="C349" s="223">
        <f t="shared" si="16"/>
        <v>0</v>
      </c>
      <c r="D349" s="224">
        <f t="shared" si="17"/>
        <v>0</v>
      </c>
      <c r="E349" s="225"/>
      <c r="F349" s="226"/>
      <c r="G349" s="227"/>
      <c r="H349" s="228"/>
      <c r="I349" s="229"/>
      <c r="J349" s="230"/>
      <c r="K349" s="231"/>
      <c r="L349" s="232"/>
      <c r="M349" s="233"/>
      <c r="N349" s="234"/>
      <c r="O349" s="235"/>
      <c r="P349" s="236"/>
      <c r="Q349" s="237"/>
      <c r="R349" s="238"/>
      <c r="S349" s="246" t="s">
        <v>99</v>
      </c>
    </row>
    <row r="350" spans="1:19" x14ac:dyDescent="0.2">
      <c r="A350" s="221">
        <f t="shared" si="15"/>
        <v>50</v>
      </c>
      <c r="B350" s="222">
        <v>45637</v>
      </c>
      <c r="C350" s="240">
        <f t="shared" si="16"/>
        <v>0</v>
      </c>
      <c r="D350" s="241">
        <f t="shared" si="17"/>
        <v>0</v>
      </c>
      <c r="E350" s="242"/>
      <c r="F350" s="243"/>
      <c r="G350" s="242"/>
      <c r="H350" s="243"/>
      <c r="I350" s="242"/>
      <c r="J350" s="243"/>
      <c r="K350" s="244"/>
      <c r="L350" s="245"/>
      <c r="M350" s="242"/>
      <c r="N350" s="243"/>
      <c r="O350" s="244"/>
      <c r="P350" s="245"/>
      <c r="Q350" s="242"/>
      <c r="R350" s="243"/>
      <c r="S350" s="246" t="s">
        <v>99</v>
      </c>
    </row>
    <row r="351" spans="1:19" x14ac:dyDescent="0.2">
      <c r="A351" s="221">
        <f t="shared" si="15"/>
        <v>50</v>
      </c>
      <c r="B351" s="222">
        <v>45638</v>
      </c>
      <c r="C351" s="223">
        <f t="shared" si="16"/>
        <v>0</v>
      </c>
      <c r="D351" s="224">
        <f t="shared" si="17"/>
        <v>0</v>
      </c>
      <c r="E351" s="225"/>
      <c r="F351" s="226"/>
      <c r="G351" s="227"/>
      <c r="H351" s="228"/>
      <c r="I351" s="229"/>
      <c r="J351" s="230"/>
      <c r="K351" s="231"/>
      <c r="L351" s="232"/>
      <c r="M351" s="233"/>
      <c r="N351" s="234"/>
      <c r="O351" s="235"/>
      <c r="P351" s="236"/>
      <c r="Q351" s="237"/>
      <c r="R351" s="238"/>
      <c r="S351" s="246" t="s">
        <v>99</v>
      </c>
    </row>
    <row r="352" spans="1:19" x14ac:dyDescent="0.2">
      <c r="A352" s="221">
        <f t="shared" si="15"/>
        <v>50</v>
      </c>
      <c r="B352" s="222">
        <v>45639</v>
      </c>
      <c r="C352" s="240">
        <f t="shared" si="16"/>
        <v>1</v>
      </c>
      <c r="D352" s="241">
        <f t="shared" si="17"/>
        <v>15</v>
      </c>
      <c r="E352" s="242"/>
      <c r="F352" s="243"/>
      <c r="G352" s="242">
        <v>1</v>
      </c>
      <c r="H352" s="243">
        <v>15</v>
      </c>
      <c r="I352" s="242"/>
      <c r="J352" s="243"/>
      <c r="K352" s="244"/>
      <c r="L352" s="245"/>
      <c r="M352" s="242"/>
      <c r="N352" s="243"/>
      <c r="O352" s="244"/>
      <c r="P352" s="245"/>
      <c r="Q352" s="242"/>
      <c r="R352" s="243"/>
      <c r="S352" s="246" t="s">
        <v>99</v>
      </c>
    </row>
    <row r="353" spans="1:19" x14ac:dyDescent="0.2">
      <c r="A353" s="221">
        <f t="shared" si="15"/>
        <v>50</v>
      </c>
      <c r="B353" s="222">
        <v>45640</v>
      </c>
      <c r="C353" s="223">
        <f t="shared" si="16"/>
        <v>1</v>
      </c>
      <c r="D353" s="224">
        <f t="shared" si="17"/>
        <v>15</v>
      </c>
      <c r="E353" s="225"/>
      <c r="F353" s="226"/>
      <c r="G353" s="227"/>
      <c r="H353" s="228"/>
      <c r="I353" s="229"/>
      <c r="J353" s="230"/>
      <c r="K353" s="231"/>
      <c r="L353" s="232"/>
      <c r="M353" s="233"/>
      <c r="N353" s="234"/>
      <c r="O353" s="235">
        <v>1</v>
      </c>
      <c r="P353" s="236">
        <v>15</v>
      </c>
      <c r="Q353" s="237"/>
      <c r="R353" s="238"/>
      <c r="S353" s="246" t="s">
        <v>99</v>
      </c>
    </row>
    <row r="354" spans="1:19" x14ac:dyDescent="0.2">
      <c r="A354" s="221">
        <f t="shared" si="15"/>
        <v>51</v>
      </c>
      <c r="B354" s="222">
        <v>45641</v>
      </c>
      <c r="C354" s="240">
        <f t="shared" si="16"/>
        <v>0</v>
      </c>
      <c r="D354" s="241">
        <f t="shared" si="17"/>
        <v>0</v>
      </c>
      <c r="E354" s="242"/>
      <c r="F354" s="243"/>
      <c r="G354" s="242"/>
      <c r="H354" s="243"/>
      <c r="I354" s="242"/>
      <c r="J354" s="243"/>
      <c r="K354" s="244"/>
      <c r="L354" s="245"/>
      <c r="M354" s="242"/>
      <c r="N354" s="243"/>
      <c r="O354" s="244"/>
      <c r="P354" s="245"/>
      <c r="Q354" s="242"/>
      <c r="R354" s="243"/>
      <c r="S354" s="246" t="s">
        <v>99</v>
      </c>
    </row>
    <row r="355" spans="1:19" x14ac:dyDescent="0.2">
      <c r="A355" s="221">
        <f t="shared" si="15"/>
        <v>51</v>
      </c>
      <c r="B355" s="222">
        <v>45642</v>
      </c>
      <c r="C355" s="223">
        <f t="shared" si="16"/>
        <v>0</v>
      </c>
      <c r="D355" s="224">
        <f t="shared" si="17"/>
        <v>0</v>
      </c>
      <c r="E355" s="225"/>
      <c r="F355" s="226"/>
      <c r="G355" s="227"/>
      <c r="H355" s="228"/>
      <c r="I355" s="229"/>
      <c r="J355" s="230"/>
      <c r="K355" s="231"/>
      <c r="L355" s="232"/>
      <c r="M355" s="233"/>
      <c r="N355" s="234"/>
      <c r="O355" s="235"/>
      <c r="P355" s="236"/>
      <c r="Q355" s="237"/>
      <c r="R355" s="238"/>
      <c r="S355" s="246" t="s">
        <v>99</v>
      </c>
    </row>
    <row r="356" spans="1:19" x14ac:dyDescent="0.2">
      <c r="A356" s="221">
        <f t="shared" si="15"/>
        <v>51</v>
      </c>
      <c r="B356" s="222">
        <v>45643</v>
      </c>
      <c r="C356" s="240">
        <f t="shared" si="16"/>
        <v>0</v>
      </c>
      <c r="D356" s="241">
        <f t="shared" si="17"/>
        <v>0</v>
      </c>
      <c r="E356" s="242"/>
      <c r="F356" s="243"/>
      <c r="G356" s="242"/>
      <c r="H356" s="243"/>
      <c r="I356" s="242"/>
      <c r="J356" s="243"/>
      <c r="K356" s="244"/>
      <c r="L356" s="245"/>
      <c r="M356" s="242"/>
      <c r="N356" s="243"/>
      <c r="O356" s="244"/>
      <c r="P356" s="245"/>
      <c r="Q356" s="242"/>
      <c r="R356" s="243"/>
      <c r="S356" s="246" t="s">
        <v>99</v>
      </c>
    </row>
    <row r="357" spans="1:19" x14ac:dyDescent="0.2">
      <c r="A357" s="221">
        <f t="shared" si="15"/>
        <v>51</v>
      </c>
      <c r="B357" s="222">
        <v>45644</v>
      </c>
      <c r="C357" s="223">
        <f t="shared" si="16"/>
        <v>1</v>
      </c>
      <c r="D357" s="224">
        <f t="shared" si="17"/>
        <v>15</v>
      </c>
      <c r="E357" s="225"/>
      <c r="F357" s="226"/>
      <c r="G357" s="227"/>
      <c r="H357" s="228"/>
      <c r="I357" s="229"/>
      <c r="J357" s="230"/>
      <c r="K357" s="231"/>
      <c r="L357" s="232"/>
      <c r="M357" s="233">
        <v>1</v>
      </c>
      <c r="N357" s="234">
        <v>15</v>
      </c>
      <c r="O357" s="235"/>
      <c r="P357" s="236"/>
      <c r="Q357" s="237"/>
      <c r="R357" s="238"/>
      <c r="S357" s="246" t="s">
        <v>99</v>
      </c>
    </row>
    <row r="358" spans="1:19" x14ac:dyDescent="0.2">
      <c r="A358" s="221">
        <f t="shared" si="15"/>
        <v>51</v>
      </c>
      <c r="B358" s="222">
        <v>45645</v>
      </c>
      <c r="C358" s="240">
        <f t="shared" si="16"/>
        <v>0</v>
      </c>
      <c r="D358" s="241">
        <f t="shared" si="17"/>
        <v>0</v>
      </c>
      <c r="E358" s="242"/>
      <c r="F358" s="243"/>
      <c r="G358" s="242"/>
      <c r="H358" s="243"/>
      <c r="I358" s="242"/>
      <c r="J358" s="243"/>
      <c r="K358" s="244"/>
      <c r="L358" s="245"/>
      <c r="M358" s="242"/>
      <c r="N358" s="243"/>
      <c r="O358" s="244"/>
      <c r="P358" s="245"/>
      <c r="Q358" s="242"/>
      <c r="R358" s="243"/>
      <c r="S358" s="246" t="s">
        <v>99</v>
      </c>
    </row>
    <row r="359" spans="1:19" x14ac:dyDescent="0.2">
      <c r="A359" s="221">
        <f t="shared" si="15"/>
        <v>51</v>
      </c>
      <c r="B359" s="222">
        <v>45646</v>
      </c>
      <c r="C359" s="223">
        <f t="shared" si="16"/>
        <v>0</v>
      </c>
      <c r="D359" s="224">
        <f t="shared" si="17"/>
        <v>0</v>
      </c>
      <c r="E359" s="225"/>
      <c r="F359" s="226"/>
      <c r="G359" s="227"/>
      <c r="H359" s="228"/>
      <c r="I359" s="229"/>
      <c r="J359" s="230"/>
      <c r="K359" s="231"/>
      <c r="L359" s="232"/>
      <c r="M359" s="233"/>
      <c r="N359" s="234"/>
      <c r="O359" s="235"/>
      <c r="P359" s="236"/>
      <c r="Q359" s="237"/>
      <c r="R359" s="238"/>
      <c r="S359" s="246" t="s">
        <v>99</v>
      </c>
    </row>
    <row r="360" spans="1:19" x14ac:dyDescent="0.2">
      <c r="A360" s="221">
        <f t="shared" si="15"/>
        <v>51</v>
      </c>
      <c r="B360" s="222">
        <v>45647</v>
      </c>
      <c r="C360" s="240">
        <f t="shared" si="16"/>
        <v>1</v>
      </c>
      <c r="D360" s="241">
        <f t="shared" si="17"/>
        <v>150</v>
      </c>
      <c r="E360" s="242"/>
      <c r="F360" s="243"/>
      <c r="G360" s="242"/>
      <c r="H360" s="243"/>
      <c r="I360" s="242"/>
      <c r="J360" s="243"/>
      <c r="K360" s="244">
        <v>1</v>
      </c>
      <c r="L360" s="245">
        <v>150</v>
      </c>
      <c r="M360" s="242"/>
      <c r="N360" s="243"/>
      <c r="O360" s="244"/>
      <c r="P360" s="245"/>
      <c r="Q360" s="242"/>
      <c r="R360" s="243"/>
      <c r="S360" s="246" t="s">
        <v>99</v>
      </c>
    </row>
    <row r="361" spans="1:19" x14ac:dyDescent="0.2">
      <c r="A361" s="221">
        <f t="shared" si="15"/>
        <v>52</v>
      </c>
      <c r="B361" s="222">
        <v>45648</v>
      </c>
      <c r="C361" s="223">
        <f t="shared" si="16"/>
        <v>1</v>
      </c>
      <c r="D361" s="224">
        <f t="shared" si="17"/>
        <v>40</v>
      </c>
      <c r="E361" s="225"/>
      <c r="F361" s="226"/>
      <c r="G361" s="227"/>
      <c r="H361" s="228"/>
      <c r="I361" s="229"/>
      <c r="J361" s="230"/>
      <c r="K361" s="231">
        <v>1</v>
      </c>
      <c r="L361" s="232">
        <v>40</v>
      </c>
      <c r="M361" s="233"/>
      <c r="N361" s="234"/>
      <c r="O361" s="235"/>
      <c r="P361" s="236"/>
      <c r="Q361" s="237"/>
      <c r="R361" s="238"/>
      <c r="S361" s="246" t="s">
        <v>99</v>
      </c>
    </row>
    <row r="362" spans="1:19" x14ac:dyDescent="0.2">
      <c r="A362" s="221">
        <f t="shared" si="15"/>
        <v>52</v>
      </c>
      <c r="B362" s="222">
        <v>45649</v>
      </c>
      <c r="C362" s="240">
        <f t="shared" si="16"/>
        <v>0</v>
      </c>
      <c r="D362" s="241">
        <f t="shared" si="17"/>
        <v>0</v>
      </c>
      <c r="E362" s="242"/>
      <c r="F362" s="243"/>
      <c r="G362" s="242"/>
      <c r="H362" s="243"/>
      <c r="I362" s="242"/>
      <c r="J362" s="243"/>
      <c r="K362" s="244"/>
      <c r="L362" s="245"/>
      <c r="M362" s="242"/>
      <c r="N362" s="243"/>
      <c r="O362" s="244"/>
      <c r="P362" s="245"/>
      <c r="Q362" s="242"/>
      <c r="R362" s="243"/>
      <c r="S362" s="246" t="s">
        <v>99</v>
      </c>
    </row>
    <row r="363" spans="1:19" x14ac:dyDescent="0.2">
      <c r="A363" s="221">
        <f t="shared" si="15"/>
        <v>52</v>
      </c>
      <c r="B363" s="222">
        <v>45650</v>
      </c>
      <c r="C363" s="223">
        <f t="shared" si="16"/>
        <v>4</v>
      </c>
      <c r="D363" s="224">
        <f t="shared" si="17"/>
        <v>125</v>
      </c>
      <c r="E363" s="225"/>
      <c r="F363" s="226"/>
      <c r="G363" s="227">
        <v>2</v>
      </c>
      <c r="H363" s="228">
        <v>30</v>
      </c>
      <c r="I363" s="229"/>
      <c r="J363" s="230"/>
      <c r="K363" s="231">
        <v>1</v>
      </c>
      <c r="L363" s="232">
        <v>15</v>
      </c>
      <c r="M363" s="233">
        <v>1</v>
      </c>
      <c r="N363" s="234">
        <v>80</v>
      </c>
      <c r="O363" s="235"/>
      <c r="P363" s="236"/>
      <c r="Q363" s="237"/>
      <c r="R363" s="238"/>
      <c r="S363" s="246" t="s">
        <v>99</v>
      </c>
    </row>
    <row r="364" spans="1:19" x14ac:dyDescent="0.2">
      <c r="A364" s="221">
        <f t="shared" si="15"/>
        <v>52</v>
      </c>
      <c r="B364" s="222">
        <v>45651</v>
      </c>
      <c r="C364" s="240">
        <f t="shared" si="16"/>
        <v>0</v>
      </c>
      <c r="D364" s="241">
        <f t="shared" si="17"/>
        <v>0</v>
      </c>
      <c r="E364" s="242"/>
      <c r="F364" s="243"/>
      <c r="G364" s="242"/>
      <c r="H364" s="243"/>
      <c r="I364" s="242"/>
      <c r="J364" s="243"/>
      <c r="K364" s="244"/>
      <c r="L364" s="245"/>
      <c r="M364" s="242"/>
      <c r="N364" s="243"/>
      <c r="O364" s="244"/>
      <c r="P364" s="245"/>
      <c r="Q364" s="242"/>
      <c r="R364" s="243"/>
      <c r="S364" s="246" t="s">
        <v>99</v>
      </c>
    </row>
    <row r="365" spans="1:19" x14ac:dyDescent="0.2">
      <c r="A365" s="221">
        <f t="shared" si="15"/>
        <v>52</v>
      </c>
      <c r="B365" s="222">
        <v>45652</v>
      </c>
      <c r="C365" s="223">
        <f t="shared" si="16"/>
        <v>0</v>
      </c>
      <c r="D365" s="224">
        <f t="shared" si="17"/>
        <v>0</v>
      </c>
      <c r="E365" s="225"/>
      <c r="F365" s="226"/>
      <c r="G365" s="227"/>
      <c r="H365" s="228"/>
      <c r="I365" s="229"/>
      <c r="J365" s="230"/>
      <c r="K365" s="231"/>
      <c r="L365" s="232"/>
      <c r="M365" s="233"/>
      <c r="N365" s="234"/>
      <c r="O365" s="235"/>
      <c r="P365" s="236"/>
      <c r="Q365" s="237"/>
      <c r="R365" s="238"/>
      <c r="S365" s="246" t="s">
        <v>99</v>
      </c>
    </row>
    <row r="366" spans="1:19" x14ac:dyDescent="0.2">
      <c r="A366" s="221">
        <f t="shared" si="15"/>
        <v>52</v>
      </c>
      <c r="B366" s="222">
        <v>45653</v>
      </c>
      <c r="C366" s="240">
        <f t="shared" si="16"/>
        <v>1</v>
      </c>
      <c r="D366" s="241">
        <f t="shared" si="17"/>
        <v>15</v>
      </c>
      <c r="E366" s="242"/>
      <c r="F366" s="243"/>
      <c r="G366" s="242"/>
      <c r="H366" s="243"/>
      <c r="I366" s="242"/>
      <c r="J366" s="243"/>
      <c r="K366" s="244"/>
      <c r="L366" s="245"/>
      <c r="M366" s="242">
        <v>1</v>
      </c>
      <c r="N366" s="243">
        <v>15</v>
      </c>
      <c r="O366" s="244"/>
      <c r="P366" s="245"/>
      <c r="Q366" s="242"/>
      <c r="R366" s="243"/>
      <c r="S366" s="246" t="s">
        <v>99</v>
      </c>
    </row>
    <row r="367" spans="1:19" x14ac:dyDescent="0.2">
      <c r="A367" s="221">
        <f t="shared" si="15"/>
        <v>52</v>
      </c>
      <c r="B367" s="222">
        <v>45654</v>
      </c>
      <c r="C367" s="223">
        <f t="shared" si="16"/>
        <v>0</v>
      </c>
      <c r="D367" s="224">
        <f t="shared" si="17"/>
        <v>0</v>
      </c>
      <c r="E367" s="225"/>
      <c r="F367" s="226"/>
      <c r="G367" s="227"/>
      <c r="H367" s="228"/>
      <c r="I367" s="229"/>
      <c r="J367" s="230"/>
      <c r="K367" s="231"/>
      <c r="L367" s="232"/>
      <c r="M367" s="233"/>
      <c r="N367" s="234"/>
      <c r="O367" s="235"/>
      <c r="P367" s="236"/>
      <c r="Q367" s="237"/>
      <c r="R367" s="238"/>
      <c r="S367" s="246" t="s">
        <v>99</v>
      </c>
    </row>
    <row r="368" spans="1:19" x14ac:dyDescent="0.2">
      <c r="A368" s="221">
        <f t="shared" si="15"/>
        <v>53</v>
      </c>
      <c r="B368" s="222">
        <v>45655</v>
      </c>
      <c r="C368" s="240">
        <f t="shared" si="16"/>
        <v>0</v>
      </c>
      <c r="D368" s="241">
        <f t="shared" si="17"/>
        <v>0</v>
      </c>
      <c r="E368" s="242"/>
      <c r="F368" s="243"/>
      <c r="G368" s="242"/>
      <c r="H368" s="243"/>
      <c r="I368" s="242"/>
      <c r="J368" s="243"/>
      <c r="K368" s="244"/>
      <c r="L368" s="245"/>
      <c r="M368" s="242"/>
      <c r="N368" s="243"/>
      <c r="O368" s="244"/>
      <c r="P368" s="245"/>
      <c r="Q368" s="242"/>
      <c r="R368" s="243"/>
      <c r="S368" s="246" t="s">
        <v>99</v>
      </c>
    </row>
    <row r="369" spans="1:19" ht="18" thickBot="1" x14ac:dyDescent="0.25">
      <c r="A369" s="221">
        <f t="shared" si="15"/>
        <v>53</v>
      </c>
      <c r="B369" s="222">
        <v>45656</v>
      </c>
      <c r="C369" s="250">
        <f t="shared" si="16"/>
        <v>0</v>
      </c>
      <c r="D369" s="251">
        <f t="shared" si="17"/>
        <v>0</v>
      </c>
      <c r="E369" s="225"/>
      <c r="F369" s="226"/>
      <c r="G369" s="227"/>
      <c r="H369" s="228"/>
      <c r="I369" s="229"/>
      <c r="J369" s="230"/>
      <c r="K369" s="231"/>
      <c r="L369" s="232"/>
      <c r="M369" s="233"/>
      <c r="N369" s="234"/>
      <c r="O369" s="235"/>
      <c r="P369" s="236"/>
      <c r="Q369" s="237"/>
      <c r="R369" s="238"/>
      <c r="S369" s="246" t="s">
        <v>99</v>
      </c>
    </row>
    <row r="370" spans="1:19" ht="18" thickBot="1" x14ac:dyDescent="0.25">
      <c r="A370" s="221">
        <f t="shared" si="15"/>
        <v>53</v>
      </c>
      <c r="B370" s="222">
        <v>45657</v>
      </c>
      <c r="C370" s="250">
        <f t="shared" si="16"/>
        <v>0</v>
      </c>
      <c r="D370" s="251">
        <f t="shared" si="17"/>
        <v>0</v>
      </c>
      <c r="E370" s="225"/>
      <c r="F370" s="226"/>
      <c r="G370" s="227"/>
      <c r="H370" s="228"/>
      <c r="I370" s="229"/>
      <c r="J370" s="230"/>
      <c r="K370" s="231"/>
      <c r="L370" s="232"/>
      <c r="M370" s="233"/>
      <c r="N370" s="234"/>
      <c r="O370" s="235"/>
      <c r="P370" s="236"/>
      <c r="Q370" s="237"/>
      <c r="R370" s="238"/>
      <c r="S370" s="246" t="s">
        <v>99</v>
      </c>
    </row>
    <row r="371" spans="1:19" x14ac:dyDescent="0.2">
      <c r="A371" s="221">
        <f t="shared" si="15"/>
        <v>0</v>
      </c>
      <c r="S371" s="203"/>
    </row>
    <row r="372" spans="1:19" x14ac:dyDescent="0.2">
      <c r="A372" s="221">
        <f t="shared" si="15"/>
        <v>0</v>
      </c>
      <c r="S372" s="203"/>
    </row>
    <row r="373" spans="1:19" x14ac:dyDescent="0.2">
      <c r="A373" s="221">
        <f t="shared" si="15"/>
        <v>0</v>
      </c>
      <c r="S373" s="203"/>
    </row>
    <row r="374" spans="1:19" x14ac:dyDescent="0.2">
      <c r="A374" s="221">
        <f t="shared" si="15"/>
        <v>0</v>
      </c>
      <c r="S374" s="203"/>
    </row>
    <row r="375" spans="1:19" x14ac:dyDescent="0.2">
      <c r="A375" s="221">
        <f t="shared" si="15"/>
        <v>0</v>
      </c>
      <c r="S375" s="203"/>
    </row>
    <row r="376" spans="1:19" x14ac:dyDescent="0.2">
      <c r="A376" s="221">
        <f t="shared" si="15"/>
        <v>0</v>
      </c>
      <c r="S376" s="203"/>
    </row>
    <row r="377" spans="1:19" x14ac:dyDescent="0.2">
      <c r="A377" s="221">
        <f t="shared" si="15"/>
        <v>0</v>
      </c>
      <c r="S377" s="203"/>
    </row>
    <row r="378" spans="1:19" x14ac:dyDescent="0.2">
      <c r="A378" s="221">
        <f t="shared" si="15"/>
        <v>0</v>
      </c>
      <c r="S378" s="203"/>
    </row>
    <row r="379" spans="1:19" x14ac:dyDescent="0.2">
      <c r="A379" s="221">
        <f t="shared" si="15"/>
        <v>0</v>
      </c>
      <c r="S379" s="203"/>
    </row>
    <row r="380" spans="1:19" x14ac:dyDescent="0.2">
      <c r="A380" s="221">
        <f t="shared" si="15"/>
        <v>0</v>
      </c>
      <c r="S380" s="203"/>
    </row>
    <row r="381" spans="1:19" x14ac:dyDescent="0.2">
      <c r="A381" s="221">
        <f t="shared" si="15"/>
        <v>0</v>
      </c>
      <c r="S381" s="203"/>
    </row>
    <row r="382" spans="1:19" x14ac:dyDescent="0.2">
      <c r="A382" s="221">
        <f t="shared" si="15"/>
        <v>0</v>
      </c>
      <c r="S382" s="203"/>
    </row>
    <row r="383" spans="1:19" x14ac:dyDescent="0.2">
      <c r="A383" s="221">
        <f t="shared" si="15"/>
        <v>0</v>
      </c>
      <c r="S383" s="203"/>
    </row>
    <row r="384" spans="1:19" x14ac:dyDescent="0.2">
      <c r="A384" s="221">
        <f t="shared" si="15"/>
        <v>0</v>
      </c>
      <c r="S384" s="203"/>
    </row>
    <row r="385" spans="1:19" x14ac:dyDescent="0.2">
      <c r="A385" s="221">
        <f t="shared" si="15"/>
        <v>0</v>
      </c>
      <c r="S385" s="203"/>
    </row>
    <row r="386" spans="1:19" x14ac:dyDescent="0.2">
      <c r="A386" s="221">
        <f t="shared" si="15"/>
        <v>0</v>
      </c>
      <c r="S386" s="203"/>
    </row>
    <row r="387" spans="1:19" x14ac:dyDescent="0.2">
      <c r="A387" s="221">
        <f t="shared" si="15"/>
        <v>0</v>
      </c>
      <c r="S387" s="203"/>
    </row>
    <row r="388" spans="1:19" x14ac:dyDescent="0.2">
      <c r="A388" s="221">
        <f t="shared" si="15"/>
        <v>0</v>
      </c>
      <c r="S388" s="203"/>
    </row>
    <row r="389" spans="1:19" x14ac:dyDescent="0.2">
      <c r="A389" s="221">
        <f t="shared" ref="A389:A452" si="18">WEEKNUM(B389,1)</f>
        <v>0</v>
      </c>
      <c r="S389" s="203"/>
    </row>
    <row r="390" spans="1:19" x14ac:dyDescent="0.2">
      <c r="A390" s="221">
        <f t="shared" si="18"/>
        <v>0</v>
      </c>
      <c r="S390" s="203"/>
    </row>
    <row r="391" spans="1:19" x14ac:dyDescent="0.2">
      <c r="A391" s="221">
        <f t="shared" si="18"/>
        <v>0</v>
      </c>
      <c r="S391" s="203"/>
    </row>
    <row r="392" spans="1:19" x14ac:dyDescent="0.2">
      <c r="A392" s="221">
        <f t="shared" si="18"/>
        <v>0</v>
      </c>
      <c r="S392" s="203"/>
    </row>
    <row r="393" spans="1:19" x14ac:dyDescent="0.2">
      <c r="A393" s="221">
        <f t="shared" si="18"/>
        <v>0</v>
      </c>
      <c r="S393" s="203"/>
    </row>
    <row r="394" spans="1:19" x14ac:dyDescent="0.2">
      <c r="A394" s="221">
        <f t="shared" si="18"/>
        <v>0</v>
      </c>
      <c r="S394" s="203"/>
    </row>
    <row r="395" spans="1:19" x14ac:dyDescent="0.2">
      <c r="A395" s="221">
        <f t="shared" si="18"/>
        <v>0</v>
      </c>
      <c r="S395" s="203"/>
    </row>
    <row r="396" spans="1:19" x14ac:dyDescent="0.2">
      <c r="A396" s="221">
        <f t="shared" si="18"/>
        <v>0</v>
      </c>
      <c r="S396" s="203"/>
    </row>
    <row r="397" spans="1:19" x14ac:dyDescent="0.2">
      <c r="A397" s="221">
        <f t="shared" si="18"/>
        <v>0</v>
      </c>
      <c r="S397" s="203"/>
    </row>
    <row r="398" spans="1:19" x14ac:dyDescent="0.2">
      <c r="A398" s="221">
        <f t="shared" si="18"/>
        <v>0</v>
      </c>
      <c r="S398" s="203"/>
    </row>
    <row r="399" spans="1:19" x14ac:dyDescent="0.2">
      <c r="A399" s="221">
        <f t="shared" si="18"/>
        <v>0</v>
      </c>
      <c r="S399" s="203"/>
    </row>
    <row r="400" spans="1:19" x14ac:dyDescent="0.2">
      <c r="A400" s="221">
        <f t="shared" si="18"/>
        <v>0</v>
      </c>
      <c r="S400" s="203"/>
    </row>
    <row r="401" spans="1:19" x14ac:dyDescent="0.2">
      <c r="A401" s="221">
        <f t="shared" si="18"/>
        <v>0</v>
      </c>
      <c r="S401" s="203"/>
    </row>
    <row r="402" spans="1:19" x14ac:dyDescent="0.2">
      <c r="A402" s="221">
        <f t="shared" si="18"/>
        <v>0</v>
      </c>
      <c r="S402" s="203"/>
    </row>
    <row r="403" spans="1:19" x14ac:dyDescent="0.2">
      <c r="A403" s="221">
        <f t="shared" si="18"/>
        <v>0</v>
      </c>
      <c r="S403" s="203"/>
    </row>
    <row r="404" spans="1:19" x14ac:dyDescent="0.2">
      <c r="A404" s="221">
        <f t="shared" si="18"/>
        <v>0</v>
      </c>
      <c r="S404" s="203"/>
    </row>
    <row r="405" spans="1:19" x14ac:dyDescent="0.2">
      <c r="A405" s="221">
        <f t="shared" si="18"/>
        <v>0</v>
      </c>
      <c r="S405" s="203"/>
    </row>
    <row r="406" spans="1:19" x14ac:dyDescent="0.2">
      <c r="A406" s="221">
        <f t="shared" si="18"/>
        <v>0</v>
      </c>
      <c r="S406" s="203"/>
    </row>
    <row r="407" spans="1:19" x14ac:dyDescent="0.2">
      <c r="A407" s="221">
        <f t="shared" si="18"/>
        <v>0</v>
      </c>
      <c r="S407" s="203"/>
    </row>
    <row r="408" spans="1:19" x14ac:dyDescent="0.2">
      <c r="A408" s="221">
        <f t="shared" si="18"/>
        <v>0</v>
      </c>
      <c r="S408" s="203"/>
    </row>
    <row r="409" spans="1:19" x14ac:dyDescent="0.2">
      <c r="A409" s="221">
        <f t="shared" si="18"/>
        <v>0</v>
      </c>
      <c r="S409" s="203"/>
    </row>
    <row r="410" spans="1:19" x14ac:dyDescent="0.2">
      <c r="A410" s="221">
        <f t="shared" si="18"/>
        <v>0</v>
      </c>
      <c r="S410" s="203"/>
    </row>
    <row r="411" spans="1:19" x14ac:dyDescent="0.2">
      <c r="A411" s="221">
        <f t="shared" si="18"/>
        <v>0</v>
      </c>
      <c r="S411" s="203"/>
    </row>
    <row r="412" spans="1:19" x14ac:dyDescent="0.2">
      <c r="A412" s="221">
        <f t="shared" si="18"/>
        <v>0</v>
      </c>
      <c r="S412" s="203"/>
    </row>
    <row r="413" spans="1:19" x14ac:dyDescent="0.2">
      <c r="A413" s="221">
        <f t="shared" si="18"/>
        <v>0</v>
      </c>
      <c r="S413" s="203"/>
    </row>
    <row r="414" spans="1:19" x14ac:dyDescent="0.2">
      <c r="A414" s="221">
        <f t="shared" si="18"/>
        <v>0</v>
      </c>
      <c r="S414" s="203"/>
    </row>
    <row r="415" spans="1:19" x14ac:dyDescent="0.2">
      <c r="A415" s="221">
        <f t="shared" si="18"/>
        <v>0</v>
      </c>
      <c r="S415" s="203"/>
    </row>
    <row r="416" spans="1:19" x14ac:dyDescent="0.2">
      <c r="A416" s="221">
        <f t="shared" si="18"/>
        <v>0</v>
      </c>
      <c r="S416" s="203"/>
    </row>
    <row r="417" spans="1:19" x14ac:dyDescent="0.2">
      <c r="A417" s="221">
        <f t="shared" si="18"/>
        <v>0</v>
      </c>
      <c r="S417" s="203"/>
    </row>
    <row r="418" spans="1:19" x14ac:dyDescent="0.2">
      <c r="A418" s="221">
        <f t="shared" si="18"/>
        <v>0</v>
      </c>
      <c r="S418" s="203"/>
    </row>
    <row r="419" spans="1:19" x14ac:dyDescent="0.2">
      <c r="A419" s="221">
        <f t="shared" si="18"/>
        <v>0</v>
      </c>
      <c r="S419" s="203"/>
    </row>
    <row r="420" spans="1:19" x14ac:dyDescent="0.2">
      <c r="A420" s="221">
        <f t="shared" si="18"/>
        <v>0</v>
      </c>
      <c r="S420" s="203"/>
    </row>
    <row r="421" spans="1:19" x14ac:dyDescent="0.2">
      <c r="A421" s="221">
        <f t="shared" si="18"/>
        <v>0</v>
      </c>
      <c r="S421" s="203"/>
    </row>
    <row r="422" spans="1:19" x14ac:dyDescent="0.2">
      <c r="A422" s="221">
        <f t="shared" si="18"/>
        <v>0</v>
      </c>
      <c r="S422" s="203"/>
    </row>
    <row r="423" spans="1:19" x14ac:dyDescent="0.2">
      <c r="A423" s="221">
        <f t="shared" si="18"/>
        <v>0</v>
      </c>
      <c r="S423" s="203"/>
    </row>
    <row r="424" spans="1:19" x14ac:dyDescent="0.2">
      <c r="A424" s="221">
        <f t="shared" si="18"/>
        <v>0</v>
      </c>
      <c r="S424" s="203"/>
    </row>
    <row r="425" spans="1:19" x14ac:dyDescent="0.2">
      <c r="A425" s="221">
        <f t="shared" si="18"/>
        <v>0</v>
      </c>
      <c r="S425" s="203"/>
    </row>
    <row r="426" spans="1:19" x14ac:dyDescent="0.2">
      <c r="A426" s="221">
        <f t="shared" si="18"/>
        <v>0</v>
      </c>
      <c r="S426" s="203"/>
    </row>
    <row r="427" spans="1:19" x14ac:dyDescent="0.2">
      <c r="A427" s="221">
        <f t="shared" si="18"/>
        <v>0</v>
      </c>
      <c r="S427" s="203"/>
    </row>
    <row r="428" spans="1:19" x14ac:dyDescent="0.2">
      <c r="A428" s="221">
        <f t="shared" si="18"/>
        <v>0</v>
      </c>
      <c r="S428" s="203"/>
    </row>
    <row r="429" spans="1:19" x14ac:dyDescent="0.2">
      <c r="A429" s="221">
        <f t="shared" si="18"/>
        <v>0</v>
      </c>
      <c r="S429" s="203"/>
    </row>
    <row r="430" spans="1:19" x14ac:dyDescent="0.2">
      <c r="A430" s="221">
        <f t="shared" si="18"/>
        <v>0</v>
      </c>
      <c r="S430" s="203"/>
    </row>
    <row r="431" spans="1:19" x14ac:dyDescent="0.2">
      <c r="A431" s="221">
        <f t="shared" si="18"/>
        <v>0</v>
      </c>
      <c r="S431" s="203"/>
    </row>
    <row r="432" spans="1:19" x14ac:dyDescent="0.2">
      <c r="A432" s="221">
        <f t="shared" si="18"/>
        <v>0</v>
      </c>
      <c r="S432" s="203"/>
    </row>
    <row r="433" spans="1:19" x14ac:dyDescent="0.2">
      <c r="A433" s="221">
        <f t="shared" si="18"/>
        <v>0</v>
      </c>
      <c r="S433" s="203"/>
    </row>
    <row r="434" spans="1:19" x14ac:dyDescent="0.2">
      <c r="A434" s="221">
        <f t="shared" si="18"/>
        <v>0</v>
      </c>
      <c r="S434" s="203"/>
    </row>
    <row r="435" spans="1:19" x14ac:dyDescent="0.2">
      <c r="A435" s="221">
        <f t="shared" si="18"/>
        <v>0</v>
      </c>
      <c r="S435" s="203"/>
    </row>
    <row r="436" spans="1:19" x14ac:dyDescent="0.2">
      <c r="A436" s="221">
        <f t="shared" si="18"/>
        <v>0</v>
      </c>
      <c r="S436" s="203"/>
    </row>
    <row r="437" spans="1:19" x14ac:dyDescent="0.2">
      <c r="A437" s="221">
        <f t="shared" si="18"/>
        <v>0</v>
      </c>
      <c r="S437" s="203"/>
    </row>
    <row r="438" spans="1:19" x14ac:dyDescent="0.2">
      <c r="A438" s="221">
        <f t="shared" si="18"/>
        <v>0</v>
      </c>
      <c r="S438" s="203"/>
    </row>
    <row r="439" spans="1:19" x14ac:dyDescent="0.2">
      <c r="A439" s="221">
        <f t="shared" si="18"/>
        <v>0</v>
      </c>
      <c r="S439" s="203"/>
    </row>
    <row r="440" spans="1:19" x14ac:dyDescent="0.2">
      <c r="A440" s="221">
        <f t="shared" si="18"/>
        <v>0</v>
      </c>
      <c r="S440" s="203"/>
    </row>
    <row r="441" spans="1:19" x14ac:dyDescent="0.2">
      <c r="A441" s="221">
        <f t="shared" si="18"/>
        <v>0</v>
      </c>
      <c r="S441" s="203"/>
    </row>
    <row r="442" spans="1:19" x14ac:dyDescent="0.2">
      <c r="A442" s="221">
        <f t="shared" si="18"/>
        <v>0</v>
      </c>
      <c r="S442" s="203"/>
    </row>
    <row r="443" spans="1:19" x14ac:dyDescent="0.2">
      <c r="A443" s="221">
        <f t="shared" si="18"/>
        <v>0</v>
      </c>
      <c r="S443" s="203"/>
    </row>
    <row r="444" spans="1:19" x14ac:dyDescent="0.2">
      <c r="A444" s="221">
        <f t="shared" si="18"/>
        <v>0</v>
      </c>
      <c r="S444" s="203"/>
    </row>
    <row r="445" spans="1:19" x14ac:dyDescent="0.2">
      <c r="A445" s="221">
        <f t="shared" si="18"/>
        <v>0</v>
      </c>
      <c r="S445" s="203"/>
    </row>
    <row r="446" spans="1:19" x14ac:dyDescent="0.2">
      <c r="A446" s="221">
        <f t="shared" si="18"/>
        <v>0</v>
      </c>
      <c r="S446" s="203"/>
    </row>
    <row r="447" spans="1:19" x14ac:dyDescent="0.2">
      <c r="A447" s="221">
        <f t="shared" si="18"/>
        <v>0</v>
      </c>
      <c r="S447" s="203"/>
    </row>
    <row r="448" spans="1:19" x14ac:dyDescent="0.2">
      <c r="A448" s="221">
        <f t="shared" si="18"/>
        <v>0</v>
      </c>
      <c r="S448" s="203"/>
    </row>
    <row r="449" spans="1:19" x14ac:dyDescent="0.2">
      <c r="A449" s="221">
        <f t="shared" si="18"/>
        <v>0</v>
      </c>
      <c r="S449" s="203"/>
    </row>
    <row r="450" spans="1:19" x14ac:dyDescent="0.2">
      <c r="A450" s="221">
        <f t="shared" si="18"/>
        <v>0</v>
      </c>
      <c r="S450" s="203"/>
    </row>
    <row r="451" spans="1:19" x14ac:dyDescent="0.2">
      <c r="A451" s="221">
        <f t="shared" si="18"/>
        <v>0</v>
      </c>
      <c r="S451" s="203"/>
    </row>
    <row r="452" spans="1:19" x14ac:dyDescent="0.2">
      <c r="A452" s="221">
        <f t="shared" si="18"/>
        <v>0</v>
      </c>
      <c r="S452" s="203"/>
    </row>
    <row r="453" spans="1:19" x14ac:dyDescent="0.2">
      <c r="A453" s="221">
        <f t="shared" ref="A453:A466" si="19">WEEKNUM(B453,1)</f>
        <v>0</v>
      </c>
      <c r="S453" s="203"/>
    </row>
    <row r="454" spans="1:19" x14ac:dyDescent="0.2">
      <c r="A454" s="221">
        <f t="shared" si="19"/>
        <v>0</v>
      </c>
      <c r="S454" s="203"/>
    </row>
    <row r="455" spans="1:19" x14ac:dyDescent="0.2">
      <c r="A455" s="221">
        <f t="shared" si="19"/>
        <v>0</v>
      </c>
      <c r="S455" s="203"/>
    </row>
    <row r="456" spans="1:19" x14ac:dyDescent="0.2">
      <c r="A456" s="221">
        <f t="shared" si="19"/>
        <v>0</v>
      </c>
      <c r="S456" s="203"/>
    </row>
    <row r="457" spans="1:19" x14ac:dyDescent="0.2">
      <c r="A457" s="221">
        <f t="shared" si="19"/>
        <v>0</v>
      </c>
      <c r="S457" s="203"/>
    </row>
    <row r="458" spans="1:19" x14ac:dyDescent="0.2">
      <c r="A458" s="221">
        <f t="shared" si="19"/>
        <v>0</v>
      </c>
      <c r="S458" s="203"/>
    </row>
    <row r="459" spans="1:19" x14ac:dyDescent="0.2">
      <c r="A459" s="221">
        <f t="shared" si="19"/>
        <v>0</v>
      </c>
    </row>
    <row r="460" spans="1:19" x14ac:dyDescent="0.2">
      <c r="A460" s="221">
        <f t="shared" si="19"/>
        <v>0</v>
      </c>
    </row>
    <row r="461" spans="1:19" x14ac:dyDescent="0.2">
      <c r="A461" s="221">
        <f t="shared" si="19"/>
        <v>0</v>
      </c>
    </row>
    <row r="462" spans="1:19" x14ac:dyDescent="0.2">
      <c r="A462" s="221">
        <f t="shared" si="19"/>
        <v>0</v>
      </c>
    </row>
    <row r="463" spans="1:19" x14ac:dyDescent="0.2">
      <c r="A463" s="221">
        <f t="shared" si="19"/>
        <v>0</v>
      </c>
    </row>
    <row r="464" spans="1:19" x14ac:dyDescent="0.2">
      <c r="A464" s="221">
        <f t="shared" si="19"/>
        <v>0</v>
      </c>
    </row>
    <row r="465" spans="1:1" x14ac:dyDescent="0.2">
      <c r="A465" s="221">
        <f t="shared" si="19"/>
        <v>0</v>
      </c>
    </row>
    <row r="466" spans="1:1" x14ac:dyDescent="0.2">
      <c r="A466" s="221">
        <f t="shared" si="19"/>
        <v>0</v>
      </c>
    </row>
  </sheetData>
  <sheetProtection sort="0" autoFilter="0"/>
  <autoFilter ref="A3:S466" xr:uid="{259C65A6-EAE9-45D7-9C9F-D9ED9223ED64}">
    <filterColumn colId="2" showButton="0"/>
    <filterColumn colId="4" showButton="0"/>
    <filterColumn colId="6" showButton="0"/>
    <filterColumn colId="8" showButton="0"/>
    <filterColumn colId="10" showButton="0"/>
    <filterColumn colId="12" showButton="0"/>
    <filterColumn colId="14" showButton="0"/>
    <filterColumn colId="16" showButton="0"/>
  </autoFilter>
  <mergeCells count="14">
    <mergeCell ref="A1:S1"/>
    <mergeCell ref="S3:S4"/>
    <mergeCell ref="A3:A4"/>
    <mergeCell ref="B3:B4"/>
    <mergeCell ref="K3:L3"/>
    <mergeCell ref="C2:D2"/>
    <mergeCell ref="C3:D3"/>
    <mergeCell ref="E3:F3"/>
    <mergeCell ref="G3:H3"/>
    <mergeCell ref="I3:J3"/>
    <mergeCell ref="E2:R2"/>
    <mergeCell ref="M3:N3"/>
    <mergeCell ref="O3:P3"/>
    <mergeCell ref="Q3:R3"/>
  </mergeCells>
  <conditionalFormatting sqref="C5:D370">
    <cfRule type="cellIs" dxfId="360" priority="1" operator="greaterThan">
      <formula>0</formula>
    </cfRule>
  </conditionalFormatting>
  <dataValidations count="5">
    <dataValidation type="whole" operator="greaterThanOrEqual" allowBlank="1" showInputMessage="1" showErrorMessage="1" sqref="E142:L142 E111:R141 Q142:R142 E5:R109 E110:O110 Q110:R110 E143:R370" xr:uid="{9AACF50C-FB08-4D54-9273-75A9F753DD05}">
      <formula1>0</formula1>
    </dataValidation>
    <dataValidation type="custom" allowBlank="1" showInputMessage="1" showErrorMessage="1" sqref="A5:A466" xr:uid="{47B3F4BD-7E94-48D0-8E1F-2CC51B0070C5}">
      <formula1>WEEKNUM(B5)</formula1>
    </dataValidation>
    <dataValidation type="whole" allowBlank="1" showInputMessage="1" showErrorMessage="1" sqref="C5:C370" xr:uid="{0A42DFAE-5D10-4479-9D2B-6B0F8E00F949}">
      <formula1>0</formula1>
      <formula2>100000</formula2>
    </dataValidation>
    <dataValidation type="date" allowBlank="1" showInputMessage="1" showErrorMessage="1" sqref="B2:B1048576" xr:uid="{7D6BC255-25DD-4860-8355-C1772493D303}">
      <formula1>45292</formula1>
      <formula2>45657</formula2>
    </dataValidation>
    <dataValidation type="whole" allowBlank="1" showInputMessage="1" showErrorMessage="1" sqref="D2:D1048576" xr:uid="{3CE7B9FC-3044-40EB-B6D4-3E792428DA89}">
      <formula1>0</formula1>
      <formula2>10000000</formula2>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גיליון4"/>
  <dimension ref="A1:K1021"/>
  <sheetViews>
    <sheetView rightToLeft="1" zoomScale="110" zoomScaleNormal="110" workbookViewId="0">
      <pane xSplit="2" ySplit="3" topLeftCell="C74" activePane="bottomRight" state="frozen"/>
      <selection activeCell="K740" sqref="A1:K740"/>
      <selection pane="topRight" activeCell="K740" sqref="A1:K740"/>
      <selection pane="bottomLeft" activeCell="K740" sqref="A1:K740"/>
      <selection pane="bottomRight" activeCell="G81" sqref="G81"/>
    </sheetView>
  </sheetViews>
  <sheetFormatPr defaultColWidth="9" defaultRowHeight="15.75" x14ac:dyDescent="0.2"/>
  <cols>
    <col min="1" max="1" width="9.875" style="166" customWidth="1"/>
    <col min="2" max="2" width="14.375" style="166" customWidth="1"/>
    <col min="3" max="3" width="13.875" style="166" customWidth="1"/>
    <col min="4" max="4" width="11.75" style="166" customWidth="1"/>
    <col min="5" max="5" width="12.625" style="166" customWidth="1"/>
    <col min="6" max="6" width="10.75" style="166" customWidth="1"/>
    <col min="7" max="7" width="14.125" style="166" customWidth="1"/>
    <col min="8" max="8" width="46.5" style="166" customWidth="1"/>
    <col min="9" max="9" width="10.125" style="166" customWidth="1"/>
    <col min="10" max="10" width="11.125" style="166" customWidth="1"/>
    <col min="11" max="11" width="15.875" style="166" customWidth="1"/>
    <col min="12" max="16384" width="9" style="166"/>
  </cols>
  <sheetData>
    <row r="1" spans="1:11" ht="27" customHeight="1" thickBot="1" x14ac:dyDescent="0.25">
      <c r="A1" s="577" t="s">
        <v>153</v>
      </c>
      <c r="B1" s="577"/>
      <c r="C1" s="577"/>
      <c r="D1" s="577"/>
      <c r="E1" s="577"/>
      <c r="F1" s="577"/>
      <c r="G1" s="577"/>
      <c r="H1" s="577"/>
      <c r="I1" s="577"/>
      <c r="J1" s="577"/>
      <c r="K1" s="577"/>
    </row>
    <row r="2" spans="1:11" ht="34.5" customHeight="1" thickBot="1" x14ac:dyDescent="0.25">
      <c r="A2" s="72" t="s">
        <v>18</v>
      </c>
      <c r="B2" s="73" t="s">
        <v>19</v>
      </c>
      <c r="C2" s="74" t="s">
        <v>20</v>
      </c>
      <c r="D2" s="73" t="s">
        <v>21</v>
      </c>
      <c r="E2" s="74" t="s">
        <v>20</v>
      </c>
      <c r="F2" s="74" t="s">
        <v>20</v>
      </c>
      <c r="G2" s="73" t="s">
        <v>21</v>
      </c>
      <c r="H2" s="73" t="s">
        <v>21</v>
      </c>
      <c r="I2" s="73" t="s">
        <v>36</v>
      </c>
      <c r="J2" s="73" t="s">
        <v>36</v>
      </c>
      <c r="K2" s="276" t="s">
        <v>21</v>
      </c>
    </row>
    <row r="3" spans="1:11" ht="39" customHeight="1" thickBot="1" x14ac:dyDescent="0.25">
      <c r="A3" s="253" t="s">
        <v>0</v>
      </c>
      <c r="B3" s="254" t="s">
        <v>1</v>
      </c>
      <c r="C3" s="254" t="s">
        <v>2</v>
      </c>
      <c r="D3" s="254" t="s">
        <v>91</v>
      </c>
      <c r="E3" s="254" t="s">
        <v>25</v>
      </c>
      <c r="F3" s="254" t="s">
        <v>3</v>
      </c>
      <c r="G3" s="254" t="s">
        <v>4</v>
      </c>
      <c r="H3" s="254" t="s">
        <v>92</v>
      </c>
      <c r="I3" s="254" t="s">
        <v>26</v>
      </c>
      <c r="J3" s="254" t="s">
        <v>27</v>
      </c>
      <c r="K3" s="256" t="s">
        <v>93</v>
      </c>
    </row>
    <row r="4" spans="1:11" ht="47.25" x14ac:dyDescent="0.2">
      <c r="A4" s="257">
        <f>WEEKNUM(B4)</f>
        <v>1</v>
      </c>
      <c r="B4" s="258">
        <v>45293</v>
      </c>
      <c r="C4" s="260" t="s">
        <v>9</v>
      </c>
      <c r="D4" s="277">
        <v>4.027777777777778E-2</v>
      </c>
      <c r="E4" s="157" t="s">
        <v>85</v>
      </c>
      <c r="F4" s="260" t="s">
        <v>7</v>
      </c>
      <c r="G4" s="260" t="s">
        <v>170</v>
      </c>
      <c r="H4" s="260" t="s">
        <v>185</v>
      </c>
      <c r="I4" s="260"/>
      <c r="J4" s="260"/>
      <c r="K4" s="261" t="s">
        <v>99</v>
      </c>
    </row>
    <row r="5" spans="1:11" ht="31.5" x14ac:dyDescent="0.2">
      <c r="A5" s="262">
        <f t="shared" ref="A5:A68" si="0">WEEKNUM(B5)</f>
        <v>1</v>
      </c>
      <c r="B5" s="263">
        <v>45293</v>
      </c>
      <c r="C5" s="154" t="s">
        <v>10</v>
      </c>
      <c r="D5" s="278">
        <v>0.9243055555555556</v>
      </c>
      <c r="E5" s="157" t="s">
        <v>85</v>
      </c>
      <c r="F5" s="154" t="s">
        <v>7</v>
      </c>
      <c r="G5" s="154" t="s">
        <v>189</v>
      </c>
      <c r="H5" s="154" t="s">
        <v>192</v>
      </c>
      <c r="I5" s="154"/>
      <c r="J5" s="154"/>
      <c r="K5" s="265" t="s">
        <v>99</v>
      </c>
    </row>
    <row r="6" spans="1:11" ht="63" x14ac:dyDescent="0.2">
      <c r="A6" s="262">
        <f t="shared" si="0"/>
        <v>1</v>
      </c>
      <c r="B6" s="263">
        <v>45296</v>
      </c>
      <c r="C6" s="154" t="s">
        <v>9</v>
      </c>
      <c r="D6" s="278">
        <v>0.70624999999999993</v>
      </c>
      <c r="E6" s="157" t="s">
        <v>85</v>
      </c>
      <c r="F6" s="154" t="s">
        <v>7</v>
      </c>
      <c r="G6" s="154" t="s">
        <v>245</v>
      </c>
      <c r="H6" s="154" t="s">
        <v>251</v>
      </c>
      <c r="I6" s="154"/>
      <c r="J6" s="154"/>
      <c r="K6" s="265" t="s">
        <v>99</v>
      </c>
    </row>
    <row r="7" spans="1:11" ht="31.5" x14ac:dyDescent="0.2">
      <c r="A7" s="262">
        <f t="shared" si="0"/>
        <v>2</v>
      </c>
      <c r="B7" s="263">
        <v>45300</v>
      </c>
      <c r="C7" s="154" t="s">
        <v>9</v>
      </c>
      <c r="D7" s="278">
        <v>0.88124999999999998</v>
      </c>
      <c r="E7" s="157" t="s">
        <v>85</v>
      </c>
      <c r="F7" s="154" t="s">
        <v>7</v>
      </c>
      <c r="G7" s="154" t="s">
        <v>239</v>
      </c>
      <c r="H7" s="154" t="s">
        <v>346</v>
      </c>
      <c r="I7" s="154"/>
      <c r="J7" s="154"/>
      <c r="K7" s="265" t="s">
        <v>99</v>
      </c>
    </row>
    <row r="8" spans="1:11" ht="31.5" x14ac:dyDescent="0.2">
      <c r="A8" s="262">
        <f t="shared" si="0"/>
        <v>2</v>
      </c>
      <c r="B8" s="263">
        <v>45300</v>
      </c>
      <c r="C8" s="154" t="s">
        <v>10</v>
      </c>
      <c r="D8" s="278">
        <v>0.8354166666666667</v>
      </c>
      <c r="E8" s="157" t="s">
        <v>109</v>
      </c>
      <c r="F8" s="154" t="s">
        <v>8</v>
      </c>
      <c r="G8" s="154" t="s">
        <v>347</v>
      </c>
      <c r="H8" s="154" t="s">
        <v>348</v>
      </c>
      <c r="I8" s="154"/>
      <c r="J8" s="154"/>
      <c r="K8" s="265" t="s">
        <v>99</v>
      </c>
    </row>
    <row r="9" spans="1:11" ht="63" x14ac:dyDescent="0.2">
      <c r="A9" s="262">
        <f t="shared" si="0"/>
        <v>2</v>
      </c>
      <c r="B9" s="263">
        <v>45301</v>
      </c>
      <c r="C9" s="154" t="s">
        <v>10</v>
      </c>
      <c r="D9" s="278">
        <v>0.25</v>
      </c>
      <c r="E9" s="157" t="s">
        <v>85</v>
      </c>
      <c r="F9" s="154" t="s">
        <v>7</v>
      </c>
      <c r="G9" s="154" t="s">
        <v>255</v>
      </c>
      <c r="H9" s="154" t="s">
        <v>353</v>
      </c>
      <c r="I9" s="154"/>
      <c r="J9" s="154"/>
      <c r="K9" s="265" t="s">
        <v>99</v>
      </c>
    </row>
    <row r="10" spans="1:11" ht="31.5" x14ac:dyDescent="0.2">
      <c r="A10" s="262">
        <f t="shared" si="0"/>
        <v>2</v>
      </c>
      <c r="B10" s="263">
        <v>45302</v>
      </c>
      <c r="C10" s="154" t="s">
        <v>9</v>
      </c>
      <c r="D10" s="278">
        <v>0.15138888888888888</v>
      </c>
      <c r="E10" s="157" t="s">
        <v>85</v>
      </c>
      <c r="F10" s="154" t="s">
        <v>7</v>
      </c>
      <c r="G10" s="154" t="s">
        <v>239</v>
      </c>
      <c r="H10" s="154" t="s">
        <v>360</v>
      </c>
      <c r="I10" s="154"/>
      <c r="J10" s="154"/>
      <c r="K10" s="265" t="s">
        <v>99</v>
      </c>
    </row>
    <row r="11" spans="1:11" ht="31.5" x14ac:dyDescent="0.2">
      <c r="A11" s="262">
        <f t="shared" si="0"/>
        <v>2</v>
      </c>
      <c r="B11" s="263">
        <v>45304</v>
      </c>
      <c r="C11" s="154" t="s">
        <v>11</v>
      </c>
      <c r="D11" s="278">
        <v>0.88263888888888886</v>
      </c>
      <c r="E11" s="157" t="s">
        <v>109</v>
      </c>
      <c r="F11" s="154" t="s">
        <v>8</v>
      </c>
      <c r="G11" s="154" t="s">
        <v>398</v>
      </c>
      <c r="H11" s="154" t="s">
        <v>399</v>
      </c>
      <c r="I11" s="154"/>
      <c r="J11" s="154"/>
      <c r="K11" s="265" t="s">
        <v>99</v>
      </c>
    </row>
    <row r="12" spans="1:11" ht="31.5" x14ac:dyDescent="0.2">
      <c r="A12" s="262">
        <f t="shared" si="0"/>
        <v>4</v>
      </c>
      <c r="B12" s="263">
        <v>45316</v>
      </c>
      <c r="C12" s="154" t="s">
        <v>9</v>
      </c>
      <c r="D12" s="278">
        <v>8.1944444444444445E-2</v>
      </c>
      <c r="E12" s="157" t="s">
        <v>85</v>
      </c>
      <c r="F12" s="154" t="s">
        <v>7</v>
      </c>
      <c r="G12" s="154" t="s">
        <v>591</v>
      </c>
      <c r="H12" s="154" t="s">
        <v>595</v>
      </c>
      <c r="I12" s="154"/>
      <c r="J12" s="154"/>
      <c r="K12" s="265" t="s">
        <v>99</v>
      </c>
    </row>
    <row r="13" spans="1:11" ht="31.5" x14ac:dyDescent="0.2">
      <c r="A13" s="262">
        <f t="shared" si="0"/>
        <v>5</v>
      </c>
      <c r="B13" s="263">
        <v>45319</v>
      </c>
      <c r="C13" s="154" t="s">
        <v>11</v>
      </c>
      <c r="D13" s="278">
        <v>0.56458333333333333</v>
      </c>
      <c r="E13" s="157" t="s">
        <v>109</v>
      </c>
      <c r="F13" s="154" t="s">
        <v>8</v>
      </c>
      <c r="G13" s="154" t="s">
        <v>551</v>
      </c>
      <c r="H13" s="154" t="s">
        <v>639</v>
      </c>
      <c r="I13" s="154">
        <v>1</v>
      </c>
      <c r="J13" s="154"/>
      <c r="K13" s="265" t="s">
        <v>99</v>
      </c>
    </row>
    <row r="14" spans="1:11" ht="31.5" x14ac:dyDescent="0.2">
      <c r="A14" s="262">
        <f t="shared" si="0"/>
        <v>5</v>
      </c>
      <c r="B14" s="263">
        <v>45319</v>
      </c>
      <c r="C14" s="154" t="s">
        <v>11</v>
      </c>
      <c r="D14" s="278">
        <v>0.61319444444444449</v>
      </c>
      <c r="E14" s="157" t="s">
        <v>109</v>
      </c>
      <c r="F14" s="154" t="s">
        <v>8</v>
      </c>
      <c r="G14" s="154" t="s">
        <v>641</v>
      </c>
      <c r="H14" s="154" t="s">
        <v>640</v>
      </c>
      <c r="I14" s="154">
        <v>1</v>
      </c>
      <c r="J14" s="154"/>
      <c r="K14" s="265" t="s">
        <v>99</v>
      </c>
    </row>
    <row r="15" spans="1:11" ht="31.5" x14ac:dyDescent="0.2">
      <c r="A15" s="262">
        <f t="shared" si="0"/>
        <v>5</v>
      </c>
      <c r="B15" s="263">
        <v>45325</v>
      </c>
      <c r="C15" s="154" t="s">
        <v>11</v>
      </c>
      <c r="D15" s="278">
        <v>0.61319444444444449</v>
      </c>
      <c r="E15" s="157" t="s">
        <v>109</v>
      </c>
      <c r="F15" s="154" t="s">
        <v>8</v>
      </c>
      <c r="G15" s="154" t="s">
        <v>706</v>
      </c>
      <c r="H15" s="154" t="s">
        <v>707</v>
      </c>
      <c r="I15" s="154">
        <v>1</v>
      </c>
      <c r="J15" s="154"/>
      <c r="K15" s="265" t="s">
        <v>99</v>
      </c>
    </row>
    <row r="16" spans="1:11" ht="31.5" x14ac:dyDescent="0.2">
      <c r="A16" s="262">
        <f t="shared" si="0"/>
        <v>6</v>
      </c>
      <c r="B16" s="263">
        <v>45326</v>
      </c>
      <c r="C16" s="154" t="s">
        <v>9</v>
      </c>
      <c r="D16" s="278">
        <v>0.11597222222222221</v>
      </c>
      <c r="E16" s="157" t="s">
        <v>85</v>
      </c>
      <c r="F16" s="154" t="s">
        <v>7</v>
      </c>
      <c r="G16" s="154" t="s">
        <v>311</v>
      </c>
      <c r="H16" s="154" t="s">
        <v>727</v>
      </c>
      <c r="I16" s="154"/>
      <c r="J16" s="154"/>
      <c r="K16" s="265" t="s">
        <v>99</v>
      </c>
    </row>
    <row r="17" spans="1:11" ht="31.5" x14ac:dyDescent="0.2">
      <c r="A17" s="262">
        <v>6</v>
      </c>
      <c r="B17" s="263">
        <v>45326</v>
      </c>
      <c r="C17" s="154" t="s">
        <v>9</v>
      </c>
      <c r="D17" s="278">
        <v>0.11597222222222221</v>
      </c>
      <c r="E17" s="157" t="s">
        <v>85</v>
      </c>
      <c r="F17" s="154" t="s">
        <v>7</v>
      </c>
      <c r="G17" s="154" t="s">
        <v>311</v>
      </c>
      <c r="H17" s="154" t="s">
        <v>728</v>
      </c>
      <c r="I17" s="154"/>
      <c r="J17" s="154"/>
      <c r="K17" s="265" t="s">
        <v>99</v>
      </c>
    </row>
    <row r="18" spans="1:11" ht="47.25" x14ac:dyDescent="0.2">
      <c r="A18" s="262">
        <f t="shared" si="0"/>
        <v>6</v>
      </c>
      <c r="B18" s="263">
        <v>45326</v>
      </c>
      <c r="C18" s="154" t="s">
        <v>162</v>
      </c>
      <c r="D18" s="278">
        <v>9.6527777777777768E-2</v>
      </c>
      <c r="E18" s="157" t="s">
        <v>85</v>
      </c>
      <c r="F18" s="154" t="s">
        <v>7</v>
      </c>
      <c r="G18" s="154" t="s">
        <v>605</v>
      </c>
      <c r="H18" s="154" t="s">
        <v>729</v>
      </c>
      <c r="I18" s="154"/>
      <c r="J18" s="154"/>
      <c r="K18" s="265" t="s">
        <v>99</v>
      </c>
    </row>
    <row r="19" spans="1:11" x14ac:dyDescent="0.2">
      <c r="A19" s="262">
        <f t="shared" si="0"/>
        <v>6</v>
      </c>
      <c r="B19" s="263">
        <v>45327</v>
      </c>
      <c r="C19" s="154" t="s">
        <v>12</v>
      </c>
      <c r="D19" s="278">
        <v>0.82430555555555562</v>
      </c>
      <c r="E19" s="157" t="s">
        <v>109</v>
      </c>
      <c r="F19" s="154" t="s">
        <v>8</v>
      </c>
      <c r="G19" s="154" t="s">
        <v>746</v>
      </c>
      <c r="H19" s="154" t="s">
        <v>747</v>
      </c>
      <c r="I19" s="154"/>
      <c r="J19" s="154"/>
      <c r="K19" s="265" t="s">
        <v>99</v>
      </c>
    </row>
    <row r="20" spans="1:11" ht="31.5" x14ac:dyDescent="0.2">
      <c r="A20" s="262">
        <f t="shared" si="0"/>
        <v>6</v>
      </c>
      <c r="B20" s="263">
        <v>45327</v>
      </c>
      <c r="C20" s="154" t="s">
        <v>162</v>
      </c>
      <c r="D20" s="278">
        <v>0.62777777777777777</v>
      </c>
      <c r="E20" s="157" t="s">
        <v>109</v>
      </c>
      <c r="F20" s="154" t="s">
        <v>8</v>
      </c>
      <c r="G20" s="154" t="s">
        <v>367</v>
      </c>
      <c r="H20" s="154" t="s">
        <v>748</v>
      </c>
      <c r="I20" s="154"/>
      <c r="J20" s="154"/>
      <c r="K20" s="265" t="s">
        <v>99</v>
      </c>
    </row>
    <row r="21" spans="1:11" ht="47.25" x14ac:dyDescent="0.2">
      <c r="A21" s="262">
        <f t="shared" si="0"/>
        <v>6</v>
      </c>
      <c r="B21" s="263">
        <v>45329</v>
      </c>
      <c r="C21" s="154" t="s">
        <v>9</v>
      </c>
      <c r="D21" s="278">
        <v>9.375E-2</v>
      </c>
      <c r="E21" s="157" t="s">
        <v>85</v>
      </c>
      <c r="F21" s="154" t="s">
        <v>7</v>
      </c>
      <c r="G21" s="154" t="s">
        <v>170</v>
      </c>
      <c r="H21" s="154" t="s">
        <v>752</v>
      </c>
      <c r="I21" s="154"/>
      <c r="J21" s="154"/>
      <c r="K21" s="265" t="s">
        <v>99</v>
      </c>
    </row>
    <row r="22" spans="1:11" ht="86.25" x14ac:dyDescent="0.2">
      <c r="A22" s="262">
        <f t="shared" si="0"/>
        <v>7</v>
      </c>
      <c r="B22" s="263">
        <v>45336</v>
      </c>
      <c r="C22" s="154" t="s">
        <v>9</v>
      </c>
      <c r="D22" s="278">
        <v>0.40972222222222227</v>
      </c>
      <c r="E22" s="157" t="s">
        <v>85</v>
      </c>
      <c r="F22" s="154" t="s">
        <v>7</v>
      </c>
      <c r="G22" s="154" t="s">
        <v>284</v>
      </c>
      <c r="H22" s="288" t="s">
        <v>868</v>
      </c>
      <c r="I22" s="154"/>
      <c r="J22" s="154"/>
      <c r="K22" s="265" t="s">
        <v>99</v>
      </c>
    </row>
    <row r="23" spans="1:11" ht="47.25" x14ac:dyDescent="0.2">
      <c r="A23" s="262">
        <f t="shared" si="0"/>
        <v>7</v>
      </c>
      <c r="B23" s="263">
        <v>45339</v>
      </c>
      <c r="C23" s="154" t="s">
        <v>9</v>
      </c>
      <c r="D23" s="278">
        <v>0.37777777777777777</v>
      </c>
      <c r="E23" s="157" t="s">
        <v>85</v>
      </c>
      <c r="F23" s="154" t="s">
        <v>7</v>
      </c>
      <c r="G23" s="154" t="s">
        <v>284</v>
      </c>
      <c r="H23" s="154" t="s">
        <v>906</v>
      </c>
      <c r="I23" s="154"/>
      <c r="J23" s="154"/>
      <c r="K23" s="265" t="s">
        <v>99</v>
      </c>
    </row>
    <row r="24" spans="1:11" ht="47.25" x14ac:dyDescent="0.2">
      <c r="A24" s="262">
        <f t="shared" si="0"/>
        <v>7</v>
      </c>
      <c r="B24" s="263">
        <v>45339</v>
      </c>
      <c r="C24" s="154" t="s">
        <v>9</v>
      </c>
      <c r="D24" s="278">
        <v>0.84305555555555556</v>
      </c>
      <c r="E24" s="157" t="s">
        <v>85</v>
      </c>
      <c r="F24" s="154" t="s">
        <v>7</v>
      </c>
      <c r="G24" s="154" t="s">
        <v>284</v>
      </c>
      <c r="H24" s="154" t="s">
        <v>906</v>
      </c>
      <c r="I24" s="154"/>
      <c r="J24" s="154"/>
      <c r="K24" s="265" t="s">
        <v>99</v>
      </c>
    </row>
    <row r="25" spans="1:11" ht="94.5" x14ac:dyDescent="0.2">
      <c r="A25" s="262">
        <f t="shared" si="0"/>
        <v>9</v>
      </c>
      <c r="B25" s="268">
        <v>45349</v>
      </c>
      <c r="C25" s="154" t="s">
        <v>162</v>
      </c>
      <c r="D25" s="278">
        <v>9.375E-2</v>
      </c>
      <c r="E25" s="157" t="s">
        <v>85</v>
      </c>
      <c r="F25" s="154" t="s">
        <v>7</v>
      </c>
      <c r="G25" s="154" t="s">
        <v>605</v>
      </c>
      <c r="H25" s="154" t="s">
        <v>1030</v>
      </c>
      <c r="I25" s="154"/>
      <c r="J25" s="154">
        <v>1</v>
      </c>
      <c r="K25" s="265" t="s">
        <v>99</v>
      </c>
    </row>
    <row r="26" spans="1:11" ht="31.5" x14ac:dyDescent="0.2">
      <c r="A26" s="262">
        <f t="shared" si="0"/>
        <v>9</v>
      </c>
      <c r="B26" s="263">
        <v>45350</v>
      </c>
      <c r="C26" s="154" t="s">
        <v>9</v>
      </c>
      <c r="D26" s="278">
        <v>0.59027777777777779</v>
      </c>
      <c r="E26" s="157" t="s">
        <v>85</v>
      </c>
      <c r="F26" s="154" t="s">
        <v>7</v>
      </c>
      <c r="G26" s="154" t="s">
        <v>1055</v>
      </c>
      <c r="H26" s="154" t="s">
        <v>1056</v>
      </c>
      <c r="I26" s="154"/>
      <c r="J26" s="154"/>
      <c r="K26" s="265" t="s">
        <v>99</v>
      </c>
    </row>
    <row r="27" spans="1:11" ht="31.5" x14ac:dyDescent="0.2">
      <c r="A27" s="262">
        <f t="shared" si="0"/>
        <v>9</v>
      </c>
      <c r="B27" s="263">
        <v>45351</v>
      </c>
      <c r="C27" s="154" t="s">
        <v>14</v>
      </c>
      <c r="D27" s="278">
        <v>0.20833333333333334</v>
      </c>
      <c r="E27" s="157" t="s">
        <v>111</v>
      </c>
      <c r="F27" s="154" t="s">
        <v>8</v>
      </c>
      <c r="G27" s="154" t="s">
        <v>1066</v>
      </c>
      <c r="H27" s="154" t="s">
        <v>1067</v>
      </c>
      <c r="I27" s="154"/>
      <c r="J27" s="154"/>
      <c r="K27" s="265" t="s">
        <v>99</v>
      </c>
    </row>
    <row r="28" spans="1:11" ht="31.5" x14ac:dyDescent="0.2">
      <c r="A28" s="262">
        <f t="shared" si="0"/>
        <v>10</v>
      </c>
      <c r="B28" s="263">
        <v>45359</v>
      </c>
      <c r="C28" s="154" t="s">
        <v>11</v>
      </c>
      <c r="D28" s="278">
        <v>0.56458333333333333</v>
      </c>
      <c r="E28" s="157" t="s">
        <v>109</v>
      </c>
      <c r="F28" s="154" t="s">
        <v>7</v>
      </c>
      <c r="G28" s="154" t="s">
        <v>172</v>
      </c>
      <c r="H28" s="154" t="s">
        <v>1185</v>
      </c>
      <c r="I28" s="154"/>
      <c r="J28" s="154"/>
      <c r="K28" s="265" t="s">
        <v>99</v>
      </c>
    </row>
    <row r="29" spans="1:11" ht="31.5" x14ac:dyDescent="0.2">
      <c r="A29" s="262">
        <f t="shared" si="0"/>
        <v>11</v>
      </c>
      <c r="B29" s="263">
        <v>45361</v>
      </c>
      <c r="C29" s="154" t="s">
        <v>10</v>
      </c>
      <c r="D29" s="278">
        <v>0.60069444444444442</v>
      </c>
      <c r="E29" s="157" t="s">
        <v>109</v>
      </c>
      <c r="F29" s="154" t="s">
        <v>8</v>
      </c>
      <c r="G29" s="154" t="s">
        <v>1170</v>
      </c>
      <c r="H29" s="154" t="s">
        <v>1212</v>
      </c>
      <c r="I29" s="154">
        <v>1</v>
      </c>
      <c r="J29" s="154"/>
      <c r="K29" s="265" t="s">
        <v>99</v>
      </c>
    </row>
    <row r="30" spans="1:11" ht="78.75" x14ac:dyDescent="0.2">
      <c r="A30" s="262">
        <f t="shared" si="0"/>
        <v>11</v>
      </c>
      <c r="B30" s="263">
        <v>45362</v>
      </c>
      <c r="C30" s="154" t="s">
        <v>11</v>
      </c>
      <c r="D30" s="278">
        <v>0.25972222222222224</v>
      </c>
      <c r="E30" s="157" t="s">
        <v>85</v>
      </c>
      <c r="F30" s="154" t="s">
        <v>7</v>
      </c>
      <c r="G30" s="154" t="s">
        <v>171</v>
      </c>
      <c r="H30" s="154" t="s">
        <v>1225</v>
      </c>
      <c r="I30" s="154">
        <v>1</v>
      </c>
      <c r="J30" s="154"/>
      <c r="K30" s="265" t="s">
        <v>99</v>
      </c>
    </row>
    <row r="31" spans="1:11" ht="63" x14ac:dyDescent="0.2">
      <c r="A31" s="262">
        <f t="shared" si="0"/>
        <v>11</v>
      </c>
      <c r="B31" s="263">
        <v>45363</v>
      </c>
      <c r="C31" s="154" t="s">
        <v>9</v>
      </c>
      <c r="D31" s="278">
        <v>0.89583333333333337</v>
      </c>
      <c r="E31" s="157" t="s">
        <v>85</v>
      </c>
      <c r="F31" s="154" t="s">
        <v>7</v>
      </c>
      <c r="G31" s="154" t="s">
        <v>284</v>
      </c>
      <c r="H31" s="154" t="s">
        <v>1241</v>
      </c>
      <c r="I31" s="154">
        <v>1</v>
      </c>
      <c r="J31" s="154"/>
      <c r="K31" s="265" t="s">
        <v>99</v>
      </c>
    </row>
    <row r="32" spans="1:11" ht="31.5" x14ac:dyDescent="0.2">
      <c r="A32" s="262">
        <f t="shared" si="0"/>
        <v>11</v>
      </c>
      <c r="B32" s="263">
        <v>45367</v>
      </c>
      <c r="C32" s="154" t="s">
        <v>12</v>
      </c>
      <c r="D32" s="278">
        <v>0.89722222222222225</v>
      </c>
      <c r="E32" s="157" t="s">
        <v>109</v>
      </c>
      <c r="F32" s="154" t="s">
        <v>8</v>
      </c>
      <c r="G32" s="154" t="s">
        <v>1297</v>
      </c>
      <c r="H32" s="154" t="s">
        <v>1298</v>
      </c>
      <c r="I32" s="154"/>
      <c r="J32" s="154"/>
      <c r="K32" s="265" t="s">
        <v>99</v>
      </c>
    </row>
    <row r="33" spans="1:11" ht="31.5" x14ac:dyDescent="0.2">
      <c r="A33" s="262">
        <f t="shared" si="0"/>
        <v>12</v>
      </c>
      <c r="B33" s="263">
        <v>45370</v>
      </c>
      <c r="C33" s="154" t="s">
        <v>9</v>
      </c>
      <c r="D33" s="278">
        <v>0.27708333333333335</v>
      </c>
      <c r="E33" s="157" t="s">
        <v>85</v>
      </c>
      <c r="F33" s="154" t="s">
        <v>7</v>
      </c>
      <c r="G33" s="154" t="s">
        <v>284</v>
      </c>
      <c r="H33" s="154" t="s">
        <v>1341</v>
      </c>
      <c r="I33" s="154"/>
      <c r="J33" s="154"/>
      <c r="K33" s="265" t="s">
        <v>99</v>
      </c>
    </row>
    <row r="34" spans="1:11" ht="31.5" x14ac:dyDescent="0.2">
      <c r="A34" s="262">
        <f t="shared" si="0"/>
        <v>12</v>
      </c>
      <c r="B34" s="263">
        <v>45371</v>
      </c>
      <c r="C34" s="154" t="s">
        <v>11</v>
      </c>
      <c r="D34" s="278">
        <v>0.51527777777777783</v>
      </c>
      <c r="E34" s="157" t="s">
        <v>109</v>
      </c>
      <c r="F34" s="154" t="s">
        <v>8</v>
      </c>
      <c r="G34" s="154" t="s">
        <v>1355</v>
      </c>
      <c r="H34" s="154" t="s">
        <v>1356</v>
      </c>
      <c r="I34" s="154"/>
      <c r="J34" s="154"/>
      <c r="K34" s="265" t="s">
        <v>99</v>
      </c>
    </row>
    <row r="35" spans="1:11" ht="31.5" x14ac:dyDescent="0.2">
      <c r="A35" s="262">
        <f t="shared" si="0"/>
        <v>12</v>
      </c>
      <c r="B35" s="263">
        <v>45374</v>
      </c>
      <c r="C35" s="154" t="s">
        <v>9</v>
      </c>
      <c r="D35" s="278">
        <v>0.75416666666666676</v>
      </c>
      <c r="E35" s="157" t="s">
        <v>85</v>
      </c>
      <c r="F35" s="154" t="s">
        <v>7</v>
      </c>
      <c r="G35" s="154" t="s">
        <v>284</v>
      </c>
      <c r="H35" s="154" t="s">
        <v>1383</v>
      </c>
      <c r="I35" s="154"/>
      <c r="J35" s="154"/>
      <c r="K35" s="265" t="s">
        <v>99</v>
      </c>
    </row>
    <row r="36" spans="1:11" ht="31.5" x14ac:dyDescent="0.2">
      <c r="A36" s="262">
        <f t="shared" si="0"/>
        <v>12</v>
      </c>
      <c r="B36" s="263">
        <v>45374</v>
      </c>
      <c r="C36" s="154" t="s">
        <v>9</v>
      </c>
      <c r="D36" s="278">
        <v>0.96597222222222223</v>
      </c>
      <c r="E36" s="157" t="s">
        <v>85</v>
      </c>
      <c r="F36" s="154" t="s">
        <v>7</v>
      </c>
      <c r="G36" s="154" t="s">
        <v>538</v>
      </c>
      <c r="H36" s="154" t="s">
        <v>1384</v>
      </c>
      <c r="I36" s="154">
        <v>1</v>
      </c>
      <c r="J36" s="154"/>
      <c r="K36" s="265" t="s">
        <v>99</v>
      </c>
    </row>
    <row r="37" spans="1:11" ht="63" x14ac:dyDescent="0.2">
      <c r="A37" s="262">
        <f t="shared" si="0"/>
        <v>13</v>
      </c>
      <c r="B37" s="263">
        <v>45375</v>
      </c>
      <c r="C37" s="154" t="s">
        <v>11</v>
      </c>
      <c r="D37" s="278">
        <v>0.50555555555555554</v>
      </c>
      <c r="E37" s="157" t="s">
        <v>109</v>
      </c>
      <c r="F37" s="154" t="s">
        <v>8</v>
      </c>
      <c r="G37" s="154" t="s">
        <v>1397</v>
      </c>
      <c r="H37" s="154" t="s">
        <v>1398</v>
      </c>
      <c r="I37" s="154"/>
      <c r="J37" s="154"/>
      <c r="K37" s="265" t="s">
        <v>99</v>
      </c>
    </row>
    <row r="38" spans="1:11" ht="47.25" x14ac:dyDescent="0.2">
      <c r="A38" s="262">
        <f t="shared" si="0"/>
        <v>32</v>
      </c>
      <c r="B38" s="263">
        <v>45513</v>
      </c>
      <c r="C38" s="154" t="s">
        <v>12</v>
      </c>
      <c r="D38" s="278">
        <v>0.16666666666666666</v>
      </c>
      <c r="E38" s="157" t="s">
        <v>110</v>
      </c>
      <c r="F38" s="154" t="s">
        <v>8</v>
      </c>
      <c r="G38" s="154" t="s">
        <v>1624</v>
      </c>
      <c r="H38" s="154" t="s">
        <v>1637</v>
      </c>
      <c r="I38" s="154">
        <v>1</v>
      </c>
      <c r="J38" s="154"/>
      <c r="K38" s="265" t="s">
        <v>99</v>
      </c>
    </row>
    <row r="39" spans="1:11" ht="47.25" x14ac:dyDescent="0.2">
      <c r="A39" s="262">
        <f t="shared" si="0"/>
        <v>15</v>
      </c>
      <c r="B39" s="263">
        <v>45392</v>
      </c>
      <c r="C39" s="154" t="s">
        <v>11</v>
      </c>
      <c r="D39" s="278">
        <v>0.81597222222222221</v>
      </c>
      <c r="E39" s="157" t="s">
        <v>23</v>
      </c>
      <c r="F39" s="154" t="s">
        <v>8</v>
      </c>
      <c r="G39" s="154" t="s">
        <v>551</v>
      </c>
      <c r="H39" s="154" t="s">
        <v>1659</v>
      </c>
      <c r="I39" s="154"/>
      <c r="J39" s="154"/>
      <c r="K39" s="265" t="s">
        <v>99</v>
      </c>
    </row>
    <row r="40" spans="1:11" ht="31.5" x14ac:dyDescent="0.2">
      <c r="A40" s="262">
        <f t="shared" si="0"/>
        <v>15</v>
      </c>
      <c r="B40" s="263">
        <v>45392</v>
      </c>
      <c r="C40" s="154" t="s">
        <v>11</v>
      </c>
      <c r="D40" s="278">
        <v>0.90486111111111101</v>
      </c>
      <c r="E40" s="157" t="s">
        <v>111</v>
      </c>
      <c r="F40" s="154" t="s">
        <v>8</v>
      </c>
      <c r="G40" s="154" t="s">
        <v>766</v>
      </c>
      <c r="H40" s="154" t="s">
        <v>1660</v>
      </c>
      <c r="I40" s="154"/>
      <c r="J40" s="154"/>
      <c r="K40" s="265" t="s">
        <v>99</v>
      </c>
    </row>
    <row r="41" spans="1:11" ht="47.25" x14ac:dyDescent="0.2">
      <c r="A41" s="262">
        <f t="shared" si="0"/>
        <v>15</v>
      </c>
      <c r="B41" s="263">
        <v>45394</v>
      </c>
      <c r="C41" s="154" t="s">
        <v>11</v>
      </c>
      <c r="D41" s="278">
        <v>0.17777777777777778</v>
      </c>
      <c r="E41" s="157" t="s">
        <v>85</v>
      </c>
      <c r="F41" s="154" t="s">
        <v>7</v>
      </c>
      <c r="G41" s="154" t="s">
        <v>171</v>
      </c>
      <c r="H41" s="154" t="s">
        <v>1665</v>
      </c>
      <c r="I41" s="154"/>
      <c r="J41" s="154"/>
      <c r="K41" s="265" t="s">
        <v>99</v>
      </c>
    </row>
    <row r="42" spans="1:11" ht="31.5" x14ac:dyDescent="0.2">
      <c r="A42" s="262">
        <f t="shared" si="0"/>
        <v>15</v>
      </c>
      <c r="B42" s="263">
        <v>45395</v>
      </c>
      <c r="C42" s="154" t="s">
        <v>11</v>
      </c>
      <c r="D42" s="278">
        <v>0.78125</v>
      </c>
      <c r="E42" s="157" t="s">
        <v>109</v>
      </c>
      <c r="F42" s="154" t="s">
        <v>8</v>
      </c>
      <c r="G42" s="154" t="s">
        <v>1746</v>
      </c>
      <c r="H42" s="154" t="s">
        <v>1747</v>
      </c>
      <c r="I42" s="154">
        <v>1</v>
      </c>
      <c r="J42" s="154"/>
      <c r="K42" s="265" t="s">
        <v>99</v>
      </c>
    </row>
    <row r="43" spans="1:11" ht="31.5" x14ac:dyDescent="0.2">
      <c r="A43" s="262">
        <f t="shared" si="0"/>
        <v>16</v>
      </c>
      <c r="B43" s="263">
        <v>45396</v>
      </c>
      <c r="C43" s="154" t="s">
        <v>9</v>
      </c>
      <c r="D43" s="278">
        <v>0.17500000000000002</v>
      </c>
      <c r="E43" s="157" t="s">
        <v>85</v>
      </c>
      <c r="F43" s="154" t="s">
        <v>7</v>
      </c>
      <c r="G43" s="154" t="s">
        <v>1740</v>
      </c>
      <c r="H43" s="154" t="s">
        <v>1741</v>
      </c>
      <c r="I43" s="154"/>
      <c r="J43" s="154"/>
      <c r="K43" s="265" t="s">
        <v>99</v>
      </c>
    </row>
    <row r="44" spans="1:11" x14ac:dyDescent="0.2">
      <c r="A44" s="262">
        <f t="shared" si="0"/>
        <v>16</v>
      </c>
      <c r="B44" s="263">
        <v>45398</v>
      </c>
      <c r="C44" s="154" t="s">
        <v>12</v>
      </c>
      <c r="D44" s="278">
        <v>0.81944444444444453</v>
      </c>
      <c r="E44" s="157" t="s">
        <v>109</v>
      </c>
      <c r="F44" s="154" t="s">
        <v>8</v>
      </c>
      <c r="G44" s="154" t="s">
        <v>1812</v>
      </c>
      <c r="H44" s="154" t="s">
        <v>1813</v>
      </c>
      <c r="I44" s="154"/>
      <c r="J44" s="154"/>
      <c r="K44" s="265" t="s">
        <v>99</v>
      </c>
    </row>
    <row r="45" spans="1:11" ht="31.5" x14ac:dyDescent="0.2">
      <c r="A45" s="262">
        <f t="shared" si="0"/>
        <v>16</v>
      </c>
      <c r="B45" s="263">
        <v>45398</v>
      </c>
      <c r="C45" s="154" t="s">
        <v>14</v>
      </c>
      <c r="D45" s="278">
        <v>0.80486111111111114</v>
      </c>
      <c r="E45" s="157" t="s">
        <v>109</v>
      </c>
      <c r="F45" s="154" t="s">
        <v>8</v>
      </c>
      <c r="G45" s="154" t="s">
        <v>1011</v>
      </c>
      <c r="H45" s="154" t="s">
        <v>1814</v>
      </c>
      <c r="I45" s="154">
        <v>1</v>
      </c>
      <c r="J45" s="154"/>
      <c r="K45" s="265" t="s">
        <v>99</v>
      </c>
    </row>
    <row r="46" spans="1:11" x14ac:dyDescent="0.2">
      <c r="A46" s="262">
        <f t="shared" si="0"/>
        <v>16</v>
      </c>
      <c r="B46" s="263">
        <v>45398</v>
      </c>
      <c r="C46" s="154" t="s">
        <v>11</v>
      </c>
      <c r="D46" s="278">
        <v>0.99930555555555556</v>
      </c>
      <c r="E46" s="157" t="s">
        <v>109</v>
      </c>
      <c r="F46" s="154" t="s">
        <v>8</v>
      </c>
      <c r="G46" s="154" t="s">
        <v>1229</v>
      </c>
      <c r="H46" s="154" t="s">
        <v>1815</v>
      </c>
      <c r="I46" s="154"/>
      <c r="J46" s="154"/>
      <c r="K46" s="265" t="s">
        <v>99</v>
      </c>
    </row>
    <row r="47" spans="1:11" ht="31.5" x14ac:dyDescent="0.2">
      <c r="A47" s="262">
        <f t="shared" si="0"/>
        <v>16</v>
      </c>
      <c r="B47" s="263">
        <v>45400</v>
      </c>
      <c r="C47" s="154" t="s">
        <v>10</v>
      </c>
      <c r="D47" s="278">
        <v>2.361111111111111E-2</v>
      </c>
      <c r="E47" s="157" t="s">
        <v>85</v>
      </c>
      <c r="F47" s="154" t="s">
        <v>7</v>
      </c>
      <c r="G47" s="154" t="s">
        <v>1819</v>
      </c>
      <c r="H47" s="154" t="s">
        <v>1825</v>
      </c>
      <c r="I47" s="154"/>
      <c r="J47" s="154"/>
      <c r="K47" s="265" t="s">
        <v>99</v>
      </c>
    </row>
    <row r="48" spans="1:11" ht="31.5" x14ac:dyDescent="0.2">
      <c r="A48" s="262">
        <f t="shared" si="0"/>
        <v>17</v>
      </c>
      <c r="B48" s="263">
        <v>45408</v>
      </c>
      <c r="C48" s="154" t="s">
        <v>10</v>
      </c>
      <c r="D48" s="278">
        <v>8.3333333333333329E-2</v>
      </c>
      <c r="E48" s="157" t="s">
        <v>85</v>
      </c>
      <c r="F48" s="154" t="s">
        <v>7</v>
      </c>
      <c r="G48" s="154" t="s">
        <v>255</v>
      </c>
      <c r="H48" s="154" t="s">
        <v>1968</v>
      </c>
      <c r="I48" s="154"/>
      <c r="J48" s="154"/>
      <c r="K48" s="265" t="s">
        <v>99</v>
      </c>
    </row>
    <row r="49" spans="1:11" ht="63" x14ac:dyDescent="0.2">
      <c r="A49" s="262">
        <f t="shared" si="0"/>
        <v>17</v>
      </c>
      <c r="B49" s="263">
        <v>45408</v>
      </c>
      <c r="C49" s="154" t="s">
        <v>9</v>
      </c>
      <c r="D49" s="278">
        <v>0.14583333333333334</v>
      </c>
      <c r="E49" s="157" t="s">
        <v>85</v>
      </c>
      <c r="F49" s="154" t="s">
        <v>7</v>
      </c>
      <c r="G49" s="154" t="s">
        <v>284</v>
      </c>
      <c r="H49" s="154" t="s">
        <v>1977</v>
      </c>
      <c r="I49" s="154"/>
      <c r="J49" s="154"/>
      <c r="K49" s="265" t="s">
        <v>99</v>
      </c>
    </row>
    <row r="50" spans="1:11" ht="31.5" x14ac:dyDescent="0.2">
      <c r="A50" s="262">
        <f t="shared" si="0"/>
        <v>18</v>
      </c>
      <c r="B50" s="263">
        <v>45414</v>
      </c>
      <c r="C50" s="154" t="s">
        <v>12</v>
      </c>
      <c r="D50" s="278">
        <v>0.28958333333333336</v>
      </c>
      <c r="E50" s="157" t="s">
        <v>109</v>
      </c>
      <c r="F50" s="154" t="s">
        <v>8</v>
      </c>
      <c r="G50" s="154" t="s">
        <v>300</v>
      </c>
      <c r="H50" s="154" t="s">
        <v>2032</v>
      </c>
      <c r="I50" s="154">
        <v>1</v>
      </c>
      <c r="J50" s="154"/>
      <c r="K50" s="265" t="s">
        <v>99</v>
      </c>
    </row>
    <row r="51" spans="1:11" ht="31.5" x14ac:dyDescent="0.2">
      <c r="A51" s="262">
        <f t="shared" si="0"/>
        <v>19</v>
      </c>
      <c r="B51" s="263">
        <v>45418</v>
      </c>
      <c r="C51" s="154" t="s">
        <v>11</v>
      </c>
      <c r="D51" s="278">
        <v>0.76944444444444438</v>
      </c>
      <c r="E51" s="157" t="s">
        <v>109</v>
      </c>
      <c r="F51" s="154" t="s">
        <v>8</v>
      </c>
      <c r="G51" s="154" t="s">
        <v>1746</v>
      </c>
      <c r="H51" s="154" t="s">
        <v>2084</v>
      </c>
      <c r="I51" s="154">
        <v>1</v>
      </c>
      <c r="J51" s="154"/>
      <c r="K51" s="265" t="s">
        <v>99</v>
      </c>
    </row>
    <row r="52" spans="1:11" ht="31.5" x14ac:dyDescent="0.2">
      <c r="A52" s="262">
        <f t="shared" si="0"/>
        <v>20</v>
      </c>
      <c r="B52" s="263">
        <v>45424</v>
      </c>
      <c r="C52" s="154" t="s">
        <v>9</v>
      </c>
      <c r="D52" s="278">
        <v>0.8125</v>
      </c>
      <c r="E52" s="157" t="s">
        <v>85</v>
      </c>
      <c r="F52" s="154" t="s">
        <v>7</v>
      </c>
      <c r="G52" s="154" t="s">
        <v>284</v>
      </c>
      <c r="H52" s="154" t="s">
        <v>2149</v>
      </c>
      <c r="I52" s="154"/>
      <c r="J52" s="154"/>
      <c r="K52" s="265" t="s">
        <v>99</v>
      </c>
    </row>
    <row r="53" spans="1:11" ht="31.5" x14ac:dyDescent="0.2">
      <c r="A53" s="262">
        <f t="shared" si="0"/>
        <v>20</v>
      </c>
      <c r="B53" s="263">
        <v>45428</v>
      </c>
      <c r="C53" s="154" t="s">
        <v>14</v>
      </c>
      <c r="D53" s="278">
        <v>0.91041666666666676</v>
      </c>
      <c r="E53" s="157" t="s">
        <v>109</v>
      </c>
      <c r="F53" s="154" t="s">
        <v>8</v>
      </c>
      <c r="G53" s="154" t="s">
        <v>175</v>
      </c>
      <c r="H53" s="154" t="s">
        <v>2207</v>
      </c>
      <c r="I53" s="154"/>
      <c r="J53" s="154"/>
      <c r="K53" s="265" t="s">
        <v>99</v>
      </c>
    </row>
    <row r="54" spans="1:11" ht="94.5" x14ac:dyDescent="0.2">
      <c r="A54" s="262">
        <f t="shared" si="0"/>
        <v>21</v>
      </c>
      <c r="B54" s="263">
        <v>45433</v>
      </c>
      <c r="C54" s="154" t="s">
        <v>162</v>
      </c>
      <c r="D54" s="278">
        <v>0.71597222222222223</v>
      </c>
      <c r="E54" s="157" t="s">
        <v>85</v>
      </c>
      <c r="F54" s="154" t="s">
        <v>7</v>
      </c>
      <c r="G54" s="154" t="s">
        <v>1887</v>
      </c>
      <c r="H54" s="154" t="s">
        <v>2284</v>
      </c>
      <c r="I54" s="154"/>
      <c r="J54" s="154"/>
      <c r="K54" s="265" t="s">
        <v>99</v>
      </c>
    </row>
    <row r="55" spans="1:11" ht="31.5" x14ac:dyDescent="0.2">
      <c r="A55" s="262">
        <f t="shared" si="0"/>
        <v>21</v>
      </c>
      <c r="B55" s="263">
        <v>45434</v>
      </c>
      <c r="C55" s="154" t="s">
        <v>14</v>
      </c>
      <c r="D55" s="278">
        <v>0.40416666666666662</v>
      </c>
      <c r="E55" s="157" t="s">
        <v>109</v>
      </c>
      <c r="F55" s="154" t="s">
        <v>8</v>
      </c>
      <c r="G55" s="154" t="s">
        <v>2315</v>
      </c>
      <c r="H55" s="154" t="s">
        <v>2316</v>
      </c>
      <c r="I55" s="154"/>
      <c r="J55" s="154"/>
      <c r="K55" s="265" t="s">
        <v>99</v>
      </c>
    </row>
    <row r="56" spans="1:11" ht="31.5" x14ac:dyDescent="0.2">
      <c r="A56" s="262">
        <f t="shared" si="0"/>
        <v>21</v>
      </c>
      <c r="B56" s="263">
        <v>45434</v>
      </c>
      <c r="C56" s="154" t="s">
        <v>14</v>
      </c>
      <c r="D56" s="278">
        <v>0.43055555555555558</v>
      </c>
      <c r="E56" s="157" t="s">
        <v>109</v>
      </c>
      <c r="F56" s="154" t="s">
        <v>7</v>
      </c>
      <c r="G56" s="154" t="s">
        <v>179</v>
      </c>
      <c r="H56" s="154" t="s">
        <v>2317</v>
      </c>
      <c r="I56" s="154"/>
      <c r="J56" s="154"/>
      <c r="K56" s="265" t="s">
        <v>99</v>
      </c>
    </row>
    <row r="57" spans="1:11" ht="31.5" x14ac:dyDescent="0.2">
      <c r="A57" s="262">
        <f t="shared" si="0"/>
        <v>21</v>
      </c>
      <c r="B57" s="263">
        <v>45436</v>
      </c>
      <c r="C57" s="154" t="s">
        <v>12</v>
      </c>
      <c r="D57" s="278">
        <v>0.75</v>
      </c>
      <c r="E57" s="157" t="s">
        <v>109</v>
      </c>
      <c r="F57" s="154" t="s">
        <v>8</v>
      </c>
      <c r="G57" s="154" t="s">
        <v>2350</v>
      </c>
      <c r="H57" s="154" t="s">
        <v>2351</v>
      </c>
      <c r="I57" s="154"/>
      <c r="J57" s="154"/>
      <c r="K57" s="265" t="s">
        <v>99</v>
      </c>
    </row>
    <row r="58" spans="1:11" ht="31.5" x14ac:dyDescent="0.2">
      <c r="A58" s="262">
        <f t="shared" si="0"/>
        <v>24</v>
      </c>
      <c r="B58" s="263">
        <v>45455</v>
      </c>
      <c r="C58" s="154" t="s">
        <v>11</v>
      </c>
      <c r="D58" s="278">
        <v>0.83472222222222225</v>
      </c>
      <c r="E58" s="157" t="s">
        <v>23</v>
      </c>
      <c r="F58" s="154" t="s">
        <v>8</v>
      </c>
      <c r="G58" s="154" t="s">
        <v>1802</v>
      </c>
      <c r="H58" s="154" t="s">
        <v>2682</v>
      </c>
      <c r="I58" s="154"/>
      <c r="J58" s="154"/>
      <c r="K58" s="265" t="s">
        <v>99</v>
      </c>
    </row>
    <row r="59" spans="1:11" ht="31.5" x14ac:dyDescent="0.2">
      <c r="A59" s="262">
        <f t="shared" si="0"/>
        <v>24</v>
      </c>
      <c r="B59" s="263">
        <v>45456</v>
      </c>
      <c r="C59" s="154" t="s">
        <v>9</v>
      </c>
      <c r="D59" s="278">
        <v>0.75</v>
      </c>
      <c r="E59" s="157" t="s">
        <v>85</v>
      </c>
      <c r="F59" s="154" t="s">
        <v>7</v>
      </c>
      <c r="G59" s="154" t="s">
        <v>2683</v>
      </c>
      <c r="H59" s="154" t="s">
        <v>2697</v>
      </c>
      <c r="I59" s="154"/>
      <c r="J59" s="154"/>
      <c r="K59" s="265"/>
    </row>
    <row r="60" spans="1:11" ht="47.25" x14ac:dyDescent="0.2">
      <c r="A60" s="262">
        <f t="shared" si="0"/>
        <v>24</v>
      </c>
      <c r="B60" s="263">
        <v>45457</v>
      </c>
      <c r="C60" s="154" t="s">
        <v>13</v>
      </c>
      <c r="D60" s="278">
        <v>0.15763888888888888</v>
      </c>
      <c r="E60" s="157" t="s">
        <v>23</v>
      </c>
      <c r="F60" s="154" t="s">
        <v>7</v>
      </c>
      <c r="G60" s="154" t="s">
        <v>1906</v>
      </c>
      <c r="H60" s="154" t="s">
        <v>2696</v>
      </c>
      <c r="I60" s="154"/>
      <c r="J60" s="154"/>
      <c r="K60" s="265" t="s">
        <v>99</v>
      </c>
    </row>
    <row r="61" spans="1:11" ht="31.5" x14ac:dyDescent="0.2">
      <c r="A61" s="262">
        <f t="shared" si="0"/>
        <v>25</v>
      </c>
      <c r="B61" s="263">
        <v>45461</v>
      </c>
      <c r="C61" s="154" t="s">
        <v>12</v>
      </c>
      <c r="D61" s="278">
        <v>2.2916666666666669E-2</v>
      </c>
      <c r="E61" s="157" t="s">
        <v>110</v>
      </c>
      <c r="F61" s="154" t="s">
        <v>8</v>
      </c>
      <c r="G61" s="154" t="s">
        <v>2753</v>
      </c>
      <c r="H61" s="154" t="s">
        <v>2765</v>
      </c>
      <c r="I61" s="154"/>
      <c r="J61" s="154"/>
      <c r="K61" s="265" t="s">
        <v>99</v>
      </c>
    </row>
    <row r="62" spans="1:11" ht="31.5" x14ac:dyDescent="0.2">
      <c r="A62" s="262">
        <f t="shared" si="0"/>
        <v>25</v>
      </c>
      <c r="B62" s="263">
        <v>45461</v>
      </c>
      <c r="C62" s="154" t="s">
        <v>10</v>
      </c>
      <c r="D62" s="278">
        <v>0.57291666666666663</v>
      </c>
      <c r="E62" s="157" t="s">
        <v>23</v>
      </c>
      <c r="F62" s="154" t="s">
        <v>8</v>
      </c>
      <c r="G62" s="154" t="s">
        <v>439</v>
      </c>
      <c r="H62" s="154" t="s">
        <v>2783</v>
      </c>
      <c r="I62" s="154">
        <v>1</v>
      </c>
      <c r="J62" s="154"/>
      <c r="K62" s="265" t="s">
        <v>99</v>
      </c>
    </row>
    <row r="63" spans="1:11" ht="31.5" x14ac:dyDescent="0.2">
      <c r="A63" s="262">
        <f t="shared" si="0"/>
        <v>25</v>
      </c>
      <c r="B63" s="263">
        <v>45461</v>
      </c>
      <c r="C63" s="154" t="s">
        <v>10</v>
      </c>
      <c r="D63" s="278">
        <v>0.62777777777777777</v>
      </c>
      <c r="E63" s="157" t="s">
        <v>109</v>
      </c>
      <c r="F63" s="154" t="s">
        <v>8</v>
      </c>
      <c r="G63" s="154" t="s">
        <v>1386</v>
      </c>
      <c r="H63" s="154" t="s">
        <v>2784</v>
      </c>
      <c r="I63" s="154">
        <v>1</v>
      </c>
      <c r="J63" s="154"/>
      <c r="K63" s="265" t="s">
        <v>99</v>
      </c>
    </row>
    <row r="64" spans="1:11" ht="31.5" x14ac:dyDescent="0.2">
      <c r="A64" s="262">
        <f t="shared" si="0"/>
        <v>25</v>
      </c>
      <c r="B64" s="263">
        <v>45461</v>
      </c>
      <c r="C64" s="154" t="s">
        <v>9</v>
      </c>
      <c r="D64" s="278">
        <v>0.85277777777777775</v>
      </c>
      <c r="E64" s="157" t="s">
        <v>23</v>
      </c>
      <c r="F64" s="154" t="s">
        <v>7</v>
      </c>
      <c r="G64" s="154" t="s">
        <v>1740</v>
      </c>
      <c r="H64" s="154" t="s">
        <v>2785</v>
      </c>
      <c r="I64" s="154"/>
      <c r="J64" s="154"/>
      <c r="K64" s="265" t="s">
        <v>99</v>
      </c>
    </row>
    <row r="65" spans="1:11" ht="47.25" x14ac:dyDescent="0.2">
      <c r="A65" s="262">
        <f t="shared" si="0"/>
        <v>25</v>
      </c>
      <c r="B65" s="263">
        <v>45465</v>
      </c>
      <c r="C65" s="154" t="s">
        <v>11</v>
      </c>
      <c r="D65" s="278">
        <v>0.34097222222222223</v>
      </c>
      <c r="E65" s="157" t="s">
        <v>85</v>
      </c>
      <c r="F65" s="154" t="s">
        <v>8</v>
      </c>
      <c r="G65" s="154" t="s">
        <v>171</v>
      </c>
      <c r="H65" s="154" t="s">
        <v>2815</v>
      </c>
      <c r="I65" s="154">
        <v>1</v>
      </c>
      <c r="J65" s="154">
        <v>1</v>
      </c>
      <c r="K65" s="265" t="s">
        <v>99</v>
      </c>
    </row>
    <row r="66" spans="1:11" ht="31.5" x14ac:dyDescent="0.2">
      <c r="A66" s="262">
        <f t="shared" si="0"/>
        <v>28</v>
      </c>
      <c r="B66" s="263">
        <v>45483</v>
      </c>
      <c r="C66" s="154" t="s">
        <v>9</v>
      </c>
      <c r="D66" s="278">
        <v>0.76180555555555562</v>
      </c>
      <c r="E66" s="157" t="s">
        <v>85</v>
      </c>
      <c r="F66" s="154" t="s">
        <v>7</v>
      </c>
      <c r="G66" s="154" t="s">
        <v>284</v>
      </c>
      <c r="H66" s="154" t="s">
        <v>3059</v>
      </c>
      <c r="I66" s="154"/>
      <c r="J66" s="154"/>
      <c r="K66" s="265" t="s">
        <v>99</v>
      </c>
    </row>
    <row r="67" spans="1:11" ht="111.75" x14ac:dyDescent="0.2">
      <c r="A67" s="262">
        <f t="shared" si="0"/>
        <v>29</v>
      </c>
      <c r="B67" s="263">
        <v>45492</v>
      </c>
      <c r="C67" s="154" t="s">
        <v>10</v>
      </c>
      <c r="D67" s="278">
        <v>0.80138888888888893</v>
      </c>
      <c r="E67" s="157" t="s">
        <v>85</v>
      </c>
      <c r="F67" s="154" t="s">
        <v>7</v>
      </c>
      <c r="G67" s="154" t="s">
        <v>255</v>
      </c>
      <c r="H67" s="154" t="s">
        <v>3167</v>
      </c>
      <c r="I67" s="154">
        <v>1</v>
      </c>
      <c r="J67" s="154"/>
      <c r="K67" s="265" t="s">
        <v>99</v>
      </c>
    </row>
    <row r="68" spans="1:11" ht="31.5" x14ac:dyDescent="0.2">
      <c r="A68" s="262">
        <f t="shared" si="0"/>
        <v>29</v>
      </c>
      <c r="B68" s="263">
        <v>45492</v>
      </c>
      <c r="C68" s="154" t="s">
        <v>162</v>
      </c>
      <c r="D68" s="278">
        <v>0.66666666666666663</v>
      </c>
      <c r="E68" s="157" t="s">
        <v>109</v>
      </c>
      <c r="F68" s="154" t="s">
        <v>8</v>
      </c>
      <c r="G68" s="154" t="s">
        <v>1877</v>
      </c>
      <c r="H68" s="154" t="s">
        <v>3168</v>
      </c>
      <c r="I68" s="154"/>
      <c r="J68" s="154"/>
      <c r="K68" s="265" t="s">
        <v>99</v>
      </c>
    </row>
    <row r="69" spans="1:11" ht="94.5" x14ac:dyDescent="0.2">
      <c r="A69" s="262">
        <f>WEEKNUM(B69)</f>
        <v>30</v>
      </c>
      <c r="B69" s="263">
        <v>45496</v>
      </c>
      <c r="C69" s="154" t="s">
        <v>9</v>
      </c>
      <c r="D69" s="278">
        <v>0.75</v>
      </c>
      <c r="E69" s="157" t="s">
        <v>85</v>
      </c>
      <c r="F69" s="154" t="s">
        <v>7</v>
      </c>
      <c r="G69" s="154" t="s">
        <v>284</v>
      </c>
      <c r="H69" s="154" t="s">
        <v>3230</v>
      </c>
      <c r="I69" s="154"/>
      <c r="J69" s="154"/>
      <c r="K69" s="265" t="s">
        <v>99</v>
      </c>
    </row>
    <row r="70" spans="1:11" ht="78.75" x14ac:dyDescent="0.2">
      <c r="A70" s="262">
        <f>WEEKNUM(B70)</f>
        <v>30</v>
      </c>
      <c r="B70" s="263">
        <v>45498</v>
      </c>
      <c r="C70" s="154" t="s">
        <v>11</v>
      </c>
      <c r="D70" s="278">
        <v>0.34097222222222223</v>
      </c>
      <c r="E70" s="157" t="s">
        <v>85</v>
      </c>
      <c r="F70" s="154" t="s">
        <v>7</v>
      </c>
      <c r="G70" s="154" t="s">
        <v>1313</v>
      </c>
      <c r="H70" s="154" t="s">
        <v>3261</v>
      </c>
      <c r="I70" s="154"/>
      <c r="J70" s="154">
        <v>3</v>
      </c>
      <c r="K70" s="265" t="s">
        <v>99</v>
      </c>
    </row>
    <row r="71" spans="1:11" ht="31.5" x14ac:dyDescent="0.2">
      <c r="A71" s="262">
        <f>WEEKNUM(B71)</f>
        <v>32</v>
      </c>
      <c r="B71" s="263">
        <v>45508</v>
      </c>
      <c r="C71" s="154" t="s">
        <v>10</v>
      </c>
      <c r="D71" s="278">
        <v>0.95694444444444438</v>
      </c>
      <c r="E71" s="157" t="s">
        <v>109</v>
      </c>
      <c r="F71" s="154" t="s">
        <v>8</v>
      </c>
      <c r="G71" s="154" t="s">
        <v>3386</v>
      </c>
      <c r="H71" s="154" t="s">
        <v>3387</v>
      </c>
      <c r="I71" s="154">
        <v>1</v>
      </c>
      <c r="J71" s="154"/>
      <c r="K71" s="265" t="s">
        <v>99</v>
      </c>
    </row>
    <row r="72" spans="1:11" ht="31.5" x14ac:dyDescent="0.2">
      <c r="A72" s="262">
        <f>WEEKNUM(B72)</f>
        <v>32</v>
      </c>
      <c r="B72" s="263">
        <v>45514</v>
      </c>
      <c r="C72" s="154" t="s">
        <v>11</v>
      </c>
      <c r="D72" s="278">
        <v>0.79513888888888884</v>
      </c>
      <c r="E72" s="157" t="s">
        <v>109</v>
      </c>
      <c r="F72" s="154" t="s">
        <v>8</v>
      </c>
      <c r="G72" s="154" t="s">
        <v>1567</v>
      </c>
      <c r="H72" s="154" t="s">
        <v>3482</v>
      </c>
      <c r="I72" s="154">
        <v>1</v>
      </c>
      <c r="J72" s="154">
        <v>1</v>
      </c>
      <c r="K72" s="265" t="s">
        <v>99</v>
      </c>
    </row>
    <row r="73" spans="1:11" ht="31.5" x14ac:dyDescent="0.2">
      <c r="A73" s="262">
        <v>33</v>
      </c>
      <c r="B73" s="263">
        <v>45515</v>
      </c>
      <c r="C73" s="154" t="s">
        <v>162</v>
      </c>
      <c r="D73" s="278">
        <v>0.64722222222222225</v>
      </c>
      <c r="E73" s="157" t="s">
        <v>85</v>
      </c>
      <c r="F73" s="154" t="s">
        <v>8</v>
      </c>
      <c r="G73" s="154" t="s">
        <v>3543</v>
      </c>
      <c r="H73" s="154" t="s">
        <v>3544</v>
      </c>
      <c r="I73" s="154">
        <v>2</v>
      </c>
      <c r="J73" s="154">
        <v>2</v>
      </c>
      <c r="K73" s="265" t="s">
        <v>99</v>
      </c>
    </row>
    <row r="74" spans="1:11" ht="63" x14ac:dyDescent="0.2">
      <c r="A74" s="262">
        <f>WEEKNUM(B74)</f>
        <v>34</v>
      </c>
      <c r="B74" s="263">
        <v>45526</v>
      </c>
      <c r="C74" s="154" t="s">
        <v>12</v>
      </c>
      <c r="D74" s="278">
        <v>0.87361111111111101</v>
      </c>
      <c r="E74" s="157" t="s">
        <v>110</v>
      </c>
      <c r="F74" s="154" t="s">
        <v>7</v>
      </c>
      <c r="G74" s="154" t="s">
        <v>3669</v>
      </c>
      <c r="H74" s="154" t="s">
        <v>3670</v>
      </c>
      <c r="I74" s="154"/>
      <c r="J74" s="154"/>
      <c r="K74" s="265" t="s">
        <v>99</v>
      </c>
    </row>
    <row r="75" spans="1:11" ht="31.5" x14ac:dyDescent="0.2">
      <c r="A75" s="262">
        <f>WEEKNUM(B75)</f>
        <v>35</v>
      </c>
      <c r="B75" s="263">
        <v>45529</v>
      </c>
      <c r="C75" s="154" t="s">
        <v>12</v>
      </c>
      <c r="D75" s="278">
        <v>0.78541666666666676</v>
      </c>
      <c r="E75" s="157" t="s">
        <v>109</v>
      </c>
      <c r="F75" s="154" t="s">
        <v>8</v>
      </c>
      <c r="G75" s="154" t="s">
        <v>427</v>
      </c>
      <c r="H75" s="154" t="s">
        <v>3763</v>
      </c>
      <c r="I75" s="154">
        <v>1</v>
      </c>
      <c r="J75" s="154"/>
      <c r="K75" s="265" t="s">
        <v>99</v>
      </c>
    </row>
    <row r="76" spans="1:11" ht="110.25" x14ac:dyDescent="0.2">
      <c r="A76" s="262">
        <f>WEEKNUM('צירים מרכזיים'!B338)</f>
        <v>37</v>
      </c>
      <c r="B76" s="263">
        <v>45553</v>
      </c>
      <c r="C76" s="263" t="s">
        <v>9</v>
      </c>
      <c r="D76" s="278">
        <v>0.52986111111111112</v>
      </c>
      <c r="E76" s="263" t="s">
        <v>85</v>
      </c>
      <c r="F76" s="263" t="s">
        <v>7</v>
      </c>
      <c r="G76" s="263" t="s">
        <v>614</v>
      </c>
      <c r="H76" s="263" t="s">
        <v>4238</v>
      </c>
      <c r="I76" s="263"/>
      <c r="J76" s="263"/>
      <c r="K76" s="265" t="s">
        <v>99</v>
      </c>
    </row>
    <row r="77" spans="1:11" ht="31.5" x14ac:dyDescent="0.2">
      <c r="A77" s="262">
        <f t="shared" ref="A77:A106" si="1">WEEKNUM(B77)</f>
        <v>47</v>
      </c>
      <c r="B77" s="263">
        <v>45618</v>
      </c>
      <c r="C77" s="263" t="s">
        <v>9</v>
      </c>
      <c r="D77" s="278">
        <v>0.98888888888888893</v>
      </c>
      <c r="E77" s="263" t="s">
        <v>100</v>
      </c>
      <c r="F77" s="263" t="s">
        <v>7</v>
      </c>
      <c r="G77" s="263" t="s">
        <v>5402</v>
      </c>
      <c r="H77" s="263" t="s">
        <v>5412</v>
      </c>
      <c r="I77" s="263"/>
      <c r="J77" s="263"/>
      <c r="K77" s="265" t="s">
        <v>99</v>
      </c>
    </row>
    <row r="78" spans="1:11" ht="31.5" x14ac:dyDescent="0.2">
      <c r="A78" s="262">
        <f t="shared" si="1"/>
        <v>50</v>
      </c>
      <c r="B78" s="263">
        <v>45639</v>
      </c>
      <c r="C78" s="154" t="s">
        <v>10</v>
      </c>
      <c r="D78" s="278">
        <v>3.4027777777777775E-2</v>
      </c>
      <c r="E78" s="157" t="s">
        <v>85</v>
      </c>
      <c r="F78" s="154" t="s">
        <v>7</v>
      </c>
      <c r="G78" s="263" t="s">
        <v>255</v>
      </c>
      <c r="H78" s="154" t="s">
        <v>5800</v>
      </c>
      <c r="I78" s="154"/>
      <c r="J78" s="154"/>
      <c r="K78" s="265" t="s">
        <v>99</v>
      </c>
    </row>
    <row r="79" spans="1:11" ht="31.5" x14ac:dyDescent="0.2">
      <c r="A79" s="262">
        <f t="shared" si="1"/>
        <v>52</v>
      </c>
      <c r="B79" s="263">
        <v>45649</v>
      </c>
      <c r="C79" s="154" t="s">
        <v>9</v>
      </c>
      <c r="D79" s="278">
        <v>0.98611111111111116</v>
      </c>
      <c r="E79" s="157" t="s">
        <v>85</v>
      </c>
      <c r="F79" s="154" t="s">
        <v>7</v>
      </c>
      <c r="G79" s="154" t="s">
        <v>923</v>
      </c>
      <c r="H79" s="154" t="s">
        <v>5999</v>
      </c>
      <c r="I79" s="154"/>
      <c r="J79" s="154"/>
      <c r="K79" s="265" t="s">
        <v>99</v>
      </c>
    </row>
    <row r="80" spans="1:11" x14ac:dyDescent="0.2">
      <c r="A80" s="262">
        <f t="shared" si="1"/>
        <v>0</v>
      </c>
      <c r="B80" s="263"/>
      <c r="C80" s="154"/>
      <c r="D80" s="154"/>
      <c r="E80" s="157"/>
      <c r="F80" s="154"/>
      <c r="G80" s="154"/>
      <c r="H80" s="154"/>
      <c r="I80" s="154"/>
      <c r="J80" s="154"/>
      <c r="K80" s="265" t="s">
        <v>99</v>
      </c>
    </row>
    <row r="81" spans="1:11" x14ac:dyDescent="0.2">
      <c r="A81" s="262">
        <f t="shared" si="1"/>
        <v>0</v>
      </c>
      <c r="B81" s="263"/>
      <c r="C81" s="154"/>
      <c r="D81" s="154"/>
      <c r="E81" s="157"/>
      <c r="F81" s="154"/>
      <c r="G81" s="154"/>
      <c r="H81" s="154"/>
      <c r="I81" s="154"/>
      <c r="J81" s="154"/>
      <c r="K81" s="265" t="s">
        <v>99</v>
      </c>
    </row>
    <row r="82" spans="1:11" x14ac:dyDescent="0.2">
      <c r="A82" s="262">
        <f t="shared" si="1"/>
        <v>0</v>
      </c>
      <c r="B82" s="263"/>
      <c r="C82" s="154"/>
      <c r="D82" s="154"/>
      <c r="E82" s="157"/>
      <c r="F82" s="154"/>
      <c r="G82" s="154"/>
      <c r="H82" s="154"/>
      <c r="I82" s="154"/>
      <c r="J82" s="154"/>
      <c r="K82" s="265" t="s">
        <v>99</v>
      </c>
    </row>
    <row r="83" spans="1:11" x14ac:dyDescent="0.2">
      <c r="A83" s="262">
        <f t="shared" si="1"/>
        <v>0</v>
      </c>
      <c r="B83" s="263"/>
      <c r="C83" s="154"/>
      <c r="D83" s="154"/>
      <c r="E83" s="157"/>
      <c r="F83" s="154"/>
      <c r="G83" s="154"/>
      <c r="H83" s="154"/>
      <c r="I83" s="154"/>
      <c r="J83" s="154"/>
      <c r="K83" s="265" t="s">
        <v>99</v>
      </c>
    </row>
    <row r="84" spans="1:11" x14ac:dyDescent="0.2">
      <c r="A84" s="262">
        <f t="shared" si="1"/>
        <v>0</v>
      </c>
      <c r="B84" s="263"/>
      <c r="C84" s="154"/>
      <c r="D84" s="154"/>
      <c r="E84" s="157"/>
      <c r="F84" s="154"/>
      <c r="G84" s="154"/>
      <c r="H84" s="154"/>
      <c r="I84" s="154"/>
      <c r="J84" s="154"/>
      <c r="K84" s="265" t="s">
        <v>99</v>
      </c>
    </row>
    <row r="85" spans="1:11" x14ac:dyDescent="0.2">
      <c r="A85" s="262">
        <f t="shared" si="1"/>
        <v>0</v>
      </c>
      <c r="B85" s="263"/>
      <c r="C85" s="154"/>
      <c r="D85" s="154"/>
      <c r="E85" s="157"/>
      <c r="F85" s="154"/>
      <c r="G85" s="154"/>
      <c r="H85" s="154"/>
      <c r="I85" s="154"/>
      <c r="J85" s="154"/>
      <c r="K85" s="265" t="s">
        <v>99</v>
      </c>
    </row>
    <row r="86" spans="1:11" x14ac:dyDescent="0.2">
      <c r="A86" s="262">
        <f t="shared" si="1"/>
        <v>0</v>
      </c>
      <c r="B86" s="263"/>
      <c r="C86" s="154"/>
      <c r="D86" s="154"/>
      <c r="E86" s="157"/>
      <c r="F86" s="154"/>
      <c r="G86" s="154"/>
      <c r="H86" s="154"/>
      <c r="I86" s="154"/>
      <c r="J86" s="154"/>
      <c r="K86" s="265" t="s">
        <v>99</v>
      </c>
    </row>
    <row r="87" spans="1:11" x14ac:dyDescent="0.2">
      <c r="A87" s="262">
        <f t="shared" si="1"/>
        <v>0</v>
      </c>
      <c r="B87" s="263"/>
      <c r="C87" s="154"/>
      <c r="D87" s="154"/>
      <c r="E87" s="157"/>
      <c r="F87" s="154"/>
      <c r="G87" s="154"/>
      <c r="H87" s="154"/>
      <c r="I87" s="154"/>
      <c r="J87" s="154"/>
      <c r="K87" s="265" t="s">
        <v>99</v>
      </c>
    </row>
    <row r="88" spans="1:11" x14ac:dyDescent="0.2">
      <c r="A88" s="262">
        <f t="shared" si="1"/>
        <v>0</v>
      </c>
      <c r="B88" s="263"/>
      <c r="C88" s="154"/>
      <c r="D88" s="154"/>
      <c r="E88" s="157"/>
      <c r="F88" s="154"/>
      <c r="G88" s="154"/>
      <c r="H88" s="154"/>
      <c r="I88" s="154"/>
      <c r="J88" s="154"/>
      <c r="K88" s="265" t="s">
        <v>99</v>
      </c>
    </row>
    <row r="89" spans="1:11" x14ac:dyDescent="0.2">
      <c r="A89" s="262">
        <f t="shared" si="1"/>
        <v>0</v>
      </c>
      <c r="B89" s="263"/>
      <c r="C89" s="154"/>
      <c r="D89" s="154"/>
      <c r="E89" s="157"/>
      <c r="F89" s="154"/>
      <c r="G89" s="154"/>
      <c r="H89" s="154"/>
      <c r="I89" s="154"/>
      <c r="J89" s="154"/>
      <c r="K89" s="265" t="s">
        <v>99</v>
      </c>
    </row>
    <row r="90" spans="1:11" x14ac:dyDescent="0.2">
      <c r="A90" s="262">
        <f t="shared" si="1"/>
        <v>0</v>
      </c>
      <c r="B90" s="263"/>
      <c r="C90" s="154"/>
      <c r="D90" s="154"/>
      <c r="E90" s="157"/>
      <c r="F90" s="154"/>
      <c r="G90" s="154"/>
      <c r="H90" s="154"/>
      <c r="I90" s="154"/>
      <c r="J90" s="154"/>
      <c r="K90" s="265" t="s">
        <v>99</v>
      </c>
    </row>
    <row r="91" spans="1:11" x14ac:dyDescent="0.2">
      <c r="A91" s="262">
        <f t="shared" si="1"/>
        <v>0</v>
      </c>
      <c r="B91" s="263"/>
      <c r="C91" s="154"/>
      <c r="D91" s="154"/>
      <c r="E91" s="157"/>
      <c r="F91" s="154"/>
      <c r="G91" s="154"/>
      <c r="H91" s="154"/>
      <c r="I91" s="154"/>
      <c r="J91" s="154"/>
      <c r="K91" s="265" t="s">
        <v>99</v>
      </c>
    </row>
    <row r="92" spans="1:11" x14ac:dyDescent="0.2">
      <c r="A92" s="262">
        <f t="shared" si="1"/>
        <v>0</v>
      </c>
      <c r="B92" s="263"/>
      <c r="C92" s="154"/>
      <c r="D92" s="154"/>
      <c r="E92" s="157"/>
      <c r="F92" s="154"/>
      <c r="G92" s="154"/>
      <c r="H92" s="154"/>
      <c r="I92" s="154"/>
      <c r="J92" s="154"/>
      <c r="K92" s="265" t="s">
        <v>99</v>
      </c>
    </row>
    <row r="93" spans="1:11" x14ac:dyDescent="0.2">
      <c r="A93" s="262">
        <f t="shared" si="1"/>
        <v>0</v>
      </c>
      <c r="B93" s="263"/>
      <c r="C93" s="154"/>
      <c r="D93" s="154"/>
      <c r="E93" s="157"/>
      <c r="F93" s="154"/>
      <c r="G93" s="154"/>
      <c r="H93" s="154"/>
      <c r="I93" s="154"/>
      <c r="J93" s="154"/>
      <c r="K93" s="265" t="s">
        <v>99</v>
      </c>
    </row>
    <row r="94" spans="1:11" x14ac:dyDescent="0.2">
      <c r="A94" s="262">
        <f t="shared" si="1"/>
        <v>0</v>
      </c>
      <c r="B94" s="263"/>
      <c r="C94" s="154"/>
      <c r="D94" s="154"/>
      <c r="E94" s="157"/>
      <c r="F94" s="154"/>
      <c r="G94" s="154"/>
      <c r="H94" s="154"/>
      <c r="I94" s="154"/>
      <c r="J94" s="154"/>
      <c r="K94" s="265" t="s">
        <v>99</v>
      </c>
    </row>
    <row r="95" spans="1:11" x14ac:dyDescent="0.2">
      <c r="A95" s="262">
        <f t="shared" si="1"/>
        <v>0</v>
      </c>
      <c r="B95" s="263"/>
      <c r="C95" s="154"/>
      <c r="D95" s="154"/>
      <c r="E95" s="157"/>
      <c r="F95" s="154"/>
      <c r="G95" s="154"/>
      <c r="H95" s="154"/>
      <c r="I95" s="154"/>
      <c r="J95" s="154"/>
      <c r="K95" s="265" t="s">
        <v>99</v>
      </c>
    </row>
    <row r="96" spans="1:11" x14ac:dyDescent="0.2">
      <c r="A96" s="262">
        <f t="shared" si="1"/>
        <v>0</v>
      </c>
      <c r="B96" s="263"/>
      <c r="C96" s="154"/>
      <c r="D96" s="154"/>
      <c r="E96" s="157"/>
      <c r="F96" s="154"/>
      <c r="G96" s="154"/>
      <c r="H96" s="154"/>
      <c r="I96" s="154"/>
      <c r="J96" s="154"/>
      <c r="K96" s="265" t="s">
        <v>99</v>
      </c>
    </row>
    <row r="97" spans="1:11" x14ac:dyDescent="0.2">
      <c r="A97" s="262">
        <f t="shared" si="1"/>
        <v>0</v>
      </c>
      <c r="B97" s="263"/>
      <c r="C97" s="154"/>
      <c r="D97" s="154"/>
      <c r="E97" s="157"/>
      <c r="F97" s="154"/>
      <c r="G97" s="154"/>
      <c r="H97" s="154"/>
      <c r="I97" s="154"/>
      <c r="J97" s="154"/>
      <c r="K97" s="265" t="s">
        <v>99</v>
      </c>
    </row>
    <row r="98" spans="1:11" x14ac:dyDescent="0.2">
      <c r="A98" s="262">
        <f t="shared" si="1"/>
        <v>0</v>
      </c>
      <c r="B98" s="263"/>
      <c r="C98" s="154"/>
      <c r="D98" s="154"/>
      <c r="E98" s="157"/>
      <c r="F98" s="154"/>
      <c r="G98" s="154"/>
      <c r="H98" s="154"/>
      <c r="I98" s="154"/>
      <c r="J98" s="154"/>
      <c r="K98" s="265" t="s">
        <v>99</v>
      </c>
    </row>
    <row r="99" spans="1:11" x14ac:dyDescent="0.2">
      <c r="A99" s="262">
        <f t="shared" si="1"/>
        <v>0</v>
      </c>
      <c r="B99" s="263"/>
      <c r="C99" s="154"/>
      <c r="D99" s="154"/>
      <c r="E99" s="157"/>
      <c r="F99" s="154"/>
      <c r="G99" s="154"/>
      <c r="H99" s="154"/>
      <c r="I99" s="154"/>
      <c r="J99" s="154"/>
      <c r="K99" s="265" t="s">
        <v>99</v>
      </c>
    </row>
    <row r="100" spans="1:11" x14ac:dyDescent="0.2">
      <c r="A100" s="262">
        <f t="shared" si="1"/>
        <v>0</v>
      </c>
      <c r="B100" s="263"/>
      <c r="C100" s="154"/>
      <c r="D100" s="154"/>
      <c r="E100" s="157"/>
      <c r="F100" s="154"/>
      <c r="G100" s="154"/>
      <c r="H100" s="154"/>
      <c r="I100" s="154"/>
      <c r="J100" s="154"/>
      <c r="K100" s="265" t="s">
        <v>99</v>
      </c>
    </row>
    <row r="101" spans="1:11" x14ac:dyDescent="0.2">
      <c r="A101" s="262">
        <f t="shared" si="1"/>
        <v>0</v>
      </c>
      <c r="B101" s="263"/>
      <c r="C101" s="154"/>
      <c r="D101" s="154"/>
      <c r="E101" s="157"/>
      <c r="F101" s="154"/>
      <c r="G101" s="154"/>
      <c r="H101" s="154"/>
      <c r="I101" s="154"/>
      <c r="J101" s="154"/>
      <c r="K101" s="265" t="s">
        <v>99</v>
      </c>
    </row>
    <row r="102" spans="1:11" x14ac:dyDescent="0.2">
      <c r="A102" s="262">
        <f t="shared" si="1"/>
        <v>0</v>
      </c>
      <c r="B102" s="263"/>
      <c r="C102" s="154"/>
      <c r="D102" s="154"/>
      <c r="E102" s="157"/>
      <c r="F102" s="154"/>
      <c r="G102" s="154"/>
      <c r="H102" s="154"/>
      <c r="I102" s="154"/>
      <c r="J102" s="154"/>
      <c r="K102" s="265" t="s">
        <v>99</v>
      </c>
    </row>
    <row r="103" spans="1:11" x14ac:dyDescent="0.2">
      <c r="A103" s="262">
        <f t="shared" si="1"/>
        <v>0</v>
      </c>
      <c r="B103" s="263"/>
      <c r="C103" s="154"/>
      <c r="D103" s="154"/>
      <c r="E103" s="157"/>
      <c r="F103" s="154"/>
      <c r="G103" s="154"/>
      <c r="H103" s="154"/>
      <c r="I103" s="154"/>
      <c r="J103" s="154"/>
      <c r="K103" s="265" t="s">
        <v>99</v>
      </c>
    </row>
    <row r="104" spans="1:11" x14ac:dyDescent="0.2">
      <c r="A104" s="262">
        <f t="shared" si="1"/>
        <v>0</v>
      </c>
      <c r="B104" s="263"/>
      <c r="C104" s="154"/>
      <c r="D104" s="154"/>
      <c r="E104" s="157"/>
      <c r="F104" s="154"/>
      <c r="G104" s="154"/>
      <c r="H104" s="154"/>
      <c r="I104" s="154"/>
      <c r="J104" s="154"/>
      <c r="K104" s="265" t="s">
        <v>99</v>
      </c>
    </row>
    <row r="105" spans="1:11" x14ac:dyDescent="0.2">
      <c r="A105" s="262">
        <f t="shared" si="1"/>
        <v>0</v>
      </c>
      <c r="B105" s="263"/>
      <c r="C105" s="154"/>
      <c r="D105" s="154"/>
      <c r="E105" s="157"/>
      <c r="F105" s="154"/>
      <c r="G105" s="154"/>
      <c r="H105" s="154"/>
      <c r="I105" s="154"/>
      <c r="J105" s="154"/>
      <c r="K105" s="265" t="s">
        <v>99</v>
      </c>
    </row>
    <row r="106" spans="1:11" ht="17.25" x14ac:dyDescent="0.2">
      <c r="A106" s="262">
        <f t="shared" si="1"/>
        <v>0</v>
      </c>
      <c r="B106" s="59"/>
      <c r="C106" s="60"/>
      <c r="D106" s="60"/>
      <c r="E106" s="157"/>
      <c r="F106" s="60"/>
      <c r="G106" s="60"/>
      <c r="H106" s="154"/>
      <c r="I106" s="154"/>
      <c r="J106" s="154"/>
      <c r="K106" s="265" t="s">
        <v>99</v>
      </c>
    </row>
    <row r="107" spans="1:11" ht="17.25" x14ac:dyDescent="0.2">
      <c r="A107" s="262">
        <f t="shared" ref="A107:A130" si="2">WEEKNUM(B107)</f>
        <v>0</v>
      </c>
      <c r="B107" s="59"/>
      <c r="C107" s="60"/>
      <c r="D107" s="60"/>
      <c r="E107" s="157"/>
      <c r="F107" s="60"/>
      <c r="G107" s="60"/>
      <c r="H107" s="154"/>
      <c r="I107" s="154"/>
      <c r="J107" s="154"/>
      <c r="K107" s="265" t="s">
        <v>99</v>
      </c>
    </row>
    <row r="108" spans="1:11" x14ac:dyDescent="0.2">
      <c r="A108" s="262">
        <f t="shared" si="2"/>
        <v>0</v>
      </c>
      <c r="B108" s="263"/>
      <c r="C108" s="154"/>
      <c r="D108" s="154"/>
      <c r="E108" s="157"/>
      <c r="F108" s="154"/>
      <c r="G108" s="154"/>
      <c r="H108" s="154"/>
      <c r="I108" s="154"/>
      <c r="J108" s="154"/>
      <c r="K108" s="265" t="s">
        <v>99</v>
      </c>
    </row>
    <row r="109" spans="1:11" x14ac:dyDescent="0.2">
      <c r="A109" s="262">
        <f t="shared" si="2"/>
        <v>0</v>
      </c>
      <c r="B109" s="263"/>
      <c r="C109" s="154"/>
      <c r="D109" s="154"/>
      <c r="E109" s="157"/>
      <c r="F109" s="154"/>
      <c r="G109" s="154"/>
      <c r="H109" s="154"/>
      <c r="I109" s="154"/>
      <c r="J109" s="154"/>
      <c r="K109" s="265" t="s">
        <v>99</v>
      </c>
    </row>
    <row r="110" spans="1:11" x14ac:dyDescent="0.2">
      <c r="A110" s="262">
        <f t="shared" si="2"/>
        <v>0</v>
      </c>
      <c r="B110" s="263"/>
      <c r="C110" s="154"/>
      <c r="D110" s="154"/>
      <c r="E110" s="157"/>
      <c r="F110" s="154"/>
      <c r="G110" s="154"/>
      <c r="H110" s="154"/>
      <c r="I110" s="154"/>
      <c r="J110" s="154"/>
      <c r="K110" s="265" t="s">
        <v>99</v>
      </c>
    </row>
    <row r="111" spans="1:11" x14ac:dyDescent="0.2">
      <c r="A111" s="262">
        <f t="shared" si="2"/>
        <v>0</v>
      </c>
      <c r="B111" s="263"/>
      <c r="C111" s="154"/>
      <c r="D111" s="154"/>
      <c r="E111" s="157"/>
      <c r="F111" s="154"/>
      <c r="G111" s="154"/>
      <c r="H111" s="154"/>
      <c r="I111" s="154"/>
      <c r="J111" s="154"/>
      <c r="K111" s="265" t="s">
        <v>99</v>
      </c>
    </row>
    <row r="112" spans="1:11" x14ac:dyDescent="0.2">
      <c r="A112" s="262">
        <f t="shared" si="2"/>
        <v>0</v>
      </c>
      <c r="B112" s="263"/>
      <c r="C112" s="154"/>
      <c r="D112" s="154"/>
      <c r="E112" s="157"/>
      <c r="F112" s="154"/>
      <c r="G112" s="154"/>
      <c r="H112" s="154"/>
      <c r="I112" s="154"/>
      <c r="J112" s="154"/>
      <c r="K112" s="265" t="s">
        <v>99</v>
      </c>
    </row>
    <row r="113" spans="1:11" x14ac:dyDescent="0.2">
      <c r="A113" s="262">
        <f t="shared" si="2"/>
        <v>0</v>
      </c>
      <c r="B113" s="263"/>
      <c r="C113" s="154"/>
      <c r="D113" s="154"/>
      <c r="E113" s="157"/>
      <c r="F113" s="154"/>
      <c r="G113" s="154"/>
      <c r="H113" s="154"/>
      <c r="I113" s="154"/>
      <c r="J113" s="154"/>
      <c r="K113" s="265" t="s">
        <v>99</v>
      </c>
    </row>
    <row r="114" spans="1:11" x14ac:dyDescent="0.2">
      <c r="A114" s="262">
        <f t="shared" si="2"/>
        <v>0</v>
      </c>
      <c r="B114" s="263"/>
      <c r="C114" s="154"/>
      <c r="D114" s="154"/>
      <c r="E114" s="157"/>
      <c r="F114" s="154"/>
      <c r="G114" s="154"/>
      <c r="H114" s="154"/>
      <c r="I114" s="154"/>
      <c r="J114" s="154"/>
      <c r="K114" s="265" t="s">
        <v>99</v>
      </c>
    </row>
    <row r="115" spans="1:11" x14ac:dyDescent="0.2">
      <c r="A115" s="262">
        <f t="shared" si="2"/>
        <v>0</v>
      </c>
      <c r="B115" s="263"/>
      <c r="C115" s="154"/>
      <c r="D115" s="154"/>
      <c r="E115" s="157"/>
      <c r="F115" s="154"/>
      <c r="G115" s="154"/>
      <c r="H115" s="154"/>
      <c r="I115" s="154"/>
      <c r="J115" s="154"/>
      <c r="K115" s="265" t="s">
        <v>99</v>
      </c>
    </row>
    <row r="116" spans="1:11" x14ac:dyDescent="0.2">
      <c r="A116" s="262">
        <f t="shared" si="2"/>
        <v>0</v>
      </c>
      <c r="B116" s="263"/>
      <c r="C116" s="154"/>
      <c r="D116" s="154"/>
      <c r="E116" s="157"/>
      <c r="F116" s="154"/>
      <c r="G116" s="154"/>
      <c r="H116" s="154"/>
      <c r="I116" s="154"/>
      <c r="J116" s="154"/>
      <c r="K116" s="265" t="s">
        <v>99</v>
      </c>
    </row>
    <row r="117" spans="1:11" x14ac:dyDescent="0.2">
      <c r="A117" s="262">
        <f t="shared" si="2"/>
        <v>0</v>
      </c>
      <c r="B117" s="263"/>
      <c r="C117" s="154"/>
      <c r="D117" s="154"/>
      <c r="E117" s="157"/>
      <c r="F117" s="154"/>
      <c r="G117" s="154"/>
      <c r="H117" s="154"/>
      <c r="I117" s="154"/>
      <c r="J117" s="154"/>
      <c r="K117" s="265" t="s">
        <v>99</v>
      </c>
    </row>
    <row r="118" spans="1:11" x14ac:dyDescent="0.2">
      <c r="A118" s="262">
        <f t="shared" si="2"/>
        <v>0</v>
      </c>
      <c r="B118" s="263"/>
      <c r="C118" s="154"/>
      <c r="D118" s="154"/>
      <c r="E118" s="157"/>
      <c r="F118" s="154"/>
      <c r="G118" s="154"/>
      <c r="H118" s="154"/>
      <c r="I118" s="154"/>
      <c r="J118" s="154"/>
      <c r="K118" s="265" t="s">
        <v>99</v>
      </c>
    </row>
    <row r="119" spans="1:11" x14ac:dyDescent="0.2">
      <c r="A119" s="262">
        <f t="shared" si="2"/>
        <v>0</v>
      </c>
      <c r="B119" s="263"/>
      <c r="C119" s="154"/>
      <c r="D119" s="154"/>
      <c r="E119" s="157"/>
      <c r="F119" s="154"/>
      <c r="G119" s="154"/>
      <c r="H119" s="154"/>
      <c r="I119" s="154"/>
      <c r="J119" s="154"/>
      <c r="K119" s="265" t="s">
        <v>99</v>
      </c>
    </row>
    <row r="120" spans="1:11" x14ac:dyDescent="0.2">
      <c r="A120" s="262">
        <f t="shared" si="2"/>
        <v>0</v>
      </c>
      <c r="B120" s="263"/>
      <c r="C120" s="154"/>
      <c r="D120" s="154"/>
      <c r="E120" s="157"/>
      <c r="F120" s="154"/>
      <c r="G120" s="154"/>
      <c r="H120" s="154"/>
      <c r="I120" s="154"/>
      <c r="J120" s="154"/>
      <c r="K120" s="265" t="s">
        <v>99</v>
      </c>
    </row>
    <row r="121" spans="1:11" x14ac:dyDescent="0.2">
      <c r="A121" s="262">
        <f t="shared" si="2"/>
        <v>0</v>
      </c>
      <c r="B121" s="263"/>
      <c r="C121" s="154"/>
      <c r="D121" s="154"/>
      <c r="E121" s="157"/>
      <c r="F121" s="154"/>
      <c r="G121" s="154"/>
      <c r="H121" s="154"/>
      <c r="I121" s="154"/>
      <c r="J121" s="154"/>
      <c r="K121" s="265" t="s">
        <v>99</v>
      </c>
    </row>
    <row r="122" spans="1:11" x14ac:dyDescent="0.2">
      <c r="A122" s="262">
        <f t="shared" si="2"/>
        <v>0</v>
      </c>
      <c r="B122" s="263"/>
      <c r="C122" s="154"/>
      <c r="D122" s="154"/>
      <c r="E122" s="157"/>
      <c r="F122" s="154"/>
      <c r="G122" s="154"/>
      <c r="H122" s="154"/>
      <c r="I122" s="154"/>
      <c r="J122" s="154"/>
      <c r="K122" s="265" t="s">
        <v>99</v>
      </c>
    </row>
    <row r="123" spans="1:11" x14ac:dyDescent="0.2">
      <c r="A123" s="262">
        <f t="shared" si="2"/>
        <v>0</v>
      </c>
      <c r="B123" s="263"/>
      <c r="C123" s="154"/>
      <c r="D123" s="154"/>
      <c r="E123" s="157"/>
      <c r="F123" s="154"/>
      <c r="G123" s="154"/>
      <c r="H123" s="154"/>
      <c r="I123" s="154"/>
      <c r="J123" s="154"/>
      <c r="K123" s="265" t="s">
        <v>99</v>
      </c>
    </row>
    <row r="124" spans="1:11" x14ac:dyDescent="0.2">
      <c r="A124" s="262">
        <f t="shared" si="2"/>
        <v>0</v>
      </c>
      <c r="B124" s="263"/>
      <c r="C124" s="154"/>
      <c r="D124" s="154"/>
      <c r="E124" s="157"/>
      <c r="F124" s="154"/>
      <c r="G124" s="154"/>
      <c r="H124" s="154"/>
      <c r="I124" s="154"/>
      <c r="J124" s="154"/>
      <c r="K124" s="265" t="s">
        <v>99</v>
      </c>
    </row>
    <row r="125" spans="1:11" x14ac:dyDescent="0.2">
      <c r="A125" s="262">
        <f t="shared" si="2"/>
        <v>0</v>
      </c>
      <c r="B125" s="263"/>
      <c r="C125" s="154"/>
      <c r="D125" s="154"/>
      <c r="E125" s="157"/>
      <c r="F125" s="154"/>
      <c r="G125" s="154"/>
      <c r="H125" s="154"/>
      <c r="I125" s="154"/>
      <c r="J125" s="154"/>
      <c r="K125" s="265" t="s">
        <v>99</v>
      </c>
    </row>
    <row r="126" spans="1:11" x14ac:dyDescent="0.2">
      <c r="A126" s="262">
        <f t="shared" si="2"/>
        <v>0</v>
      </c>
      <c r="B126" s="263"/>
      <c r="C126" s="154"/>
      <c r="D126" s="154"/>
      <c r="E126" s="157"/>
      <c r="F126" s="154"/>
      <c r="G126" s="154"/>
      <c r="H126" s="154"/>
      <c r="I126" s="154"/>
      <c r="J126" s="154"/>
      <c r="K126" s="265" t="s">
        <v>99</v>
      </c>
    </row>
    <row r="127" spans="1:11" x14ac:dyDescent="0.2">
      <c r="A127" s="262">
        <f t="shared" si="2"/>
        <v>0</v>
      </c>
      <c r="B127" s="263"/>
      <c r="C127" s="154"/>
      <c r="D127" s="154"/>
      <c r="E127" s="157"/>
      <c r="F127" s="154"/>
      <c r="G127" s="154"/>
      <c r="H127" s="154"/>
      <c r="I127" s="154"/>
      <c r="J127" s="154"/>
      <c r="K127" s="265" t="s">
        <v>99</v>
      </c>
    </row>
    <row r="128" spans="1:11" x14ac:dyDescent="0.2">
      <c r="A128" s="262">
        <f t="shared" si="2"/>
        <v>0</v>
      </c>
      <c r="B128" s="263"/>
      <c r="C128" s="154"/>
      <c r="D128" s="154"/>
      <c r="E128" s="157"/>
      <c r="F128" s="154"/>
      <c r="G128" s="154"/>
      <c r="H128" s="154"/>
      <c r="I128" s="154"/>
      <c r="J128" s="154"/>
      <c r="K128" s="265" t="s">
        <v>99</v>
      </c>
    </row>
    <row r="129" spans="1:11" x14ac:dyDescent="0.2">
      <c r="A129" s="262">
        <f t="shared" si="2"/>
        <v>0</v>
      </c>
      <c r="B129" s="263"/>
      <c r="C129" s="154"/>
      <c r="D129" s="154"/>
      <c r="E129" s="157"/>
      <c r="F129" s="154"/>
      <c r="G129" s="154"/>
      <c r="H129" s="154"/>
      <c r="I129" s="154"/>
      <c r="J129" s="154"/>
      <c r="K129" s="265" t="s">
        <v>99</v>
      </c>
    </row>
    <row r="130" spans="1:11" x14ac:dyDescent="0.2">
      <c r="A130" s="262">
        <f t="shared" si="2"/>
        <v>0</v>
      </c>
      <c r="B130" s="263"/>
      <c r="C130" s="154"/>
      <c r="D130" s="154"/>
      <c r="E130" s="157"/>
      <c r="F130" s="154"/>
      <c r="G130" s="154"/>
      <c r="H130" s="154"/>
      <c r="I130" s="154"/>
      <c r="J130" s="154"/>
      <c r="K130" s="265" t="s">
        <v>99</v>
      </c>
    </row>
    <row r="131" spans="1:11" x14ac:dyDescent="0.2">
      <c r="A131" s="262">
        <f t="shared" ref="A131:A194" si="3">WEEKNUM(B131)</f>
        <v>0</v>
      </c>
      <c r="B131" s="263"/>
      <c r="C131" s="154"/>
      <c r="D131" s="154"/>
      <c r="E131" s="157"/>
      <c r="F131" s="154"/>
      <c r="G131" s="154"/>
      <c r="H131" s="66"/>
      <c r="I131" s="154"/>
      <c r="J131" s="154"/>
      <c r="K131" s="265" t="s">
        <v>99</v>
      </c>
    </row>
    <row r="132" spans="1:11" x14ac:dyDescent="0.2">
      <c r="A132" s="262">
        <f t="shared" si="3"/>
        <v>0</v>
      </c>
      <c r="B132" s="263"/>
      <c r="C132" s="154"/>
      <c r="D132" s="154"/>
      <c r="E132" s="157"/>
      <c r="F132" s="154"/>
      <c r="G132" s="154"/>
      <c r="H132" s="154"/>
      <c r="I132" s="154"/>
      <c r="J132" s="154"/>
      <c r="K132" s="265" t="s">
        <v>99</v>
      </c>
    </row>
    <row r="133" spans="1:11" x14ac:dyDescent="0.2">
      <c r="A133" s="262">
        <f t="shared" si="3"/>
        <v>0</v>
      </c>
      <c r="B133" s="263"/>
      <c r="C133" s="154"/>
      <c r="D133" s="154"/>
      <c r="E133" s="157"/>
      <c r="F133" s="154"/>
      <c r="G133" s="154"/>
      <c r="H133" s="154"/>
      <c r="I133" s="154"/>
      <c r="J133" s="154"/>
      <c r="K133" s="265" t="s">
        <v>99</v>
      </c>
    </row>
    <row r="134" spans="1:11" x14ac:dyDescent="0.2">
      <c r="A134" s="262">
        <f t="shared" si="3"/>
        <v>0</v>
      </c>
      <c r="B134" s="263"/>
      <c r="C134" s="154"/>
      <c r="D134" s="154"/>
      <c r="E134" s="157"/>
      <c r="F134" s="154"/>
      <c r="G134" s="154"/>
      <c r="H134" s="154"/>
      <c r="I134" s="154"/>
      <c r="J134" s="154"/>
      <c r="K134" s="265" t="s">
        <v>99</v>
      </c>
    </row>
    <row r="135" spans="1:11" x14ac:dyDescent="0.2">
      <c r="A135" s="262">
        <f t="shared" si="3"/>
        <v>0</v>
      </c>
      <c r="B135" s="263"/>
      <c r="C135" s="154"/>
      <c r="D135" s="154"/>
      <c r="E135" s="157"/>
      <c r="F135" s="154"/>
      <c r="G135" s="154"/>
      <c r="H135" s="154"/>
      <c r="I135" s="154"/>
      <c r="J135" s="154"/>
      <c r="K135" s="265" t="s">
        <v>99</v>
      </c>
    </row>
    <row r="136" spans="1:11" x14ac:dyDescent="0.2">
      <c r="A136" s="262">
        <f t="shared" si="3"/>
        <v>0</v>
      </c>
      <c r="B136" s="263"/>
      <c r="C136" s="154"/>
      <c r="D136" s="154"/>
      <c r="E136" s="157"/>
      <c r="F136" s="154"/>
      <c r="G136" s="154"/>
      <c r="H136" s="154"/>
      <c r="I136" s="154"/>
      <c r="J136" s="154"/>
      <c r="K136" s="265" t="s">
        <v>99</v>
      </c>
    </row>
    <row r="137" spans="1:11" x14ac:dyDescent="0.2">
      <c r="A137" s="262">
        <f t="shared" si="3"/>
        <v>0</v>
      </c>
      <c r="B137" s="263"/>
      <c r="C137" s="154"/>
      <c r="D137" s="154"/>
      <c r="E137" s="157"/>
      <c r="F137" s="154"/>
      <c r="G137" s="154"/>
      <c r="H137" s="154"/>
      <c r="I137" s="154"/>
      <c r="J137" s="154"/>
      <c r="K137" s="265" t="s">
        <v>99</v>
      </c>
    </row>
    <row r="138" spans="1:11" x14ac:dyDescent="0.2">
      <c r="A138" s="262">
        <f t="shared" si="3"/>
        <v>0</v>
      </c>
      <c r="B138" s="263"/>
      <c r="C138" s="154"/>
      <c r="D138" s="154"/>
      <c r="E138" s="157"/>
      <c r="F138" s="154"/>
      <c r="G138" s="154"/>
      <c r="H138" s="154"/>
      <c r="I138" s="154"/>
      <c r="J138" s="154"/>
      <c r="K138" s="265" t="s">
        <v>99</v>
      </c>
    </row>
    <row r="139" spans="1:11" x14ac:dyDescent="0.2">
      <c r="A139" s="262">
        <f t="shared" si="3"/>
        <v>0</v>
      </c>
      <c r="B139" s="263"/>
      <c r="C139" s="154"/>
      <c r="D139" s="154"/>
      <c r="E139" s="157"/>
      <c r="F139" s="154"/>
      <c r="G139" s="154"/>
      <c r="H139" s="154"/>
      <c r="I139" s="154"/>
      <c r="J139" s="154"/>
      <c r="K139" s="265" t="s">
        <v>99</v>
      </c>
    </row>
    <row r="140" spans="1:11" x14ac:dyDescent="0.2">
      <c r="A140" s="262">
        <f t="shared" si="3"/>
        <v>0</v>
      </c>
      <c r="B140" s="263"/>
      <c r="C140" s="154"/>
      <c r="D140" s="154"/>
      <c r="E140" s="157"/>
      <c r="F140" s="154"/>
      <c r="G140" s="154"/>
      <c r="H140" s="154"/>
      <c r="I140" s="154"/>
      <c r="J140" s="154"/>
      <c r="K140" s="265" t="s">
        <v>99</v>
      </c>
    </row>
    <row r="141" spans="1:11" x14ac:dyDescent="0.2">
      <c r="A141" s="262">
        <f t="shared" si="3"/>
        <v>0</v>
      </c>
      <c r="B141" s="263"/>
      <c r="C141" s="154"/>
      <c r="D141" s="154"/>
      <c r="E141" s="157"/>
      <c r="F141" s="154"/>
      <c r="G141" s="154"/>
      <c r="H141" s="154"/>
      <c r="I141" s="154"/>
      <c r="J141" s="154"/>
      <c r="K141" s="265" t="s">
        <v>99</v>
      </c>
    </row>
    <row r="142" spans="1:11" x14ac:dyDescent="0.2">
      <c r="A142" s="262">
        <f t="shared" si="3"/>
        <v>0</v>
      </c>
      <c r="B142" s="263"/>
      <c r="C142" s="154"/>
      <c r="D142" s="154"/>
      <c r="E142" s="157"/>
      <c r="F142" s="154"/>
      <c r="G142" s="154"/>
      <c r="H142" s="154"/>
      <c r="I142" s="154"/>
      <c r="J142" s="154"/>
      <c r="K142" s="265" t="s">
        <v>99</v>
      </c>
    </row>
    <row r="143" spans="1:11" x14ac:dyDescent="0.2">
      <c r="A143" s="262">
        <f t="shared" si="3"/>
        <v>0</v>
      </c>
      <c r="B143" s="263"/>
      <c r="C143" s="154"/>
      <c r="D143" s="154"/>
      <c r="E143" s="157"/>
      <c r="F143" s="154"/>
      <c r="G143" s="154"/>
      <c r="H143" s="154"/>
      <c r="I143" s="154"/>
      <c r="J143" s="154"/>
      <c r="K143" s="265" t="s">
        <v>99</v>
      </c>
    </row>
    <row r="144" spans="1:11" x14ac:dyDescent="0.2">
      <c r="A144" s="262">
        <f t="shared" si="3"/>
        <v>0</v>
      </c>
      <c r="B144" s="263"/>
      <c r="C144" s="154"/>
      <c r="D144" s="154"/>
      <c r="E144" s="157"/>
      <c r="F144" s="154"/>
      <c r="G144" s="154"/>
      <c r="H144" s="154"/>
      <c r="I144" s="154"/>
      <c r="J144" s="154"/>
      <c r="K144" s="265" t="s">
        <v>99</v>
      </c>
    </row>
    <row r="145" spans="1:11" x14ac:dyDescent="0.2">
      <c r="A145" s="262">
        <f t="shared" si="3"/>
        <v>0</v>
      </c>
      <c r="B145" s="263"/>
      <c r="C145" s="154"/>
      <c r="D145" s="154"/>
      <c r="E145" s="157"/>
      <c r="F145" s="154"/>
      <c r="G145" s="154"/>
      <c r="H145" s="154"/>
      <c r="I145" s="154"/>
      <c r="J145" s="154"/>
      <c r="K145" s="265" t="s">
        <v>99</v>
      </c>
    </row>
    <row r="146" spans="1:11" x14ac:dyDescent="0.2">
      <c r="A146" s="262">
        <f t="shared" si="3"/>
        <v>0</v>
      </c>
      <c r="B146" s="263"/>
      <c r="C146" s="154"/>
      <c r="D146" s="154"/>
      <c r="E146" s="157"/>
      <c r="F146" s="154"/>
      <c r="G146" s="154"/>
      <c r="H146" s="154"/>
      <c r="I146" s="154"/>
      <c r="J146" s="154"/>
      <c r="K146" s="265" t="s">
        <v>99</v>
      </c>
    </row>
    <row r="147" spans="1:11" x14ac:dyDescent="0.2">
      <c r="A147" s="262">
        <f t="shared" si="3"/>
        <v>0</v>
      </c>
      <c r="B147" s="263"/>
      <c r="C147" s="154"/>
      <c r="D147" s="154"/>
      <c r="E147" s="157"/>
      <c r="F147" s="154"/>
      <c r="G147" s="154"/>
      <c r="H147" s="154"/>
      <c r="I147" s="154"/>
      <c r="J147" s="154"/>
      <c r="K147" s="265" t="s">
        <v>99</v>
      </c>
    </row>
    <row r="148" spans="1:11" x14ac:dyDescent="0.2">
      <c r="A148" s="262">
        <f t="shared" si="3"/>
        <v>0</v>
      </c>
      <c r="B148" s="263"/>
      <c r="C148" s="154"/>
      <c r="D148" s="154"/>
      <c r="E148" s="157"/>
      <c r="F148" s="154"/>
      <c r="G148" s="154"/>
      <c r="H148" s="154"/>
      <c r="I148" s="154"/>
      <c r="J148" s="154"/>
      <c r="K148" s="265" t="s">
        <v>99</v>
      </c>
    </row>
    <row r="149" spans="1:11" x14ac:dyDescent="0.2">
      <c r="A149" s="262">
        <f t="shared" si="3"/>
        <v>0</v>
      </c>
      <c r="B149" s="263"/>
      <c r="C149" s="154"/>
      <c r="D149" s="154"/>
      <c r="E149" s="157"/>
      <c r="F149" s="154"/>
      <c r="G149" s="154"/>
      <c r="H149" s="154"/>
      <c r="I149" s="154"/>
      <c r="J149" s="154"/>
      <c r="K149" s="265" t="s">
        <v>99</v>
      </c>
    </row>
    <row r="150" spans="1:11" x14ac:dyDescent="0.2">
      <c r="A150" s="262">
        <f t="shared" si="3"/>
        <v>0</v>
      </c>
      <c r="B150" s="263"/>
      <c r="C150" s="154"/>
      <c r="D150" s="154"/>
      <c r="E150" s="157"/>
      <c r="F150" s="154"/>
      <c r="G150" s="154"/>
      <c r="H150" s="154"/>
      <c r="I150" s="154"/>
      <c r="J150" s="154"/>
      <c r="K150" s="265" t="s">
        <v>99</v>
      </c>
    </row>
    <row r="151" spans="1:11" x14ac:dyDescent="0.2">
      <c r="A151" s="262">
        <f t="shared" si="3"/>
        <v>0</v>
      </c>
      <c r="B151" s="263"/>
      <c r="C151" s="154"/>
      <c r="D151" s="154"/>
      <c r="E151" s="157"/>
      <c r="F151" s="154"/>
      <c r="G151" s="154"/>
      <c r="H151" s="154"/>
      <c r="I151" s="154"/>
      <c r="J151" s="154"/>
      <c r="K151" s="265" t="s">
        <v>99</v>
      </c>
    </row>
    <row r="152" spans="1:11" x14ac:dyDescent="0.2">
      <c r="A152" s="262">
        <f t="shared" si="3"/>
        <v>0</v>
      </c>
      <c r="B152" s="263"/>
      <c r="C152" s="154"/>
      <c r="D152" s="154"/>
      <c r="E152" s="157"/>
      <c r="F152" s="154"/>
      <c r="G152" s="154"/>
      <c r="H152" s="154"/>
      <c r="I152" s="154"/>
      <c r="J152" s="154"/>
      <c r="K152" s="265" t="s">
        <v>99</v>
      </c>
    </row>
    <row r="153" spans="1:11" x14ac:dyDescent="0.2">
      <c r="A153" s="262">
        <f t="shared" si="3"/>
        <v>0</v>
      </c>
      <c r="B153" s="263"/>
      <c r="C153" s="154"/>
      <c r="D153" s="154"/>
      <c r="E153" s="157"/>
      <c r="F153" s="154"/>
      <c r="G153" s="154"/>
      <c r="H153" s="154"/>
      <c r="I153" s="154"/>
      <c r="J153" s="154"/>
      <c r="K153" s="265" t="s">
        <v>99</v>
      </c>
    </row>
    <row r="154" spans="1:11" x14ac:dyDescent="0.2">
      <c r="A154" s="262">
        <f t="shared" si="3"/>
        <v>0</v>
      </c>
      <c r="B154" s="263"/>
      <c r="C154" s="154"/>
      <c r="D154" s="154"/>
      <c r="E154" s="157"/>
      <c r="F154" s="154"/>
      <c r="G154" s="154"/>
      <c r="H154" s="154"/>
      <c r="I154" s="154"/>
      <c r="J154" s="154"/>
      <c r="K154" s="265" t="s">
        <v>99</v>
      </c>
    </row>
    <row r="155" spans="1:11" x14ac:dyDescent="0.2">
      <c r="A155" s="262">
        <f t="shared" si="3"/>
        <v>0</v>
      </c>
      <c r="B155" s="263"/>
      <c r="C155" s="154"/>
      <c r="D155" s="154"/>
      <c r="E155" s="157"/>
      <c r="F155" s="154"/>
      <c r="G155" s="154"/>
      <c r="H155" s="154"/>
      <c r="I155" s="154"/>
      <c r="J155" s="154"/>
      <c r="K155" s="265" t="s">
        <v>99</v>
      </c>
    </row>
    <row r="156" spans="1:11" x14ac:dyDescent="0.2">
      <c r="A156" s="262">
        <f t="shared" si="3"/>
        <v>0</v>
      </c>
      <c r="B156" s="263"/>
      <c r="C156" s="154"/>
      <c r="D156" s="154"/>
      <c r="E156" s="157"/>
      <c r="F156" s="154"/>
      <c r="G156" s="154"/>
      <c r="H156" s="154"/>
      <c r="I156" s="154"/>
      <c r="J156" s="154"/>
      <c r="K156" s="265" t="s">
        <v>99</v>
      </c>
    </row>
    <row r="157" spans="1:11" ht="17.25" x14ac:dyDescent="0.2">
      <c r="A157" s="262">
        <f t="shared" si="3"/>
        <v>0</v>
      </c>
      <c r="B157" s="263"/>
      <c r="C157" s="60"/>
      <c r="D157" s="60"/>
      <c r="E157" s="157"/>
      <c r="F157" s="60"/>
      <c r="G157" s="60"/>
      <c r="H157" s="154"/>
      <c r="I157" s="154"/>
      <c r="J157" s="154"/>
      <c r="K157" s="265" t="s">
        <v>99</v>
      </c>
    </row>
    <row r="158" spans="1:11" ht="17.25" x14ac:dyDescent="0.2">
      <c r="A158" s="262">
        <f t="shared" si="3"/>
        <v>0</v>
      </c>
      <c r="B158" s="263"/>
      <c r="C158" s="60"/>
      <c r="D158" s="60"/>
      <c r="E158" s="157"/>
      <c r="F158" s="60"/>
      <c r="G158" s="60"/>
      <c r="H158" s="154"/>
      <c r="I158" s="154"/>
      <c r="J158" s="154"/>
      <c r="K158" s="265" t="s">
        <v>99</v>
      </c>
    </row>
    <row r="159" spans="1:11" x14ac:dyDescent="0.2">
      <c r="A159" s="262">
        <f t="shared" si="3"/>
        <v>0</v>
      </c>
      <c r="B159" s="263"/>
      <c r="C159" s="154"/>
      <c r="D159" s="154"/>
      <c r="E159" s="157"/>
      <c r="F159" s="154"/>
      <c r="G159" s="154"/>
      <c r="H159" s="154"/>
      <c r="I159" s="154"/>
      <c r="J159" s="154"/>
      <c r="K159" s="265" t="s">
        <v>99</v>
      </c>
    </row>
    <row r="160" spans="1:11" x14ac:dyDescent="0.2">
      <c r="A160" s="262">
        <f t="shared" si="3"/>
        <v>0</v>
      </c>
      <c r="B160" s="263"/>
      <c r="C160" s="154"/>
      <c r="D160" s="154"/>
      <c r="E160" s="157"/>
      <c r="F160" s="154"/>
      <c r="G160" s="154"/>
      <c r="H160" s="154"/>
      <c r="I160" s="154"/>
      <c r="J160" s="154"/>
      <c r="K160" s="265" t="s">
        <v>99</v>
      </c>
    </row>
    <row r="161" spans="1:11" x14ac:dyDescent="0.2">
      <c r="A161" s="262">
        <f t="shared" si="3"/>
        <v>0</v>
      </c>
      <c r="B161" s="263"/>
      <c r="C161" s="154"/>
      <c r="D161" s="154"/>
      <c r="E161" s="157"/>
      <c r="F161" s="154"/>
      <c r="G161" s="154"/>
      <c r="H161" s="154"/>
      <c r="I161" s="154"/>
      <c r="J161" s="154"/>
      <c r="K161" s="265" t="s">
        <v>99</v>
      </c>
    </row>
    <row r="162" spans="1:11" x14ac:dyDescent="0.2">
      <c r="A162" s="262">
        <f t="shared" si="3"/>
        <v>0</v>
      </c>
      <c r="B162" s="263"/>
      <c r="C162" s="154"/>
      <c r="D162" s="154"/>
      <c r="E162" s="157"/>
      <c r="F162" s="154"/>
      <c r="G162" s="154"/>
      <c r="H162" s="154"/>
      <c r="I162" s="154"/>
      <c r="J162" s="154"/>
      <c r="K162" s="265" t="s">
        <v>99</v>
      </c>
    </row>
    <row r="163" spans="1:11" x14ac:dyDescent="0.2">
      <c r="A163" s="262">
        <f t="shared" si="3"/>
        <v>0</v>
      </c>
      <c r="B163" s="263"/>
      <c r="C163" s="154"/>
      <c r="D163" s="154"/>
      <c r="E163" s="157"/>
      <c r="F163" s="154"/>
      <c r="G163" s="154"/>
      <c r="H163" s="154"/>
      <c r="I163" s="154"/>
      <c r="J163" s="154"/>
      <c r="K163" s="265" t="s">
        <v>99</v>
      </c>
    </row>
    <row r="164" spans="1:11" x14ac:dyDescent="0.2">
      <c r="A164" s="262">
        <f t="shared" si="3"/>
        <v>0</v>
      </c>
      <c r="B164" s="263"/>
      <c r="C164" s="154"/>
      <c r="D164" s="154"/>
      <c r="E164" s="157"/>
      <c r="F164" s="154"/>
      <c r="G164" s="154"/>
      <c r="H164" s="154"/>
      <c r="I164" s="154"/>
      <c r="J164" s="154"/>
      <c r="K164" s="265" t="s">
        <v>99</v>
      </c>
    </row>
    <row r="165" spans="1:11" x14ac:dyDescent="0.2">
      <c r="A165" s="262">
        <f t="shared" si="3"/>
        <v>0</v>
      </c>
      <c r="B165" s="263"/>
      <c r="C165" s="154"/>
      <c r="D165" s="154"/>
      <c r="E165" s="157"/>
      <c r="F165" s="154"/>
      <c r="G165" s="154"/>
      <c r="H165" s="154"/>
      <c r="I165" s="154"/>
      <c r="J165" s="154"/>
      <c r="K165" s="265" t="s">
        <v>99</v>
      </c>
    </row>
    <row r="166" spans="1:11" x14ac:dyDescent="0.2">
      <c r="A166" s="262">
        <f t="shared" si="3"/>
        <v>0</v>
      </c>
      <c r="B166" s="263"/>
      <c r="C166" s="154"/>
      <c r="D166" s="154"/>
      <c r="E166" s="157"/>
      <c r="F166" s="154"/>
      <c r="G166" s="154"/>
      <c r="H166" s="154"/>
      <c r="I166" s="154"/>
      <c r="J166" s="154"/>
      <c r="K166" s="265" t="s">
        <v>99</v>
      </c>
    </row>
    <row r="167" spans="1:11" x14ac:dyDescent="0.2">
      <c r="A167" s="262">
        <f t="shared" si="3"/>
        <v>0</v>
      </c>
      <c r="B167" s="263"/>
      <c r="C167" s="154"/>
      <c r="D167" s="154"/>
      <c r="E167" s="157"/>
      <c r="F167" s="154"/>
      <c r="G167" s="154"/>
      <c r="H167" s="154"/>
      <c r="I167" s="154"/>
      <c r="J167" s="154"/>
      <c r="K167" s="265" t="s">
        <v>99</v>
      </c>
    </row>
    <row r="168" spans="1:11" x14ac:dyDescent="0.2">
      <c r="A168" s="262">
        <f t="shared" si="3"/>
        <v>0</v>
      </c>
      <c r="B168" s="263"/>
      <c r="C168" s="154"/>
      <c r="D168" s="154"/>
      <c r="E168" s="157"/>
      <c r="F168" s="154"/>
      <c r="G168" s="154"/>
      <c r="H168" s="154"/>
      <c r="I168" s="154"/>
      <c r="J168" s="154"/>
      <c r="K168" s="265" t="s">
        <v>99</v>
      </c>
    </row>
    <row r="169" spans="1:11" x14ac:dyDescent="0.2">
      <c r="A169" s="262">
        <f t="shared" si="3"/>
        <v>0</v>
      </c>
      <c r="B169" s="263"/>
      <c r="C169" s="154"/>
      <c r="D169" s="154"/>
      <c r="E169" s="157"/>
      <c r="F169" s="154"/>
      <c r="G169" s="154"/>
      <c r="H169" s="154"/>
      <c r="I169" s="154"/>
      <c r="J169" s="154"/>
      <c r="K169" s="265" t="s">
        <v>99</v>
      </c>
    </row>
    <row r="170" spans="1:11" x14ac:dyDescent="0.2">
      <c r="A170" s="262">
        <f t="shared" si="3"/>
        <v>0</v>
      </c>
      <c r="B170" s="263"/>
      <c r="C170" s="154"/>
      <c r="D170" s="154"/>
      <c r="E170" s="157"/>
      <c r="F170" s="154"/>
      <c r="G170" s="154"/>
      <c r="H170" s="154"/>
      <c r="I170" s="154"/>
      <c r="J170" s="154"/>
      <c r="K170" s="265" t="s">
        <v>99</v>
      </c>
    </row>
    <row r="171" spans="1:11" x14ac:dyDescent="0.2">
      <c r="A171" s="262">
        <f t="shared" si="3"/>
        <v>0</v>
      </c>
      <c r="B171" s="263"/>
      <c r="C171" s="154"/>
      <c r="D171" s="154"/>
      <c r="E171" s="157"/>
      <c r="F171" s="154"/>
      <c r="G171" s="154"/>
      <c r="H171" s="154"/>
      <c r="I171" s="154"/>
      <c r="J171" s="154"/>
      <c r="K171" s="265" t="s">
        <v>99</v>
      </c>
    </row>
    <row r="172" spans="1:11" x14ac:dyDescent="0.2">
      <c r="A172" s="262">
        <f t="shared" si="3"/>
        <v>0</v>
      </c>
      <c r="B172" s="263"/>
      <c r="C172" s="154"/>
      <c r="D172" s="154"/>
      <c r="E172" s="157"/>
      <c r="F172" s="154"/>
      <c r="G172" s="154"/>
      <c r="H172" s="154"/>
      <c r="I172" s="154"/>
      <c r="J172" s="154"/>
      <c r="K172" s="265" t="s">
        <v>99</v>
      </c>
    </row>
    <row r="173" spans="1:11" x14ac:dyDescent="0.2">
      <c r="A173" s="262">
        <f t="shared" si="3"/>
        <v>0</v>
      </c>
      <c r="B173" s="263"/>
      <c r="C173" s="154"/>
      <c r="D173" s="154"/>
      <c r="E173" s="157"/>
      <c r="F173" s="154"/>
      <c r="G173" s="154"/>
      <c r="H173" s="154"/>
      <c r="I173" s="154"/>
      <c r="J173" s="154"/>
      <c r="K173" s="265" t="s">
        <v>99</v>
      </c>
    </row>
    <row r="174" spans="1:11" x14ac:dyDescent="0.2">
      <c r="A174" s="262">
        <f t="shared" si="3"/>
        <v>0</v>
      </c>
      <c r="B174" s="263"/>
      <c r="C174" s="154"/>
      <c r="D174" s="154"/>
      <c r="E174" s="157"/>
      <c r="F174" s="154"/>
      <c r="G174" s="154"/>
      <c r="H174" s="154"/>
      <c r="I174" s="154"/>
      <c r="J174" s="154"/>
      <c r="K174" s="265" t="s">
        <v>99</v>
      </c>
    </row>
    <row r="175" spans="1:11" x14ac:dyDescent="0.2">
      <c r="A175" s="262">
        <f t="shared" si="3"/>
        <v>0</v>
      </c>
      <c r="B175" s="263"/>
      <c r="C175" s="154"/>
      <c r="D175" s="154"/>
      <c r="E175" s="157"/>
      <c r="F175" s="154"/>
      <c r="G175" s="154"/>
      <c r="H175" s="154"/>
      <c r="I175" s="154"/>
      <c r="J175" s="154"/>
      <c r="K175" s="265" t="s">
        <v>99</v>
      </c>
    </row>
    <row r="176" spans="1:11" x14ac:dyDescent="0.2">
      <c r="A176" s="262">
        <f t="shared" si="3"/>
        <v>0</v>
      </c>
      <c r="B176" s="263"/>
      <c r="C176" s="154"/>
      <c r="D176" s="154"/>
      <c r="E176" s="157"/>
      <c r="F176" s="154"/>
      <c r="G176" s="154"/>
      <c r="H176" s="154"/>
      <c r="I176" s="154"/>
      <c r="J176" s="154"/>
      <c r="K176" s="265" t="s">
        <v>99</v>
      </c>
    </row>
    <row r="177" spans="1:11" x14ac:dyDescent="0.2">
      <c r="A177" s="262">
        <f t="shared" si="3"/>
        <v>0</v>
      </c>
      <c r="B177" s="263"/>
      <c r="C177" s="154"/>
      <c r="D177" s="154"/>
      <c r="E177" s="157"/>
      <c r="F177" s="154"/>
      <c r="G177" s="154"/>
      <c r="H177" s="154"/>
      <c r="I177" s="154"/>
      <c r="J177" s="154"/>
      <c r="K177" s="265" t="s">
        <v>99</v>
      </c>
    </row>
    <row r="178" spans="1:11" x14ac:dyDescent="0.2">
      <c r="A178" s="262">
        <f t="shared" si="3"/>
        <v>0</v>
      </c>
      <c r="B178" s="263"/>
      <c r="C178" s="154"/>
      <c r="D178" s="154"/>
      <c r="E178" s="157"/>
      <c r="F178" s="154"/>
      <c r="G178" s="154"/>
      <c r="H178" s="154"/>
      <c r="I178" s="154"/>
      <c r="J178" s="154"/>
      <c r="K178" s="265" t="s">
        <v>99</v>
      </c>
    </row>
    <row r="179" spans="1:11" x14ac:dyDescent="0.2">
      <c r="A179" s="262">
        <f t="shared" si="3"/>
        <v>0</v>
      </c>
      <c r="B179" s="263"/>
      <c r="C179" s="154"/>
      <c r="D179" s="154"/>
      <c r="E179" s="157"/>
      <c r="F179" s="154"/>
      <c r="G179" s="154"/>
      <c r="H179" s="154"/>
      <c r="I179" s="154"/>
      <c r="J179" s="154"/>
      <c r="K179" s="265" t="s">
        <v>99</v>
      </c>
    </row>
    <row r="180" spans="1:11" x14ac:dyDescent="0.2">
      <c r="A180" s="262">
        <f t="shared" si="3"/>
        <v>0</v>
      </c>
      <c r="B180" s="263"/>
      <c r="C180" s="154"/>
      <c r="D180" s="154"/>
      <c r="E180" s="157"/>
      <c r="F180" s="154"/>
      <c r="G180" s="154"/>
      <c r="H180" s="154"/>
      <c r="I180" s="154"/>
      <c r="J180" s="154"/>
      <c r="K180" s="265" t="s">
        <v>99</v>
      </c>
    </row>
    <row r="181" spans="1:11" x14ac:dyDescent="0.2">
      <c r="A181" s="262">
        <f t="shared" si="3"/>
        <v>0</v>
      </c>
      <c r="B181" s="263"/>
      <c r="C181" s="154"/>
      <c r="D181" s="154"/>
      <c r="E181" s="157"/>
      <c r="F181" s="154"/>
      <c r="G181" s="154"/>
      <c r="H181" s="154"/>
      <c r="I181" s="154"/>
      <c r="J181" s="154"/>
      <c r="K181" s="265" t="s">
        <v>99</v>
      </c>
    </row>
    <row r="182" spans="1:11" x14ac:dyDescent="0.2">
      <c r="A182" s="262">
        <f t="shared" si="3"/>
        <v>0</v>
      </c>
      <c r="B182" s="263"/>
      <c r="C182" s="154"/>
      <c r="D182" s="154"/>
      <c r="E182" s="157"/>
      <c r="F182" s="154"/>
      <c r="G182" s="154"/>
      <c r="H182" s="154"/>
      <c r="I182" s="154"/>
      <c r="J182" s="154"/>
      <c r="K182" s="265" t="s">
        <v>99</v>
      </c>
    </row>
    <row r="183" spans="1:11" x14ac:dyDescent="0.2">
      <c r="A183" s="262">
        <f t="shared" si="3"/>
        <v>0</v>
      </c>
      <c r="B183" s="263"/>
      <c r="C183" s="154"/>
      <c r="D183" s="154"/>
      <c r="E183" s="157"/>
      <c r="F183" s="154"/>
      <c r="G183" s="154"/>
      <c r="H183" s="154"/>
      <c r="I183" s="154"/>
      <c r="J183" s="154"/>
      <c r="K183" s="265" t="s">
        <v>99</v>
      </c>
    </row>
    <row r="184" spans="1:11" x14ac:dyDescent="0.2">
      <c r="A184" s="262">
        <f t="shared" si="3"/>
        <v>0</v>
      </c>
      <c r="B184" s="263"/>
      <c r="C184" s="154"/>
      <c r="D184" s="154"/>
      <c r="E184" s="157"/>
      <c r="F184" s="154"/>
      <c r="G184" s="154"/>
      <c r="H184" s="154"/>
      <c r="I184" s="154"/>
      <c r="J184" s="154"/>
      <c r="K184" s="265" t="s">
        <v>99</v>
      </c>
    </row>
    <row r="185" spans="1:11" x14ac:dyDescent="0.2">
      <c r="A185" s="262">
        <f t="shared" si="3"/>
        <v>0</v>
      </c>
      <c r="B185" s="263"/>
      <c r="C185" s="154"/>
      <c r="D185" s="154"/>
      <c r="E185" s="157"/>
      <c r="F185" s="154"/>
      <c r="G185" s="154"/>
      <c r="H185" s="154"/>
      <c r="I185" s="154"/>
      <c r="J185" s="154"/>
      <c r="K185" s="265" t="s">
        <v>99</v>
      </c>
    </row>
    <row r="186" spans="1:11" x14ac:dyDescent="0.2">
      <c r="A186" s="262">
        <f t="shared" si="3"/>
        <v>0</v>
      </c>
      <c r="B186" s="263"/>
      <c r="C186" s="154"/>
      <c r="D186" s="154"/>
      <c r="E186" s="157"/>
      <c r="F186" s="154"/>
      <c r="G186" s="154"/>
      <c r="H186" s="154"/>
      <c r="I186" s="154"/>
      <c r="J186" s="154"/>
      <c r="K186" s="265" t="s">
        <v>99</v>
      </c>
    </row>
    <row r="187" spans="1:11" x14ac:dyDescent="0.2">
      <c r="A187" s="262">
        <f t="shared" si="3"/>
        <v>0</v>
      </c>
      <c r="B187" s="263"/>
      <c r="C187" s="154"/>
      <c r="D187" s="154"/>
      <c r="E187" s="157"/>
      <c r="F187" s="154"/>
      <c r="G187" s="154"/>
      <c r="H187" s="154"/>
      <c r="I187" s="154"/>
      <c r="J187" s="154"/>
      <c r="K187" s="265" t="s">
        <v>99</v>
      </c>
    </row>
    <row r="188" spans="1:11" x14ac:dyDescent="0.2">
      <c r="A188" s="262">
        <f t="shared" si="3"/>
        <v>0</v>
      </c>
      <c r="B188" s="263"/>
      <c r="C188" s="154"/>
      <c r="D188" s="154"/>
      <c r="E188" s="157"/>
      <c r="F188" s="154"/>
      <c r="G188" s="154"/>
      <c r="H188" s="154"/>
      <c r="I188" s="154"/>
      <c r="J188" s="154"/>
      <c r="K188" s="265" t="s">
        <v>99</v>
      </c>
    </row>
    <row r="189" spans="1:11" x14ac:dyDescent="0.2">
      <c r="A189" s="262">
        <f t="shared" si="3"/>
        <v>0</v>
      </c>
      <c r="B189" s="263"/>
      <c r="C189" s="154"/>
      <c r="D189" s="154"/>
      <c r="E189" s="157"/>
      <c r="F189" s="154"/>
      <c r="G189" s="154"/>
      <c r="H189" s="154"/>
      <c r="I189" s="154"/>
      <c r="J189" s="154"/>
      <c r="K189" s="265" t="s">
        <v>99</v>
      </c>
    </row>
    <row r="190" spans="1:11" x14ac:dyDescent="0.2">
      <c r="A190" s="262">
        <f t="shared" si="3"/>
        <v>0</v>
      </c>
      <c r="B190" s="263"/>
      <c r="C190" s="154"/>
      <c r="D190" s="154"/>
      <c r="E190" s="157"/>
      <c r="F190" s="154"/>
      <c r="G190" s="154"/>
      <c r="H190" s="154"/>
      <c r="I190" s="154"/>
      <c r="J190" s="154"/>
      <c r="K190" s="265" t="s">
        <v>99</v>
      </c>
    </row>
    <row r="191" spans="1:11" x14ac:dyDescent="0.2">
      <c r="A191" s="262">
        <f t="shared" si="3"/>
        <v>0</v>
      </c>
      <c r="B191" s="263"/>
      <c r="C191" s="154"/>
      <c r="D191" s="154"/>
      <c r="E191" s="157"/>
      <c r="F191" s="154"/>
      <c r="G191" s="154"/>
      <c r="H191" s="154"/>
      <c r="I191" s="154"/>
      <c r="J191" s="154"/>
      <c r="K191" s="265" t="s">
        <v>99</v>
      </c>
    </row>
    <row r="192" spans="1:11" x14ac:dyDescent="0.2">
      <c r="A192" s="262">
        <f t="shared" si="3"/>
        <v>0</v>
      </c>
      <c r="B192" s="263"/>
      <c r="C192" s="154"/>
      <c r="D192" s="154"/>
      <c r="E192" s="157"/>
      <c r="F192" s="154"/>
      <c r="G192" s="154"/>
      <c r="H192" s="154"/>
      <c r="I192" s="154"/>
      <c r="J192" s="154"/>
      <c r="K192" s="265" t="s">
        <v>99</v>
      </c>
    </row>
    <row r="193" spans="1:11" x14ac:dyDescent="0.2">
      <c r="A193" s="262">
        <f t="shared" si="3"/>
        <v>0</v>
      </c>
      <c r="B193" s="263"/>
      <c r="C193" s="154"/>
      <c r="D193" s="154"/>
      <c r="E193" s="157"/>
      <c r="F193" s="154"/>
      <c r="G193" s="154"/>
      <c r="H193" s="154"/>
      <c r="I193" s="154"/>
      <c r="J193" s="154"/>
      <c r="K193" s="265" t="s">
        <v>99</v>
      </c>
    </row>
    <row r="194" spans="1:11" x14ac:dyDescent="0.2">
      <c r="A194" s="262">
        <f t="shared" si="3"/>
        <v>0</v>
      </c>
      <c r="B194" s="263"/>
      <c r="C194" s="154"/>
      <c r="D194" s="154"/>
      <c r="E194" s="157"/>
      <c r="F194" s="154"/>
      <c r="G194" s="154"/>
      <c r="H194" s="154"/>
      <c r="I194" s="154"/>
      <c r="J194" s="154"/>
      <c r="K194" s="265" t="s">
        <v>99</v>
      </c>
    </row>
    <row r="195" spans="1:11" x14ac:dyDescent="0.2">
      <c r="A195" s="262">
        <f t="shared" ref="A195:A258" si="4">WEEKNUM(B195)</f>
        <v>0</v>
      </c>
      <c r="B195" s="263"/>
      <c r="C195" s="154"/>
      <c r="D195" s="154"/>
      <c r="E195" s="157"/>
      <c r="F195" s="154"/>
      <c r="G195" s="154"/>
      <c r="H195" s="154"/>
      <c r="I195" s="154"/>
      <c r="J195" s="154"/>
      <c r="K195" s="265" t="s">
        <v>99</v>
      </c>
    </row>
    <row r="196" spans="1:11" x14ac:dyDescent="0.2">
      <c r="A196" s="262">
        <f t="shared" si="4"/>
        <v>0</v>
      </c>
      <c r="B196" s="263"/>
      <c r="C196" s="154"/>
      <c r="D196" s="154"/>
      <c r="E196" s="157"/>
      <c r="F196" s="154"/>
      <c r="G196" s="154"/>
      <c r="H196" s="154"/>
      <c r="I196" s="154"/>
      <c r="J196" s="154"/>
      <c r="K196" s="265" t="s">
        <v>99</v>
      </c>
    </row>
    <row r="197" spans="1:11" x14ac:dyDescent="0.2">
      <c r="A197" s="262">
        <f t="shared" si="4"/>
        <v>0</v>
      </c>
      <c r="B197" s="263"/>
      <c r="C197" s="154"/>
      <c r="D197" s="154"/>
      <c r="E197" s="157"/>
      <c r="F197" s="154"/>
      <c r="G197" s="154"/>
      <c r="H197" s="154"/>
      <c r="I197" s="154"/>
      <c r="J197" s="154"/>
      <c r="K197" s="265" t="s">
        <v>99</v>
      </c>
    </row>
    <row r="198" spans="1:11" x14ac:dyDescent="0.2">
      <c r="A198" s="262">
        <f t="shared" si="4"/>
        <v>0</v>
      </c>
      <c r="B198" s="263"/>
      <c r="C198" s="154"/>
      <c r="D198" s="154"/>
      <c r="E198" s="157"/>
      <c r="F198" s="154"/>
      <c r="G198" s="154"/>
      <c r="H198" s="154"/>
      <c r="I198" s="154"/>
      <c r="J198" s="154"/>
      <c r="K198" s="265" t="s">
        <v>99</v>
      </c>
    </row>
    <row r="199" spans="1:11" x14ac:dyDescent="0.2">
      <c r="A199" s="262">
        <f t="shared" si="4"/>
        <v>0</v>
      </c>
      <c r="B199" s="263"/>
      <c r="C199" s="154"/>
      <c r="D199" s="154"/>
      <c r="E199" s="157"/>
      <c r="F199" s="154"/>
      <c r="G199" s="154"/>
      <c r="H199" s="154"/>
      <c r="I199" s="154"/>
      <c r="J199" s="154"/>
      <c r="K199" s="265" t="s">
        <v>99</v>
      </c>
    </row>
    <row r="200" spans="1:11" x14ac:dyDescent="0.2">
      <c r="A200" s="262">
        <f t="shared" si="4"/>
        <v>0</v>
      </c>
      <c r="B200" s="263"/>
      <c r="C200" s="154"/>
      <c r="D200" s="154"/>
      <c r="E200" s="157"/>
      <c r="F200" s="154"/>
      <c r="G200" s="154"/>
      <c r="H200" s="154"/>
      <c r="I200" s="154"/>
      <c r="J200" s="154"/>
      <c r="K200" s="265" t="s">
        <v>99</v>
      </c>
    </row>
    <row r="201" spans="1:11" x14ac:dyDescent="0.2">
      <c r="A201" s="262">
        <f t="shared" si="4"/>
        <v>0</v>
      </c>
      <c r="B201" s="263"/>
      <c r="C201" s="154"/>
      <c r="D201" s="154"/>
      <c r="E201" s="157"/>
      <c r="F201" s="154"/>
      <c r="G201" s="154"/>
      <c r="H201" s="154"/>
      <c r="I201" s="154"/>
      <c r="J201" s="154"/>
      <c r="K201" s="265" t="s">
        <v>99</v>
      </c>
    </row>
    <row r="202" spans="1:11" x14ac:dyDescent="0.2">
      <c r="A202" s="262">
        <f t="shared" si="4"/>
        <v>0</v>
      </c>
      <c r="B202" s="263"/>
      <c r="C202" s="154"/>
      <c r="D202" s="154"/>
      <c r="E202" s="157"/>
      <c r="F202" s="154"/>
      <c r="G202" s="154"/>
      <c r="H202" s="154"/>
      <c r="I202" s="154"/>
      <c r="J202" s="154"/>
      <c r="K202" s="265" t="s">
        <v>99</v>
      </c>
    </row>
    <row r="203" spans="1:11" x14ac:dyDescent="0.2">
      <c r="A203" s="262">
        <f t="shared" si="4"/>
        <v>0</v>
      </c>
      <c r="B203" s="263"/>
      <c r="C203" s="154"/>
      <c r="D203" s="154"/>
      <c r="E203" s="157"/>
      <c r="F203" s="154"/>
      <c r="G203" s="154"/>
      <c r="H203" s="154"/>
      <c r="I203" s="154"/>
      <c r="J203" s="154"/>
      <c r="K203" s="265" t="s">
        <v>99</v>
      </c>
    </row>
    <row r="204" spans="1:11" x14ac:dyDescent="0.2">
      <c r="A204" s="262">
        <f t="shared" si="4"/>
        <v>0</v>
      </c>
      <c r="B204" s="263"/>
      <c r="C204" s="154"/>
      <c r="D204" s="154"/>
      <c r="E204" s="157"/>
      <c r="F204" s="154"/>
      <c r="G204" s="154"/>
      <c r="H204" s="154"/>
      <c r="I204" s="154"/>
      <c r="J204" s="154"/>
      <c r="K204" s="265" t="s">
        <v>99</v>
      </c>
    </row>
    <row r="205" spans="1:11" x14ac:dyDescent="0.2">
      <c r="A205" s="262">
        <f t="shared" si="4"/>
        <v>0</v>
      </c>
      <c r="B205" s="263"/>
      <c r="C205" s="154"/>
      <c r="D205" s="154"/>
      <c r="E205" s="157"/>
      <c r="F205" s="154"/>
      <c r="G205" s="154"/>
      <c r="H205" s="154"/>
      <c r="I205" s="154"/>
      <c r="J205" s="154"/>
      <c r="K205" s="265" t="s">
        <v>99</v>
      </c>
    </row>
    <row r="206" spans="1:11" x14ac:dyDescent="0.2">
      <c r="A206" s="262">
        <f t="shared" si="4"/>
        <v>0</v>
      </c>
      <c r="B206" s="263"/>
      <c r="C206" s="154"/>
      <c r="D206" s="154"/>
      <c r="E206" s="157"/>
      <c r="F206" s="154"/>
      <c r="G206" s="154"/>
      <c r="H206" s="154"/>
      <c r="I206" s="154"/>
      <c r="J206" s="154"/>
      <c r="K206" s="265" t="s">
        <v>99</v>
      </c>
    </row>
    <row r="207" spans="1:11" x14ac:dyDescent="0.2">
      <c r="A207" s="269">
        <f t="shared" si="4"/>
        <v>0</v>
      </c>
      <c r="B207" s="263"/>
      <c r="C207" s="154"/>
      <c r="D207" s="154"/>
      <c r="E207" s="157"/>
      <c r="F207" s="154"/>
      <c r="G207" s="154"/>
      <c r="H207" s="154"/>
      <c r="I207" s="154"/>
      <c r="J207" s="154"/>
      <c r="K207" s="265" t="s">
        <v>99</v>
      </c>
    </row>
    <row r="208" spans="1:11" x14ac:dyDescent="0.2">
      <c r="A208" s="262">
        <f t="shared" si="4"/>
        <v>0</v>
      </c>
      <c r="B208" s="263"/>
      <c r="C208" s="154"/>
      <c r="D208" s="154"/>
      <c r="E208" s="157"/>
      <c r="F208" s="154"/>
      <c r="G208" s="154"/>
      <c r="H208" s="154"/>
      <c r="I208" s="154"/>
      <c r="J208" s="154"/>
      <c r="K208" s="265" t="s">
        <v>99</v>
      </c>
    </row>
    <row r="209" spans="1:11" x14ac:dyDescent="0.2">
      <c r="A209" s="262">
        <f t="shared" si="4"/>
        <v>0</v>
      </c>
      <c r="B209" s="263"/>
      <c r="C209" s="154"/>
      <c r="D209" s="154"/>
      <c r="E209" s="157"/>
      <c r="F209" s="154"/>
      <c r="G209" s="154"/>
      <c r="H209" s="154"/>
      <c r="I209" s="154"/>
      <c r="J209" s="154"/>
      <c r="K209" s="265" t="s">
        <v>99</v>
      </c>
    </row>
    <row r="210" spans="1:11" x14ac:dyDescent="0.2">
      <c r="A210" s="262">
        <f t="shared" si="4"/>
        <v>0</v>
      </c>
      <c r="B210" s="263"/>
      <c r="C210" s="154"/>
      <c r="D210" s="154"/>
      <c r="E210" s="157"/>
      <c r="F210" s="154"/>
      <c r="G210" s="154"/>
      <c r="H210" s="154"/>
      <c r="I210" s="154"/>
      <c r="J210" s="154"/>
      <c r="K210" s="265" t="s">
        <v>99</v>
      </c>
    </row>
    <row r="211" spans="1:11" x14ac:dyDescent="0.2">
      <c r="A211" s="262">
        <f t="shared" si="4"/>
        <v>0</v>
      </c>
      <c r="B211" s="263"/>
      <c r="C211" s="154"/>
      <c r="D211" s="154"/>
      <c r="E211" s="157"/>
      <c r="F211" s="154"/>
      <c r="G211" s="154"/>
      <c r="H211" s="154"/>
      <c r="I211" s="154"/>
      <c r="J211" s="154"/>
      <c r="K211" s="265" t="s">
        <v>99</v>
      </c>
    </row>
    <row r="212" spans="1:11" x14ac:dyDescent="0.2">
      <c r="A212" s="262">
        <f t="shared" si="4"/>
        <v>0</v>
      </c>
      <c r="B212" s="263"/>
      <c r="C212" s="154"/>
      <c r="D212" s="154"/>
      <c r="E212" s="157"/>
      <c r="F212" s="154"/>
      <c r="G212" s="154"/>
      <c r="H212" s="154"/>
      <c r="I212" s="154"/>
      <c r="J212" s="154"/>
      <c r="K212" s="265" t="s">
        <v>99</v>
      </c>
    </row>
    <row r="213" spans="1:11" x14ac:dyDescent="0.2">
      <c r="A213" s="262">
        <f t="shared" si="4"/>
        <v>0</v>
      </c>
      <c r="B213" s="263"/>
      <c r="C213" s="154"/>
      <c r="D213" s="154"/>
      <c r="E213" s="157"/>
      <c r="F213" s="154"/>
      <c r="G213" s="154"/>
      <c r="H213" s="154"/>
      <c r="I213" s="154"/>
      <c r="J213" s="154"/>
      <c r="K213" s="265" t="s">
        <v>99</v>
      </c>
    </row>
    <row r="214" spans="1:11" x14ac:dyDescent="0.2">
      <c r="A214" s="262">
        <f t="shared" si="4"/>
        <v>0</v>
      </c>
      <c r="B214" s="263"/>
      <c r="C214" s="154"/>
      <c r="D214" s="154"/>
      <c r="E214" s="157"/>
      <c r="F214" s="154"/>
      <c r="G214" s="154"/>
      <c r="H214" s="154"/>
      <c r="I214" s="154"/>
      <c r="J214" s="154"/>
      <c r="K214" s="265" t="s">
        <v>99</v>
      </c>
    </row>
    <row r="215" spans="1:11" x14ac:dyDescent="0.2">
      <c r="A215" s="262">
        <f t="shared" si="4"/>
        <v>0</v>
      </c>
      <c r="B215" s="263"/>
      <c r="C215" s="154"/>
      <c r="D215" s="154"/>
      <c r="E215" s="157"/>
      <c r="F215" s="154"/>
      <c r="G215" s="154"/>
      <c r="H215" s="154"/>
      <c r="I215" s="154"/>
      <c r="J215" s="154"/>
      <c r="K215" s="265" t="s">
        <v>99</v>
      </c>
    </row>
    <row r="216" spans="1:11" x14ac:dyDescent="0.2">
      <c r="A216" s="262">
        <f t="shared" si="4"/>
        <v>0</v>
      </c>
      <c r="B216" s="263"/>
      <c r="C216" s="154"/>
      <c r="D216" s="154"/>
      <c r="E216" s="157"/>
      <c r="F216" s="154"/>
      <c r="G216" s="154"/>
      <c r="H216" s="154"/>
      <c r="I216" s="154"/>
      <c r="J216" s="154"/>
      <c r="K216" s="265" t="s">
        <v>99</v>
      </c>
    </row>
    <row r="217" spans="1:11" x14ac:dyDescent="0.2">
      <c r="A217" s="262">
        <f t="shared" si="4"/>
        <v>0</v>
      </c>
      <c r="B217" s="263"/>
      <c r="C217" s="154"/>
      <c r="D217" s="154"/>
      <c r="E217" s="157"/>
      <c r="F217" s="154"/>
      <c r="G217" s="154"/>
      <c r="H217" s="154"/>
      <c r="I217" s="154"/>
      <c r="J217" s="154"/>
      <c r="K217" s="265" t="s">
        <v>99</v>
      </c>
    </row>
    <row r="218" spans="1:11" x14ac:dyDescent="0.2">
      <c r="A218" s="262">
        <f t="shared" si="4"/>
        <v>0</v>
      </c>
      <c r="B218" s="263"/>
      <c r="C218" s="154"/>
      <c r="D218" s="154"/>
      <c r="E218" s="157"/>
      <c r="F218" s="154"/>
      <c r="G218" s="154"/>
      <c r="H218" s="154"/>
      <c r="I218" s="154"/>
      <c r="J218" s="154"/>
      <c r="K218" s="265" t="s">
        <v>99</v>
      </c>
    </row>
    <row r="219" spans="1:11" x14ac:dyDescent="0.2">
      <c r="A219" s="262">
        <f t="shared" si="4"/>
        <v>0</v>
      </c>
      <c r="B219" s="263"/>
      <c r="C219" s="154"/>
      <c r="D219" s="154"/>
      <c r="E219" s="157"/>
      <c r="F219" s="154"/>
      <c r="G219" s="154"/>
      <c r="H219" s="154"/>
      <c r="I219" s="154"/>
      <c r="J219" s="154"/>
      <c r="K219" s="265" t="s">
        <v>99</v>
      </c>
    </row>
    <row r="220" spans="1:11" x14ac:dyDescent="0.2">
      <c r="A220" s="262">
        <f t="shared" si="4"/>
        <v>0</v>
      </c>
      <c r="B220" s="263"/>
      <c r="C220" s="154"/>
      <c r="D220" s="154"/>
      <c r="E220" s="157"/>
      <c r="F220" s="154"/>
      <c r="G220" s="154"/>
      <c r="H220" s="154"/>
      <c r="I220" s="154"/>
      <c r="J220" s="154"/>
      <c r="K220" s="265" t="s">
        <v>99</v>
      </c>
    </row>
    <row r="221" spans="1:11" x14ac:dyDescent="0.2">
      <c r="A221" s="262">
        <f t="shared" si="4"/>
        <v>0</v>
      </c>
      <c r="B221" s="263"/>
      <c r="C221" s="154"/>
      <c r="D221" s="154"/>
      <c r="E221" s="157"/>
      <c r="F221" s="154"/>
      <c r="G221" s="154"/>
      <c r="H221" s="154"/>
      <c r="I221" s="154"/>
      <c r="J221" s="154"/>
      <c r="K221" s="265" t="s">
        <v>99</v>
      </c>
    </row>
    <row r="222" spans="1:11" x14ac:dyDescent="0.2">
      <c r="A222" s="262">
        <f t="shared" si="4"/>
        <v>0</v>
      </c>
      <c r="B222" s="263"/>
      <c r="C222" s="154"/>
      <c r="D222" s="154"/>
      <c r="E222" s="157"/>
      <c r="F222" s="154"/>
      <c r="G222" s="154"/>
      <c r="H222" s="154"/>
      <c r="I222" s="154"/>
      <c r="J222" s="154"/>
      <c r="K222" s="265" t="s">
        <v>99</v>
      </c>
    </row>
    <row r="223" spans="1:11" x14ac:dyDescent="0.2">
      <c r="A223" s="262">
        <f t="shared" si="4"/>
        <v>0</v>
      </c>
      <c r="B223" s="263"/>
      <c r="C223" s="154"/>
      <c r="D223" s="154"/>
      <c r="E223" s="157"/>
      <c r="F223" s="154"/>
      <c r="G223" s="154"/>
      <c r="H223" s="154"/>
      <c r="I223" s="154"/>
      <c r="J223" s="154"/>
      <c r="K223" s="265" t="s">
        <v>99</v>
      </c>
    </row>
    <row r="224" spans="1:11" x14ac:dyDescent="0.2">
      <c r="A224" s="262">
        <f t="shared" si="4"/>
        <v>0</v>
      </c>
      <c r="B224" s="263"/>
      <c r="C224" s="154"/>
      <c r="D224" s="154"/>
      <c r="E224" s="157"/>
      <c r="F224" s="154"/>
      <c r="G224" s="154"/>
      <c r="H224" s="154"/>
      <c r="I224" s="154"/>
      <c r="J224" s="154"/>
      <c r="K224" s="265" t="s">
        <v>99</v>
      </c>
    </row>
    <row r="225" spans="1:11" x14ac:dyDescent="0.2">
      <c r="A225" s="262">
        <f t="shared" si="4"/>
        <v>0</v>
      </c>
      <c r="B225" s="263"/>
      <c r="C225" s="154"/>
      <c r="D225" s="154"/>
      <c r="E225" s="157"/>
      <c r="F225" s="154"/>
      <c r="G225" s="154"/>
      <c r="H225" s="154"/>
      <c r="I225" s="154"/>
      <c r="J225" s="154"/>
      <c r="K225" s="265" t="s">
        <v>99</v>
      </c>
    </row>
    <row r="226" spans="1:11" x14ac:dyDescent="0.2">
      <c r="A226" s="262">
        <f t="shared" si="4"/>
        <v>0</v>
      </c>
      <c r="B226" s="263"/>
      <c r="C226" s="154"/>
      <c r="D226" s="154"/>
      <c r="E226" s="157"/>
      <c r="F226" s="154"/>
      <c r="G226" s="154"/>
      <c r="H226" s="154"/>
      <c r="I226" s="154"/>
      <c r="J226" s="154"/>
      <c r="K226" s="265" t="s">
        <v>99</v>
      </c>
    </row>
    <row r="227" spans="1:11" x14ac:dyDescent="0.2">
      <c r="A227" s="262">
        <f t="shared" si="4"/>
        <v>0</v>
      </c>
      <c r="B227" s="263"/>
      <c r="C227" s="154"/>
      <c r="D227" s="154"/>
      <c r="E227" s="157"/>
      <c r="F227" s="154"/>
      <c r="G227" s="154"/>
      <c r="H227" s="154"/>
      <c r="I227" s="154"/>
      <c r="J227" s="154"/>
      <c r="K227" s="265" t="s">
        <v>99</v>
      </c>
    </row>
    <row r="228" spans="1:11" x14ac:dyDescent="0.2">
      <c r="A228" s="262">
        <f t="shared" si="4"/>
        <v>0</v>
      </c>
      <c r="B228" s="263"/>
      <c r="C228" s="154"/>
      <c r="D228" s="154"/>
      <c r="E228" s="157"/>
      <c r="F228" s="154"/>
      <c r="G228" s="154"/>
      <c r="H228" s="154"/>
      <c r="I228" s="154"/>
      <c r="J228" s="154"/>
      <c r="K228" s="265" t="s">
        <v>99</v>
      </c>
    </row>
    <row r="229" spans="1:11" x14ac:dyDescent="0.2">
      <c r="A229" s="262">
        <f t="shared" si="4"/>
        <v>0</v>
      </c>
      <c r="B229" s="263"/>
      <c r="C229" s="154"/>
      <c r="D229" s="154"/>
      <c r="E229" s="157"/>
      <c r="F229" s="154"/>
      <c r="G229" s="154"/>
      <c r="H229" s="154"/>
      <c r="I229" s="154"/>
      <c r="J229" s="154"/>
      <c r="K229" s="265" t="s">
        <v>99</v>
      </c>
    </row>
    <row r="230" spans="1:11" x14ac:dyDescent="0.2">
      <c r="A230" s="262">
        <f t="shared" si="4"/>
        <v>0</v>
      </c>
      <c r="B230" s="263"/>
      <c r="C230" s="154"/>
      <c r="D230" s="154"/>
      <c r="E230" s="157"/>
      <c r="F230" s="154"/>
      <c r="G230" s="154"/>
      <c r="H230" s="154"/>
      <c r="I230" s="154"/>
      <c r="J230" s="154"/>
      <c r="K230" s="265" t="s">
        <v>99</v>
      </c>
    </row>
    <row r="231" spans="1:11" x14ac:dyDescent="0.2">
      <c r="A231" s="262">
        <f t="shared" si="4"/>
        <v>0</v>
      </c>
      <c r="B231" s="263"/>
      <c r="C231" s="154"/>
      <c r="D231" s="154"/>
      <c r="E231" s="157"/>
      <c r="F231" s="154"/>
      <c r="G231" s="154"/>
      <c r="H231" s="154"/>
      <c r="I231" s="154"/>
      <c r="J231" s="154"/>
      <c r="K231" s="265" t="s">
        <v>99</v>
      </c>
    </row>
    <row r="232" spans="1:11" x14ac:dyDescent="0.2">
      <c r="A232" s="262">
        <f t="shared" si="4"/>
        <v>0</v>
      </c>
      <c r="B232" s="263"/>
      <c r="C232" s="154"/>
      <c r="D232" s="154"/>
      <c r="E232" s="157"/>
      <c r="F232" s="154"/>
      <c r="G232" s="154"/>
      <c r="H232" s="154"/>
      <c r="I232" s="154"/>
      <c r="J232" s="154"/>
      <c r="K232" s="265" t="s">
        <v>99</v>
      </c>
    </row>
    <row r="233" spans="1:11" x14ac:dyDescent="0.2">
      <c r="A233" s="262">
        <f t="shared" si="4"/>
        <v>0</v>
      </c>
      <c r="B233" s="263"/>
      <c r="C233" s="154"/>
      <c r="D233" s="154"/>
      <c r="E233" s="157"/>
      <c r="F233" s="154"/>
      <c r="G233" s="154"/>
      <c r="H233" s="154"/>
      <c r="I233" s="154"/>
      <c r="J233" s="154"/>
      <c r="K233" s="265" t="s">
        <v>99</v>
      </c>
    </row>
    <row r="234" spans="1:11" x14ac:dyDescent="0.2">
      <c r="A234" s="262">
        <f t="shared" si="4"/>
        <v>0</v>
      </c>
      <c r="B234" s="263"/>
      <c r="C234" s="154"/>
      <c r="D234" s="154"/>
      <c r="E234" s="157"/>
      <c r="F234" s="154"/>
      <c r="G234" s="154"/>
      <c r="H234" s="154"/>
      <c r="I234" s="154"/>
      <c r="J234" s="154"/>
      <c r="K234" s="265" t="s">
        <v>99</v>
      </c>
    </row>
    <row r="235" spans="1:11" x14ac:dyDescent="0.2">
      <c r="A235" s="262">
        <f t="shared" si="4"/>
        <v>0</v>
      </c>
      <c r="B235" s="263"/>
      <c r="C235" s="154"/>
      <c r="D235" s="154"/>
      <c r="E235" s="157"/>
      <c r="F235" s="154"/>
      <c r="G235" s="154"/>
      <c r="H235" s="154"/>
      <c r="I235" s="154"/>
      <c r="J235" s="154"/>
      <c r="K235" s="265" t="s">
        <v>99</v>
      </c>
    </row>
    <row r="236" spans="1:11" x14ac:dyDescent="0.2">
      <c r="A236" s="262">
        <f t="shared" si="4"/>
        <v>0</v>
      </c>
      <c r="B236" s="263"/>
      <c r="C236" s="154"/>
      <c r="D236" s="154"/>
      <c r="E236" s="157"/>
      <c r="F236" s="154"/>
      <c r="G236" s="154"/>
      <c r="H236" s="154"/>
      <c r="I236" s="154"/>
      <c r="J236" s="154"/>
      <c r="K236" s="265" t="s">
        <v>99</v>
      </c>
    </row>
    <row r="237" spans="1:11" x14ac:dyDescent="0.2">
      <c r="A237" s="262">
        <f t="shared" si="4"/>
        <v>0</v>
      </c>
      <c r="B237" s="263"/>
      <c r="C237" s="154"/>
      <c r="D237" s="154"/>
      <c r="E237" s="157"/>
      <c r="F237" s="154"/>
      <c r="G237" s="154"/>
      <c r="H237" s="154"/>
      <c r="I237" s="154"/>
      <c r="J237" s="154"/>
      <c r="K237" s="265" t="s">
        <v>99</v>
      </c>
    </row>
    <row r="238" spans="1:11" x14ac:dyDescent="0.2">
      <c r="A238" s="262">
        <f t="shared" si="4"/>
        <v>0</v>
      </c>
      <c r="B238" s="263"/>
      <c r="C238" s="154"/>
      <c r="D238" s="154"/>
      <c r="E238" s="157"/>
      <c r="F238" s="154"/>
      <c r="G238" s="154"/>
      <c r="H238" s="154"/>
      <c r="I238" s="154"/>
      <c r="J238" s="154"/>
      <c r="K238" s="265" t="s">
        <v>99</v>
      </c>
    </row>
    <row r="239" spans="1:11" x14ac:dyDescent="0.2">
      <c r="A239" s="262">
        <f t="shared" si="4"/>
        <v>0</v>
      </c>
      <c r="B239" s="263"/>
      <c r="C239" s="154"/>
      <c r="D239" s="154"/>
      <c r="E239" s="157"/>
      <c r="F239" s="154"/>
      <c r="G239" s="154"/>
      <c r="H239" s="154"/>
      <c r="I239" s="154"/>
      <c r="J239" s="154"/>
      <c r="K239" s="265" t="s">
        <v>99</v>
      </c>
    </row>
    <row r="240" spans="1:11" x14ac:dyDescent="0.2">
      <c r="A240" s="262">
        <f t="shared" si="4"/>
        <v>0</v>
      </c>
      <c r="B240" s="263"/>
      <c r="C240" s="154"/>
      <c r="D240" s="154"/>
      <c r="E240" s="157"/>
      <c r="F240" s="154"/>
      <c r="G240" s="154"/>
      <c r="H240" s="154"/>
      <c r="I240" s="154"/>
      <c r="J240" s="154"/>
      <c r="K240" s="265" t="s">
        <v>99</v>
      </c>
    </row>
    <row r="241" spans="1:11" x14ac:dyDescent="0.2">
      <c r="A241" s="262">
        <f t="shared" si="4"/>
        <v>0</v>
      </c>
      <c r="B241" s="263"/>
      <c r="C241" s="154"/>
      <c r="D241" s="154"/>
      <c r="E241" s="157"/>
      <c r="F241" s="154"/>
      <c r="G241" s="154"/>
      <c r="H241" s="154"/>
      <c r="I241" s="154"/>
      <c r="J241" s="154"/>
      <c r="K241" s="265" t="s">
        <v>99</v>
      </c>
    </row>
    <row r="242" spans="1:11" x14ac:dyDescent="0.2">
      <c r="A242" s="262">
        <f t="shared" si="4"/>
        <v>0</v>
      </c>
      <c r="B242" s="263"/>
      <c r="C242" s="154"/>
      <c r="D242" s="154"/>
      <c r="E242" s="157"/>
      <c r="F242" s="154"/>
      <c r="G242" s="154"/>
      <c r="H242" s="154"/>
      <c r="I242" s="154"/>
      <c r="J242" s="154"/>
      <c r="K242" s="265" t="s">
        <v>99</v>
      </c>
    </row>
    <row r="243" spans="1:11" x14ac:dyDescent="0.2">
      <c r="A243" s="262">
        <f t="shared" si="4"/>
        <v>0</v>
      </c>
      <c r="B243" s="263"/>
      <c r="C243" s="154"/>
      <c r="D243" s="154"/>
      <c r="E243" s="157"/>
      <c r="F243" s="154"/>
      <c r="G243" s="154"/>
      <c r="H243" s="154"/>
      <c r="I243" s="154"/>
      <c r="J243" s="154"/>
      <c r="K243" s="265" t="s">
        <v>99</v>
      </c>
    </row>
    <row r="244" spans="1:11" x14ac:dyDescent="0.2">
      <c r="A244" s="262">
        <f t="shared" si="4"/>
        <v>0</v>
      </c>
      <c r="B244" s="263"/>
      <c r="C244" s="154"/>
      <c r="D244" s="154"/>
      <c r="E244" s="157"/>
      <c r="F244" s="154"/>
      <c r="G244" s="154"/>
      <c r="H244" s="154"/>
      <c r="I244" s="154"/>
      <c r="J244" s="154"/>
      <c r="K244" s="265" t="s">
        <v>99</v>
      </c>
    </row>
    <row r="245" spans="1:11" x14ac:dyDescent="0.2">
      <c r="A245" s="262">
        <f t="shared" si="4"/>
        <v>0</v>
      </c>
      <c r="B245" s="263"/>
      <c r="C245" s="154"/>
      <c r="D245" s="154"/>
      <c r="E245" s="157"/>
      <c r="F245" s="154"/>
      <c r="G245" s="154"/>
      <c r="H245" s="154"/>
      <c r="I245" s="154"/>
      <c r="J245" s="154"/>
      <c r="K245" s="265" t="s">
        <v>99</v>
      </c>
    </row>
    <row r="246" spans="1:11" x14ac:dyDescent="0.2">
      <c r="A246" s="262">
        <f t="shared" si="4"/>
        <v>0</v>
      </c>
      <c r="B246" s="263"/>
      <c r="C246" s="154"/>
      <c r="D246" s="154"/>
      <c r="E246" s="157"/>
      <c r="F246" s="154"/>
      <c r="G246" s="154"/>
      <c r="H246" s="154"/>
      <c r="I246" s="154"/>
      <c r="J246" s="154"/>
      <c r="K246" s="265" t="s">
        <v>99</v>
      </c>
    </row>
    <row r="247" spans="1:11" x14ac:dyDescent="0.2">
      <c r="A247" s="262">
        <f t="shared" si="4"/>
        <v>0</v>
      </c>
      <c r="B247" s="263"/>
      <c r="C247" s="154"/>
      <c r="D247" s="154"/>
      <c r="E247" s="157"/>
      <c r="F247" s="154"/>
      <c r="G247" s="154"/>
      <c r="H247" s="154"/>
      <c r="I247" s="154"/>
      <c r="J247" s="154"/>
      <c r="K247" s="265" t="s">
        <v>99</v>
      </c>
    </row>
    <row r="248" spans="1:11" x14ac:dyDescent="0.2">
      <c r="A248" s="262">
        <f t="shared" si="4"/>
        <v>0</v>
      </c>
      <c r="B248" s="263"/>
      <c r="C248" s="154"/>
      <c r="D248" s="154"/>
      <c r="E248" s="157"/>
      <c r="F248" s="154"/>
      <c r="G248" s="154"/>
      <c r="H248" s="154"/>
      <c r="I248" s="154"/>
      <c r="J248" s="154"/>
      <c r="K248" s="265" t="s">
        <v>99</v>
      </c>
    </row>
    <row r="249" spans="1:11" x14ac:dyDescent="0.2">
      <c r="A249" s="269">
        <f t="shared" si="4"/>
        <v>0</v>
      </c>
      <c r="B249" s="263"/>
      <c r="C249" s="154"/>
      <c r="D249" s="154"/>
      <c r="E249" s="157"/>
      <c r="F249" s="154"/>
      <c r="G249" s="154"/>
      <c r="H249" s="154"/>
      <c r="I249" s="154"/>
      <c r="J249" s="154"/>
      <c r="K249" s="265" t="s">
        <v>99</v>
      </c>
    </row>
    <row r="250" spans="1:11" x14ac:dyDescent="0.2">
      <c r="A250" s="262">
        <f t="shared" si="4"/>
        <v>0</v>
      </c>
      <c r="B250" s="263"/>
      <c r="C250" s="154"/>
      <c r="D250" s="154"/>
      <c r="E250" s="157"/>
      <c r="F250" s="154"/>
      <c r="G250" s="154"/>
      <c r="H250" s="154"/>
      <c r="I250" s="154"/>
      <c r="J250" s="154"/>
      <c r="K250" s="265" t="s">
        <v>99</v>
      </c>
    </row>
    <row r="251" spans="1:11" x14ac:dyDescent="0.2">
      <c r="A251" s="262">
        <f t="shared" si="4"/>
        <v>0</v>
      </c>
      <c r="B251" s="263"/>
      <c r="C251" s="154"/>
      <c r="D251" s="154"/>
      <c r="E251" s="157"/>
      <c r="F251" s="154"/>
      <c r="G251" s="154"/>
      <c r="H251" s="154"/>
      <c r="I251" s="154"/>
      <c r="J251" s="154"/>
      <c r="K251" s="265" t="s">
        <v>99</v>
      </c>
    </row>
    <row r="252" spans="1:11" x14ac:dyDescent="0.2">
      <c r="A252" s="262">
        <f t="shared" si="4"/>
        <v>0</v>
      </c>
      <c r="B252" s="263"/>
      <c r="C252" s="154"/>
      <c r="D252" s="154"/>
      <c r="E252" s="157"/>
      <c r="F252" s="154"/>
      <c r="G252" s="154"/>
      <c r="H252" s="154"/>
      <c r="I252" s="154"/>
      <c r="J252" s="154"/>
      <c r="K252" s="265" t="s">
        <v>99</v>
      </c>
    </row>
    <row r="253" spans="1:11" x14ac:dyDescent="0.2">
      <c r="A253" s="262">
        <f t="shared" si="4"/>
        <v>0</v>
      </c>
      <c r="B253" s="263"/>
      <c r="C253" s="154"/>
      <c r="D253" s="154"/>
      <c r="E253" s="157"/>
      <c r="F253" s="154"/>
      <c r="G253" s="154"/>
      <c r="H253" s="154"/>
      <c r="I253" s="154"/>
      <c r="J253" s="154"/>
      <c r="K253" s="265" t="s">
        <v>99</v>
      </c>
    </row>
    <row r="254" spans="1:11" x14ac:dyDescent="0.2">
      <c r="A254" s="262">
        <f t="shared" si="4"/>
        <v>0</v>
      </c>
      <c r="B254" s="263"/>
      <c r="C254" s="154"/>
      <c r="D254" s="154"/>
      <c r="E254" s="157"/>
      <c r="F254" s="154"/>
      <c r="G254" s="154"/>
      <c r="H254" s="154"/>
      <c r="I254" s="154"/>
      <c r="J254" s="154"/>
      <c r="K254" s="265" t="s">
        <v>99</v>
      </c>
    </row>
    <row r="255" spans="1:11" x14ac:dyDescent="0.2">
      <c r="A255" s="262">
        <f t="shared" si="4"/>
        <v>0</v>
      </c>
      <c r="B255" s="263"/>
      <c r="C255" s="154"/>
      <c r="D255" s="154"/>
      <c r="E255" s="157"/>
      <c r="F255" s="154"/>
      <c r="G255" s="154"/>
      <c r="H255" s="154"/>
      <c r="I255" s="154"/>
      <c r="J255" s="154"/>
      <c r="K255" s="265" t="s">
        <v>99</v>
      </c>
    </row>
    <row r="256" spans="1:11" x14ac:dyDescent="0.2">
      <c r="A256" s="262">
        <f t="shared" si="4"/>
        <v>0</v>
      </c>
      <c r="B256" s="263"/>
      <c r="C256" s="154"/>
      <c r="D256" s="154"/>
      <c r="E256" s="157"/>
      <c r="F256" s="154"/>
      <c r="G256" s="154"/>
      <c r="H256" s="154"/>
      <c r="I256" s="154"/>
      <c r="J256" s="154"/>
      <c r="K256" s="265" t="s">
        <v>99</v>
      </c>
    </row>
    <row r="257" spans="1:11" x14ac:dyDescent="0.2">
      <c r="A257" s="262">
        <f t="shared" si="4"/>
        <v>0</v>
      </c>
      <c r="B257" s="263"/>
      <c r="C257" s="154"/>
      <c r="D257" s="154"/>
      <c r="E257" s="157"/>
      <c r="F257" s="154"/>
      <c r="G257" s="154"/>
      <c r="H257" s="154"/>
      <c r="I257" s="154"/>
      <c r="J257" s="154"/>
      <c r="K257" s="265" t="s">
        <v>99</v>
      </c>
    </row>
    <row r="258" spans="1:11" x14ac:dyDescent="0.2">
      <c r="A258" s="262">
        <f t="shared" si="4"/>
        <v>0</v>
      </c>
      <c r="B258" s="263"/>
      <c r="C258" s="154"/>
      <c r="D258" s="154"/>
      <c r="E258" s="157"/>
      <c r="F258" s="154"/>
      <c r="G258" s="154"/>
      <c r="H258" s="154"/>
      <c r="I258" s="154"/>
      <c r="J258" s="154"/>
      <c r="K258" s="265" t="s">
        <v>99</v>
      </c>
    </row>
    <row r="259" spans="1:11" x14ac:dyDescent="0.2">
      <c r="A259" s="262">
        <f t="shared" ref="A259:A322" si="5">WEEKNUM(B259)</f>
        <v>0</v>
      </c>
      <c r="B259" s="263"/>
      <c r="C259" s="154"/>
      <c r="D259" s="154"/>
      <c r="E259" s="157"/>
      <c r="F259" s="154"/>
      <c r="G259" s="154"/>
      <c r="H259" s="154"/>
      <c r="I259" s="154"/>
      <c r="J259" s="154"/>
      <c r="K259" s="265" t="s">
        <v>99</v>
      </c>
    </row>
    <row r="260" spans="1:11" x14ac:dyDescent="0.2">
      <c r="A260" s="262">
        <f t="shared" si="5"/>
        <v>0</v>
      </c>
      <c r="B260" s="263"/>
      <c r="C260" s="154"/>
      <c r="D260" s="154"/>
      <c r="E260" s="157"/>
      <c r="F260" s="154"/>
      <c r="G260" s="154"/>
      <c r="H260" s="154"/>
      <c r="I260" s="154"/>
      <c r="J260" s="154"/>
      <c r="K260" s="265" t="s">
        <v>99</v>
      </c>
    </row>
    <row r="261" spans="1:11" x14ac:dyDescent="0.2">
      <c r="A261" s="262">
        <f t="shared" si="5"/>
        <v>0</v>
      </c>
      <c r="B261" s="263"/>
      <c r="C261" s="154"/>
      <c r="D261" s="154"/>
      <c r="E261" s="157"/>
      <c r="F261" s="154"/>
      <c r="G261" s="154"/>
      <c r="H261" s="154"/>
      <c r="I261" s="154"/>
      <c r="J261" s="154"/>
      <c r="K261" s="265" t="s">
        <v>99</v>
      </c>
    </row>
    <row r="262" spans="1:11" x14ac:dyDescent="0.2">
      <c r="A262" s="269">
        <f t="shared" si="5"/>
        <v>0</v>
      </c>
      <c r="B262" s="263"/>
      <c r="C262" s="154"/>
      <c r="D262" s="154"/>
      <c r="E262" s="157"/>
      <c r="F262" s="154"/>
      <c r="G262" s="154"/>
      <c r="H262" s="154"/>
      <c r="I262" s="154"/>
      <c r="J262" s="154"/>
      <c r="K262" s="265" t="s">
        <v>99</v>
      </c>
    </row>
    <row r="263" spans="1:11" x14ac:dyDescent="0.2">
      <c r="A263" s="262">
        <f t="shared" si="5"/>
        <v>0</v>
      </c>
      <c r="B263" s="263"/>
      <c r="C263" s="154"/>
      <c r="D263" s="154"/>
      <c r="E263" s="157"/>
      <c r="F263" s="154"/>
      <c r="G263" s="154"/>
      <c r="H263" s="154"/>
      <c r="I263" s="154"/>
      <c r="J263" s="154"/>
      <c r="K263" s="265" t="s">
        <v>99</v>
      </c>
    </row>
    <row r="264" spans="1:11" x14ac:dyDescent="0.2">
      <c r="A264" s="262">
        <f t="shared" si="5"/>
        <v>0</v>
      </c>
      <c r="B264" s="263"/>
      <c r="C264" s="154"/>
      <c r="D264" s="154"/>
      <c r="E264" s="157"/>
      <c r="F264" s="154"/>
      <c r="G264" s="154"/>
      <c r="H264" s="154"/>
      <c r="I264" s="154"/>
      <c r="J264" s="154"/>
      <c r="K264" s="265" t="s">
        <v>99</v>
      </c>
    </row>
    <row r="265" spans="1:11" x14ac:dyDescent="0.2">
      <c r="A265" s="262">
        <f t="shared" si="5"/>
        <v>0</v>
      </c>
      <c r="B265" s="263"/>
      <c r="C265" s="154"/>
      <c r="D265" s="154"/>
      <c r="E265" s="157"/>
      <c r="F265" s="154"/>
      <c r="G265" s="154"/>
      <c r="H265" s="154"/>
      <c r="I265" s="154"/>
      <c r="J265" s="154"/>
      <c r="K265" s="265" t="s">
        <v>99</v>
      </c>
    </row>
    <row r="266" spans="1:11" x14ac:dyDescent="0.2">
      <c r="A266" s="262">
        <f t="shared" si="5"/>
        <v>0</v>
      </c>
      <c r="B266" s="263"/>
      <c r="C266" s="154"/>
      <c r="D266" s="154"/>
      <c r="E266" s="157"/>
      <c r="F266" s="154"/>
      <c r="G266" s="154"/>
      <c r="H266" s="154"/>
      <c r="I266" s="154"/>
      <c r="J266" s="154"/>
      <c r="K266" s="265" t="s">
        <v>99</v>
      </c>
    </row>
    <row r="267" spans="1:11" x14ac:dyDescent="0.2">
      <c r="A267" s="262">
        <f t="shared" si="5"/>
        <v>0</v>
      </c>
      <c r="B267" s="263"/>
      <c r="C267" s="154"/>
      <c r="D267" s="154"/>
      <c r="E267" s="157"/>
      <c r="F267" s="154"/>
      <c r="G267" s="154"/>
      <c r="H267" s="154"/>
      <c r="I267" s="154"/>
      <c r="J267" s="154"/>
      <c r="K267" s="265" t="s">
        <v>99</v>
      </c>
    </row>
    <row r="268" spans="1:11" x14ac:dyDescent="0.2">
      <c r="A268" s="262">
        <f t="shared" si="5"/>
        <v>0</v>
      </c>
      <c r="B268" s="263"/>
      <c r="C268" s="154"/>
      <c r="D268" s="154"/>
      <c r="E268" s="157"/>
      <c r="F268" s="154"/>
      <c r="G268" s="154"/>
      <c r="H268" s="154"/>
      <c r="I268" s="154"/>
      <c r="J268" s="154"/>
      <c r="K268" s="265" t="s">
        <v>99</v>
      </c>
    </row>
    <row r="269" spans="1:11" x14ac:dyDescent="0.2">
      <c r="A269" s="262">
        <f t="shared" si="5"/>
        <v>0</v>
      </c>
      <c r="B269" s="263"/>
      <c r="C269" s="154"/>
      <c r="D269" s="154"/>
      <c r="E269" s="157"/>
      <c r="F269" s="154"/>
      <c r="G269" s="154"/>
      <c r="H269" s="154"/>
      <c r="I269" s="154"/>
      <c r="J269" s="154"/>
      <c r="K269" s="265" t="s">
        <v>99</v>
      </c>
    </row>
    <row r="270" spans="1:11" x14ac:dyDescent="0.2">
      <c r="A270" s="262">
        <f t="shared" si="5"/>
        <v>0</v>
      </c>
      <c r="B270" s="263"/>
      <c r="C270" s="154"/>
      <c r="D270" s="154"/>
      <c r="E270" s="157"/>
      <c r="F270" s="154"/>
      <c r="G270" s="154"/>
      <c r="H270" s="154"/>
      <c r="I270" s="154"/>
      <c r="J270" s="154"/>
      <c r="K270" s="265" t="s">
        <v>99</v>
      </c>
    </row>
    <row r="271" spans="1:11" x14ac:dyDescent="0.2">
      <c r="A271" s="262">
        <f t="shared" si="5"/>
        <v>0</v>
      </c>
      <c r="B271" s="263"/>
      <c r="C271" s="154"/>
      <c r="D271" s="154"/>
      <c r="E271" s="157"/>
      <c r="F271" s="154"/>
      <c r="G271" s="154"/>
      <c r="H271" s="154"/>
      <c r="I271" s="154"/>
      <c r="J271" s="154"/>
      <c r="K271" s="265" t="s">
        <v>99</v>
      </c>
    </row>
    <row r="272" spans="1:11" x14ac:dyDescent="0.2">
      <c r="A272" s="262">
        <f t="shared" si="5"/>
        <v>0</v>
      </c>
      <c r="B272" s="263"/>
      <c r="C272" s="154"/>
      <c r="D272" s="154"/>
      <c r="E272" s="157"/>
      <c r="F272" s="154"/>
      <c r="G272" s="154"/>
      <c r="H272" s="154"/>
      <c r="I272" s="154"/>
      <c r="J272" s="154"/>
      <c r="K272" s="265" t="s">
        <v>99</v>
      </c>
    </row>
    <row r="273" spans="1:11" x14ac:dyDescent="0.2">
      <c r="A273" s="262">
        <f t="shared" si="5"/>
        <v>0</v>
      </c>
      <c r="B273" s="263"/>
      <c r="C273" s="154"/>
      <c r="D273" s="154"/>
      <c r="E273" s="157"/>
      <c r="F273" s="154"/>
      <c r="G273" s="154"/>
      <c r="H273" s="154"/>
      <c r="I273" s="154"/>
      <c r="J273" s="154"/>
      <c r="K273" s="265" t="s">
        <v>99</v>
      </c>
    </row>
    <row r="274" spans="1:11" x14ac:dyDescent="0.2">
      <c r="A274" s="262">
        <f t="shared" si="5"/>
        <v>0</v>
      </c>
      <c r="B274" s="263"/>
      <c r="C274" s="154"/>
      <c r="D274" s="154"/>
      <c r="E274" s="157"/>
      <c r="F274" s="154"/>
      <c r="G274" s="154"/>
      <c r="H274" s="154"/>
      <c r="I274" s="154"/>
      <c r="J274" s="154"/>
      <c r="K274" s="265" t="s">
        <v>99</v>
      </c>
    </row>
    <row r="275" spans="1:11" x14ac:dyDescent="0.2">
      <c r="A275" s="262">
        <f t="shared" si="5"/>
        <v>0</v>
      </c>
      <c r="B275" s="263"/>
      <c r="C275" s="154"/>
      <c r="D275" s="154"/>
      <c r="E275" s="157"/>
      <c r="F275" s="154"/>
      <c r="G275" s="154"/>
      <c r="H275" s="154"/>
      <c r="I275" s="154"/>
      <c r="J275" s="154"/>
      <c r="K275" s="265" t="s">
        <v>99</v>
      </c>
    </row>
    <row r="276" spans="1:11" x14ac:dyDescent="0.2">
      <c r="A276" s="262">
        <f t="shared" si="5"/>
        <v>0</v>
      </c>
      <c r="B276" s="263"/>
      <c r="C276" s="154"/>
      <c r="D276" s="154"/>
      <c r="E276" s="157"/>
      <c r="F276" s="154"/>
      <c r="G276" s="154"/>
      <c r="H276" s="154"/>
      <c r="I276" s="154"/>
      <c r="J276" s="154"/>
      <c r="K276" s="265" t="s">
        <v>99</v>
      </c>
    </row>
    <row r="277" spans="1:11" x14ac:dyDescent="0.2">
      <c r="A277" s="262">
        <f t="shared" si="5"/>
        <v>0</v>
      </c>
      <c r="B277" s="263"/>
      <c r="C277" s="154"/>
      <c r="D277" s="154"/>
      <c r="E277" s="157"/>
      <c r="F277" s="154"/>
      <c r="G277" s="154"/>
      <c r="H277" s="154"/>
      <c r="I277" s="154"/>
      <c r="J277" s="154"/>
      <c r="K277" s="265" t="s">
        <v>99</v>
      </c>
    </row>
    <row r="278" spans="1:11" x14ac:dyDescent="0.2">
      <c r="A278" s="262">
        <f t="shared" si="5"/>
        <v>0</v>
      </c>
      <c r="B278" s="263"/>
      <c r="C278" s="154"/>
      <c r="D278" s="154"/>
      <c r="E278" s="157"/>
      <c r="F278" s="154"/>
      <c r="G278" s="154"/>
      <c r="H278" s="154"/>
      <c r="I278" s="154"/>
      <c r="J278" s="154"/>
      <c r="K278" s="265" t="s">
        <v>99</v>
      </c>
    </row>
    <row r="279" spans="1:11" x14ac:dyDescent="0.2">
      <c r="A279" s="262">
        <f t="shared" si="5"/>
        <v>0</v>
      </c>
      <c r="B279" s="263"/>
      <c r="C279" s="154"/>
      <c r="D279" s="154"/>
      <c r="E279" s="157"/>
      <c r="F279" s="154"/>
      <c r="G279" s="154"/>
      <c r="H279" s="154"/>
      <c r="I279" s="154"/>
      <c r="J279" s="154"/>
      <c r="K279" s="265" t="s">
        <v>99</v>
      </c>
    </row>
    <row r="280" spans="1:11" x14ac:dyDescent="0.2">
      <c r="A280" s="262">
        <f t="shared" si="5"/>
        <v>0</v>
      </c>
      <c r="B280" s="263"/>
      <c r="C280" s="154"/>
      <c r="D280" s="154"/>
      <c r="E280" s="157"/>
      <c r="F280" s="154"/>
      <c r="G280" s="154"/>
      <c r="H280" s="154"/>
      <c r="I280" s="154"/>
      <c r="J280" s="154"/>
      <c r="K280" s="265" t="s">
        <v>99</v>
      </c>
    </row>
    <row r="281" spans="1:11" x14ac:dyDescent="0.2">
      <c r="A281" s="262">
        <f t="shared" si="5"/>
        <v>0</v>
      </c>
      <c r="B281" s="263"/>
      <c r="C281" s="154"/>
      <c r="D281" s="154"/>
      <c r="E281" s="157"/>
      <c r="F281" s="154"/>
      <c r="G281" s="154"/>
      <c r="H281" s="154"/>
      <c r="I281" s="154"/>
      <c r="J281" s="154"/>
      <c r="K281" s="265" t="s">
        <v>99</v>
      </c>
    </row>
    <row r="282" spans="1:11" x14ac:dyDescent="0.2">
      <c r="A282" s="262">
        <f t="shared" si="5"/>
        <v>0</v>
      </c>
      <c r="B282" s="263"/>
      <c r="C282" s="154"/>
      <c r="D282" s="154"/>
      <c r="E282" s="157"/>
      <c r="F282" s="154"/>
      <c r="G282" s="154"/>
      <c r="H282" s="154"/>
      <c r="I282" s="154"/>
      <c r="J282" s="154"/>
      <c r="K282" s="265" t="s">
        <v>99</v>
      </c>
    </row>
    <row r="283" spans="1:11" x14ac:dyDescent="0.2">
      <c r="A283" s="262">
        <f t="shared" si="5"/>
        <v>0</v>
      </c>
      <c r="B283" s="263"/>
      <c r="C283" s="154"/>
      <c r="D283" s="154"/>
      <c r="E283" s="157"/>
      <c r="F283" s="154"/>
      <c r="G283" s="154"/>
      <c r="H283" s="154"/>
      <c r="I283" s="154"/>
      <c r="J283" s="154"/>
      <c r="K283" s="265" t="s">
        <v>99</v>
      </c>
    </row>
    <row r="284" spans="1:11" x14ac:dyDescent="0.2">
      <c r="A284" s="262">
        <f t="shared" si="5"/>
        <v>0</v>
      </c>
      <c r="B284" s="263"/>
      <c r="C284" s="154"/>
      <c r="D284" s="154"/>
      <c r="E284" s="157"/>
      <c r="F284" s="154"/>
      <c r="G284" s="154"/>
      <c r="H284" s="154"/>
      <c r="I284" s="154"/>
      <c r="J284" s="154"/>
      <c r="K284" s="265" t="s">
        <v>99</v>
      </c>
    </row>
    <row r="285" spans="1:11" x14ac:dyDescent="0.2">
      <c r="A285" s="262">
        <f t="shared" si="5"/>
        <v>0</v>
      </c>
      <c r="B285" s="263"/>
      <c r="C285" s="154"/>
      <c r="D285" s="154"/>
      <c r="E285" s="157"/>
      <c r="F285" s="154"/>
      <c r="G285" s="154"/>
      <c r="H285" s="154"/>
      <c r="I285" s="154"/>
      <c r="J285" s="154"/>
      <c r="K285" s="265" t="s">
        <v>99</v>
      </c>
    </row>
    <row r="286" spans="1:11" x14ac:dyDescent="0.2">
      <c r="A286" s="262">
        <f t="shared" si="5"/>
        <v>0</v>
      </c>
      <c r="B286" s="263"/>
      <c r="C286" s="154"/>
      <c r="D286" s="154"/>
      <c r="E286" s="157"/>
      <c r="F286" s="154"/>
      <c r="G286" s="154"/>
      <c r="H286" s="154"/>
      <c r="I286" s="154"/>
      <c r="J286" s="154"/>
      <c r="K286" s="265" t="s">
        <v>99</v>
      </c>
    </row>
    <row r="287" spans="1:11" x14ac:dyDescent="0.2">
      <c r="A287" s="262">
        <f t="shared" si="5"/>
        <v>0</v>
      </c>
      <c r="B287" s="263"/>
      <c r="C287" s="154"/>
      <c r="D287" s="154"/>
      <c r="E287" s="157"/>
      <c r="F287" s="154"/>
      <c r="G287" s="154"/>
      <c r="H287" s="154"/>
      <c r="I287" s="154"/>
      <c r="J287" s="154"/>
      <c r="K287" s="265" t="s">
        <v>99</v>
      </c>
    </row>
    <row r="288" spans="1:11" x14ac:dyDescent="0.2">
      <c r="A288" s="262">
        <f t="shared" si="5"/>
        <v>0</v>
      </c>
      <c r="B288" s="263"/>
      <c r="C288" s="154"/>
      <c r="D288" s="154"/>
      <c r="E288" s="157"/>
      <c r="F288" s="154"/>
      <c r="G288" s="154"/>
      <c r="H288" s="154"/>
      <c r="I288" s="154"/>
      <c r="J288" s="154"/>
      <c r="K288" s="265" t="s">
        <v>99</v>
      </c>
    </row>
    <row r="289" spans="1:11" x14ac:dyDescent="0.2">
      <c r="A289" s="262">
        <f t="shared" si="5"/>
        <v>0</v>
      </c>
      <c r="B289" s="263"/>
      <c r="C289" s="154"/>
      <c r="D289" s="154"/>
      <c r="E289" s="157"/>
      <c r="F289" s="154"/>
      <c r="G289" s="154"/>
      <c r="H289" s="154"/>
      <c r="I289" s="154"/>
      <c r="J289" s="154"/>
      <c r="K289" s="265" t="s">
        <v>99</v>
      </c>
    </row>
    <row r="290" spans="1:11" x14ac:dyDescent="0.2">
      <c r="A290" s="262">
        <f t="shared" si="5"/>
        <v>0</v>
      </c>
      <c r="B290" s="263"/>
      <c r="C290" s="154"/>
      <c r="D290" s="154"/>
      <c r="E290" s="157"/>
      <c r="F290" s="154"/>
      <c r="G290" s="154"/>
      <c r="H290" s="154"/>
      <c r="I290" s="154"/>
      <c r="J290" s="154"/>
      <c r="K290" s="265" t="s">
        <v>99</v>
      </c>
    </row>
    <row r="291" spans="1:11" x14ac:dyDescent="0.2">
      <c r="A291" s="262">
        <f t="shared" si="5"/>
        <v>0</v>
      </c>
      <c r="B291" s="263"/>
      <c r="C291" s="154"/>
      <c r="D291" s="154"/>
      <c r="E291" s="157"/>
      <c r="F291" s="154"/>
      <c r="G291" s="154"/>
      <c r="H291" s="154"/>
      <c r="I291" s="154"/>
      <c r="J291" s="154"/>
      <c r="K291" s="265" t="s">
        <v>99</v>
      </c>
    </row>
    <row r="292" spans="1:11" x14ac:dyDescent="0.2">
      <c r="A292" s="262">
        <f t="shared" si="5"/>
        <v>0</v>
      </c>
      <c r="B292" s="263"/>
      <c r="C292" s="154"/>
      <c r="D292" s="154"/>
      <c r="E292" s="157"/>
      <c r="F292" s="154"/>
      <c r="G292" s="154"/>
      <c r="H292" s="154"/>
      <c r="I292" s="154"/>
      <c r="J292" s="154"/>
      <c r="K292" s="265" t="s">
        <v>99</v>
      </c>
    </row>
    <row r="293" spans="1:11" x14ac:dyDescent="0.2">
      <c r="A293" s="262">
        <f t="shared" si="5"/>
        <v>0</v>
      </c>
      <c r="B293" s="263"/>
      <c r="C293" s="154"/>
      <c r="D293" s="154"/>
      <c r="E293" s="157"/>
      <c r="F293" s="154"/>
      <c r="G293" s="154"/>
      <c r="H293" s="154"/>
      <c r="I293" s="154"/>
      <c r="J293" s="154"/>
      <c r="K293" s="265" t="s">
        <v>99</v>
      </c>
    </row>
    <row r="294" spans="1:11" x14ac:dyDescent="0.2">
      <c r="A294" s="262">
        <f t="shared" si="5"/>
        <v>0</v>
      </c>
      <c r="B294" s="263"/>
      <c r="C294" s="154"/>
      <c r="D294" s="154"/>
      <c r="E294" s="157"/>
      <c r="F294" s="154"/>
      <c r="G294" s="154"/>
      <c r="H294" s="154"/>
      <c r="I294" s="154"/>
      <c r="J294" s="154"/>
      <c r="K294" s="265" t="s">
        <v>99</v>
      </c>
    </row>
    <row r="295" spans="1:11" x14ac:dyDescent="0.2">
      <c r="A295" s="262">
        <f t="shared" si="5"/>
        <v>0</v>
      </c>
      <c r="B295" s="263"/>
      <c r="C295" s="154"/>
      <c r="D295" s="154"/>
      <c r="E295" s="157"/>
      <c r="F295" s="154"/>
      <c r="G295" s="154"/>
      <c r="H295" s="154"/>
      <c r="I295" s="154"/>
      <c r="J295" s="154"/>
      <c r="K295" s="265" t="s">
        <v>99</v>
      </c>
    </row>
    <row r="296" spans="1:11" x14ac:dyDescent="0.2">
      <c r="A296" s="262">
        <f t="shared" si="5"/>
        <v>0</v>
      </c>
      <c r="B296" s="263"/>
      <c r="C296" s="154"/>
      <c r="D296" s="154"/>
      <c r="E296" s="157"/>
      <c r="F296" s="154"/>
      <c r="G296" s="154"/>
      <c r="H296" s="154"/>
      <c r="I296" s="154"/>
      <c r="J296" s="154"/>
      <c r="K296" s="265" t="s">
        <v>99</v>
      </c>
    </row>
    <row r="297" spans="1:11" x14ac:dyDescent="0.2">
      <c r="A297" s="262">
        <f t="shared" si="5"/>
        <v>0</v>
      </c>
      <c r="B297" s="263"/>
      <c r="C297" s="154"/>
      <c r="D297" s="154"/>
      <c r="E297" s="157"/>
      <c r="F297" s="154"/>
      <c r="G297" s="154"/>
      <c r="H297" s="154"/>
      <c r="I297" s="154"/>
      <c r="J297" s="154"/>
      <c r="K297" s="265" t="s">
        <v>99</v>
      </c>
    </row>
    <row r="298" spans="1:11" x14ac:dyDescent="0.2">
      <c r="A298" s="262">
        <f t="shared" si="5"/>
        <v>0</v>
      </c>
      <c r="B298" s="263"/>
      <c r="C298" s="154"/>
      <c r="D298" s="154"/>
      <c r="E298" s="157"/>
      <c r="F298" s="154"/>
      <c r="G298" s="154"/>
      <c r="H298" s="154"/>
      <c r="I298" s="154"/>
      <c r="J298" s="154"/>
      <c r="K298" s="265" t="s">
        <v>99</v>
      </c>
    </row>
    <row r="299" spans="1:11" x14ac:dyDescent="0.2">
      <c r="A299" s="262">
        <f t="shared" si="5"/>
        <v>0</v>
      </c>
      <c r="B299" s="263"/>
      <c r="C299" s="154"/>
      <c r="D299" s="154"/>
      <c r="E299" s="157"/>
      <c r="F299" s="154"/>
      <c r="G299" s="154"/>
      <c r="H299" s="154"/>
      <c r="I299" s="154"/>
      <c r="J299" s="154"/>
      <c r="K299" s="265" t="s">
        <v>99</v>
      </c>
    </row>
    <row r="300" spans="1:11" x14ac:dyDescent="0.2">
      <c r="A300" s="262">
        <f t="shared" si="5"/>
        <v>0</v>
      </c>
      <c r="B300" s="263"/>
      <c r="C300" s="154"/>
      <c r="D300" s="154"/>
      <c r="E300" s="157"/>
      <c r="F300" s="154"/>
      <c r="G300" s="154"/>
      <c r="H300" s="154"/>
      <c r="I300" s="154"/>
      <c r="J300" s="154"/>
      <c r="K300" s="265" t="s">
        <v>99</v>
      </c>
    </row>
    <row r="301" spans="1:11" x14ac:dyDescent="0.2">
      <c r="A301" s="262">
        <f t="shared" si="5"/>
        <v>0</v>
      </c>
      <c r="B301" s="263"/>
      <c r="C301" s="154"/>
      <c r="D301" s="154"/>
      <c r="E301" s="157"/>
      <c r="F301" s="154"/>
      <c r="G301" s="154"/>
      <c r="H301" s="154"/>
      <c r="I301" s="154"/>
      <c r="J301" s="154"/>
      <c r="K301" s="265" t="s">
        <v>99</v>
      </c>
    </row>
    <row r="302" spans="1:11" x14ac:dyDescent="0.2">
      <c r="A302" s="262">
        <f t="shared" si="5"/>
        <v>0</v>
      </c>
      <c r="B302" s="263"/>
      <c r="C302" s="154"/>
      <c r="D302" s="154"/>
      <c r="E302" s="157"/>
      <c r="F302" s="154"/>
      <c r="G302" s="154"/>
      <c r="H302" s="154"/>
      <c r="I302" s="154"/>
      <c r="J302" s="154"/>
      <c r="K302" s="265" t="s">
        <v>99</v>
      </c>
    </row>
    <row r="303" spans="1:11" x14ac:dyDescent="0.2">
      <c r="A303" s="262">
        <f t="shared" si="5"/>
        <v>0</v>
      </c>
      <c r="B303" s="263"/>
      <c r="C303" s="154"/>
      <c r="D303" s="154"/>
      <c r="E303" s="157"/>
      <c r="F303" s="154"/>
      <c r="G303" s="154"/>
      <c r="H303" s="154"/>
      <c r="I303" s="154"/>
      <c r="J303" s="154"/>
      <c r="K303" s="265" t="s">
        <v>99</v>
      </c>
    </row>
    <row r="304" spans="1:11" x14ac:dyDescent="0.2">
      <c r="A304" s="262">
        <f t="shared" si="5"/>
        <v>0</v>
      </c>
      <c r="B304" s="263"/>
      <c r="C304" s="154"/>
      <c r="D304" s="154"/>
      <c r="E304" s="157"/>
      <c r="F304" s="154"/>
      <c r="G304" s="154"/>
      <c r="H304" s="154"/>
      <c r="I304" s="154"/>
      <c r="J304" s="154"/>
      <c r="K304" s="265" t="s">
        <v>99</v>
      </c>
    </row>
    <row r="305" spans="1:11" x14ac:dyDescent="0.2">
      <c r="A305" s="262">
        <f t="shared" si="5"/>
        <v>0</v>
      </c>
      <c r="B305" s="263"/>
      <c r="C305" s="154"/>
      <c r="D305" s="154"/>
      <c r="E305" s="157"/>
      <c r="F305" s="154"/>
      <c r="G305" s="154"/>
      <c r="H305" s="154"/>
      <c r="I305" s="154"/>
      <c r="J305" s="154"/>
      <c r="K305" s="265" t="s">
        <v>99</v>
      </c>
    </row>
    <row r="306" spans="1:11" x14ac:dyDescent="0.2">
      <c r="A306" s="262">
        <f t="shared" si="5"/>
        <v>0</v>
      </c>
      <c r="B306" s="263"/>
      <c r="C306" s="154"/>
      <c r="D306" s="154"/>
      <c r="E306" s="157"/>
      <c r="F306" s="154"/>
      <c r="G306" s="154"/>
      <c r="H306" s="154"/>
      <c r="I306" s="154"/>
      <c r="J306" s="154"/>
      <c r="K306" s="265" t="s">
        <v>99</v>
      </c>
    </row>
    <row r="307" spans="1:11" x14ac:dyDescent="0.2">
      <c r="A307" s="262">
        <f t="shared" si="5"/>
        <v>0</v>
      </c>
      <c r="B307" s="263"/>
      <c r="C307" s="154"/>
      <c r="D307" s="154"/>
      <c r="E307" s="157"/>
      <c r="F307" s="154"/>
      <c r="G307" s="154"/>
      <c r="H307" s="154"/>
      <c r="I307" s="154"/>
      <c r="J307" s="154"/>
      <c r="K307" s="265" t="s">
        <v>99</v>
      </c>
    </row>
    <row r="308" spans="1:11" x14ac:dyDescent="0.2">
      <c r="A308" s="262">
        <f t="shared" si="5"/>
        <v>0</v>
      </c>
      <c r="B308" s="263"/>
      <c r="C308" s="154"/>
      <c r="D308" s="154"/>
      <c r="E308" s="157"/>
      <c r="F308" s="154"/>
      <c r="G308" s="154"/>
      <c r="H308" s="154"/>
      <c r="I308" s="154"/>
      <c r="J308" s="154"/>
      <c r="K308" s="265" t="s">
        <v>99</v>
      </c>
    </row>
    <row r="309" spans="1:11" x14ac:dyDescent="0.2">
      <c r="A309" s="262">
        <f t="shared" si="5"/>
        <v>0</v>
      </c>
      <c r="B309" s="263"/>
      <c r="C309" s="154"/>
      <c r="D309" s="154"/>
      <c r="E309" s="157"/>
      <c r="F309" s="154"/>
      <c r="G309" s="154"/>
      <c r="H309" s="154"/>
      <c r="I309" s="154"/>
      <c r="J309" s="154"/>
      <c r="K309" s="265" t="s">
        <v>99</v>
      </c>
    </row>
    <row r="310" spans="1:11" x14ac:dyDescent="0.2">
      <c r="A310" s="262">
        <f t="shared" si="5"/>
        <v>0</v>
      </c>
      <c r="B310" s="263"/>
      <c r="C310" s="154"/>
      <c r="D310" s="154"/>
      <c r="E310" s="157"/>
      <c r="F310" s="154"/>
      <c r="G310" s="154"/>
      <c r="H310" s="154"/>
      <c r="I310" s="154"/>
      <c r="J310" s="154"/>
      <c r="K310" s="265" t="s">
        <v>99</v>
      </c>
    </row>
    <row r="311" spans="1:11" x14ac:dyDescent="0.2">
      <c r="A311" s="262">
        <f t="shared" si="5"/>
        <v>0</v>
      </c>
      <c r="B311" s="263"/>
      <c r="C311" s="154"/>
      <c r="D311" s="154"/>
      <c r="E311" s="157"/>
      <c r="F311" s="154"/>
      <c r="G311" s="154"/>
      <c r="H311" s="154"/>
      <c r="I311" s="154"/>
      <c r="J311" s="154"/>
      <c r="K311" s="265" t="s">
        <v>99</v>
      </c>
    </row>
    <row r="312" spans="1:11" x14ac:dyDescent="0.2">
      <c r="A312" s="262">
        <f t="shared" si="5"/>
        <v>0</v>
      </c>
      <c r="B312" s="263"/>
      <c r="C312" s="154"/>
      <c r="D312" s="154"/>
      <c r="E312" s="157"/>
      <c r="F312" s="154"/>
      <c r="G312" s="154"/>
      <c r="H312" s="154"/>
      <c r="I312" s="154"/>
      <c r="J312" s="154"/>
      <c r="K312" s="265" t="s">
        <v>99</v>
      </c>
    </row>
    <row r="313" spans="1:11" x14ac:dyDescent="0.2">
      <c r="A313" s="262">
        <f t="shared" si="5"/>
        <v>0</v>
      </c>
      <c r="B313" s="263"/>
      <c r="C313" s="154"/>
      <c r="D313" s="154"/>
      <c r="E313" s="157"/>
      <c r="F313" s="154"/>
      <c r="G313" s="154"/>
      <c r="H313" s="154"/>
      <c r="I313" s="154"/>
      <c r="J313" s="154"/>
      <c r="K313" s="265" t="s">
        <v>99</v>
      </c>
    </row>
    <row r="314" spans="1:11" x14ac:dyDescent="0.2">
      <c r="A314" s="262">
        <f t="shared" si="5"/>
        <v>0</v>
      </c>
      <c r="B314" s="263"/>
      <c r="C314" s="154"/>
      <c r="D314" s="154"/>
      <c r="E314" s="157"/>
      <c r="F314" s="154"/>
      <c r="G314" s="154"/>
      <c r="H314" s="154"/>
      <c r="I314" s="154"/>
      <c r="J314" s="154"/>
      <c r="K314" s="265" t="s">
        <v>99</v>
      </c>
    </row>
    <row r="315" spans="1:11" x14ac:dyDescent="0.2">
      <c r="A315" s="262">
        <f t="shared" si="5"/>
        <v>0</v>
      </c>
      <c r="B315" s="263"/>
      <c r="C315" s="154"/>
      <c r="D315" s="154"/>
      <c r="E315" s="157"/>
      <c r="F315" s="154"/>
      <c r="G315" s="154"/>
      <c r="H315" s="154"/>
      <c r="I315" s="154"/>
      <c r="J315" s="154"/>
      <c r="K315" s="265" t="s">
        <v>99</v>
      </c>
    </row>
    <row r="316" spans="1:11" x14ac:dyDescent="0.2">
      <c r="A316" s="262">
        <f t="shared" si="5"/>
        <v>0</v>
      </c>
      <c r="B316" s="263"/>
      <c r="C316" s="154"/>
      <c r="D316" s="154"/>
      <c r="E316" s="157"/>
      <c r="F316" s="154"/>
      <c r="G316" s="154"/>
      <c r="H316" s="154"/>
      <c r="I316" s="154"/>
      <c r="J316" s="154"/>
      <c r="K316" s="265" t="s">
        <v>99</v>
      </c>
    </row>
    <row r="317" spans="1:11" x14ac:dyDescent="0.2">
      <c r="A317" s="262">
        <f t="shared" si="5"/>
        <v>0</v>
      </c>
      <c r="B317" s="263"/>
      <c r="C317" s="154"/>
      <c r="D317" s="154"/>
      <c r="E317" s="157"/>
      <c r="F317" s="154"/>
      <c r="G317" s="154"/>
      <c r="H317" s="154"/>
      <c r="I317" s="154"/>
      <c r="J317" s="154"/>
      <c r="K317" s="265" t="s">
        <v>99</v>
      </c>
    </row>
    <row r="318" spans="1:11" x14ac:dyDescent="0.2">
      <c r="A318" s="262">
        <f t="shared" si="5"/>
        <v>0</v>
      </c>
      <c r="B318" s="263"/>
      <c r="C318" s="154"/>
      <c r="D318" s="154"/>
      <c r="E318" s="157"/>
      <c r="F318" s="154"/>
      <c r="G318" s="154"/>
      <c r="H318" s="154"/>
      <c r="I318" s="154"/>
      <c r="J318" s="154"/>
      <c r="K318" s="265" t="s">
        <v>99</v>
      </c>
    </row>
    <row r="319" spans="1:11" x14ac:dyDescent="0.2">
      <c r="A319" s="262">
        <f t="shared" si="5"/>
        <v>0</v>
      </c>
      <c r="B319" s="263"/>
      <c r="C319" s="154"/>
      <c r="D319" s="154"/>
      <c r="E319" s="157"/>
      <c r="F319" s="154"/>
      <c r="G319" s="154"/>
      <c r="H319" s="154"/>
      <c r="I319" s="154"/>
      <c r="J319" s="154"/>
      <c r="K319" s="265" t="s">
        <v>99</v>
      </c>
    </row>
    <row r="320" spans="1:11" x14ac:dyDescent="0.2">
      <c r="A320" s="262">
        <f t="shared" si="5"/>
        <v>0</v>
      </c>
      <c r="B320" s="263"/>
      <c r="C320" s="154"/>
      <c r="D320" s="154"/>
      <c r="E320" s="157"/>
      <c r="F320" s="154"/>
      <c r="G320" s="154"/>
      <c r="H320" s="154"/>
      <c r="I320" s="154"/>
      <c r="J320" s="154"/>
      <c r="K320" s="265" t="s">
        <v>99</v>
      </c>
    </row>
    <row r="321" spans="1:11" x14ac:dyDescent="0.2">
      <c r="A321" s="262">
        <f t="shared" si="5"/>
        <v>0</v>
      </c>
      <c r="B321" s="263"/>
      <c r="C321" s="154"/>
      <c r="D321" s="154"/>
      <c r="E321" s="157"/>
      <c r="F321" s="154"/>
      <c r="G321" s="154"/>
      <c r="H321" s="154"/>
      <c r="I321" s="154"/>
      <c r="J321" s="154"/>
      <c r="K321" s="265" t="s">
        <v>99</v>
      </c>
    </row>
    <row r="322" spans="1:11" x14ac:dyDescent="0.2">
      <c r="A322" s="262">
        <f t="shared" si="5"/>
        <v>0</v>
      </c>
      <c r="B322" s="263"/>
      <c r="C322" s="154"/>
      <c r="D322" s="154"/>
      <c r="E322" s="157"/>
      <c r="F322" s="154"/>
      <c r="G322" s="154"/>
      <c r="H322" s="154"/>
      <c r="I322" s="154"/>
      <c r="J322" s="154"/>
      <c r="K322" s="265" t="s">
        <v>99</v>
      </c>
    </row>
    <row r="323" spans="1:11" x14ac:dyDescent="0.2">
      <c r="A323" s="262">
        <f t="shared" ref="A323:A386" si="6">WEEKNUM(B323)</f>
        <v>0</v>
      </c>
      <c r="B323" s="263"/>
      <c r="C323" s="154"/>
      <c r="D323" s="154"/>
      <c r="E323" s="157"/>
      <c r="F323" s="154"/>
      <c r="G323" s="154"/>
      <c r="H323" s="154"/>
      <c r="I323" s="154"/>
      <c r="J323" s="154"/>
      <c r="K323" s="265" t="s">
        <v>99</v>
      </c>
    </row>
    <row r="324" spans="1:11" x14ac:dyDescent="0.2">
      <c r="A324" s="262">
        <f t="shared" si="6"/>
        <v>0</v>
      </c>
      <c r="B324" s="263"/>
      <c r="C324" s="154"/>
      <c r="D324" s="154"/>
      <c r="E324" s="157"/>
      <c r="F324" s="154"/>
      <c r="G324" s="154"/>
      <c r="H324" s="154"/>
      <c r="I324" s="154"/>
      <c r="J324" s="154"/>
      <c r="K324" s="265" t="s">
        <v>99</v>
      </c>
    </row>
    <row r="325" spans="1:11" x14ac:dyDescent="0.2">
      <c r="A325" s="262">
        <f t="shared" si="6"/>
        <v>0</v>
      </c>
      <c r="B325" s="263"/>
      <c r="C325" s="154"/>
      <c r="D325" s="154"/>
      <c r="E325" s="157"/>
      <c r="F325" s="154"/>
      <c r="G325" s="154"/>
      <c r="H325" s="154"/>
      <c r="I325" s="154"/>
      <c r="J325" s="154"/>
      <c r="K325" s="265" t="s">
        <v>99</v>
      </c>
    </row>
    <row r="326" spans="1:11" x14ac:dyDescent="0.2">
      <c r="A326" s="262">
        <f t="shared" si="6"/>
        <v>0</v>
      </c>
      <c r="B326" s="263"/>
      <c r="C326" s="154"/>
      <c r="D326" s="154"/>
      <c r="E326" s="157"/>
      <c r="F326" s="154"/>
      <c r="G326" s="154"/>
      <c r="H326" s="154"/>
      <c r="I326" s="154"/>
      <c r="J326" s="154"/>
      <c r="K326" s="265" t="s">
        <v>99</v>
      </c>
    </row>
    <row r="327" spans="1:11" x14ac:dyDescent="0.2">
      <c r="A327" s="262">
        <f t="shared" si="6"/>
        <v>0</v>
      </c>
      <c r="B327" s="263"/>
      <c r="C327" s="154"/>
      <c r="D327" s="154"/>
      <c r="E327" s="157"/>
      <c r="F327" s="154"/>
      <c r="G327" s="154"/>
      <c r="H327" s="154"/>
      <c r="I327" s="154"/>
      <c r="J327" s="154"/>
      <c r="K327" s="265" t="s">
        <v>99</v>
      </c>
    </row>
    <row r="328" spans="1:11" x14ac:dyDescent="0.2">
      <c r="A328" s="262">
        <f t="shared" si="6"/>
        <v>0</v>
      </c>
      <c r="B328" s="263"/>
      <c r="C328" s="154"/>
      <c r="D328" s="154"/>
      <c r="E328" s="157"/>
      <c r="F328" s="154"/>
      <c r="G328" s="154"/>
      <c r="H328" s="154"/>
      <c r="I328" s="154"/>
      <c r="J328" s="154"/>
      <c r="K328" s="265" t="s">
        <v>99</v>
      </c>
    </row>
    <row r="329" spans="1:11" x14ac:dyDescent="0.2">
      <c r="A329" s="262">
        <f t="shared" si="6"/>
        <v>0</v>
      </c>
      <c r="B329" s="263"/>
      <c r="C329" s="154"/>
      <c r="D329" s="154"/>
      <c r="E329" s="157"/>
      <c r="F329" s="154"/>
      <c r="G329" s="154"/>
      <c r="H329" s="154"/>
      <c r="I329" s="154"/>
      <c r="J329" s="154"/>
      <c r="K329" s="265" t="s">
        <v>99</v>
      </c>
    </row>
    <row r="330" spans="1:11" x14ac:dyDescent="0.2">
      <c r="A330" s="262">
        <f t="shared" si="6"/>
        <v>0</v>
      </c>
      <c r="B330" s="263"/>
      <c r="C330" s="154"/>
      <c r="D330" s="154"/>
      <c r="E330" s="157"/>
      <c r="F330" s="154"/>
      <c r="G330" s="154"/>
      <c r="H330" s="154"/>
      <c r="I330" s="154"/>
      <c r="J330" s="154"/>
      <c r="K330" s="265" t="s">
        <v>99</v>
      </c>
    </row>
    <row r="331" spans="1:11" x14ac:dyDescent="0.2">
      <c r="A331" s="262">
        <f t="shared" si="6"/>
        <v>0</v>
      </c>
      <c r="B331" s="263"/>
      <c r="C331" s="154"/>
      <c r="D331" s="154"/>
      <c r="E331" s="157"/>
      <c r="F331" s="154"/>
      <c r="G331" s="154"/>
      <c r="H331" s="154"/>
      <c r="I331" s="154"/>
      <c r="J331" s="154"/>
      <c r="K331" s="265" t="s">
        <v>99</v>
      </c>
    </row>
    <row r="332" spans="1:11" x14ac:dyDescent="0.2">
      <c r="A332" s="262">
        <f t="shared" si="6"/>
        <v>0</v>
      </c>
      <c r="B332" s="263"/>
      <c r="C332" s="154"/>
      <c r="D332" s="154"/>
      <c r="E332" s="157"/>
      <c r="F332" s="154"/>
      <c r="G332" s="154"/>
      <c r="H332" s="154"/>
      <c r="I332" s="154"/>
      <c r="J332" s="154"/>
      <c r="K332" s="265" t="s">
        <v>99</v>
      </c>
    </row>
    <row r="333" spans="1:11" x14ac:dyDescent="0.2">
      <c r="A333" s="262">
        <f t="shared" si="6"/>
        <v>0</v>
      </c>
      <c r="B333" s="263"/>
      <c r="C333" s="154"/>
      <c r="D333" s="154"/>
      <c r="E333" s="157"/>
      <c r="F333" s="154"/>
      <c r="G333" s="154"/>
      <c r="H333" s="154"/>
      <c r="I333" s="154"/>
      <c r="J333" s="154"/>
      <c r="K333" s="265" t="s">
        <v>99</v>
      </c>
    </row>
    <row r="334" spans="1:11" x14ac:dyDescent="0.2">
      <c r="A334" s="262">
        <f t="shared" si="6"/>
        <v>0</v>
      </c>
      <c r="B334" s="263"/>
      <c r="C334" s="154"/>
      <c r="D334" s="154"/>
      <c r="E334" s="157"/>
      <c r="F334" s="154"/>
      <c r="G334" s="154"/>
      <c r="H334" s="154"/>
      <c r="I334" s="154"/>
      <c r="J334" s="154"/>
      <c r="K334" s="265" t="s">
        <v>99</v>
      </c>
    </row>
    <row r="335" spans="1:11" x14ac:dyDescent="0.2">
      <c r="A335" s="262">
        <f t="shared" si="6"/>
        <v>0</v>
      </c>
      <c r="B335" s="263"/>
      <c r="C335" s="154"/>
      <c r="D335" s="154"/>
      <c r="E335" s="157"/>
      <c r="F335" s="154"/>
      <c r="G335" s="154"/>
      <c r="H335" s="154"/>
      <c r="I335" s="154"/>
      <c r="J335" s="154"/>
      <c r="K335" s="265" t="s">
        <v>99</v>
      </c>
    </row>
    <row r="336" spans="1:11" x14ac:dyDescent="0.2">
      <c r="A336" s="262">
        <f t="shared" si="6"/>
        <v>0</v>
      </c>
      <c r="B336" s="263"/>
      <c r="C336" s="154"/>
      <c r="D336" s="154"/>
      <c r="E336" s="157"/>
      <c r="F336" s="154"/>
      <c r="G336" s="154"/>
      <c r="H336" s="154"/>
      <c r="I336" s="154"/>
      <c r="J336" s="154"/>
      <c r="K336" s="265" t="s">
        <v>99</v>
      </c>
    </row>
    <row r="337" spans="1:11" x14ac:dyDescent="0.2">
      <c r="A337" s="262">
        <f t="shared" si="6"/>
        <v>0</v>
      </c>
      <c r="B337" s="263"/>
      <c r="C337" s="154"/>
      <c r="D337" s="154"/>
      <c r="E337" s="157"/>
      <c r="F337" s="154"/>
      <c r="G337" s="154"/>
      <c r="H337" s="154"/>
      <c r="I337" s="154"/>
      <c r="J337" s="154"/>
      <c r="K337" s="265" t="s">
        <v>99</v>
      </c>
    </row>
    <row r="338" spans="1:11" x14ac:dyDescent="0.2">
      <c r="A338" s="262">
        <f t="shared" si="6"/>
        <v>0</v>
      </c>
      <c r="B338" s="263"/>
      <c r="C338" s="154"/>
      <c r="D338" s="154"/>
      <c r="E338" s="157"/>
      <c r="F338" s="154"/>
      <c r="G338" s="154"/>
      <c r="H338" s="154"/>
      <c r="I338" s="154"/>
      <c r="J338" s="154"/>
      <c r="K338" s="265" t="s">
        <v>99</v>
      </c>
    </row>
    <row r="339" spans="1:11" x14ac:dyDescent="0.2">
      <c r="A339" s="262">
        <f t="shared" si="6"/>
        <v>0</v>
      </c>
      <c r="B339" s="263"/>
      <c r="C339" s="154"/>
      <c r="D339" s="154"/>
      <c r="E339" s="157"/>
      <c r="F339" s="154"/>
      <c r="G339" s="154"/>
      <c r="H339" s="154"/>
      <c r="I339" s="154"/>
      <c r="J339" s="154"/>
      <c r="K339" s="265" t="s">
        <v>99</v>
      </c>
    </row>
    <row r="340" spans="1:11" x14ac:dyDescent="0.2">
      <c r="A340" s="262">
        <f t="shared" si="6"/>
        <v>0</v>
      </c>
      <c r="B340" s="263"/>
      <c r="C340" s="154"/>
      <c r="D340" s="154"/>
      <c r="E340" s="157"/>
      <c r="F340" s="154"/>
      <c r="G340" s="154"/>
      <c r="H340" s="154"/>
      <c r="I340" s="154"/>
      <c r="J340" s="154"/>
      <c r="K340" s="265" t="s">
        <v>99</v>
      </c>
    </row>
    <row r="341" spans="1:11" x14ac:dyDescent="0.2">
      <c r="A341" s="262">
        <f t="shared" si="6"/>
        <v>0</v>
      </c>
      <c r="B341" s="263"/>
      <c r="C341" s="263"/>
      <c r="D341" s="263"/>
      <c r="E341" s="157"/>
      <c r="F341" s="263"/>
      <c r="G341" s="263"/>
      <c r="H341" s="263"/>
      <c r="I341" s="154"/>
      <c r="J341" s="263"/>
      <c r="K341" s="265" t="s">
        <v>99</v>
      </c>
    </row>
    <row r="342" spans="1:11" x14ac:dyDescent="0.2">
      <c r="A342" s="262">
        <f t="shared" si="6"/>
        <v>0</v>
      </c>
      <c r="B342" s="263"/>
      <c r="C342" s="263"/>
      <c r="D342" s="263"/>
      <c r="E342" s="157"/>
      <c r="F342" s="263"/>
      <c r="G342" s="263"/>
      <c r="H342" s="263"/>
      <c r="I342" s="154"/>
      <c r="J342" s="263"/>
      <c r="K342" s="265" t="s">
        <v>99</v>
      </c>
    </row>
    <row r="343" spans="1:11" x14ac:dyDescent="0.2">
      <c r="A343" s="262">
        <f t="shared" si="6"/>
        <v>0</v>
      </c>
      <c r="B343" s="263"/>
      <c r="C343" s="263"/>
      <c r="D343" s="263"/>
      <c r="E343" s="157"/>
      <c r="F343" s="263"/>
      <c r="G343" s="263"/>
      <c r="H343" s="263"/>
      <c r="I343" s="154"/>
      <c r="J343" s="263"/>
      <c r="K343" s="265" t="s">
        <v>99</v>
      </c>
    </row>
    <row r="344" spans="1:11" x14ac:dyDescent="0.2">
      <c r="A344" s="262">
        <f t="shared" si="6"/>
        <v>0</v>
      </c>
      <c r="B344" s="263"/>
      <c r="C344" s="263"/>
      <c r="D344" s="263"/>
      <c r="E344" s="157"/>
      <c r="F344" s="263"/>
      <c r="G344" s="263"/>
      <c r="H344" s="263"/>
      <c r="I344" s="154"/>
      <c r="J344" s="263"/>
      <c r="K344" s="265" t="s">
        <v>99</v>
      </c>
    </row>
    <row r="345" spans="1:11" x14ac:dyDescent="0.2">
      <c r="A345" s="262">
        <f t="shared" si="6"/>
        <v>0</v>
      </c>
      <c r="B345" s="263"/>
      <c r="C345" s="263"/>
      <c r="D345" s="263"/>
      <c r="E345" s="157"/>
      <c r="F345" s="263"/>
      <c r="G345" s="263"/>
      <c r="H345" s="263"/>
      <c r="I345" s="154"/>
      <c r="J345" s="263"/>
      <c r="K345" s="265" t="s">
        <v>99</v>
      </c>
    </row>
    <row r="346" spans="1:11" x14ac:dyDescent="0.2">
      <c r="A346" s="262">
        <f t="shared" si="6"/>
        <v>0</v>
      </c>
      <c r="B346" s="263"/>
      <c r="C346" s="263"/>
      <c r="D346" s="263"/>
      <c r="E346" s="157"/>
      <c r="F346" s="263"/>
      <c r="G346" s="263"/>
      <c r="H346" s="263"/>
      <c r="I346" s="154"/>
      <c r="J346" s="263"/>
      <c r="K346" s="265" t="s">
        <v>99</v>
      </c>
    </row>
    <row r="347" spans="1:11" x14ac:dyDescent="0.2">
      <c r="A347" s="262">
        <f t="shared" si="6"/>
        <v>0</v>
      </c>
      <c r="B347" s="263"/>
      <c r="C347" s="263"/>
      <c r="D347" s="263"/>
      <c r="E347" s="157"/>
      <c r="F347" s="263"/>
      <c r="G347" s="263"/>
      <c r="H347" s="263"/>
      <c r="I347" s="154"/>
      <c r="J347" s="263"/>
      <c r="K347" s="265" t="s">
        <v>99</v>
      </c>
    </row>
    <row r="348" spans="1:11" x14ac:dyDescent="0.2">
      <c r="A348" s="262">
        <f t="shared" si="6"/>
        <v>0</v>
      </c>
      <c r="B348" s="263"/>
      <c r="C348" s="263"/>
      <c r="D348" s="263"/>
      <c r="E348" s="157"/>
      <c r="F348" s="263"/>
      <c r="G348" s="263"/>
      <c r="H348" s="263"/>
      <c r="I348" s="154"/>
      <c r="J348" s="263"/>
      <c r="K348" s="265" t="s">
        <v>99</v>
      </c>
    </row>
    <row r="349" spans="1:11" x14ac:dyDescent="0.2">
      <c r="A349" s="262">
        <f t="shared" si="6"/>
        <v>0</v>
      </c>
      <c r="B349" s="263"/>
      <c r="C349" s="263"/>
      <c r="D349" s="263"/>
      <c r="E349" s="157"/>
      <c r="F349" s="263"/>
      <c r="G349" s="263"/>
      <c r="H349" s="263"/>
      <c r="I349" s="154"/>
      <c r="J349" s="263"/>
      <c r="K349" s="265" t="s">
        <v>99</v>
      </c>
    </row>
    <row r="350" spans="1:11" x14ac:dyDescent="0.2">
      <c r="A350" s="262">
        <f t="shared" si="6"/>
        <v>0</v>
      </c>
      <c r="B350" s="263"/>
      <c r="C350" s="263"/>
      <c r="D350" s="263"/>
      <c r="E350" s="157"/>
      <c r="F350" s="263"/>
      <c r="G350" s="263"/>
      <c r="H350" s="263"/>
      <c r="I350" s="154"/>
      <c r="J350" s="263"/>
      <c r="K350" s="265" t="s">
        <v>99</v>
      </c>
    </row>
    <row r="351" spans="1:11" x14ac:dyDescent="0.2">
      <c r="A351" s="262">
        <f t="shared" si="6"/>
        <v>0</v>
      </c>
      <c r="B351" s="263"/>
      <c r="C351" s="263"/>
      <c r="D351" s="263"/>
      <c r="E351" s="157"/>
      <c r="F351" s="263"/>
      <c r="G351" s="263"/>
      <c r="H351" s="263"/>
      <c r="I351" s="154"/>
      <c r="J351" s="263"/>
      <c r="K351" s="265" t="s">
        <v>99</v>
      </c>
    </row>
    <row r="352" spans="1:11" x14ac:dyDescent="0.2">
      <c r="A352" s="262">
        <f t="shared" si="6"/>
        <v>0</v>
      </c>
      <c r="B352" s="263"/>
      <c r="C352" s="263"/>
      <c r="D352" s="263"/>
      <c r="E352" s="157"/>
      <c r="F352" s="263"/>
      <c r="G352" s="263"/>
      <c r="H352" s="263"/>
      <c r="I352" s="154"/>
      <c r="J352" s="263"/>
      <c r="K352" s="265" t="s">
        <v>99</v>
      </c>
    </row>
    <row r="353" spans="1:11" x14ac:dyDescent="0.2">
      <c r="A353" s="262">
        <f t="shared" si="6"/>
        <v>0</v>
      </c>
      <c r="B353" s="263"/>
      <c r="C353" s="263"/>
      <c r="D353" s="263"/>
      <c r="E353" s="157"/>
      <c r="F353" s="263"/>
      <c r="G353" s="263"/>
      <c r="H353" s="263"/>
      <c r="I353" s="154"/>
      <c r="J353" s="154"/>
      <c r="K353" s="265" t="s">
        <v>99</v>
      </c>
    </row>
    <row r="354" spans="1:11" x14ac:dyDescent="0.2">
      <c r="A354" s="262">
        <f t="shared" si="6"/>
        <v>0</v>
      </c>
      <c r="B354" s="263"/>
      <c r="C354" s="263"/>
      <c r="D354" s="263"/>
      <c r="E354" s="157"/>
      <c r="F354" s="263"/>
      <c r="G354" s="263"/>
      <c r="H354" s="263"/>
      <c r="I354" s="154"/>
      <c r="J354" s="154"/>
      <c r="K354" s="265" t="s">
        <v>99</v>
      </c>
    </row>
    <row r="355" spans="1:11" x14ac:dyDescent="0.2">
      <c r="A355" s="262">
        <f t="shared" si="6"/>
        <v>0</v>
      </c>
      <c r="B355" s="263"/>
      <c r="C355" s="263"/>
      <c r="D355" s="263"/>
      <c r="E355" s="157"/>
      <c r="F355" s="263"/>
      <c r="G355" s="263"/>
      <c r="H355" s="263"/>
      <c r="I355" s="154"/>
      <c r="J355" s="154"/>
      <c r="K355" s="265" t="s">
        <v>99</v>
      </c>
    </row>
    <row r="356" spans="1:11" x14ac:dyDescent="0.2">
      <c r="A356" s="262">
        <f t="shared" si="6"/>
        <v>0</v>
      </c>
      <c r="B356" s="263"/>
      <c r="C356" s="263"/>
      <c r="D356" s="263"/>
      <c r="E356" s="157"/>
      <c r="F356" s="263"/>
      <c r="G356" s="263"/>
      <c r="H356" s="263"/>
      <c r="I356" s="154"/>
      <c r="J356" s="154"/>
      <c r="K356" s="265" t="s">
        <v>99</v>
      </c>
    </row>
    <row r="357" spans="1:11" x14ac:dyDescent="0.2">
      <c r="A357" s="262">
        <f t="shared" si="6"/>
        <v>0</v>
      </c>
      <c r="B357" s="263"/>
      <c r="C357" s="263"/>
      <c r="D357" s="263"/>
      <c r="E357" s="157"/>
      <c r="F357" s="263"/>
      <c r="G357" s="263"/>
      <c r="H357" s="263"/>
      <c r="I357" s="154"/>
      <c r="J357" s="154"/>
      <c r="K357" s="265" t="s">
        <v>99</v>
      </c>
    </row>
    <row r="358" spans="1:11" x14ac:dyDescent="0.2">
      <c r="A358" s="262">
        <f t="shared" si="6"/>
        <v>0</v>
      </c>
      <c r="B358" s="263"/>
      <c r="C358" s="263"/>
      <c r="D358" s="263"/>
      <c r="E358" s="157"/>
      <c r="F358" s="263"/>
      <c r="G358" s="263"/>
      <c r="H358" s="263"/>
      <c r="I358" s="154"/>
      <c r="J358" s="154"/>
      <c r="K358" s="265" t="s">
        <v>99</v>
      </c>
    </row>
    <row r="359" spans="1:11" x14ac:dyDescent="0.2">
      <c r="A359" s="262">
        <f t="shared" si="6"/>
        <v>0</v>
      </c>
      <c r="B359" s="263"/>
      <c r="C359" s="263"/>
      <c r="D359" s="263"/>
      <c r="E359" s="157"/>
      <c r="F359" s="263"/>
      <c r="G359" s="263"/>
      <c r="H359" s="263"/>
      <c r="I359" s="154"/>
      <c r="J359" s="263"/>
      <c r="K359" s="265" t="s">
        <v>99</v>
      </c>
    </row>
    <row r="360" spans="1:11" x14ac:dyDescent="0.2">
      <c r="A360" s="262">
        <f t="shared" si="6"/>
        <v>0</v>
      </c>
      <c r="B360" s="263"/>
      <c r="C360" s="263"/>
      <c r="D360" s="263"/>
      <c r="E360" s="157"/>
      <c r="F360" s="263"/>
      <c r="G360" s="263"/>
      <c r="H360" s="263"/>
      <c r="I360" s="154"/>
      <c r="J360" s="263"/>
      <c r="K360" s="265" t="s">
        <v>99</v>
      </c>
    </row>
    <row r="361" spans="1:11" x14ac:dyDescent="0.2">
      <c r="A361" s="262">
        <f t="shared" si="6"/>
        <v>0</v>
      </c>
      <c r="B361" s="263"/>
      <c r="C361" s="263"/>
      <c r="D361" s="263"/>
      <c r="E361" s="157"/>
      <c r="F361" s="263"/>
      <c r="G361" s="263"/>
      <c r="H361" s="263"/>
      <c r="I361" s="154"/>
      <c r="J361" s="263"/>
      <c r="K361" s="265" t="s">
        <v>99</v>
      </c>
    </row>
    <row r="362" spans="1:11" x14ac:dyDescent="0.2">
      <c r="A362" s="262">
        <f t="shared" si="6"/>
        <v>0</v>
      </c>
      <c r="B362" s="263"/>
      <c r="C362" s="263"/>
      <c r="D362" s="263"/>
      <c r="E362" s="157"/>
      <c r="F362" s="263"/>
      <c r="G362" s="263"/>
      <c r="H362" s="263"/>
      <c r="I362" s="154"/>
      <c r="J362" s="263"/>
      <c r="K362" s="265" t="s">
        <v>99</v>
      </c>
    </row>
    <row r="363" spans="1:11" x14ac:dyDescent="0.2">
      <c r="A363" s="262">
        <f t="shared" si="6"/>
        <v>0</v>
      </c>
      <c r="B363" s="263"/>
      <c r="C363" s="263"/>
      <c r="D363" s="263"/>
      <c r="E363" s="157"/>
      <c r="F363" s="263"/>
      <c r="G363" s="263"/>
      <c r="H363" s="263"/>
      <c r="I363" s="154"/>
      <c r="J363" s="263"/>
      <c r="K363" s="265" t="s">
        <v>99</v>
      </c>
    </row>
    <row r="364" spans="1:11" x14ac:dyDescent="0.2">
      <c r="A364" s="262">
        <f t="shared" si="6"/>
        <v>0</v>
      </c>
      <c r="B364" s="263"/>
      <c r="C364" s="263"/>
      <c r="D364" s="263"/>
      <c r="E364" s="157"/>
      <c r="F364" s="263"/>
      <c r="G364" s="263"/>
      <c r="H364" s="263"/>
      <c r="I364" s="154"/>
      <c r="J364" s="263"/>
      <c r="K364" s="265" t="s">
        <v>99</v>
      </c>
    </row>
    <row r="365" spans="1:11" x14ac:dyDescent="0.2">
      <c r="A365" s="262">
        <f t="shared" si="6"/>
        <v>0</v>
      </c>
      <c r="B365" s="263"/>
      <c r="C365" s="263"/>
      <c r="D365" s="263"/>
      <c r="E365" s="157"/>
      <c r="F365" s="263"/>
      <c r="G365" s="263"/>
      <c r="H365" s="263"/>
      <c r="I365" s="154"/>
      <c r="J365" s="263"/>
      <c r="K365" s="265" t="s">
        <v>99</v>
      </c>
    </row>
    <row r="366" spans="1:11" x14ac:dyDescent="0.2">
      <c r="A366" s="262">
        <f t="shared" si="6"/>
        <v>0</v>
      </c>
      <c r="B366" s="263"/>
      <c r="C366" s="263"/>
      <c r="D366" s="263"/>
      <c r="E366" s="157"/>
      <c r="F366" s="263"/>
      <c r="G366" s="263"/>
      <c r="H366" s="263"/>
      <c r="I366" s="154"/>
      <c r="J366" s="263"/>
      <c r="K366" s="265" t="s">
        <v>99</v>
      </c>
    </row>
    <row r="367" spans="1:11" x14ac:dyDescent="0.2">
      <c r="A367" s="262">
        <f t="shared" si="6"/>
        <v>0</v>
      </c>
      <c r="B367" s="263"/>
      <c r="C367" s="263"/>
      <c r="D367" s="263"/>
      <c r="E367" s="157"/>
      <c r="F367" s="263"/>
      <c r="G367" s="263"/>
      <c r="H367" s="263"/>
      <c r="I367" s="154"/>
      <c r="J367" s="263"/>
      <c r="K367" s="265" t="s">
        <v>99</v>
      </c>
    </row>
    <row r="368" spans="1:11" x14ac:dyDescent="0.2">
      <c r="A368" s="262">
        <f t="shared" si="6"/>
        <v>0</v>
      </c>
      <c r="B368" s="263"/>
      <c r="C368" s="263"/>
      <c r="D368" s="263"/>
      <c r="E368" s="157"/>
      <c r="F368" s="263"/>
      <c r="G368" s="263"/>
      <c r="H368" s="154"/>
      <c r="I368" s="154"/>
      <c r="J368" s="263"/>
      <c r="K368" s="265" t="s">
        <v>99</v>
      </c>
    </row>
    <row r="369" spans="1:11" x14ac:dyDescent="0.2">
      <c r="A369" s="262">
        <f t="shared" si="6"/>
        <v>0</v>
      </c>
      <c r="B369" s="263"/>
      <c r="C369" s="263"/>
      <c r="D369" s="263"/>
      <c r="E369" s="157"/>
      <c r="F369" s="263"/>
      <c r="G369" s="263"/>
      <c r="H369" s="154"/>
      <c r="I369" s="154"/>
      <c r="J369" s="263"/>
      <c r="K369" s="265" t="s">
        <v>99</v>
      </c>
    </row>
    <row r="370" spans="1:11" x14ac:dyDescent="0.2">
      <c r="A370" s="262">
        <f t="shared" si="6"/>
        <v>0</v>
      </c>
      <c r="B370" s="263"/>
      <c r="C370" s="263"/>
      <c r="D370" s="263"/>
      <c r="E370" s="157"/>
      <c r="F370" s="263"/>
      <c r="G370" s="263"/>
      <c r="H370" s="263"/>
      <c r="I370" s="154"/>
      <c r="J370" s="263"/>
      <c r="K370" s="265" t="s">
        <v>99</v>
      </c>
    </row>
    <row r="371" spans="1:11" x14ac:dyDescent="0.2">
      <c r="A371" s="262">
        <f t="shared" si="6"/>
        <v>0</v>
      </c>
      <c r="B371" s="263"/>
      <c r="C371" s="263"/>
      <c r="D371" s="263"/>
      <c r="E371" s="157"/>
      <c r="F371" s="263"/>
      <c r="G371" s="263"/>
      <c r="H371" s="263"/>
      <c r="I371" s="154"/>
      <c r="J371" s="263"/>
      <c r="K371" s="265" t="s">
        <v>99</v>
      </c>
    </row>
    <row r="372" spans="1:11" x14ac:dyDescent="0.2">
      <c r="A372" s="262">
        <f t="shared" si="6"/>
        <v>0</v>
      </c>
      <c r="B372" s="263"/>
      <c r="C372" s="263"/>
      <c r="D372" s="263"/>
      <c r="E372" s="157"/>
      <c r="F372" s="263"/>
      <c r="G372" s="263"/>
      <c r="H372" s="263"/>
      <c r="I372" s="154"/>
      <c r="J372" s="263"/>
      <c r="K372" s="265" t="s">
        <v>99</v>
      </c>
    </row>
    <row r="373" spans="1:11" x14ac:dyDescent="0.2">
      <c r="A373" s="262">
        <f t="shared" si="6"/>
        <v>0</v>
      </c>
      <c r="B373" s="263"/>
      <c r="C373" s="263"/>
      <c r="D373" s="263"/>
      <c r="E373" s="157"/>
      <c r="F373" s="263"/>
      <c r="G373" s="263"/>
      <c r="H373" s="263"/>
      <c r="I373" s="154"/>
      <c r="J373" s="263"/>
      <c r="K373" s="265" t="s">
        <v>99</v>
      </c>
    </row>
    <row r="374" spans="1:11" x14ac:dyDescent="0.2">
      <c r="A374" s="262">
        <f t="shared" si="6"/>
        <v>0</v>
      </c>
      <c r="B374" s="263"/>
      <c r="C374" s="263"/>
      <c r="D374" s="263"/>
      <c r="E374" s="157"/>
      <c r="F374" s="263"/>
      <c r="G374" s="263"/>
      <c r="H374" s="263"/>
      <c r="I374" s="154"/>
      <c r="J374" s="263"/>
      <c r="K374" s="265" t="s">
        <v>99</v>
      </c>
    </row>
    <row r="375" spans="1:11" x14ac:dyDescent="0.2">
      <c r="A375" s="262">
        <f t="shared" si="6"/>
        <v>0</v>
      </c>
      <c r="B375" s="263"/>
      <c r="C375" s="263"/>
      <c r="D375" s="263"/>
      <c r="E375" s="157"/>
      <c r="F375" s="263"/>
      <c r="G375" s="263"/>
      <c r="H375" s="263"/>
      <c r="I375" s="154"/>
      <c r="J375" s="263"/>
      <c r="K375" s="265" t="s">
        <v>99</v>
      </c>
    </row>
    <row r="376" spans="1:11" x14ac:dyDescent="0.2">
      <c r="A376" s="262">
        <f t="shared" si="6"/>
        <v>0</v>
      </c>
      <c r="B376" s="263"/>
      <c r="C376" s="263"/>
      <c r="D376" s="263"/>
      <c r="E376" s="157"/>
      <c r="F376" s="263"/>
      <c r="G376" s="263"/>
      <c r="H376" s="263"/>
      <c r="I376" s="154"/>
      <c r="J376" s="263"/>
      <c r="K376" s="265" t="s">
        <v>99</v>
      </c>
    </row>
    <row r="377" spans="1:11" x14ac:dyDescent="0.2">
      <c r="A377" s="262">
        <f t="shared" si="6"/>
        <v>0</v>
      </c>
      <c r="B377" s="263"/>
      <c r="C377" s="263"/>
      <c r="D377" s="263"/>
      <c r="E377" s="157"/>
      <c r="F377" s="263"/>
      <c r="G377" s="263"/>
      <c r="H377" s="263"/>
      <c r="I377" s="154"/>
      <c r="J377" s="263"/>
      <c r="K377" s="265" t="s">
        <v>99</v>
      </c>
    </row>
    <row r="378" spans="1:11" x14ac:dyDescent="0.2">
      <c r="A378" s="262">
        <f t="shared" si="6"/>
        <v>0</v>
      </c>
      <c r="B378" s="263"/>
      <c r="C378" s="263"/>
      <c r="D378" s="263"/>
      <c r="E378" s="157"/>
      <c r="F378" s="263"/>
      <c r="G378" s="263"/>
      <c r="H378" s="263"/>
      <c r="I378" s="154"/>
      <c r="J378" s="263"/>
      <c r="K378" s="265" t="s">
        <v>99</v>
      </c>
    </row>
    <row r="379" spans="1:11" x14ac:dyDescent="0.2">
      <c r="A379" s="262">
        <f t="shared" si="6"/>
        <v>0</v>
      </c>
      <c r="B379" s="263"/>
      <c r="C379" s="263"/>
      <c r="D379" s="263"/>
      <c r="E379" s="157"/>
      <c r="F379" s="263"/>
      <c r="G379" s="263"/>
      <c r="H379" s="263"/>
      <c r="I379" s="154"/>
      <c r="J379" s="263"/>
      <c r="K379" s="265" t="s">
        <v>99</v>
      </c>
    </row>
    <row r="380" spans="1:11" x14ac:dyDescent="0.2">
      <c r="A380" s="262">
        <f t="shared" si="6"/>
        <v>0</v>
      </c>
      <c r="B380" s="263"/>
      <c r="C380" s="263"/>
      <c r="D380" s="263"/>
      <c r="E380" s="157"/>
      <c r="F380" s="263"/>
      <c r="G380" s="263"/>
      <c r="H380" s="263"/>
      <c r="I380" s="154"/>
      <c r="J380" s="263"/>
      <c r="K380" s="265" t="s">
        <v>99</v>
      </c>
    </row>
    <row r="381" spans="1:11" x14ac:dyDescent="0.2">
      <c r="A381" s="262">
        <f t="shared" si="6"/>
        <v>0</v>
      </c>
      <c r="B381" s="263"/>
      <c r="C381" s="263"/>
      <c r="D381" s="263"/>
      <c r="E381" s="157"/>
      <c r="F381" s="263"/>
      <c r="G381" s="263"/>
      <c r="H381" s="263"/>
      <c r="I381" s="154"/>
      <c r="J381" s="263"/>
      <c r="K381" s="265" t="s">
        <v>99</v>
      </c>
    </row>
    <row r="382" spans="1:11" x14ac:dyDescent="0.2">
      <c r="A382" s="262">
        <f t="shared" si="6"/>
        <v>0</v>
      </c>
      <c r="B382" s="263"/>
      <c r="C382" s="263"/>
      <c r="D382" s="263"/>
      <c r="E382" s="157"/>
      <c r="F382" s="263"/>
      <c r="G382" s="263"/>
      <c r="H382" s="263"/>
      <c r="I382" s="154"/>
      <c r="J382" s="263"/>
      <c r="K382" s="265" t="s">
        <v>99</v>
      </c>
    </row>
    <row r="383" spans="1:11" x14ac:dyDescent="0.2">
      <c r="A383" s="262">
        <f t="shared" si="6"/>
        <v>0</v>
      </c>
      <c r="B383" s="263"/>
      <c r="C383" s="263"/>
      <c r="D383" s="263"/>
      <c r="E383" s="157"/>
      <c r="F383" s="263"/>
      <c r="G383" s="263"/>
      <c r="H383" s="263"/>
      <c r="I383" s="154"/>
      <c r="J383" s="263"/>
      <c r="K383" s="265" t="s">
        <v>99</v>
      </c>
    </row>
    <row r="384" spans="1:11" x14ac:dyDescent="0.2">
      <c r="A384" s="262">
        <f t="shared" si="6"/>
        <v>0</v>
      </c>
      <c r="B384" s="263"/>
      <c r="C384" s="263"/>
      <c r="D384" s="263"/>
      <c r="E384" s="157"/>
      <c r="F384" s="263"/>
      <c r="G384" s="263"/>
      <c r="H384" s="263"/>
      <c r="I384" s="154"/>
      <c r="J384" s="263"/>
      <c r="K384" s="265" t="s">
        <v>99</v>
      </c>
    </row>
    <row r="385" spans="1:11" x14ac:dyDescent="0.2">
      <c r="A385" s="262">
        <f t="shared" si="6"/>
        <v>0</v>
      </c>
      <c r="B385" s="263"/>
      <c r="C385" s="263"/>
      <c r="D385" s="263"/>
      <c r="E385" s="157"/>
      <c r="F385" s="263"/>
      <c r="G385" s="263"/>
      <c r="H385" s="263"/>
      <c r="I385" s="154"/>
      <c r="J385" s="263"/>
      <c r="K385" s="265" t="s">
        <v>99</v>
      </c>
    </row>
    <row r="386" spans="1:11" x14ac:dyDescent="0.2">
      <c r="A386" s="262">
        <f t="shared" si="6"/>
        <v>0</v>
      </c>
      <c r="B386" s="263"/>
      <c r="C386" s="263"/>
      <c r="D386" s="263"/>
      <c r="E386" s="157"/>
      <c r="F386" s="263"/>
      <c r="G386" s="263"/>
      <c r="H386" s="263"/>
      <c r="I386" s="154"/>
      <c r="J386" s="263"/>
      <c r="K386" s="265" t="s">
        <v>99</v>
      </c>
    </row>
    <row r="387" spans="1:11" x14ac:dyDescent="0.2">
      <c r="A387" s="262">
        <f t="shared" ref="A387:A450" si="7">WEEKNUM(B387)</f>
        <v>0</v>
      </c>
      <c r="B387" s="263"/>
      <c r="C387" s="263"/>
      <c r="D387" s="263"/>
      <c r="E387" s="157"/>
      <c r="F387" s="263"/>
      <c r="G387" s="263"/>
      <c r="H387" s="263"/>
      <c r="I387" s="154"/>
      <c r="J387" s="263"/>
      <c r="K387" s="265" t="s">
        <v>99</v>
      </c>
    </row>
    <row r="388" spans="1:11" x14ac:dyDescent="0.2">
      <c r="A388" s="262">
        <f t="shared" si="7"/>
        <v>0</v>
      </c>
      <c r="B388" s="263"/>
      <c r="C388" s="263"/>
      <c r="D388" s="263"/>
      <c r="E388" s="157"/>
      <c r="F388" s="263"/>
      <c r="G388" s="263"/>
      <c r="H388" s="263"/>
      <c r="I388" s="154"/>
      <c r="J388" s="263"/>
      <c r="K388" s="265" t="s">
        <v>99</v>
      </c>
    </row>
    <row r="389" spans="1:11" x14ac:dyDescent="0.2">
      <c r="A389" s="262">
        <f t="shared" si="7"/>
        <v>0</v>
      </c>
      <c r="B389" s="263"/>
      <c r="C389" s="263"/>
      <c r="D389" s="263"/>
      <c r="E389" s="157"/>
      <c r="F389" s="263"/>
      <c r="G389" s="263"/>
      <c r="H389" s="263"/>
      <c r="I389" s="154"/>
      <c r="J389" s="263"/>
      <c r="K389" s="265" t="s">
        <v>99</v>
      </c>
    </row>
    <row r="390" spans="1:11" x14ac:dyDescent="0.2">
      <c r="A390" s="262">
        <f t="shared" si="7"/>
        <v>0</v>
      </c>
      <c r="B390" s="263"/>
      <c r="C390" s="263"/>
      <c r="D390" s="263"/>
      <c r="E390" s="157"/>
      <c r="F390" s="263"/>
      <c r="G390" s="263"/>
      <c r="H390" s="263"/>
      <c r="I390" s="154"/>
      <c r="J390" s="263"/>
      <c r="K390" s="265" t="s">
        <v>99</v>
      </c>
    </row>
    <row r="391" spans="1:11" x14ac:dyDescent="0.2">
      <c r="A391" s="262">
        <f t="shared" si="7"/>
        <v>0</v>
      </c>
      <c r="B391" s="263"/>
      <c r="C391" s="263"/>
      <c r="D391" s="263"/>
      <c r="E391" s="157"/>
      <c r="F391" s="263"/>
      <c r="G391" s="263"/>
      <c r="H391" s="263"/>
      <c r="I391" s="154"/>
      <c r="J391" s="263"/>
      <c r="K391" s="265" t="s">
        <v>99</v>
      </c>
    </row>
    <row r="392" spans="1:11" x14ac:dyDescent="0.2">
      <c r="A392" s="262">
        <f t="shared" si="7"/>
        <v>0</v>
      </c>
      <c r="B392" s="263"/>
      <c r="C392" s="263"/>
      <c r="D392" s="263"/>
      <c r="E392" s="157"/>
      <c r="F392" s="263"/>
      <c r="G392" s="263"/>
      <c r="H392" s="263"/>
      <c r="I392" s="154"/>
      <c r="J392" s="263"/>
      <c r="K392" s="265" t="s">
        <v>99</v>
      </c>
    </row>
    <row r="393" spans="1:11" x14ac:dyDescent="0.2">
      <c r="A393" s="262">
        <f t="shared" si="7"/>
        <v>0</v>
      </c>
      <c r="B393" s="263"/>
      <c r="C393" s="263"/>
      <c r="D393" s="263"/>
      <c r="E393" s="157"/>
      <c r="F393" s="263"/>
      <c r="G393" s="263"/>
      <c r="H393" s="263"/>
      <c r="I393" s="154"/>
      <c r="J393" s="263"/>
      <c r="K393" s="265" t="s">
        <v>99</v>
      </c>
    </row>
    <row r="394" spans="1:11" x14ac:dyDescent="0.2">
      <c r="A394" s="262">
        <f t="shared" si="7"/>
        <v>0</v>
      </c>
      <c r="B394" s="263"/>
      <c r="C394" s="263"/>
      <c r="D394" s="263"/>
      <c r="E394" s="157"/>
      <c r="F394" s="263"/>
      <c r="G394" s="263"/>
      <c r="H394" s="263"/>
      <c r="I394" s="154"/>
      <c r="J394" s="263"/>
      <c r="K394" s="265" t="s">
        <v>99</v>
      </c>
    </row>
    <row r="395" spans="1:11" x14ac:dyDescent="0.2">
      <c r="A395" s="262">
        <f t="shared" si="7"/>
        <v>0</v>
      </c>
      <c r="B395" s="263"/>
      <c r="C395" s="157"/>
      <c r="D395" s="157"/>
      <c r="E395" s="157"/>
      <c r="F395" s="263"/>
      <c r="G395" s="263"/>
      <c r="H395" s="263"/>
      <c r="I395" s="154"/>
      <c r="J395" s="263"/>
      <c r="K395" s="265" t="s">
        <v>99</v>
      </c>
    </row>
    <row r="396" spans="1:11" x14ac:dyDescent="0.2">
      <c r="A396" s="262">
        <f t="shared" si="7"/>
        <v>0</v>
      </c>
      <c r="B396" s="263"/>
      <c r="C396" s="157"/>
      <c r="D396" s="157"/>
      <c r="E396" s="157"/>
      <c r="F396" s="263"/>
      <c r="G396" s="263"/>
      <c r="H396" s="263"/>
      <c r="I396" s="154"/>
      <c r="J396" s="263"/>
      <c r="K396" s="265" t="s">
        <v>99</v>
      </c>
    </row>
    <row r="397" spans="1:11" x14ac:dyDescent="0.2">
      <c r="A397" s="262">
        <f t="shared" si="7"/>
        <v>0</v>
      </c>
      <c r="B397" s="263"/>
      <c r="C397" s="157"/>
      <c r="D397" s="157"/>
      <c r="E397" s="157"/>
      <c r="F397" s="263"/>
      <c r="G397" s="263"/>
      <c r="H397" s="263"/>
      <c r="I397" s="154"/>
      <c r="J397" s="263"/>
      <c r="K397" s="265" t="s">
        <v>99</v>
      </c>
    </row>
    <row r="398" spans="1:11" x14ac:dyDescent="0.2">
      <c r="A398" s="262">
        <f t="shared" si="7"/>
        <v>0</v>
      </c>
      <c r="B398" s="263"/>
      <c r="C398" s="263"/>
      <c r="D398" s="263"/>
      <c r="E398" s="157"/>
      <c r="F398" s="263"/>
      <c r="G398" s="263"/>
      <c r="H398" s="263"/>
      <c r="I398" s="154"/>
      <c r="J398" s="263"/>
      <c r="K398" s="265" t="s">
        <v>99</v>
      </c>
    </row>
    <row r="399" spans="1:11" x14ac:dyDescent="0.2">
      <c r="A399" s="262">
        <f t="shared" si="7"/>
        <v>0</v>
      </c>
      <c r="B399" s="263"/>
      <c r="C399" s="263"/>
      <c r="D399" s="263"/>
      <c r="E399" s="157"/>
      <c r="F399" s="263"/>
      <c r="G399" s="263"/>
      <c r="H399" s="263"/>
      <c r="I399" s="154"/>
      <c r="J399" s="263"/>
      <c r="K399" s="265" t="s">
        <v>99</v>
      </c>
    </row>
    <row r="400" spans="1:11" x14ac:dyDescent="0.2">
      <c r="A400" s="262">
        <f t="shared" si="7"/>
        <v>0</v>
      </c>
      <c r="B400" s="263"/>
      <c r="C400" s="263"/>
      <c r="D400" s="263"/>
      <c r="E400" s="157"/>
      <c r="F400" s="263"/>
      <c r="G400" s="263"/>
      <c r="H400" s="263"/>
      <c r="I400" s="154"/>
      <c r="J400" s="263"/>
      <c r="K400" s="265" t="s">
        <v>99</v>
      </c>
    </row>
    <row r="401" spans="1:11" x14ac:dyDescent="0.2">
      <c r="A401" s="262">
        <f t="shared" si="7"/>
        <v>0</v>
      </c>
      <c r="B401" s="263"/>
      <c r="C401" s="263"/>
      <c r="D401" s="263"/>
      <c r="E401" s="157"/>
      <c r="F401" s="263"/>
      <c r="G401" s="263"/>
      <c r="H401" s="263"/>
      <c r="I401" s="154"/>
      <c r="J401" s="263"/>
      <c r="K401" s="265" t="s">
        <v>99</v>
      </c>
    </row>
    <row r="402" spans="1:11" x14ac:dyDescent="0.2">
      <c r="A402" s="262">
        <f t="shared" si="7"/>
        <v>0</v>
      </c>
      <c r="B402" s="263"/>
      <c r="C402" s="263"/>
      <c r="D402" s="263"/>
      <c r="E402" s="157"/>
      <c r="F402" s="263"/>
      <c r="G402" s="263"/>
      <c r="H402" s="263"/>
      <c r="I402" s="154"/>
      <c r="J402" s="263"/>
      <c r="K402" s="265" t="s">
        <v>99</v>
      </c>
    </row>
    <row r="403" spans="1:11" x14ac:dyDescent="0.2">
      <c r="A403" s="262">
        <f t="shared" si="7"/>
        <v>0</v>
      </c>
      <c r="B403" s="263"/>
      <c r="C403" s="263"/>
      <c r="D403" s="263"/>
      <c r="E403" s="157"/>
      <c r="F403" s="263"/>
      <c r="G403" s="263"/>
      <c r="H403" s="263"/>
      <c r="I403" s="154"/>
      <c r="J403" s="263"/>
      <c r="K403" s="265" t="s">
        <v>99</v>
      </c>
    </row>
    <row r="404" spans="1:11" x14ac:dyDescent="0.2">
      <c r="A404" s="262">
        <f t="shared" si="7"/>
        <v>0</v>
      </c>
      <c r="B404" s="263"/>
      <c r="C404" s="263"/>
      <c r="D404" s="263"/>
      <c r="E404" s="157"/>
      <c r="F404" s="263"/>
      <c r="G404" s="263"/>
      <c r="H404" s="263"/>
      <c r="I404" s="154"/>
      <c r="J404" s="263"/>
      <c r="K404" s="265" t="s">
        <v>99</v>
      </c>
    </row>
    <row r="405" spans="1:11" x14ac:dyDescent="0.2">
      <c r="A405" s="262">
        <f t="shared" si="7"/>
        <v>0</v>
      </c>
      <c r="B405" s="263"/>
      <c r="C405" s="263"/>
      <c r="D405" s="263"/>
      <c r="E405" s="157"/>
      <c r="F405" s="263"/>
      <c r="G405" s="263"/>
      <c r="H405" s="263"/>
      <c r="I405" s="154"/>
      <c r="J405" s="263"/>
      <c r="K405" s="265" t="s">
        <v>99</v>
      </c>
    </row>
    <row r="406" spans="1:11" x14ac:dyDescent="0.2">
      <c r="A406" s="262">
        <f t="shared" si="7"/>
        <v>0</v>
      </c>
      <c r="B406" s="263"/>
      <c r="C406" s="263"/>
      <c r="D406" s="263"/>
      <c r="E406" s="157"/>
      <c r="F406" s="263"/>
      <c r="G406" s="263"/>
      <c r="H406" s="67"/>
      <c r="I406" s="154"/>
      <c r="J406" s="263"/>
      <c r="K406" s="265" t="s">
        <v>99</v>
      </c>
    </row>
    <row r="407" spans="1:11" x14ac:dyDescent="0.2">
      <c r="A407" s="262">
        <f t="shared" si="7"/>
        <v>0</v>
      </c>
      <c r="B407" s="263"/>
      <c r="C407" s="263"/>
      <c r="D407" s="263"/>
      <c r="E407" s="157"/>
      <c r="F407" s="263"/>
      <c r="G407" s="263"/>
      <c r="H407" s="263"/>
      <c r="I407" s="154"/>
      <c r="J407" s="263"/>
      <c r="K407" s="265" t="s">
        <v>99</v>
      </c>
    </row>
    <row r="408" spans="1:11" x14ac:dyDescent="0.2">
      <c r="A408" s="262">
        <f t="shared" si="7"/>
        <v>0</v>
      </c>
      <c r="B408" s="263"/>
      <c r="C408" s="263"/>
      <c r="D408" s="263"/>
      <c r="E408" s="157"/>
      <c r="F408" s="263"/>
      <c r="G408" s="263"/>
      <c r="H408" s="263"/>
      <c r="I408" s="154"/>
      <c r="J408" s="154"/>
      <c r="K408" s="265" t="s">
        <v>99</v>
      </c>
    </row>
    <row r="409" spans="1:11" x14ac:dyDescent="0.2">
      <c r="A409" s="262">
        <f t="shared" si="7"/>
        <v>0</v>
      </c>
      <c r="B409" s="263"/>
      <c r="C409" s="263"/>
      <c r="D409" s="263"/>
      <c r="E409" s="157"/>
      <c r="F409" s="263"/>
      <c r="G409" s="263"/>
      <c r="H409" s="263"/>
      <c r="I409" s="154"/>
      <c r="J409" s="263"/>
      <c r="K409" s="265" t="s">
        <v>99</v>
      </c>
    </row>
    <row r="410" spans="1:11" x14ac:dyDescent="0.2">
      <c r="A410" s="262">
        <f t="shared" si="7"/>
        <v>0</v>
      </c>
      <c r="B410" s="263"/>
      <c r="C410" s="263"/>
      <c r="D410" s="263"/>
      <c r="E410" s="157"/>
      <c r="F410" s="263"/>
      <c r="G410" s="263"/>
      <c r="H410" s="263"/>
      <c r="I410" s="154"/>
      <c r="J410" s="263"/>
      <c r="K410" s="265" t="s">
        <v>99</v>
      </c>
    </row>
    <row r="411" spans="1:11" x14ac:dyDescent="0.2">
      <c r="A411" s="262">
        <f t="shared" si="7"/>
        <v>0</v>
      </c>
      <c r="B411" s="263"/>
      <c r="C411" s="263"/>
      <c r="D411" s="263"/>
      <c r="E411" s="157"/>
      <c r="F411" s="263"/>
      <c r="G411" s="263"/>
      <c r="H411" s="263"/>
      <c r="I411" s="154"/>
      <c r="J411" s="263"/>
      <c r="K411" s="265" t="s">
        <v>99</v>
      </c>
    </row>
    <row r="412" spans="1:11" x14ac:dyDescent="0.2">
      <c r="A412" s="262">
        <f t="shared" si="7"/>
        <v>0</v>
      </c>
      <c r="B412" s="263"/>
      <c r="C412" s="263"/>
      <c r="D412" s="263"/>
      <c r="E412" s="157"/>
      <c r="F412" s="263"/>
      <c r="G412" s="263"/>
      <c r="H412" s="263"/>
      <c r="I412" s="154"/>
      <c r="J412" s="263"/>
      <c r="K412" s="265" t="s">
        <v>99</v>
      </c>
    </row>
    <row r="413" spans="1:11" x14ac:dyDescent="0.2">
      <c r="A413" s="262">
        <f t="shared" si="7"/>
        <v>0</v>
      </c>
      <c r="B413" s="263"/>
      <c r="C413" s="263"/>
      <c r="D413" s="263"/>
      <c r="E413" s="157"/>
      <c r="F413" s="263"/>
      <c r="G413" s="263"/>
      <c r="H413" s="263"/>
      <c r="I413" s="154"/>
      <c r="J413" s="263"/>
      <c r="K413" s="265" t="s">
        <v>99</v>
      </c>
    </row>
    <row r="414" spans="1:11" x14ac:dyDescent="0.2">
      <c r="A414" s="262">
        <f t="shared" si="7"/>
        <v>0</v>
      </c>
      <c r="B414" s="263"/>
      <c r="C414" s="263"/>
      <c r="D414" s="263"/>
      <c r="E414" s="157"/>
      <c r="F414" s="263"/>
      <c r="G414" s="263"/>
      <c r="H414" s="263"/>
      <c r="I414" s="154"/>
      <c r="J414" s="263"/>
      <c r="K414" s="265" t="s">
        <v>99</v>
      </c>
    </row>
    <row r="415" spans="1:11" x14ac:dyDescent="0.2">
      <c r="A415" s="262">
        <f t="shared" si="7"/>
        <v>0</v>
      </c>
      <c r="B415" s="263"/>
      <c r="C415" s="263"/>
      <c r="D415" s="263"/>
      <c r="E415" s="157"/>
      <c r="F415" s="263"/>
      <c r="G415" s="263"/>
      <c r="H415" s="263"/>
      <c r="I415" s="154"/>
      <c r="J415" s="263"/>
      <c r="K415" s="265" t="s">
        <v>99</v>
      </c>
    </row>
    <row r="416" spans="1:11" x14ac:dyDescent="0.2">
      <c r="A416" s="262">
        <f t="shared" si="7"/>
        <v>0</v>
      </c>
      <c r="B416" s="263"/>
      <c r="C416" s="263"/>
      <c r="D416" s="263"/>
      <c r="E416" s="157"/>
      <c r="F416" s="263"/>
      <c r="G416" s="263"/>
      <c r="H416" s="263"/>
      <c r="I416" s="154"/>
      <c r="J416" s="263"/>
      <c r="K416" s="265" t="s">
        <v>99</v>
      </c>
    </row>
    <row r="417" spans="1:11" x14ac:dyDescent="0.2">
      <c r="A417" s="262">
        <f t="shared" si="7"/>
        <v>0</v>
      </c>
      <c r="B417" s="263"/>
      <c r="C417" s="263"/>
      <c r="D417" s="263"/>
      <c r="E417" s="157"/>
      <c r="F417" s="263"/>
      <c r="G417" s="263"/>
      <c r="H417" s="263"/>
      <c r="I417" s="154"/>
      <c r="J417" s="263"/>
      <c r="K417" s="265" t="s">
        <v>99</v>
      </c>
    </row>
    <row r="418" spans="1:11" x14ac:dyDescent="0.2">
      <c r="A418" s="262">
        <f t="shared" si="7"/>
        <v>0</v>
      </c>
      <c r="B418" s="263"/>
      <c r="C418" s="263"/>
      <c r="D418" s="263"/>
      <c r="E418" s="157"/>
      <c r="F418" s="263"/>
      <c r="G418" s="263"/>
      <c r="H418" s="263"/>
      <c r="I418" s="154"/>
      <c r="J418" s="263"/>
      <c r="K418" s="265" t="s">
        <v>99</v>
      </c>
    </row>
    <row r="419" spans="1:11" x14ac:dyDescent="0.2">
      <c r="A419" s="262">
        <f t="shared" si="7"/>
        <v>0</v>
      </c>
      <c r="B419" s="263"/>
      <c r="C419" s="263"/>
      <c r="D419" s="263"/>
      <c r="E419" s="157"/>
      <c r="F419" s="263"/>
      <c r="G419" s="263"/>
      <c r="H419" s="263"/>
      <c r="I419" s="154"/>
      <c r="J419" s="263"/>
      <c r="K419" s="265" t="s">
        <v>99</v>
      </c>
    </row>
    <row r="420" spans="1:11" x14ac:dyDescent="0.2">
      <c r="A420" s="262">
        <f t="shared" si="7"/>
        <v>0</v>
      </c>
      <c r="B420" s="263"/>
      <c r="C420" s="263"/>
      <c r="D420" s="263"/>
      <c r="E420" s="157"/>
      <c r="F420" s="263"/>
      <c r="G420" s="263"/>
      <c r="H420" s="263"/>
      <c r="I420" s="154"/>
      <c r="J420" s="263"/>
      <c r="K420" s="265" t="s">
        <v>99</v>
      </c>
    </row>
    <row r="421" spans="1:11" x14ac:dyDescent="0.2">
      <c r="A421" s="262">
        <f t="shared" si="7"/>
        <v>0</v>
      </c>
      <c r="B421" s="263"/>
      <c r="C421" s="263"/>
      <c r="D421" s="263"/>
      <c r="E421" s="157"/>
      <c r="F421" s="263"/>
      <c r="G421" s="263"/>
      <c r="H421" s="263"/>
      <c r="I421" s="154"/>
      <c r="J421" s="263"/>
      <c r="K421" s="265" t="s">
        <v>99</v>
      </c>
    </row>
    <row r="422" spans="1:11" x14ac:dyDescent="0.2">
      <c r="A422" s="262">
        <f t="shared" si="7"/>
        <v>0</v>
      </c>
      <c r="B422" s="263"/>
      <c r="C422" s="263"/>
      <c r="D422" s="263"/>
      <c r="E422" s="157"/>
      <c r="F422" s="263"/>
      <c r="G422" s="263"/>
      <c r="H422" s="263"/>
      <c r="I422" s="154"/>
      <c r="J422" s="263"/>
      <c r="K422" s="265" t="s">
        <v>99</v>
      </c>
    </row>
    <row r="423" spans="1:11" x14ac:dyDescent="0.2">
      <c r="A423" s="262">
        <f t="shared" si="7"/>
        <v>0</v>
      </c>
      <c r="B423" s="263"/>
      <c r="C423" s="263"/>
      <c r="D423" s="263"/>
      <c r="E423" s="157"/>
      <c r="F423" s="263"/>
      <c r="G423" s="263"/>
      <c r="H423" s="263"/>
      <c r="I423" s="154"/>
      <c r="J423" s="263"/>
      <c r="K423" s="265" t="s">
        <v>99</v>
      </c>
    </row>
    <row r="424" spans="1:11" x14ac:dyDescent="0.2">
      <c r="A424" s="262">
        <f t="shared" si="7"/>
        <v>0</v>
      </c>
      <c r="B424" s="263"/>
      <c r="C424" s="263"/>
      <c r="D424" s="263"/>
      <c r="E424" s="157"/>
      <c r="F424" s="263"/>
      <c r="G424" s="263"/>
      <c r="H424" s="263"/>
      <c r="I424" s="154"/>
      <c r="J424" s="263"/>
      <c r="K424" s="265" t="s">
        <v>99</v>
      </c>
    </row>
    <row r="425" spans="1:11" x14ac:dyDescent="0.2">
      <c r="A425" s="262">
        <f t="shared" si="7"/>
        <v>0</v>
      </c>
      <c r="B425" s="263"/>
      <c r="C425" s="263"/>
      <c r="D425" s="263"/>
      <c r="E425" s="157"/>
      <c r="F425" s="263"/>
      <c r="G425" s="263"/>
      <c r="H425" s="263"/>
      <c r="I425" s="154"/>
      <c r="J425" s="263"/>
      <c r="K425" s="265" t="s">
        <v>99</v>
      </c>
    </row>
    <row r="426" spans="1:11" x14ac:dyDescent="0.2">
      <c r="A426" s="262">
        <f t="shared" si="7"/>
        <v>0</v>
      </c>
      <c r="B426" s="263"/>
      <c r="C426" s="263"/>
      <c r="D426" s="263"/>
      <c r="E426" s="157"/>
      <c r="F426" s="263"/>
      <c r="G426" s="263"/>
      <c r="H426" s="263"/>
      <c r="I426" s="154"/>
      <c r="J426" s="263"/>
      <c r="K426" s="265" t="s">
        <v>99</v>
      </c>
    </row>
    <row r="427" spans="1:11" x14ac:dyDescent="0.2">
      <c r="A427" s="262">
        <f t="shared" si="7"/>
        <v>0</v>
      </c>
      <c r="B427" s="263"/>
      <c r="C427" s="263"/>
      <c r="D427" s="263"/>
      <c r="E427" s="157"/>
      <c r="F427" s="263"/>
      <c r="G427" s="263"/>
      <c r="H427" s="263"/>
      <c r="I427" s="154"/>
      <c r="J427" s="263"/>
      <c r="K427" s="265" t="s">
        <v>99</v>
      </c>
    </row>
    <row r="428" spans="1:11" x14ac:dyDescent="0.2">
      <c r="A428" s="262">
        <f t="shared" si="7"/>
        <v>0</v>
      </c>
      <c r="B428" s="263"/>
      <c r="C428" s="263"/>
      <c r="D428" s="263"/>
      <c r="E428" s="157"/>
      <c r="F428" s="263"/>
      <c r="G428" s="263"/>
      <c r="H428" s="263"/>
      <c r="I428" s="154"/>
      <c r="J428" s="263"/>
      <c r="K428" s="265" t="s">
        <v>99</v>
      </c>
    </row>
    <row r="429" spans="1:11" x14ac:dyDescent="0.2">
      <c r="A429" s="262">
        <f t="shared" si="7"/>
        <v>0</v>
      </c>
      <c r="B429" s="263"/>
      <c r="C429" s="263"/>
      <c r="D429" s="263"/>
      <c r="E429" s="157"/>
      <c r="F429" s="263"/>
      <c r="G429" s="263"/>
      <c r="H429" s="263"/>
      <c r="I429" s="154"/>
      <c r="J429" s="263"/>
      <c r="K429" s="265" t="s">
        <v>99</v>
      </c>
    </row>
    <row r="430" spans="1:11" x14ac:dyDescent="0.2">
      <c r="A430" s="262">
        <f t="shared" si="7"/>
        <v>0</v>
      </c>
      <c r="B430" s="263"/>
      <c r="C430" s="263"/>
      <c r="D430" s="263"/>
      <c r="E430" s="157"/>
      <c r="F430" s="263"/>
      <c r="G430" s="263"/>
      <c r="H430" s="263"/>
      <c r="I430" s="154"/>
      <c r="J430" s="263"/>
      <c r="K430" s="265" t="s">
        <v>99</v>
      </c>
    </row>
    <row r="431" spans="1:11" x14ac:dyDescent="0.2">
      <c r="A431" s="262">
        <f t="shared" si="7"/>
        <v>0</v>
      </c>
      <c r="B431" s="263"/>
      <c r="C431" s="263"/>
      <c r="D431" s="263"/>
      <c r="E431" s="157"/>
      <c r="F431" s="263"/>
      <c r="G431" s="263"/>
      <c r="H431" s="263"/>
      <c r="I431" s="154"/>
      <c r="J431" s="263"/>
      <c r="K431" s="265" t="s">
        <v>99</v>
      </c>
    </row>
    <row r="432" spans="1:11" x14ac:dyDescent="0.2">
      <c r="A432" s="262">
        <f t="shared" si="7"/>
        <v>0</v>
      </c>
      <c r="B432" s="263"/>
      <c r="C432" s="263"/>
      <c r="D432" s="263"/>
      <c r="E432" s="157"/>
      <c r="F432" s="263"/>
      <c r="G432" s="263"/>
      <c r="H432" s="263"/>
      <c r="I432" s="154"/>
      <c r="J432" s="263"/>
      <c r="K432" s="265" t="s">
        <v>99</v>
      </c>
    </row>
    <row r="433" spans="1:11" x14ac:dyDescent="0.2">
      <c r="A433" s="262">
        <f t="shared" si="7"/>
        <v>0</v>
      </c>
      <c r="B433" s="263"/>
      <c r="C433" s="263"/>
      <c r="D433" s="263"/>
      <c r="E433" s="157"/>
      <c r="F433" s="263"/>
      <c r="G433" s="263"/>
      <c r="H433" s="263"/>
      <c r="I433" s="154"/>
      <c r="J433" s="263"/>
      <c r="K433" s="265" t="s">
        <v>99</v>
      </c>
    </row>
    <row r="434" spans="1:11" x14ac:dyDescent="0.2">
      <c r="A434" s="262">
        <f t="shared" si="7"/>
        <v>0</v>
      </c>
      <c r="B434" s="263"/>
      <c r="C434" s="263"/>
      <c r="D434" s="263"/>
      <c r="E434" s="157"/>
      <c r="F434" s="263"/>
      <c r="G434" s="263"/>
      <c r="H434" s="263"/>
      <c r="I434" s="154"/>
      <c r="J434" s="263"/>
      <c r="K434" s="265" t="s">
        <v>99</v>
      </c>
    </row>
    <row r="435" spans="1:11" x14ac:dyDescent="0.2">
      <c r="A435" s="262">
        <f t="shared" si="7"/>
        <v>0</v>
      </c>
      <c r="B435" s="263"/>
      <c r="C435" s="263"/>
      <c r="D435" s="263"/>
      <c r="E435" s="157"/>
      <c r="F435" s="263"/>
      <c r="G435" s="263"/>
      <c r="H435" s="263"/>
      <c r="I435" s="154"/>
      <c r="J435" s="263"/>
      <c r="K435" s="265" t="s">
        <v>99</v>
      </c>
    </row>
    <row r="436" spans="1:11" x14ac:dyDescent="0.2">
      <c r="A436" s="262">
        <f t="shared" si="7"/>
        <v>0</v>
      </c>
      <c r="B436" s="263"/>
      <c r="C436" s="263"/>
      <c r="D436" s="263"/>
      <c r="E436" s="157"/>
      <c r="F436" s="263"/>
      <c r="G436" s="263"/>
      <c r="H436" s="263"/>
      <c r="I436" s="154"/>
      <c r="J436" s="263"/>
      <c r="K436" s="265" t="s">
        <v>99</v>
      </c>
    </row>
    <row r="437" spans="1:11" x14ac:dyDescent="0.2">
      <c r="A437" s="262">
        <f t="shared" si="7"/>
        <v>0</v>
      </c>
      <c r="B437" s="263"/>
      <c r="C437" s="263"/>
      <c r="D437" s="263"/>
      <c r="E437" s="157"/>
      <c r="F437" s="263"/>
      <c r="G437" s="263"/>
      <c r="H437" s="263"/>
      <c r="I437" s="154"/>
      <c r="J437" s="263"/>
      <c r="K437" s="265" t="s">
        <v>99</v>
      </c>
    </row>
    <row r="438" spans="1:11" x14ac:dyDescent="0.2">
      <c r="A438" s="262">
        <f t="shared" si="7"/>
        <v>0</v>
      </c>
      <c r="B438" s="263"/>
      <c r="C438" s="263"/>
      <c r="D438" s="263"/>
      <c r="E438" s="157"/>
      <c r="F438" s="263"/>
      <c r="G438" s="263"/>
      <c r="H438" s="263"/>
      <c r="I438" s="154"/>
      <c r="J438" s="263"/>
      <c r="K438" s="265" t="s">
        <v>99</v>
      </c>
    </row>
    <row r="439" spans="1:11" x14ac:dyDescent="0.2">
      <c r="A439" s="262">
        <f t="shared" si="7"/>
        <v>0</v>
      </c>
      <c r="B439" s="263"/>
      <c r="C439" s="263"/>
      <c r="D439" s="263"/>
      <c r="E439" s="157"/>
      <c r="F439" s="263"/>
      <c r="G439" s="263"/>
      <c r="H439" s="263"/>
      <c r="I439" s="154"/>
      <c r="J439" s="263"/>
      <c r="K439" s="265" t="s">
        <v>99</v>
      </c>
    </row>
    <row r="440" spans="1:11" x14ac:dyDescent="0.2">
      <c r="A440" s="262">
        <f t="shared" si="7"/>
        <v>0</v>
      </c>
      <c r="B440" s="263"/>
      <c r="C440" s="263"/>
      <c r="D440" s="263"/>
      <c r="E440" s="157"/>
      <c r="F440" s="263"/>
      <c r="G440" s="263"/>
      <c r="H440" s="263"/>
      <c r="I440" s="154"/>
      <c r="J440" s="263"/>
      <c r="K440" s="265" t="s">
        <v>99</v>
      </c>
    </row>
    <row r="441" spans="1:11" x14ac:dyDescent="0.2">
      <c r="A441" s="262">
        <f t="shared" si="7"/>
        <v>0</v>
      </c>
      <c r="B441" s="263"/>
      <c r="C441" s="263"/>
      <c r="D441" s="263"/>
      <c r="E441" s="157"/>
      <c r="F441" s="263"/>
      <c r="G441" s="263"/>
      <c r="H441" s="263"/>
      <c r="I441" s="154"/>
      <c r="J441" s="263"/>
      <c r="K441" s="265" t="s">
        <v>99</v>
      </c>
    </row>
    <row r="442" spans="1:11" x14ac:dyDescent="0.2">
      <c r="A442" s="262">
        <f t="shared" si="7"/>
        <v>0</v>
      </c>
      <c r="B442" s="263"/>
      <c r="C442" s="263"/>
      <c r="D442" s="263"/>
      <c r="E442" s="157"/>
      <c r="F442" s="263"/>
      <c r="G442" s="263"/>
      <c r="H442" s="263"/>
      <c r="I442" s="154"/>
      <c r="J442" s="263"/>
      <c r="K442" s="265" t="s">
        <v>99</v>
      </c>
    </row>
    <row r="443" spans="1:11" x14ac:dyDescent="0.2">
      <c r="A443" s="262">
        <f t="shared" si="7"/>
        <v>0</v>
      </c>
      <c r="B443" s="263"/>
      <c r="C443" s="263"/>
      <c r="D443" s="263"/>
      <c r="E443" s="157"/>
      <c r="F443" s="263"/>
      <c r="G443" s="263"/>
      <c r="H443" s="263"/>
      <c r="I443" s="154"/>
      <c r="J443" s="263"/>
      <c r="K443" s="265" t="s">
        <v>99</v>
      </c>
    </row>
    <row r="444" spans="1:11" x14ac:dyDescent="0.2">
      <c r="A444" s="262">
        <f t="shared" si="7"/>
        <v>0</v>
      </c>
      <c r="B444" s="263"/>
      <c r="C444" s="263"/>
      <c r="D444" s="263"/>
      <c r="E444" s="157"/>
      <c r="F444" s="263"/>
      <c r="G444" s="263"/>
      <c r="H444" s="263"/>
      <c r="I444" s="154"/>
      <c r="J444" s="263"/>
      <c r="K444" s="265" t="s">
        <v>99</v>
      </c>
    </row>
    <row r="445" spans="1:11" x14ac:dyDescent="0.2">
      <c r="A445" s="262">
        <f t="shared" si="7"/>
        <v>0</v>
      </c>
      <c r="B445" s="263"/>
      <c r="C445" s="263"/>
      <c r="D445" s="263"/>
      <c r="E445" s="157"/>
      <c r="F445" s="263"/>
      <c r="G445" s="263"/>
      <c r="H445" s="263"/>
      <c r="I445" s="154"/>
      <c r="J445" s="263"/>
      <c r="K445" s="265" t="s">
        <v>99</v>
      </c>
    </row>
    <row r="446" spans="1:11" x14ac:dyDescent="0.2">
      <c r="A446" s="262">
        <f t="shared" si="7"/>
        <v>0</v>
      </c>
      <c r="B446" s="263"/>
      <c r="C446" s="263"/>
      <c r="D446" s="263"/>
      <c r="E446" s="157"/>
      <c r="F446" s="263"/>
      <c r="G446" s="263"/>
      <c r="H446" s="263"/>
      <c r="I446" s="154"/>
      <c r="J446" s="263"/>
      <c r="K446" s="265" t="s">
        <v>99</v>
      </c>
    </row>
    <row r="447" spans="1:11" x14ac:dyDescent="0.2">
      <c r="A447" s="262">
        <f t="shared" si="7"/>
        <v>0</v>
      </c>
      <c r="B447" s="263"/>
      <c r="C447" s="263"/>
      <c r="D447" s="263"/>
      <c r="E447" s="157"/>
      <c r="F447" s="263"/>
      <c r="G447" s="263"/>
      <c r="H447" s="263"/>
      <c r="I447" s="154"/>
      <c r="J447" s="263"/>
      <c r="K447" s="265" t="s">
        <v>99</v>
      </c>
    </row>
    <row r="448" spans="1:11" x14ac:dyDescent="0.2">
      <c r="A448" s="262">
        <f t="shared" si="7"/>
        <v>0</v>
      </c>
      <c r="B448" s="263"/>
      <c r="C448" s="263"/>
      <c r="D448" s="263"/>
      <c r="E448" s="157"/>
      <c r="F448" s="263"/>
      <c r="G448" s="263"/>
      <c r="H448" s="263"/>
      <c r="I448" s="154"/>
      <c r="J448" s="263"/>
      <c r="K448" s="265" t="s">
        <v>99</v>
      </c>
    </row>
    <row r="449" spans="1:11" x14ac:dyDescent="0.2">
      <c r="A449" s="262">
        <f t="shared" si="7"/>
        <v>0</v>
      </c>
      <c r="B449" s="263"/>
      <c r="C449" s="263"/>
      <c r="D449" s="263"/>
      <c r="E449" s="157"/>
      <c r="F449" s="263"/>
      <c r="G449" s="263"/>
      <c r="H449" s="263"/>
      <c r="I449" s="154"/>
      <c r="J449" s="263"/>
      <c r="K449" s="265" t="s">
        <v>99</v>
      </c>
    </row>
    <row r="450" spans="1:11" x14ac:dyDescent="0.2">
      <c r="A450" s="262">
        <f t="shared" si="7"/>
        <v>0</v>
      </c>
      <c r="B450" s="263"/>
      <c r="C450" s="263"/>
      <c r="D450" s="263"/>
      <c r="E450" s="157"/>
      <c r="F450" s="263"/>
      <c r="G450" s="263"/>
      <c r="H450" s="263"/>
      <c r="I450" s="154"/>
      <c r="J450" s="263"/>
      <c r="K450" s="265" t="s">
        <v>99</v>
      </c>
    </row>
    <row r="451" spans="1:11" x14ac:dyDescent="0.2">
      <c r="A451" s="262">
        <f t="shared" ref="A451:A514" si="8">WEEKNUM(B451)</f>
        <v>0</v>
      </c>
      <c r="B451" s="263"/>
      <c r="C451" s="263"/>
      <c r="D451" s="263"/>
      <c r="E451" s="157"/>
      <c r="F451" s="263"/>
      <c r="G451" s="263"/>
      <c r="H451" s="263"/>
      <c r="I451" s="154"/>
      <c r="J451" s="263"/>
      <c r="K451" s="265" t="s">
        <v>99</v>
      </c>
    </row>
    <row r="452" spans="1:11" x14ac:dyDescent="0.2">
      <c r="A452" s="262">
        <f t="shared" si="8"/>
        <v>0</v>
      </c>
      <c r="B452" s="263"/>
      <c r="C452" s="263"/>
      <c r="D452" s="263"/>
      <c r="E452" s="157"/>
      <c r="F452" s="263"/>
      <c r="G452" s="263"/>
      <c r="H452" s="263"/>
      <c r="I452" s="154"/>
      <c r="J452" s="263"/>
      <c r="K452" s="265" t="s">
        <v>99</v>
      </c>
    </row>
    <row r="453" spans="1:11" x14ac:dyDescent="0.2">
      <c r="A453" s="262">
        <f t="shared" si="8"/>
        <v>0</v>
      </c>
      <c r="B453" s="263"/>
      <c r="C453" s="263"/>
      <c r="D453" s="263"/>
      <c r="E453" s="157"/>
      <c r="F453" s="263"/>
      <c r="G453" s="263"/>
      <c r="H453" s="263"/>
      <c r="I453" s="154"/>
      <c r="J453" s="263"/>
      <c r="K453" s="265" t="s">
        <v>99</v>
      </c>
    </row>
    <row r="454" spans="1:11" x14ac:dyDescent="0.2">
      <c r="A454" s="262">
        <f t="shared" si="8"/>
        <v>0</v>
      </c>
      <c r="B454" s="263"/>
      <c r="C454" s="263"/>
      <c r="D454" s="263"/>
      <c r="E454" s="157"/>
      <c r="F454" s="263"/>
      <c r="G454" s="263"/>
      <c r="H454" s="263"/>
      <c r="I454" s="154"/>
      <c r="J454" s="263"/>
      <c r="K454" s="265" t="s">
        <v>99</v>
      </c>
    </row>
    <row r="455" spans="1:11" x14ac:dyDescent="0.2">
      <c r="A455" s="262">
        <f t="shared" si="8"/>
        <v>0</v>
      </c>
      <c r="B455" s="263"/>
      <c r="C455" s="263"/>
      <c r="D455" s="263"/>
      <c r="E455" s="157"/>
      <c r="F455" s="263"/>
      <c r="G455" s="263"/>
      <c r="H455" s="263"/>
      <c r="I455" s="154"/>
      <c r="J455" s="263"/>
      <c r="K455" s="265" t="s">
        <v>99</v>
      </c>
    </row>
    <row r="456" spans="1:11" x14ac:dyDescent="0.2">
      <c r="A456" s="262">
        <f t="shared" si="8"/>
        <v>0</v>
      </c>
      <c r="B456" s="263"/>
      <c r="C456" s="263"/>
      <c r="D456" s="263"/>
      <c r="E456" s="157"/>
      <c r="F456" s="263"/>
      <c r="G456" s="263"/>
      <c r="H456" s="263"/>
      <c r="I456" s="154"/>
      <c r="J456" s="263"/>
      <c r="K456" s="265" t="s">
        <v>99</v>
      </c>
    </row>
    <row r="457" spans="1:11" x14ac:dyDescent="0.2">
      <c r="A457" s="262">
        <f t="shared" si="8"/>
        <v>0</v>
      </c>
      <c r="B457" s="263"/>
      <c r="C457" s="263"/>
      <c r="D457" s="263"/>
      <c r="E457" s="157"/>
      <c r="F457" s="263"/>
      <c r="G457" s="263"/>
      <c r="H457" s="263"/>
      <c r="I457" s="154"/>
      <c r="J457" s="263"/>
      <c r="K457" s="265" t="s">
        <v>99</v>
      </c>
    </row>
    <row r="458" spans="1:11" x14ac:dyDescent="0.2">
      <c r="A458" s="262">
        <f t="shared" si="8"/>
        <v>0</v>
      </c>
      <c r="B458" s="263"/>
      <c r="C458" s="263"/>
      <c r="D458" s="263"/>
      <c r="E458" s="157"/>
      <c r="F458" s="263"/>
      <c r="G458" s="263"/>
      <c r="H458" s="263"/>
      <c r="I458" s="154"/>
      <c r="J458" s="263"/>
      <c r="K458" s="265" t="s">
        <v>99</v>
      </c>
    </row>
    <row r="459" spans="1:11" x14ac:dyDescent="0.2">
      <c r="A459" s="262">
        <f t="shared" si="8"/>
        <v>0</v>
      </c>
      <c r="B459" s="263"/>
      <c r="C459" s="263"/>
      <c r="D459" s="263"/>
      <c r="E459" s="157"/>
      <c r="F459" s="263"/>
      <c r="G459" s="263"/>
      <c r="H459" s="263"/>
      <c r="I459" s="154"/>
      <c r="J459" s="263"/>
      <c r="K459" s="265" t="s">
        <v>99</v>
      </c>
    </row>
    <row r="460" spans="1:11" x14ac:dyDescent="0.2">
      <c r="A460" s="262">
        <f t="shared" si="8"/>
        <v>0</v>
      </c>
      <c r="B460" s="263"/>
      <c r="C460" s="263"/>
      <c r="D460" s="263"/>
      <c r="E460" s="157"/>
      <c r="F460" s="263"/>
      <c r="G460" s="263"/>
      <c r="H460" s="263"/>
      <c r="I460" s="154"/>
      <c r="J460" s="263"/>
      <c r="K460" s="265" t="s">
        <v>99</v>
      </c>
    </row>
    <row r="461" spans="1:11" x14ac:dyDescent="0.2">
      <c r="A461" s="262">
        <f t="shared" si="8"/>
        <v>0</v>
      </c>
      <c r="B461" s="263"/>
      <c r="C461" s="263"/>
      <c r="D461" s="263"/>
      <c r="E461" s="157"/>
      <c r="F461" s="263"/>
      <c r="G461" s="263"/>
      <c r="H461" s="263"/>
      <c r="I461" s="154"/>
      <c r="J461" s="263"/>
      <c r="K461" s="265" t="s">
        <v>99</v>
      </c>
    </row>
    <row r="462" spans="1:11" x14ac:dyDescent="0.2">
      <c r="A462" s="262">
        <f t="shared" si="8"/>
        <v>0</v>
      </c>
      <c r="B462" s="263"/>
      <c r="C462" s="263"/>
      <c r="D462" s="263"/>
      <c r="E462" s="157"/>
      <c r="F462" s="263"/>
      <c r="G462" s="263"/>
      <c r="H462" s="263"/>
      <c r="I462" s="154"/>
      <c r="J462" s="263"/>
      <c r="K462" s="265" t="s">
        <v>99</v>
      </c>
    </row>
    <row r="463" spans="1:11" x14ac:dyDescent="0.2">
      <c r="A463" s="262">
        <f t="shared" si="8"/>
        <v>0</v>
      </c>
      <c r="B463" s="263"/>
      <c r="C463" s="263"/>
      <c r="D463" s="263"/>
      <c r="E463" s="157"/>
      <c r="F463" s="263"/>
      <c r="G463" s="263"/>
      <c r="H463" s="263"/>
      <c r="I463" s="154"/>
      <c r="J463" s="263"/>
      <c r="K463" s="265" t="s">
        <v>99</v>
      </c>
    </row>
    <row r="464" spans="1:11" x14ac:dyDescent="0.2">
      <c r="A464" s="262">
        <f t="shared" si="8"/>
        <v>0</v>
      </c>
      <c r="B464" s="263"/>
      <c r="C464" s="263"/>
      <c r="D464" s="263"/>
      <c r="E464" s="157"/>
      <c r="F464" s="263"/>
      <c r="G464" s="263"/>
      <c r="H464" s="263"/>
      <c r="I464" s="154"/>
      <c r="J464" s="263"/>
      <c r="K464" s="265" t="s">
        <v>99</v>
      </c>
    </row>
    <row r="465" spans="1:11" x14ac:dyDescent="0.2">
      <c r="A465" s="262">
        <f t="shared" si="8"/>
        <v>0</v>
      </c>
      <c r="B465" s="263"/>
      <c r="C465" s="263"/>
      <c r="D465" s="263"/>
      <c r="E465" s="157"/>
      <c r="F465" s="263"/>
      <c r="G465" s="263"/>
      <c r="H465" s="263"/>
      <c r="I465" s="154"/>
      <c r="J465" s="263"/>
      <c r="K465" s="265" t="s">
        <v>99</v>
      </c>
    </row>
    <row r="466" spans="1:11" x14ac:dyDescent="0.2">
      <c r="A466" s="262">
        <f t="shared" si="8"/>
        <v>0</v>
      </c>
      <c r="B466" s="263"/>
      <c r="C466" s="263"/>
      <c r="D466" s="263"/>
      <c r="E466" s="157"/>
      <c r="F466" s="263"/>
      <c r="G466" s="263"/>
      <c r="H466" s="263"/>
      <c r="I466" s="154"/>
      <c r="J466" s="263"/>
      <c r="K466" s="265" t="s">
        <v>99</v>
      </c>
    </row>
    <row r="467" spans="1:11" x14ac:dyDescent="0.2">
      <c r="A467" s="262">
        <f t="shared" si="8"/>
        <v>0</v>
      </c>
      <c r="B467" s="263"/>
      <c r="C467" s="263"/>
      <c r="D467" s="263"/>
      <c r="E467" s="157"/>
      <c r="F467" s="263"/>
      <c r="G467" s="263"/>
      <c r="H467" s="263"/>
      <c r="I467" s="154"/>
      <c r="J467" s="263"/>
      <c r="K467" s="265" t="s">
        <v>99</v>
      </c>
    </row>
    <row r="468" spans="1:11" x14ac:dyDescent="0.2">
      <c r="A468" s="262">
        <f t="shared" si="8"/>
        <v>0</v>
      </c>
      <c r="B468" s="263"/>
      <c r="C468" s="263"/>
      <c r="D468" s="263"/>
      <c r="E468" s="157"/>
      <c r="F468" s="263"/>
      <c r="G468" s="263"/>
      <c r="H468" s="263"/>
      <c r="I468" s="154"/>
      <c r="J468" s="263"/>
      <c r="K468" s="265" t="s">
        <v>99</v>
      </c>
    </row>
    <row r="469" spans="1:11" x14ac:dyDescent="0.2">
      <c r="A469" s="262">
        <f t="shared" si="8"/>
        <v>0</v>
      </c>
      <c r="B469" s="263"/>
      <c r="C469" s="263"/>
      <c r="D469" s="263"/>
      <c r="E469" s="157"/>
      <c r="F469" s="263"/>
      <c r="G469" s="263"/>
      <c r="H469" s="263"/>
      <c r="I469" s="154"/>
      <c r="J469" s="263"/>
      <c r="K469" s="265" t="s">
        <v>99</v>
      </c>
    </row>
    <row r="470" spans="1:11" x14ac:dyDescent="0.2">
      <c r="A470" s="262">
        <f t="shared" si="8"/>
        <v>0</v>
      </c>
      <c r="B470" s="263"/>
      <c r="C470" s="263"/>
      <c r="D470" s="263"/>
      <c r="E470" s="157"/>
      <c r="F470" s="263"/>
      <c r="G470" s="263"/>
      <c r="H470" s="263"/>
      <c r="I470" s="154"/>
      <c r="J470" s="263"/>
      <c r="K470" s="265" t="s">
        <v>99</v>
      </c>
    </row>
    <row r="471" spans="1:11" x14ac:dyDescent="0.2">
      <c r="A471" s="262">
        <f t="shared" si="8"/>
        <v>0</v>
      </c>
      <c r="B471" s="263"/>
      <c r="C471" s="263"/>
      <c r="D471" s="263"/>
      <c r="E471" s="157"/>
      <c r="F471" s="263"/>
      <c r="G471" s="263"/>
      <c r="H471" s="263"/>
      <c r="I471" s="154"/>
      <c r="J471" s="263"/>
      <c r="K471" s="265" t="s">
        <v>99</v>
      </c>
    </row>
    <row r="472" spans="1:11" x14ac:dyDescent="0.2">
      <c r="A472" s="262">
        <f t="shared" si="8"/>
        <v>0</v>
      </c>
      <c r="B472" s="263"/>
      <c r="C472" s="263"/>
      <c r="D472" s="263"/>
      <c r="E472" s="157"/>
      <c r="F472" s="263"/>
      <c r="G472" s="263"/>
      <c r="H472" s="263"/>
      <c r="I472" s="154"/>
      <c r="J472" s="263"/>
      <c r="K472" s="265" t="s">
        <v>99</v>
      </c>
    </row>
    <row r="473" spans="1:11" x14ac:dyDescent="0.2">
      <c r="A473" s="262">
        <f t="shared" si="8"/>
        <v>0</v>
      </c>
      <c r="B473" s="263"/>
      <c r="C473" s="263"/>
      <c r="D473" s="263"/>
      <c r="E473" s="157"/>
      <c r="F473" s="263"/>
      <c r="G473" s="263"/>
      <c r="H473" s="263"/>
      <c r="I473" s="154"/>
      <c r="J473" s="263"/>
      <c r="K473" s="265" t="s">
        <v>99</v>
      </c>
    </row>
    <row r="474" spans="1:11" x14ac:dyDescent="0.2">
      <c r="A474" s="262">
        <f t="shared" si="8"/>
        <v>0</v>
      </c>
      <c r="B474" s="263"/>
      <c r="C474" s="263"/>
      <c r="D474" s="263"/>
      <c r="E474" s="157"/>
      <c r="F474" s="263"/>
      <c r="G474" s="263"/>
      <c r="H474" s="263"/>
      <c r="I474" s="154"/>
      <c r="J474" s="263"/>
      <c r="K474" s="265" t="s">
        <v>99</v>
      </c>
    </row>
    <row r="475" spans="1:11" x14ac:dyDescent="0.2">
      <c r="A475" s="262">
        <f t="shared" si="8"/>
        <v>0</v>
      </c>
      <c r="B475" s="263"/>
      <c r="C475" s="263"/>
      <c r="D475" s="263"/>
      <c r="E475" s="157"/>
      <c r="F475" s="263"/>
      <c r="G475" s="263"/>
      <c r="H475" s="263"/>
      <c r="I475" s="154"/>
      <c r="J475" s="263"/>
      <c r="K475" s="265" t="s">
        <v>99</v>
      </c>
    </row>
    <row r="476" spans="1:11" x14ac:dyDescent="0.2">
      <c r="A476" s="262">
        <f t="shared" si="8"/>
        <v>0</v>
      </c>
      <c r="B476" s="263"/>
      <c r="C476" s="263"/>
      <c r="D476" s="263"/>
      <c r="E476" s="157"/>
      <c r="F476" s="263"/>
      <c r="G476" s="263"/>
      <c r="H476" s="263"/>
      <c r="I476" s="154"/>
      <c r="J476" s="263"/>
      <c r="K476" s="265" t="s">
        <v>99</v>
      </c>
    </row>
    <row r="477" spans="1:11" x14ac:dyDescent="0.2">
      <c r="A477" s="262">
        <f t="shared" si="8"/>
        <v>0</v>
      </c>
      <c r="B477" s="263"/>
      <c r="C477" s="263"/>
      <c r="D477" s="263"/>
      <c r="E477" s="157"/>
      <c r="F477" s="263"/>
      <c r="G477" s="263"/>
      <c r="H477" s="263"/>
      <c r="I477" s="154"/>
      <c r="J477" s="263"/>
      <c r="K477" s="265" t="s">
        <v>99</v>
      </c>
    </row>
    <row r="478" spans="1:11" x14ac:dyDescent="0.2">
      <c r="A478" s="262">
        <f t="shared" si="8"/>
        <v>0</v>
      </c>
      <c r="B478" s="263"/>
      <c r="C478" s="263"/>
      <c r="D478" s="263"/>
      <c r="E478" s="157"/>
      <c r="F478" s="263"/>
      <c r="G478" s="263"/>
      <c r="H478" s="263"/>
      <c r="I478" s="154"/>
      <c r="J478" s="263"/>
      <c r="K478" s="265" t="s">
        <v>99</v>
      </c>
    </row>
    <row r="479" spans="1:11" x14ac:dyDescent="0.2">
      <c r="A479" s="262">
        <f t="shared" si="8"/>
        <v>0</v>
      </c>
      <c r="B479" s="263"/>
      <c r="C479" s="263"/>
      <c r="D479" s="263"/>
      <c r="E479" s="157"/>
      <c r="F479" s="263"/>
      <c r="G479" s="263"/>
      <c r="H479" s="263"/>
      <c r="I479" s="154"/>
      <c r="J479" s="263"/>
      <c r="K479" s="265" t="s">
        <v>99</v>
      </c>
    </row>
    <row r="480" spans="1:11" x14ac:dyDescent="0.2">
      <c r="A480" s="262">
        <f t="shared" si="8"/>
        <v>0</v>
      </c>
      <c r="B480" s="263"/>
      <c r="C480" s="263"/>
      <c r="D480" s="263"/>
      <c r="E480" s="157"/>
      <c r="F480" s="263"/>
      <c r="G480" s="263"/>
      <c r="H480" s="263"/>
      <c r="I480" s="154"/>
      <c r="J480" s="263"/>
      <c r="K480" s="265" t="s">
        <v>99</v>
      </c>
    </row>
    <row r="481" spans="1:11" x14ac:dyDescent="0.2">
      <c r="A481" s="262">
        <f t="shared" si="8"/>
        <v>0</v>
      </c>
      <c r="B481" s="263"/>
      <c r="C481" s="263"/>
      <c r="D481" s="263"/>
      <c r="E481" s="157"/>
      <c r="F481" s="263"/>
      <c r="G481" s="263"/>
      <c r="H481" s="263"/>
      <c r="I481" s="154"/>
      <c r="J481" s="263"/>
      <c r="K481" s="265" t="s">
        <v>99</v>
      </c>
    </row>
    <row r="482" spans="1:11" x14ac:dyDescent="0.2">
      <c r="A482" s="262">
        <f t="shared" si="8"/>
        <v>0</v>
      </c>
      <c r="B482" s="263"/>
      <c r="C482" s="263"/>
      <c r="D482" s="263"/>
      <c r="E482" s="157"/>
      <c r="F482" s="263"/>
      <c r="G482" s="263"/>
      <c r="H482" s="263"/>
      <c r="I482" s="154"/>
      <c r="J482" s="263"/>
      <c r="K482" s="265" t="s">
        <v>99</v>
      </c>
    </row>
    <row r="483" spans="1:11" x14ac:dyDescent="0.2">
      <c r="A483" s="262">
        <f t="shared" si="8"/>
        <v>0</v>
      </c>
      <c r="B483" s="263"/>
      <c r="C483" s="263"/>
      <c r="D483" s="263"/>
      <c r="E483" s="157"/>
      <c r="F483" s="263"/>
      <c r="G483" s="263"/>
      <c r="H483" s="263"/>
      <c r="I483" s="154"/>
      <c r="J483" s="263"/>
      <c r="K483" s="265" t="s">
        <v>99</v>
      </c>
    </row>
    <row r="484" spans="1:11" x14ac:dyDescent="0.2">
      <c r="A484" s="262">
        <f t="shared" si="8"/>
        <v>0</v>
      </c>
      <c r="B484" s="263"/>
      <c r="C484" s="263"/>
      <c r="D484" s="263"/>
      <c r="E484" s="157"/>
      <c r="F484" s="263"/>
      <c r="G484" s="263"/>
      <c r="H484" s="263"/>
      <c r="I484" s="154"/>
      <c r="J484" s="263"/>
      <c r="K484" s="265" t="s">
        <v>99</v>
      </c>
    </row>
    <row r="485" spans="1:11" x14ac:dyDescent="0.2">
      <c r="A485" s="262">
        <f t="shared" si="8"/>
        <v>0</v>
      </c>
      <c r="B485" s="263"/>
      <c r="C485" s="263"/>
      <c r="D485" s="263"/>
      <c r="E485" s="157"/>
      <c r="F485" s="263"/>
      <c r="G485" s="263"/>
      <c r="H485" s="263"/>
      <c r="I485" s="154"/>
      <c r="J485" s="263"/>
      <c r="K485" s="265" t="s">
        <v>99</v>
      </c>
    </row>
    <row r="486" spans="1:11" x14ac:dyDescent="0.2">
      <c r="A486" s="262">
        <f t="shared" si="8"/>
        <v>0</v>
      </c>
      <c r="B486" s="263"/>
      <c r="C486" s="263"/>
      <c r="D486" s="263"/>
      <c r="E486" s="157"/>
      <c r="F486" s="263"/>
      <c r="G486" s="263"/>
      <c r="H486" s="263"/>
      <c r="I486" s="154"/>
      <c r="J486" s="263"/>
      <c r="K486" s="265" t="s">
        <v>99</v>
      </c>
    </row>
    <row r="487" spans="1:11" x14ac:dyDescent="0.2">
      <c r="A487" s="262">
        <f t="shared" si="8"/>
        <v>0</v>
      </c>
      <c r="B487" s="263"/>
      <c r="C487" s="263"/>
      <c r="D487" s="263"/>
      <c r="E487" s="157"/>
      <c r="F487" s="263"/>
      <c r="G487" s="263"/>
      <c r="H487" s="263"/>
      <c r="I487" s="154"/>
      <c r="J487" s="263"/>
      <c r="K487" s="265" t="s">
        <v>99</v>
      </c>
    </row>
    <row r="488" spans="1:11" x14ac:dyDescent="0.2">
      <c r="A488" s="262">
        <f t="shared" si="8"/>
        <v>0</v>
      </c>
      <c r="B488" s="263"/>
      <c r="C488" s="263"/>
      <c r="D488" s="263"/>
      <c r="E488" s="157"/>
      <c r="F488" s="263"/>
      <c r="G488" s="263"/>
      <c r="H488" s="263"/>
      <c r="I488" s="154"/>
      <c r="J488" s="263"/>
      <c r="K488" s="265" t="s">
        <v>99</v>
      </c>
    </row>
    <row r="489" spans="1:11" x14ac:dyDescent="0.2">
      <c r="A489" s="262">
        <f t="shared" si="8"/>
        <v>0</v>
      </c>
      <c r="B489" s="263"/>
      <c r="C489" s="263"/>
      <c r="D489" s="263"/>
      <c r="E489" s="157"/>
      <c r="F489" s="263"/>
      <c r="G489" s="263"/>
      <c r="H489" s="263"/>
      <c r="I489" s="154"/>
      <c r="J489" s="263"/>
      <c r="K489" s="265" t="s">
        <v>99</v>
      </c>
    </row>
    <row r="490" spans="1:11" x14ac:dyDescent="0.2">
      <c r="A490" s="262">
        <f t="shared" si="8"/>
        <v>0</v>
      </c>
      <c r="B490" s="263"/>
      <c r="C490" s="263"/>
      <c r="D490" s="263"/>
      <c r="E490" s="157"/>
      <c r="F490" s="263"/>
      <c r="G490" s="263"/>
      <c r="H490" s="263"/>
      <c r="I490" s="154"/>
      <c r="J490" s="263"/>
      <c r="K490" s="265" t="s">
        <v>99</v>
      </c>
    </row>
    <row r="491" spans="1:11" x14ac:dyDescent="0.2">
      <c r="A491" s="262">
        <f t="shared" si="8"/>
        <v>0</v>
      </c>
      <c r="B491" s="263"/>
      <c r="C491" s="263"/>
      <c r="D491" s="263"/>
      <c r="E491" s="157"/>
      <c r="F491" s="263"/>
      <c r="G491" s="263"/>
      <c r="H491" s="263"/>
      <c r="I491" s="154"/>
      <c r="J491" s="263"/>
      <c r="K491" s="265" t="s">
        <v>99</v>
      </c>
    </row>
    <row r="492" spans="1:11" x14ac:dyDescent="0.2">
      <c r="A492" s="262">
        <f t="shared" si="8"/>
        <v>0</v>
      </c>
      <c r="B492" s="263"/>
      <c r="C492" s="263"/>
      <c r="D492" s="263"/>
      <c r="E492" s="157"/>
      <c r="F492" s="263"/>
      <c r="G492" s="263"/>
      <c r="H492" s="263"/>
      <c r="I492" s="154"/>
      <c r="J492" s="263"/>
      <c r="K492" s="265" t="s">
        <v>99</v>
      </c>
    </row>
    <row r="493" spans="1:11" x14ac:dyDescent="0.2">
      <c r="A493" s="262">
        <f t="shared" si="8"/>
        <v>0</v>
      </c>
      <c r="B493" s="263"/>
      <c r="C493" s="263"/>
      <c r="D493" s="263"/>
      <c r="E493" s="157"/>
      <c r="F493" s="263"/>
      <c r="G493" s="263"/>
      <c r="H493" s="263"/>
      <c r="I493" s="154"/>
      <c r="J493" s="263"/>
      <c r="K493" s="265" t="s">
        <v>99</v>
      </c>
    </row>
    <row r="494" spans="1:11" x14ac:dyDescent="0.2">
      <c r="A494" s="262">
        <f t="shared" si="8"/>
        <v>0</v>
      </c>
      <c r="B494" s="263"/>
      <c r="C494" s="263"/>
      <c r="D494" s="263"/>
      <c r="E494" s="157"/>
      <c r="F494" s="263"/>
      <c r="G494" s="263"/>
      <c r="H494" s="263"/>
      <c r="I494" s="154"/>
      <c r="J494" s="263"/>
      <c r="K494" s="265" t="s">
        <v>99</v>
      </c>
    </row>
    <row r="495" spans="1:11" x14ac:dyDescent="0.2">
      <c r="A495" s="262">
        <f t="shared" si="8"/>
        <v>0</v>
      </c>
      <c r="B495" s="263"/>
      <c r="C495" s="263"/>
      <c r="D495" s="263"/>
      <c r="E495" s="157"/>
      <c r="F495" s="263"/>
      <c r="G495" s="263"/>
      <c r="H495" s="263"/>
      <c r="I495" s="154"/>
      <c r="J495" s="263"/>
      <c r="K495" s="265" t="s">
        <v>99</v>
      </c>
    </row>
    <row r="496" spans="1:11" x14ac:dyDescent="0.2">
      <c r="A496" s="262">
        <f t="shared" si="8"/>
        <v>0</v>
      </c>
      <c r="B496" s="263"/>
      <c r="C496" s="263"/>
      <c r="D496" s="263"/>
      <c r="E496" s="157"/>
      <c r="F496" s="263"/>
      <c r="G496" s="263"/>
      <c r="H496" s="263"/>
      <c r="I496" s="154"/>
      <c r="J496" s="263"/>
      <c r="K496" s="265" t="s">
        <v>99</v>
      </c>
    </row>
    <row r="497" spans="1:11" x14ac:dyDescent="0.2">
      <c r="A497" s="262">
        <f t="shared" si="8"/>
        <v>0</v>
      </c>
      <c r="B497" s="263"/>
      <c r="C497" s="263"/>
      <c r="D497" s="263"/>
      <c r="E497" s="157"/>
      <c r="F497" s="263"/>
      <c r="G497" s="263"/>
      <c r="H497" s="263"/>
      <c r="I497" s="154"/>
      <c r="J497" s="263"/>
      <c r="K497" s="265" t="s">
        <v>99</v>
      </c>
    </row>
    <row r="498" spans="1:11" x14ac:dyDescent="0.2">
      <c r="A498" s="262">
        <f t="shared" si="8"/>
        <v>0</v>
      </c>
      <c r="B498" s="263"/>
      <c r="C498" s="263"/>
      <c r="D498" s="263"/>
      <c r="E498" s="157"/>
      <c r="F498" s="263"/>
      <c r="G498" s="263"/>
      <c r="H498" s="263"/>
      <c r="I498" s="154"/>
      <c r="J498" s="263"/>
      <c r="K498" s="265" t="s">
        <v>99</v>
      </c>
    </row>
    <row r="499" spans="1:11" x14ac:dyDescent="0.2">
      <c r="A499" s="262">
        <f t="shared" si="8"/>
        <v>0</v>
      </c>
      <c r="B499" s="263"/>
      <c r="C499" s="263"/>
      <c r="D499" s="263"/>
      <c r="E499" s="157"/>
      <c r="F499" s="263"/>
      <c r="G499" s="263"/>
      <c r="H499" s="263"/>
      <c r="I499" s="154"/>
      <c r="J499" s="263"/>
      <c r="K499" s="265" t="s">
        <v>99</v>
      </c>
    </row>
    <row r="500" spans="1:11" x14ac:dyDescent="0.2">
      <c r="A500" s="262">
        <f t="shared" si="8"/>
        <v>0</v>
      </c>
      <c r="B500" s="263"/>
      <c r="C500" s="263"/>
      <c r="D500" s="263"/>
      <c r="E500" s="157"/>
      <c r="F500" s="263"/>
      <c r="G500" s="263"/>
      <c r="H500" s="263"/>
      <c r="I500" s="154"/>
      <c r="J500" s="263"/>
      <c r="K500" s="265" t="s">
        <v>99</v>
      </c>
    </row>
    <row r="501" spans="1:11" x14ac:dyDescent="0.2">
      <c r="A501" s="262">
        <f t="shared" si="8"/>
        <v>0</v>
      </c>
      <c r="B501" s="263"/>
      <c r="C501" s="263"/>
      <c r="D501" s="263"/>
      <c r="E501" s="157"/>
      <c r="F501" s="263"/>
      <c r="G501" s="263"/>
      <c r="H501" s="263"/>
      <c r="I501" s="154"/>
      <c r="J501" s="263"/>
      <c r="K501" s="265" t="s">
        <v>99</v>
      </c>
    </row>
    <row r="502" spans="1:11" x14ac:dyDescent="0.2">
      <c r="A502" s="262">
        <f t="shared" si="8"/>
        <v>0</v>
      </c>
      <c r="B502" s="263"/>
      <c r="C502" s="263"/>
      <c r="D502" s="263"/>
      <c r="E502" s="157"/>
      <c r="F502" s="263"/>
      <c r="G502" s="263"/>
      <c r="H502" s="263"/>
      <c r="I502" s="154"/>
      <c r="J502" s="263"/>
      <c r="K502" s="265" t="s">
        <v>99</v>
      </c>
    </row>
    <row r="503" spans="1:11" x14ac:dyDescent="0.2">
      <c r="A503" s="262">
        <f t="shared" si="8"/>
        <v>0</v>
      </c>
      <c r="B503" s="263"/>
      <c r="C503" s="263"/>
      <c r="D503" s="263"/>
      <c r="E503" s="157"/>
      <c r="F503" s="263"/>
      <c r="G503" s="263"/>
      <c r="H503" s="263"/>
      <c r="I503" s="154"/>
      <c r="J503" s="263"/>
      <c r="K503" s="265" t="s">
        <v>99</v>
      </c>
    </row>
    <row r="504" spans="1:11" x14ac:dyDescent="0.2">
      <c r="A504" s="262">
        <f t="shared" si="8"/>
        <v>0</v>
      </c>
      <c r="B504" s="263"/>
      <c r="C504" s="263"/>
      <c r="D504" s="263"/>
      <c r="E504" s="157"/>
      <c r="F504" s="263"/>
      <c r="G504" s="263"/>
      <c r="H504" s="263"/>
      <c r="I504" s="154"/>
      <c r="J504" s="263"/>
      <c r="K504" s="265" t="s">
        <v>99</v>
      </c>
    </row>
    <row r="505" spans="1:11" x14ac:dyDescent="0.2">
      <c r="A505" s="262">
        <f t="shared" si="8"/>
        <v>0</v>
      </c>
      <c r="B505" s="263"/>
      <c r="C505" s="263"/>
      <c r="D505" s="263"/>
      <c r="E505" s="157"/>
      <c r="F505" s="263"/>
      <c r="G505" s="263"/>
      <c r="H505" s="263"/>
      <c r="I505" s="154"/>
      <c r="J505" s="263"/>
      <c r="K505" s="265" t="s">
        <v>99</v>
      </c>
    </row>
    <row r="506" spans="1:11" x14ac:dyDescent="0.2">
      <c r="A506" s="262">
        <f t="shared" si="8"/>
        <v>0</v>
      </c>
      <c r="B506" s="263"/>
      <c r="C506" s="263"/>
      <c r="D506" s="263"/>
      <c r="E506" s="157"/>
      <c r="F506" s="263"/>
      <c r="G506" s="263"/>
      <c r="H506" s="263"/>
      <c r="I506" s="154"/>
      <c r="J506" s="263"/>
      <c r="K506" s="265" t="s">
        <v>99</v>
      </c>
    </row>
    <row r="507" spans="1:11" x14ac:dyDescent="0.2">
      <c r="A507" s="262">
        <f t="shared" si="8"/>
        <v>0</v>
      </c>
      <c r="B507" s="263"/>
      <c r="C507" s="263"/>
      <c r="D507" s="263"/>
      <c r="E507" s="157"/>
      <c r="F507" s="263"/>
      <c r="G507" s="263"/>
      <c r="H507" s="263"/>
      <c r="I507" s="154"/>
      <c r="J507" s="263"/>
      <c r="K507" s="265" t="s">
        <v>99</v>
      </c>
    </row>
    <row r="508" spans="1:11" x14ac:dyDescent="0.2">
      <c r="A508" s="262">
        <f t="shared" si="8"/>
        <v>0</v>
      </c>
      <c r="B508" s="263"/>
      <c r="C508" s="263"/>
      <c r="D508" s="263"/>
      <c r="E508" s="157"/>
      <c r="F508" s="263"/>
      <c r="G508" s="263"/>
      <c r="H508" s="263"/>
      <c r="I508" s="154"/>
      <c r="J508" s="263"/>
      <c r="K508" s="265" t="s">
        <v>99</v>
      </c>
    </row>
    <row r="509" spans="1:11" x14ac:dyDescent="0.2">
      <c r="A509" s="262">
        <f t="shared" si="8"/>
        <v>0</v>
      </c>
      <c r="B509" s="263"/>
      <c r="C509" s="263"/>
      <c r="D509" s="263"/>
      <c r="E509" s="157"/>
      <c r="F509" s="263"/>
      <c r="G509" s="263"/>
      <c r="H509" s="263"/>
      <c r="I509" s="154"/>
      <c r="J509" s="263"/>
      <c r="K509" s="265" t="s">
        <v>99</v>
      </c>
    </row>
    <row r="510" spans="1:11" x14ac:dyDescent="0.2">
      <c r="A510" s="262">
        <f t="shared" si="8"/>
        <v>0</v>
      </c>
      <c r="B510" s="263"/>
      <c r="C510" s="263"/>
      <c r="D510" s="263"/>
      <c r="E510" s="157"/>
      <c r="F510" s="263"/>
      <c r="G510" s="263"/>
      <c r="H510" s="263"/>
      <c r="I510" s="154"/>
      <c r="J510" s="263"/>
      <c r="K510" s="265" t="s">
        <v>99</v>
      </c>
    </row>
    <row r="511" spans="1:11" x14ac:dyDescent="0.2">
      <c r="A511" s="262">
        <f t="shared" si="8"/>
        <v>0</v>
      </c>
      <c r="B511" s="263"/>
      <c r="C511" s="263"/>
      <c r="D511" s="263"/>
      <c r="E511" s="157"/>
      <c r="F511" s="263"/>
      <c r="G511" s="263"/>
      <c r="H511" s="263"/>
      <c r="I511" s="154"/>
      <c r="J511" s="263"/>
      <c r="K511" s="265" t="s">
        <v>99</v>
      </c>
    </row>
    <row r="512" spans="1:11" x14ac:dyDescent="0.2">
      <c r="A512" s="262">
        <f t="shared" si="8"/>
        <v>0</v>
      </c>
      <c r="B512" s="263"/>
      <c r="C512" s="263"/>
      <c r="D512" s="263"/>
      <c r="E512" s="157"/>
      <c r="F512" s="263"/>
      <c r="G512" s="263"/>
      <c r="H512" s="263"/>
      <c r="I512" s="154"/>
      <c r="J512" s="263"/>
      <c r="K512" s="265" t="s">
        <v>99</v>
      </c>
    </row>
    <row r="513" spans="1:11" x14ac:dyDescent="0.2">
      <c r="A513" s="262">
        <f t="shared" si="8"/>
        <v>0</v>
      </c>
      <c r="B513" s="263"/>
      <c r="C513" s="263"/>
      <c r="D513" s="263"/>
      <c r="E513" s="157"/>
      <c r="F513" s="263"/>
      <c r="G513" s="263"/>
      <c r="H513" s="263"/>
      <c r="I513" s="154"/>
      <c r="J513" s="263"/>
      <c r="K513" s="265" t="s">
        <v>99</v>
      </c>
    </row>
    <row r="514" spans="1:11" x14ac:dyDescent="0.2">
      <c r="A514" s="262">
        <f t="shared" si="8"/>
        <v>0</v>
      </c>
      <c r="B514" s="263"/>
      <c r="C514" s="263"/>
      <c r="D514" s="263"/>
      <c r="E514" s="157"/>
      <c r="F514" s="263"/>
      <c r="G514" s="263"/>
      <c r="H514" s="263"/>
      <c r="I514" s="154"/>
      <c r="J514" s="263"/>
      <c r="K514" s="265" t="s">
        <v>99</v>
      </c>
    </row>
    <row r="515" spans="1:11" x14ac:dyDescent="0.2">
      <c r="A515" s="262">
        <f t="shared" ref="A515:A578" si="9">WEEKNUM(B515)</f>
        <v>0</v>
      </c>
      <c r="B515" s="263"/>
      <c r="C515" s="263"/>
      <c r="D515" s="263"/>
      <c r="E515" s="157"/>
      <c r="F515" s="263"/>
      <c r="G515" s="263"/>
      <c r="H515" s="263"/>
      <c r="I515" s="154"/>
      <c r="J515" s="263"/>
      <c r="K515" s="265" t="s">
        <v>99</v>
      </c>
    </row>
    <row r="516" spans="1:11" x14ac:dyDescent="0.2">
      <c r="A516" s="262">
        <f t="shared" si="9"/>
        <v>0</v>
      </c>
      <c r="B516" s="263"/>
      <c r="C516" s="263"/>
      <c r="D516" s="263"/>
      <c r="E516" s="157"/>
      <c r="F516" s="263"/>
      <c r="G516" s="263"/>
      <c r="H516" s="263"/>
      <c r="I516" s="154"/>
      <c r="J516" s="263"/>
      <c r="K516" s="265" t="s">
        <v>99</v>
      </c>
    </row>
    <row r="517" spans="1:11" x14ac:dyDescent="0.2">
      <c r="A517" s="262">
        <f t="shared" si="9"/>
        <v>0</v>
      </c>
      <c r="B517" s="263"/>
      <c r="C517" s="263"/>
      <c r="D517" s="263"/>
      <c r="E517" s="157"/>
      <c r="F517" s="263"/>
      <c r="G517" s="263"/>
      <c r="H517" s="263"/>
      <c r="I517" s="154"/>
      <c r="J517" s="263"/>
      <c r="K517" s="265" t="s">
        <v>99</v>
      </c>
    </row>
    <row r="518" spans="1:11" x14ac:dyDescent="0.2">
      <c r="A518" s="262">
        <f t="shared" si="9"/>
        <v>0</v>
      </c>
      <c r="B518" s="263"/>
      <c r="C518" s="263"/>
      <c r="D518" s="263"/>
      <c r="E518" s="157"/>
      <c r="F518" s="263"/>
      <c r="G518" s="263"/>
      <c r="H518" s="263"/>
      <c r="I518" s="154"/>
      <c r="J518" s="263"/>
      <c r="K518" s="265" t="s">
        <v>99</v>
      </c>
    </row>
    <row r="519" spans="1:11" x14ac:dyDescent="0.2">
      <c r="A519" s="262">
        <f t="shared" si="9"/>
        <v>0</v>
      </c>
      <c r="B519" s="263"/>
      <c r="C519" s="263"/>
      <c r="D519" s="263"/>
      <c r="E519" s="157"/>
      <c r="F519" s="263"/>
      <c r="G519" s="263"/>
      <c r="H519" s="263"/>
      <c r="I519" s="154"/>
      <c r="J519" s="263"/>
      <c r="K519" s="265" t="s">
        <v>99</v>
      </c>
    </row>
    <row r="520" spans="1:11" x14ac:dyDescent="0.2">
      <c r="A520" s="262">
        <f t="shared" si="9"/>
        <v>0</v>
      </c>
      <c r="B520" s="263"/>
      <c r="C520" s="263"/>
      <c r="D520" s="263"/>
      <c r="E520" s="157"/>
      <c r="F520" s="263"/>
      <c r="G520" s="263"/>
      <c r="H520" s="263"/>
      <c r="I520" s="154"/>
      <c r="J520" s="263"/>
      <c r="K520" s="265" t="s">
        <v>99</v>
      </c>
    </row>
    <row r="521" spans="1:11" x14ac:dyDescent="0.2">
      <c r="A521" s="262">
        <f t="shared" si="9"/>
        <v>0</v>
      </c>
      <c r="B521" s="263"/>
      <c r="C521" s="263"/>
      <c r="D521" s="263"/>
      <c r="E521" s="157"/>
      <c r="F521" s="263"/>
      <c r="G521" s="263"/>
      <c r="H521" s="263"/>
      <c r="I521" s="154"/>
      <c r="J521" s="263"/>
      <c r="K521" s="265" t="s">
        <v>99</v>
      </c>
    </row>
    <row r="522" spans="1:11" x14ac:dyDescent="0.2">
      <c r="A522" s="262">
        <f t="shared" si="9"/>
        <v>0</v>
      </c>
      <c r="B522" s="263"/>
      <c r="C522" s="263"/>
      <c r="D522" s="263"/>
      <c r="E522" s="157"/>
      <c r="F522" s="263"/>
      <c r="G522" s="263"/>
      <c r="H522" s="263"/>
      <c r="I522" s="154"/>
      <c r="J522" s="263"/>
      <c r="K522" s="265" t="s">
        <v>99</v>
      </c>
    </row>
    <row r="523" spans="1:11" x14ac:dyDescent="0.2">
      <c r="A523" s="262">
        <f t="shared" si="9"/>
        <v>0</v>
      </c>
      <c r="B523" s="263"/>
      <c r="C523" s="263"/>
      <c r="D523" s="263"/>
      <c r="E523" s="157"/>
      <c r="F523" s="263"/>
      <c r="G523" s="263"/>
      <c r="H523" s="263"/>
      <c r="I523" s="154"/>
      <c r="J523" s="263"/>
      <c r="K523" s="265" t="s">
        <v>99</v>
      </c>
    </row>
    <row r="524" spans="1:11" x14ac:dyDescent="0.2">
      <c r="A524" s="262">
        <f t="shared" si="9"/>
        <v>0</v>
      </c>
      <c r="B524" s="263"/>
      <c r="C524" s="263"/>
      <c r="D524" s="263"/>
      <c r="E524" s="157"/>
      <c r="F524" s="263"/>
      <c r="G524" s="263"/>
      <c r="H524" s="263"/>
      <c r="I524" s="154"/>
      <c r="J524" s="263"/>
      <c r="K524" s="265" t="s">
        <v>99</v>
      </c>
    </row>
    <row r="525" spans="1:11" x14ac:dyDescent="0.2">
      <c r="A525" s="262">
        <f t="shared" si="9"/>
        <v>0</v>
      </c>
      <c r="B525" s="263"/>
      <c r="C525" s="263"/>
      <c r="D525" s="263"/>
      <c r="E525" s="157"/>
      <c r="F525" s="263"/>
      <c r="G525" s="263"/>
      <c r="H525" s="263"/>
      <c r="I525" s="154"/>
      <c r="J525" s="263"/>
      <c r="K525" s="265" t="s">
        <v>99</v>
      </c>
    </row>
    <row r="526" spans="1:11" x14ac:dyDescent="0.2">
      <c r="A526" s="262">
        <f t="shared" si="9"/>
        <v>0</v>
      </c>
      <c r="B526" s="263"/>
      <c r="C526" s="263"/>
      <c r="D526" s="263"/>
      <c r="E526" s="157"/>
      <c r="F526" s="263"/>
      <c r="G526" s="263"/>
      <c r="H526" s="263"/>
      <c r="I526" s="154"/>
      <c r="J526" s="263"/>
      <c r="K526" s="265" t="s">
        <v>99</v>
      </c>
    </row>
    <row r="527" spans="1:11" x14ac:dyDescent="0.2">
      <c r="A527" s="262">
        <f t="shared" si="9"/>
        <v>0</v>
      </c>
      <c r="B527" s="263"/>
      <c r="C527" s="263"/>
      <c r="D527" s="263"/>
      <c r="E527" s="157"/>
      <c r="F527" s="263"/>
      <c r="G527" s="263"/>
      <c r="H527" s="263"/>
      <c r="I527" s="154"/>
      <c r="J527" s="263"/>
      <c r="K527" s="265" t="s">
        <v>99</v>
      </c>
    </row>
    <row r="528" spans="1:11" x14ac:dyDescent="0.2">
      <c r="A528" s="262">
        <f t="shared" si="9"/>
        <v>0</v>
      </c>
      <c r="B528" s="263"/>
      <c r="C528" s="263"/>
      <c r="D528" s="263"/>
      <c r="E528" s="157"/>
      <c r="F528" s="263"/>
      <c r="G528" s="263"/>
      <c r="H528" s="263"/>
      <c r="I528" s="154"/>
      <c r="J528" s="263"/>
      <c r="K528" s="265" t="s">
        <v>99</v>
      </c>
    </row>
    <row r="529" spans="1:11" x14ac:dyDescent="0.2">
      <c r="A529" s="262">
        <f t="shared" si="9"/>
        <v>0</v>
      </c>
      <c r="B529" s="263"/>
      <c r="C529" s="263"/>
      <c r="D529" s="263"/>
      <c r="E529" s="157"/>
      <c r="F529" s="263"/>
      <c r="G529" s="263"/>
      <c r="H529" s="263"/>
      <c r="I529" s="154"/>
      <c r="J529" s="263"/>
      <c r="K529" s="265" t="s">
        <v>99</v>
      </c>
    </row>
    <row r="530" spans="1:11" x14ac:dyDescent="0.2">
      <c r="A530" s="262">
        <f t="shared" si="9"/>
        <v>0</v>
      </c>
      <c r="B530" s="263"/>
      <c r="C530" s="263"/>
      <c r="D530" s="263"/>
      <c r="E530" s="157"/>
      <c r="F530" s="263"/>
      <c r="G530" s="263"/>
      <c r="H530" s="263"/>
      <c r="I530" s="154"/>
      <c r="J530" s="263"/>
      <c r="K530" s="265" t="s">
        <v>99</v>
      </c>
    </row>
    <row r="531" spans="1:11" x14ac:dyDescent="0.2">
      <c r="A531" s="262">
        <f t="shared" si="9"/>
        <v>0</v>
      </c>
      <c r="B531" s="263"/>
      <c r="C531" s="263"/>
      <c r="D531" s="263"/>
      <c r="E531" s="157"/>
      <c r="F531" s="263"/>
      <c r="G531" s="263"/>
      <c r="H531" s="263"/>
      <c r="I531" s="154"/>
      <c r="J531" s="263"/>
      <c r="K531" s="265" t="s">
        <v>99</v>
      </c>
    </row>
    <row r="532" spans="1:11" x14ac:dyDescent="0.2">
      <c r="A532" s="262">
        <f t="shared" si="9"/>
        <v>0</v>
      </c>
      <c r="B532" s="263"/>
      <c r="C532" s="263"/>
      <c r="D532" s="263"/>
      <c r="E532" s="157"/>
      <c r="F532" s="263"/>
      <c r="G532" s="263"/>
      <c r="H532" s="263"/>
      <c r="I532" s="154"/>
      <c r="J532" s="263"/>
      <c r="K532" s="265" t="s">
        <v>99</v>
      </c>
    </row>
    <row r="533" spans="1:11" x14ac:dyDescent="0.2">
      <c r="A533" s="262">
        <f t="shared" si="9"/>
        <v>0</v>
      </c>
      <c r="B533" s="263"/>
      <c r="C533" s="263"/>
      <c r="D533" s="263"/>
      <c r="E533" s="157"/>
      <c r="F533" s="263"/>
      <c r="G533" s="263"/>
      <c r="H533" s="263"/>
      <c r="I533" s="154"/>
      <c r="J533" s="263"/>
      <c r="K533" s="265" t="s">
        <v>99</v>
      </c>
    </row>
    <row r="534" spans="1:11" x14ac:dyDescent="0.2">
      <c r="A534" s="262">
        <f t="shared" si="9"/>
        <v>0</v>
      </c>
      <c r="B534" s="263"/>
      <c r="C534" s="263"/>
      <c r="D534" s="263"/>
      <c r="E534" s="157"/>
      <c r="F534" s="263"/>
      <c r="G534" s="263"/>
      <c r="H534" s="263"/>
      <c r="I534" s="154"/>
      <c r="J534" s="263"/>
      <c r="K534" s="265" t="s">
        <v>99</v>
      </c>
    </row>
    <row r="535" spans="1:11" x14ac:dyDescent="0.2">
      <c r="A535" s="262">
        <f t="shared" si="9"/>
        <v>0</v>
      </c>
      <c r="B535" s="263"/>
      <c r="C535" s="263"/>
      <c r="D535" s="263"/>
      <c r="E535" s="157"/>
      <c r="F535" s="263"/>
      <c r="G535" s="263"/>
      <c r="H535" s="263"/>
      <c r="I535" s="154"/>
      <c r="J535" s="263"/>
      <c r="K535" s="265" t="s">
        <v>99</v>
      </c>
    </row>
    <row r="536" spans="1:11" x14ac:dyDescent="0.2">
      <c r="A536" s="262">
        <f t="shared" si="9"/>
        <v>0</v>
      </c>
      <c r="B536" s="263"/>
      <c r="C536" s="263"/>
      <c r="D536" s="263"/>
      <c r="E536" s="157"/>
      <c r="F536" s="263"/>
      <c r="G536" s="263"/>
      <c r="H536" s="263"/>
      <c r="I536" s="154"/>
      <c r="J536" s="263"/>
      <c r="K536" s="265" t="s">
        <v>99</v>
      </c>
    </row>
    <row r="537" spans="1:11" x14ac:dyDescent="0.2">
      <c r="A537" s="262">
        <f t="shared" si="9"/>
        <v>0</v>
      </c>
      <c r="B537" s="263"/>
      <c r="C537" s="263"/>
      <c r="D537" s="263"/>
      <c r="E537" s="157"/>
      <c r="F537" s="263"/>
      <c r="G537" s="263"/>
      <c r="H537" s="263"/>
      <c r="I537" s="154"/>
      <c r="J537" s="263"/>
      <c r="K537" s="265" t="s">
        <v>99</v>
      </c>
    </row>
    <row r="538" spans="1:11" x14ac:dyDescent="0.2">
      <c r="A538" s="262">
        <f t="shared" si="9"/>
        <v>0</v>
      </c>
      <c r="B538" s="263"/>
      <c r="C538" s="263"/>
      <c r="D538" s="263"/>
      <c r="E538" s="157"/>
      <c r="F538" s="263"/>
      <c r="G538" s="263"/>
      <c r="H538" s="263"/>
      <c r="I538" s="154"/>
      <c r="J538" s="263"/>
      <c r="K538" s="265" t="s">
        <v>99</v>
      </c>
    </row>
    <row r="539" spans="1:11" x14ac:dyDescent="0.2">
      <c r="A539" s="262">
        <f t="shared" si="9"/>
        <v>0</v>
      </c>
      <c r="B539" s="263"/>
      <c r="C539" s="263"/>
      <c r="D539" s="263"/>
      <c r="E539" s="157"/>
      <c r="F539" s="263"/>
      <c r="G539" s="263"/>
      <c r="H539" s="263"/>
      <c r="I539" s="154"/>
      <c r="J539" s="263"/>
      <c r="K539" s="265" t="s">
        <v>99</v>
      </c>
    </row>
    <row r="540" spans="1:11" x14ac:dyDescent="0.2">
      <c r="A540" s="262">
        <f t="shared" si="9"/>
        <v>0</v>
      </c>
      <c r="B540" s="263"/>
      <c r="C540" s="263"/>
      <c r="D540" s="263"/>
      <c r="E540" s="157"/>
      <c r="F540" s="263"/>
      <c r="G540" s="263"/>
      <c r="H540" s="263"/>
      <c r="I540" s="154"/>
      <c r="J540" s="263"/>
      <c r="K540" s="265" t="s">
        <v>99</v>
      </c>
    </row>
    <row r="541" spans="1:11" x14ac:dyDescent="0.2">
      <c r="A541" s="262">
        <f t="shared" si="9"/>
        <v>0</v>
      </c>
      <c r="B541" s="263"/>
      <c r="C541" s="263"/>
      <c r="D541" s="263"/>
      <c r="E541" s="157"/>
      <c r="F541" s="263"/>
      <c r="G541" s="263"/>
      <c r="H541" s="263"/>
      <c r="I541" s="154"/>
      <c r="J541" s="263"/>
      <c r="K541" s="265" t="s">
        <v>99</v>
      </c>
    </row>
    <row r="542" spans="1:11" x14ac:dyDescent="0.2">
      <c r="A542" s="262">
        <f t="shared" si="9"/>
        <v>0</v>
      </c>
      <c r="B542" s="263"/>
      <c r="C542" s="263"/>
      <c r="D542" s="263"/>
      <c r="E542" s="157"/>
      <c r="F542" s="263"/>
      <c r="G542" s="263"/>
      <c r="H542" s="263"/>
      <c r="I542" s="154"/>
      <c r="J542" s="263"/>
      <c r="K542" s="265" t="s">
        <v>99</v>
      </c>
    </row>
    <row r="543" spans="1:11" x14ac:dyDescent="0.2">
      <c r="A543" s="262">
        <f t="shared" si="9"/>
        <v>0</v>
      </c>
      <c r="B543" s="263"/>
      <c r="C543" s="263"/>
      <c r="D543" s="263"/>
      <c r="E543" s="157"/>
      <c r="F543" s="263"/>
      <c r="G543" s="263"/>
      <c r="H543" s="263"/>
      <c r="I543" s="154"/>
      <c r="J543" s="263"/>
      <c r="K543" s="265" t="s">
        <v>99</v>
      </c>
    </row>
    <row r="544" spans="1:11" x14ac:dyDescent="0.2">
      <c r="A544" s="262">
        <f t="shared" si="9"/>
        <v>0</v>
      </c>
      <c r="B544" s="263"/>
      <c r="C544" s="263"/>
      <c r="D544" s="263"/>
      <c r="E544" s="157"/>
      <c r="F544" s="263"/>
      <c r="G544" s="263"/>
      <c r="H544" s="263"/>
      <c r="I544" s="154"/>
      <c r="J544" s="263"/>
      <c r="K544" s="265" t="s">
        <v>99</v>
      </c>
    </row>
    <row r="545" spans="1:11" x14ac:dyDescent="0.2">
      <c r="A545" s="262">
        <f t="shared" si="9"/>
        <v>0</v>
      </c>
      <c r="B545" s="263"/>
      <c r="C545" s="263"/>
      <c r="D545" s="263"/>
      <c r="E545" s="157"/>
      <c r="F545" s="263"/>
      <c r="G545" s="263"/>
      <c r="H545" s="263"/>
      <c r="I545" s="154"/>
      <c r="J545" s="263"/>
      <c r="K545" s="265" t="s">
        <v>99</v>
      </c>
    </row>
    <row r="546" spans="1:11" x14ac:dyDescent="0.2">
      <c r="A546" s="262">
        <f t="shared" si="9"/>
        <v>0</v>
      </c>
      <c r="B546" s="263"/>
      <c r="C546" s="263"/>
      <c r="D546" s="263"/>
      <c r="E546" s="157"/>
      <c r="F546" s="263"/>
      <c r="G546" s="263"/>
      <c r="H546" s="263"/>
      <c r="I546" s="154"/>
      <c r="J546" s="263"/>
      <c r="K546" s="265" t="s">
        <v>99</v>
      </c>
    </row>
    <row r="547" spans="1:11" x14ac:dyDescent="0.2">
      <c r="A547" s="262">
        <f t="shared" si="9"/>
        <v>0</v>
      </c>
      <c r="B547" s="263"/>
      <c r="C547" s="263"/>
      <c r="D547" s="263"/>
      <c r="E547" s="157"/>
      <c r="F547" s="263"/>
      <c r="G547" s="263"/>
      <c r="H547" s="263"/>
      <c r="I547" s="154"/>
      <c r="J547" s="263"/>
      <c r="K547" s="265" t="s">
        <v>99</v>
      </c>
    </row>
    <row r="548" spans="1:11" x14ac:dyDescent="0.2">
      <c r="A548" s="262">
        <f t="shared" si="9"/>
        <v>0</v>
      </c>
      <c r="B548" s="263"/>
      <c r="C548" s="263"/>
      <c r="D548" s="263"/>
      <c r="E548" s="157"/>
      <c r="F548" s="263"/>
      <c r="G548" s="263"/>
      <c r="H548" s="263"/>
      <c r="I548" s="154"/>
      <c r="J548" s="263"/>
      <c r="K548" s="265" t="s">
        <v>99</v>
      </c>
    </row>
    <row r="549" spans="1:11" x14ac:dyDescent="0.2">
      <c r="A549" s="262">
        <f t="shared" si="9"/>
        <v>0</v>
      </c>
      <c r="B549" s="263"/>
      <c r="C549" s="263"/>
      <c r="D549" s="263"/>
      <c r="E549" s="157"/>
      <c r="F549" s="263"/>
      <c r="G549" s="263"/>
      <c r="H549" s="263"/>
      <c r="I549" s="154"/>
      <c r="J549" s="263"/>
      <c r="K549" s="265" t="s">
        <v>99</v>
      </c>
    </row>
    <row r="550" spans="1:11" x14ac:dyDescent="0.2">
      <c r="A550" s="262">
        <f t="shared" si="9"/>
        <v>0</v>
      </c>
      <c r="B550" s="263"/>
      <c r="C550" s="263"/>
      <c r="D550" s="263"/>
      <c r="E550" s="157"/>
      <c r="F550" s="263"/>
      <c r="G550" s="263"/>
      <c r="H550" s="263"/>
      <c r="I550" s="154"/>
      <c r="J550" s="263"/>
      <c r="K550" s="265" t="s">
        <v>99</v>
      </c>
    </row>
    <row r="551" spans="1:11" x14ac:dyDescent="0.2">
      <c r="A551" s="262">
        <f t="shared" si="9"/>
        <v>0</v>
      </c>
      <c r="B551" s="263"/>
      <c r="C551" s="263"/>
      <c r="D551" s="263"/>
      <c r="E551" s="157"/>
      <c r="F551" s="263"/>
      <c r="G551" s="263"/>
      <c r="H551" s="263"/>
      <c r="I551" s="154"/>
      <c r="J551" s="263"/>
      <c r="K551" s="265" t="s">
        <v>99</v>
      </c>
    </row>
    <row r="552" spans="1:11" x14ac:dyDescent="0.2">
      <c r="A552" s="262">
        <f t="shared" si="9"/>
        <v>0</v>
      </c>
      <c r="B552" s="263"/>
      <c r="C552" s="263"/>
      <c r="D552" s="263"/>
      <c r="E552" s="157"/>
      <c r="F552" s="263"/>
      <c r="G552" s="263"/>
      <c r="H552" s="263"/>
      <c r="I552" s="154"/>
      <c r="J552" s="263"/>
      <c r="K552" s="265" t="s">
        <v>99</v>
      </c>
    </row>
    <row r="553" spans="1:11" x14ac:dyDescent="0.2">
      <c r="A553" s="262">
        <f t="shared" si="9"/>
        <v>0</v>
      </c>
      <c r="B553" s="263"/>
      <c r="C553" s="263"/>
      <c r="D553" s="263"/>
      <c r="E553" s="157"/>
      <c r="F553" s="263"/>
      <c r="G553" s="263"/>
      <c r="H553" s="263"/>
      <c r="I553" s="154"/>
      <c r="J553" s="263"/>
      <c r="K553" s="265" t="s">
        <v>99</v>
      </c>
    </row>
    <row r="554" spans="1:11" x14ac:dyDescent="0.2">
      <c r="A554" s="262">
        <f t="shared" si="9"/>
        <v>0</v>
      </c>
      <c r="B554" s="263"/>
      <c r="C554" s="263"/>
      <c r="D554" s="263"/>
      <c r="E554" s="157"/>
      <c r="F554" s="263"/>
      <c r="G554" s="263"/>
      <c r="H554" s="263"/>
      <c r="I554" s="154"/>
      <c r="J554" s="263"/>
      <c r="K554" s="265" t="s">
        <v>99</v>
      </c>
    </row>
    <row r="555" spans="1:11" x14ac:dyDescent="0.2">
      <c r="A555" s="262">
        <f t="shared" si="9"/>
        <v>0</v>
      </c>
      <c r="B555" s="263"/>
      <c r="C555" s="263"/>
      <c r="D555" s="263"/>
      <c r="E555" s="157"/>
      <c r="F555" s="263"/>
      <c r="G555" s="263"/>
      <c r="H555" s="263"/>
      <c r="I555" s="154"/>
      <c r="J555" s="263"/>
      <c r="K555" s="265" t="s">
        <v>99</v>
      </c>
    </row>
    <row r="556" spans="1:11" x14ac:dyDescent="0.2">
      <c r="A556" s="262">
        <f t="shared" si="9"/>
        <v>0</v>
      </c>
      <c r="B556" s="263"/>
      <c r="C556" s="263"/>
      <c r="D556" s="263"/>
      <c r="E556" s="157"/>
      <c r="F556" s="263"/>
      <c r="G556" s="263"/>
      <c r="H556" s="263"/>
      <c r="I556" s="154"/>
      <c r="J556" s="263"/>
      <c r="K556" s="265" t="s">
        <v>99</v>
      </c>
    </row>
    <row r="557" spans="1:11" x14ac:dyDescent="0.2">
      <c r="A557" s="262">
        <f t="shared" si="9"/>
        <v>0</v>
      </c>
      <c r="B557" s="263"/>
      <c r="C557" s="263"/>
      <c r="D557" s="263"/>
      <c r="E557" s="157"/>
      <c r="F557" s="263"/>
      <c r="G557" s="263"/>
      <c r="H557" s="263"/>
      <c r="I557" s="154"/>
      <c r="J557" s="263"/>
      <c r="K557" s="265" t="s">
        <v>99</v>
      </c>
    </row>
    <row r="558" spans="1:11" x14ac:dyDescent="0.2">
      <c r="A558" s="262">
        <f t="shared" si="9"/>
        <v>0</v>
      </c>
      <c r="B558" s="263"/>
      <c r="C558" s="263"/>
      <c r="D558" s="263"/>
      <c r="E558" s="157"/>
      <c r="F558" s="263"/>
      <c r="G558" s="263"/>
      <c r="H558" s="263"/>
      <c r="I558" s="154"/>
      <c r="J558" s="263"/>
      <c r="K558" s="265" t="s">
        <v>99</v>
      </c>
    </row>
    <row r="559" spans="1:11" x14ac:dyDescent="0.2">
      <c r="A559" s="262">
        <f t="shared" si="9"/>
        <v>0</v>
      </c>
      <c r="B559" s="263"/>
      <c r="C559" s="263"/>
      <c r="D559" s="263"/>
      <c r="E559" s="157"/>
      <c r="F559" s="263"/>
      <c r="G559" s="263"/>
      <c r="H559" s="263"/>
      <c r="I559" s="154"/>
      <c r="J559" s="263"/>
      <c r="K559" s="265" t="s">
        <v>99</v>
      </c>
    </row>
    <row r="560" spans="1:11" x14ac:dyDescent="0.2">
      <c r="A560" s="262">
        <f t="shared" si="9"/>
        <v>0</v>
      </c>
      <c r="B560" s="263"/>
      <c r="C560" s="263"/>
      <c r="D560" s="263"/>
      <c r="E560" s="157"/>
      <c r="F560" s="263"/>
      <c r="G560" s="263"/>
      <c r="H560" s="263"/>
      <c r="I560" s="154"/>
      <c r="J560" s="263"/>
      <c r="K560" s="265" t="s">
        <v>99</v>
      </c>
    </row>
    <row r="561" spans="1:11" x14ac:dyDescent="0.2">
      <c r="A561" s="262">
        <f t="shared" si="9"/>
        <v>0</v>
      </c>
      <c r="B561" s="263"/>
      <c r="C561" s="263"/>
      <c r="D561" s="263"/>
      <c r="E561" s="157"/>
      <c r="F561" s="263"/>
      <c r="G561" s="263"/>
      <c r="H561" s="263"/>
      <c r="I561" s="154"/>
      <c r="J561" s="263"/>
      <c r="K561" s="265" t="s">
        <v>99</v>
      </c>
    </row>
    <row r="562" spans="1:11" x14ac:dyDescent="0.2">
      <c r="A562" s="262">
        <f t="shared" si="9"/>
        <v>0</v>
      </c>
      <c r="B562" s="263"/>
      <c r="C562" s="263"/>
      <c r="D562" s="263"/>
      <c r="E562" s="157"/>
      <c r="F562" s="263"/>
      <c r="G562" s="263"/>
      <c r="H562" s="263"/>
      <c r="I562" s="154"/>
      <c r="J562" s="263"/>
      <c r="K562" s="265" t="s">
        <v>99</v>
      </c>
    </row>
    <row r="563" spans="1:11" x14ac:dyDescent="0.2">
      <c r="A563" s="262">
        <f t="shared" si="9"/>
        <v>0</v>
      </c>
      <c r="B563" s="263"/>
      <c r="C563" s="263"/>
      <c r="D563" s="263"/>
      <c r="E563" s="157"/>
      <c r="F563" s="263"/>
      <c r="G563" s="263"/>
      <c r="H563" s="263"/>
      <c r="I563" s="154"/>
      <c r="J563" s="263"/>
      <c r="K563" s="265" t="s">
        <v>99</v>
      </c>
    </row>
    <row r="564" spans="1:11" x14ac:dyDescent="0.2">
      <c r="A564" s="262">
        <f t="shared" si="9"/>
        <v>0</v>
      </c>
      <c r="B564" s="263"/>
      <c r="C564" s="263"/>
      <c r="D564" s="263"/>
      <c r="E564" s="157"/>
      <c r="F564" s="263"/>
      <c r="G564" s="263"/>
      <c r="H564" s="263"/>
      <c r="I564" s="154"/>
      <c r="J564" s="263"/>
      <c r="K564" s="265" t="s">
        <v>99</v>
      </c>
    </row>
    <row r="565" spans="1:11" x14ac:dyDescent="0.2">
      <c r="A565" s="262">
        <f t="shared" si="9"/>
        <v>0</v>
      </c>
      <c r="B565" s="263"/>
      <c r="C565" s="263"/>
      <c r="D565" s="263"/>
      <c r="E565" s="157"/>
      <c r="F565" s="263"/>
      <c r="G565" s="263"/>
      <c r="H565" s="263"/>
      <c r="I565" s="154"/>
      <c r="J565" s="263"/>
      <c r="K565" s="265" t="s">
        <v>99</v>
      </c>
    </row>
    <row r="566" spans="1:11" x14ac:dyDescent="0.2">
      <c r="A566" s="262">
        <f t="shared" si="9"/>
        <v>0</v>
      </c>
      <c r="B566" s="263"/>
      <c r="C566" s="263"/>
      <c r="D566" s="263"/>
      <c r="E566" s="157"/>
      <c r="F566" s="263"/>
      <c r="G566" s="263"/>
      <c r="H566" s="263"/>
      <c r="I566" s="154"/>
      <c r="J566" s="263"/>
      <c r="K566" s="265" t="s">
        <v>99</v>
      </c>
    </row>
    <row r="567" spans="1:11" x14ac:dyDescent="0.2">
      <c r="A567" s="262">
        <f t="shared" si="9"/>
        <v>0</v>
      </c>
      <c r="B567" s="263"/>
      <c r="C567" s="263"/>
      <c r="D567" s="263"/>
      <c r="E567" s="157"/>
      <c r="F567" s="263"/>
      <c r="G567" s="263"/>
      <c r="H567" s="263"/>
      <c r="I567" s="154"/>
      <c r="J567" s="263"/>
      <c r="K567" s="265" t="s">
        <v>99</v>
      </c>
    </row>
    <row r="568" spans="1:11" x14ac:dyDescent="0.2">
      <c r="A568" s="262">
        <f t="shared" si="9"/>
        <v>0</v>
      </c>
      <c r="B568" s="263"/>
      <c r="C568" s="263"/>
      <c r="D568" s="263"/>
      <c r="E568" s="157"/>
      <c r="F568" s="263"/>
      <c r="G568" s="263"/>
      <c r="H568" s="263"/>
      <c r="I568" s="154"/>
      <c r="J568" s="263"/>
      <c r="K568" s="265" t="s">
        <v>99</v>
      </c>
    </row>
    <row r="569" spans="1:11" x14ac:dyDescent="0.2">
      <c r="A569" s="262">
        <f t="shared" si="9"/>
        <v>0</v>
      </c>
      <c r="B569" s="263"/>
      <c r="C569" s="263"/>
      <c r="D569" s="263"/>
      <c r="E569" s="157"/>
      <c r="F569" s="263"/>
      <c r="G569" s="263"/>
      <c r="H569" s="263"/>
      <c r="I569" s="154"/>
      <c r="J569" s="263"/>
      <c r="K569" s="265" t="s">
        <v>99</v>
      </c>
    </row>
    <row r="570" spans="1:11" x14ac:dyDescent="0.2">
      <c r="A570" s="262">
        <f t="shared" si="9"/>
        <v>0</v>
      </c>
      <c r="B570" s="263"/>
      <c r="C570" s="263"/>
      <c r="D570" s="263"/>
      <c r="E570" s="157"/>
      <c r="F570" s="263"/>
      <c r="G570" s="263"/>
      <c r="H570" s="263"/>
      <c r="I570" s="154"/>
      <c r="J570" s="263"/>
      <c r="K570" s="265" t="s">
        <v>99</v>
      </c>
    </row>
    <row r="571" spans="1:11" x14ac:dyDescent="0.2">
      <c r="A571" s="262">
        <f t="shared" si="9"/>
        <v>0</v>
      </c>
      <c r="B571" s="263"/>
      <c r="C571" s="263"/>
      <c r="D571" s="263"/>
      <c r="E571" s="157"/>
      <c r="F571" s="263"/>
      <c r="G571" s="263"/>
      <c r="H571" s="263"/>
      <c r="I571" s="154"/>
      <c r="J571" s="263"/>
      <c r="K571" s="265" t="s">
        <v>99</v>
      </c>
    </row>
    <row r="572" spans="1:11" x14ac:dyDescent="0.2">
      <c r="A572" s="262">
        <f t="shared" si="9"/>
        <v>0</v>
      </c>
      <c r="B572" s="263"/>
      <c r="C572" s="263"/>
      <c r="D572" s="263"/>
      <c r="E572" s="157"/>
      <c r="F572" s="263"/>
      <c r="G572" s="263"/>
      <c r="H572" s="263"/>
      <c r="I572" s="154"/>
      <c r="J572" s="263"/>
      <c r="K572" s="265" t="s">
        <v>99</v>
      </c>
    </row>
    <row r="573" spans="1:11" x14ac:dyDescent="0.2">
      <c r="A573" s="262">
        <f t="shared" si="9"/>
        <v>0</v>
      </c>
      <c r="B573" s="263"/>
      <c r="C573" s="263"/>
      <c r="D573" s="263"/>
      <c r="E573" s="157"/>
      <c r="F573" s="263"/>
      <c r="G573" s="263"/>
      <c r="H573" s="263"/>
      <c r="I573" s="154"/>
      <c r="J573" s="263"/>
      <c r="K573" s="265" t="s">
        <v>99</v>
      </c>
    </row>
    <row r="574" spans="1:11" x14ac:dyDescent="0.2">
      <c r="A574" s="262">
        <f t="shared" si="9"/>
        <v>0</v>
      </c>
      <c r="B574" s="263"/>
      <c r="C574" s="263"/>
      <c r="D574" s="263"/>
      <c r="E574" s="157"/>
      <c r="F574" s="263"/>
      <c r="G574" s="263"/>
      <c r="H574" s="263"/>
      <c r="I574" s="154"/>
      <c r="J574" s="263"/>
      <c r="K574" s="265" t="s">
        <v>99</v>
      </c>
    </row>
    <row r="575" spans="1:11" x14ac:dyDescent="0.2">
      <c r="A575" s="262">
        <f t="shared" si="9"/>
        <v>0</v>
      </c>
      <c r="B575" s="263"/>
      <c r="C575" s="263"/>
      <c r="D575" s="263"/>
      <c r="E575" s="157"/>
      <c r="F575" s="263"/>
      <c r="G575" s="263"/>
      <c r="H575" s="263"/>
      <c r="I575" s="154"/>
      <c r="J575" s="263"/>
      <c r="K575" s="265" t="s">
        <v>99</v>
      </c>
    </row>
    <row r="576" spans="1:11" x14ac:dyDescent="0.2">
      <c r="A576" s="262">
        <f t="shared" si="9"/>
        <v>0</v>
      </c>
      <c r="B576" s="263"/>
      <c r="C576" s="263"/>
      <c r="D576" s="263"/>
      <c r="E576" s="157"/>
      <c r="F576" s="263"/>
      <c r="G576" s="263"/>
      <c r="H576" s="263"/>
      <c r="I576" s="154"/>
      <c r="J576" s="263"/>
      <c r="K576" s="265" t="s">
        <v>99</v>
      </c>
    </row>
    <row r="577" spans="1:11" x14ac:dyDescent="0.2">
      <c r="A577" s="262">
        <f t="shared" si="9"/>
        <v>0</v>
      </c>
      <c r="B577" s="263"/>
      <c r="C577" s="263"/>
      <c r="D577" s="263"/>
      <c r="E577" s="157"/>
      <c r="F577" s="263"/>
      <c r="G577" s="263"/>
      <c r="H577" s="263"/>
      <c r="I577" s="154"/>
      <c r="J577" s="263"/>
      <c r="K577" s="265" t="s">
        <v>99</v>
      </c>
    </row>
    <row r="578" spans="1:11" x14ac:dyDescent="0.2">
      <c r="A578" s="262">
        <f t="shared" si="9"/>
        <v>0</v>
      </c>
      <c r="B578" s="263"/>
      <c r="C578" s="263"/>
      <c r="D578" s="263"/>
      <c r="E578" s="157"/>
      <c r="F578" s="263"/>
      <c r="G578" s="263"/>
      <c r="H578" s="263"/>
      <c r="I578" s="154"/>
      <c r="J578" s="263"/>
      <c r="K578" s="265" t="s">
        <v>99</v>
      </c>
    </row>
    <row r="579" spans="1:11" x14ac:dyDescent="0.2">
      <c r="A579" s="262">
        <f t="shared" ref="A579:A642" si="10">WEEKNUM(B579)</f>
        <v>0</v>
      </c>
      <c r="B579" s="263"/>
      <c r="C579" s="263"/>
      <c r="D579" s="263"/>
      <c r="E579" s="157"/>
      <c r="F579" s="263"/>
      <c r="G579" s="263"/>
      <c r="H579" s="263"/>
      <c r="I579" s="154"/>
      <c r="J579" s="263"/>
      <c r="K579" s="265" t="s">
        <v>99</v>
      </c>
    </row>
    <row r="580" spans="1:11" x14ac:dyDescent="0.2">
      <c r="A580" s="262">
        <f t="shared" si="10"/>
        <v>0</v>
      </c>
      <c r="B580" s="263"/>
      <c r="C580" s="263"/>
      <c r="D580" s="263"/>
      <c r="E580" s="157"/>
      <c r="F580" s="263"/>
      <c r="G580" s="263"/>
      <c r="H580" s="263"/>
      <c r="I580" s="154"/>
      <c r="J580" s="263"/>
      <c r="K580" s="265" t="s">
        <v>99</v>
      </c>
    </row>
    <row r="581" spans="1:11" x14ac:dyDescent="0.2">
      <c r="A581" s="262">
        <f t="shared" si="10"/>
        <v>0</v>
      </c>
      <c r="B581" s="263"/>
      <c r="C581" s="263"/>
      <c r="D581" s="263"/>
      <c r="E581" s="157"/>
      <c r="F581" s="263"/>
      <c r="G581" s="263"/>
      <c r="H581" s="263"/>
      <c r="I581" s="154"/>
      <c r="J581" s="263"/>
      <c r="K581" s="265" t="s">
        <v>99</v>
      </c>
    </row>
    <row r="582" spans="1:11" x14ac:dyDescent="0.2">
      <c r="A582" s="262">
        <f t="shared" si="10"/>
        <v>0</v>
      </c>
      <c r="B582" s="263"/>
      <c r="C582" s="263"/>
      <c r="D582" s="263"/>
      <c r="E582" s="157"/>
      <c r="F582" s="263"/>
      <c r="G582" s="263"/>
      <c r="H582" s="263"/>
      <c r="I582" s="154"/>
      <c r="J582" s="263"/>
      <c r="K582" s="265" t="s">
        <v>99</v>
      </c>
    </row>
    <row r="583" spans="1:11" x14ac:dyDescent="0.2">
      <c r="A583" s="262">
        <f t="shared" si="10"/>
        <v>0</v>
      </c>
      <c r="B583" s="263"/>
      <c r="C583" s="263"/>
      <c r="D583" s="263"/>
      <c r="E583" s="157"/>
      <c r="F583" s="263"/>
      <c r="G583" s="263"/>
      <c r="H583" s="263"/>
      <c r="I583" s="154"/>
      <c r="J583" s="263"/>
      <c r="K583" s="265" t="s">
        <v>99</v>
      </c>
    </row>
    <row r="584" spans="1:11" x14ac:dyDescent="0.2">
      <c r="A584" s="262">
        <f t="shared" si="10"/>
        <v>0</v>
      </c>
      <c r="B584" s="263"/>
      <c r="C584" s="263"/>
      <c r="D584" s="263"/>
      <c r="E584" s="157"/>
      <c r="F584" s="263"/>
      <c r="G584" s="263"/>
      <c r="H584" s="263"/>
      <c r="I584" s="154"/>
      <c r="J584" s="263"/>
      <c r="K584" s="265" t="s">
        <v>99</v>
      </c>
    </row>
    <row r="585" spans="1:11" x14ac:dyDescent="0.2">
      <c r="A585" s="262">
        <f t="shared" si="10"/>
        <v>0</v>
      </c>
      <c r="B585" s="263"/>
      <c r="C585" s="263"/>
      <c r="D585" s="263"/>
      <c r="E585" s="157"/>
      <c r="F585" s="263"/>
      <c r="G585" s="263"/>
      <c r="H585" s="263"/>
      <c r="I585" s="154"/>
      <c r="J585" s="263"/>
      <c r="K585" s="265" t="s">
        <v>99</v>
      </c>
    </row>
    <row r="586" spans="1:11" x14ac:dyDescent="0.2">
      <c r="A586" s="262">
        <f t="shared" si="10"/>
        <v>0</v>
      </c>
      <c r="B586" s="263"/>
      <c r="C586" s="263"/>
      <c r="D586" s="263"/>
      <c r="E586" s="157"/>
      <c r="F586" s="263"/>
      <c r="G586" s="263"/>
      <c r="H586" s="263"/>
      <c r="I586" s="154"/>
      <c r="J586" s="263"/>
      <c r="K586" s="265" t="s">
        <v>99</v>
      </c>
    </row>
    <row r="587" spans="1:11" x14ac:dyDescent="0.2">
      <c r="A587" s="262">
        <f t="shared" si="10"/>
        <v>0</v>
      </c>
      <c r="B587" s="263"/>
      <c r="C587" s="263"/>
      <c r="D587" s="263"/>
      <c r="E587" s="157"/>
      <c r="F587" s="263"/>
      <c r="G587" s="263"/>
      <c r="H587" s="263"/>
      <c r="I587" s="154"/>
      <c r="J587" s="263"/>
      <c r="K587" s="265" t="s">
        <v>99</v>
      </c>
    </row>
    <row r="588" spans="1:11" x14ac:dyDescent="0.2">
      <c r="A588" s="262">
        <f t="shared" si="10"/>
        <v>0</v>
      </c>
      <c r="B588" s="263"/>
      <c r="C588" s="263"/>
      <c r="D588" s="263"/>
      <c r="E588" s="157"/>
      <c r="F588" s="263"/>
      <c r="G588" s="263"/>
      <c r="H588" s="263"/>
      <c r="I588" s="154"/>
      <c r="J588" s="263"/>
      <c r="K588" s="265" t="s">
        <v>99</v>
      </c>
    </row>
    <row r="589" spans="1:11" x14ac:dyDescent="0.2">
      <c r="A589" s="262">
        <f t="shared" si="10"/>
        <v>0</v>
      </c>
      <c r="B589" s="263"/>
      <c r="C589" s="263"/>
      <c r="D589" s="263"/>
      <c r="E589" s="157"/>
      <c r="F589" s="263"/>
      <c r="G589" s="263"/>
      <c r="H589" s="263"/>
      <c r="I589" s="154"/>
      <c r="J589" s="263"/>
      <c r="K589" s="265" t="s">
        <v>99</v>
      </c>
    </row>
    <row r="590" spans="1:11" x14ac:dyDescent="0.2">
      <c r="A590" s="262">
        <f t="shared" si="10"/>
        <v>0</v>
      </c>
      <c r="B590" s="263"/>
      <c r="C590" s="263"/>
      <c r="D590" s="263"/>
      <c r="E590" s="157"/>
      <c r="F590" s="263"/>
      <c r="G590" s="263"/>
      <c r="H590" s="263"/>
      <c r="I590" s="154"/>
      <c r="J590" s="263"/>
      <c r="K590" s="265" t="s">
        <v>99</v>
      </c>
    </row>
    <row r="591" spans="1:11" x14ac:dyDescent="0.2">
      <c r="A591" s="262">
        <f t="shared" si="10"/>
        <v>0</v>
      </c>
      <c r="B591" s="263"/>
      <c r="C591" s="263"/>
      <c r="D591" s="263"/>
      <c r="E591" s="157"/>
      <c r="F591" s="263"/>
      <c r="G591" s="263"/>
      <c r="H591" s="263"/>
      <c r="I591" s="154"/>
      <c r="J591" s="263"/>
      <c r="K591" s="265" t="s">
        <v>99</v>
      </c>
    </row>
    <row r="592" spans="1:11" x14ac:dyDescent="0.2">
      <c r="A592" s="262">
        <f t="shared" si="10"/>
        <v>0</v>
      </c>
      <c r="B592" s="263"/>
      <c r="C592" s="263"/>
      <c r="D592" s="263"/>
      <c r="E592" s="157"/>
      <c r="F592" s="263"/>
      <c r="G592" s="263"/>
      <c r="H592" s="263"/>
      <c r="I592" s="154"/>
      <c r="J592" s="263"/>
      <c r="K592" s="265" t="s">
        <v>99</v>
      </c>
    </row>
    <row r="593" spans="1:11" x14ac:dyDescent="0.2">
      <c r="A593" s="262">
        <f t="shared" si="10"/>
        <v>0</v>
      </c>
      <c r="B593" s="263"/>
      <c r="C593" s="263"/>
      <c r="D593" s="263"/>
      <c r="E593" s="157"/>
      <c r="F593" s="263"/>
      <c r="G593" s="263"/>
      <c r="H593" s="263"/>
      <c r="I593" s="154"/>
      <c r="J593" s="263"/>
      <c r="K593" s="265" t="s">
        <v>99</v>
      </c>
    </row>
    <row r="594" spans="1:11" x14ac:dyDescent="0.2">
      <c r="A594" s="262">
        <f t="shared" si="10"/>
        <v>0</v>
      </c>
      <c r="B594" s="263"/>
      <c r="C594" s="263"/>
      <c r="D594" s="263"/>
      <c r="E594" s="157"/>
      <c r="F594" s="263"/>
      <c r="G594" s="263"/>
      <c r="H594" s="263"/>
      <c r="I594" s="154"/>
      <c r="J594" s="263"/>
      <c r="K594" s="265" t="s">
        <v>99</v>
      </c>
    </row>
    <row r="595" spans="1:11" x14ac:dyDescent="0.2">
      <c r="A595" s="262">
        <f t="shared" si="10"/>
        <v>0</v>
      </c>
      <c r="B595" s="263"/>
      <c r="C595" s="263"/>
      <c r="D595" s="263"/>
      <c r="E595" s="157"/>
      <c r="F595" s="263"/>
      <c r="G595" s="263"/>
      <c r="H595" s="263"/>
      <c r="I595" s="154"/>
      <c r="J595" s="263"/>
      <c r="K595" s="265" t="s">
        <v>99</v>
      </c>
    </row>
    <row r="596" spans="1:11" x14ac:dyDescent="0.2">
      <c r="A596" s="262">
        <f t="shared" si="10"/>
        <v>0</v>
      </c>
      <c r="B596" s="263"/>
      <c r="C596" s="263"/>
      <c r="D596" s="263"/>
      <c r="E596" s="157"/>
      <c r="F596" s="263"/>
      <c r="G596" s="263"/>
      <c r="H596" s="263"/>
      <c r="I596" s="154"/>
      <c r="J596" s="263"/>
      <c r="K596" s="265" t="s">
        <v>99</v>
      </c>
    </row>
    <row r="597" spans="1:11" x14ac:dyDescent="0.2">
      <c r="A597" s="262">
        <f t="shared" si="10"/>
        <v>0</v>
      </c>
      <c r="B597" s="263"/>
      <c r="C597" s="263"/>
      <c r="D597" s="263"/>
      <c r="E597" s="157"/>
      <c r="F597" s="263"/>
      <c r="G597" s="263"/>
      <c r="H597" s="263"/>
      <c r="I597" s="154"/>
      <c r="J597" s="263"/>
      <c r="K597" s="265" t="s">
        <v>99</v>
      </c>
    </row>
    <row r="598" spans="1:11" x14ac:dyDescent="0.2">
      <c r="A598" s="262">
        <f t="shared" si="10"/>
        <v>0</v>
      </c>
      <c r="B598" s="263"/>
      <c r="C598" s="263"/>
      <c r="D598" s="263"/>
      <c r="E598" s="157"/>
      <c r="F598" s="263"/>
      <c r="G598" s="263"/>
      <c r="H598" s="263"/>
      <c r="I598" s="154"/>
      <c r="J598" s="263"/>
      <c r="K598" s="265" t="s">
        <v>99</v>
      </c>
    </row>
    <row r="599" spans="1:11" x14ac:dyDescent="0.2">
      <c r="A599" s="262">
        <f t="shared" si="10"/>
        <v>0</v>
      </c>
      <c r="B599" s="263"/>
      <c r="C599" s="263"/>
      <c r="D599" s="263"/>
      <c r="E599" s="157"/>
      <c r="F599" s="263"/>
      <c r="G599" s="263"/>
      <c r="H599" s="263"/>
      <c r="I599" s="154"/>
      <c r="J599" s="263"/>
      <c r="K599" s="265" t="s">
        <v>99</v>
      </c>
    </row>
    <row r="600" spans="1:11" x14ac:dyDescent="0.2">
      <c r="A600" s="262">
        <f t="shared" si="10"/>
        <v>0</v>
      </c>
      <c r="B600" s="263"/>
      <c r="C600" s="263"/>
      <c r="D600" s="263"/>
      <c r="E600" s="157"/>
      <c r="F600" s="263"/>
      <c r="G600" s="263"/>
      <c r="H600" s="263"/>
      <c r="I600" s="154"/>
      <c r="J600" s="263"/>
      <c r="K600" s="265" t="s">
        <v>99</v>
      </c>
    </row>
    <row r="601" spans="1:11" x14ac:dyDescent="0.2">
      <c r="A601" s="262">
        <f t="shared" si="10"/>
        <v>0</v>
      </c>
      <c r="B601" s="263"/>
      <c r="C601" s="263"/>
      <c r="D601" s="263"/>
      <c r="E601" s="157"/>
      <c r="F601" s="263"/>
      <c r="G601" s="263"/>
      <c r="H601" s="263"/>
      <c r="I601" s="154"/>
      <c r="J601" s="263"/>
      <c r="K601" s="265" t="s">
        <v>99</v>
      </c>
    </row>
    <row r="602" spans="1:11" x14ac:dyDescent="0.2">
      <c r="A602" s="262">
        <f t="shared" si="10"/>
        <v>0</v>
      </c>
      <c r="B602" s="263"/>
      <c r="C602" s="263"/>
      <c r="D602" s="263"/>
      <c r="E602" s="157"/>
      <c r="F602" s="263"/>
      <c r="G602" s="263"/>
      <c r="H602" s="263"/>
      <c r="I602" s="154"/>
      <c r="J602" s="263"/>
      <c r="K602" s="265" t="s">
        <v>99</v>
      </c>
    </row>
    <row r="603" spans="1:11" x14ac:dyDescent="0.2">
      <c r="A603" s="262">
        <f t="shared" si="10"/>
        <v>0</v>
      </c>
      <c r="B603" s="263"/>
      <c r="C603" s="263"/>
      <c r="D603" s="263"/>
      <c r="E603" s="157"/>
      <c r="F603" s="263"/>
      <c r="G603" s="263"/>
      <c r="H603" s="263"/>
      <c r="I603" s="154"/>
      <c r="J603" s="263"/>
      <c r="K603" s="265" t="s">
        <v>99</v>
      </c>
    </row>
    <row r="604" spans="1:11" x14ac:dyDescent="0.2">
      <c r="A604" s="262">
        <f t="shared" si="10"/>
        <v>0</v>
      </c>
      <c r="B604" s="263"/>
      <c r="C604" s="263"/>
      <c r="D604" s="263"/>
      <c r="E604" s="157"/>
      <c r="F604" s="263"/>
      <c r="G604" s="263"/>
      <c r="H604" s="263"/>
      <c r="I604" s="154"/>
      <c r="J604" s="263"/>
      <c r="K604" s="265" t="s">
        <v>99</v>
      </c>
    </row>
    <row r="605" spans="1:11" x14ac:dyDescent="0.2">
      <c r="A605" s="262">
        <f t="shared" si="10"/>
        <v>0</v>
      </c>
      <c r="B605" s="263"/>
      <c r="C605" s="263"/>
      <c r="D605" s="263"/>
      <c r="E605" s="157"/>
      <c r="F605" s="263"/>
      <c r="G605" s="263"/>
      <c r="H605" s="263"/>
      <c r="I605" s="154"/>
      <c r="J605" s="263"/>
      <c r="K605" s="265" t="s">
        <v>99</v>
      </c>
    </row>
    <row r="606" spans="1:11" x14ac:dyDescent="0.2">
      <c r="A606" s="262">
        <f t="shared" si="10"/>
        <v>0</v>
      </c>
      <c r="B606" s="263"/>
      <c r="C606" s="263"/>
      <c r="D606" s="263"/>
      <c r="E606" s="157"/>
      <c r="F606" s="263"/>
      <c r="G606" s="263"/>
      <c r="H606" s="263"/>
      <c r="I606" s="154"/>
      <c r="J606" s="263"/>
      <c r="K606" s="265" t="s">
        <v>99</v>
      </c>
    </row>
    <row r="607" spans="1:11" x14ac:dyDescent="0.2">
      <c r="A607" s="262">
        <f t="shared" si="10"/>
        <v>0</v>
      </c>
      <c r="B607" s="263"/>
      <c r="C607" s="263"/>
      <c r="D607" s="263"/>
      <c r="E607" s="157"/>
      <c r="F607" s="263"/>
      <c r="G607" s="263"/>
      <c r="H607" s="263"/>
      <c r="I607" s="154"/>
      <c r="J607" s="263"/>
      <c r="K607" s="265" t="s">
        <v>99</v>
      </c>
    </row>
    <row r="608" spans="1:11" x14ac:dyDescent="0.2">
      <c r="A608" s="262">
        <f t="shared" si="10"/>
        <v>0</v>
      </c>
      <c r="B608" s="263"/>
      <c r="C608" s="263"/>
      <c r="D608" s="263"/>
      <c r="E608" s="157"/>
      <c r="F608" s="263"/>
      <c r="G608" s="263"/>
      <c r="H608" s="263"/>
      <c r="I608" s="154"/>
      <c r="J608" s="263"/>
      <c r="K608" s="265" t="s">
        <v>99</v>
      </c>
    </row>
    <row r="609" spans="1:11" x14ac:dyDescent="0.2">
      <c r="A609" s="262">
        <f t="shared" si="10"/>
        <v>0</v>
      </c>
      <c r="B609" s="263"/>
      <c r="C609" s="263"/>
      <c r="D609" s="263"/>
      <c r="E609" s="157"/>
      <c r="F609" s="263"/>
      <c r="G609" s="263"/>
      <c r="H609" s="263"/>
      <c r="I609" s="154"/>
      <c r="J609" s="263"/>
      <c r="K609" s="265" t="s">
        <v>99</v>
      </c>
    </row>
    <row r="610" spans="1:11" x14ac:dyDescent="0.2">
      <c r="A610" s="262">
        <f t="shared" si="10"/>
        <v>0</v>
      </c>
      <c r="B610" s="263"/>
      <c r="C610" s="263"/>
      <c r="D610" s="263"/>
      <c r="E610" s="157"/>
      <c r="F610" s="263"/>
      <c r="G610" s="263"/>
      <c r="H610" s="263"/>
      <c r="I610" s="154"/>
      <c r="J610" s="263"/>
      <c r="K610" s="265" t="s">
        <v>99</v>
      </c>
    </row>
    <row r="611" spans="1:11" x14ac:dyDescent="0.2">
      <c r="A611" s="262">
        <f t="shared" si="10"/>
        <v>0</v>
      </c>
      <c r="B611" s="263"/>
      <c r="C611" s="263"/>
      <c r="D611" s="263"/>
      <c r="E611" s="157"/>
      <c r="F611" s="263"/>
      <c r="G611" s="263"/>
      <c r="H611" s="263"/>
      <c r="I611" s="154"/>
      <c r="J611" s="263"/>
      <c r="K611" s="265" t="s">
        <v>99</v>
      </c>
    </row>
    <row r="612" spans="1:11" x14ac:dyDescent="0.2">
      <c r="A612" s="262">
        <f t="shared" si="10"/>
        <v>0</v>
      </c>
      <c r="B612" s="263"/>
      <c r="C612" s="263"/>
      <c r="D612" s="263"/>
      <c r="E612" s="157"/>
      <c r="F612" s="263"/>
      <c r="G612" s="263"/>
      <c r="H612" s="263"/>
      <c r="I612" s="154"/>
      <c r="J612" s="263"/>
      <c r="K612" s="265" t="s">
        <v>99</v>
      </c>
    </row>
    <row r="613" spans="1:11" x14ac:dyDescent="0.2">
      <c r="A613" s="262">
        <f t="shared" si="10"/>
        <v>0</v>
      </c>
      <c r="B613" s="263"/>
      <c r="C613" s="263"/>
      <c r="D613" s="263"/>
      <c r="E613" s="157"/>
      <c r="F613" s="263"/>
      <c r="G613" s="263"/>
      <c r="H613" s="263"/>
      <c r="I613" s="154"/>
      <c r="J613" s="263"/>
      <c r="K613" s="265" t="s">
        <v>99</v>
      </c>
    </row>
    <row r="614" spans="1:11" x14ac:dyDescent="0.2">
      <c r="A614" s="262">
        <f t="shared" si="10"/>
        <v>0</v>
      </c>
      <c r="B614" s="263"/>
      <c r="C614" s="263"/>
      <c r="D614" s="263"/>
      <c r="E614" s="157"/>
      <c r="F614" s="263"/>
      <c r="G614" s="263"/>
      <c r="H614" s="263"/>
      <c r="I614" s="154"/>
      <c r="J614" s="263"/>
      <c r="K614" s="265" t="s">
        <v>99</v>
      </c>
    </row>
    <row r="615" spans="1:11" x14ac:dyDescent="0.2">
      <c r="A615" s="262">
        <f t="shared" si="10"/>
        <v>0</v>
      </c>
      <c r="B615" s="263"/>
      <c r="C615" s="263"/>
      <c r="D615" s="263"/>
      <c r="E615" s="157"/>
      <c r="F615" s="263"/>
      <c r="G615" s="263"/>
      <c r="H615" s="263"/>
      <c r="I615" s="154"/>
      <c r="J615" s="263"/>
      <c r="K615" s="265" t="s">
        <v>99</v>
      </c>
    </row>
    <row r="616" spans="1:11" x14ac:dyDescent="0.2">
      <c r="A616" s="262">
        <f t="shared" si="10"/>
        <v>0</v>
      </c>
      <c r="B616" s="263"/>
      <c r="C616" s="263"/>
      <c r="D616" s="263"/>
      <c r="E616" s="157"/>
      <c r="F616" s="263"/>
      <c r="G616" s="263"/>
      <c r="H616" s="263"/>
      <c r="I616" s="154"/>
      <c r="J616" s="263"/>
      <c r="K616" s="265" t="s">
        <v>99</v>
      </c>
    </row>
    <row r="617" spans="1:11" x14ac:dyDescent="0.2">
      <c r="A617" s="262">
        <f t="shared" si="10"/>
        <v>0</v>
      </c>
      <c r="B617" s="263"/>
      <c r="C617" s="263"/>
      <c r="D617" s="263"/>
      <c r="E617" s="157"/>
      <c r="F617" s="263"/>
      <c r="G617" s="263"/>
      <c r="H617" s="263"/>
      <c r="I617" s="154"/>
      <c r="J617" s="263"/>
      <c r="K617" s="265" t="s">
        <v>99</v>
      </c>
    </row>
    <row r="618" spans="1:11" x14ac:dyDescent="0.2">
      <c r="A618" s="262">
        <f t="shared" si="10"/>
        <v>0</v>
      </c>
      <c r="B618" s="263"/>
      <c r="C618" s="263"/>
      <c r="D618" s="263"/>
      <c r="E618" s="157"/>
      <c r="F618" s="263"/>
      <c r="G618" s="263"/>
      <c r="H618" s="263"/>
      <c r="I618" s="154"/>
      <c r="J618" s="263"/>
      <c r="K618" s="265" t="s">
        <v>99</v>
      </c>
    </row>
    <row r="619" spans="1:11" x14ac:dyDescent="0.2">
      <c r="A619" s="262">
        <f t="shared" si="10"/>
        <v>0</v>
      </c>
      <c r="B619" s="263"/>
      <c r="C619" s="263"/>
      <c r="D619" s="263"/>
      <c r="E619" s="157"/>
      <c r="F619" s="263"/>
      <c r="G619" s="263"/>
      <c r="H619" s="263"/>
      <c r="I619" s="154"/>
      <c r="J619" s="263"/>
      <c r="K619" s="265" t="s">
        <v>99</v>
      </c>
    </row>
    <row r="620" spans="1:11" x14ac:dyDescent="0.2">
      <c r="A620" s="262">
        <f t="shared" si="10"/>
        <v>0</v>
      </c>
      <c r="B620" s="263"/>
      <c r="C620" s="263"/>
      <c r="D620" s="263"/>
      <c r="E620" s="157"/>
      <c r="F620" s="263"/>
      <c r="G620" s="263"/>
      <c r="H620" s="263"/>
      <c r="I620" s="154"/>
      <c r="J620" s="263"/>
      <c r="K620" s="265" t="s">
        <v>99</v>
      </c>
    </row>
    <row r="621" spans="1:11" x14ac:dyDescent="0.2">
      <c r="A621" s="262">
        <f t="shared" si="10"/>
        <v>0</v>
      </c>
      <c r="B621" s="263"/>
      <c r="C621" s="263"/>
      <c r="D621" s="263"/>
      <c r="E621" s="157"/>
      <c r="F621" s="263"/>
      <c r="G621" s="263"/>
      <c r="H621" s="263"/>
      <c r="I621" s="154"/>
      <c r="J621" s="263"/>
      <c r="K621" s="265" t="s">
        <v>99</v>
      </c>
    </row>
    <row r="622" spans="1:11" x14ac:dyDescent="0.2">
      <c r="A622" s="262">
        <f t="shared" si="10"/>
        <v>0</v>
      </c>
      <c r="B622" s="263"/>
      <c r="C622" s="263"/>
      <c r="D622" s="263"/>
      <c r="E622" s="157"/>
      <c r="F622" s="263"/>
      <c r="G622" s="263"/>
      <c r="H622" s="263"/>
      <c r="I622" s="154"/>
      <c r="J622" s="263"/>
      <c r="K622" s="265" t="s">
        <v>99</v>
      </c>
    </row>
    <row r="623" spans="1:11" x14ac:dyDescent="0.2">
      <c r="A623" s="262">
        <f t="shared" si="10"/>
        <v>0</v>
      </c>
      <c r="B623" s="263"/>
      <c r="C623" s="263"/>
      <c r="D623" s="263"/>
      <c r="E623" s="157"/>
      <c r="F623" s="263"/>
      <c r="G623" s="263"/>
      <c r="H623" s="263"/>
      <c r="I623" s="154"/>
      <c r="J623" s="263"/>
      <c r="K623" s="265" t="s">
        <v>99</v>
      </c>
    </row>
    <row r="624" spans="1:11" x14ac:dyDescent="0.2">
      <c r="A624" s="262">
        <f t="shared" si="10"/>
        <v>0</v>
      </c>
      <c r="B624" s="263"/>
      <c r="C624" s="263"/>
      <c r="D624" s="263"/>
      <c r="E624" s="157"/>
      <c r="F624" s="263"/>
      <c r="G624" s="263"/>
      <c r="H624" s="263"/>
      <c r="I624" s="154"/>
      <c r="J624" s="263"/>
      <c r="K624" s="265" t="s">
        <v>99</v>
      </c>
    </row>
    <row r="625" spans="1:11" x14ac:dyDescent="0.2">
      <c r="A625" s="262">
        <f t="shared" si="10"/>
        <v>0</v>
      </c>
      <c r="B625" s="263"/>
      <c r="C625" s="263"/>
      <c r="D625" s="263"/>
      <c r="E625" s="157"/>
      <c r="F625" s="263"/>
      <c r="G625" s="263"/>
      <c r="H625" s="263"/>
      <c r="I625" s="154"/>
      <c r="J625" s="263"/>
      <c r="K625" s="265" t="s">
        <v>99</v>
      </c>
    </row>
    <row r="626" spans="1:11" x14ac:dyDescent="0.2">
      <c r="A626" s="262">
        <f t="shared" si="10"/>
        <v>0</v>
      </c>
      <c r="B626" s="263"/>
      <c r="C626" s="263"/>
      <c r="D626" s="263"/>
      <c r="E626" s="157"/>
      <c r="F626" s="263"/>
      <c r="G626" s="263"/>
      <c r="H626" s="263"/>
      <c r="I626" s="154"/>
      <c r="J626" s="263"/>
      <c r="K626" s="265" t="s">
        <v>99</v>
      </c>
    </row>
    <row r="627" spans="1:11" x14ac:dyDescent="0.2">
      <c r="A627" s="262">
        <f t="shared" si="10"/>
        <v>0</v>
      </c>
      <c r="B627" s="263"/>
      <c r="C627" s="263"/>
      <c r="D627" s="263"/>
      <c r="E627" s="157"/>
      <c r="F627" s="263"/>
      <c r="G627" s="263"/>
      <c r="H627" s="263"/>
      <c r="I627" s="154"/>
      <c r="J627" s="263"/>
      <c r="K627" s="265" t="s">
        <v>99</v>
      </c>
    </row>
    <row r="628" spans="1:11" x14ac:dyDescent="0.2">
      <c r="A628" s="262">
        <f t="shared" si="10"/>
        <v>0</v>
      </c>
      <c r="B628" s="263"/>
      <c r="C628" s="263"/>
      <c r="D628" s="263"/>
      <c r="E628" s="157"/>
      <c r="F628" s="263"/>
      <c r="G628" s="263"/>
      <c r="H628" s="263"/>
      <c r="I628" s="154"/>
      <c r="J628" s="263"/>
      <c r="K628" s="265" t="s">
        <v>99</v>
      </c>
    </row>
    <row r="629" spans="1:11" x14ac:dyDescent="0.2">
      <c r="A629" s="262">
        <f t="shared" si="10"/>
        <v>0</v>
      </c>
      <c r="B629" s="263"/>
      <c r="C629" s="263"/>
      <c r="D629" s="263"/>
      <c r="E629" s="157"/>
      <c r="F629" s="263"/>
      <c r="G629" s="263"/>
      <c r="H629" s="263"/>
      <c r="I629" s="154"/>
      <c r="J629" s="263"/>
      <c r="K629" s="265" t="s">
        <v>99</v>
      </c>
    </row>
    <row r="630" spans="1:11" x14ac:dyDescent="0.2">
      <c r="A630" s="262">
        <f t="shared" si="10"/>
        <v>0</v>
      </c>
      <c r="B630" s="263"/>
      <c r="C630" s="263"/>
      <c r="D630" s="263"/>
      <c r="E630" s="157"/>
      <c r="F630" s="263"/>
      <c r="G630" s="263"/>
      <c r="H630" s="263"/>
      <c r="I630" s="154"/>
      <c r="J630" s="263"/>
      <c r="K630" s="265" t="s">
        <v>99</v>
      </c>
    </row>
    <row r="631" spans="1:11" x14ac:dyDescent="0.2">
      <c r="A631" s="262">
        <f t="shared" si="10"/>
        <v>0</v>
      </c>
      <c r="B631" s="263"/>
      <c r="C631" s="263"/>
      <c r="D631" s="263"/>
      <c r="E631" s="157"/>
      <c r="F631" s="263"/>
      <c r="G631" s="263"/>
      <c r="H631" s="263"/>
      <c r="I631" s="154"/>
      <c r="J631" s="263"/>
      <c r="K631" s="265" t="s">
        <v>99</v>
      </c>
    </row>
    <row r="632" spans="1:11" x14ac:dyDescent="0.2">
      <c r="A632" s="262">
        <f t="shared" si="10"/>
        <v>0</v>
      </c>
      <c r="B632" s="263"/>
      <c r="C632" s="263"/>
      <c r="D632" s="263"/>
      <c r="E632" s="157"/>
      <c r="F632" s="263"/>
      <c r="G632" s="263"/>
      <c r="H632" s="263"/>
      <c r="I632" s="154"/>
      <c r="J632" s="263"/>
      <c r="K632" s="265" t="s">
        <v>99</v>
      </c>
    </row>
    <row r="633" spans="1:11" x14ac:dyDescent="0.2">
      <c r="A633" s="262">
        <f t="shared" si="10"/>
        <v>0</v>
      </c>
      <c r="B633" s="263"/>
      <c r="C633" s="263"/>
      <c r="D633" s="263"/>
      <c r="E633" s="157"/>
      <c r="F633" s="263"/>
      <c r="G633" s="263"/>
      <c r="H633" s="263"/>
      <c r="I633" s="154"/>
      <c r="J633" s="263"/>
      <c r="K633" s="265" t="s">
        <v>99</v>
      </c>
    </row>
    <row r="634" spans="1:11" x14ac:dyDescent="0.2">
      <c r="A634" s="262">
        <f t="shared" si="10"/>
        <v>0</v>
      </c>
      <c r="B634" s="263"/>
      <c r="C634" s="263"/>
      <c r="D634" s="263"/>
      <c r="E634" s="157"/>
      <c r="F634" s="263"/>
      <c r="G634" s="263"/>
      <c r="H634" s="263"/>
      <c r="I634" s="154"/>
      <c r="J634" s="263"/>
      <c r="K634" s="265" t="s">
        <v>99</v>
      </c>
    </row>
    <row r="635" spans="1:11" x14ac:dyDescent="0.2">
      <c r="A635" s="262">
        <f t="shared" si="10"/>
        <v>0</v>
      </c>
      <c r="B635" s="263"/>
      <c r="C635" s="263"/>
      <c r="D635" s="263"/>
      <c r="E635" s="157"/>
      <c r="F635" s="263"/>
      <c r="G635" s="263"/>
      <c r="H635" s="263"/>
      <c r="I635" s="154"/>
      <c r="J635" s="263"/>
      <c r="K635" s="265" t="s">
        <v>99</v>
      </c>
    </row>
    <row r="636" spans="1:11" x14ac:dyDescent="0.2">
      <c r="A636" s="262">
        <f t="shared" si="10"/>
        <v>0</v>
      </c>
      <c r="B636" s="263"/>
      <c r="C636" s="263"/>
      <c r="D636" s="263"/>
      <c r="E636" s="157"/>
      <c r="F636" s="263"/>
      <c r="G636" s="263"/>
      <c r="H636" s="263"/>
      <c r="I636" s="154"/>
      <c r="J636" s="263"/>
      <c r="K636" s="265" t="s">
        <v>99</v>
      </c>
    </row>
    <row r="637" spans="1:11" x14ac:dyDescent="0.2">
      <c r="A637" s="262">
        <f t="shared" si="10"/>
        <v>0</v>
      </c>
      <c r="B637" s="263"/>
      <c r="C637" s="263"/>
      <c r="D637" s="263"/>
      <c r="E637" s="157"/>
      <c r="F637" s="263"/>
      <c r="G637" s="263"/>
      <c r="H637" s="263"/>
      <c r="I637" s="154"/>
      <c r="J637" s="263"/>
      <c r="K637" s="265" t="s">
        <v>99</v>
      </c>
    </row>
    <row r="638" spans="1:11" x14ac:dyDescent="0.2">
      <c r="A638" s="262">
        <f t="shared" si="10"/>
        <v>0</v>
      </c>
      <c r="B638" s="263"/>
      <c r="C638" s="263"/>
      <c r="D638" s="263"/>
      <c r="E638" s="157"/>
      <c r="F638" s="263"/>
      <c r="G638" s="263"/>
      <c r="H638" s="263"/>
      <c r="I638" s="154"/>
      <c r="J638" s="263"/>
      <c r="K638" s="265" t="s">
        <v>99</v>
      </c>
    </row>
    <row r="639" spans="1:11" x14ac:dyDescent="0.2">
      <c r="A639" s="262">
        <f t="shared" si="10"/>
        <v>0</v>
      </c>
      <c r="B639" s="263"/>
      <c r="C639" s="263"/>
      <c r="D639" s="263"/>
      <c r="E639" s="157"/>
      <c r="F639" s="263"/>
      <c r="G639" s="263"/>
      <c r="H639" s="263"/>
      <c r="I639" s="154"/>
      <c r="J639" s="263"/>
      <c r="K639" s="265" t="s">
        <v>99</v>
      </c>
    </row>
    <row r="640" spans="1:11" x14ac:dyDescent="0.2">
      <c r="A640" s="262">
        <f t="shared" si="10"/>
        <v>0</v>
      </c>
      <c r="B640" s="263"/>
      <c r="C640" s="263"/>
      <c r="D640" s="263"/>
      <c r="E640" s="157"/>
      <c r="F640" s="263"/>
      <c r="G640" s="263"/>
      <c r="H640" s="263"/>
      <c r="I640" s="154"/>
      <c r="J640" s="263"/>
      <c r="K640" s="265" t="s">
        <v>99</v>
      </c>
    </row>
    <row r="641" spans="1:11" x14ac:dyDescent="0.2">
      <c r="A641" s="262">
        <f t="shared" si="10"/>
        <v>0</v>
      </c>
      <c r="B641" s="263"/>
      <c r="C641" s="263"/>
      <c r="D641" s="263"/>
      <c r="E641" s="157"/>
      <c r="F641" s="263"/>
      <c r="G641" s="263"/>
      <c r="H641" s="263"/>
      <c r="I641" s="154"/>
      <c r="J641" s="263"/>
      <c r="K641" s="265" t="s">
        <v>99</v>
      </c>
    </row>
    <row r="642" spans="1:11" x14ac:dyDescent="0.2">
      <c r="A642" s="262">
        <f t="shared" si="10"/>
        <v>0</v>
      </c>
      <c r="B642" s="263"/>
      <c r="C642" s="263"/>
      <c r="D642" s="263"/>
      <c r="E642" s="157"/>
      <c r="F642" s="263"/>
      <c r="G642" s="263"/>
      <c r="H642" s="263"/>
      <c r="I642" s="154"/>
      <c r="J642" s="263"/>
      <c r="K642" s="265" t="s">
        <v>99</v>
      </c>
    </row>
    <row r="643" spans="1:11" x14ac:dyDescent="0.2">
      <c r="A643" s="262">
        <f t="shared" ref="A643:A706" si="11">WEEKNUM(B643)</f>
        <v>0</v>
      </c>
      <c r="B643" s="263"/>
      <c r="C643" s="263"/>
      <c r="D643" s="263"/>
      <c r="E643" s="157"/>
      <c r="F643" s="263"/>
      <c r="G643" s="263"/>
      <c r="H643" s="263"/>
      <c r="I643" s="154"/>
      <c r="J643" s="263"/>
      <c r="K643" s="265" t="s">
        <v>99</v>
      </c>
    </row>
    <row r="644" spans="1:11" x14ac:dyDescent="0.2">
      <c r="A644" s="262">
        <f t="shared" si="11"/>
        <v>0</v>
      </c>
      <c r="B644" s="263"/>
      <c r="C644" s="263"/>
      <c r="D644" s="263"/>
      <c r="E644" s="157"/>
      <c r="F644" s="263"/>
      <c r="G644" s="263"/>
      <c r="H644" s="263"/>
      <c r="I644" s="154"/>
      <c r="J644" s="263"/>
      <c r="K644" s="265" t="s">
        <v>99</v>
      </c>
    </row>
    <row r="645" spans="1:11" x14ac:dyDescent="0.2">
      <c r="A645" s="262">
        <f t="shared" si="11"/>
        <v>0</v>
      </c>
      <c r="B645" s="263"/>
      <c r="C645" s="263"/>
      <c r="D645" s="263"/>
      <c r="E645" s="157"/>
      <c r="F645" s="263"/>
      <c r="G645" s="263"/>
      <c r="H645" s="263"/>
      <c r="I645" s="154"/>
      <c r="J645" s="263"/>
      <c r="K645" s="265" t="s">
        <v>99</v>
      </c>
    </row>
    <row r="646" spans="1:11" x14ac:dyDescent="0.2">
      <c r="A646" s="262">
        <f t="shared" si="11"/>
        <v>0</v>
      </c>
      <c r="B646" s="263"/>
      <c r="C646" s="263"/>
      <c r="D646" s="263"/>
      <c r="E646" s="157"/>
      <c r="F646" s="263"/>
      <c r="G646" s="263"/>
      <c r="H646" s="263"/>
      <c r="I646" s="154"/>
      <c r="J646" s="263"/>
      <c r="K646" s="265" t="s">
        <v>99</v>
      </c>
    </row>
    <row r="647" spans="1:11" x14ac:dyDescent="0.2">
      <c r="A647" s="262">
        <f t="shared" si="11"/>
        <v>0</v>
      </c>
      <c r="B647" s="263"/>
      <c r="C647" s="263"/>
      <c r="D647" s="263"/>
      <c r="E647" s="157"/>
      <c r="F647" s="263"/>
      <c r="G647" s="263"/>
      <c r="H647" s="263"/>
      <c r="I647" s="154"/>
      <c r="J647" s="263"/>
      <c r="K647" s="265" t="s">
        <v>99</v>
      </c>
    </row>
    <row r="648" spans="1:11" x14ac:dyDescent="0.2">
      <c r="A648" s="262">
        <f t="shared" si="11"/>
        <v>0</v>
      </c>
      <c r="B648" s="263"/>
      <c r="C648" s="263"/>
      <c r="D648" s="263"/>
      <c r="E648" s="157"/>
      <c r="F648" s="263"/>
      <c r="G648" s="263"/>
      <c r="H648" s="263"/>
      <c r="I648" s="154"/>
      <c r="J648" s="263"/>
      <c r="K648" s="265" t="s">
        <v>99</v>
      </c>
    </row>
    <row r="649" spans="1:11" x14ac:dyDescent="0.2">
      <c r="A649" s="262">
        <f t="shared" si="11"/>
        <v>0</v>
      </c>
      <c r="B649" s="263"/>
      <c r="C649" s="263"/>
      <c r="D649" s="263"/>
      <c r="E649" s="157"/>
      <c r="F649" s="263"/>
      <c r="G649" s="263"/>
      <c r="H649" s="263"/>
      <c r="I649" s="154"/>
      <c r="J649" s="263"/>
      <c r="K649" s="265" t="s">
        <v>99</v>
      </c>
    </row>
    <row r="650" spans="1:11" x14ac:dyDescent="0.2">
      <c r="A650" s="262">
        <f t="shared" si="11"/>
        <v>0</v>
      </c>
      <c r="B650" s="263"/>
      <c r="C650" s="263"/>
      <c r="D650" s="263"/>
      <c r="E650" s="157"/>
      <c r="F650" s="263"/>
      <c r="G650" s="263"/>
      <c r="H650" s="263"/>
      <c r="I650" s="154"/>
      <c r="J650" s="263"/>
      <c r="K650" s="265" t="s">
        <v>99</v>
      </c>
    </row>
    <row r="651" spans="1:11" x14ac:dyDescent="0.2">
      <c r="A651" s="262">
        <f t="shared" si="11"/>
        <v>0</v>
      </c>
      <c r="B651" s="160"/>
      <c r="C651" s="157"/>
      <c r="D651" s="157"/>
      <c r="E651" s="157"/>
      <c r="F651" s="157"/>
      <c r="G651" s="157"/>
      <c r="H651" s="157"/>
      <c r="I651" s="157"/>
      <c r="J651" s="157"/>
      <c r="K651" s="265" t="s">
        <v>99</v>
      </c>
    </row>
    <row r="652" spans="1:11" x14ac:dyDescent="0.2">
      <c r="A652" s="262">
        <f t="shared" si="11"/>
        <v>0</v>
      </c>
      <c r="B652" s="157"/>
      <c r="C652" s="157"/>
      <c r="D652" s="157"/>
      <c r="E652" s="157"/>
      <c r="F652" s="157"/>
      <c r="G652" s="157"/>
      <c r="H652" s="157"/>
      <c r="I652" s="157"/>
      <c r="J652" s="157"/>
      <c r="K652" s="265" t="s">
        <v>99</v>
      </c>
    </row>
    <row r="653" spans="1:11" x14ac:dyDescent="0.2">
      <c r="A653" s="262">
        <f t="shared" si="11"/>
        <v>0</v>
      </c>
      <c r="B653" s="157"/>
      <c r="C653" s="157"/>
      <c r="D653" s="157"/>
      <c r="E653" s="157"/>
      <c r="F653" s="157"/>
      <c r="G653" s="157"/>
      <c r="H653" s="157"/>
      <c r="I653" s="157"/>
      <c r="J653" s="157"/>
      <c r="K653" s="265" t="s">
        <v>99</v>
      </c>
    </row>
    <row r="654" spans="1:11" x14ac:dyDescent="0.2">
      <c r="A654" s="262">
        <f t="shared" si="11"/>
        <v>0</v>
      </c>
      <c r="B654" s="157"/>
      <c r="C654" s="157"/>
      <c r="D654" s="157"/>
      <c r="E654" s="157"/>
      <c r="F654" s="157"/>
      <c r="G654" s="157"/>
      <c r="H654" s="157"/>
      <c r="I654" s="157"/>
      <c r="J654" s="157"/>
      <c r="K654" s="265" t="s">
        <v>99</v>
      </c>
    </row>
    <row r="655" spans="1:11" x14ac:dyDescent="0.2">
      <c r="A655" s="262">
        <f t="shared" si="11"/>
        <v>0</v>
      </c>
      <c r="B655" s="157"/>
      <c r="C655" s="157"/>
      <c r="D655" s="157"/>
      <c r="E655" s="157"/>
      <c r="F655" s="157"/>
      <c r="G655" s="157"/>
      <c r="H655" s="157"/>
      <c r="I655" s="157"/>
      <c r="J655" s="157"/>
      <c r="K655" s="265" t="s">
        <v>99</v>
      </c>
    </row>
    <row r="656" spans="1:11" x14ac:dyDescent="0.2">
      <c r="A656" s="262">
        <f t="shared" si="11"/>
        <v>0</v>
      </c>
      <c r="B656" s="157"/>
      <c r="C656" s="157"/>
      <c r="D656" s="157"/>
      <c r="E656" s="157"/>
      <c r="F656" s="157"/>
      <c r="G656" s="157"/>
      <c r="H656" s="157"/>
      <c r="I656" s="157"/>
      <c r="J656" s="157"/>
      <c r="K656" s="265" t="s">
        <v>99</v>
      </c>
    </row>
    <row r="657" spans="1:11" x14ac:dyDescent="0.2">
      <c r="A657" s="262">
        <f t="shared" si="11"/>
        <v>0</v>
      </c>
      <c r="B657" s="157"/>
      <c r="C657" s="157"/>
      <c r="D657" s="157"/>
      <c r="E657" s="157"/>
      <c r="F657" s="157"/>
      <c r="G657" s="157"/>
      <c r="H657" s="157"/>
      <c r="I657" s="157"/>
      <c r="J657" s="157"/>
      <c r="K657" s="265" t="s">
        <v>99</v>
      </c>
    </row>
    <row r="658" spans="1:11" x14ac:dyDescent="0.2">
      <c r="A658" s="262">
        <f t="shared" si="11"/>
        <v>0</v>
      </c>
      <c r="B658" s="157"/>
      <c r="C658" s="157"/>
      <c r="D658" s="157"/>
      <c r="E658" s="157"/>
      <c r="F658" s="157"/>
      <c r="G658" s="157"/>
      <c r="H658" s="157"/>
      <c r="I658" s="157"/>
      <c r="J658" s="157"/>
      <c r="K658" s="265" t="s">
        <v>99</v>
      </c>
    </row>
    <row r="659" spans="1:11" x14ac:dyDescent="0.2">
      <c r="A659" s="262">
        <f t="shared" si="11"/>
        <v>0</v>
      </c>
      <c r="B659" s="157"/>
      <c r="C659" s="157"/>
      <c r="D659" s="157"/>
      <c r="E659" s="157"/>
      <c r="F659" s="157"/>
      <c r="G659" s="157"/>
      <c r="H659" s="157"/>
      <c r="I659" s="157"/>
      <c r="J659" s="157"/>
      <c r="K659" s="265" t="s">
        <v>99</v>
      </c>
    </row>
    <row r="660" spans="1:11" x14ac:dyDescent="0.2">
      <c r="A660" s="262">
        <f t="shared" si="11"/>
        <v>0</v>
      </c>
      <c r="B660" s="157"/>
      <c r="C660" s="157"/>
      <c r="D660" s="157"/>
      <c r="E660" s="157"/>
      <c r="F660" s="157"/>
      <c r="G660" s="157"/>
      <c r="H660" s="157"/>
      <c r="I660" s="157"/>
      <c r="J660" s="157"/>
      <c r="K660" s="265" t="s">
        <v>99</v>
      </c>
    </row>
    <row r="661" spans="1:11" x14ac:dyDescent="0.2">
      <c r="A661" s="262">
        <f t="shared" si="11"/>
        <v>0</v>
      </c>
      <c r="B661" s="157"/>
      <c r="C661" s="157"/>
      <c r="D661" s="157"/>
      <c r="E661" s="157"/>
      <c r="F661" s="157"/>
      <c r="G661" s="157"/>
      <c r="H661" s="157"/>
      <c r="I661" s="157"/>
      <c r="J661" s="157"/>
      <c r="K661" s="265" t="s">
        <v>99</v>
      </c>
    </row>
    <row r="662" spans="1:11" x14ac:dyDescent="0.2">
      <c r="A662" s="262">
        <f t="shared" si="11"/>
        <v>0</v>
      </c>
      <c r="B662" s="157"/>
      <c r="C662" s="157"/>
      <c r="D662" s="157"/>
      <c r="E662" s="157"/>
      <c r="F662" s="157"/>
      <c r="G662" s="157"/>
      <c r="H662" s="157"/>
      <c r="I662" s="157"/>
      <c r="J662" s="157"/>
      <c r="K662" s="265" t="s">
        <v>99</v>
      </c>
    </row>
    <row r="663" spans="1:11" x14ac:dyDescent="0.2">
      <c r="A663" s="262">
        <f t="shared" si="11"/>
        <v>0</v>
      </c>
      <c r="B663" s="157"/>
      <c r="C663" s="157"/>
      <c r="D663" s="157"/>
      <c r="E663" s="157"/>
      <c r="F663" s="157"/>
      <c r="G663" s="157"/>
      <c r="H663" s="157"/>
      <c r="I663" s="157"/>
      <c r="J663" s="157"/>
      <c r="K663" s="265" t="s">
        <v>99</v>
      </c>
    </row>
    <row r="664" spans="1:11" x14ac:dyDescent="0.2">
      <c r="A664" s="262">
        <f t="shared" si="11"/>
        <v>0</v>
      </c>
      <c r="B664" s="157"/>
      <c r="C664" s="157"/>
      <c r="D664" s="157"/>
      <c r="E664" s="157"/>
      <c r="F664" s="157"/>
      <c r="G664" s="157"/>
      <c r="H664" s="157"/>
      <c r="I664" s="157"/>
      <c r="J664" s="157"/>
      <c r="K664" s="265" t="s">
        <v>99</v>
      </c>
    </row>
    <row r="665" spans="1:11" x14ac:dyDescent="0.2">
      <c r="A665" s="262">
        <f t="shared" si="11"/>
        <v>0</v>
      </c>
      <c r="B665" s="157"/>
      <c r="C665" s="157"/>
      <c r="D665" s="157"/>
      <c r="E665" s="157"/>
      <c r="F665" s="157"/>
      <c r="G665" s="157"/>
      <c r="H665" s="157"/>
      <c r="I665" s="157"/>
      <c r="J665" s="157"/>
      <c r="K665" s="265" t="s">
        <v>99</v>
      </c>
    </row>
    <row r="666" spans="1:11" x14ac:dyDescent="0.2">
      <c r="A666" s="262">
        <f t="shared" si="11"/>
        <v>0</v>
      </c>
      <c r="B666" s="157"/>
      <c r="C666" s="157"/>
      <c r="D666" s="157"/>
      <c r="E666" s="157"/>
      <c r="F666" s="157"/>
      <c r="G666" s="157"/>
      <c r="H666" s="157"/>
      <c r="I666" s="157"/>
      <c r="J666" s="157"/>
      <c r="K666" s="265" t="s">
        <v>99</v>
      </c>
    </row>
    <row r="667" spans="1:11" x14ac:dyDescent="0.2">
      <c r="A667" s="262">
        <f t="shared" si="11"/>
        <v>0</v>
      </c>
      <c r="B667" s="157"/>
      <c r="C667" s="157"/>
      <c r="D667" s="157"/>
      <c r="E667" s="157"/>
      <c r="F667" s="157"/>
      <c r="G667" s="157"/>
      <c r="H667" s="157"/>
      <c r="I667" s="157"/>
      <c r="J667" s="157"/>
      <c r="K667" s="265" t="s">
        <v>99</v>
      </c>
    </row>
    <row r="668" spans="1:11" x14ac:dyDescent="0.2">
      <c r="A668" s="262">
        <f t="shared" si="11"/>
        <v>0</v>
      </c>
      <c r="B668" s="157"/>
      <c r="C668" s="157"/>
      <c r="D668" s="157"/>
      <c r="E668" s="157"/>
      <c r="F668" s="157"/>
      <c r="G668" s="157"/>
      <c r="H668" s="157"/>
      <c r="I668" s="157"/>
      <c r="J668" s="157"/>
      <c r="K668" s="265" t="s">
        <v>99</v>
      </c>
    </row>
    <row r="669" spans="1:11" x14ac:dyDescent="0.2">
      <c r="A669" s="262">
        <f t="shared" si="11"/>
        <v>0</v>
      </c>
      <c r="B669" s="157"/>
      <c r="C669" s="157"/>
      <c r="D669" s="157"/>
      <c r="E669" s="157"/>
      <c r="F669" s="157"/>
      <c r="G669" s="157"/>
      <c r="H669" s="157"/>
      <c r="I669" s="157"/>
      <c r="J669" s="157"/>
      <c r="K669" s="265" t="s">
        <v>99</v>
      </c>
    </row>
    <row r="670" spans="1:11" x14ac:dyDescent="0.2">
      <c r="A670" s="262">
        <f t="shared" si="11"/>
        <v>0</v>
      </c>
      <c r="B670" s="157"/>
      <c r="C670" s="157"/>
      <c r="D670" s="157"/>
      <c r="E670" s="157"/>
      <c r="F670" s="157"/>
      <c r="G670" s="157"/>
      <c r="H670" s="157"/>
      <c r="I670" s="157"/>
      <c r="J670" s="157"/>
      <c r="K670" s="265" t="s">
        <v>99</v>
      </c>
    </row>
    <row r="671" spans="1:11" x14ac:dyDescent="0.2">
      <c r="A671" s="262">
        <f t="shared" si="11"/>
        <v>0</v>
      </c>
      <c r="B671" s="157"/>
      <c r="C671" s="157"/>
      <c r="D671" s="157"/>
      <c r="E671" s="157"/>
      <c r="F671" s="157"/>
      <c r="G671" s="157"/>
      <c r="H671" s="157"/>
      <c r="I671" s="157"/>
      <c r="J671" s="157"/>
      <c r="K671" s="265" t="s">
        <v>99</v>
      </c>
    </row>
    <row r="672" spans="1:11" x14ac:dyDescent="0.2">
      <c r="A672" s="262">
        <f t="shared" si="11"/>
        <v>0</v>
      </c>
      <c r="B672" s="157"/>
      <c r="C672" s="157"/>
      <c r="D672" s="157"/>
      <c r="E672" s="157"/>
      <c r="F672" s="157"/>
      <c r="G672" s="157"/>
      <c r="H672" s="157"/>
      <c r="I672" s="157"/>
      <c r="J672" s="157"/>
      <c r="K672" s="265" t="s">
        <v>99</v>
      </c>
    </row>
    <row r="673" spans="1:11" x14ac:dyDescent="0.2">
      <c r="A673" s="262">
        <f t="shared" si="11"/>
        <v>0</v>
      </c>
      <c r="B673" s="157"/>
      <c r="C673" s="157"/>
      <c r="D673" s="157"/>
      <c r="E673" s="157"/>
      <c r="F673" s="157"/>
      <c r="G673" s="157"/>
      <c r="H673" s="157"/>
      <c r="I673" s="157"/>
      <c r="J673" s="157"/>
      <c r="K673" s="265" t="s">
        <v>99</v>
      </c>
    </row>
    <row r="674" spans="1:11" x14ac:dyDescent="0.2">
      <c r="A674" s="262">
        <f t="shared" si="11"/>
        <v>0</v>
      </c>
      <c r="B674" s="157"/>
      <c r="C674" s="157"/>
      <c r="D674" s="157"/>
      <c r="E674" s="157"/>
      <c r="F674" s="157"/>
      <c r="G674" s="157"/>
      <c r="H674" s="157"/>
      <c r="I674" s="157"/>
      <c r="J674" s="157"/>
      <c r="K674" s="265" t="s">
        <v>99</v>
      </c>
    </row>
    <row r="675" spans="1:11" x14ac:dyDescent="0.2">
      <c r="A675" s="262">
        <f t="shared" si="11"/>
        <v>0</v>
      </c>
      <c r="B675" s="157"/>
      <c r="C675" s="157"/>
      <c r="D675" s="157"/>
      <c r="E675" s="157"/>
      <c r="F675" s="157"/>
      <c r="G675" s="157"/>
      <c r="H675" s="157"/>
      <c r="I675" s="157"/>
      <c r="J675" s="157"/>
      <c r="K675" s="265" t="s">
        <v>99</v>
      </c>
    </row>
    <row r="676" spans="1:11" x14ac:dyDescent="0.2">
      <c r="A676" s="262">
        <f t="shared" si="11"/>
        <v>0</v>
      </c>
      <c r="B676" s="157"/>
      <c r="C676" s="157"/>
      <c r="D676" s="157"/>
      <c r="E676" s="157"/>
      <c r="F676" s="157"/>
      <c r="G676" s="157"/>
      <c r="H676" s="157"/>
      <c r="I676" s="157"/>
      <c r="J676" s="157"/>
      <c r="K676" s="265" t="s">
        <v>99</v>
      </c>
    </row>
    <row r="677" spans="1:11" x14ac:dyDescent="0.2">
      <c r="A677" s="262">
        <f t="shared" si="11"/>
        <v>0</v>
      </c>
      <c r="B677" s="157"/>
      <c r="C677" s="157"/>
      <c r="D677" s="157"/>
      <c r="E677" s="157"/>
      <c r="F677" s="157"/>
      <c r="G677" s="157"/>
      <c r="H677" s="157"/>
      <c r="I677" s="157"/>
      <c r="J677" s="157"/>
      <c r="K677" s="265" t="s">
        <v>99</v>
      </c>
    </row>
    <row r="678" spans="1:11" x14ac:dyDescent="0.2">
      <c r="A678" s="262">
        <f t="shared" si="11"/>
        <v>0</v>
      </c>
      <c r="B678" s="157"/>
      <c r="C678" s="157"/>
      <c r="D678" s="157"/>
      <c r="E678" s="157"/>
      <c r="F678" s="157"/>
      <c r="G678" s="157"/>
      <c r="H678" s="157"/>
      <c r="I678" s="157"/>
      <c r="J678" s="157"/>
      <c r="K678" s="265" t="s">
        <v>99</v>
      </c>
    </row>
    <row r="679" spans="1:11" x14ac:dyDescent="0.2">
      <c r="A679" s="262">
        <f t="shared" si="11"/>
        <v>0</v>
      </c>
      <c r="B679" s="157"/>
      <c r="C679" s="157"/>
      <c r="D679" s="157"/>
      <c r="E679" s="157"/>
      <c r="F679" s="157"/>
      <c r="G679" s="157"/>
      <c r="H679" s="157"/>
      <c r="I679" s="157"/>
      <c r="J679" s="157"/>
      <c r="K679" s="265" t="s">
        <v>99</v>
      </c>
    </row>
    <row r="680" spans="1:11" x14ac:dyDescent="0.2">
      <c r="A680" s="262">
        <f t="shared" si="11"/>
        <v>0</v>
      </c>
      <c r="B680" s="157"/>
      <c r="C680" s="157"/>
      <c r="D680" s="157"/>
      <c r="E680" s="157"/>
      <c r="F680" s="157"/>
      <c r="G680" s="157"/>
      <c r="H680" s="157"/>
      <c r="I680" s="157"/>
      <c r="J680" s="157"/>
      <c r="K680" s="265" t="s">
        <v>99</v>
      </c>
    </row>
    <row r="681" spans="1:11" x14ac:dyDescent="0.2">
      <c r="A681" s="262">
        <f t="shared" si="11"/>
        <v>0</v>
      </c>
      <c r="B681" s="157"/>
      <c r="C681" s="157"/>
      <c r="D681" s="157"/>
      <c r="E681" s="157"/>
      <c r="F681" s="157"/>
      <c r="G681" s="157"/>
      <c r="H681" s="157"/>
      <c r="I681" s="157"/>
      <c r="J681" s="157"/>
      <c r="K681" s="265" t="s">
        <v>99</v>
      </c>
    </row>
    <row r="682" spans="1:11" x14ac:dyDescent="0.2">
      <c r="A682" s="262">
        <f t="shared" si="11"/>
        <v>0</v>
      </c>
      <c r="B682" s="157"/>
      <c r="C682" s="157"/>
      <c r="D682" s="157"/>
      <c r="E682" s="157"/>
      <c r="F682" s="157"/>
      <c r="G682" s="157"/>
      <c r="H682" s="157"/>
      <c r="I682" s="157"/>
      <c r="J682" s="157"/>
      <c r="K682" s="265" t="s">
        <v>99</v>
      </c>
    </row>
    <row r="683" spans="1:11" x14ac:dyDescent="0.2">
      <c r="A683" s="262">
        <f t="shared" si="11"/>
        <v>0</v>
      </c>
      <c r="B683" s="157"/>
      <c r="C683" s="157"/>
      <c r="D683" s="157"/>
      <c r="E683" s="157"/>
      <c r="F683" s="157"/>
      <c r="G683" s="157"/>
      <c r="H683" s="157"/>
      <c r="I683" s="157"/>
      <c r="J683" s="157"/>
      <c r="K683" s="265" t="s">
        <v>99</v>
      </c>
    </row>
    <row r="684" spans="1:11" x14ac:dyDescent="0.2">
      <c r="A684" s="262">
        <f t="shared" si="11"/>
        <v>0</v>
      </c>
      <c r="B684" s="157"/>
      <c r="C684" s="157"/>
      <c r="D684" s="157"/>
      <c r="E684" s="157"/>
      <c r="F684" s="157"/>
      <c r="G684" s="157"/>
      <c r="H684" s="157"/>
      <c r="I684" s="157"/>
      <c r="J684" s="157"/>
      <c r="K684" s="265" t="s">
        <v>99</v>
      </c>
    </row>
    <row r="685" spans="1:11" x14ac:dyDescent="0.2">
      <c r="A685" s="262">
        <f t="shared" si="11"/>
        <v>0</v>
      </c>
      <c r="B685" s="157"/>
      <c r="C685" s="157"/>
      <c r="D685" s="157"/>
      <c r="E685" s="157"/>
      <c r="F685" s="157"/>
      <c r="G685" s="157"/>
      <c r="H685" s="157"/>
      <c r="I685" s="157"/>
      <c r="J685" s="157"/>
      <c r="K685" s="265" t="s">
        <v>99</v>
      </c>
    </row>
    <row r="686" spans="1:11" x14ac:dyDescent="0.2">
      <c r="A686" s="262">
        <f t="shared" si="11"/>
        <v>0</v>
      </c>
      <c r="B686" s="157"/>
      <c r="C686" s="157"/>
      <c r="D686" s="157"/>
      <c r="E686" s="157"/>
      <c r="F686" s="157"/>
      <c r="G686" s="157"/>
      <c r="H686" s="157"/>
      <c r="I686" s="157"/>
      <c r="J686" s="157"/>
      <c r="K686" s="265" t="s">
        <v>99</v>
      </c>
    </row>
    <row r="687" spans="1:11" x14ac:dyDescent="0.2">
      <c r="A687" s="262">
        <f t="shared" si="11"/>
        <v>0</v>
      </c>
      <c r="B687" s="157"/>
      <c r="C687" s="157"/>
      <c r="D687" s="157"/>
      <c r="E687" s="157"/>
      <c r="F687" s="157"/>
      <c r="G687" s="157"/>
      <c r="H687" s="157"/>
      <c r="I687" s="157"/>
      <c r="J687" s="157"/>
      <c r="K687" s="265" t="s">
        <v>99</v>
      </c>
    </row>
    <row r="688" spans="1:11" x14ac:dyDescent="0.2">
      <c r="A688" s="262">
        <f t="shared" si="11"/>
        <v>0</v>
      </c>
      <c r="B688" s="157"/>
      <c r="C688" s="157"/>
      <c r="D688" s="157"/>
      <c r="E688" s="157"/>
      <c r="F688" s="157"/>
      <c r="G688" s="157"/>
      <c r="H688" s="157"/>
      <c r="I688" s="157"/>
      <c r="J688" s="157"/>
      <c r="K688" s="265" t="s">
        <v>99</v>
      </c>
    </row>
    <row r="689" spans="1:11" x14ac:dyDescent="0.2">
      <c r="A689" s="262">
        <f t="shared" si="11"/>
        <v>0</v>
      </c>
      <c r="B689" s="157"/>
      <c r="C689" s="157"/>
      <c r="D689" s="157"/>
      <c r="E689" s="157"/>
      <c r="F689" s="157"/>
      <c r="G689" s="157"/>
      <c r="H689" s="157"/>
      <c r="I689" s="157"/>
      <c r="J689" s="157"/>
      <c r="K689" s="265" t="s">
        <v>99</v>
      </c>
    </row>
    <row r="690" spans="1:11" x14ac:dyDescent="0.2">
      <c r="A690" s="262">
        <f t="shared" si="11"/>
        <v>0</v>
      </c>
      <c r="B690" s="157"/>
      <c r="C690" s="157"/>
      <c r="D690" s="157"/>
      <c r="E690" s="157"/>
      <c r="F690" s="157"/>
      <c r="G690" s="157"/>
      <c r="H690" s="157"/>
      <c r="I690" s="157"/>
      <c r="J690" s="157"/>
      <c r="K690" s="265" t="s">
        <v>99</v>
      </c>
    </row>
    <row r="691" spans="1:11" x14ac:dyDescent="0.2">
      <c r="A691" s="262">
        <f t="shared" si="11"/>
        <v>0</v>
      </c>
      <c r="B691" s="157"/>
      <c r="C691" s="157"/>
      <c r="D691" s="157"/>
      <c r="E691" s="157"/>
      <c r="F691" s="157"/>
      <c r="G691" s="157"/>
      <c r="H691" s="157"/>
      <c r="I691" s="157"/>
      <c r="J691" s="157"/>
      <c r="K691" s="265" t="s">
        <v>99</v>
      </c>
    </row>
    <row r="692" spans="1:11" x14ac:dyDescent="0.2">
      <c r="A692" s="262">
        <f t="shared" si="11"/>
        <v>0</v>
      </c>
      <c r="B692" s="157"/>
      <c r="C692" s="157"/>
      <c r="D692" s="157"/>
      <c r="E692" s="157"/>
      <c r="F692" s="157"/>
      <c r="G692" s="157"/>
      <c r="H692" s="157"/>
      <c r="I692" s="157"/>
      <c r="J692" s="157"/>
      <c r="K692" s="265" t="s">
        <v>99</v>
      </c>
    </row>
    <row r="693" spans="1:11" x14ac:dyDescent="0.2">
      <c r="A693" s="262">
        <f t="shared" si="11"/>
        <v>0</v>
      </c>
      <c r="B693" s="157"/>
      <c r="C693" s="157"/>
      <c r="D693" s="157"/>
      <c r="E693" s="157"/>
      <c r="F693" s="157"/>
      <c r="G693" s="157"/>
      <c r="H693" s="157"/>
      <c r="I693" s="157"/>
      <c r="J693" s="157"/>
      <c r="K693" s="265" t="s">
        <v>99</v>
      </c>
    </row>
    <row r="694" spans="1:11" x14ac:dyDescent="0.2">
      <c r="A694" s="262">
        <f t="shared" si="11"/>
        <v>0</v>
      </c>
      <c r="B694" s="157"/>
      <c r="C694" s="157"/>
      <c r="D694" s="157"/>
      <c r="E694" s="157"/>
      <c r="F694" s="157"/>
      <c r="G694" s="157"/>
      <c r="H694" s="157"/>
      <c r="I694" s="157"/>
      <c r="J694" s="157"/>
      <c r="K694" s="265" t="s">
        <v>99</v>
      </c>
    </row>
    <row r="695" spans="1:11" x14ac:dyDescent="0.2">
      <c r="A695" s="262">
        <f t="shared" si="11"/>
        <v>0</v>
      </c>
      <c r="B695" s="157"/>
      <c r="C695" s="157"/>
      <c r="D695" s="157"/>
      <c r="E695" s="157"/>
      <c r="F695" s="157"/>
      <c r="G695" s="157"/>
      <c r="H695" s="157"/>
      <c r="I695" s="157"/>
      <c r="J695" s="157"/>
      <c r="K695" s="265" t="s">
        <v>99</v>
      </c>
    </row>
    <row r="696" spans="1:11" x14ac:dyDescent="0.2">
      <c r="A696" s="262">
        <f t="shared" si="11"/>
        <v>0</v>
      </c>
      <c r="B696" s="157"/>
      <c r="C696" s="157"/>
      <c r="D696" s="157"/>
      <c r="E696" s="157"/>
      <c r="F696" s="157"/>
      <c r="G696" s="157"/>
      <c r="H696" s="157"/>
      <c r="I696" s="157"/>
      <c r="J696" s="157"/>
      <c r="K696" s="265" t="s">
        <v>99</v>
      </c>
    </row>
    <row r="697" spans="1:11" x14ac:dyDescent="0.2">
      <c r="A697" s="262">
        <f t="shared" si="11"/>
        <v>0</v>
      </c>
      <c r="B697" s="157"/>
      <c r="C697" s="157"/>
      <c r="D697" s="157"/>
      <c r="E697" s="157"/>
      <c r="F697" s="157"/>
      <c r="G697" s="157"/>
      <c r="H697" s="157"/>
      <c r="I697" s="157"/>
      <c r="J697" s="157"/>
      <c r="K697" s="265" t="s">
        <v>99</v>
      </c>
    </row>
    <row r="698" spans="1:11" x14ac:dyDescent="0.2">
      <c r="A698" s="262">
        <f t="shared" si="11"/>
        <v>0</v>
      </c>
      <c r="B698" s="157"/>
      <c r="C698" s="157"/>
      <c r="D698" s="157"/>
      <c r="E698" s="157"/>
      <c r="F698" s="157"/>
      <c r="G698" s="157"/>
      <c r="H698" s="157"/>
      <c r="I698" s="157"/>
      <c r="J698" s="157"/>
      <c r="K698" s="265" t="s">
        <v>99</v>
      </c>
    </row>
    <row r="699" spans="1:11" x14ac:dyDescent="0.2">
      <c r="A699" s="262">
        <f t="shared" si="11"/>
        <v>0</v>
      </c>
      <c r="B699" s="157"/>
      <c r="C699" s="157"/>
      <c r="D699" s="157"/>
      <c r="E699" s="157"/>
      <c r="F699" s="157"/>
      <c r="G699" s="157"/>
      <c r="H699" s="157"/>
      <c r="I699" s="157"/>
      <c r="J699" s="157"/>
      <c r="K699" s="265" t="s">
        <v>99</v>
      </c>
    </row>
    <row r="700" spans="1:11" x14ac:dyDescent="0.2">
      <c r="A700" s="262">
        <f t="shared" si="11"/>
        <v>0</v>
      </c>
      <c r="B700" s="157"/>
      <c r="C700" s="157"/>
      <c r="D700" s="157"/>
      <c r="E700" s="157"/>
      <c r="F700" s="157"/>
      <c r="G700" s="157"/>
      <c r="H700" s="157"/>
      <c r="I700" s="157"/>
      <c r="J700" s="157"/>
      <c r="K700" s="265" t="s">
        <v>99</v>
      </c>
    </row>
    <row r="701" spans="1:11" x14ac:dyDescent="0.2">
      <c r="A701" s="262">
        <f t="shared" si="11"/>
        <v>0</v>
      </c>
      <c r="B701" s="157"/>
      <c r="C701" s="157"/>
      <c r="D701" s="157"/>
      <c r="E701" s="157"/>
      <c r="F701" s="157"/>
      <c r="G701" s="157"/>
      <c r="H701" s="157"/>
      <c r="I701" s="157"/>
      <c r="J701" s="157"/>
      <c r="K701" s="265" t="s">
        <v>99</v>
      </c>
    </row>
    <row r="702" spans="1:11" x14ac:dyDescent="0.2">
      <c r="A702" s="262">
        <f t="shared" si="11"/>
        <v>0</v>
      </c>
      <c r="B702" s="157"/>
      <c r="C702" s="157"/>
      <c r="D702" s="157"/>
      <c r="E702" s="157"/>
      <c r="F702" s="157"/>
      <c r="G702" s="157"/>
      <c r="H702" s="157"/>
      <c r="I702" s="157"/>
      <c r="J702" s="157"/>
      <c r="K702" s="265" t="s">
        <v>99</v>
      </c>
    </row>
    <row r="703" spans="1:11" x14ac:dyDescent="0.2">
      <c r="A703" s="262">
        <f t="shared" si="11"/>
        <v>0</v>
      </c>
      <c r="B703" s="157"/>
      <c r="C703" s="157"/>
      <c r="D703" s="157"/>
      <c r="E703" s="157"/>
      <c r="F703" s="157"/>
      <c r="G703" s="157"/>
      <c r="H703" s="157"/>
      <c r="I703" s="157"/>
      <c r="J703" s="157"/>
      <c r="K703" s="265" t="s">
        <v>99</v>
      </c>
    </row>
    <row r="704" spans="1:11" x14ac:dyDescent="0.2">
      <c r="A704" s="262">
        <f t="shared" si="11"/>
        <v>0</v>
      </c>
      <c r="B704" s="157"/>
      <c r="C704" s="157"/>
      <c r="D704" s="157"/>
      <c r="E704" s="157"/>
      <c r="F704" s="157"/>
      <c r="G704" s="157"/>
      <c r="H704" s="157"/>
      <c r="I704" s="157"/>
      <c r="J704" s="157"/>
      <c r="K704" s="265" t="s">
        <v>99</v>
      </c>
    </row>
    <row r="705" spans="1:11" x14ac:dyDescent="0.2">
      <c r="A705" s="262">
        <f t="shared" si="11"/>
        <v>0</v>
      </c>
      <c r="B705" s="157"/>
      <c r="C705" s="157"/>
      <c r="D705" s="157"/>
      <c r="E705" s="157"/>
      <c r="F705" s="157"/>
      <c r="G705" s="157"/>
      <c r="H705" s="157"/>
      <c r="I705" s="157"/>
      <c r="J705" s="157"/>
      <c r="K705" s="265" t="s">
        <v>99</v>
      </c>
    </row>
    <row r="706" spans="1:11" x14ac:dyDescent="0.2">
      <c r="A706" s="262">
        <f t="shared" si="11"/>
        <v>0</v>
      </c>
      <c r="B706" s="157"/>
      <c r="C706" s="157"/>
      <c r="D706" s="157"/>
      <c r="E706" s="157"/>
      <c r="F706" s="157"/>
      <c r="G706" s="157"/>
      <c r="H706" s="157"/>
      <c r="I706" s="157"/>
      <c r="J706" s="157"/>
      <c r="K706" s="265" t="s">
        <v>99</v>
      </c>
    </row>
    <row r="707" spans="1:11" x14ac:dyDescent="0.2">
      <c r="A707" s="262">
        <f t="shared" ref="A707:A770" si="12">WEEKNUM(B707)</f>
        <v>0</v>
      </c>
      <c r="B707" s="157"/>
      <c r="C707" s="157"/>
      <c r="D707" s="157"/>
      <c r="E707" s="157"/>
      <c r="F707" s="157"/>
      <c r="G707" s="157"/>
      <c r="H707" s="157"/>
      <c r="I707" s="157"/>
      <c r="J707" s="157"/>
      <c r="K707" s="265" t="s">
        <v>99</v>
      </c>
    </row>
    <row r="708" spans="1:11" x14ac:dyDescent="0.2">
      <c r="A708" s="262">
        <f t="shared" si="12"/>
        <v>0</v>
      </c>
      <c r="B708" s="157"/>
      <c r="C708" s="157"/>
      <c r="D708" s="157"/>
      <c r="E708" s="157"/>
      <c r="F708" s="157"/>
      <c r="G708" s="157"/>
      <c r="H708" s="157"/>
      <c r="I708" s="157"/>
      <c r="J708" s="157"/>
      <c r="K708" s="265" t="s">
        <v>99</v>
      </c>
    </row>
    <row r="709" spans="1:11" x14ac:dyDescent="0.2">
      <c r="A709" s="262">
        <f t="shared" si="12"/>
        <v>0</v>
      </c>
      <c r="B709" s="157"/>
      <c r="C709" s="157"/>
      <c r="D709" s="157"/>
      <c r="E709" s="157"/>
      <c r="F709" s="157"/>
      <c r="G709" s="157"/>
      <c r="H709" s="157"/>
      <c r="I709" s="157"/>
      <c r="J709" s="157"/>
      <c r="K709" s="265" t="s">
        <v>99</v>
      </c>
    </row>
    <row r="710" spans="1:11" x14ac:dyDescent="0.2">
      <c r="A710" s="262">
        <f t="shared" si="12"/>
        <v>0</v>
      </c>
      <c r="B710" s="157"/>
      <c r="C710" s="157"/>
      <c r="D710" s="157"/>
      <c r="E710" s="157"/>
      <c r="F710" s="157"/>
      <c r="G710" s="157"/>
      <c r="H710" s="157"/>
      <c r="I710" s="157"/>
      <c r="J710" s="157"/>
      <c r="K710" s="265" t="s">
        <v>99</v>
      </c>
    </row>
    <row r="711" spans="1:11" x14ac:dyDescent="0.2">
      <c r="A711" s="262">
        <f t="shared" si="12"/>
        <v>0</v>
      </c>
      <c r="B711" s="157"/>
      <c r="C711" s="157"/>
      <c r="D711" s="157"/>
      <c r="E711" s="157"/>
      <c r="F711" s="157"/>
      <c r="G711" s="157"/>
      <c r="H711" s="157"/>
      <c r="I711" s="157"/>
      <c r="J711" s="157"/>
      <c r="K711" s="265" t="s">
        <v>99</v>
      </c>
    </row>
    <row r="712" spans="1:11" x14ac:dyDescent="0.2">
      <c r="A712" s="262">
        <f t="shared" si="12"/>
        <v>0</v>
      </c>
      <c r="B712" s="157"/>
      <c r="C712" s="157"/>
      <c r="D712" s="157"/>
      <c r="E712" s="157"/>
      <c r="F712" s="157"/>
      <c r="G712" s="157"/>
      <c r="H712" s="157"/>
      <c r="I712" s="157"/>
      <c r="J712" s="157"/>
      <c r="K712" s="265" t="s">
        <v>99</v>
      </c>
    </row>
    <row r="713" spans="1:11" x14ac:dyDescent="0.2">
      <c r="A713" s="262">
        <f t="shared" si="12"/>
        <v>0</v>
      </c>
      <c r="B713" s="157"/>
      <c r="C713" s="157"/>
      <c r="D713" s="157"/>
      <c r="E713" s="157"/>
      <c r="F713" s="157"/>
      <c r="G713" s="157"/>
      <c r="H713" s="157"/>
      <c r="I713" s="157"/>
      <c r="J713" s="157"/>
      <c r="K713" s="265" t="s">
        <v>99</v>
      </c>
    </row>
    <row r="714" spans="1:11" x14ac:dyDescent="0.2">
      <c r="A714" s="262">
        <f t="shared" si="12"/>
        <v>0</v>
      </c>
      <c r="B714" s="157"/>
      <c r="C714" s="157"/>
      <c r="D714" s="157"/>
      <c r="E714" s="157"/>
      <c r="F714" s="157"/>
      <c r="G714" s="157"/>
      <c r="H714" s="157"/>
      <c r="I714" s="157"/>
      <c r="J714" s="157"/>
      <c r="K714" s="265" t="s">
        <v>99</v>
      </c>
    </row>
    <row r="715" spans="1:11" x14ac:dyDescent="0.2">
      <c r="A715" s="262">
        <f t="shared" si="12"/>
        <v>0</v>
      </c>
      <c r="B715" s="157"/>
      <c r="C715" s="157"/>
      <c r="D715" s="157"/>
      <c r="E715" s="157"/>
      <c r="F715" s="157"/>
      <c r="G715" s="157"/>
      <c r="H715" s="157"/>
      <c r="I715" s="157"/>
      <c r="J715" s="157"/>
      <c r="K715" s="265" t="s">
        <v>99</v>
      </c>
    </row>
    <row r="716" spans="1:11" x14ac:dyDescent="0.2">
      <c r="A716" s="262">
        <f t="shared" si="12"/>
        <v>0</v>
      </c>
      <c r="B716" s="157"/>
      <c r="C716" s="157"/>
      <c r="D716" s="157"/>
      <c r="E716" s="157"/>
      <c r="F716" s="157"/>
      <c r="G716" s="157"/>
      <c r="H716" s="157"/>
      <c r="I716" s="157"/>
      <c r="J716" s="157"/>
      <c r="K716" s="265" t="s">
        <v>99</v>
      </c>
    </row>
    <row r="717" spans="1:11" x14ac:dyDescent="0.2">
      <c r="A717" s="262">
        <f t="shared" si="12"/>
        <v>0</v>
      </c>
      <c r="B717" s="157"/>
      <c r="C717" s="157"/>
      <c r="D717" s="157"/>
      <c r="E717" s="157"/>
      <c r="F717" s="157"/>
      <c r="G717" s="157"/>
      <c r="H717" s="157"/>
      <c r="I717" s="157"/>
      <c r="J717" s="157"/>
      <c r="K717" s="265" t="s">
        <v>99</v>
      </c>
    </row>
    <row r="718" spans="1:11" x14ac:dyDescent="0.2">
      <c r="A718" s="262">
        <f t="shared" si="12"/>
        <v>0</v>
      </c>
      <c r="B718" s="157"/>
      <c r="C718" s="157"/>
      <c r="D718" s="157"/>
      <c r="E718" s="157"/>
      <c r="F718" s="157"/>
      <c r="G718" s="157"/>
      <c r="H718" s="157"/>
      <c r="I718" s="157"/>
      <c r="J718" s="157"/>
      <c r="K718" s="265" t="s">
        <v>99</v>
      </c>
    </row>
    <row r="719" spans="1:11" x14ac:dyDescent="0.2">
      <c r="A719" s="262">
        <f t="shared" si="12"/>
        <v>0</v>
      </c>
      <c r="B719" s="157"/>
      <c r="C719" s="157"/>
      <c r="D719" s="157"/>
      <c r="E719" s="157"/>
      <c r="F719" s="157"/>
      <c r="G719" s="157"/>
      <c r="H719" s="157"/>
      <c r="I719" s="157"/>
      <c r="J719" s="157"/>
      <c r="K719" s="265" t="s">
        <v>99</v>
      </c>
    </row>
    <row r="720" spans="1:11" x14ac:dyDescent="0.2">
      <c r="A720" s="262">
        <f t="shared" si="12"/>
        <v>0</v>
      </c>
      <c r="B720" s="157"/>
      <c r="C720" s="157"/>
      <c r="D720" s="157"/>
      <c r="E720" s="157"/>
      <c r="F720" s="157"/>
      <c r="G720" s="157"/>
      <c r="H720" s="157"/>
      <c r="I720" s="157"/>
      <c r="J720" s="157"/>
      <c r="K720" s="265" t="s">
        <v>99</v>
      </c>
    </row>
    <row r="721" spans="1:11" x14ac:dyDescent="0.2">
      <c r="A721" s="262">
        <f t="shared" si="12"/>
        <v>0</v>
      </c>
      <c r="B721" s="157"/>
      <c r="C721" s="157"/>
      <c r="D721" s="157"/>
      <c r="E721" s="157"/>
      <c r="F721" s="157"/>
      <c r="G721" s="157"/>
      <c r="H721" s="157"/>
      <c r="I721" s="157"/>
      <c r="J721" s="157"/>
      <c r="K721" s="265" t="s">
        <v>99</v>
      </c>
    </row>
    <row r="722" spans="1:11" x14ac:dyDescent="0.2">
      <c r="A722" s="262">
        <f t="shared" si="12"/>
        <v>0</v>
      </c>
      <c r="B722" s="157"/>
      <c r="C722" s="157"/>
      <c r="D722" s="157"/>
      <c r="E722" s="157"/>
      <c r="F722" s="157"/>
      <c r="G722" s="157"/>
      <c r="H722" s="157"/>
      <c r="I722" s="157"/>
      <c r="J722" s="157"/>
      <c r="K722" s="265" t="s">
        <v>99</v>
      </c>
    </row>
    <row r="723" spans="1:11" x14ac:dyDescent="0.2">
      <c r="A723" s="262">
        <f t="shared" si="12"/>
        <v>0</v>
      </c>
      <c r="B723" s="157"/>
      <c r="C723" s="157"/>
      <c r="D723" s="157"/>
      <c r="E723" s="157"/>
      <c r="F723" s="157"/>
      <c r="G723" s="157"/>
      <c r="H723" s="157"/>
      <c r="I723" s="157"/>
      <c r="J723" s="157"/>
      <c r="K723" s="265" t="s">
        <v>99</v>
      </c>
    </row>
    <row r="724" spans="1:11" x14ac:dyDescent="0.2">
      <c r="A724" s="262">
        <f t="shared" si="12"/>
        <v>0</v>
      </c>
      <c r="B724" s="157"/>
      <c r="C724" s="157"/>
      <c r="D724" s="157"/>
      <c r="E724" s="157"/>
      <c r="F724" s="157"/>
      <c r="G724" s="157"/>
      <c r="H724" s="157"/>
      <c r="I724" s="157"/>
      <c r="J724" s="157"/>
      <c r="K724" s="265" t="s">
        <v>99</v>
      </c>
    </row>
    <row r="725" spans="1:11" x14ac:dyDescent="0.2">
      <c r="A725" s="262">
        <f t="shared" si="12"/>
        <v>0</v>
      </c>
      <c r="B725" s="157"/>
      <c r="C725" s="157"/>
      <c r="D725" s="157"/>
      <c r="E725" s="157"/>
      <c r="F725" s="157"/>
      <c r="G725" s="157"/>
      <c r="H725" s="157"/>
      <c r="I725" s="157"/>
      <c r="J725" s="157"/>
      <c r="K725" s="265" t="s">
        <v>99</v>
      </c>
    </row>
    <row r="726" spans="1:11" x14ac:dyDescent="0.2">
      <c r="A726" s="262">
        <f t="shared" si="12"/>
        <v>0</v>
      </c>
      <c r="B726" s="157"/>
      <c r="C726" s="157"/>
      <c r="D726" s="157"/>
      <c r="E726" s="157"/>
      <c r="F726" s="157"/>
      <c r="G726" s="157"/>
      <c r="H726" s="157"/>
      <c r="I726" s="157"/>
      <c r="J726" s="157"/>
      <c r="K726" s="265" t="s">
        <v>99</v>
      </c>
    </row>
    <row r="727" spans="1:11" x14ac:dyDescent="0.2">
      <c r="A727" s="262">
        <f t="shared" si="12"/>
        <v>0</v>
      </c>
      <c r="B727" s="157"/>
      <c r="C727" s="157"/>
      <c r="D727" s="157"/>
      <c r="E727" s="157"/>
      <c r="F727" s="157"/>
      <c r="G727" s="157"/>
      <c r="H727" s="157"/>
      <c r="I727" s="157"/>
      <c r="J727" s="157"/>
      <c r="K727" s="265" t="s">
        <v>99</v>
      </c>
    </row>
    <row r="728" spans="1:11" x14ac:dyDescent="0.2">
      <c r="A728" s="262">
        <f t="shared" si="12"/>
        <v>0</v>
      </c>
      <c r="B728" s="157"/>
      <c r="C728" s="157"/>
      <c r="D728" s="157"/>
      <c r="E728" s="157"/>
      <c r="F728" s="157"/>
      <c r="G728" s="157"/>
      <c r="H728" s="157"/>
      <c r="I728" s="157"/>
      <c r="J728" s="157"/>
      <c r="K728" s="265" t="s">
        <v>99</v>
      </c>
    </row>
    <row r="729" spans="1:11" x14ac:dyDescent="0.2">
      <c r="A729" s="262">
        <f t="shared" si="12"/>
        <v>0</v>
      </c>
      <c r="B729" s="157"/>
      <c r="C729" s="157"/>
      <c r="D729" s="157"/>
      <c r="E729" s="157"/>
      <c r="F729" s="157"/>
      <c r="G729" s="157"/>
      <c r="H729" s="157"/>
      <c r="I729" s="157"/>
      <c r="J729" s="157"/>
      <c r="K729" s="265" t="s">
        <v>99</v>
      </c>
    </row>
    <row r="730" spans="1:11" x14ac:dyDescent="0.2">
      <c r="A730" s="262">
        <f t="shared" si="12"/>
        <v>0</v>
      </c>
      <c r="B730" s="157"/>
      <c r="C730" s="157"/>
      <c r="D730" s="157"/>
      <c r="E730" s="157"/>
      <c r="F730" s="157"/>
      <c r="G730" s="157"/>
      <c r="H730" s="157"/>
      <c r="I730" s="157"/>
      <c r="J730" s="157"/>
      <c r="K730" s="265" t="s">
        <v>99</v>
      </c>
    </row>
    <row r="731" spans="1:11" x14ac:dyDescent="0.2">
      <c r="A731" s="262">
        <f t="shared" si="12"/>
        <v>0</v>
      </c>
      <c r="B731" s="157"/>
      <c r="C731" s="157"/>
      <c r="D731" s="157"/>
      <c r="E731" s="157"/>
      <c r="F731" s="157"/>
      <c r="G731" s="157"/>
      <c r="H731" s="157"/>
      <c r="I731" s="157"/>
      <c r="J731" s="157"/>
      <c r="K731" s="265" t="s">
        <v>99</v>
      </c>
    </row>
    <row r="732" spans="1:11" x14ac:dyDescent="0.2">
      <c r="A732" s="262">
        <f t="shared" si="12"/>
        <v>0</v>
      </c>
      <c r="B732" s="157"/>
      <c r="C732" s="157"/>
      <c r="D732" s="157"/>
      <c r="E732" s="157"/>
      <c r="F732" s="157"/>
      <c r="G732" s="157"/>
      <c r="H732" s="157"/>
      <c r="I732" s="157"/>
      <c r="J732" s="157"/>
      <c r="K732" s="265" t="s">
        <v>99</v>
      </c>
    </row>
    <row r="733" spans="1:11" x14ac:dyDescent="0.2">
      <c r="A733" s="262">
        <f t="shared" si="12"/>
        <v>0</v>
      </c>
      <c r="B733" s="157"/>
      <c r="C733" s="157"/>
      <c r="D733" s="157"/>
      <c r="E733" s="157"/>
      <c r="F733" s="157"/>
      <c r="G733" s="157"/>
      <c r="H733" s="157"/>
      <c r="I733" s="157"/>
      <c r="J733" s="157"/>
      <c r="K733" s="265" t="s">
        <v>99</v>
      </c>
    </row>
    <row r="734" spans="1:11" x14ac:dyDescent="0.2">
      <c r="A734" s="262">
        <f t="shared" si="12"/>
        <v>0</v>
      </c>
      <c r="B734" s="157"/>
      <c r="C734" s="157"/>
      <c r="D734" s="157"/>
      <c r="E734" s="157"/>
      <c r="F734" s="157"/>
      <c r="G734" s="157"/>
      <c r="H734" s="157"/>
      <c r="I734" s="157"/>
      <c r="J734" s="157"/>
      <c r="K734" s="265" t="s">
        <v>99</v>
      </c>
    </row>
    <row r="735" spans="1:11" x14ac:dyDescent="0.2">
      <c r="A735" s="262">
        <f t="shared" si="12"/>
        <v>0</v>
      </c>
      <c r="B735" s="157"/>
      <c r="C735" s="157"/>
      <c r="D735" s="157"/>
      <c r="E735" s="157"/>
      <c r="F735" s="157"/>
      <c r="G735" s="157"/>
      <c r="H735" s="157"/>
      <c r="I735" s="157"/>
      <c r="J735" s="157"/>
      <c r="K735" s="265" t="s">
        <v>99</v>
      </c>
    </row>
    <row r="736" spans="1:11" x14ac:dyDescent="0.2">
      <c r="A736" s="262">
        <f t="shared" si="12"/>
        <v>0</v>
      </c>
      <c r="B736" s="157"/>
      <c r="C736" s="157"/>
      <c r="D736" s="157"/>
      <c r="E736" s="157"/>
      <c r="F736" s="157"/>
      <c r="G736" s="157"/>
      <c r="H736" s="157"/>
      <c r="I736" s="157"/>
      <c r="J736" s="157"/>
      <c r="K736" s="265" t="s">
        <v>99</v>
      </c>
    </row>
    <row r="737" spans="1:11" x14ac:dyDescent="0.2">
      <c r="A737" s="262">
        <f t="shared" si="12"/>
        <v>0</v>
      </c>
      <c r="B737" s="157"/>
      <c r="C737" s="157"/>
      <c r="D737" s="157"/>
      <c r="E737" s="157"/>
      <c r="F737" s="157"/>
      <c r="G737" s="157"/>
      <c r="H737" s="157"/>
      <c r="I737" s="157"/>
      <c r="J737" s="157"/>
      <c r="K737" s="265" t="s">
        <v>99</v>
      </c>
    </row>
    <row r="738" spans="1:11" x14ac:dyDescent="0.2">
      <c r="A738" s="262">
        <f t="shared" si="12"/>
        <v>0</v>
      </c>
      <c r="B738" s="157"/>
      <c r="C738" s="157"/>
      <c r="D738" s="157"/>
      <c r="E738" s="157"/>
      <c r="F738" s="157"/>
      <c r="G738" s="157"/>
      <c r="H738" s="157"/>
      <c r="I738" s="157"/>
      <c r="J738" s="157"/>
      <c r="K738" s="265" t="s">
        <v>99</v>
      </c>
    </row>
    <row r="739" spans="1:11" x14ac:dyDescent="0.2">
      <c r="A739" s="262">
        <f t="shared" si="12"/>
        <v>0</v>
      </c>
      <c r="B739" s="157"/>
      <c r="C739" s="157"/>
      <c r="D739" s="157"/>
      <c r="E739" s="157"/>
      <c r="F739" s="157"/>
      <c r="G739" s="157"/>
      <c r="H739" s="157"/>
      <c r="I739" s="157"/>
      <c r="J739" s="157"/>
      <c r="K739" s="265" t="s">
        <v>99</v>
      </c>
    </row>
    <row r="740" spans="1:11" x14ac:dyDescent="0.2">
      <c r="A740" s="262">
        <f t="shared" si="12"/>
        <v>0</v>
      </c>
      <c r="B740" s="157"/>
      <c r="C740" s="157"/>
      <c r="D740" s="157"/>
      <c r="E740" s="157"/>
      <c r="F740" s="157"/>
      <c r="G740" s="157"/>
      <c r="H740" s="157"/>
      <c r="I740" s="157"/>
      <c r="J740" s="157"/>
      <c r="K740" s="265" t="s">
        <v>99</v>
      </c>
    </row>
    <row r="741" spans="1:11" x14ac:dyDescent="0.2">
      <c r="A741" s="262">
        <f t="shared" si="12"/>
        <v>0</v>
      </c>
      <c r="B741" s="157"/>
      <c r="C741" s="157"/>
      <c r="D741" s="157"/>
      <c r="E741" s="157"/>
      <c r="F741" s="157"/>
      <c r="G741" s="157"/>
      <c r="H741" s="157"/>
      <c r="I741" s="157"/>
      <c r="J741" s="157"/>
      <c r="K741" s="265" t="s">
        <v>99</v>
      </c>
    </row>
    <row r="742" spans="1:11" x14ac:dyDescent="0.2">
      <c r="A742" s="262">
        <f t="shared" si="12"/>
        <v>0</v>
      </c>
      <c r="B742" s="157"/>
      <c r="C742" s="157"/>
      <c r="D742" s="157"/>
      <c r="E742" s="157"/>
      <c r="F742" s="157"/>
      <c r="G742" s="157"/>
      <c r="H742" s="157"/>
      <c r="I742" s="157"/>
      <c r="J742" s="157"/>
      <c r="K742" s="265" t="s">
        <v>99</v>
      </c>
    </row>
    <row r="743" spans="1:11" x14ac:dyDescent="0.2">
      <c r="A743" s="262">
        <f t="shared" si="12"/>
        <v>0</v>
      </c>
      <c r="B743" s="157"/>
      <c r="C743" s="157"/>
      <c r="D743" s="157"/>
      <c r="E743" s="157"/>
      <c r="F743" s="157"/>
      <c r="G743" s="157"/>
      <c r="H743" s="157"/>
      <c r="I743" s="157"/>
      <c r="J743" s="157"/>
      <c r="K743" s="265" t="s">
        <v>99</v>
      </c>
    </row>
    <row r="744" spans="1:11" x14ac:dyDescent="0.2">
      <c r="A744" s="262">
        <f t="shared" si="12"/>
        <v>0</v>
      </c>
      <c r="B744" s="157"/>
      <c r="C744" s="157"/>
      <c r="D744" s="157"/>
      <c r="E744" s="157"/>
      <c r="F744" s="157"/>
      <c r="G744" s="157"/>
      <c r="H744" s="157"/>
      <c r="I744" s="157"/>
      <c r="J744" s="157"/>
      <c r="K744" s="265" t="s">
        <v>99</v>
      </c>
    </row>
    <row r="745" spans="1:11" x14ac:dyDescent="0.2">
      <c r="A745" s="262">
        <f t="shared" si="12"/>
        <v>0</v>
      </c>
      <c r="B745" s="157"/>
      <c r="C745" s="157"/>
      <c r="D745" s="157"/>
      <c r="E745" s="157"/>
      <c r="F745" s="157"/>
      <c r="G745" s="157"/>
      <c r="H745" s="157"/>
      <c r="I745" s="157"/>
      <c r="J745" s="157"/>
      <c r="K745" s="265" t="s">
        <v>99</v>
      </c>
    </row>
    <row r="746" spans="1:11" x14ac:dyDescent="0.2">
      <c r="A746" s="262">
        <f t="shared" si="12"/>
        <v>0</v>
      </c>
      <c r="B746" s="157"/>
      <c r="C746" s="157"/>
      <c r="D746" s="157"/>
      <c r="E746" s="157"/>
      <c r="F746" s="157"/>
      <c r="G746" s="157"/>
      <c r="H746" s="157"/>
      <c r="I746" s="157"/>
      <c r="J746" s="157"/>
      <c r="K746" s="265" t="s">
        <v>99</v>
      </c>
    </row>
    <row r="747" spans="1:11" x14ac:dyDescent="0.2">
      <c r="A747" s="262">
        <f t="shared" si="12"/>
        <v>0</v>
      </c>
      <c r="B747" s="157"/>
      <c r="C747" s="157"/>
      <c r="D747" s="157"/>
      <c r="E747" s="157"/>
      <c r="F747" s="157"/>
      <c r="G747" s="157"/>
      <c r="H747" s="157"/>
      <c r="I747" s="157"/>
      <c r="J747" s="157"/>
      <c r="K747" s="265" t="s">
        <v>99</v>
      </c>
    </row>
    <row r="748" spans="1:11" x14ac:dyDescent="0.2">
      <c r="A748" s="262">
        <f t="shared" si="12"/>
        <v>0</v>
      </c>
      <c r="B748" s="157"/>
      <c r="C748" s="157"/>
      <c r="D748" s="157"/>
      <c r="E748" s="157"/>
      <c r="F748" s="157"/>
      <c r="G748" s="157"/>
      <c r="H748" s="157"/>
      <c r="I748" s="157"/>
      <c r="J748" s="157"/>
      <c r="K748" s="265" t="s">
        <v>99</v>
      </c>
    </row>
    <row r="749" spans="1:11" x14ac:dyDescent="0.2">
      <c r="A749" s="262">
        <f t="shared" si="12"/>
        <v>0</v>
      </c>
      <c r="B749" s="157"/>
      <c r="C749" s="157"/>
      <c r="D749" s="157"/>
      <c r="E749" s="157"/>
      <c r="F749" s="157"/>
      <c r="G749" s="157"/>
      <c r="H749" s="157"/>
      <c r="I749" s="157"/>
      <c r="J749" s="157"/>
      <c r="K749" s="265" t="s">
        <v>99</v>
      </c>
    </row>
    <row r="750" spans="1:11" x14ac:dyDescent="0.2">
      <c r="A750" s="262">
        <f t="shared" si="12"/>
        <v>0</v>
      </c>
      <c r="B750" s="157"/>
      <c r="C750" s="157"/>
      <c r="D750" s="157"/>
      <c r="E750" s="157"/>
      <c r="F750" s="157"/>
      <c r="G750" s="157"/>
      <c r="H750" s="157"/>
      <c r="I750" s="157"/>
      <c r="J750" s="157"/>
      <c r="K750" s="265" t="s">
        <v>99</v>
      </c>
    </row>
    <row r="751" spans="1:11" x14ac:dyDescent="0.2">
      <c r="A751" s="262">
        <f t="shared" si="12"/>
        <v>0</v>
      </c>
      <c r="B751" s="157"/>
      <c r="C751" s="157"/>
      <c r="D751" s="157"/>
      <c r="E751" s="157"/>
      <c r="F751" s="157"/>
      <c r="G751" s="157"/>
      <c r="H751" s="157"/>
      <c r="I751" s="157"/>
      <c r="J751" s="157"/>
      <c r="K751" s="265" t="s">
        <v>99</v>
      </c>
    </row>
    <row r="752" spans="1:11" x14ac:dyDescent="0.2">
      <c r="A752" s="262">
        <f t="shared" si="12"/>
        <v>0</v>
      </c>
      <c r="B752" s="157"/>
      <c r="C752" s="157"/>
      <c r="D752" s="157"/>
      <c r="E752" s="157"/>
      <c r="F752" s="157"/>
      <c r="G752" s="157"/>
      <c r="H752" s="157"/>
      <c r="I752" s="157"/>
      <c r="J752" s="157"/>
      <c r="K752" s="265" t="s">
        <v>99</v>
      </c>
    </row>
    <row r="753" spans="1:11" x14ac:dyDescent="0.2">
      <c r="A753" s="262">
        <f t="shared" si="12"/>
        <v>0</v>
      </c>
      <c r="B753" s="157"/>
      <c r="C753" s="157"/>
      <c r="D753" s="157"/>
      <c r="E753" s="157"/>
      <c r="F753" s="157"/>
      <c r="G753" s="157"/>
      <c r="H753" s="157"/>
      <c r="I753" s="157"/>
      <c r="J753" s="157"/>
      <c r="K753" s="265" t="s">
        <v>99</v>
      </c>
    </row>
    <row r="754" spans="1:11" x14ac:dyDescent="0.2">
      <c r="A754" s="262">
        <f t="shared" si="12"/>
        <v>0</v>
      </c>
      <c r="B754" s="157"/>
      <c r="C754" s="157"/>
      <c r="D754" s="157"/>
      <c r="E754" s="157"/>
      <c r="F754" s="157"/>
      <c r="G754" s="157"/>
      <c r="H754" s="157"/>
      <c r="I754" s="157"/>
      <c r="J754" s="157"/>
      <c r="K754" s="265" t="s">
        <v>99</v>
      </c>
    </row>
    <row r="755" spans="1:11" x14ac:dyDescent="0.2">
      <c r="A755" s="262">
        <f t="shared" si="12"/>
        <v>0</v>
      </c>
      <c r="B755" s="157"/>
      <c r="C755" s="157"/>
      <c r="D755" s="157"/>
      <c r="E755" s="157"/>
      <c r="F755" s="157"/>
      <c r="G755" s="157"/>
      <c r="H755" s="157"/>
      <c r="I755" s="157"/>
      <c r="J755" s="157"/>
      <c r="K755" s="265" t="s">
        <v>99</v>
      </c>
    </row>
    <row r="756" spans="1:11" x14ac:dyDescent="0.2">
      <c r="A756" s="262">
        <f t="shared" si="12"/>
        <v>0</v>
      </c>
      <c r="B756" s="157"/>
      <c r="C756" s="157"/>
      <c r="D756" s="157"/>
      <c r="E756" s="157"/>
      <c r="F756" s="157"/>
      <c r="G756" s="157"/>
      <c r="H756" s="157"/>
      <c r="I756" s="157"/>
      <c r="J756" s="157"/>
      <c r="K756" s="265" t="s">
        <v>99</v>
      </c>
    </row>
    <row r="757" spans="1:11" x14ac:dyDescent="0.2">
      <c r="A757" s="262">
        <f t="shared" si="12"/>
        <v>0</v>
      </c>
      <c r="B757" s="157"/>
      <c r="C757" s="157"/>
      <c r="D757" s="157"/>
      <c r="E757" s="157"/>
      <c r="F757" s="157"/>
      <c r="G757" s="157"/>
      <c r="H757" s="157"/>
      <c r="I757" s="157"/>
      <c r="J757" s="157"/>
      <c r="K757" s="265" t="s">
        <v>99</v>
      </c>
    </row>
    <row r="758" spans="1:11" x14ac:dyDescent="0.2">
      <c r="A758" s="262">
        <f t="shared" si="12"/>
        <v>0</v>
      </c>
      <c r="B758" s="157"/>
      <c r="C758" s="157"/>
      <c r="D758" s="157"/>
      <c r="E758" s="157"/>
      <c r="F758" s="157"/>
      <c r="G758" s="157"/>
      <c r="H758" s="157"/>
      <c r="I758" s="157"/>
      <c r="J758" s="157"/>
      <c r="K758" s="265" t="s">
        <v>99</v>
      </c>
    </row>
    <row r="759" spans="1:11" x14ac:dyDescent="0.2">
      <c r="A759" s="262">
        <f t="shared" si="12"/>
        <v>0</v>
      </c>
      <c r="B759" s="157"/>
      <c r="C759" s="157"/>
      <c r="D759" s="157"/>
      <c r="E759" s="157"/>
      <c r="F759" s="157"/>
      <c r="G759" s="157"/>
      <c r="H759" s="157"/>
      <c r="I759" s="157"/>
      <c r="J759" s="157"/>
      <c r="K759" s="265" t="s">
        <v>99</v>
      </c>
    </row>
    <row r="760" spans="1:11" x14ac:dyDescent="0.2">
      <c r="A760" s="262">
        <f t="shared" si="12"/>
        <v>0</v>
      </c>
      <c r="B760" s="157"/>
      <c r="C760" s="157"/>
      <c r="D760" s="157"/>
      <c r="E760" s="157"/>
      <c r="F760" s="157"/>
      <c r="G760" s="157"/>
      <c r="H760" s="157"/>
      <c r="I760" s="157"/>
      <c r="J760" s="157"/>
      <c r="K760" s="265" t="s">
        <v>99</v>
      </c>
    </row>
    <row r="761" spans="1:11" x14ac:dyDescent="0.2">
      <c r="A761" s="262">
        <f t="shared" si="12"/>
        <v>0</v>
      </c>
      <c r="B761" s="157"/>
      <c r="C761" s="157"/>
      <c r="D761" s="157"/>
      <c r="E761" s="157"/>
      <c r="F761" s="157"/>
      <c r="G761" s="157"/>
      <c r="H761" s="157"/>
      <c r="I761" s="157"/>
      <c r="J761" s="157"/>
      <c r="K761" s="265" t="s">
        <v>99</v>
      </c>
    </row>
    <row r="762" spans="1:11" x14ac:dyDescent="0.2">
      <c r="A762" s="262">
        <f t="shared" si="12"/>
        <v>0</v>
      </c>
      <c r="B762" s="157"/>
      <c r="C762" s="157"/>
      <c r="D762" s="157"/>
      <c r="E762" s="157"/>
      <c r="F762" s="157"/>
      <c r="G762" s="157"/>
      <c r="H762" s="157"/>
      <c r="I762" s="157"/>
      <c r="J762" s="157"/>
      <c r="K762" s="265" t="s">
        <v>99</v>
      </c>
    </row>
    <row r="763" spans="1:11" x14ac:dyDescent="0.2">
      <c r="A763" s="262">
        <f t="shared" si="12"/>
        <v>0</v>
      </c>
      <c r="B763" s="157"/>
      <c r="C763" s="157"/>
      <c r="D763" s="157"/>
      <c r="E763" s="157"/>
      <c r="F763" s="157"/>
      <c r="G763" s="157"/>
      <c r="H763" s="157"/>
      <c r="I763" s="157"/>
      <c r="J763" s="157"/>
      <c r="K763" s="265" t="s">
        <v>99</v>
      </c>
    </row>
    <row r="764" spans="1:11" x14ac:dyDescent="0.2">
      <c r="A764" s="262">
        <f t="shared" si="12"/>
        <v>0</v>
      </c>
      <c r="B764" s="157"/>
      <c r="C764" s="157"/>
      <c r="D764" s="157"/>
      <c r="E764" s="157"/>
      <c r="F764" s="157"/>
      <c r="G764" s="157"/>
      <c r="H764" s="157"/>
      <c r="I764" s="157"/>
      <c r="J764" s="157"/>
      <c r="K764" s="265" t="s">
        <v>99</v>
      </c>
    </row>
    <row r="765" spans="1:11" x14ac:dyDescent="0.2">
      <c r="A765" s="262">
        <f t="shared" si="12"/>
        <v>0</v>
      </c>
      <c r="B765" s="157"/>
      <c r="C765" s="157"/>
      <c r="D765" s="157"/>
      <c r="E765" s="157"/>
      <c r="F765" s="157"/>
      <c r="G765" s="157"/>
      <c r="H765" s="157"/>
      <c r="I765" s="157"/>
      <c r="J765" s="157"/>
      <c r="K765" s="265" t="s">
        <v>99</v>
      </c>
    </row>
    <row r="766" spans="1:11" x14ac:dyDescent="0.2">
      <c r="A766" s="262">
        <f t="shared" si="12"/>
        <v>0</v>
      </c>
      <c r="B766" s="157"/>
      <c r="C766" s="157"/>
      <c r="D766" s="157"/>
      <c r="E766" s="157"/>
      <c r="F766" s="157"/>
      <c r="G766" s="157"/>
      <c r="H766" s="157"/>
      <c r="I766" s="157"/>
      <c r="J766" s="157"/>
      <c r="K766" s="265" t="s">
        <v>99</v>
      </c>
    </row>
    <row r="767" spans="1:11" x14ac:dyDescent="0.2">
      <c r="A767" s="262">
        <f t="shared" si="12"/>
        <v>0</v>
      </c>
      <c r="B767" s="157"/>
      <c r="C767" s="157"/>
      <c r="D767" s="157"/>
      <c r="E767" s="157"/>
      <c r="F767" s="157"/>
      <c r="G767" s="157"/>
      <c r="H767" s="157"/>
      <c r="I767" s="157"/>
      <c r="J767" s="157"/>
      <c r="K767" s="265" t="s">
        <v>99</v>
      </c>
    </row>
    <row r="768" spans="1:11" x14ac:dyDescent="0.2">
      <c r="A768" s="262">
        <f t="shared" si="12"/>
        <v>0</v>
      </c>
      <c r="B768" s="157"/>
      <c r="C768" s="157"/>
      <c r="D768" s="157"/>
      <c r="E768" s="157"/>
      <c r="F768" s="157"/>
      <c r="G768" s="157"/>
      <c r="H768" s="157"/>
      <c r="I768" s="157"/>
      <c r="J768" s="157"/>
      <c r="K768" s="265" t="s">
        <v>99</v>
      </c>
    </row>
    <row r="769" spans="1:11" x14ac:dyDescent="0.2">
      <c r="A769" s="262">
        <f t="shared" si="12"/>
        <v>0</v>
      </c>
      <c r="B769" s="157"/>
      <c r="C769" s="157"/>
      <c r="D769" s="157"/>
      <c r="E769" s="157"/>
      <c r="F769" s="157"/>
      <c r="G769" s="157"/>
      <c r="H769" s="157"/>
      <c r="I769" s="157"/>
      <c r="J769" s="157"/>
      <c r="K769" s="265" t="s">
        <v>99</v>
      </c>
    </row>
    <row r="770" spans="1:11" x14ac:dyDescent="0.2">
      <c r="A770" s="262">
        <f t="shared" si="12"/>
        <v>0</v>
      </c>
      <c r="B770" s="157"/>
      <c r="C770" s="157"/>
      <c r="D770" s="157"/>
      <c r="E770" s="157"/>
      <c r="F770" s="157"/>
      <c r="G770" s="157"/>
      <c r="H770" s="157"/>
      <c r="I770" s="157"/>
      <c r="J770" s="157"/>
      <c r="K770" s="265" t="s">
        <v>99</v>
      </c>
    </row>
    <row r="771" spans="1:11" x14ac:dyDescent="0.2">
      <c r="A771" s="262">
        <f t="shared" ref="A771:A834" si="13">WEEKNUM(B771)</f>
        <v>0</v>
      </c>
      <c r="B771" s="157"/>
      <c r="C771" s="157"/>
      <c r="D771" s="157"/>
      <c r="E771" s="157"/>
      <c r="F771" s="157"/>
      <c r="G771" s="157"/>
      <c r="H771" s="157"/>
      <c r="I771" s="157"/>
      <c r="J771" s="157"/>
      <c r="K771" s="265" t="s">
        <v>99</v>
      </c>
    </row>
    <row r="772" spans="1:11" x14ac:dyDescent="0.2">
      <c r="A772" s="262">
        <f t="shared" si="13"/>
        <v>0</v>
      </c>
      <c r="B772" s="157"/>
      <c r="C772" s="157"/>
      <c r="D772" s="157"/>
      <c r="E772" s="157"/>
      <c r="F772" s="157"/>
      <c r="G772" s="157"/>
      <c r="H772" s="157"/>
      <c r="I772" s="157"/>
      <c r="J772" s="157"/>
      <c r="K772" s="265" t="s">
        <v>99</v>
      </c>
    </row>
    <row r="773" spans="1:11" x14ac:dyDescent="0.2">
      <c r="A773" s="262">
        <f t="shared" si="13"/>
        <v>0</v>
      </c>
      <c r="B773" s="157"/>
      <c r="C773" s="157"/>
      <c r="D773" s="157"/>
      <c r="E773" s="157"/>
      <c r="F773" s="157"/>
      <c r="G773" s="157"/>
      <c r="H773" s="157"/>
      <c r="I773" s="157"/>
      <c r="J773" s="157"/>
      <c r="K773" s="265" t="s">
        <v>99</v>
      </c>
    </row>
    <row r="774" spans="1:11" x14ac:dyDescent="0.2">
      <c r="A774" s="262">
        <f t="shared" si="13"/>
        <v>0</v>
      </c>
      <c r="B774" s="157"/>
      <c r="C774" s="157"/>
      <c r="D774" s="157"/>
      <c r="E774" s="157"/>
      <c r="F774" s="157"/>
      <c r="G774" s="157"/>
      <c r="H774" s="157"/>
      <c r="I774" s="157"/>
      <c r="J774" s="157"/>
      <c r="K774" s="265" t="s">
        <v>99</v>
      </c>
    </row>
    <row r="775" spans="1:11" x14ac:dyDescent="0.2">
      <c r="A775" s="262">
        <f t="shared" si="13"/>
        <v>0</v>
      </c>
      <c r="B775" s="157"/>
      <c r="C775" s="157"/>
      <c r="D775" s="157"/>
      <c r="E775" s="157"/>
      <c r="F775" s="157"/>
      <c r="G775" s="157"/>
      <c r="H775" s="157"/>
      <c r="I775" s="157"/>
      <c r="J775" s="157"/>
      <c r="K775" s="265" t="s">
        <v>99</v>
      </c>
    </row>
    <row r="776" spans="1:11" x14ac:dyDescent="0.2">
      <c r="A776" s="262">
        <f t="shared" si="13"/>
        <v>0</v>
      </c>
      <c r="B776" s="157"/>
      <c r="C776" s="157"/>
      <c r="D776" s="157"/>
      <c r="E776" s="157"/>
      <c r="F776" s="157"/>
      <c r="G776" s="157"/>
      <c r="H776" s="157"/>
      <c r="I776" s="157"/>
      <c r="J776" s="157"/>
      <c r="K776" s="265" t="s">
        <v>99</v>
      </c>
    </row>
    <row r="777" spans="1:11" x14ac:dyDescent="0.2">
      <c r="A777" s="262">
        <f t="shared" si="13"/>
        <v>0</v>
      </c>
      <c r="B777" s="157"/>
      <c r="C777" s="157"/>
      <c r="D777" s="157"/>
      <c r="E777" s="157"/>
      <c r="F777" s="157"/>
      <c r="G777" s="157"/>
      <c r="H777" s="157"/>
      <c r="I777" s="157"/>
      <c r="J777" s="157"/>
      <c r="K777" s="265" t="s">
        <v>99</v>
      </c>
    </row>
    <row r="778" spans="1:11" x14ac:dyDescent="0.2">
      <c r="A778" s="262">
        <f t="shared" si="13"/>
        <v>0</v>
      </c>
      <c r="B778" s="157"/>
      <c r="C778" s="157"/>
      <c r="D778" s="157"/>
      <c r="E778" s="157"/>
      <c r="F778" s="157"/>
      <c r="G778" s="157"/>
      <c r="H778" s="157"/>
      <c r="I778" s="157"/>
      <c r="J778" s="157"/>
      <c r="K778" s="265" t="s">
        <v>99</v>
      </c>
    </row>
    <row r="779" spans="1:11" x14ac:dyDescent="0.2">
      <c r="A779" s="262">
        <f t="shared" si="13"/>
        <v>0</v>
      </c>
      <c r="B779" s="157"/>
      <c r="C779" s="157"/>
      <c r="D779" s="157"/>
      <c r="E779" s="157"/>
      <c r="F779" s="157"/>
      <c r="G779" s="157"/>
      <c r="H779" s="157"/>
      <c r="I779" s="157"/>
      <c r="J779" s="157"/>
      <c r="K779" s="265" t="s">
        <v>99</v>
      </c>
    </row>
    <row r="780" spans="1:11" x14ac:dyDescent="0.2">
      <c r="A780" s="262">
        <f t="shared" si="13"/>
        <v>0</v>
      </c>
      <c r="B780" s="157"/>
      <c r="C780" s="157"/>
      <c r="D780" s="157"/>
      <c r="E780" s="157"/>
      <c r="F780" s="157"/>
      <c r="G780" s="157"/>
      <c r="H780" s="157"/>
      <c r="I780" s="157"/>
      <c r="J780" s="157"/>
      <c r="K780" s="265" t="s">
        <v>99</v>
      </c>
    </row>
    <row r="781" spans="1:11" x14ac:dyDescent="0.2">
      <c r="A781" s="262">
        <f t="shared" si="13"/>
        <v>0</v>
      </c>
      <c r="B781" s="157"/>
      <c r="C781" s="157"/>
      <c r="D781" s="157"/>
      <c r="E781" s="157"/>
      <c r="F781" s="157"/>
      <c r="G781" s="157"/>
      <c r="H781" s="157"/>
      <c r="I781" s="157"/>
      <c r="J781" s="157"/>
      <c r="K781" s="265" t="s">
        <v>99</v>
      </c>
    </row>
    <row r="782" spans="1:11" x14ac:dyDescent="0.2">
      <c r="A782" s="262">
        <f t="shared" si="13"/>
        <v>0</v>
      </c>
      <c r="B782" s="157"/>
      <c r="C782" s="157"/>
      <c r="D782" s="157"/>
      <c r="E782" s="157"/>
      <c r="F782" s="157"/>
      <c r="G782" s="157"/>
      <c r="H782" s="157"/>
      <c r="I782" s="157"/>
      <c r="J782" s="157"/>
      <c r="K782" s="265" t="s">
        <v>99</v>
      </c>
    </row>
    <row r="783" spans="1:11" x14ac:dyDescent="0.2">
      <c r="A783" s="262">
        <f t="shared" si="13"/>
        <v>0</v>
      </c>
      <c r="B783" s="157"/>
      <c r="C783" s="157"/>
      <c r="D783" s="157"/>
      <c r="E783" s="157"/>
      <c r="F783" s="157"/>
      <c r="G783" s="157"/>
      <c r="H783" s="157"/>
      <c r="I783" s="157"/>
      <c r="J783" s="157"/>
      <c r="K783" s="265" t="s">
        <v>99</v>
      </c>
    </row>
    <row r="784" spans="1:11" x14ac:dyDescent="0.2">
      <c r="A784" s="262">
        <f t="shared" si="13"/>
        <v>0</v>
      </c>
      <c r="B784" s="157"/>
      <c r="C784" s="157"/>
      <c r="D784" s="157"/>
      <c r="E784" s="157"/>
      <c r="F784" s="157"/>
      <c r="G784" s="157"/>
      <c r="H784" s="157"/>
      <c r="I784" s="157"/>
      <c r="J784" s="157"/>
      <c r="K784" s="265" t="s">
        <v>99</v>
      </c>
    </row>
    <row r="785" spans="1:11" x14ac:dyDescent="0.2">
      <c r="A785" s="262">
        <f t="shared" si="13"/>
        <v>0</v>
      </c>
      <c r="B785" s="157"/>
      <c r="C785" s="157"/>
      <c r="D785" s="157"/>
      <c r="E785" s="157"/>
      <c r="F785" s="157"/>
      <c r="G785" s="157"/>
      <c r="H785" s="157"/>
      <c r="I785" s="157"/>
      <c r="J785" s="157"/>
      <c r="K785" s="265" t="s">
        <v>99</v>
      </c>
    </row>
    <row r="786" spans="1:11" x14ac:dyDescent="0.2">
      <c r="A786" s="262">
        <f t="shared" si="13"/>
        <v>0</v>
      </c>
      <c r="B786" s="157"/>
      <c r="C786" s="157"/>
      <c r="D786" s="157"/>
      <c r="E786" s="157"/>
      <c r="F786" s="157"/>
      <c r="G786" s="157"/>
      <c r="H786" s="157"/>
      <c r="I786" s="157"/>
      <c r="J786" s="157"/>
      <c r="K786" s="265" t="s">
        <v>99</v>
      </c>
    </row>
    <row r="787" spans="1:11" x14ac:dyDescent="0.2">
      <c r="A787" s="262">
        <f t="shared" si="13"/>
        <v>0</v>
      </c>
      <c r="B787" s="157"/>
      <c r="C787" s="157"/>
      <c r="D787" s="157"/>
      <c r="E787" s="157"/>
      <c r="F787" s="157"/>
      <c r="G787" s="157"/>
      <c r="H787" s="157"/>
      <c r="I787" s="157"/>
      <c r="J787" s="157"/>
      <c r="K787" s="265" t="s">
        <v>99</v>
      </c>
    </row>
    <row r="788" spans="1:11" x14ac:dyDescent="0.2">
      <c r="A788" s="262">
        <f t="shared" si="13"/>
        <v>0</v>
      </c>
      <c r="B788" s="157"/>
      <c r="C788" s="157"/>
      <c r="D788" s="157"/>
      <c r="E788" s="157"/>
      <c r="F788" s="157"/>
      <c r="G788" s="157"/>
      <c r="H788" s="157"/>
      <c r="I788" s="157"/>
      <c r="J788" s="157"/>
      <c r="K788" s="265" t="s">
        <v>99</v>
      </c>
    </row>
    <row r="789" spans="1:11" x14ac:dyDescent="0.2">
      <c r="A789" s="262">
        <f t="shared" si="13"/>
        <v>0</v>
      </c>
      <c r="B789" s="157"/>
      <c r="C789" s="157"/>
      <c r="D789" s="157"/>
      <c r="E789" s="157"/>
      <c r="F789" s="157"/>
      <c r="G789" s="157"/>
      <c r="H789" s="157"/>
      <c r="I789" s="157"/>
      <c r="J789" s="157"/>
      <c r="K789" s="265" t="s">
        <v>99</v>
      </c>
    </row>
    <row r="790" spans="1:11" x14ac:dyDescent="0.2">
      <c r="A790" s="262">
        <f t="shared" si="13"/>
        <v>0</v>
      </c>
      <c r="B790" s="157"/>
      <c r="C790" s="157"/>
      <c r="D790" s="157"/>
      <c r="E790" s="157"/>
      <c r="F790" s="157"/>
      <c r="G790" s="157"/>
      <c r="H790" s="157"/>
      <c r="I790" s="157"/>
      <c r="J790" s="157"/>
      <c r="K790" s="265" t="s">
        <v>99</v>
      </c>
    </row>
    <row r="791" spans="1:11" x14ac:dyDescent="0.2">
      <c r="A791" s="262">
        <f t="shared" si="13"/>
        <v>0</v>
      </c>
      <c r="B791" s="157"/>
      <c r="C791" s="157"/>
      <c r="D791" s="157"/>
      <c r="E791" s="157"/>
      <c r="F791" s="157"/>
      <c r="G791" s="157"/>
      <c r="H791" s="157"/>
      <c r="I791" s="157"/>
      <c r="J791" s="157"/>
      <c r="K791" s="265" t="s">
        <v>99</v>
      </c>
    </row>
    <row r="792" spans="1:11" x14ac:dyDescent="0.2">
      <c r="A792" s="262">
        <f t="shared" si="13"/>
        <v>0</v>
      </c>
      <c r="B792" s="157"/>
      <c r="C792" s="157"/>
      <c r="D792" s="157"/>
      <c r="E792" s="157"/>
      <c r="F792" s="157"/>
      <c r="G792" s="157"/>
      <c r="H792" s="157"/>
      <c r="I792" s="157"/>
      <c r="J792" s="157"/>
      <c r="K792" s="265" t="s">
        <v>99</v>
      </c>
    </row>
    <row r="793" spans="1:11" x14ac:dyDescent="0.2">
      <c r="A793" s="262">
        <f t="shared" si="13"/>
        <v>0</v>
      </c>
      <c r="B793" s="157"/>
      <c r="C793" s="157"/>
      <c r="D793" s="157"/>
      <c r="E793" s="157"/>
      <c r="F793" s="157"/>
      <c r="G793" s="157"/>
      <c r="H793" s="157"/>
      <c r="I793" s="157"/>
      <c r="J793" s="157"/>
      <c r="K793" s="265" t="s">
        <v>99</v>
      </c>
    </row>
    <row r="794" spans="1:11" x14ac:dyDescent="0.2">
      <c r="A794" s="262">
        <f t="shared" si="13"/>
        <v>0</v>
      </c>
      <c r="B794" s="157"/>
      <c r="C794" s="157"/>
      <c r="D794" s="157"/>
      <c r="E794" s="157"/>
      <c r="F794" s="157"/>
      <c r="G794" s="157"/>
      <c r="H794" s="157"/>
      <c r="I794" s="157"/>
      <c r="J794" s="157"/>
      <c r="K794" s="265" t="s">
        <v>99</v>
      </c>
    </row>
    <row r="795" spans="1:11" x14ac:dyDescent="0.2">
      <c r="A795" s="262">
        <f t="shared" si="13"/>
        <v>0</v>
      </c>
      <c r="B795" s="157"/>
      <c r="C795" s="157"/>
      <c r="D795" s="157"/>
      <c r="E795" s="157"/>
      <c r="F795" s="157"/>
      <c r="G795" s="157"/>
      <c r="H795" s="157"/>
      <c r="I795" s="157"/>
      <c r="J795" s="157"/>
      <c r="K795" s="265" t="s">
        <v>99</v>
      </c>
    </row>
    <row r="796" spans="1:11" x14ac:dyDescent="0.2">
      <c r="A796" s="262">
        <f t="shared" si="13"/>
        <v>0</v>
      </c>
      <c r="B796" s="157"/>
      <c r="C796" s="157"/>
      <c r="D796" s="157"/>
      <c r="E796" s="157"/>
      <c r="F796" s="157"/>
      <c r="G796" s="157"/>
      <c r="H796" s="157"/>
      <c r="I796" s="157"/>
      <c r="J796" s="157"/>
      <c r="K796" s="265" t="s">
        <v>99</v>
      </c>
    </row>
    <row r="797" spans="1:11" x14ac:dyDescent="0.2">
      <c r="A797" s="262">
        <f t="shared" si="13"/>
        <v>0</v>
      </c>
      <c r="B797" s="157"/>
      <c r="C797" s="157"/>
      <c r="D797" s="157"/>
      <c r="E797" s="157"/>
      <c r="F797" s="157"/>
      <c r="G797" s="157"/>
      <c r="H797" s="157"/>
      <c r="I797" s="157"/>
      <c r="J797" s="157"/>
      <c r="K797" s="265" t="s">
        <v>99</v>
      </c>
    </row>
    <row r="798" spans="1:11" x14ac:dyDescent="0.2">
      <c r="A798" s="262">
        <f t="shared" si="13"/>
        <v>0</v>
      </c>
      <c r="B798" s="157"/>
      <c r="C798" s="157"/>
      <c r="D798" s="157"/>
      <c r="E798" s="157"/>
      <c r="F798" s="157"/>
      <c r="G798" s="157"/>
      <c r="H798" s="157"/>
      <c r="I798" s="157"/>
      <c r="J798" s="157"/>
      <c r="K798" s="265" t="s">
        <v>99</v>
      </c>
    </row>
    <row r="799" spans="1:11" x14ac:dyDescent="0.2">
      <c r="A799" s="262">
        <f t="shared" si="13"/>
        <v>0</v>
      </c>
      <c r="B799" s="157"/>
      <c r="C799" s="157"/>
      <c r="D799" s="157"/>
      <c r="E799" s="157"/>
      <c r="F799" s="157"/>
      <c r="G799" s="157"/>
      <c r="H799" s="157"/>
      <c r="I799" s="157"/>
      <c r="J799" s="157"/>
      <c r="K799" s="265" t="s">
        <v>99</v>
      </c>
    </row>
    <row r="800" spans="1:11" x14ac:dyDescent="0.2">
      <c r="A800" s="262">
        <f t="shared" si="13"/>
        <v>0</v>
      </c>
      <c r="B800" s="157"/>
      <c r="C800" s="157"/>
      <c r="D800" s="157"/>
      <c r="E800" s="157"/>
      <c r="F800" s="157"/>
      <c r="G800" s="157"/>
      <c r="H800" s="157"/>
      <c r="I800" s="157"/>
      <c r="J800" s="157"/>
      <c r="K800" s="265" t="s">
        <v>99</v>
      </c>
    </row>
    <row r="801" spans="1:11" x14ac:dyDescent="0.2">
      <c r="A801" s="262">
        <f t="shared" si="13"/>
        <v>0</v>
      </c>
      <c r="B801" s="157"/>
      <c r="C801" s="157"/>
      <c r="D801" s="157"/>
      <c r="E801" s="157"/>
      <c r="F801" s="157"/>
      <c r="G801" s="157"/>
      <c r="H801" s="157"/>
      <c r="I801" s="157"/>
      <c r="J801" s="157"/>
      <c r="K801" s="265" t="s">
        <v>99</v>
      </c>
    </row>
    <row r="802" spans="1:11" x14ac:dyDescent="0.2">
      <c r="A802" s="262">
        <f t="shared" si="13"/>
        <v>0</v>
      </c>
      <c r="B802" s="157"/>
      <c r="C802" s="157"/>
      <c r="D802" s="157"/>
      <c r="E802" s="157"/>
      <c r="F802" s="157"/>
      <c r="G802" s="157"/>
      <c r="H802" s="157"/>
      <c r="I802" s="157"/>
      <c r="J802" s="157"/>
      <c r="K802" s="265" t="s">
        <v>99</v>
      </c>
    </row>
    <row r="803" spans="1:11" x14ac:dyDescent="0.2">
      <c r="A803" s="262">
        <f t="shared" si="13"/>
        <v>0</v>
      </c>
      <c r="B803" s="157"/>
      <c r="C803" s="157"/>
      <c r="D803" s="157"/>
      <c r="E803" s="157"/>
      <c r="F803" s="157"/>
      <c r="G803" s="157"/>
      <c r="H803" s="157"/>
      <c r="I803" s="157"/>
      <c r="J803" s="157"/>
      <c r="K803" s="265" t="s">
        <v>99</v>
      </c>
    </row>
    <row r="804" spans="1:11" x14ac:dyDescent="0.2">
      <c r="A804" s="262">
        <f t="shared" si="13"/>
        <v>0</v>
      </c>
      <c r="B804" s="157"/>
      <c r="C804" s="157"/>
      <c r="D804" s="157"/>
      <c r="E804" s="157"/>
      <c r="F804" s="157"/>
      <c r="G804" s="157"/>
      <c r="H804" s="157"/>
      <c r="I804" s="157"/>
      <c r="J804" s="157"/>
      <c r="K804" s="265" t="s">
        <v>99</v>
      </c>
    </row>
    <row r="805" spans="1:11" x14ac:dyDescent="0.2">
      <c r="A805" s="262">
        <f t="shared" si="13"/>
        <v>0</v>
      </c>
      <c r="B805" s="157"/>
      <c r="C805" s="157"/>
      <c r="D805" s="157"/>
      <c r="E805" s="157"/>
      <c r="F805" s="157"/>
      <c r="G805" s="157"/>
      <c r="H805" s="157"/>
      <c r="I805" s="157"/>
      <c r="J805" s="157"/>
      <c r="K805" s="265" t="s">
        <v>99</v>
      </c>
    </row>
    <row r="806" spans="1:11" x14ac:dyDescent="0.2">
      <c r="A806" s="262">
        <f t="shared" si="13"/>
        <v>0</v>
      </c>
      <c r="B806" s="157"/>
      <c r="C806" s="157"/>
      <c r="D806" s="157"/>
      <c r="E806" s="157"/>
      <c r="F806" s="157"/>
      <c r="G806" s="157"/>
      <c r="H806" s="157"/>
      <c r="I806" s="157"/>
      <c r="J806" s="157"/>
      <c r="K806" s="265" t="s">
        <v>99</v>
      </c>
    </row>
    <row r="807" spans="1:11" x14ac:dyDescent="0.2">
      <c r="A807" s="262">
        <f t="shared" si="13"/>
        <v>0</v>
      </c>
      <c r="B807" s="157"/>
      <c r="C807" s="157"/>
      <c r="D807" s="157"/>
      <c r="E807" s="157"/>
      <c r="F807" s="157"/>
      <c r="G807" s="157"/>
      <c r="H807" s="157"/>
      <c r="I807" s="157"/>
      <c r="J807" s="157"/>
      <c r="K807" s="265" t="s">
        <v>99</v>
      </c>
    </row>
    <row r="808" spans="1:11" x14ac:dyDescent="0.2">
      <c r="A808" s="262">
        <f t="shared" si="13"/>
        <v>0</v>
      </c>
      <c r="B808" s="157"/>
      <c r="C808" s="157"/>
      <c r="D808" s="157"/>
      <c r="E808" s="157"/>
      <c r="F808" s="157"/>
      <c r="G808" s="157"/>
      <c r="H808" s="157"/>
      <c r="I808" s="157"/>
      <c r="J808" s="157"/>
      <c r="K808" s="265" t="s">
        <v>99</v>
      </c>
    </row>
    <row r="809" spans="1:11" x14ac:dyDescent="0.2">
      <c r="A809" s="262">
        <f t="shared" si="13"/>
        <v>0</v>
      </c>
      <c r="B809" s="157"/>
      <c r="C809" s="157"/>
      <c r="D809" s="157"/>
      <c r="E809" s="157"/>
      <c r="F809" s="157"/>
      <c r="G809" s="157"/>
      <c r="H809" s="157"/>
      <c r="I809" s="157"/>
      <c r="J809" s="157"/>
      <c r="K809" s="265" t="s">
        <v>99</v>
      </c>
    </row>
    <row r="810" spans="1:11" x14ac:dyDescent="0.2">
      <c r="A810" s="262">
        <f t="shared" si="13"/>
        <v>0</v>
      </c>
      <c r="B810" s="157"/>
      <c r="C810" s="157"/>
      <c r="D810" s="157"/>
      <c r="E810" s="157"/>
      <c r="F810" s="157"/>
      <c r="G810" s="157"/>
      <c r="H810" s="157"/>
      <c r="I810" s="157"/>
      <c r="J810" s="157"/>
      <c r="K810" s="265" t="s">
        <v>99</v>
      </c>
    </row>
    <row r="811" spans="1:11" x14ac:dyDescent="0.2">
      <c r="A811" s="262">
        <f t="shared" si="13"/>
        <v>0</v>
      </c>
      <c r="B811" s="157"/>
      <c r="C811" s="157"/>
      <c r="D811" s="157"/>
      <c r="E811" s="157"/>
      <c r="F811" s="157"/>
      <c r="G811" s="157"/>
      <c r="H811" s="157"/>
      <c r="I811" s="157"/>
      <c r="J811" s="157"/>
      <c r="K811" s="265" t="s">
        <v>99</v>
      </c>
    </row>
    <row r="812" spans="1:11" x14ac:dyDescent="0.2">
      <c r="A812" s="262">
        <f t="shared" si="13"/>
        <v>0</v>
      </c>
      <c r="B812" s="157"/>
      <c r="C812" s="157"/>
      <c r="D812" s="157"/>
      <c r="E812" s="157"/>
      <c r="F812" s="157"/>
      <c r="G812" s="157"/>
      <c r="H812" s="157"/>
      <c r="I812" s="157"/>
      <c r="J812" s="157"/>
      <c r="K812" s="265" t="s">
        <v>99</v>
      </c>
    </row>
    <row r="813" spans="1:11" x14ac:dyDescent="0.2">
      <c r="A813" s="262">
        <f t="shared" si="13"/>
        <v>0</v>
      </c>
      <c r="B813" s="157"/>
      <c r="C813" s="157"/>
      <c r="D813" s="157"/>
      <c r="E813" s="157"/>
      <c r="F813" s="157"/>
      <c r="G813" s="157"/>
      <c r="H813" s="157"/>
      <c r="I813" s="157"/>
      <c r="J813" s="157"/>
      <c r="K813" s="265" t="s">
        <v>99</v>
      </c>
    </row>
    <row r="814" spans="1:11" x14ac:dyDescent="0.2">
      <c r="A814" s="262">
        <f t="shared" si="13"/>
        <v>0</v>
      </c>
      <c r="B814" s="157"/>
      <c r="C814" s="157"/>
      <c r="D814" s="157"/>
      <c r="E814" s="157"/>
      <c r="F814" s="157"/>
      <c r="G814" s="157"/>
      <c r="H814" s="157"/>
      <c r="I814" s="157"/>
      <c r="J814" s="157"/>
      <c r="K814" s="265" t="s">
        <v>99</v>
      </c>
    </row>
    <row r="815" spans="1:11" x14ac:dyDescent="0.2">
      <c r="A815" s="262">
        <f t="shared" si="13"/>
        <v>0</v>
      </c>
      <c r="B815" s="157"/>
      <c r="C815" s="157"/>
      <c r="D815" s="157"/>
      <c r="E815" s="157"/>
      <c r="F815" s="157"/>
      <c r="G815" s="157"/>
      <c r="H815" s="157"/>
      <c r="I815" s="157"/>
      <c r="J815" s="157"/>
      <c r="K815" s="265" t="s">
        <v>99</v>
      </c>
    </row>
    <row r="816" spans="1:11" x14ac:dyDescent="0.2">
      <c r="A816" s="262">
        <f t="shared" si="13"/>
        <v>0</v>
      </c>
      <c r="B816" s="157"/>
      <c r="C816" s="157"/>
      <c r="D816" s="157"/>
      <c r="E816" s="157"/>
      <c r="F816" s="157"/>
      <c r="G816" s="157"/>
      <c r="H816" s="157"/>
      <c r="I816" s="157"/>
      <c r="J816" s="157"/>
      <c r="K816" s="265" t="s">
        <v>99</v>
      </c>
    </row>
    <row r="817" spans="1:11" x14ac:dyDescent="0.2">
      <c r="A817" s="262">
        <f t="shared" si="13"/>
        <v>0</v>
      </c>
      <c r="B817" s="157"/>
      <c r="C817" s="157"/>
      <c r="D817" s="157"/>
      <c r="E817" s="157"/>
      <c r="F817" s="157"/>
      <c r="G817" s="157"/>
      <c r="H817" s="157"/>
      <c r="I817" s="157"/>
      <c r="J817" s="157"/>
      <c r="K817" s="265" t="s">
        <v>99</v>
      </c>
    </row>
    <row r="818" spans="1:11" x14ac:dyDescent="0.2">
      <c r="A818" s="262">
        <f t="shared" si="13"/>
        <v>0</v>
      </c>
      <c r="B818" s="157"/>
      <c r="C818" s="157"/>
      <c r="D818" s="157"/>
      <c r="E818" s="157"/>
      <c r="F818" s="157"/>
      <c r="G818" s="157"/>
      <c r="H818" s="157"/>
      <c r="I818" s="157"/>
      <c r="J818" s="157"/>
      <c r="K818" s="265" t="s">
        <v>99</v>
      </c>
    </row>
    <row r="819" spans="1:11" x14ac:dyDescent="0.2">
      <c r="A819" s="262">
        <f t="shared" si="13"/>
        <v>0</v>
      </c>
      <c r="B819" s="157"/>
      <c r="C819" s="157"/>
      <c r="D819" s="157"/>
      <c r="E819" s="157"/>
      <c r="F819" s="157"/>
      <c r="G819" s="157"/>
      <c r="H819" s="157"/>
      <c r="I819" s="157"/>
      <c r="J819" s="157"/>
      <c r="K819" s="265" t="s">
        <v>99</v>
      </c>
    </row>
    <row r="820" spans="1:11" x14ac:dyDescent="0.2">
      <c r="A820" s="262">
        <f t="shared" si="13"/>
        <v>0</v>
      </c>
      <c r="B820" s="157"/>
      <c r="C820" s="157"/>
      <c r="D820" s="157"/>
      <c r="E820" s="157"/>
      <c r="F820" s="157"/>
      <c r="G820" s="157"/>
      <c r="H820" s="157"/>
      <c r="I820" s="157"/>
      <c r="J820" s="157"/>
      <c r="K820" s="265" t="s">
        <v>99</v>
      </c>
    </row>
    <row r="821" spans="1:11" x14ac:dyDescent="0.2">
      <c r="A821" s="262">
        <f t="shared" si="13"/>
        <v>0</v>
      </c>
      <c r="B821" s="157"/>
      <c r="C821" s="157"/>
      <c r="D821" s="157"/>
      <c r="E821" s="157"/>
      <c r="F821" s="157"/>
      <c r="G821" s="157"/>
      <c r="H821" s="157"/>
      <c r="I821" s="157"/>
      <c r="J821" s="157"/>
      <c r="K821" s="265" t="s">
        <v>99</v>
      </c>
    </row>
    <row r="822" spans="1:11" x14ac:dyDescent="0.2">
      <c r="A822" s="262">
        <f t="shared" si="13"/>
        <v>0</v>
      </c>
      <c r="B822" s="157"/>
      <c r="C822" s="157"/>
      <c r="D822" s="157"/>
      <c r="E822" s="157"/>
      <c r="F822" s="157"/>
      <c r="G822" s="157"/>
      <c r="H822" s="157"/>
      <c r="I822" s="157"/>
      <c r="J822" s="157"/>
      <c r="K822" s="265" t="s">
        <v>99</v>
      </c>
    </row>
    <row r="823" spans="1:11" x14ac:dyDescent="0.2">
      <c r="A823" s="262">
        <f t="shared" si="13"/>
        <v>0</v>
      </c>
      <c r="B823" s="157"/>
      <c r="C823" s="157"/>
      <c r="D823" s="157"/>
      <c r="E823" s="157"/>
      <c r="F823" s="157"/>
      <c r="G823" s="157"/>
      <c r="H823" s="157"/>
      <c r="I823" s="157"/>
      <c r="J823" s="157"/>
      <c r="K823" s="265" t="s">
        <v>99</v>
      </c>
    </row>
    <row r="824" spans="1:11" x14ac:dyDescent="0.2">
      <c r="A824" s="262">
        <f t="shared" si="13"/>
        <v>0</v>
      </c>
      <c r="B824" s="157"/>
      <c r="C824" s="157"/>
      <c r="D824" s="157"/>
      <c r="E824" s="157"/>
      <c r="F824" s="157"/>
      <c r="G824" s="157"/>
      <c r="H824" s="157"/>
      <c r="I824" s="157"/>
      <c r="J824" s="157"/>
      <c r="K824" s="265" t="s">
        <v>99</v>
      </c>
    </row>
    <row r="825" spans="1:11" x14ac:dyDescent="0.2">
      <c r="A825" s="262">
        <f t="shared" si="13"/>
        <v>0</v>
      </c>
      <c r="B825" s="157"/>
      <c r="C825" s="157"/>
      <c r="D825" s="157"/>
      <c r="E825" s="157"/>
      <c r="F825" s="157"/>
      <c r="G825" s="157"/>
      <c r="H825" s="157"/>
      <c r="I825" s="157"/>
      <c r="J825" s="157"/>
      <c r="K825" s="265" t="s">
        <v>99</v>
      </c>
    </row>
    <row r="826" spans="1:11" x14ac:dyDescent="0.2">
      <c r="A826" s="262">
        <f t="shared" si="13"/>
        <v>0</v>
      </c>
      <c r="B826" s="157"/>
      <c r="C826" s="157"/>
      <c r="D826" s="157"/>
      <c r="E826" s="157"/>
      <c r="F826" s="157"/>
      <c r="G826" s="157"/>
      <c r="H826" s="157"/>
      <c r="I826" s="157"/>
      <c r="J826" s="157"/>
      <c r="K826" s="265" t="s">
        <v>99</v>
      </c>
    </row>
    <row r="827" spans="1:11" x14ac:dyDescent="0.2">
      <c r="A827" s="262">
        <f t="shared" si="13"/>
        <v>0</v>
      </c>
      <c r="B827" s="157"/>
      <c r="C827" s="157"/>
      <c r="D827" s="157"/>
      <c r="E827" s="157"/>
      <c r="F827" s="157"/>
      <c r="G827" s="157"/>
      <c r="H827" s="157"/>
      <c r="I827" s="157"/>
      <c r="J827" s="157"/>
      <c r="K827" s="265" t="s">
        <v>99</v>
      </c>
    </row>
    <row r="828" spans="1:11" x14ac:dyDescent="0.2">
      <c r="A828" s="262">
        <f t="shared" si="13"/>
        <v>0</v>
      </c>
      <c r="B828" s="157"/>
      <c r="C828" s="157"/>
      <c r="D828" s="157"/>
      <c r="E828" s="157"/>
      <c r="F828" s="157"/>
      <c r="G828" s="157"/>
      <c r="H828" s="157"/>
      <c r="I828" s="157"/>
      <c r="J828" s="157"/>
      <c r="K828" s="265" t="s">
        <v>99</v>
      </c>
    </row>
    <row r="829" spans="1:11" x14ac:dyDescent="0.2">
      <c r="A829" s="262">
        <f t="shared" si="13"/>
        <v>0</v>
      </c>
      <c r="B829" s="157"/>
      <c r="C829" s="157"/>
      <c r="D829" s="157"/>
      <c r="E829" s="157"/>
      <c r="F829" s="157"/>
      <c r="G829" s="157"/>
      <c r="H829" s="157"/>
      <c r="I829" s="157"/>
      <c r="J829" s="157"/>
      <c r="K829" s="265" t="s">
        <v>99</v>
      </c>
    </row>
    <row r="830" spans="1:11" x14ac:dyDescent="0.2">
      <c r="A830" s="262">
        <f t="shared" si="13"/>
        <v>0</v>
      </c>
      <c r="B830" s="157"/>
      <c r="C830" s="157"/>
      <c r="D830" s="157"/>
      <c r="E830" s="157"/>
      <c r="F830" s="157"/>
      <c r="G830" s="157"/>
      <c r="H830" s="157"/>
      <c r="I830" s="157"/>
      <c r="J830" s="157"/>
      <c r="K830" s="265" t="s">
        <v>99</v>
      </c>
    </row>
    <row r="831" spans="1:11" x14ac:dyDescent="0.2">
      <c r="A831" s="262">
        <f t="shared" si="13"/>
        <v>0</v>
      </c>
      <c r="B831" s="157"/>
      <c r="C831" s="157"/>
      <c r="D831" s="157"/>
      <c r="E831" s="157"/>
      <c r="F831" s="157"/>
      <c r="G831" s="157"/>
      <c r="H831" s="157"/>
      <c r="I831" s="157"/>
      <c r="J831" s="157"/>
      <c r="K831" s="265" t="s">
        <v>99</v>
      </c>
    </row>
    <row r="832" spans="1:11" x14ac:dyDescent="0.2">
      <c r="A832" s="262">
        <f t="shared" si="13"/>
        <v>0</v>
      </c>
      <c r="B832" s="157"/>
      <c r="C832" s="157"/>
      <c r="D832" s="157"/>
      <c r="E832" s="157"/>
      <c r="F832" s="157"/>
      <c r="G832" s="157"/>
      <c r="H832" s="157"/>
      <c r="I832" s="157"/>
      <c r="J832" s="157"/>
      <c r="K832" s="265" t="s">
        <v>99</v>
      </c>
    </row>
    <row r="833" spans="1:11" x14ac:dyDescent="0.2">
      <c r="A833" s="262">
        <f t="shared" si="13"/>
        <v>0</v>
      </c>
      <c r="B833" s="157"/>
      <c r="C833" s="157"/>
      <c r="D833" s="157"/>
      <c r="E833" s="157"/>
      <c r="F833" s="157"/>
      <c r="G833" s="157"/>
      <c r="H833" s="157"/>
      <c r="I833" s="157"/>
      <c r="J833" s="157"/>
      <c r="K833" s="265" t="s">
        <v>99</v>
      </c>
    </row>
    <row r="834" spans="1:11" x14ac:dyDescent="0.2">
      <c r="A834" s="262">
        <f t="shared" si="13"/>
        <v>0</v>
      </c>
      <c r="B834" s="157"/>
      <c r="C834" s="157"/>
      <c r="D834" s="157"/>
      <c r="E834" s="157"/>
      <c r="F834" s="157"/>
      <c r="G834" s="157"/>
      <c r="H834" s="157"/>
      <c r="I834" s="157"/>
      <c r="J834" s="157"/>
      <c r="K834" s="265" t="s">
        <v>99</v>
      </c>
    </row>
    <row r="835" spans="1:11" x14ac:dyDescent="0.2">
      <c r="A835" s="262">
        <f t="shared" ref="A835:A898" si="14">WEEKNUM(B835)</f>
        <v>0</v>
      </c>
      <c r="B835" s="157"/>
      <c r="C835" s="157"/>
      <c r="D835" s="157"/>
      <c r="E835" s="157"/>
      <c r="F835" s="157"/>
      <c r="G835" s="157"/>
      <c r="H835" s="157"/>
      <c r="I835" s="157"/>
      <c r="J835" s="157"/>
      <c r="K835" s="265" t="s">
        <v>99</v>
      </c>
    </row>
    <row r="836" spans="1:11" x14ac:dyDescent="0.2">
      <c r="A836" s="262">
        <f t="shared" si="14"/>
        <v>0</v>
      </c>
      <c r="B836" s="157"/>
      <c r="C836" s="157"/>
      <c r="D836" s="157"/>
      <c r="E836" s="157"/>
      <c r="F836" s="157"/>
      <c r="G836" s="157"/>
      <c r="H836" s="157"/>
      <c r="I836" s="157"/>
      <c r="J836" s="157"/>
      <c r="K836" s="265" t="s">
        <v>99</v>
      </c>
    </row>
    <row r="837" spans="1:11" x14ac:dyDescent="0.2">
      <c r="A837" s="262">
        <f t="shared" si="14"/>
        <v>0</v>
      </c>
      <c r="B837" s="157"/>
      <c r="C837" s="157"/>
      <c r="D837" s="157"/>
      <c r="E837" s="157"/>
      <c r="F837" s="157"/>
      <c r="G837" s="157"/>
      <c r="H837" s="157"/>
      <c r="I837" s="157"/>
      <c r="J837" s="157"/>
      <c r="K837" s="265" t="s">
        <v>99</v>
      </c>
    </row>
    <row r="838" spans="1:11" x14ac:dyDescent="0.2">
      <c r="A838" s="262">
        <f t="shared" si="14"/>
        <v>0</v>
      </c>
      <c r="B838" s="157"/>
      <c r="C838" s="157"/>
      <c r="D838" s="157"/>
      <c r="E838" s="157"/>
      <c r="F838" s="157"/>
      <c r="G838" s="157"/>
      <c r="H838" s="157"/>
      <c r="I838" s="157"/>
      <c r="J838" s="157"/>
      <c r="K838" s="265" t="s">
        <v>99</v>
      </c>
    </row>
    <row r="839" spans="1:11" x14ac:dyDescent="0.2">
      <c r="A839" s="262">
        <f t="shared" si="14"/>
        <v>0</v>
      </c>
      <c r="B839" s="157"/>
      <c r="C839" s="157"/>
      <c r="D839" s="157"/>
      <c r="E839" s="157"/>
      <c r="F839" s="157"/>
      <c r="G839" s="157"/>
      <c r="H839" s="157"/>
      <c r="I839" s="157"/>
      <c r="J839" s="157"/>
      <c r="K839" s="265" t="s">
        <v>99</v>
      </c>
    </row>
    <row r="840" spans="1:11" x14ac:dyDescent="0.2">
      <c r="A840" s="262">
        <f t="shared" si="14"/>
        <v>0</v>
      </c>
      <c r="B840" s="157"/>
      <c r="C840" s="157"/>
      <c r="D840" s="157"/>
      <c r="E840" s="157"/>
      <c r="F840" s="157"/>
      <c r="G840" s="157"/>
      <c r="H840" s="157"/>
      <c r="I840" s="157"/>
      <c r="J840" s="157"/>
      <c r="K840" s="265" t="s">
        <v>99</v>
      </c>
    </row>
    <row r="841" spans="1:11" x14ac:dyDescent="0.2">
      <c r="A841" s="262">
        <f t="shared" si="14"/>
        <v>0</v>
      </c>
      <c r="B841" s="157"/>
      <c r="C841" s="157"/>
      <c r="D841" s="157"/>
      <c r="E841" s="157"/>
      <c r="F841" s="157"/>
      <c r="G841" s="157"/>
      <c r="H841" s="157"/>
      <c r="I841" s="157"/>
      <c r="J841" s="157"/>
      <c r="K841" s="265" t="s">
        <v>99</v>
      </c>
    </row>
    <row r="842" spans="1:11" x14ac:dyDescent="0.2">
      <c r="A842" s="262">
        <f t="shared" si="14"/>
        <v>0</v>
      </c>
      <c r="B842" s="157"/>
      <c r="C842" s="157"/>
      <c r="D842" s="157"/>
      <c r="E842" s="157"/>
      <c r="F842" s="157"/>
      <c r="G842" s="157"/>
      <c r="H842" s="157"/>
      <c r="I842" s="157"/>
      <c r="J842" s="157"/>
      <c r="K842" s="265" t="s">
        <v>99</v>
      </c>
    </row>
    <row r="843" spans="1:11" x14ac:dyDescent="0.2">
      <c r="A843" s="262">
        <f t="shared" si="14"/>
        <v>0</v>
      </c>
      <c r="B843" s="157"/>
      <c r="C843" s="157"/>
      <c r="D843" s="157"/>
      <c r="E843" s="157"/>
      <c r="F843" s="157"/>
      <c r="G843" s="157"/>
      <c r="H843" s="157"/>
      <c r="I843" s="157"/>
      <c r="J843" s="157"/>
      <c r="K843" s="265" t="s">
        <v>99</v>
      </c>
    </row>
    <row r="844" spans="1:11" x14ac:dyDescent="0.2">
      <c r="A844" s="262">
        <f t="shared" si="14"/>
        <v>0</v>
      </c>
      <c r="B844" s="157"/>
      <c r="C844" s="157"/>
      <c r="D844" s="157"/>
      <c r="E844" s="157"/>
      <c r="F844" s="157"/>
      <c r="G844" s="157"/>
      <c r="H844" s="157"/>
      <c r="I844" s="157"/>
      <c r="J844" s="157"/>
      <c r="K844" s="265" t="s">
        <v>99</v>
      </c>
    </row>
    <row r="845" spans="1:11" x14ac:dyDescent="0.2">
      <c r="A845" s="262">
        <f t="shared" si="14"/>
        <v>0</v>
      </c>
      <c r="B845" s="157"/>
      <c r="C845" s="157"/>
      <c r="D845" s="157"/>
      <c r="E845" s="157"/>
      <c r="F845" s="157"/>
      <c r="G845" s="157"/>
      <c r="H845" s="157"/>
      <c r="I845" s="157"/>
      <c r="J845" s="157"/>
      <c r="K845" s="265" t="s">
        <v>99</v>
      </c>
    </row>
    <row r="846" spans="1:11" x14ac:dyDescent="0.2">
      <c r="A846" s="262">
        <f t="shared" si="14"/>
        <v>0</v>
      </c>
      <c r="B846" s="157"/>
      <c r="C846" s="157"/>
      <c r="D846" s="157"/>
      <c r="E846" s="157"/>
      <c r="F846" s="157"/>
      <c r="G846" s="157"/>
      <c r="H846" s="157"/>
      <c r="I846" s="157"/>
      <c r="J846" s="157"/>
      <c r="K846" s="265" t="s">
        <v>99</v>
      </c>
    </row>
    <row r="847" spans="1:11" x14ac:dyDescent="0.2">
      <c r="A847" s="262">
        <f t="shared" si="14"/>
        <v>0</v>
      </c>
      <c r="B847" s="157"/>
      <c r="C847" s="157"/>
      <c r="D847" s="157"/>
      <c r="E847" s="157"/>
      <c r="F847" s="157"/>
      <c r="G847" s="157"/>
      <c r="H847" s="157"/>
      <c r="I847" s="157"/>
      <c r="J847" s="157"/>
      <c r="K847" s="265" t="s">
        <v>99</v>
      </c>
    </row>
    <row r="848" spans="1:11" x14ac:dyDescent="0.2">
      <c r="A848" s="262">
        <f t="shared" si="14"/>
        <v>0</v>
      </c>
      <c r="B848" s="157"/>
      <c r="C848" s="157"/>
      <c r="D848" s="157"/>
      <c r="E848" s="157"/>
      <c r="F848" s="157"/>
      <c r="G848" s="157"/>
      <c r="H848" s="157"/>
      <c r="I848" s="157"/>
      <c r="J848" s="157"/>
      <c r="K848" s="265" t="s">
        <v>99</v>
      </c>
    </row>
    <row r="849" spans="1:11" x14ac:dyDescent="0.2">
      <c r="A849" s="262">
        <f t="shared" si="14"/>
        <v>0</v>
      </c>
      <c r="B849" s="157"/>
      <c r="C849" s="157"/>
      <c r="D849" s="157"/>
      <c r="E849" s="157"/>
      <c r="F849" s="157"/>
      <c r="G849" s="157"/>
      <c r="H849" s="157"/>
      <c r="I849" s="157"/>
      <c r="J849" s="157"/>
      <c r="K849" s="265" t="s">
        <v>99</v>
      </c>
    </row>
    <row r="850" spans="1:11" x14ac:dyDescent="0.2">
      <c r="A850" s="262">
        <f t="shared" si="14"/>
        <v>0</v>
      </c>
      <c r="B850" s="157"/>
      <c r="C850" s="157"/>
      <c r="D850" s="157"/>
      <c r="E850" s="157"/>
      <c r="F850" s="157"/>
      <c r="G850" s="157"/>
      <c r="H850" s="157"/>
      <c r="I850" s="157"/>
      <c r="J850" s="157"/>
      <c r="K850" s="265" t="s">
        <v>99</v>
      </c>
    </row>
    <row r="851" spans="1:11" x14ac:dyDescent="0.2">
      <c r="A851" s="262">
        <f t="shared" si="14"/>
        <v>0</v>
      </c>
      <c r="B851" s="157"/>
      <c r="C851" s="157"/>
      <c r="D851" s="157"/>
      <c r="E851" s="157"/>
      <c r="F851" s="157"/>
      <c r="G851" s="157"/>
      <c r="H851" s="157"/>
      <c r="I851" s="157"/>
      <c r="J851" s="157"/>
      <c r="K851" s="265" t="s">
        <v>99</v>
      </c>
    </row>
    <row r="852" spans="1:11" x14ac:dyDescent="0.2">
      <c r="A852" s="262">
        <f t="shared" si="14"/>
        <v>0</v>
      </c>
      <c r="B852" s="157"/>
      <c r="C852" s="157"/>
      <c r="D852" s="157"/>
      <c r="E852" s="157"/>
      <c r="F852" s="157"/>
      <c r="G852" s="157"/>
      <c r="H852" s="157"/>
      <c r="I852" s="157"/>
      <c r="J852" s="157"/>
      <c r="K852" s="265" t="s">
        <v>99</v>
      </c>
    </row>
    <row r="853" spans="1:11" x14ac:dyDescent="0.2">
      <c r="A853" s="262">
        <f t="shared" si="14"/>
        <v>0</v>
      </c>
      <c r="B853" s="157"/>
      <c r="C853" s="157"/>
      <c r="D853" s="157"/>
      <c r="E853" s="157"/>
      <c r="F853" s="157"/>
      <c r="G853" s="157"/>
      <c r="H853" s="157"/>
      <c r="I853" s="157"/>
      <c r="J853" s="157"/>
      <c r="K853" s="265" t="s">
        <v>99</v>
      </c>
    </row>
    <row r="854" spans="1:11" x14ac:dyDescent="0.2">
      <c r="A854" s="262">
        <f t="shared" si="14"/>
        <v>0</v>
      </c>
      <c r="B854" s="157"/>
      <c r="C854" s="157"/>
      <c r="D854" s="157"/>
      <c r="E854" s="157"/>
      <c r="F854" s="157"/>
      <c r="G854" s="157"/>
      <c r="H854" s="157"/>
      <c r="I854" s="157"/>
      <c r="J854" s="157"/>
      <c r="K854" s="265" t="s">
        <v>99</v>
      </c>
    </row>
    <row r="855" spans="1:11" x14ac:dyDescent="0.2">
      <c r="A855" s="262">
        <f t="shared" si="14"/>
        <v>0</v>
      </c>
      <c r="B855" s="157"/>
      <c r="C855" s="157"/>
      <c r="D855" s="157"/>
      <c r="E855" s="157"/>
      <c r="F855" s="157"/>
      <c r="G855" s="157"/>
      <c r="H855" s="157"/>
      <c r="I855" s="157"/>
      <c r="J855" s="157"/>
      <c r="K855" s="265" t="s">
        <v>99</v>
      </c>
    </row>
    <row r="856" spans="1:11" x14ac:dyDescent="0.2">
      <c r="A856" s="262">
        <f t="shared" si="14"/>
        <v>0</v>
      </c>
      <c r="B856" s="157"/>
      <c r="C856" s="157"/>
      <c r="D856" s="157"/>
      <c r="E856" s="157"/>
      <c r="F856" s="157"/>
      <c r="G856" s="157"/>
      <c r="H856" s="157"/>
      <c r="I856" s="157"/>
      <c r="J856" s="157"/>
      <c r="K856" s="265" t="s">
        <v>99</v>
      </c>
    </row>
    <row r="857" spans="1:11" x14ac:dyDescent="0.2">
      <c r="A857" s="262">
        <f t="shared" si="14"/>
        <v>0</v>
      </c>
      <c r="B857" s="157"/>
      <c r="C857" s="157"/>
      <c r="D857" s="157"/>
      <c r="E857" s="157"/>
      <c r="F857" s="157"/>
      <c r="G857" s="157"/>
      <c r="H857" s="157"/>
      <c r="I857" s="157"/>
      <c r="J857" s="157"/>
      <c r="K857" s="265" t="s">
        <v>99</v>
      </c>
    </row>
    <row r="858" spans="1:11" x14ac:dyDescent="0.2">
      <c r="A858" s="262">
        <f t="shared" si="14"/>
        <v>0</v>
      </c>
      <c r="B858" s="157"/>
      <c r="C858" s="157"/>
      <c r="D858" s="157"/>
      <c r="E858" s="157"/>
      <c r="F858" s="157"/>
      <c r="G858" s="157"/>
      <c r="H858" s="157"/>
      <c r="I858" s="157"/>
      <c r="J858" s="157"/>
      <c r="K858" s="265" t="s">
        <v>99</v>
      </c>
    </row>
    <row r="859" spans="1:11" x14ac:dyDescent="0.2">
      <c r="A859" s="262">
        <f t="shared" si="14"/>
        <v>0</v>
      </c>
      <c r="B859" s="157"/>
      <c r="C859" s="157"/>
      <c r="D859" s="157"/>
      <c r="E859" s="157"/>
      <c r="F859" s="157"/>
      <c r="G859" s="157"/>
      <c r="H859" s="157"/>
      <c r="I859" s="157"/>
      <c r="J859" s="157"/>
      <c r="K859" s="265" t="s">
        <v>99</v>
      </c>
    </row>
    <row r="860" spans="1:11" x14ac:dyDescent="0.2">
      <c r="A860" s="262">
        <f t="shared" si="14"/>
        <v>0</v>
      </c>
      <c r="B860" s="157"/>
      <c r="C860" s="157"/>
      <c r="D860" s="157"/>
      <c r="E860" s="157"/>
      <c r="F860" s="157"/>
      <c r="G860" s="157"/>
      <c r="H860" s="157"/>
      <c r="I860" s="157"/>
      <c r="J860" s="157"/>
      <c r="K860" s="265" t="s">
        <v>99</v>
      </c>
    </row>
    <row r="861" spans="1:11" x14ac:dyDescent="0.2">
      <c r="A861" s="262">
        <f t="shared" si="14"/>
        <v>0</v>
      </c>
      <c r="B861" s="157"/>
      <c r="C861" s="157"/>
      <c r="D861" s="157"/>
      <c r="E861" s="157"/>
      <c r="F861" s="157"/>
      <c r="G861" s="157"/>
      <c r="H861" s="157"/>
      <c r="I861" s="157"/>
      <c r="J861" s="157"/>
      <c r="K861" s="265" t="s">
        <v>99</v>
      </c>
    </row>
    <row r="862" spans="1:11" x14ac:dyDescent="0.2">
      <c r="A862" s="262">
        <f t="shared" si="14"/>
        <v>0</v>
      </c>
      <c r="B862" s="157"/>
      <c r="C862" s="157"/>
      <c r="D862" s="157"/>
      <c r="E862" s="157"/>
      <c r="F862" s="157"/>
      <c r="G862" s="157"/>
      <c r="H862" s="157"/>
      <c r="I862" s="157"/>
      <c r="J862" s="157"/>
      <c r="K862" s="265" t="s">
        <v>99</v>
      </c>
    </row>
    <row r="863" spans="1:11" x14ac:dyDescent="0.2">
      <c r="A863" s="262">
        <f t="shared" si="14"/>
        <v>0</v>
      </c>
      <c r="B863" s="157"/>
      <c r="C863" s="157"/>
      <c r="D863" s="157"/>
      <c r="E863" s="157"/>
      <c r="F863" s="157"/>
      <c r="G863" s="157"/>
      <c r="H863" s="157"/>
      <c r="I863" s="157"/>
      <c r="J863" s="157"/>
      <c r="K863" s="265" t="s">
        <v>99</v>
      </c>
    </row>
    <row r="864" spans="1:11" x14ac:dyDescent="0.2">
      <c r="A864" s="262">
        <f t="shared" si="14"/>
        <v>0</v>
      </c>
      <c r="B864" s="157"/>
      <c r="C864" s="157"/>
      <c r="D864" s="157"/>
      <c r="E864" s="157"/>
      <c r="F864" s="157"/>
      <c r="G864" s="157"/>
      <c r="H864" s="157"/>
      <c r="I864" s="157"/>
      <c r="J864" s="157"/>
      <c r="K864" s="265" t="s">
        <v>99</v>
      </c>
    </row>
    <row r="865" spans="1:11" x14ac:dyDescent="0.2">
      <c r="A865" s="262">
        <f t="shared" si="14"/>
        <v>0</v>
      </c>
      <c r="B865" s="157"/>
      <c r="C865" s="157"/>
      <c r="D865" s="157"/>
      <c r="E865" s="157"/>
      <c r="F865" s="157"/>
      <c r="G865" s="157"/>
      <c r="H865" s="157"/>
      <c r="I865" s="157"/>
      <c r="J865" s="157"/>
      <c r="K865" s="265" t="s">
        <v>99</v>
      </c>
    </row>
    <row r="866" spans="1:11" x14ac:dyDescent="0.2">
      <c r="A866" s="262">
        <f t="shared" si="14"/>
        <v>0</v>
      </c>
      <c r="B866" s="157"/>
      <c r="C866" s="157"/>
      <c r="D866" s="157"/>
      <c r="E866" s="157"/>
      <c r="F866" s="157"/>
      <c r="G866" s="157"/>
      <c r="H866" s="157"/>
      <c r="I866" s="157"/>
      <c r="J866" s="157"/>
      <c r="K866" s="265" t="s">
        <v>99</v>
      </c>
    </row>
    <row r="867" spans="1:11" x14ac:dyDescent="0.2">
      <c r="A867" s="262">
        <f t="shared" si="14"/>
        <v>0</v>
      </c>
      <c r="B867" s="157"/>
      <c r="C867" s="157"/>
      <c r="D867" s="157"/>
      <c r="E867" s="157"/>
      <c r="F867" s="157"/>
      <c r="G867" s="157"/>
      <c r="H867" s="157"/>
      <c r="I867" s="157"/>
      <c r="J867" s="157"/>
      <c r="K867" s="265" t="s">
        <v>99</v>
      </c>
    </row>
    <row r="868" spans="1:11" x14ac:dyDescent="0.2">
      <c r="A868" s="262">
        <f t="shared" si="14"/>
        <v>0</v>
      </c>
      <c r="B868" s="157"/>
      <c r="C868" s="157"/>
      <c r="D868" s="157"/>
      <c r="E868" s="157"/>
      <c r="F868" s="157"/>
      <c r="G868" s="157"/>
      <c r="H868" s="157"/>
      <c r="I868" s="157"/>
      <c r="J868" s="157"/>
      <c r="K868" s="265" t="s">
        <v>99</v>
      </c>
    </row>
    <row r="869" spans="1:11" x14ac:dyDescent="0.2">
      <c r="A869" s="262">
        <f t="shared" si="14"/>
        <v>0</v>
      </c>
      <c r="B869" s="157"/>
      <c r="C869" s="157"/>
      <c r="D869" s="157"/>
      <c r="E869" s="157"/>
      <c r="F869" s="157"/>
      <c r="G869" s="157"/>
      <c r="H869" s="157"/>
      <c r="I869" s="157"/>
      <c r="J869" s="157"/>
      <c r="K869" s="265" t="s">
        <v>99</v>
      </c>
    </row>
    <row r="870" spans="1:11" x14ac:dyDescent="0.2">
      <c r="A870" s="262">
        <f t="shared" si="14"/>
        <v>0</v>
      </c>
      <c r="B870" s="157"/>
      <c r="C870" s="157"/>
      <c r="D870" s="157"/>
      <c r="E870" s="157"/>
      <c r="F870" s="157"/>
      <c r="G870" s="157"/>
      <c r="H870" s="157"/>
      <c r="I870" s="157"/>
      <c r="J870" s="157"/>
      <c r="K870" s="265" t="s">
        <v>99</v>
      </c>
    </row>
    <row r="871" spans="1:11" x14ac:dyDescent="0.2">
      <c r="A871" s="262">
        <f t="shared" si="14"/>
        <v>0</v>
      </c>
      <c r="B871" s="157"/>
      <c r="C871" s="157"/>
      <c r="D871" s="157"/>
      <c r="E871" s="157"/>
      <c r="F871" s="157"/>
      <c r="G871" s="157"/>
      <c r="H871" s="157"/>
      <c r="I871" s="157"/>
      <c r="J871" s="157"/>
      <c r="K871" s="265" t="s">
        <v>99</v>
      </c>
    </row>
    <row r="872" spans="1:11" x14ac:dyDescent="0.2">
      <c r="A872" s="262">
        <f t="shared" si="14"/>
        <v>0</v>
      </c>
      <c r="B872" s="157"/>
      <c r="C872" s="157"/>
      <c r="D872" s="157"/>
      <c r="E872" s="157"/>
      <c r="F872" s="157"/>
      <c r="G872" s="157"/>
      <c r="H872" s="157"/>
      <c r="I872" s="157"/>
      <c r="J872" s="157"/>
      <c r="K872" s="265" t="s">
        <v>99</v>
      </c>
    </row>
    <row r="873" spans="1:11" x14ac:dyDescent="0.2">
      <c r="A873" s="262">
        <f t="shared" si="14"/>
        <v>0</v>
      </c>
      <c r="B873" s="157"/>
      <c r="C873" s="157"/>
      <c r="D873" s="157"/>
      <c r="E873" s="157"/>
      <c r="F873" s="157"/>
      <c r="G873" s="157"/>
      <c r="H873" s="157"/>
      <c r="I873" s="157"/>
      <c r="J873" s="157"/>
      <c r="K873" s="265" t="s">
        <v>99</v>
      </c>
    </row>
    <row r="874" spans="1:11" x14ac:dyDescent="0.2">
      <c r="A874" s="262">
        <f t="shared" si="14"/>
        <v>0</v>
      </c>
      <c r="B874" s="157"/>
      <c r="C874" s="157"/>
      <c r="D874" s="157"/>
      <c r="E874" s="157"/>
      <c r="F874" s="157"/>
      <c r="G874" s="157"/>
      <c r="H874" s="157"/>
      <c r="I874" s="157"/>
      <c r="J874" s="157"/>
      <c r="K874" s="265" t="s">
        <v>99</v>
      </c>
    </row>
    <row r="875" spans="1:11" x14ac:dyDescent="0.2">
      <c r="A875" s="262">
        <f t="shared" si="14"/>
        <v>0</v>
      </c>
      <c r="B875" s="157"/>
      <c r="C875" s="157"/>
      <c r="D875" s="157"/>
      <c r="E875" s="157"/>
      <c r="F875" s="157"/>
      <c r="G875" s="157"/>
      <c r="H875" s="157"/>
      <c r="I875" s="157"/>
      <c r="J875" s="157"/>
      <c r="K875" s="265" t="s">
        <v>99</v>
      </c>
    </row>
    <row r="876" spans="1:11" x14ac:dyDescent="0.2">
      <c r="A876" s="262">
        <f t="shared" si="14"/>
        <v>0</v>
      </c>
      <c r="B876" s="157"/>
      <c r="C876" s="157"/>
      <c r="D876" s="157"/>
      <c r="E876" s="157"/>
      <c r="F876" s="157"/>
      <c r="G876" s="157"/>
      <c r="H876" s="157"/>
      <c r="I876" s="157"/>
      <c r="J876" s="157"/>
      <c r="K876" s="265" t="s">
        <v>99</v>
      </c>
    </row>
    <row r="877" spans="1:11" x14ac:dyDescent="0.2">
      <c r="A877" s="262">
        <f t="shared" si="14"/>
        <v>0</v>
      </c>
      <c r="B877" s="157"/>
      <c r="C877" s="157"/>
      <c r="D877" s="157"/>
      <c r="E877" s="157"/>
      <c r="F877" s="157"/>
      <c r="G877" s="157"/>
      <c r="H877" s="157"/>
      <c r="I877" s="157"/>
      <c r="J877" s="157"/>
      <c r="K877" s="265" t="s">
        <v>99</v>
      </c>
    </row>
    <row r="878" spans="1:11" x14ac:dyDescent="0.2">
      <c r="A878" s="262">
        <f t="shared" si="14"/>
        <v>0</v>
      </c>
      <c r="B878" s="157"/>
      <c r="C878" s="157"/>
      <c r="D878" s="157"/>
      <c r="E878" s="157"/>
      <c r="F878" s="157"/>
      <c r="G878" s="157"/>
      <c r="H878" s="157"/>
      <c r="I878" s="157"/>
      <c r="J878" s="157"/>
      <c r="K878" s="265" t="s">
        <v>99</v>
      </c>
    </row>
    <row r="879" spans="1:11" x14ac:dyDescent="0.2">
      <c r="A879" s="262">
        <f t="shared" si="14"/>
        <v>0</v>
      </c>
      <c r="B879" s="157"/>
      <c r="C879" s="157"/>
      <c r="D879" s="157"/>
      <c r="E879" s="157"/>
      <c r="F879" s="157"/>
      <c r="G879" s="157"/>
      <c r="H879" s="157"/>
      <c r="I879" s="157"/>
      <c r="J879" s="157"/>
      <c r="K879" s="265" t="s">
        <v>99</v>
      </c>
    </row>
    <row r="880" spans="1:11" x14ac:dyDescent="0.2">
      <c r="A880" s="262">
        <f t="shared" si="14"/>
        <v>0</v>
      </c>
      <c r="B880" s="157"/>
      <c r="C880" s="157"/>
      <c r="D880" s="157"/>
      <c r="E880" s="157"/>
      <c r="F880" s="157"/>
      <c r="G880" s="157"/>
      <c r="H880" s="157"/>
      <c r="I880" s="157"/>
      <c r="J880" s="157"/>
      <c r="K880" s="265" t="s">
        <v>99</v>
      </c>
    </row>
    <row r="881" spans="1:11" x14ac:dyDescent="0.2">
      <c r="A881" s="262">
        <f t="shared" si="14"/>
        <v>0</v>
      </c>
      <c r="B881" s="157"/>
      <c r="C881" s="157"/>
      <c r="D881" s="157"/>
      <c r="E881" s="157"/>
      <c r="F881" s="157"/>
      <c r="G881" s="157"/>
      <c r="H881" s="157"/>
      <c r="I881" s="157"/>
      <c r="J881" s="157"/>
      <c r="K881" s="265" t="s">
        <v>99</v>
      </c>
    </row>
    <row r="882" spans="1:11" x14ac:dyDescent="0.2">
      <c r="A882" s="262">
        <f t="shared" si="14"/>
        <v>0</v>
      </c>
      <c r="B882" s="157"/>
      <c r="C882" s="157"/>
      <c r="D882" s="157"/>
      <c r="E882" s="157"/>
      <c r="F882" s="157"/>
      <c r="G882" s="157"/>
      <c r="H882" s="157"/>
      <c r="I882" s="157"/>
      <c r="J882" s="157"/>
      <c r="K882" s="265" t="s">
        <v>99</v>
      </c>
    </row>
    <row r="883" spans="1:11" x14ac:dyDescent="0.2">
      <c r="A883" s="262">
        <f t="shared" si="14"/>
        <v>0</v>
      </c>
      <c r="B883" s="157"/>
      <c r="C883" s="157"/>
      <c r="D883" s="157"/>
      <c r="E883" s="157"/>
      <c r="F883" s="157"/>
      <c r="G883" s="157"/>
      <c r="H883" s="157"/>
      <c r="I883" s="157"/>
      <c r="J883" s="157"/>
      <c r="K883" s="265" t="s">
        <v>99</v>
      </c>
    </row>
    <row r="884" spans="1:11" x14ac:dyDescent="0.2">
      <c r="A884" s="262">
        <f t="shared" si="14"/>
        <v>0</v>
      </c>
      <c r="B884" s="157"/>
      <c r="C884" s="157"/>
      <c r="D884" s="157"/>
      <c r="E884" s="157"/>
      <c r="F884" s="157"/>
      <c r="G884" s="157"/>
      <c r="H884" s="157"/>
      <c r="I884" s="157"/>
      <c r="J884" s="157"/>
      <c r="K884" s="265" t="s">
        <v>99</v>
      </c>
    </row>
    <row r="885" spans="1:11" x14ac:dyDescent="0.2">
      <c r="A885" s="262">
        <f t="shared" si="14"/>
        <v>0</v>
      </c>
      <c r="B885" s="157"/>
      <c r="C885" s="157"/>
      <c r="D885" s="157"/>
      <c r="E885" s="157"/>
      <c r="F885" s="157"/>
      <c r="G885" s="157"/>
      <c r="H885" s="157"/>
      <c r="I885" s="157"/>
      <c r="J885" s="157"/>
      <c r="K885" s="265" t="s">
        <v>99</v>
      </c>
    </row>
    <row r="886" spans="1:11" x14ac:dyDescent="0.2">
      <c r="A886" s="262">
        <f t="shared" si="14"/>
        <v>0</v>
      </c>
      <c r="B886" s="157"/>
      <c r="C886" s="157"/>
      <c r="D886" s="157"/>
      <c r="E886" s="157"/>
      <c r="F886" s="157"/>
      <c r="G886" s="157"/>
      <c r="H886" s="157"/>
      <c r="I886" s="157"/>
      <c r="J886" s="157"/>
      <c r="K886" s="265" t="s">
        <v>99</v>
      </c>
    </row>
    <row r="887" spans="1:11" x14ac:dyDescent="0.2">
      <c r="A887" s="262">
        <f t="shared" si="14"/>
        <v>0</v>
      </c>
      <c r="B887" s="157"/>
      <c r="C887" s="157"/>
      <c r="D887" s="157"/>
      <c r="E887" s="157"/>
      <c r="F887" s="157"/>
      <c r="G887" s="157"/>
      <c r="H887" s="157"/>
      <c r="I887" s="157"/>
      <c r="J887" s="157"/>
      <c r="K887" s="265" t="s">
        <v>99</v>
      </c>
    </row>
    <row r="888" spans="1:11" x14ac:dyDescent="0.2">
      <c r="A888" s="262">
        <f t="shared" si="14"/>
        <v>0</v>
      </c>
      <c r="B888" s="157"/>
      <c r="C888" s="157"/>
      <c r="D888" s="157"/>
      <c r="E888" s="157"/>
      <c r="F888" s="157"/>
      <c r="G888" s="157"/>
      <c r="H888" s="157"/>
      <c r="I888" s="157"/>
      <c r="J888" s="157"/>
      <c r="K888" s="265" t="s">
        <v>99</v>
      </c>
    </row>
    <row r="889" spans="1:11" x14ac:dyDescent="0.2">
      <c r="A889" s="262">
        <f t="shared" si="14"/>
        <v>0</v>
      </c>
      <c r="B889" s="157"/>
      <c r="C889" s="157"/>
      <c r="D889" s="157"/>
      <c r="E889" s="157"/>
      <c r="F889" s="157"/>
      <c r="G889" s="157"/>
      <c r="H889" s="157"/>
      <c r="I889" s="157"/>
      <c r="J889" s="157"/>
      <c r="K889" s="265" t="s">
        <v>99</v>
      </c>
    </row>
    <row r="890" spans="1:11" x14ac:dyDescent="0.2">
      <c r="A890" s="262">
        <f t="shared" si="14"/>
        <v>0</v>
      </c>
      <c r="B890" s="157"/>
      <c r="C890" s="157"/>
      <c r="D890" s="157"/>
      <c r="E890" s="157"/>
      <c r="F890" s="157"/>
      <c r="G890" s="157"/>
      <c r="H890" s="157"/>
      <c r="I890" s="157"/>
      <c r="J890" s="157"/>
      <c r="K890" s="265" t="s">
        <v>99</v>
      </c>
    </row>
    <row r="891" spans="1:11" x14ac:dyDescent="0.2">
      <c r="A891" s="262">
        <f t="shared" si="14"/>
        <v>0</v>
      </c>
      <c r="B891" s="157"/>
      <c r="C891" s="157"/>
      <c r="D891" s="157"/>
      <c r="E891" s="157"/>
      <c r="F891" s="157"/>
      <c r="G891" s="157"/>
      <c r="H891" s="157"/>
      <c r="I891" s="157"/>
      <c r="J891" s="157"/>
      <c r="K891" s="265" t="s">
        <v>99</v>
      </c>
    </row>
    <row r="892" spans="1:11" x14ac:dyDescent="0.2">
      <c r="A892" s="262">
        <f t="shared" si="14"/>
        <v>0</v>
      </c>
      <c r="B892" s="157"/>
      <c r="C892" s="157"/>
      <c r="D892" s="157"/>
      <c r="E892" s="157"/>
      <c r="F892" s="157"/>
      <c r="G892" s="157"/>
      <c r="H892" s="157"/>
      <c r="I892" s="157"/>
      <c r="J892" s="157"/>
      <c r="K892" s="265" t="s">
        <v>99</v>
      </c>
    </row>
    <row r="893" spans="1:11" x14ac:dyDescent="0.2">
      <c r="A893" s="262">
        <f t="shared" si="14"/>
        <v>0</v>
      </c>
      <c r="B893" s="157"/>
      <c r="C893" s="157"/>
      <c r="D893" s="157"/>
      <c r="E893" s="157"/>
      <c r="F893" s="157"/>
      <c r="G893" s="157"/>
      <c r="H893" s="157"/>
      <c r="I893" s="157"/>
      <c r="J893" s="157"/>
      <c r="K893" s="265" t="s">
        <v>99</v>
      </c>
    </row>
    <row r="894" spans="1:11" x14ac:dyDescent="0.2">
      <c r="A894" s="262">
        <f t="shared" si="14"/>
        <v>0</v>
      </c>
      <c r="B894" s="157"/>
      <c r="C894" s="157"/>
      <c r="D894" s="157"/>
      <c r="E894" s="157"/>
      <c r="F894" s="157"/>
      <c r="G894" s="157"/>
      <c r="H894" s="157"/>
      <c r="I894" s="157"/>
      <c r="J894" s="157"/>
      <c r="K894" s="265" t="s">
        <v>99</v>
      </c>
    </row>
    <row r="895" spans="1:11" ht="16.5" thickBot="1" x14ac:dyDescent="0.25">
      <c r="A895" s="262">
        <f t="shared" si="14"/>
        <v>0</v>
      </c>
      <c r="B895" s="157"/>
      <c r="C895" s="157"/>
      <c r="D895" s="157"/>
      <c r="E895" s="157"/>
      <c r="F895" s="157"/>
      <c r="G895" s="157"/>
      <c r="H895" s="157"/>
      <c r="I895" s="157"/>
      <c r="J895" s="157"/>
      <c r="K895" s="265" t="s">
        <v>99</v>
      </c>
    </row>
    <row r="896" spans="1:11" x14ac:dyDescent="0.2">
      <c r="A896" s="262">
        <f t="shared" si="14"/>
        <v>0</v>
      </c>
      <c r="B896" s="157"/>
      <c r="C896" s="157"/>
      <c r="D896" s="279"/>
      <c r="E896" s="260"/>
      <c r="F896" s="157"/>
      <c r="G896" s="157"/>
      <c r="H896" s="157"/>
      <c r="I896" s="157"/>
      <c r="J896" s="157"/>
      <c r="K896" s="265" t="s">
        <v>99</v>
      </c>
    </row>
    <row r="897" spans="1:11" x14ac:dyDescent="0.2">
      <c r="A897" s="262">
        <f t="shared" si="14"/>
        <v>0</v>
      </c>
      <c r="B897" s="157"/>
      <c r="C897" s="157"/>
      <c r="D897" s="157"/>
      <c r="E897" s="157"/>
      <c r="F897" s="157"/>
      <c r="G897" s="157"/>
      <c r="H897" s="157"/>
      <c r="I897" s="157"/>
      <c r="J897" s="157"/>
      <c r="K897" s="265" t="s">
        <v>99</v>
      </c>
    </row>
    <row r="898" spans="1:11" x14ac:dyDescent="0.2">
      <c r="A898" s="262">
        <f t="shared" si="14"/>
        <v>0</v>
      </c>
      <c r="B898" s="157"/>
      <c r="C898" s="157"/>
      <c r="D898" s="157"/>
      <c r="E898" s="157"/>
      <c r="F898" s="157"/>
      <c r="G898" s="157"/>
      <c r="H898" s="157"/>
      <c r="I898" s="157"/>
      <c r="J898" s="157"/>
      <c r="K898" s="265" t="s">
        <v>99</v>
      </c>
    </row>
    <row r="899" spans="1:11" x14ac:dyDescent="0.2">
      <c r="A899" s="262">
        <f t="shared" ref="A899:A923" si="15">WEEKNUM(B899)</f>
        <v>0</v>
      </c>
      <c r="B899" s="157"/>
      <c r="C899" s="157"/>
      <c r="D899" s="157"/>
      <c r="E899" s="157"/>
      <c r="F899" s="157"/>
      <c r="G899" s="157"/>
      <c r="H899" s="157"/>
      <c r="I899" s="157"/>
      <c r="J899" s="157"/>
      <c r="K899" s="265" t="s">
        <v>99</v>
      </c>
    </row>
    <row r="900" spans="1:11" x14ac:dyDescent="0.2">
      <c r="A900" s="262">
        <f t="shared" si="15"/>
        <v>0</v>
      </c>
      <c r="B900" s="157"/>
      <c r="C900" s="157"/>
      <c r="D900" s="157"/>
      <c r="E900" s="157"/>
      <c r="F900" s="157"/>
      <c r="G900" s="157"/>
      <c r="H900" s="157"/>
      <c r="I900" s="157"/>
      <c r="J900" s="157"/>
      <c r="K900" s="265" t="s">
        <v>99</v>
      </c>
    </row>
    <row r="901" spans="1:11" x14ac:dyDescent="0.2">
      <c r="A901" s="262">
        <f t="shared" si="15"/>
        <v>0</v>
      </c>
      <c r="B901" s="157"/>
      <c r="C901" s="157"/>
      <c r="D901" s="157"/>
      <c r="E901" s="157"/>
      <c r="F901" s="157"/>
      <c r="G901" s="157"/>
      <c r="H901" s="157"/>
      <c r="I901" s="157"/>
      <c r="J901" s="157"/>
      <c r="K901" s="265" t="s">
        <v>99</v>
      </c>
    </row>
    <row r="902" spans="1:11" x14ac:dyDescent="0.2">
      <c r="A902" s="262">
        <f t="shared" si="15"/>
        <v>0</v>
      </c>
      <c r="B902" s="157"/>
      <c r="C902" s="157"/>
      <c r="D902" s="157"/>
      <c r="E902" s="157"/>
      <c r="F902" s="157"/>
      <c r="G902" s="157"/>
      <c r="H902" s="157"/>
      <c r="I902" s="157"/>
      <c r="J902" s="157"/>
      <c r="K902" s="265" t="s">
        <v>99</v>
      </c>
    </row>
    <row r="903" spans="1:11" x14ac:dyDescent="0.2">
      <c r="A903" s="262">
        <f t="shared" si="15"/>
        <v>0</v>
      </c>
      <c r="B903" s="157"/>
      <c r="C903" s="157"/>
      <c r="D903" s="157"/>
      <c r="E903" s="157"/>
      <c r="F903" s="157"/>
      <c r="G903" s="157"/>
      <c r="H903" s="157"/>
      <c r="I903" s="157"/>
      <c r="J903" s="157"/>
      <c r="K903" s="265" t="s">
        <v>99</v>
      </c>
    </row>
    <row r="904" spans="1:11" x14ac:dyDescent="0.2">
      <c r="A904" s="262">
        <f t="shared" si="15"/>
        <v>0</v>
      </c>
      <c r="B904" s="157"/>
      <c r="C904" s="157"/>
      <c r="D904" s="157"/>
      <c r="E904" s="157"/>
      <c r="F904" s="157"/>
      <c r="G904" s="157"/>
      <c r="H904" s="157"/>
      <c r="I904" s="157"/>
      <c r="J904" s="157"/>
      <c r="K904" s="265" t="s">
        <v>99</v>
      </c>
    </row>
    <row r="905" spans="1:11" x14ac:dyDescent="0.2">
      <c r="A905" s="262">
        <f t="shared" si="15"/>
        <v>0</v>
      </c>
      <c r="B905" s="157"/>
      <c r="C905" s="157"/>
      <c r="D905" s="157"/>
      <c r="E905" s="157"/>
      <c r="F905" s="157"/>
      <c r="G905" s="157"/>
      <c r="H905" s="157"/>
      <c r="I905" s="157"/>
      <c r="J905" s="157"/>
      <c r="K905" s="265" t="s">
        <v>99</v>
      </c>
    </row>
    <row r="906" spans="1:11" x14ac:dyDescent="0.2">
      <c r="A906" s="262">
        <f t="shared" si="15"/>
        <v>0</v>
      </c>
      <c r="B906" s="157"/>
      <c r="C906" s="157"/>
      <c r="D906" s="157"/>
      <c r="E906" s="157"/>
      <c r="F906" s="157"/>
      <c r="G906" s="157"/>
      <c r="H906" s="157"/>
      <c r="I906" s="157"/>
      <c r="J906" s="157"/>
      <c r="K906" s="265" t="s">
        <v>99</v>
      </c>
    </row>
    <row r="907" spans="1:11" x14ac:dyDescent="0.2">
      <c r="A907" s="262">
        <f t="shared" si="15"/>
        <v>0</v>
      </c>
      <c r="B907" s="157"/>
      <c r="C907" s="157"/>
      <c r="D907" s="157"/>
      <c r="E907" s="157"/>
      <c r="F907" s="157"/>
      <c r="G907" s="157"/>
      <c r="H907" s="157"/>
      <c r="I907" s="157"/>
      <c r="J907" s="157"/>
      <c r="K907" s="265" t="s">
        <v>99</v>
      </c>
    </row>
    <row r="908" spans="1:11" x14ac:dyDescent="0.2">
      <c r="A908" s="262">
        <f t="shared" si="15"/>
        <v>0</v>
      </c>
      <c r="B908" s="157"/>
      <c r="C908" s="157"/>
      <c r="D908" s="157"/>
      <c r="E908" s="157"/>
      <c r="F908" s="157"/>
      <c r="G908" s="157"/>
      <c r="H908" s="157"/>
      <c r="I908" s="157"/>
      <c r="J908" s="157"/>
      <c r="K908" s="265" t="s">
        <v>99</v>
      </c>
    </row>
    <row r="909" spans="1:11" x14ac:dyDescent="0.2">
      <c r="A909" s="262">
        <f t="shared" si="15"/>
        <v>0</v>
      </c>
      <c r="B909" s="157"/>
      <c r="C909" s="157"/>
      <c r="D909" s="157"/>
      <c r="E909" s="157"/>
      <c r="F909" s="157"/>
      <c r="G909" s="157"/>
      <c r="H909" s="157"/>
      <c r="I909" s="157"/>
      <c r="J909" s="157"/>
      <c r="K909" s="265" t="s">
        <v>99</v>
      </c>
    </row>
    <row r="910" spans="1:11" x14ac:dyDescent="0.2">
      <c r="A910" s="262">
        <f t="shared" si="15"/>
        <v>0</v>
      </c>
      <c r="B910" s="157"/>
      <c r="C910" s="157"/>
      <c r="D910" s="157"/>
      <c r="E910" s="157"/>
      <c r="F910" s="157"/>
      <c r="G910" s="157"/>
      <c r="H910" s="157"/>
      <c r="I910" s="157"/>
      <c r="J910" s="157"/>
      <c r="K910" s="265" t="s">
        <v>99</v>
      </c>
    </row>
    <row r="911" spans="1:11" x14ac:dyDescent="0.2">
      <c r="A911" s="262">
        <f t="shared" si="15"/>
        <v>0</v>
      </c>
      <c r="B911" s="157"/>
      <c r="C911" s="157"/>
      <c r="D911" s="157"/>
      <c r="E911" s="157"/>
      <c r="F911" s="157"/>
      <c r="G911" s="157"/>
      <c r="H911" s="157"/>
      <c r="I911" s="157"/>
      <c r="J911" s="157"/>
      <c r="K911" s="265" t="s">
        <v>99</v>
      </c>
    </row>
    <row r="912" spans="1:11" x14ac:dyDescent="0.2">
      <c r="A912" s="262">
        <f t="shared" si="15"/>
        <v>0</v>
      </c>
      <c r="B912" s="157"/>
      <c r="C912" s="157"/>
      <c r="D912" s="157"/>
      <c r="E912" s="157"/>
      <c r="F912" s="157"/>
      <c r="G912" s="157"/>
      <c r="H912" s="157"/>
      <c r="I912" s="157"/>
      <c r="J912" s="157"/>
      <c r="K912" s="265" t="s">
        <v>99</v>
      </c>
    </row>
    <row r="913" spans="1:11" x14ac:dyDescent="0.2">
      <c r="A913" s="262">
        <f t="shared" si="15"/>
        <v>0</v>
      </c>
      <c r="B913" s="157"/>
      <c r="C913" s="157"/>
      <c r="D913" s="157"/>
      <c r="E913" s="157"/>
      <c r="F913" s="157"/>
      <c r="G913" s="157"/>
      <c r="H913" s="157"/>
      <c r="I913" s="157"/>
      <c r="J913" s="157"/>
      <c r="K913" s="265" t="s">
        <v>99</v>
      </c>
    </row>
    <row r="914" spans="1:11" x14ac:dyDescent="0.2">
      <c r="A914" s="262">
        <f t="shared" si="15"/>
        <v>0</v>
      </c>
      <c r="B914" s="157"/>
      <c r="C914" s="157"/>
      <c r="D914" s="157"/>
      <c r="E914" s="157"/>
      <c r="F914" s="157"/>
      <c r="G914" s="157"/>
      <c r="H914" s="157"/>
      <c r="I914" s="157"/>
      <c r="J914" s="157"/>
      <c r="K914" s="265" t="s">
        <v>99</v>
      </c>
    </row>
    <row r="915" spans="1:11" x14ac:dyDescent="0.2">
      <c r="A915" s="262">
        <f t="shared" si="15"/>
        <v>0</v>
      </c>
      <c r="B915" s="157"/>
      <c r="C915" s="157"/>
      <c r="D915" s="157"/>
      <c r="E915" s="157"/>
      <c r="F915" s="157"/>
      <c r="G915" s="157"/>
      <c r="H915" s="157"/>
      <c r="I915" s="157"/>
      <c r="J915" s="157"/>
      <c r="K915" s="265" t="s">
        <v>99</v>
      </c>
    </row>
    <row r="916" spans="1:11" x14ac:dyDescent="0.2">
      <c r="A916" s="262">
        <f t="shared" si="15"/>
        <v>0</v>
      </c>
      <c r="B916" s="157"/>
      <c r="C916" s="157"/>
      <c r="D916" s="157"/>
      <c r="E916" s="157"/>
      <c r="F916" s="157"/>
      <c r="G916" s="157"/>
      <c r="H916" s="157"/>
      <c r="I916" s="157"/>
      <c r="J916" s="157"/>
      <c r="K916" s="265" t="s">
        <v>99</v>
      </c>
    </row>
    <row r="917" spans="1:11" x14ac:dyDescent="0.2">
      <c r="A917" s="262">
        <f t="shared" si="15"/>
        <v>0</v>
      </c>
      <c r="B917" s="157"/>
      <c r="C917" s="157"/>
      <c r="D917" s="157"/>
      <c r="E917" s="157"/>
      <c r="F917" s="157"/>
      <c r="G917" s="157"/>
      <c r="H917" s="157"/>
      <c r="I917" s="157"/>
      <c r="J917" s="157"/>
      <c r="K917" s="265" t="s">
        <v>99</v>
      </c>
    </row>
    <row r="918" spans="1:11" x14ac:dyDescent="0.2">
      <c r="A918" s="262">
        <f t="shared" si="15"/>
        <v>0</v>
      </c>
      <c r="B918" s="157"/>
      <c r="C918" s="157"/>
      <c r="D918" s="157"/>
      <c r="E918" s="157"/>
      <c r="F918" s="157"/>
      <c r="G918" s="157"/>
      <c r="H918" s="157"/>
      <c r="I918" s="157"/>
      <c r="J918" s="157"/>
      <c r="K918" s="265" t="s">
        <v>99</v>
      </c>
    </row>
    <row r="919" spans="1:11" x14ac:dyDescent="0.2">
      <c r="A919" s="262">
        <f t="shared" si="15"/>
        <v>0</v>
      </c>
      <c r="B919" s="157"/>
      <c r="C919" s="157"/>
      <c r="D919" s="157"/>
      <c r="E919" s="157"/>
      <c r="F919" s="157"/>
      <c r="G919" s="157"/>
      <c r="H919" s="157"/>
      <c r="I919" s="157"/>
      <c r="J919" s="157"/>
      <c r="K919" s="265" t="s">
        <v>99</v>
      </c>
    </row>
    <row r="920" spans="1:11" x14ac:dyDescent="0.2">
      <c r="A920" s="262">
        <f t="shared" si="15"/>
        <v>0</v>
      </c>
      <c r="B920" s="157"/>
      <c r="C920" s="157"/>
      <c r="D920" s="157"/>
      <c r="E920" s="157"/>
      <c r="F920" s="157"/>
      <c r="G920" s="157"/>
      <c r="H920" s="157"/>
      <c r="I920" s="157"/>
      <c r="J920" s="157"/>
      <c r="K920" s="265" t="s">
        <v>99</v>
      </c>
    </row>
    <row r="921" spans="1:11" x14ac:dyDescent="0.2">
      <c r="A921" s="262">
        <f t="shared" si="15"/>
        <v>0</v>
      </c>
      <c r="B921" s="157"/>
      <c r="C921" s="157"/>
      <c r="D921" s="157"/>
      <c r="E921" s="157"/>
      <c r="F921" s="157"/>
      <c r="G921" s="157"/>
      <c r="H921" s="157"/>
      <c r="I921" s="157"/>
      <c r="J921" s="157"/>
      <c r="K921" s="265" t="s">
        <v>99</v>
      </c>
    </row>
    <row r="922" spans="1:11" x14ac:dyDescent="0.2">
      <c r="A922" s="262">
        <f t="shared" si="15"/>
        <v>0</v>
      </c>
      <c r="B922" s="157"/>
      <c r="C922" s="157"/>
      <c r="D922" s="157"/>
      <c r="E922" s="157"/>
      <c r="F922" s="157"/>
      <c r="G922" s="157"/>
      <c r="H922" s="157"/>
      <c r="I922" s="157"/>
      <c r="J922" s="157"/>
      <c r="K922" s="265" t="s">
        <v>99</v>
      </c>
    </row>
    <row r="923" spans="1:11" x14ac:dyDescent="0.2">
      <c r="A923" s="262">
        <f t="shared" si="15"/>
        <v>0</v>
      </c>
      <c r="B923" s="157"/>
      <c r="C923" s="157"/>
      <c r="D923" s="157"/>
      <c r="E923" s="157"/>
      <c r="F923" s="157"/>
      <c r="G923" s="157"/>
      <c r="H923" s="157"/>
      <c r="I923" s="157"/>
      <c r="J923" s="157"/>
      <c r="K923" s="265" t="s">
        <v>99</v>
      </c>
    </row>
    <row r="924" spans="1:11" x14ac:dyDescent="0.2">
      <c r="A924" s="262"/>
      <c r="B924" s="157"/>
      <c r="C924" s="157"/>
      <c r="D924" s="157"/>
      <c r="E924" s="157"/>
      <c r="F924" s="157"/>
      <c r="G924" s="157"/>
      <c r="H924" s="157"/>
      <c r="I924" s="157"/>
      <c r="J924" s="157"/>
      <c r="K924" s="265" t="s">
        <v>99</v>
      </c>
    </row>
    <row r="925" spans="1:11" x14ac:dyDescent="0.2">
      <c r="A925" s="262"/>
      <c r="B925" s="157"/>
      <c r="C925" s="157"/>
      <c r="D925" s="157"/>
      <c r="E925" s="157"/>
      <c r="F925" s="157"/>
      <c r="G925" s="157"/>
      <c r="H925" s="157"/>
      <c r="I925" s="157"/>
      <c r="J925" s="157"/>
      <c r="K925" s="265" t="s">
        <v>99</v>
      </c>
    </row>
    <row r="926" spans="1:11" x14ac:dyDescent="0.2">
      <c r="A926" s="262"/>
      <c r="B926" s="157"/>
      <c r="C926" s="157"/>
      <c r="D926" s="157"/>
      <c r="E926" s="157"/>
      <c r="F926" s="157"/>
      <c r="G926" s="157"/>
      <c r="H926" s="157"/>
      <c r="I926" s="157"/>
      <c r="J926" s="157"/>
      <c r="K926" s="265" t="s">
        <v>99</v>
      </c>
    </row>
    <row r="927" spans="1:11" x14ac:dyDescent="0.2">
      <c r="A927" s="262"/>
      <c r="B927" s="157"/>
      <c r="C927" s="157"/>
      <c r="D927" s="157"/>
      <c r="E927" s="157"/>
      <c r="F927" s="157"/>
      <c r="G927" s="157"/>
      <c r="H927" s="157"/>
      <c r="I927" s="157"/>
      <c r="J927" s="157"/>
      <c r="K927" s="265" t="s">
        <v>99</v>
      </c>
    </row>
    <row r="928" spans="1:11" x14ac:dyDescent="0.2">
      <c r="A928" s="262"/>
      <c r="B928" s="157"/>
      <c r="C928" s="157"/>
      <c r="D928" s="157"/>
      <c r="E928" s="157"/>
      <c r="F928" s="157"/>
      <c r="G928" s="157"/>
      <c r="H928" s="157"/>
      <c r="I928" s="157"/>
      <c r="J928" s="157"/>
      <c r="K928" s="265" t="s">
        <v>99</v>
      </c>
    </row>
    <row r="929" spans="1:11" x14ac:dyDescent="0.2">
      <c r="A929" s="262"/>
      <c r="B929" s="157"/>
      <c r="C929" s="157"/>
      <c r="D929" s="157"/>
      <c r="E929" s="157"/>
      <c r="F929" s="157"/>
      <c r="G929" s="157"/>
      <c r="H929" s="157"/>
      <c r="I929" s="157"/>
      <c r="J929" s="157"/>
      <c r="K929" s="265" t="s">
        <v>99</v>
      </c>
    </row>
    <row r="930" spans="1:11" x14ac:dyDescent="0.2">
      <c r="A930" s="262"/>
      <c r="B930" s="157"/>
      <c r="C930" s="157"/>
      <c r="D930" s="157"/>
      <c r="E930" s="157"/>
      <c r="F930" s="157"/>
      <c r="G930" s="157"/>
      <c r="H930" s="157"/>
      <c r="I930" s="157"/>
      <c r="J930" s="157"/>
      <c r="K930" s="265" t="s">
        <v>99</v>
      </c>
    </row>
    <row r="931" spans="1:11" x14ac:dyDescent="0.2">
      <c r="A931" s="262"/>
      <c r="B931" s="157"/>
      <c r="C931" s="157"/>
      <c r="D931" s="157"/>
      <c r="E931" s="157"/>
      <c r="F931" s="157"/>
      <c r="G931" s="157"/>
      <c r="H931" s="157"/>
      <c r="I931" s="157"/>
      <c r="J931" s="157"/>
      <c r="K931" s="265" t="s">
        <v>99</v>
      </c>
    </row>
    <row r="932" spans="1:11" x14ac:dyDescent="0.2">
      <c r="A932" s="262"/>
      <c r="B932" s="157"/>
      <c r="C932" s="157"/>
      <c r="D932" s="157"/>
      <c r="E932" s="157"/>
      <c r="F932" s="157"/>
      <c r="G932" s="157"/>
      <c r="H932" s="157"/>
      <c r="I932" s="157"/>
      <c r="J932" s="157"/>
      <c r="K932" s="265" t="s">
        <v>99</v>
      </c>
    </row>
    <row r="933" spans="1:11" x14ac:dyDescent="0.2">
      <c r="A933" s="262"/>
      <c r="B933" s="157"/>
      <c r="C933" s="157"/>
      <c r="D933" s="157"/>
      <c r="E933" s="157"/>
      <c r="F933" s="157"/>
      <c r="G933" s="157"/>
      <c r="H933" s="157"/>
      <c r="I933" s="157"/>
      <c r="J933" s="157"/>
      <c r="K933" s="265" t="s">
        <v>99</v>
      </c>
    </row>
    <row r="934" spans="1:11" x14ac:dyDescent="0.2">
      <c r="A934" s="262"/>
      <c r="B934" s="157"/>
      <c r="C934" s="157"/>
      <c r="D934" s="157"/>
      <c r="E934" s="157"/>
      <c r="F934" s="157"/>
      <c r="G934" s="157"/>
      <c r="H934" s="157"/>
      <c r="I934" s="157"/>
      <c r="J934" s="157"/>
      <c r="K934" s="265" t="s">
        <v>99</v>
      </c>
    </row>
    <row r="935" spans="1:11" x14ac:dyDescent="0.2">
      <c r="A935" s="262"/>
      <c r="B935" s="157"/>
      <c r="C935" s="157"/>
      <c r="D935" s="157"/>
      <c r="E935" s="157"/>
      <c r="F935" s="157"/>
      <c r="G935" s="157"/>
      <c r="H935" s="157"/>
      <c r="I935" s="157"/>
      <c r="J935" s="157"/>
      <c r="K935" s="265" t="s">
        <v>99</v>
      </c>
    </row>
    <row r="936" spans="1:11" x14ac:dyDescent="0.2">
      <c r="A936" s="262"/>
      <c r="B936" s="157"/>
      <c r="C936" s="157"/>
      <c r="D936" s="157"/>
      <c r="E936" s="157"/>
      <c r="F936" s="157"/>
      <c r="G936" s="157"/>
      <c r="H936" s="157"/>
      <c r="I936" s="157"/>
      <c r="J936" s="157"/>
      <c r="K936" s="265" t="s">
        <v>99</v>
      </c>
    </row>
    <row r="937" spans="1:11" x14ac:dyDescent="0.2">
      <c r="A937" s="262"/>
      <c r="B937" s="157"/>
      <c r="C937" s="157"/>
      <c r="D937" s="157"/>
      <c r="E937" s="157"/>
      <c r="F937" s="157"/>
      <c r="G937" s="157"/>
      <c r="H937" s="157"/>
      <c r="I937" s="157"/>
      <c r="J937" s="157"/>
      <c r="K937" s="265" t="s">
        <v>99</v>
      </c>
    </row>
    <row r="938" spans="1:11" x14ac:dyDescent="0.2">
      <c r="A938" s="262"/>
      <c r="B938" s="157"/>
      <c r="C938" s="157"/>
      <c r="D938" s="157"/>
      <c r="E938" s="157"/>
      <c r="F938" s="157"/>
      <c r="G938" s="157"/>
      <c r="H938" s="157"/>
      <c r="I938" s="157"/>
      <c r="J938" s="157"/>
      <c r="K938" s="265" t="s">
        <v>99</v>
      </c>
    </row>
    <row r="939" spans="1:11" x14ac:dyDescent="0.2">
      <c r="A939" s="262"/>
      <c r="B939" s="157"/>
      <c r="C939" s="157"/>
      <c r="D939" s="157"/>
      <c r="E939" s="157"/>
      <c r="F939" s="157"/>
      <c r="G939" s="157"/>
      <c r="H939" s="157"/>
      <c r="I939" s="157"/>
      <c r="J939" s="157"/>
      <c r="K939" s="265" t="s">
        <v>99</v>
      </c>
    </row>
    <row r="940" spans="1:11" x14ac:dyDescent="0.2">
      <c r="A940" s="262"/>
      <c r="B940" s="157"/>
      <c r="C940" s="157"/>
      <c r="D940" s="157"/>
      <c r="E940" s="157"/>
      <c r="F940" s="157"/>
      <c r="G940" s="157"/>
      <c r="H940" s="157"/>
      <c r="I940" s="157"/>
      <c r="J940" s="157"/>
      <c r="K940" s="265" t="s">
        <v>99</v>
      </c>
    </row>
    <row r="941" spans="1:11" x14ac:dyDescent="0.2">
      <c r="A941" s="262"/>
      <c r="B941" s="157"/>
      <c r="C941" s="157"/>
      <c r="D941" s="157"/>
      <c r="E941" s="157"/>
      <c r="F941" s="157"/>
      <c r="G941" s="157"/>
      <c r="H941" s="157"/>
      <c r="I941" s="157"/>
      <c r="J941" s="157"/>
      <c r="K941" s="265" t="s">
        <v>99</v>
      </c>
    </row>
    <row r="942" spans="1:11" x14ac:dyDescent="0.2">
      <c r="A942" s="262"/>
      <c r="B942" s="157"/>
      <c r="C942" s="157"/>
      <c r="D942" s="157"/>
      <c r="E942" s="157"/>
      <c r="F942" s="157"/>
      <c r="G942" s="157"/>
      <c r="H942" s="157"/>
      <c r="I942" s="157"/>
      <c r="J942" s="157"/>
      <c r="K942" s="265" t="s">
        <v>99</v>
      </c>
    </row>
    <row r="943" spans="1:11" x14ac:dyDescent="0.2">
      <c r="A943" s="262"/>
      <c r="B943" s="157"/>
      <c r="C943" s="157"/>
      <c r="D943" s="157"/>
      <c r="E943" s="157"/>
      <c r="F943" s="157"/>
      <c r="G943" s="157"/>
      <c r="H943" s="157"/>
      <c r="I943" s="157"/>
      <c r="J943" s="157"/>
      <c r="K943" s="265" t="s">
        <v>99</v>
      </c>
    </row>
    <row r="944" spans="1:11" x14ac:dyDescent="0.2">
      <c r="A944" s="262"/>
      <c r="B944" s="157"/>
      <c r="C944" s="157"/>
      <c r="D944" s="157"/>
      <c r="E944" s="157"/>
      <c r="F944" s="157"/>
      <c r="G944" s="157"/>
      <c r="H944" s="157"/>
      <c r="I944" s="157"/>
      <c r="J944" s="157"/>
      <c r="K944" s="265" t="s">
        <v>99</v>
      </c>
    </row>
    <row r="945" spans="1:11" x14ac:dyDescent="0.2">
      <c r="A945" s="262"/>
      <c r="B945" s="157"/>
      <c r="C945" s="157"/>
      <c r="D945" s="157"/>
      <c r="E945" s="157"/>
      <c r="F945" s="157"/>
      <c r="G945" s="157"/>
      <c r="H945" s="157"/>
      <c r="I945" s="157"/>
      <c r="J945" s="157"/>
      <c r="K945" s="265" t="s">
        <v>99</v>
      </c>
    </row>
    <row r="946" spans="1:11" x14ac:dyDescent="0.2">
      <c r="A946" s="262"/>
      <c r="B946" s="157"/>
      <c r="C946" s="157"/>
      <c r="D946" s="157"/>
      <c r="E946" s="157"/>
      <c r="F946" s="157"/>
      <c r="G946" s="157"/>
      <c r="H946" s="157"/>
      <c r="I946" s="157"/>
      <c r="J946" s="157"/>
      <c r="K946" s="265" t="s">
        <v>99</v>
      </c>
    </row>
    <row r="947" spans="1:11" x14ac:dyDescent="0.2">
      <c r="A947" s="262"/>
      <c r="B947" s="157"/>
      <c r="C947" s="157"/>
      <c r="D947" s="157"/>
      <c r="E947" s="157"/>
      <c r="F947" s="157"/>
      <c r="G947" s="157"/>
      <c r="H947" s="157"/>
      <c r="I947" s="157"/>
      <c r="J947" s="157"/>
      <c r="K947" s="265" t="s">
        <v>99</v>
      </c>
    </row>
    <row r="948" spans="1:11" x14ac:dyDescent="0.2">
      <c r="A948" s="262"/>
      <c r="B948" s="157"/>
      <c r="C948" s="157"/>
      <c r="D948" s="157"/>
      <c r="E948" s="157"/>
      <c r="F948" s="157"/>
      <c r="G948" s="157"/>
      <c r="H948" s="157"/>
      <c r="I948" s="157"/>
      <c r="J948" s="157"/>
      <c r="K948" s="265" t="s">
        <v>99</v>
      </c>
    </row>
    <row r="949" spans="1:11" x14ac:dyDescent="0.2">
      <c r="A949" s="262"/>
      <c r="B949" s="157"/>
      <c r="C949" s="157"/>
      <c r="D949" s="157"/>
      <c r="E949" s="157"/>
      <c r="F949" s="157"/>
      <c r="G949" s="157"/>
      <c r="H949" s="157"/>
      <c r="I949" s="157"/>
      <c r="J949" s="157"/>
      <c r="K949" s="265" t="s">
        <v>99</v>
      </c>
    </row>
    <row r="950" spans="1:11" x14ac:dyDescent="0.2">
      <c r="A950" s="262"/>
      <c r="B950" s="157"/>
      <c r="C950" s="157"/>
      <c r="D950" s="157"/>
      <c r="E950" s="157"/>
      <c r="F950" s="157"/>
      <c r="G950" s="157"/>
      <c r="H950" s="157"/>
      <c r="I950" s="157"/>
      <c r="J950" s="157"/>
      <c r="K950" s="265" t="s">
        <v>99</v>
      </c>
    </row>
    <row r="951" spans="1:11" x14ac:dyDescent="0.2">
      <c r="A951" s="262"/>
      <c r="B951" s="157"/>
      <c r="C951" s="157"/>
      <c r="D951" s="157"/>
      <c r="E951" s="157"/>
      <c r="F951" s="157"/>
      <c r="G951" s="157"/>
      <c r="H951" s="157"/>
      <c r="I951" s="157"/>
      <c r="J951" s="157"/>
      <c r="K951" s="265" t="s">
        <v>99</v>
      </c>
    </row>
    <row r="952" spans="1:11" x14ac:dyDescent="0.2">
      <c r="A952" s="262"/>
      <c r="B952" s="157"/>
      <c r="C952" s="157"/>
      <c r="D952" s="157"/>
      <c r="E952" s="157"/>
      <c r="F952" s="157"/>
      <c r="G952" s="157"/>
      <c r="H952" s="157"/>
      <c r="I952" s="157"/>
      <c r="J952" s="157"/>
      <c r="K952" s="265" t="s">
        <v>99</v>
      </c>
    </row>
    <row r="953" spans="1:11" x14ac:dyDescent="0.2">
      <c r="A953" s="262"/>
      <c r="B953" s="157"/>
      <c r="C953" s="157"/>
      <c r="D953" s="157"/>
      <c r="E953" s="157"/>
      <c r="F953" s="157"/>
      <c r="G953" s="157"/>
      <c r="H953" s="157"/>
      <c r="I953" s="157"/>
      <c r="J953" s="157"/>
      <c r="K953" s="265" t="s">
        <v>99</v>
      </c>
    </row>
    <row r="954" spans="1:11" x14ac:dyDescent="0.2">
      <c r="A954" s="262"/>
      <c r="B954" s="157"/>
      <c r="C954" s="157"/>
      <c r="D954" s="157"/>
      <c r="E954" s="157"/>
      <c r="F954" s="157"/>
      <c r="G954" s="157"/>
      <c r="H954" s="157"/>
      <c r="I954" s="157"/>
      <c r="J954" s="157"/>
      <c r="K954" s="265" t="s">
        <v>99</v>
      </c>
    </row>
    <row r="955" spans="1:11" x14ac:dyDescent="0.2">
      <c r="A955" s="262"/>
      <c r="B955" s="157"/>
      <c r="C955" s="157"/>
      <c r="D955" s="157"/>
      <c r="E955" s="157"/>
      <c r="F955" s="157"/>
      <c r="G955" s="157"/>
      <c r="H955" s="157"/>
      <c r="I955" s="157"/>
      <c r="J955" s="157"/>
      <c r="K955" s="265" t="s">
        <v>99</v>
      </c>
    </row>
    <row r="956" spans="1:11" x14ac:dyDescent="0.2">
      <c r="A956" s="262"/>
      <c r="B956" s="157"/>
      <c r="C956" s="157"/>
      <c r="D956" s="157"/>
      <c r="E956" s="157"/>
      <c r="F956" s="157"/>
      <c r="G956" s="157"/>
      <c r="H956" s="157"/>
      <c r="I956" s="157"/>
      <c r="J956" s="157"/>
      <c r="K956" s="265" t="s">
        <v>99</v>
      </c>
    </row>
    <row r="957" spans="1:11" x14ac:dyDescent="0.2">
      <c r="A957" s="262"/>
      <c r="B957" s="157"/>
      <c r="C957" s="157"/>
      <c r="D957" s="157"/>
      <c r="E957" s="157"/>
      <c r="F957" s="157"/>
      <c r="G957" s="157"/>
      <c r="H957" s="157"/>
      <c r="I957" s="157"/>
      <c r="J957" s="157"/>
      <c r="K957" s="265" t="s">
        <v>99</v>
      </c>
    </row>
    <row r="958" spans="1:11" x14ac:dyDescent="0.2">
      <c r="A958" s="262"/>
      <c r="B958" s="157"/>
      <c r="C958" s="157"/>
      <c r="D958" s="157"/>
      <c r="E958" s="157"/>
      <c r="F958" s="157"/>
      <c r="G958" s="157"/>
      <c r="H958" s="157"/>
      <c r="I958" s="157"/>
      <c r="J958" s="157"/>
      <c r="K958" s="265" t="s">
        <v>99</v>
      </c>
    </row>
    <row r="959" spans="1:11" x14ac:dyDescent="0.2">
      <c r="A959" s="262"/>
      <c r="B959" s="157"/>
      <c r="C959" s="157"/>
      <c r="D959" s="157"/>
      <c r="E959" s="157"/>
      <c r="F959" s="157"/>
      <c r="G959" s="157"/>
      <c r="H959" s="157"/>
      <c r="I959" s="157"/>
      <c r="J959" s="157"/>
      <c r="K959" s="265" t="s">
        <v>99</v>
      </c>
    </row>
    <row r="960" spans="1:11" x14ac:dyDescent="0.2">
      <c r="A960" s="262"/>
      <c r="B960" s="157"/>
      <c r="C960" s="157"/>
      <c r="D960" s="157"/>
      <c r="E960" s="157"/>
      <c r="F960" s="157"/>
      <c r="G960" s="157"/>
      <c r="H960" s="157"/>
      <c r="I960" s="157"/>
      <c r="J960" s="157"/>
      <c r="K960" s="265" t="s">
        <v>99</v>
      </c>
    </row>
    <row r="961" spans="1:11" x14ac:dyDescent="0.2">
      <c r="A961" s="262"/>
      <c r="B961" s="157"/>
      <c r="C961" s="157"/>
      <c r="D961" s="157"/>
      <c r="E961" s="157"/>
      <c r="F961" s="157"/>
      <c r="G961" s="157"/>
      <c r="H961" s="157"/>
      <c r="I961" s="157"/>
      <c r="J961" s="157"/>
      <c r="K961" s="265" t="s">
        <v>99</v>
      </c>
    </row>
    <row r="962" spans="1:11" x14ac:dyDescent="0.2">
      <c r="A962" s="262"/>
      <c r="B962" s="157"/>
      <c r="C962" s="157"/>
      <c r="D962" s="157"/>
      <c r="E962" s="157"/>
      <c r="F962" s="157"/>
      <c r="G962" s="157"/>
      <c r="H962" s="157"/>
      <c r="I962" s="157"/>
      <c r="J962" s="157"/>
      <c r="K962" s="265" t="s">
        <v>99</v>
      </c>
    </row>
    <row r="963" spans="1:11" x14ac:dyDescent="0.2">
      <c r="A963" s="262"/>
      <c r="B963" s="157"/>
      <c r="C963" s="157"/>
      <c r="D963" s="157"/>
      <c r="E963" s="157"/>
      <c r="F963" s="157"/>
      <c r="G963" s="157"/>
      <c r="H963" s="157"/>
      <c r="I963" s="157"/>
      <c r="J963" s="157"/>
      <c r="K963" s="265" t="s">
        <v>99</v>
      </c>
    </row>
    <row r="964" spans="1:11" x14ac:dyDescent="0.2">
      <c r="A964" s="262"/>
      <c r="B964" s="157"/>
      <c r="C964" s="157"/>
      <c r="D964" s="157"/>
      <c r="E964" s="157"/>
      <c r="F964" s="157"/>
      <c r="G964" s="157"/>
      <c r="H964" s="157"/>
      <c r="I964" s="157"/>
      <c r="J964" s="157"/>
      <c r="K964" s="265" t="s">
        <v>99</v>
      </c>
    </row>
    <row r="965" spans="1:11" x14ac:dyDescent="0.2">
      <c r="A965" s="262"/>
      <c r="B965" s="157"/>
      <c r="C965" s="157"/>
      <c r="D965" s="157"/>
      <c r="E965" s="157"/>
      <c r="F965" s="157"/>
      <c r="G965" s="157"/>
      <c r="H965" s="157"/>
      <c r="I965" s="157"/>
      <c r="J965" s="157"/>
      <c r="K965" s="265" t="s">
        <v>99</v>
      </c>
    </row>
    <row r="966" spans="1:11" x14ac:dyDescent="0.2">
      <c r="A966" s="262"/>
      <c r="B966" s="157"/>
      <c r="C966" s="157"/>
      <c r="D966" s="157"/>
      <c r="E966" s="157"/>
      <c r="F966" s="157"/>
      <c r="G966" s="157"/>
      <c r="H966" s="157"/>
      <c r="I966" s="157"/>
      <c r="J966" s="157"/>
      <c r="K966" s="265" t="s">
        <v>99</v>
      </c>
    </row>
    <row r="967" spans="1:11" x14ac:dyDescent="0.2">
      <c r="A967" s="262"/>
      <c r="B967" s="157"/>
      <c r="C967" s="157"/>
      <c r="D967" s="157"/>
      <c r="E967" s="157"/>
      <c r="F967" s="157"/>
      <c r="G967" s="157"/>
      <c r="H967" s="157"/>
      <c r="I967" s="157"/>
      <c r="J967" s="157"/>
      <c r="K967" s="265" t="s">
        <v>99</v>
      </c>
    </row>
    <row r="968" spans="1:11" x14ac:dyDescent="0.2">
      <c r="A968" s="262"/>
      <c r="B968" s="157"/>
      <c r="C968" s="157"/>
      <c r="D968" s="157"/>
      <c r="E968" s="157"/>
      <c r="F968" s="157"/>
      <c r="G968" s="157"/>
      <c r="H968" s="157"/>
      <c r="I968" s="157"/>
      <c r="J968" s="157"/>
      <c r="K968" s="265" t="s">
        <v>99</v>
      </c>
    </row>
    <row r="969" spans="1:11" x14ac:dyDescent="0.2">
      <c r="A969" s="262"/>
      <c r="B969" s="157"/>
      <c r="C969" s="157"/>
      <c r="D969" s="157"/>
      <c r="E969" s="157"/>
      <c r="F969" s="157"/>
      <c r="G969" s="157"/>
      <c r="H969" s="157"/>
      <c r="I969" s="157"/>
      <c r="J969" s="157"/>
      <c r="K969" s="265" t="s">
        <v>99</v>
      </c>
    </row>
    <row r="970" spans="1:11" x14ac:dyDescent="0.2">
      <c r="A970" s="262"/>
      <c r="B970" s="157"/>
      <c r="C970" s="157"/>
      <c r="D970" s="157"/>
      <c r="E970" s="157"/>
      <c r="F970" s="157"/>
      <c r="G970" s="157"/>
      <c r="H970" s="157"/>
      <c r="I970" s="157"/>
      <c r="J970" s="157"/>
      <c r="K970" s="265" t="s">
        <v>99</v>
      </c>
    </row>
    <row r="971" spans="1:11" x14ac:dyDescent="0.2">
      <c r="A971" s="262"/>
      <c r="B971" s="157"/>
      <c r="C971" s="157"/>
      <c r="D971" s="157"/>
      <c r="E971" s="157"/>
      <c r="F971" s="157"/>
      <c r="G971" s="157"/>
      <c r="H971" s="157"/>
      <c r="I971" s="157"/>
      <c r="J971" s="157"/>
      <c r="K971" s="265" t="s">
        <v>99</v>
      </c>
    </row>
    <row r="972" spans="1:11" x14ac:dyDescent="0.2">
      <c r="A972" s="262"/>
      <c r="B972" s="157"/>
      <c r="C972" s="157"/>
      <c r="D972" s="157"/>
      <c r="E972" s="157"/>
      <c r="F972" s="157"/>
      <c r="G972" s="157"/>
      <c r="H972" s="157"/>
      <c r="I972" s="157"/>
      <c r="J972" s="157"/>
      <c r="K972" s="265" t="s">
        <v>99</v>
      </c>
    </row>
    <row r="973" spans="1:11" x14ac:dyDescent="0.2">
      <c r="A973" s="262"/>
      <c r="B973" s="157"/>
      <c r="C973" s="157"/>
      <c r="D973" s="157"/>
      <c r="E973" s="157"/>
      <c r="F973" s="157"/>
      <c r="G973" s="157"/>
      <c r="H973" s="157"/>
      <c r="I973" s="157"/>
      <c r="J973" s="157"/>
      <c r="K973" s="265" t="s">
        <v>99</v>
      </c>
    </row>
    <row r="974" spans="1:11" x14ac:dyDescent="0.2">
      <c r="A974" s="262"/>
      <c r="B974" s="157"/>
      <c r="C974" s="157"/>
      <c r="D974" s="157"/>
      <c r="E974" s="157"/>
      <c r="F974" s="157"/>
      <c r="G974" s="157"/>
      <c r="H974" s="157"/>
      <c r="I974" s="157"/>
      <c r="J974" s="157"/>
      <c r="K974" s="265" t="s">
        <v>99</v>
      </c>
    </row>
    <row r="975" spans="1:11" x14ac:dyDescent="0.2">
      <c r="A975" s="262"/>
      <c r="B975" s="157"/>
      <c r="C975" s="157"/>
      <c r="D975" s="157"/>
      <c r="E975" s="157"/>
      <c r="F975" s="157"/>
      <c r="G975" s="157"/>
      <c r="H975" s="157"/>
      <c r="I975" s="157"/>
      <c r="J975" s="157"/>
      <c r="K975" s="265" t="s">
        <v>99</v>
      </c>
    </row>
    <row r="976" spans="1:11" x14ac:dyDescent="0.2">
      <c r="A976" s="262"/>
      <c r="B976" s="157"/>
      <c r="C976" s="157"/>
      <c r="D976" s="157"/>
      <c r="E976" s="157"/>
      <c r="F976" s="157"/>
      <c r="G976" s="157"/>
      <c r="H976" s="157"/>
      <c r="I976" s="157"/>
      <c r="J976" s="157"/>
      <c r="K976" s="265" t="s">
        <v>99</v>
      </c>
    </row>
    <row r="977" spans="1:11" x14ac:dyDescent="0.2">
      <c r="A977" s="262"/>
      <c r="B977" s="157"/>
      <c r="C977" s="157"/>
      <c r="D977" s="157"/>
      <c r="E977" s="157"/>
      <c r="F977" s="157"/>
      <c r="G977" s="157"/>
      <c r="H977" s="157"/>
      <c r="I977" s="157"/>
      <c r="J977" s="157"/>
      <c r="K977" s="265" t="s">
        <v>99</v>
      </c>
    </row>
    <row r="978" spans="1:11" x14ac:dyDescent="0.2">
      <c r="A978" s="262"/>
      <c r="B978" s="157"/>
      <c r="C978" s="157"/>
      <c r="D978" s="157"/>
      <c r="E978" s="157"/>
      <c r="F978" s="157"/>
      <c r="G978" s="157"/>
      <c r="H978" s="157"/>
      <c r="I978" s="157"/>
      <c r="J978" s="157"/>
      <c r="K978" s="265" t="s">
        <v>99</v>
      </c>
    </row>
    <row r="979" spans="1:11" x14ac:dyDescent="0.2">
      <c r="A979" s="262"/>
      <c r="B979" s="157"/>
      <c r="C979" s="157"/>
      <c r="D979" s="157"/>
      <c r="E979" s="157"/>
      <c r="F979" s="157"/>
      <c r="G979" s="157"/>
      <c r="H979" s="157"/>
      <c r="I979" s="157"/>
      <c r="J979" s="157"/>
      <c r="K979" s="265" t="s">
        <v>99</v>
      </c>
    </row>
    <row r="980" spans="1:11" x14ac:dyDescent="0.2">
      <c r="A980" s="262"/>
      <c r="B980" s="157"/>
      <c r="C980" s="157"/>
      <c r="D980" s="157"/>
      <c r="E980" s="157"/>
      <c r="F980" s="157"/>
      <c r="G980" s="157"/>
      <c r="H980" s="157"/>
      <c r="I980" s="157"/>
      <c r="J980" s="157"/>
      <c r="K980" s="265" t="s">
        <v>99</v>
      </c>
    </row>
    <row r="981" spans="1:11" x14ac:dyDescent="0.2">
      <c r="A981" s="262"/>
      <c r="B981" s="157"/>
      <c r="C981" s="157"/>
      <c r="D981" s="157"/>
      <c r="E981" s="157"/>
      <c r="F981" s="157"/>
      <c r="G981" s="157"/>
      <c r="H981" s="157"/>
      <c r="I981" s="157"/>
      <c r="J981" s="157"/>
      <c r="K981" s="265" t="s">
        <v>99</v>
      </c>
    </row>
    <row r="982" spans="1:11" x14ac:dyDescent="0.2">
      <c r="A982" s="262"/>
      <c r="B982" s="157"/>
      <c r="C982" s="157"/>
      <c r="D982" s="157"/>
      <c r="E982" s="157"/>
      <c r="F982" s="157"/>
      <c r="G982" s="157"/>
      <c r="H982" s="157"/>
      <c r="I982" s="157"/>
      <c r="J982" s="157"/>
      <c r="K982" s="265" t="s">
        <v>99</v>
      </c>
    </row>
    <row r="983" spans="1:11" x14ac:dyDescent="0.2">
      <c r="A983" s="262"/>
      <c r="B983" s="157"/>
      <c r="C983" s="157"/>
      <c r="D983" s="157"/>
      <c r="E983" s="157"/>
      <c r="F983" s="157"/>
      <c r="G983" s="157"/>
      <c r="H983" s="157"/>
      <c r="I983" s="157"/>
      <c r="J983" s="157"/>
      <c r="K983" s="265" t="s">
        <v>99</v>
      </c>
    </row>
    <row r="984" spans="1:11" x14ac:dyDescent="0.2">
      <c r="A984" s="262"/>
      <c r="B984" s="157"/>
      <c r="C984" s="157"/>
      <c r="D984" s="157"/>
      <c r="E984" s="157"/>
      <c r="F984" s="157"/>
      <c r="G984" s="157"/>
      <c r="H984" s="157"/>
      <c r="I984" s="157"/>
      <c r="J984" s="157"/>
      <c r="K984" s="265" t="s">
        <v>99</v>
      </c>
    </row>
    <row r="985" spans="1:11" x14ac:dyDescent="0.2">
      <c r="A985" s="262"/>
      <c r="B985" s="157"/>
      <c r="C985" s="157"/>
      <c r="D985" s="157"/>
      <c r="E985" s="157"/>
      <c r="F985" s="157"/>
      <c r="G985" s="157"/>
      <c r="H985" s="157"/>
      <c r="I985" s="157"/>
      <c r="J985" s="157"/>
      <c r="K985" s="265" t="s">
        <v>99</v>
      </c>
    </row>
    <row r="986" spans="1:11" x14ac:dyDescent="0.2">
      <c r="A986" s="262"/>
      <c r="B986" s="157"/>
      <c r="C986" s="157"/>
      <c r="D986" s="157"/>
      <c r="E986" s="157"/>
      <c r="F986" s="157"/>
      <c r="G986" s="157"/>
      <c r="H986" s="157"/>
      <c r="I986" s="157"/>
      <c r="J986" s="157"/>
      <c r="K986" s="265" t="s">
        <v>99</v>
      </c>
    </row>
    <row r="987" spans="1:11" x14ac:dyDescent="0.2">
      <c r="A987" s="262"/>
      <c r="B987" s="157"/>
      <c r="C987" s="157"/>
      <c r="D987" s="157"/>
      <c r="E987" s="157"/>
      <c r="F987" s="157"/>
      <c r="G987" s="157"/>
      <c r="H987" s="157"/>
      <c r="I987" s="157"/>
      <c r="J987" s="157"/>
      <c r="K987" s="265" t="s">
        <v>99</v>
      </c>
    </row>
    <row r="988" spans="1:11" x14ac:dyDescent="0.2">
      <c r="A988" s="262"/>
      <c r="B988" s="157"/>
      <c r="C988" s="157"/>
      <c r="D988" s="157"/>
      <c r="E988" s="157"/>
      <c r="F988" s="157"/>
      <c r="G988" s="157"/>
      <c r="H988" s="157"/>
      <c r="I988" s="157"/>
      <c r="J988" s="157"/>
      <c r="K988" s="265" t="s">
        <v>99</v>
      </c>
    </row>
    <row r="989" spans="1:11" x14ac:dyDescent="0.2">
      <c r="A989" s="262"/>
      <c r="B989" s="157"/>
      <c r="C989" s="157"/>
      <c r="D989" s="157"/>
      <c r="E989" s="157"/>
      <c r="F989" s="157"/>
      <c r="G989" s="157"/>
      <c r="H989" s="157"/>
      <c r="I989" s="157"/>
      <c r="J989" s="157"/>
      <c r="K989" s="265" t="s">
        <v>99</v>
      </c>
    </row>
    <row r="990" spans="1:11" x14ac:dyDescent="0.2">
      <c r="A990" s="262"/>
      <c r="B990" s="157"/>
      <c r="C990" s="157"/>
      <c r="D990" s="157"/>
      <c r="E990" s="157"/>
      <c r="F990" s="157"/>
      <c r="G990" s="157"/>
      <c r="H990" s="157"/>
      <c r="I990" s="157"/>
      <c r="J990" s="157"/>
      <c r="K990" s="265" t="s">
        <v>99</v>
      </c>
    </row>
    <row r="991" spans="1:11" x14ac:dyDescent="0.2">
      <c r="A991" s="262"/>
      <c r="B991" s="157"/>
      <c r="C991" s="157"/>
      <c r="D991" s="157"/>
      <c r="E991" s="157"/>
      <c r="F991" s="157"/>
      <c r="G991" s="157"/>
      <c r="H991" s="157"/>
      <c r="I991" s="157"/>
      <c r="J991" s="157"/>
      <c r="K991" s="265" t="s">
        <v>99</v>
      </c>
    </row>
    <row r="992" spans="1:11" x14ac:dyDescent="0.2">
      <c r="A992" s="262"/>
      <c r="B992" s="157"/>
      <c r="C992" s="157"/>
      <c r="D992" s="157"/>
      <c r="E992" s="157"/>
      <c r="F992" s="157"/>
      <c r="G992" s="157"/>
      <c r="H992" s="157"/>
      <c r="I992" s="157"/>
      <c r="J992" s="157"/>
      <c r="K992" s="265" t="s">
        <v>99</v>
      </c>
    </row>
    <row r="993" spans="1:11" x14ac:dyDescent="0.2">
      <c r="A993" s="262"/>
      <c r="B993" s="157"/>
      <c r="C993" s="157"/>
      <c r="D993" s="157"/>
      <c r="E993" s="157"/>
      <c r="F993" s="157"/>
      <c r="G993" s="157"/>
      <c r="H993" s="157"/>
      <c r="I993" s="157"/>
      <c r="J993" s="157"/>
      <c r="K993" s="265" t="s">
        <v>99</v>
      </c>
    </row>
    <row r="994" spans="1:11" x14ac:dyDescent="0.2">
      <c r="A994" s="262"/>
      <c r="B994" s="157"/>
      <c r="C994" s="157"/>
      <c r="D994" s="157"/>
      <c r="E994" s="157"/>
      <c r="F994" s="157"/>
      <c r="G994" s="157"/>
      <c r="H994" s="157"/>
      <c r="I994" s="157"/>
      <c r="J994" s="157"/>
      <c r="K994" s="265" t="s">
        <v>99</v>
      </c>
    </row>
    <row r="995" spans="1:11" x14ac:dyDescent="0.2">
      <c r="A995" s="262"/>
      <c r="B995" s="157"/>
      <c r="C995" s="157"/>
      <c r="D995" s="157"/>
      <c r="E995" s="157"/>
      <c r="F995" s="157"/>
      <c r="G995" s="157"/>
      <c r="H995" s="157"/>
      <c r="I995" s="157"/>
      <c r="J995" s="157"/>
      <c r="K995" s="265" t="s">
        <v>99</v>
      </c>
    </row>
    <row r="996" spans="1:11" x14ac:dyDescent="0.2">
      <c r="A996" s="262"/>
      <c r="B996" s="157"/>
      <c r="C996" s="157"/>
      <c r="D996" s="157"/>
      <c r="E996" s="157"/>
      <c r="F996" s="157"/>
      <c r="G996" s="157"/>
      <c r="H996" s="157"/>
      <c r="I996" s="157"/>
      <c r="J996" s="157"/>
      <c r="K996" s="265" t="s">
        <v>99</v>
      </c>
    </row>
    <row r="997" spans="1:11" x14ac:dyDescent="0.2">
      <c r="A997" s="262"/>
      <c r="B997" s="157"/>
      <c r="C997" s="157"/>
      <c r="D997" s="157"/>
      <c r="E997" s="157"/>
      <c r="F997" s="157"/>
      <c r="G997" s="157"/>
      <c r="H997" s="157"/>
      <c r="I997" s="157"/>
      <c r="J997" s="157"/>
      <c r="K997" s="265" t="s">
        <v>99</v>
      </c>
    </row>
    <row r="998" spans="1:11" x14ac:dyDescent="0.2">
      <c r="A998" s="262"/>
      <c r="B998" s="157"/>
      <c r="C998" s="157"/>
      <c r="D998" s="157"/>
      <c r="E998" s="157"/>
      <c r="F998" s="157"/>
      <c r="G998" s="157"/>
      <c r="H998" s="157"/>
      <c r="I998" s="157"/>
      <c r="J998" s="157"/>
      <c r="K998" s="265" t="s">
        <v>99</v>
      </c>
    </row>
    <row r="999" spans="1:11" x14ac:dyDescent="0.2">
      <c r="A999" s="262"/>
      <c r="B999" s="157"/>
      <c r="C999" s="157"/>
      <c r="D999" s="157"/>
      <c r="E999" s="157"/>
      <c r="F999" s="157"/>
      <c r="G999" s="157"/>
      <c r="H999" s="157"/>
      <c r="I999" s="157"/>
      <c r="J999" s="157"/>
      <c r="K999" s="265" t="s">
        <v>99</v>
      </c>
    </row>
    <row r="1000" spans="1:11" x14ac:dyDescent="0.2">
      <c r="A1000" s="262"/>
      <c r="B1000" s="157"/>
      <c r="C1000" s="157"/>
      <c r="D1000" s="157"/>
      <c r="E1000" s="157"/>
      <c r="F1000" s="157"/>
      <c r="G1000" s="157"/>
      <c r="H1000" s="157"/>
      <c r="I1000" s="157"/>
      <c r="J1000" s="157"/>
      <c r="K1000" s="265" t="s">
        <v>99</v>
      </c>
    </row>
    <row r="1001" spans="1:11" x14ac:dyDescent="0.2">
      <c r="A1001" s="262"/>
      <c r="B1001" s="157"/>
      <c r="C1001" s="157"/>
      <c r="D1001" s="157"/>
      <c r="E1001" s="157"/>
      <c r="F1001" s="157"/>
      <c r="G1001" s="157"/>
      <c r="H1001" s="157"/>
      <c r="I1001" s="157"/>
      <c r="J1001" s="157"/>
      <c r="K1001" s="265" t="s">
        <v>99</v>
      </c>
    </row>
    <row r="1002" spans="1:11" x14ac:dyDescent="0.2">
      <c r="A1002" s="262"/>
      <c r="B1002" s="157"/>
      <c r="C1002" s="157"/>
      <c r="D1002" s="157"/>
      <c r="E1002" s="157"/>
      <c r="F1002" s="157"/>
      <c r="G1002" s="157"/>
      <c r="H1002" s="157"/>
      <c r="I1002" s="157"/>
      <c r="J1002" s="157"/>
      <c r="K1002" s="265" t="s">
        <v>99</v>
      </c>
    </row>
    <row r="1003" spans="1:11" x14ac:dyDescent="0.2">
      <c r="A1003" s="262"/>
      <c r="B1003" s="157"/>
      <c r="C1003" s="157"/>
      <c r="D1003" s="157"/>
      <c r="E1003" s="157"/>
      <c r="F1003" s="157"/>
      <c r="G1003" s="157"/>
      <c r="H1003" s="157"/>
      <c r="I1003" s="157"/>
      <c r="J1003" s="157"/>
      <c r="K1003" s="265" t="s">
        <v>99</v>
      </c>
    </row>
    <row r="1004" spans="1:11" x14ac:dyDescent="0.2">
      <c r="A1004" s="262"/>
      <c r="B1004" s="157"/>
      <c r="C1004" s="157"/>
      <c r="D1004" s="157"/>
      <c r="E1004" s="157"/>
      <c r="F1004" s="157"/>
      <c r="G1004" s="157"/>
      <c r="H1004" s="157"/>
      <c r="I1004" s="157"/>
      <c r="J1004" s="157"/>
      <c r="K1004" s="265" t="s">
        <v>99</v>
      </c>
    </row>
    <row r="1005" spans="1:11" x14ac:dyDescent="0.2">
      <c r="A1005" s="262"/>
      <c r="B1005" s="157"/>
      <c r="C1005" s="157"/>
      <c r="D1005" s="157"/>
      <c r="E1005" s="157"/>
      <c r="F1005" s="157"/>
      <c r="G1005" s="157"/>
      <c r="H1005" s="157"/>
      <c r="I1005" s="157"/>
      <c r="J1005" s="157"/>
      <c r="K1005" s="265" t="s">
        <v>99</v>
      </c>
    </row>
    <row r="1006" spans="1:11" x14ac:dyDescent="0.2">
      <c r="A1006" s="262"/>
      <c r="B1006" s="157"/>
      <c r="C1006" s="157"/>
      <c r="D1006" s="157"/>
      <c r="E1006" s="157"/>
      <c r="F1006" s="157"/>
      <c r="G1006" s="157"/>
      <c r="H1006" s="157"/>
      <c r="I1006" s="157"/>
      <c r="J1006" s="157"/>
      <c r="K1006" s="265" t="s">
        <v>99</v>
      </c>
    </row>
    <row r="1007" spans="1:11" x14ac:dyDescent="0.2">
      <c r="A1007" s="262"/>
      <c r="B1007" s="157"/>
      <c r="C1007" s="157"/>
      <c r="D1007" s="157"/>
      <c r="E1007" s="157"/>
      <c r="F1007" s="157"/>
      <c r="G1007" s="157"/>
      <c r="H1007" s="157"/>
      <c r="I1007" s="157"/>
      <c r="J1007" s="157"/>
      <c r="K1007" s="265" t="s">
        <v>99</v>
      </c>
    </row>
    <row r="1008" spans="1:11" x14ac:dyDescent="0.2">
      <c r="A1008" s="262"/>
      <c r="B1008" s="157"/>
      <c r="C1008" s="157"/>
      <c r="D1008" s="157"/>
      <c r="E1008" s="157"/>
      <c r="F1008" s="157"/>
      <c r="G1008" s="157"/>
      <c r="H1008" s="157"/>
      <c r="I1008" s="157"/>
      <c r="J1008" s="157"/>
      <c r="K1008" s="265" t="s">
        <v>99</v>
      </c>
    </row>
    <row r="1009" spans="1:11" x14ac:dyDescent="0.2">
      <c r="A1009" s="262"/>
      <c r="B1009" s="157"/>
      <c r="C1009" s="157"/>
      <c r="D1009" s="157"/>
      <c r="E1009" s="157"/>
      <c r="F1009" s="157"/>
      <c r="G1009" s="157"/>
      <c r="H1009" s="157"/>
      <c r="I1009" s="157"/>
      <c r="J1009" s="157"/>
      <c r="K1009" s="265" t="s">
        <v>99</v>
      </c>
    </row>
    <row r="1010" spans="1:11" x14ac:dyDescent="0.2">
      <c r="A1010" s="262"/>
      <c r="B1010" s="157"/>
      <c r="C1010" s="157"/>
      <c r="D1010" s="157"/>
      <c r="E1010" s="157"/>
      <c r="F1010" s="157"/>
      <c r="G1010" s="157"/>
      <c r="H1010" s="157"/>
      <c r="I1010" s="157"/>
      <c r="J1010" s="157"/>
      <c r="K1010" s="265" t="s">
        <v>99</v>
      </c>
    </row>
    <row r="1011" spans="1:11" x14ac:dyDescent="0.2">
      <c r="A1011" s="262"/>
      <c r="B1011" s="157"/>
      <c r="C1011" s="157"/>
      <c r="D1011" s="157"/>
      <c r="E1011" s="157"/>
      <c r="F1011" s="157"/>
      <c r="G1011" s="157"/>
      <c r="H1011" s="157"/>
      <c r="I1011" s="157"/>
      <c r="J1011" s="157"/>
      <c r="K1011" s="265" t="s">
        <v>99</v>
      </c>
    </row>
    <row r="1012" spans="1:11" x14ac:dyDescent="0.2">
      <c r="A1012" s="262"/>
      <c r="B1012" s="157"/>
      <c r="C1012" s="157"/>
      <c r="D1012" s="157"/>
      <c r="E1012" s="157"/>
      <c r="F1012" s="157"/>
      <c r="G1012" s="157"/>
      <c r="H1012" s="157"/>
      <c r="I1012" s="157"/>
      <c r="J1012" s="157"/>
      <c r="K1012" s="265" t="s">
        <v>99</v>
      </c>
    </row>
    <row r="1013" spans="1:11" x14ac:dyDescent="0.2">
      <c r="A1013" s="262"/>
      <c r="B1013" s="157"/>
      <c r="C1013" s="157"/>
      <c r="D1013" s="157"/>
      <c r="E1013" s="157"/>
      <c r="F1013" s="157"/>
      <c r="G1013" s="157"/>
      <c r="H1013" s="157"/>
      <c r="I1013" s="157"/>
      <c r="J1013" s="157"/>
      <c r="K1013" s="265" t="s">
        <v>99</v>
      </c>
    </row>
    <row r="1014" spans="1:11" x14ac:dyDescent="0.2">
      <c r="A1014" s="262"/>
      <c r="B1014" s="157"/>
      <c r="C1014" s="157"/>
      <c r="D1014" s="157"/>
      <c r="E1014" s="157"/>
      <c r="F1014" s="157"/>
      <c r="G1014" s="157"/>
      <c r="H1014" s="157"/>
      <c r="I1014" s="157"/>
      <c r="J1014" s="157"/>
      <c r="K1014" s="265" t="s">
        <v>99</v>
      </c>
    </row>
    <row r="1015" spans="1:11" x14ac:dyDescent="0.2">
      <c r="A1015" s="262"/>
      <c r="B1015" s="157"/>
      <c r="C1015" s="157"/>
      <c r="D1015" s="157"/>
      <c r="E1015" s="157"/>
      <c r="F1015" s="157"/>
      <c r="G1015" s="157"/>
      <c r="H1015" s="157"/>
      <c r="I1015" s="157"/>
      <c r="J1015" s="157"/>
      <c r="K1015" s="265" t="s">
        <v>99</v>
      </c>
    </row>
    <row r="1016" spans="1:11" x14ac:dyDescent="0.2">
      <c r="A1016" s="262"/>
      <c r="B1016" s="157"/>
      <c r="C1016" s="157"/>
      <c r="D1016" s="157"/>
      <c r="E1016" s="157"/>
      <c r="F1016" s="157"/>
      <c r="G1016" s="157"/>
      <c r="H1016" s="157"/>
      <c r="I1016" s="157"/>
      <c r="J1016" s="157"/>
      <c r="K1016" s="265" t="s">
        <v>99</v>
      </c>
    </row>
    <row r="1017" spans="1:11" x14ac:dyDescent="0.2">
      <c r="A1017" s="262"/>
      <c r="B1017" s="157"/>
      <c r="C1017" s="157"/>
      <c r="D1017" s="157"/>
      <c r="E1017" s="157"/>
      <c r="F1017" s="157"/>
      <c r="G1017" s="157"/>
      <c r="H1017" s="157"/>
      <c r="I1017" s="157"/>
      <c r="J1017" s="157"/>
      <c r="K1017" s="265" t="s">
        <v>99</v>
      </c>
    </row>
    <row r="1018" spans="1:11" x14ac:dyDescent="0.2">
      <c r="A1018" s="262"/>
      <c r="B1018" s="157"/>
      <c r="C1018" s="157"/>
      <c r="D1018" s="157"/>
      <c r="E1018" s="157"/>
      <c r="F1018" s="157"/>
      <c r="G1018" s="157"/>
      <c r="H1018" s="157"/>
      <c r="I1018" s="157"/>
      <c r="J1018" s="157"/>
      <c r="K1018" s="265" t="s">
        <v>99</v>
      </c>
    </row>
    <row r="1019" spans="1:11" x14ac:dyDescent="0.2">
      <c r="A1019" s="262"/>
      <c r="B1019" s="157"/>
      <c r="C1019" s="157"/>
      <c r="D1019" s="157"/>
      <c r="E1019" s="157"/>
      <c r="F1019" s="157"/>
      <c r="G1019" s="157"/>
      <c r="H1019" s="157"/>
      <c r="I1019" s="157"/>
      <c r="J1019" s="157"/>
      <c r="K1019" s="265" t="s">
        <v>99</v>
      </c>
    </row>
    <row r="1020" spans="1:11" ht="16.5" thickBot="1" x14ac:dyDescent="0.25">
      <c r="A1020" s="272"/>
      <c r="B1020" s="273"/>
      <c r="C1020" s="273"/>
      <c r="D1020" s="273"/>
      <c r="E1020" s="273"/>
      <c r="F1020" s="273"/>
      <c r="G1020" s="273"/>
      <c r="H1020" s="273"/>
      <c r="I1020" s="273"/>
      <c r="J1020" s="273"/>
      <c r="K1020" s="265" t="s">
        <v>99</v>
      </c>
    </row>
    <row r="1021" spans="1:11" x14ac:dyDescent="0.2">
      <c r="A1021" s="154"/>
      <c r="B1021" s="263"/>
      <c r="C1021" s="154"/>
      <c r="D1021" s="154"/>
      <c r="E1021" s="154"/>
      <c r="F1021" s="154"/>
      <c r="G1021" s="154"/>
      <c r="H1021" s="154"/>
      <c r="I1021" s="154"/>
      <c r="J1021" s="154"/>
      <c r="K1021" s="265" t="s">
        <v>99</v>
      </c>
    </row>
  </sheetData>
  <sheetProtection formatRows="0" insertRows="0" sort="0" autoFilter="0"/>
  <autoFilter ref="A3:K1021" xr:uid="{00000000-0009-0000-0000-000004000000}">
    <sortState xmlns:xlrd2="http://schemas.microsoft.com/office/spreadsheetml/2017/richdata2" ref="A4:K1020">
      <sortCondition ref="B81:B1020"/>
    </sortState>
  </autoFilter>
  <sortState xmlns:xlrd2="http://schemas.microsoft.com/office/spreadsheetml/2017/richdata2" ref="A4:K1020">
    <sortCondition ref="B57:B1020"/>
  </sortState>
  <mergeCells count="1">
    <mergeCell ref="A1:K1"/>
  </mergeCells>
  <conditionalFormatting sqref="I4:J75 J76 I77:J1020">
    <cfRule type="cellIs" dxfId="359" priority="47" operator="greaterThan">
      <formula>0</formula>
    </cfRule>
  </conditionalFormatting>
  <conditionalFormatting sqref="I20:K20 A25 C101:D102 A100:A112 A294:A295 C25:D25 B104:D112 B100:D100 A113:D293 C294:D295 H21:J21 A296:D923 A924:J1020 A1021:I1021 H4:K19 A4:D24 I22:J22 H23:J27 H29:J66 I28:J28 A26:D75 E4:G75 H69:J75 I67:J68 A76 K21:K1021 B76:J77 A77:D99 E77:E905 F79:J923 F78 H78:J78">
    <cfRule type="expression" dxfId="358" priority="18">
      <formula>MOD(ROW(),2)=0</formula>
    </cfRule>
  </conditionalFormatting>
  <conditionalFormatting sqref="B25">
    <cfRule type="expression" dxfId="357" priority="16">
      <formula>MOD(ROW(),2)=0</formula>
    </cfRule>
  </conditionalFormatting>
  <conditionalFormatting sqref="B103:D103 B101:B102">
    <cfRule type="expression" dxfId="356" priority="15">
      <formula>MOD(ROW(),2)=0</formula>
    </cfRule>
  </conditionalFormatting>
  <conditionalFormatting sqref="J1021">
    <cfRule type="cellIs" dxfId="355" priority="13" operator="greaterThan">
      <formula>0</formula>
    </cfRule>
  </conditionalFormatting>
  <conditionalFormatting sqref="J1021">
    <cfRule type="expression" dxfId="354" priority="12">
      <formula>MOD(ROW(),2)=0</formula>
    </cfRule>
  </conditionalFormatting>
  <conditionalFormatting sqref="B294:B295">
    <cfRule type="expression" dxfId="353" priority="11">
      <formula>MOD(ROW(),2)=0</formula>
    </cfRule>
  </conditionalFormatting>
  <conditionalFormatting sqref="E906:E923">
    <cfRule type="expression" dxfId="352" priority="10">
      <formula>MOD(ROW(),2)=0</formula>
    </cfRule>
  </conditionalFormatting>
  <conditionalFormatting sqref="H20">
    <cfRule type="expression" dxfId="351" priority="8">
      <formula>MOD(ROW(),2)=0</formula>
    </cfRule>
  </conditionalFormatting>
  <conditionalFormatting sqref="H22">
    <cfRule type="expression" dxfId="350" priority="7">
      <formula>MOD(ROW(),2)=0</formula>
    </cfRule>
  </conditionalFormatting>
  <conditionalFormatting sqref="H28">
    <cfRule type="expression" dxfId="349" priority="6">
      <formula>MOD(ROW(),2)=0</formula>
    </cfRule>
  </conditionalFormatting>
  <conditionalFormatting sqref="H67">
    <cfRule type="expression" dxfId="348" priority="4">
      <formula>MOD(ROW(),2)=0</formula>
    </cfRule>
  </conditionalFormatting>
  <conditionalFormatting sqref="H68">
    <cfRule type="expression" dxfId="347" priority="3">
      <formula>MOD(ROW(),2)=0</formula>
    </cfRule>
  </conditionalFormatting>
  <conditionalFormatting sqref="G78">
    <cfRule type="expression" dxfId="346" priority="1">
      <formula>MOD(ROW(),2)=0</formula>
    </cfRule>
  </conditionalFormatting>
  <dataValidations count="4">
    <dataValidation type="custom" allowBlank="1" showInputMessage="1" showErrorMessage="1" sqref="A4:A75 A77:A923" xr:uid="{75D1BF93-6112-494B-9C5F-0A8B84B0FF5D}">
      <formula1>IF(ISBLANK($B4),"",WEEKNUM($B4,1))</formula1>
    </dataValidation>
    <dataValidation type="whole" allowBlank="1" showInputMessage="1" showErrorMessage="1" sqref="I2:J75 J76 I77:J1048576" xr:uid="{970474B3-E529-47C9-9E37-61C3E7EFAC1E}">
      <formula1>1</formula1>
      <formula2>100</formula2>
    </dataValidation>
    <dataValidation type="date" allowBlank="1" showInputMessage="1" showErrorMessage="1" sqref="B2:B75 B77:B1048576" xr:uid="{72690433-F8AD-4E66-A0BD-CBAC66B9C315}">
      <formula1>45292</formula1>
      <formula2>45657</formula2>
    </dataValidation>
    <dataValidation type="time" allowBlank="1" showInputMessage="1" showErrorMessage="1" sqref="D2:D75 D77:D1048576" xr:uid="{5B8AB59A-3494-45D9-8D5B-9851A33A299B}">
      <formula1>0.000694444444444444</formula1>
      <formula2>0.999305555555556</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37A2C3A6-B4DD-4F5C-850A-DAF81B83830B}">
          <x14:formula1>
            <xm:f>'רשימה נפתחת - לא לגעת!!'!$B$9:$B$10</xm:f>
          </x14:formula1>
          <xm:sqref>F104:F1020 F4:F75 F77:F102</xm:sqref>
        </x14:dataValidation>
        <x14:dataValidation type="list" allowBlank="1" showInputMessage="1" showErrorMessage="1" xr:uid="{718BE54A-7244-4685-93A2-993C0310C353}">
          <x14:formula1>
            <xm:f>'רשימה נפתחת - לא לגעת!!'!$B$2:$B$8</xm:f>
          </x14:formula1>
          <xm:sqref>C104:C1020 C4:C75 C77:C102</xm:sqref>
        </x14:dataValidation>
        <x14:dataValidation type="list" allowBlank="1" showInputMessage="1" showErrorMessage="1" xr:uid="{2833045E-AA5D-4088-988D-03E0697A5E83}">
          <x14:formula1>
            <xm:f>'רשימה נפתחת - לא לגעת!!'!$B$71:$B$76</xm:f>
          </x14:formula1>
          <xm:sqref>E4:E75 E77:E920</xm:sqref>
        </x14:dataValidation>
        <x14:dataValidation type="list" allowBlank="1" showInputMessage="1" showErrorMessage="1" xr:uid="{A218FEF7-54CF-43B3-943A-A9B937A22629}">
          <x14:formula1>
            <xm:f>'רשימה נפתחת - לא לגעת!!'!$B$57:$B$60</xm:f>
          </x14:formula1>
          <xm:sqref>K4:K1021</xm:sqref>
        </x14:dataValidation>
        <x14:dataValidation type="custom" allowBlank="1" showInputMessage="1" showErrorMessage="1" xr:uid="{C76A0628-4850-41C2-BE7C-018E4F1DD252}">
          <x14:formula1>
            <xm:f>IF(ISBLANK('צירים מרכזיים'!$B338),"",WEEKNUM('צירים מרכזיים'!$B338,1))</xm:f>
          </x14:formula1>
          <xm:sqref>A76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Worksheet______8"/>
  <dimension ref="A1:L1021"/>
  <sheetViews>
    <sheetView rightToLeft="1" zoomScale="110" zoomScaleNormal="110" workbookViewId="0">
      <pane xSplit="2" ySplit="3" topLeftCell="C426" activePane="bottomRight" state="frozen"/>
      <selection activeCell="K740" sqref="A1:K740"/>
      <selection pane="topRight" activeCell="K740" sqref="A1:K740"/>
      <selection pane="bottomLeft" activeCell="K740" sqref="A1:K740"/>
      <selection pane="bottomRight" activeCell="I431" sqref="I431"/>
    </sheetView>
  </sheetViews>
  <sheetFormatPr defaultColWidth="9" defaultRowHeight="15.75" x14ac:dyDescent="0.2"/>
  <cols>
    <col min="1" max="1" width="11" style="166" customWidth="1"/>
    <col min="2" max="2" width="13.125" style="166" customWidth="1"/>
    <col min="3" max="3" width="11.125" style="166" customWidth="1"/>
    <col min="4" max="4" width="12.875" style="166" customWidth="1"/>
    <col min="5" max="5" width="12.375" style="166" customWidth="1"/>
    <col min="6" max="6" width="9.75" style="166" customWidth="1"/>
    <col min="7" max="8" width="12.75" style="166" customWidth="1"/>
    <col min="9" max="9" width="50.875" style="166" customWidth="1"/>
    <col min="10" max="10" width="14.25" style="166" customWidth="1"/>
    <col min="11" max="11" width="13.125" style="166" customWidth="1"/>
    <col min="12" max="12" width="16.25" style="166" customWidth="1"/>
    <col min="13" max="16384" width="9" style="166"/>
  </cols>
  <sheetData>
    <row r="1" spans="1:12" ht="28.5" customHeight="1" thickBot="1" x14ac:dyDescent="0.25">
      <c r="A1" s="577" t="s">
        <v>152</v>
      </c>
      <c r="B1" s="577"/>
      <c r="C1" s="577"/>
      <c r="D1" s="577"/>
      <c r="E1" s="577"/>
      <c r="F1" s="577"/>
      <c r="G1" s="577"/>
      <c r="H1" s="577"/>
      <c r="I1" s="577"/>
      <c r="J1" s="577"/>
      <c r="K1" s="577"/>
      <c r="L1" s="577"/>
    </row>
    <row r="2" spans="1:12" ht="32.25" thickBot="1" x14ac:dyDescent="0.25">
      <c r="A2" s="72" t="s">
        <v>18</v>
      </c>
      <c r="B2" s="73" t="s">
        <v>19</v>
      </c>
      <c r="C2" s="459">
        <v>0.91666666666666663</v>
      </c>
      <c r="D2" s="74" t="s">
        <v>20</v>
      </c>
      <c r="E2" s="74" t="s">
        <v>20</v>
      </c>
      <c r="F2" s="74" t="s">
        <v>20</v>
      </c>
      <c r="G2" s="73" t="s">
        <v>21</v>
      </c>
      <c r="H2" s="74" t="s">
        <v>20</v>
      </c>
      <c r="I2" s="73" t="s">
        <v>21</v>
      </c>
      <c r="J2" s="73" t="s">
        <v>36</v>
      </c>
      <c r="K2" s="73" t="s">
        <v>36</v>
      </c>
      <c r="L2" s="74" t="s">
        <v>20</v>
      </c>
    </row>
    <row r="3" spans="1:12" ht="33" customHeight="1" thickBot="1" x14ac:dyDescent="0.25">
      <c r="A3" s="253" t="s">
        <v>0</v>
      </c>
      <c r="B3" s="254" t="s">
        <v>1</v>
      </c>
      <c r="C3" s="255" t="s">
        <v>91</v>
      </c>
      <c r="D3" s="254" t="s">
        <v>2</v>
      </c>
      <c r="E3" s="254" t="s">
        <v>3</v>
      </c>
      <c r="F3" s="254" t="s">
        <v>25</v>
      </c>
      <c r="G3" s="254" t="s">
        <v>4</v>
      </c>
      <c r="H3" s="254" t="s">
        <v>24</v>
      </c>
      <c r="I3" s="254" t="s">
        <v>92</v>
      </c>
      <c r="J3" s="254" t="s">
        <v>161</v>
      </c>
      <c r="K3" s="254" t="s">
        <v>27</v>
      </c>
      <c r="L3" s="256" t="s">
        <v>90</v>
      </c>
    </row>
    <row r="4" spans="1:12" ht="31.5" x14ac:dyDescent="0.2">
      <c r="A4" s="257">
        <f t="shared" ref="A4:A66" si="0">WEEKNUM(B4)</f>
        <v>1</v>
      </c>
      <c r="B4" s="258">
        <v>45293</v>
      </c>
      <c r="C4" s="259">
        <v>0.85763888888888884</v>
      </c>
      <c r="D4" s="260" t="s">
        <v>13</v>
      </c>
      <c r="E4" s="260" t="s">
        <v>8</v>
      </c>
      <c r="F4" s="260" t="s">
        <v>110</v>
      </c>
      <c r="G4" s="260" t="s">
        <v>207</v>
      </c>
      <c r="H4" s="260">
        <v>60</v>
      </c>
      <c r="I4" s="260" t="s">
        <v>208</v>
      </c>
      <c r="J4" s="260"/>
      <c r="K4" s="260"/>
      <c r="L4" s="261" t="s">
        <v>99</v>
      </c>
    </row>
    <row r="5" spans="1:12" x14ac:dyDescent="0.2">
      <c r="A5" s="262">
        <f t="shared" si="0"/>
        <v>1</v>
      </c>
      <c r="B5" s="263">
        <v>45293</v>
      </c>
      <c r="C5" s="264">
        <v>0.86597222222222225</v>
      </c>
      <c r="D5" s="154" t="s">
        <v>11</v>
      </c>
      <c r="E5" s="154" t="s">
        <v>8</v>
      </c>
      <c r="F5" s="154" t="s">
        <v>110</v>
      </c>
      <c r="G5" s="154" t="s">
        <v>209</v>
      </c>
      <c r="H5" s="154">
        <v>5</v>
      </c>
      <c r="I5" s="154" t="s">
        <v>210</v>
      </c>
      <c r="J5" s="154"/>
      <c r="K5" s="154"/>
      <c r="L5" s="265" t="s">
        <v>99</v>
      </c>
    </row>
    <row r="6" spans="1:12" ht="31.5" x14ac:dyDescent="0.2">
      <c r="A6" s="262">
        <f t="shared" si="0"/>
        <v>1</v>
      </c>
      <c r="B6" s="263">
        <v>45296</v>
      </c>
      <c r="C6" s="264">
        <v>0.47430555555555554</v>
      </c>
      <c r="D6" s="154" t="s">
        <v>13</v>
      </c>
      <c r="E6" s="154" t="s">
        <v>8</v>
      </c>
      <c r="F6" s="154" t="s">
        <v>109</v>
      </c>
      <c r="G6" s="154" t="s">
        <v>252</v>
      </c>
      <c r="H6" s="154">
        <v>60</v>
      </c>
      <c r="I6" s="154" t="s">
        <v>253</v>
      </c>
      <c r="J6" s="154"/>
      <c r="K6" s="154"/>
      <c r="L6" s="265" t="s">
        <v>99</v>
      </c>
    </row>
    <row r="7" spans="1:12" ht="31.5" x14ac:dyDescent="0.2">
      <c r="A7" s="262">
        <f t="shared" si="0"/>
        <v>2</v>
      </c>
      <c r="B7" s="263">
        <v>45299</v>
      </c>
      <c r="C7" s="264">
        <v>0.93055555555555547</v>
      </c>
      <c r="D7" s="154" t="s">
        <v>11</v>
      </c>
      <c r="E7" s="154" t="s">
        <v>8</v>
      </c>
      <c r="F7" s="154" t="s">
        <v>109</v>
      </c>
      <c r="G7" s="154" t="s">
        <v>324</v>
      </c>
      <c r="H7" s="154">
        <v>5</v>
      </c>
      <c r="I7" s="154" t="s">
        <v>325</v>
      </c>
      <c r="J7" s="154">
        <v>1</v>
      </c>
      <c r="K7" s="154"/>
      <c r="L7" s="265" t="s">
        <v>99</v>
      </c>
    </row>
    <row r="8" spans="1:12" ht="31.5" x14ac:dyDescent="0.2">
      <c r="A8" s="262">
        <f t="shared" si="0"/>
        <v>2</v>
      </c>
      <c r="B8" s="263">
        <v>45300</v>
      </c>
      <c r="C8" s="264">
        <v>0.9</v>
      </c>
      <c r="D8" s="154" t="s">
        <v>11</v>
      </c>
      <c r="E8" s="154" t="s">
        <v>7</v>
      </c>
      <c r="F8" s="154" t="s">
        <v>109</v>
      </c>
      <c r="G8" s="154" t="s">
        <v>349</v>
      </c>
      <c r="H8" s="154">
        <v>5</v>
      </c>
      <c r="I8" s="154" t="s">
        <v>350</v>
      </c>
      <c r="J8" s="154"/>
      <c r="K8" s="154"/>
      <c r="L8" s="265" t="s">
        <v>99</v>
      </c>
    </row>
    <row r="9" spans="1:12" x14ac:dyDescent="0.2">
      <c r="A9" s="262">
        <f t="shared" si="0"/>
        <v>2</v>
      </c>
      <c r="B9" s="263">
        <v>45300</v>
      </c>
      <c r="C9" s="264">
        <v>0.90208333333333324</v>
      </c>
      <c r="D9" s="154" t="s">
        <v>11</v>
      </c>
      <c r="E9" s="154" t="s">
        <v>8</v>
      </c>
      <c r="F9" s="154" t="s">
        <v>109</v>
      </c>
      <c r="G9" s="154" t="s">
        <v>349</v>
      </c>
      <c r="H9" s="154">
        <v>5</v>
      </c>
      <c r="I9" s="154" t="s">
        <v>351</v>
      </c>
      <c r="J9" s="154"/>
      <c r="K9" s="154"/>
      <c r="L9" s="265" t="s">
        <v>99</v>
      </c>
    </row>
    <row r="10" spans="1:12" x14ac:dyDescent="0.2">
      <c r="A10" s="262">
        <f t="shared" si="0"/>
        <v>2</v>
      </c>
      <c r="B10" s="263">
        <v>45303</v>
      </c>
      <c r="C10" s="264">
        <v>0.96944444444444444</v>
      </c>
      <c r="D10" s="154" t="s">
        <v>12</v>
      </c>
      <c r="E10" s="154" t="s">
        <v>8</v>
      </c>
      <c r="F10" s="154" t="s">
        <v>109</v>
      </c>
      <c r="G10" s="154" t="s">
        <v>403</v>
      </c>
      <c r="H10" s="154">
        <v>60</v>
      </c>
      <c r="I10" s="154" t="s">
        <v>401</v>
      </c>
      <c r="J10" s="154"/>
      <c r="K10" s="154"/>
      <c r="L10" s="265" t="s">
        <v>99</v>
      </c>
    </row>
    <row r="11" spans="1:12" ht="31.5" x14ac:dyDescent="0.2">
      <c r="A11" s="262">
        <f t="shared" si="0"/>
        <v>2</v>
      </c>
      <c r="B11" s="263">
        <v>45303</v>
      </c>
      <c r="C11" s="264">
        <v>0.88263888888888886</v>
      </c>
      <c r="D11" s="154" t="s">
        <v>14</v>
      </c>
      <c r="E11" s="154" t="s">
        <v>8</v>
      </c>
      <c r="F11" s="154" t="s">
        <v>109</v>
      </c>
      <c r="G11" s="154" t="s">
        <v>404</v>
      </c>
      <c r="H11" s="154">
        <v>60</v>
      </c>
      <c r="I11" s="154" t="s">
        <v>402</v>
      </c>
      <c r="J11" s="154"/>
      <c r="K11" s="154"/>
      <c r="L11" s="265" t="s">
        <v>99</v>
      </c>
    </row>
    <row r="12" spans="1:12" ht="31.5" x14ac:dyDescent="0.2">
      <c r="A12" s="262">
        <f t="shared" si="0"/>
        <v>2</v>
      </c>
      <c r="B12" s="263">
        <v>45304</v>
      </c>
      <c r="C12" s="264">
        <v>0.88263888888888886</v>
      </c>
      <c r="D12" s="154" t="s">
        <v>11</v>
      </c>
      <c r="E12" s="154" t="s">
        <v>8</v>
      </c>
      <c r="F12" s="154" t="s">
        <v>109</v>
      </c>
      <c r="G12" s="154" t="s">
        <v>398</v>
      </c>
      <c r="H12" s="154">
        <v>5</v>
      </c>
      <c r="I12" s="154" t="s">
        <v>399</v>
      </c>
      <c r="J12" s="154">
        <v>1</v>
      </c>
      <c r="K12" s="154"/>
      <c r="L12" s="265" t="s">
        <v>99</v>
      </c>
    </row>
    <row r="13" spans="1:12" ht="31.5" x14ac:dyDescent="0.2">
      <c r="A13" s="262">
        <f t="shared" si="0"/>
        <v>3</v>
      </c>
      <c r="B13" s="263">
        <v>45305</v>
      </c>
      <c r="C13" s="264">
        <v>1.4583333333333332E-2</v>
      </c>
      <c r="D13" s="154" t="s">
        <v>12</v>
      </c>
      <c r="E13" s="154" t="s">
        <v>8</v>
      </c>
      <c r="F13" s="154" t="s">
        <v>109</v>
      </c>
      <c r="G13" s="154" t="s">
        <v>386</v>
      </c>
      <c r="H13" s="154">
        <v>443</v>
      </c>
      <c r="I13" s="154" t="s">
        <v>400</v>
      </c>
      <c r="J13" s="154"/>
      <c r="K13" s="154"/>
      <c r="L13" s="265" t="s">
        <v>99</v>
      </c>
    </row>
    <row r="14" spans="1:12" x14ac:dyDescent="0.2">
      <c r="A14" s="262">
        <f t="shared" si="0"/>
        <v>3</v>
      </c>
      <c r="B14" s="263">
        <v>45306</v>
      </c>
      <c r="C14" s="264">
        <v>0.43194444444444446</v>
      </c>
      <c r="D14" s="154" t="s">
        <v>12</v>
      </c>
      <c r="E14" s="154" t="s">
        <v>8</v>
      </c>
      <c r="F14" s="154" t="s">
        <v>109</v>
      </c>
      <c r="G14" s="154" t="s">
        <v>427</v>
      </c>
      <c r="H14" s="154">
        <v>60</v>
      </c>
      <c r="I14" s="154" t="s">
        <v>428</v>
      </c>
      <c r="J14" s="154"/>
      <c r="K14" s="154"/>
      <c r="L14" s="265" t="s">
        <v>99</v>
      </c>
    </row>
    <row r="15" spans="1:12" x14ac:dyDescent="0.2">
      <c r="A15" s="262">
        <f t="shared" si="0"/>
        <v>3</v>
      </c>
      <c r="B15" s="263">
        <v>45306</v>
      </c>
      <c r="C15" s="264">
        <v>0.82361111111111107</v>
      </c>
      <c r="D15" s="154" t="s">
        <v>11</v>
      </c>
      <c r="E15" s="154" t="s">
        <v>8</v>
      </c>
      <c r="F15" s="154" t="s">
        <v>109</v>
      </c>
      <c r="G15" s="154" t="s">
        <v>429</v>
      </c>
      <c r="H15" s="154">
        <v>5</v>
      </c>
      <c r="I15" s="154" t="s">
        <v>430</v>
      </c>
      <c r="J15" s="154"/>
      <c r="K15" s="154"/>
      <c r="L15" s="265" t="s">
        <v>99</v>
      </c>
    </row>
    <row r="16" spans="1:12" ht="31.5" x14ac:dyDescent="0.2">
      <c r="A16" s="262">
        <f t="shared" si="0"/>
        <v>3</v>
      </c>
      <c r="B16" s="263">
        <v>45307</v>
      </c>
      <c r="C16" s="264">
        <v>0.39583333333333331</v>
      </c>
      <c r="D16" s="154" t="s">
        <v>14</v>
      </c>
      <c r="E16" s="154" t="s">
        <v>8</v>
      </c>
      <c r="F16" s="154" t="s">
        <v>109</v>
      </c>
      <c r="G16" s="154" t="s">
        <v>404</v>
      </c>
      <c r="H16" s="154">
        <v>60</v>
      </c>
      <c r="I16" s="154" t="s">
        <v>456</v>
      </c>
      <c r="J16" s="154">
        <v>1</v>
      </c>
      <c r="K16" s="154"/>
      <c r="L16" s="265" t="s">
        <v>99</v>
      </c>
    </row>
    <row r="17" spans="1:12" ht="31.5" x14ac:dyDescent="0.2">
      <c r="A17" s="262">
        <f t="shared" si="0"/>
        <v>3</v>
      </c>
      <c r="B17" s="263">
        <v>45308</v>
      </c>
      <c r="C17" s="264">
        <v>0.72777777777777775</v>
      </c>
      <c r="D17" s="154" t="s">
        <v>13</v>
      </c>
      <c r="E17" s="154" t="s">
        <v>8</v>
      </c>
      <c r="F17" s="154" t="s">
        <v>109</v>
      </c>
      <c r="G17" s="154" t="s">
        <v>475</v>
      </c>
      <c r="H17" s="154">
        <v>60</v>
      </c>
      <c r="I17" s="154" t="s">
        <v>476</v>
      </c>
      <c r="J17" s="154">
        <v>1</v>
      </c>
      <c r="K17" s="154"/>
      <c r="L17" s="265" t="s">
        <v>99</v>
      </c>
    </row>
    <row r="18" spans="1:12" ht="31.5" x14ac:dyDescent="0.2">
      <c r="A18" s="262">
        <f t="shared" si="0"/>
        <v>4</v>
      </c>
      <c r="B18" s="263">
        <v>45312</v>
      </c>
      <c r="C18" s="264">
        <v>0.49583333333333335</v>
      </c>
      <c r="D18" s="154" t="s">
        <v>14</v>
      </c>
      <c r="E18" s="154" t="s">
        <v>8</v>
      </c>
      <c r="F18" s="154" t="s">
        <v>109</v>
      </c>
      <c r="G18" s="154" t="s">
        <v>412</v>
      </c>
      <c r="H18" s="154">
        <v>60</v>
      </c>
      <c r="I18" s="154" t="s">
        <v>550</v>
      </c>
      <c r="J18" s="154"/>
      <c r="K18" s="154"/>
      <c r="L18" s="265" t="s">
        <v>99</v>
      </c>
    </row>
    <row r="19" spans="1:12" ht="17.25" x14ac:dyDescent="0.2">
      <c r="A19" s="262">
        <f t="shared" si="0"/>
        <v>4</v>
      </c>
      <c r="B19" s="263">
        <v>45312</v>
      </c>
      <c r="C19" s="264">
        <v>0.66319444444444442</v>
      </c>
      <c r="D19" s="154" t="s">
        <v>11</v>
      </c>
      <c r="E19" s="154" t="s">
        <v>8</v>
      </c>
      <c r="F19" s="154" t="s">
        <v>109</v>
      </c>
      <c r="G19" s="154" t="s">
        <v>551</v>
      </c>
      <c r="H19" s="154">
        <v>5</v>
      </c>
      <c r="I19" s="267" t="s">
        <v>552</v>
      </c>
      <c r="J19" s="154"/>
      <c r="K19" s="154"/>
      <c r="L19" s="265" t="s">
        <v>99</v>
      </c>
    </row>
    <row r="20" spans="1:12" ht="31.5" x14ac:dyDescent="0.2">
      <c r="A20" s="262">
        <f t="shared" si="0"/>
        <v>4</v>
      </c>
      <c r="B20" s="263">
        <v>45312</v>
      </c>
      <c r="C20" s="264">
        <v>0.62777777777777777</v>
      </c>
      <c r="D20" s="154" t="s">
        <v>12</v>
      </c>
      <c r="E20" s="154" t="s">
        <v>8</v>
      </c>
      <c r="F20" s="154" t="s">
        <v>109</v>
      </c>
      <c r="G20" s="154" t="s">
        <v>553</v>
      </c>
      <c r="H20" s="154">
        <v>60</v>
      </c>
      <c r="I20" s="154" t="s">
        <v>554</v>
      </c>
      <c r="J20" s="154"/>
      <c r="K20" s="154"/>
      <c r="L20" s="265" t="s">
        <v>99</v>
      </c>
    </row>
    <row r="21" spans="1:12" ht="31.5" x14ac:dyDescent="0.2">
      <c r="A21" s="262">
        <f t="shared" si="0"/>
        <v>4</v>
      </c>
      <c r="B21" s="263">
        <v>45314</v>
      </c>
      <c r="C21" s="264">
        <v>0.4909722222222222</v>
      </c>
      <c r="D21" s="154" t="s">
        <v>14</v>
      </c>
      <c r="E21" s="154" t="s">
        <v>8</v>
      </c>
      <c r="F21" s="154" t="s">
        <v>110</v>
      </c>
      <c r="G21" s="154" t="s">
        <v>404</v>
      </c>
      <c r="H21" s="154">
        <v>60</v>
      </c>
      <c r="I21" s="154" t="s">
        <v>571</v>
      </c>
      <c r="J21" s="154"/>
      <c r="K21" s="154"/>
      <c r="L21" s="265" t="s">
        <v>99</v>
      </c>
    </row>
    <row r="22" spans="1:12" x14ac:dyDescent="0.2">
      <c r="A22" s="262">
        <f t="shared" si="0"/>
        <v>4</v>
      </c>
      <c r="B22" s="263">
        <v>45314</v>
      </c>
      <c r="C22" s="264">
        <v>0.4909722222222222</v>
      </c>
      <c r="D22" s="154" t="s">
        <v>14</v>
      </c>
      <c r="E22" s="154" t="s">
        <v>8</v>
      </c>
      <c r="F22" s="154" t="s">
        <v>109</v>
      </c>
      <c r="G22" s="154" t="s">
        <v>404</v>
      </c>
      <c r="H22" s="154">
        <v>60</v>
      </c>
      <c r="I22" s="154" t="s">
        <v>572</v>
      </c>
      <c r="J22" s="154"/>
      <c r="K22" s="154"/>
      <c r="L22" s="265" t="s">
        <v>99</v>
      </c>
    </row>
    <row r="23" spans="1:12" ht="31.5" x14ac:dyDescent="0.2">
      <c r="A23" s="262">
        <f t="shared" si="0"/>
        <v>4</v>
      </c>
      <c r="B23" s="263">
        <v>45314</v>
      </c>
      <c r="C23" s="264">
        <v>0.65555555555555556</v>
      </c>
      <c r="D23" s="154" t="s">
        <v>11</v>
      </c>
      <c r="E23" s="154" t="s">
        <v>8</v>
      </c>
      <c r="F23" s="154" t="s">
        <v>109</v>
      </c>
      <c r="G23" s="154" t="s">
        <v>573</v>
      </c>
      <c r="H23" s="154">
        <v>5</v>
      </c>
      <c r="I23" s="154" t="s">
        <v>574</v>
      </c>
      <c r="J23" s="154"/>
      <c r="K23" s="154"/>
      <c r="L23" s="265" t="s">
        <v>99</v>
      </c>
    </row>
    <row r="24" spans="1:12" ht="31.5" x14ac:dyDescent="0.2">
      <c r="A24" s="262">
        <f t="shared" si="0"/>
        <v>4</v>
      </c>
      <c r="B24" s="263">
        <v>45315</v>
      </c>
      <c r="C24" s="264">
        <v>0.47847222222222219</v>
      </c>
      <c r="D24" s="154" t="s">
        <v>13</v>
      </c>
      <c r="E24" s="154" t="s">
        <v>8</v>
      </c>
      <c r="F24" s="154" t="s">
        <v>109</v>
      </c>
      <c r="G24" s="154" t="s">
        <v>596</v>
      </c>
      <c r="H24" s="154">
        <v>60</v>
      </c>
      <c r="I24" s="154" t="s">
        <v>597</v>
      </c>
      <c r="J24" s="154">
        <v>1</v>
      </c>
      <c r="K24" s="154"/>
      <c r="L24" s="265" t="s">
        <v>99</v>
      </c>
    </row>
    <row r="25" spans="1:12" ht="31.5" x14ac:dyDescent="0.2">
      <c r="A25" s="262">
        <f t="shared" si="0"/>
        <v>5</v>
      </c>
      <c r="B25" s="268">
        <v>45319</v>
      </c>
      <c r="C25" s="264">
        <v>0.96250000000000002</v>
      </c>
      <c r="D25" s="154" t="s">
        <v>12</v>
      </c>
      <c r="E25" s="154" t="s">
        <v>8</v>
      </c>
      <c r="F25" s="154" t="s">
        <v>109</v>
      </c>
      <c r="G25" s="154" t="s">
        <v>427</v>
      </c>
      <c r="H25" s="154">
        <v>60</v>
      </c>
      <c r="I25" s="154" t="s">
        <v>642</v>
      </c>
      <c r="J25" s="154">
        <v>1</v>
      </c>
      <c r="K25" s="154"/>
      <c r="L25" s="265" t="s">
        <v>99</v>
      </c>
    </row>
    <row r="26" spans="1:12" ht="31.5" x14ac:dyDescent="0.2">
      <c r="A26" s="262">
        <f t="shared" si="0"/>
        <v>5</v>
      </c>
      <c r="B26" s="263">
        <v>45319</v>
      </c>
      <c r="C26" s="264">
        <v>0.60555555555555551</v>
      </c>
      <c r="D26" s="154" t="s">
        <v>13</v>
      </c>
      <c r="E26" s="154" t="s">
        <v>8</v>
      </c>
      <c r="F26" s="154" t="s">
        <v>109</v>
      </c>
      <c r="G26" s="154" t="s">
        <v>643</v>
      </c>
      <c r="H26" s="154">
        <v>60</v>
      </c>
      <c r="I26" s="154" t="s">
        <v>644</v>
      </c>
      <c r="J26" s="154"/>
      <c r="K26" s="154"/>
      <c r="L26" s="265" t="s">
        <v>99</v>
      </c>
    </row>
    <row r="27" spans="1:12" ht="31.5" x14ac:dyDescent="0.2">
      <c r="A27" s="262">
        <f t="shared" si="0"/>
        <v>5</v>
      </c>
      <c r="B27" s="263">
        <v>45319</v>
      </c>
      <c r="C27" s="264">
        <v>0.56458333333333333</v>
      </c>
      <c r="D27" s="154" t="s">
        <v>11</v>
      </c>
      <c r="E27" s="154" t="s">
        <v>8</v>
      </c>
      <c r="F27" s="154" t="s">
        <v>109</v>
      </c>
      <c r="G27" s="154" t="s">
        <v>551</v>
      </c>
      <c r="H27" s="154">
        <v>5</v>
      </c>
      <c r="I27" s="154" t="s">
        <v>639</v>
      </c>
      <c r="J27" s="154">
        <v>1</v>
      </c>
      <c r="K27" s="154"/>
      <c r="L27" s="265" t="s">
        <v>99</v>
      </c>
    </row>
    <row r="28" spans="1:12" x14ac:dyDescent="0.2">
      <c r="A28" s="262">
        <f t="shared" si="0"/>
        <v>5</v>
      </c>
      <c r="B28" s="263">
        <v>45320</v>
      </c>
      <c r="C28" s="264">
        <v>0.41388888888888892</v>
      </c>
      <c r="D28" s="154" t="s">
        <v>11</v>
      </c>
      <c r="E28" s="154" t="s">
        <v>8</v>
      </c>
      <c r="F28" s="154" t="s">
        <v>109</v>
      </c>
      <c r="G28" s="154" t="s">
        <v>650</v>
      </c>
      <c r="H28" s="154">
        <v>5</v>
      </c>
      <c r="I28" s="154" t="s">
        <v>651</v>
      </c>
      <c r="J28" s="154"/>
      <c r="K28" s="154"/>
      <c r="L28" s="265" t="s">
        <v>99</v>
      </c>
    </row>
    <row r="29" spans="1:12" ht="31.5" x14ac:dyDescent="0.2">
      <c r="A29" s="262">
        <f t="shared" si="0"/>
        <v>5</v>
      </c>
      <c r="B29" s="263">
        <v>45321</v>
      </c>
      <c r="C29" s="264">
        <v>0.75555555555555554</v>
      </c>
      <c r="D29" s="154" t="s">
        <v>12</v>
      </c>
      <c r="E29" s="154" t="s">
        <v>8</v>
      </c>
      <c r="F29" s="154" t="s">
        <v>110</v>
      </c>
      <c r="G29" s="154" t="s">
        <v>662</v>
      </c>
      <c r="H29" s="154">
        <v>60</v>
      </c>
      <c r="I29" s="154" t="s">
        <v>663</v>
      </c>
      <c r="J29" s="154"/>
      <c r="K29" s="154"/>
      <c r="L29" s="265" t="s">
        <v>99</v>
      </c>
    </row>
    <row r="30" spans="1:12" ht="31.5" x14ac:dyDescent="0.2">
      <c r="A30" s="262">
        <f t="shared" si="0"/>
        <v>5</v>
      </c>
      <c r="B30" s="263">
        <v>45321</v>
      </c>
      <c r="C30" s="264">
        <v>0.69444444444444453</v>
      </c>
      <c r="D30" s="154" t="s">
        <v>12</v>
      </c>
      <c r="E30" s="154" t="s">
        <v>8</v>
      </c>
      <c r="F30" s="154" t="s">
        <v>109</v>
      </c>
      <c r="G30" s="154" t="s">
        <v>578</v>
      </c>
      <c r="H30" s="154">
        <v>60</v>
      </c>
      <c r="I30" s="154" t="s">
        <v>664</v>
      </c>
      <c r="J30" s="154"/>
      <c r="K30" s="154"/>
      <c r="L30" s="265" t="s">
        <v>99</v>
      </c>
    </row>
    <row r="31" spans="1:12" x14ac:dyDescent="0.2">
      <c r="A31" s="262">
        <f t="shared" si="0"/>
        <v>5</v>
      </c>
      <c r="B31" s="263">
        <v>45322</v>
      </c>
      <c r="C31" s="264">
        <v>0.48125000000000001</v>
      </c>
      <c r="D31" s="154" t="s">
        <v>162</v>
      </c>
      <c r="E31" s="154" t="s">
        <v>8</v>
      </c>
      <c r="F31" s="154" t="s">
        <v>109</v>
      </c>
      <c r="G31" s="154" t="s">
        <v>678</v>
      </c>
      <c r="H31" s="154">
        <v>90</v>
      </c>
      <c r="I31" s="154" t="s">
        <v>679</v>
      </c>
      <c r="J31" s="154"/>
      <c r="K31" s="154"/>
      <c r="L31" s="265" t="s">
        <v>99</v>
      </c>
    </row>
    <row r="32" spans="1:12" ht="31.5" x14ac:dyDescent="0.2">
      <c r="A32" s="262">
        <f t="shared" si="0"/>
        <v>5</v>
      </c>
      <c r="B32" s="263">
        <v>45323</v>
      </c>
      <c r="C32" s="264">
        <v>2.1527777777777781E-2</v>
      </c>
      <c r="D32" s="154" t="s">
        <v>12</v>
      </c>
      <c r="E32" s="154" t="s">
        <v>8</v>
      </c>
      <c r="F32" s="154" t="s">
        <v>109</v>
      </c>
      <c r="G32" s="154" t="s">
        <v>427</v>
      </c>
      <c r="H32" s="154">
        <v>60</v>
      </c>
      <c r="I32" s="154" t="s">
        <v>680</v>
      </c>
      <c r="J32" s="154">
        <v>1</v>
      </c>
      <c r="K32" s="154"/>
      <c r="L32" s="265" t="s">
        <v>99</v>
      </c>
    </row>
    <row r="33" spans="1:12" ht="47.25" x14ac:dyDescent="0.2">
      <c r="A33" s="262">
        <f t="shared" si="0"/>
        <v>5</v>
      </c>
      <c r="B33" s="263">
        <v>45323</v>
      </c>
      <c r="C33" s="264">
        <v>0.80138888888888893</v>
      </c>
      <c r="D33" s="154" t="s">
        <v>12</v>
      </c>
      <c r="E33" s="154" t="s">
        <v>8</v>
      </c>
      <c r="F33" s="154" t="s">
        <v>109</v>
      </c>
      <c r="G33" s="154" t="s">
        <v>683</v>
      </c>
      <c r="H33" s="154">
        <v>60</v>
      </c>
      <c r="I33" s="154" t="s">
        <v>684</v>
      </c>
      <c r="J33" s="154">
        <v>2</v>
      </c>
      <c r="K33" s="154"/>
      <c r="L33" s="265" t="s">
        <v>99</v>
      </c>
    </row>
    <row r="34" spans="1:12" x14ac:dyDescent="0.2">
      <c r="A34" s="262">
        <f t="shared" si="0"/>
        <v>5</v>
      </c>
      <c r="B34" s="263">
        <v>45323</v>
      </c>
      <c r="C34" s="264">
        <v>0.81944444444444453</v>
      </c>
      <c r="D34" s="154" t="s">
        <v>12</v>
      </c>
      <c r="E34" s="154" t="s">
        <v>8</v>
      </c>
      <c r="F34" s="154" t="s">
        <v>109</v>
      </c>
      <c r="G34" s="154" t="s">
        <v>685</v>
      </c>
      <c r="H34" s="154">
        <v>60</v>
      </c>
      <c r="I34" s="411" t="s">
        <v>686</v>
      </c>
      <c r="J34" s="154"/>
      <c r="K34" s="154"/>
      <c r="L34" s="265" t="s">
        <v>99</v>
      </c>
    </row>
    <row r="35" spans="1:12" ht="31.5" x14ac:dyDescent="0.2">
      <c r="A35" s="262">
        <f t="shared" si="0"/>
        <v>5</v>
      </c>
      <c r="B35" s="263">
        <v>45325</v>
      </c>
      <c r="C35" s="264">
        <v>0.73888888888888893</v>
      </c>
      <c r="D35" s="154" t="s">
        <v>13</v>
      </c>
      <c r="E35" s="154" t="s">
        <v>8</v>
      </c>
      <c r="F35" s="154" t="s">
        <v>109</v>
      </c>
      <c r="G35" s="154" t="s">
        <v>708</v>
      </c>
      <c r="H35" s="154">
        <v>60</v>
      </c>
      <c r="I35" s="154" t="s">
        <v>709</v>
      </c>
      <c r="J35" s="154">
        <v>1</v>
      </c>
      <c r="K35" s="154"/>
      <c r="L35" s="265" t="s">
        <v>99</v>
      </c>
    </row>
    <row r="36" spans="1:12" ht="31.5" x14ac:dyDescent="0.2">
      <c r="A36" s="262">
        <f t="shared" si="0"/>
        <v>5</v>
      </c>
      <c r="B36" s="263">
        <v>45325</v>
      </c>
      <c r="C36" s="264">
        <v>0.7715277777777777</v>
      </c>
      <c r="D36" s="154" t="s">
        <v>14</v>
      </c>
      <c r="E36" s="154" t="s">
        <v>8</v>
      </c>
      <c r="F36" s="154" t="s">
        <v>110</v>
      </c>
      <c r="G36" s="154" t="s">
        <v>404</v>
      </c>
      <c r="H36" s="154">
        <v>60</v>
      </c>
      <c r="I36" s="154" t="s">
        <v>710</v>
      </c>
      <c r="J36" s="154"/>
      <c r="K36" s="154"/>
      <c r="L36" s="265" t="s">
        <v>99</v>
      </c>
    </row>
    <row r="37" spans="1:12" ht="31.5" x14ac:dyDescent="0.2">
      <c r="A37" s="262">
        <f t="shared" si="0"/>
        <v>6</v>
      </c>
      <c r="B37" s="263">
        <v>45326</v>
      </c>
      <c r="C37" s="264">
        <v>0.85555555555555562</v>
      </c>
      <c r="D37" s="154" t="s">
        <v>14</v>
      </c>
      <c r="E37" s="154" t="s">
        <v>8</v>
      </c>
      <c r="F37" s="154" t="s">
        <v>110</v>
      </c>
      <c r="G37" s="154" t="s">
        <v>179</v>
      </c>
      <c r="H37" s="154">
        <v>60</v>
      </c>
      <c r="I37" s="154" t="s">
        <v>730</v>
      </c>
      <c r="J37" s="154"/>
      <c r="K37" s="154"/>
      <c r="L37" s="265" t="s">
        <v>99</v>
      </c>
    </row>
    <row r="38" spans="1:12" ht="31.5" x14ac:dyDescent="0.2">
      <c r="A38" s="262">
        <f t="shared" si="0"/>
        <v>6</v>
      </c>
      <c r="B38" s="263">
        <v>45328</v>
      </c>
      <c r="C38" s="264">
        <v>0.79583333333333339</v>
      </c>
      <c r="D38" s="154" t="s">
        <v>12</v>
      </c>
      <c r="E38" s="154" t="s">
        <v>8</v>
      </c>
      <c r="F38" s="154" t="s">
        <v>109</v>
      </c>
      <c r="G38" s="154" t="s">
        <v>763</v>
      </c>
      <c r="H38" s="154">
        <v>443</v>
      </c>
      <c r="I38" s="154" t="s">
        <v>764</v>
      </c>
      <c r="J38" s="154">
        <v>1</v>
      </c>
      <c r="K38" s="154"/>
      <c r="L38" s="265" t="s">
        <v>99</v>
      </c>
    </row>
    <row r="39" spans="1:12" x14ac:dyDescent="0.2">
      <c r="A39" s="262">
        <f t="shared" si="0"/>
        <v>6</v>
      </c>
      <c r="B39" s="263">
        <v>45328</v>
      </c>
      <c r="C39" s="264">
        <v>0.44097222222222227</v>
      </c>
      <c r="D39" s="154" t="s">
        <v>14</v>
      </c>
      <c r="E39" s="154" t="s">
        <v>8</v>
      </c>
      <c r="F39" s="154" t="s">
        <v>109</v>
      </c>
      <c r="G39" s="154" t="s">
        <v>404</v>
      </c>
      <c r="H39" s="154">
        <v>60</v>
      </c>
      <c r="I39" s="154" t="s">
        <v>765</v>
      </c>
      <c r="J39" s="154"/>
      <c r="K39" s="154"/>
      <c r="L39" s="265" t="s">
        <v>99</v>
      </c>
    </row>
    <row r="40" spans="1:12" ht="31.5" x14ac:dyDescent="0.2">
      <c r="A40" s="262">
        <f t="shared" si="0"/>
        <v>6</v>
      </c>
      <c r="B40" s="263">
        <v>45328</v>
      </c>
      <c r="C40" s="264">
        <v>0.53194444444444444</v>
      </c>
      <c r="D40" s="154" t="s">
        <v>11</v>
      </c>
      <c r="E40" s="154" t="s">
        <v>8</v>
      </c>
      <c r="F40" s="154" t="s">
        <v>109</v>
      </c>
      <c r="G40" s="154" t="s">
        <v>766</v>
      </c>
      <c r="H40" s="154">
        <v>5</v>
      </c>
      <c r="I40" s="154" t="s">
        <v>767</v>
      </c>
      <c r="J40" s="154">
        <v>1</v>
      </c>
      <c r="K40" s="154"/>
      <c r="L40" s="265" t="s">
        <v>99</v>
      </c>
    </row>
    <row r="41" spans="1:12" ht="31.5" x14ac:dyDescent="0.2">
      <c r="A41" s="262">
        <f t="shared" si="0"/>
        <v>6</v>
      </c>
      <c r="B41" s="263">
        <v>45329</v>
      </c>
      <c r="C41" s="264">
        <v>0.7583333333333333</v>
      </c>
      <c r="D41" s="154" t="s">
        <v>12</v>
      </c>
      <c r="E41" s="154" t="s">
        <v>8</v>
      </c>
      <c r="F41" s="154" t="s">
        <v>109</v>
      </c>
      <c r="G41" s="154" t="s">
        <v>779</v>
      </c>
      <c r="H41" s="154">
        <v>60</v>
      </c>
      <c r="I41" s="154" t="s">
        <v>780</v>
      </c>
      <c r="J41" s="154">
        <v>1</v>
      </c>
      <c r="K41" s="154"/>
      <c r="L41" s="265" t="s">
        <v>99</v>
      </c>
    </row>
    <row r="42" spans="1:12" x14ac:dyDescent="0.2">
      <c r="A42" s="262">
        <f t="shared" si="0"/>
        <v>6</v>
      </c>
      <c r="B42" s="263">
        <v>45329</v>
      </c>
      <c r="C42" s="264">
        <v>0.78472222222222221</v>
      </c>
      <c r="D42" s="154" t="s">
        <v>12</v>
      </c>
      <c r="E42" s="154" t="s">
        <v>8</v>
      </c>
      <c r="F42" s="154" t="s">
        <v>109</v>
      </c>
      <c r="G42" s="154" t="s">
        <v>457</v>
      </c>
      <c r="H42" s="154">
        <v>60</v>
      </c>
      <c r="I42" s="154" t="s">
        <v>781</v>
      </c>
      <c r="J42" s="154"/>
      <c r="K42" s="154"/>
      <c r="L42" s="265" t="s">
        <v>99</v>
      </c>
    </row>
    <row r="43" spans="1:12" ht="31.5" x14ac:dyDescent="0.2">
      <c r="A43" s="262">
        <f t="shared" si="0"/>
        <v>6</v>
      </c>
      <c r="B43" s="263">
        <v>45331</v>
      </c>
      <c r="C43" s="264">
        <v>0.6166666666666667</v>
      </c>
      <c r="D43" s="154" t="s">
        <v>12</v>
      </c>
      <c r="E43" s="154" t="s">
        <v>8</v>
      </c>
      <c r="F43" s="166" t="s">
        <v>109</v>
      </c>
      <c r="G43" s="166" t="s">
        <v>797</v>
      </c>
      <c r="H43" s="166">
        <v>60</v>
      </c>
      <c r="I43" s="154" t="s">
        <v>798</v>
      </c>
      <c r="J43" s="154"/>
      <c r="K43" s="154"/>
      <c r="L43" s="265" t="s">
        <v>99</v>
      </c>
    </row>
    <row r="44" spans="1:12" ht="31.5" x14ac:dyDescent="0.2">
      <c r="A44" s="262">
        <f t="shared" si="0"/>
        <v>6</v>
      </c>
      <c r="B44" s="263">
        <v>45332</v>
      </c>
      <c r="C44" s="264">
        <v>0.57222222222222219</v>
      </c>
      <c r="D44" s="154" t="s">
        <v>11</v>
      </c>
      <c r="E44" s="154" t="s">
        <v>8</v>
      </c>
      <c r="F44" s="154" t="s">
        <v>109</v>
      </c>
      <c r="G44" s="154" t="s">
        <v>650</v>
      </c>
      <c r="H44" s="154">
        <v>5</v>
      </c>
      <c r="I44" s="154" t="s">
        <v>801</v>
      </c>
      <c r="J44" s="154">
        <v>1</v>
      </c>
      <c r="K44" s="154"/>
      <c r="L44" s="265" t="s">
        <v>99</v>
      </c>
    </row>
    <row r="45" spans="1:12" ht="31.5" x14ac:dyDescent="0.2">
      <c r="A45" s="262">
        <f t="shared" si="0"/>
        <v>7</v>
      </c>
      <c r="B45" s="263">
        <v>45333</v>
      </c>
      <c r="C45" s="264">
        <v>0.35555555555555557</v>
      </c>
      <c r="D45" s="154" t="s">
        <v>12</v>
      </c>
      <c r="E45" s="154" t="s">
        <v>8</v>
      </c>
      <c r="F45" s="154" t="s">
        <v>109</v>
      </c>
      <c r="G45" s="154" t="s">
        <v>816</v>
      </c>
      <c r="H45" s="154">
        <v>60</v>
      </c>
      <c r="I45" s="154" t="s">
        <v>817</v>
      </c>
      <c r="J45" s="154">
        <v>1</v>
      </c>
      <c r="K45" s="154"/>
      <c r="L45" s="265" t="s">
        <v>99</v>
      </c>
    </row>
    <row r="46" spans="1:12" ht="31.5" x14ac:dyDescent="0.2">
      <c r="A46" s="262">
        <f t="shared" si="0"/>
        <v>7</v>
      </c>
      <c r="B46" s="263">
        <v>45334</v>
      </c>
      <c r="C46" s="264">
        <v>0.25555555555555559</v>
      </c>
      <c r="D46" s="154" t="s">
        <v>11</v>
      </c>
      <c r="E46" s="154" t="s">
        <v>8</v>
      </c>
      <c r="F46" s="154" t="s">
        <v>109</v>
      </c>
      <c r="G46" s="154" t="s">
        <v>766</v>
      </c>
      <c r="H46" s="154">
        <v>5</v>
      </c>
      <c r="I46" s="154" t="s">
        <v>834</v>
      </c>
      <c r="J46" s="154">
        <v>1</v>
      </c>
      <c r="K46" s="154"/>
      <c r="L46" s="265" t="s">
        <v>99</v>
      </c>
    </row>
    <row r="47" spans="1:12" ht="31.5" x14ac:dyDescent="0.2">
      <c r="A47" s="262">
        <f t="shared" si="0"/>
        <v>7</v>
      </c>
      <c r="B47" s="263">
        <v>45334</v>
      </c>
      <c r="C47" s="264">
        <v>0.70833333333333337</v>
      </c>
      <c r="D47" s="154" t="s">
        <v>11</v>
      </c>
      <c r="E47" s="154" t="s">
        <v>8</v>
      </c>
      <c r="F47" s="154" t="s">
        <v>109</v>
      </c>
      <c r="G47" s="154" t="s">
        <v>833</v>
      </c>
      <c r="H47" s="154">
        <v>5</v>
      </c>
      <c r="I47" s="154" t="s">
        <v>835</v>
      </c>
      <c r="J47" s="154">
        <v>1</v>
      </c>
      <c r="K47" s="154"/>
      <c r="L47" s="265" t="s">
        <v>99</v>
      </c>
    </row>
    <row r="48" spans="1:12" x14ac:dyDescent="0.2">
      <c r="A48" s="262">
        <f t="shared" si="0"/>
        <v>7</v>
      </c>
      <c r="B48" s="263">
        <v>45334</v>
      </c>
      <c r="C48" s="264">
        <v>0.9458333333333333</v>
      </c>
      <c r="D48" s="154" t="s">
        <v>162</v>
      </c>
      <c r="E48" s="154" t="s">
        <v>8</v>
      </c>
      <c r="F48" s="154" t="s">
        <v>109</v>
      </c>
      <c r="G48" s="154" t="s">
        <v>367</v>
      </c>
      <c r="H48" s="154">
        <v>90</v>
      </c>
      <c r="I48" s="154" t="s">
        <v>836</v>
      </c>
      <c r="J48" s="154"/>
      <c r="K48" s="154"/>
      <c r="L48" s="265" t="s">
        <v>99</v>
      </c>
    </row>
    <row r="49" spans="1:12" ht="31.5" x14ac:dyDescent="0.2">
      <c r="A49" s="262">
        <f t="shared" si="0"/>
        <v>7</v>
      </c>
      <c r="B49" s="263">
        <v>45334</v>
      </c>
      <c r="C49" s="264">
        <v>0.81319444444444444</v>
      </c>
      <c r="D49" s="154" t="s">
        <v>12</v>
      </c>
      <c r="E49" s="154" t="s">
        <v>8</v>
      </c>
      <c r="F49" s="154" t="s">
        <v>109</v>
      </c>
      <c r="G49" s="154" t="s">
        <v>837</v>
      </c>
      <c r="H49" s="154">
        <v>60</v>
      </c>
      <c r="I49" s="154" t="s">
        <v>838</v>
      </c>
      <c r="J49" s="154">
        <v>1</v>
      </c>
      <c r="K49" s="154"/>
      <c r="L49" s="265" t="s">
        <v>99</v>
      </c>
    </row>
    <row r="50" spans="1:12" ht="31.5" x14ac:dyDescent="0.2">
      <c r="A50" s="262">
        <f t="shared" si="0"/>
        <v>7</v>
      </c>
      <c r="B50" s="263">
        <v>45338</v>
      </c>
      <c r="C50" s="264">
        <v>0.7055555555555556</v>
      </c>
      <c r="D50" s="154" t="s">
        <v>12</v>
      </c>
      <c r="E50" s="154" t="s">
        <v>8</v>
      </c>
      <c r="F50" s="154" t="s">
        <v>109</v>
      </c>
      <c r="G50" s="154" t="s">
        <v>895</v>
      </c>
      <c r="H50" s="154">
        <v>443</v>
      </c>
      <c r="I50" s="154" t="s">
        <v>896</v>
      </c>
      <c r="J50" s="154">
        <v>1</v>
      </c>
      <c r="K50" s="154"/>
      <c r="L50" s="265" t="s">
        <v>99</v>
      </c>
    </row>
    <row r="51" spans="1:12" ht="31.5" x14ac:dyDescent="0.2">
      <c r="A51" s="262">
        <f t="shared" si="0"/>
        <v>8</v>
      </c>
      <c r="B51" s="263">
        <v>45341</v>
      </c>
      <c r="C51" s="264">
        <v>0.79027777777777775</v>
      </c>
      <c r="D51" s="154" t="s">
        <v>12</v>
      </c>
      <c r="E51" s="154" t="s">
        <v>8</v>
      </c>
      <c r="F51" s="154" t="s">
        <v>109</v>
      </c>
      <c r="G51" s="154" t="s">
        <v>940</v>
      </c>
      <c r="H51" s="154">
        <v>443</v>
      </c>
      <c r="I51" s="154" t="s">
        <v>941</v>
      </c>
      <c r="J51" s="154">
        <v>1</v>
      </c>
      <c r="K51" s="154"/>
      <c r="L51" s="265" t="s">
        <v>99</v>
      </c>
    </row>
    <row r="52" spans="1:12" ht="31.5" x14ac:dyDescent="0.2">
      <c r="A52" s="262">
        <f t="shared" si="0"/>
        <v>8</v>
      </c>
      <c r="B52" s="263">
        <v>45342</v>
      </c>
      <c r="C52" s="264">
        <v>0.91527777777777775</v>
      </c>
      <c r="D52" s="154" t="s">
        <v>12</v>
      </c>
      <c r="E52" s="154" t="s">
        <v>8</v>
      </c>
      <c r="F52" s="154" t="s">
        <v>109</v>
      </c>
      <c r="G52" s="154" t="s">
        <v>953</v>
      </c>
      <c r="H52" s="154">
        <v>60</v>
      </c>
      <c r="I52" s="154" t="s">
        <v>955</v>
      </c>
      <c r="J52" s="154">
        <v>1</v>
      </c>
      <c r="K52" s="154"/>
      <c r="L52" s="265" t="s">
        <v>99</v>
      </c>
    </row>
    <row r="53" spans="1:12" ht="31.5" x14ac:dyDescent="0.2">
      <c r="A53" s="262">
        <f t="shared" si="0"/>
        <v>8</v>
      </c>
      <c r="B53" s="263">
        <v>45342</v>
      </c>
      <c r="C53" s="264">
        <v>0.44097222222222227</v>
      </c>
      <c r="D53" s="154" t="s">
        <v>14</v>
      </c>
      <c r="E53" s="154" t="s">
        <v>8</v>
      </c>
      <c r="F53" s="154" t="s">
        <v>109</v>
      </c>
      <c r="G53" s="154" t="s">
        <v>404</v>
      </c>
      <c r="H53" s="154">
        <v>60</v>
      </c>
      <c r="I53" s="154" t="s">
        <v>954</v>
      </c>
      <c r="J53" s="154"/>
      <c r="K53" s="154"/>
      <c r="L53" s="265" t="s">
        <v>99</v>
      </c>
    </row>
    <row r="54" spans="1:12" x14ac:dyDescent="0.2">
      <c r="A54" s="262">
        <f t="shared" si="0"/>
        <v>8</v>
      </c>
      <c r="B54" s="263">
        <v>45342</v>
      </c>
      <c r="C54" s="264">
        <v>0.59305555555555556</v>
      </c>
      <c r="D54" s="154" t="s">
        <v>14</v>
      </c>
      <c r="E54" s="154" t="s">
        <v>8</v>
      </c>
      <c r="F54" s="154" t="s">
        <v>109</v>
      </c>
      <c r="G54" s="154" t="s">
        <v>175</v>
      </c>
      <c r="H54" s="154">
        <v>60</v>
      </c>
      <c r="I54" s="154" t="s">
        <v>956</v>
      </c>
      <c r="J54" s="154"/>
      <c r="K54" s="154"/>
      <c r="L54" s="265" t="s">
        <v>99</v>
      </c>
    </row>
    <row r="55" spans="1:12" ht="31.5" x14ac:dyDescent="0.2">
      <c r="A55" s="262">
        <f t="shared" si="0"/>
        <v>8</v>
      </c>
      <c r="B55" s="263">
        <v>45342</v>
      </c>
      <c r="C55" s="264">
        <v>0.50277777777777777</v>
      </c>
      <c r="D55" s="154" t="s">
        <v>13</v>
      </c>
      <c r="E55" s="154" t="s">
        <v>8</v>
      </c>
      <c r="F55" s="154" t="s">
        <v>109</v>
      </c>
      <c r="G55" s="154" t="s">
        <v>471</v>
      </c>
      <c r="H55" s="154">
        <v>60</v>
      </c>
      <c r="I55" s="154" t="s">
        <v>957</v>
      </c>
      <c r="J55" s="154"/>
      <c r="K55" s="154"/>
      <c r="L55" s="265" t="s">
        <v>99</v>
      </c>
    </row>
    <row r="56" spans="1:12" x14ac:dyDescent="0.2">
      <c r="A56" s="262">
        <f t="shared" si="0"/>
        <v>8</v>
      </c>
      <c r="B56" s="263">
        <v>45342</v>
      </c>
      <c r="C56" s="264">
        <v>0.5756944444444444</v>
      </c>
      <c r="D56" s="154" t="s">
        <v>13</v>
      </c>
      <c r="E56" s="154" t="s">
        <v>8</v>
      </c>
      <c r="F56" s="154" t="s">
        <v>109</v>
      </c>
      <c r="G56" s="154" t="s">
        <v>958</v>
      </c>
      <c r="H56" s="154">
        <v>60</v>
      </c>
      <c r="I56" s="154" t="s">
        <v>959</v>
      </c>
      <c r="J56" s="154"/>
      <c r="K56" s="154"/>
      <c r="L56" s="265" t="s">
        <v>99</v>
      </c>
    </row>
    <row r="57" spans="1:12" ht="31.5" x14ac:dyDescent="0.2">
      <c r="A57" s="262">
        <f t="shared" si="0"/>
        <v>8</v>
      </c>
      <c r="B57" s="263">
        <v>45343</v>
      </c>
      <c r="C57" s="264">
        <v>0.4993055555555555</v>
      </c>
      <c r="D57" s="154" t="s">
        <v>14</v>
      </c>
      <c r="E57" s="154" t="s">
        <v>7</v>
      </c>
      <c r="F57" s="154" t="s">
        <v>109</v>
      </c>
      <c r="G57" s="154" t="s">
        <v>968</v>
      </c>
      <c r="H57" s="154">
        <v>60</v>
      </c>
      <c r="I57" s="154" t="s">
        <v>970</v>
      </c>
      <c r="J57" s="154"/>
      <c r="K57" s="154"/>
      <c r="L57" s="265" t="s">
        <v>99</v>
      </c>
    </row>
    <row r="58" spans="1:12" x14ac:dyDescent="0.2">
      <c r="A58" s="262">
        <f t="shared" si="0"/>
        <v>8</v>
      </c>
      <c r="B58" s="263">
        <v>45343</v>
      </c>
      <c r="C58" s="264">
        <v>0.61041666666666672</v>
      </c>
      <c r="D58" s="154" t="s">
        <v>13</v>
      </c>
      <c r="E58" s="154" t="s">
        <v>8</v>
      </c>
      <c r="F58" s="154" t="s">
        <v>109</v>
      </c>
      <c r="G58" s="154" t="s">
        <v>969</v>
      </c>
      <c r="H58" s="154">
        <v>60</v>
      </c>
      <c r="I58" s="154" t="s">
        <v>971</v>
      </c>
      <c r="J58" s="154"/>
      <c r="K58" s="154"/>
      <c r="L58" s="265" t="s">
        <v>99</v>
      </c>
    </row>
    <row r="59" spans="1:12" ht="31.5" x14ac:dyDescent="0.2">
      <c r="A59" s="262">
        <f t="shared" si="0"/>
        <v>8</v>
      </c>
      <c r="B59" s="263">
        <v>45343</v>
      </c>
      <c r="C59" s="264">
        <v>0.64722222222222225</v>
      </c>
      <c r="D59" s="154" t="s">
        <v>13</v>
      </c>
      <c r="E59" s="154" t="s">
        <v>8</v>
      </c>
      <c r="F59" s="154" t="s">
        <v>109</v>
      </c>
      <c r="G59" s="154" t="s">
        <v>969</v>
      </c>
      <c r="H59" s="154">
        <v>60</v>
      </c>
      <c r="I59" s="154" t="s">
        <v>972</v>
      </c>
      <c r="J59" s="154"/>
      <c r="K59" s="154"/>
      <c r="L59" s="265" t="s">
        <v>99</v>
      </c>
    </row>
    <row r="60" spans="1:12" ht="31.5" x14ac:dyDescent="0.2">
      <c r="A60" s="262">
        <f t="shared" si="0"/>
        <v>8</v>
      </c>
      <c r="B60" s="263">
        <v>45343</v>
      </c>
      <c r="C60" s="264">
        <v>0.80833333333333324</v>
      </c>
      <c r="D60" s="154" t="s">
        <v>11</v>
      </c>
      <c r="E60" s="154" t="s">
        <v>8</v>
      </c>
      <c r="F60" s="154" t="s">
        <v>109</v>
      </c>
      <c r="G60" s="154" t="s">
        <v>973</v>
      </c>
      <c r="H60" s="154">
        <v>5</v>
      </c>
      <c r="I60" s="154" t="s">
        <v>974</v>
      </c>
      <c r="J60" s="154">
        <v>1</v>
      </c>
      <c r="K60" s="154"/>
      <c r="L60" s="265" t="s">
        <v>99</v>
      </c>
    </row>
    <row r="61" spans="1:12" ht="31.5" x14ac:dyDescent="0.2">
      <c r="A61" s="262">
        <f t="shared" si="0"/>
        <v>8</v>
      </c>
      <c r="B61" s="263">
        <v>45344</v>
      </c>
      <c r="C61" s="264">
        <v>0.70138888888888884</v>
      </c>
      <c r="D61" s="154" t="s">
        <v>12</v>
      </c>
      <c r="E61" s="154" t="s">
        <v>8</v>
      </c>
      <c r="F61" s="154" t="s">
        <v>109</v>
      </c>
      <c r="G61" s="154" t="s">
        <v>895</v>
      </c>
      <c r="H61" s="154">
        <v>443</v>
      </c>
      <c r="I61" s="154" t="s">
        <v>986</v>
      </c>
      <c r="J61" s="154">
        <v>1</v>
      </c>
      <c r="K61" s="154"/>
      <c r="L61" s="265" t="s">
        <v>99</v>
      </c>
    </row>
    <row r="62" spans="1:12" ht="47.25" x14ac:dyDescent="0.2">
      <c r="A62" s="262">
        <f t="shared" si="0"/>
        <v>8</v>
      </c>
      <c r="B62" s="263">
        <v>45344</v>
      </c>
      <c r="C62" s="264">
        <v>0.46875</v>
      </c>
      <c r="D62" s="154" t="s">
        <v>14</v>
      </c>
      <c r="E62" s="154" t="s">
        <v>7</v>
      </c>
      <c r="F62" s="154" t="s">
        <v>23</v>
      </c>
      <c r="G62" s="154" t="s">
        <v>987</v>
      </c>
      <c r="H62" s="154">
        <v>60</v>
      </c>
      <c r="I62" s="154" t="s">
        <v>988</v>
      </c>
      <c r="J62" s="154"/>
      <c r="K62" s="154"/>
      <c r="L62" s="265" t="s">
        <v>99</v>
      </c>
    </row>
    <row r="63" spans="1:12" x14ac:dyDescent="0.2">
      <c r="A63" s="262">
        <f t="shared" si="0"/>
        <v>8</v>
      </c>
      <c r="B63" s="263">
        <v>45344</v>
      </c>
      <c r="C63" s="264">
        <v>0.81041666666666667</v>
      </c>
      <c r="D63" s="154" t="s">
        <v>10</v>
      </c>
      <c r="E63" s="154" t="s">
        <v>8</v>
      </c>
      <c r="F63" s="154" t="s">
        <v>109</v>
      </c>
      <c r="G63" s="154" t="s">
        <v>989</v>
      </c>
      <c r="H63" s="154">
        <v>5</v>
      </c>
      <c r="I63" s="154" t="s">
        <v>990</v>
      </c>
      <c r="J63" s="154"/>
      <c r="K63" s="154"/>
      <c r="L63" s="265" t="s">
        <v>99</v>
      </c>
    </row>
    <row r="64" spans="1:12" x14ac:dyDescent="0.2">
      <c r="A64" s="262">
        <f t="shared" si="0"/>
        <v>8</v>
      </c>
      <c r="B64" s="263">
        <v>45344</v>
      </c>
      <c r="C64" s="264">
        <v>0.89027777777777783</v>
      </c>
      <c r="D64" s="154" t="s">
        <v>162</v>
      </c>
      <c r="E64" s="154" t="s">
        <v>8</v>
      </c>
      <c r="F64" s="154" t="s">
        <v>109</v>
      </c>
      <c r="G64" s="154" t="s">
        <v>367</v>
      </c>
      <c r="H64" s="154">
        <v>90</v>
      </c>
      <c r="I64" s="154" t="s">
        <v>991</v>
      </c>
      <c r="J64" s="154"/>
      <c r="K64" s="154"/>
      <c r="L64" s="265" t="s">
        <v>99</v>
      </c>
    </row>
    <row r="65" spans="1:12" x14ac:dyDescent="0.2">
      <c r="A65" s="262">
        <f t="shared" si="0"/>
        <v>8</v>
      </c>
      <c r="B65" s="263">
        <v>45346</v>
      </c>
      <c r="C65" s="264">
        <v>0.74583333333333324</v>
      </c>
      <c r="D65" s="154" t="s">
        <v>14</v>
      </c>
      <c r="E65" s="154" t="s">
        <v>8</v>
      </c>
      <c r="F65" s="154" t="s">
        <v>109</v>
      </c>
      <c r="G65" s="154" t="s">
        <v>179</v>
      </c>
      <c r="H65" s="154">
        <v>60</v>
      </c>
      <c r="I65" s="154" t="s">
        <v>1008</v>
      </c>
      <c r="J65" s="154"/>
      <c r="K65" s="154"/>
      <c r="L65" s="265" t="s">
        <v>99</v>
      </c>
    </row>
    <row r="66" spans="1:12" ht="31.5" x14ac:dyDescent="0.2">
      <c r="A66" s="262">
        <f t="shared" si="0"/>
        <v>9</v>
      </c>
      <c r="B66" s="263">
        <v>45347</v>
      </c>
      <c r="C66" s="264">
        <v>0.60277777777777775</v>
      </c>
      <c r="D66" s="154" t="s">
        <v>10</v>
      </c>
      <c r="E66" s="154" t="s">
        <v>7</v>
      </c>
      <c r="F66" s="154" t="s">
        <v>109</v>
      </c>
      <c r="G66" s="154" t="s">
        <v>1009</v>
      </c>
      <c r="H66" s="154">
        <v>5</v>
      </c>
      <c r="I66" s="154" t="s">
        <v>1010</v>
      </c>
      <c r="J66" s="154"/>
      <c r="K66" s="154"/>
      <c r="L66" s="265" t="s">
        <v>99</v>
      </c>
    </row>
    <row r="67" spans="1:12" ht="31.5" x14ac:dyDescent="0.2">
      <c r="A67" s="262">
        <f t="shared" ref="A67:A129" si="1">WEEKNUM(B67)</f>
        <v>9</v>
      </c>
      <c r="B67" s="263">
        <v>45347</v>
      </c>
      <c r="C67" s="264">
        <v>0.53611111111111109</v>
      </c>
      <c r="D67" s="154" t="s">
        <v>12</v>
      </c>
      <c r="E67" s="154" t="s">
        <v>8</v>
      </c>
      <c r="F67" s="154" t="s">
        <v>109</v>
      </c>
      <c r="G67" s="154" t="s">
        <v>779</v>
      </c>
      <c r="H67" s="154">
        <v>60</v>
      </c>
      <c r="I67" s="154" t="s">
        <v>1026</v>
      </c>
      <c r="J67" s="154">
        <v>1</v>
      </c>
      <c r="K67" s="154"/>
      <c r="L67" s="265" t="s">
        <v>99</v>
      </c>
    </row>
    <row r="68" spans="1:12" x14ac:dyDescent="0.2">
      <c r="A68" s="262">
        <f t="shared" si="1"/>
        <v>9</v>
      </c>
      <c r="B68" s="263">
        <v>45347</v>
      </c>
      <c r="C68" s="264">
        <v>0.78333333333333333</v>
      </c>
      <c r="D68" s="154" t="s">
        <v>12</v>
      </c>
      <c r="E68" s="154" t="s">
        <v>8</v>
      </c>
      <c r="F68" s="154" t="s">
        <v>109</v>
      </c>
      <c r="G68" s="154" t="s">
        <v>457</v>
      </c>
      <c r="H68" s="154">
        <v>60</v>
      </c>
      <c r="I68" s="154" t="s">
        <v>781</v>
      </c>
      <c r="J68" s="154"/>
      <c r="K68" s="154"/>
      <c r="L68" s="265" t="s">
        <v>99</v>
      </c>
    </row>
    <row r="69" spans="1:12" ht="31.5" x14ac:dyDescent="0.2">
      <c r="A69" s="262">
        <f t="shared" si="1"/>
        <v>9</v>
      </c>
      <c r="B69" s="263">
        <v>45348</v>
      </c>
      <c r="C69" s="264">
        <v>0.39583333333333331</v>
      </c>
      <c r="D69" s="154" t="s">
        <v>12</v>
      </c>
      <c r="E69" s="154" t="s">
        <v>8</v>
      </c>
      <c r="F69" s="154" t="s">
        <v>109</v>
      </c>
      <c r="G69" s="154" t="s">
        <v>427</v>
      </c>
      <c r="H69" s="154">
        <v>60</v>
      </c>
      <c r="I69" s="154" t="s">
        <v>680</v>
      </c>
      <c r="J69" s="154">
        <v>1</v>
      </c>
      <c r="K69" s="154"/>
      <c r="L69" s="265" t="s">
        <v>99</v>
      </c>
    </row>
    <row r="70" spans="1:12" ht="31.5" x14ac:dyDescent="0.2">
      <c r="A70" s="262">
        <f t="shared" si="1"/>
        <v>9</v>
      </c>
      <c r="B70" s="263">
        <v>45348</v>
      </c>
      <c r="C70" s="264">
        <v>0.60138888888888886</v>
      </c>
      <c r="D70" s="154" t="s">
        <v>12</v>
      </c>
      <c r="E70" s="154" t="s">
        <v>8</v>
      </c>
      <c r="F70" s="154" t="s">
        <v>109</v>
      </c>
      <c r="G70" s="154" t="s">
        <v>457</v>
      </c>
      <c r="H70" s="154">
        <v>60</v>
      </c>
      <c r="I70" s="154" t="s">
        <v>1039</v>
      </c>
      <c r="J70" s="154"/>
      <c r="K70" s="154"/>
      <c r="L70" s="265" t="s">
        <v>99</v>
      </c>
    </row>
    <row r="71" spans="1:12" ht="31.5" x14ac:dyDescent="0.2">
      <c r="A71" s="262">
        <f t="shared" si="1"/>
        <v>9</v>
      </c>
      <c r="B71" s="263">
        <v>45348</v>
      </c>
      <c r="C71" s="264">
        <v>0.66249999999999998</v>
      </c>
      <c r="D71" s="154" t="s">
        <v>12</v>
      </c>
      <c r="E71" s="154" t="s">
        <v>8</v>
      </c>
      <c r="F71" s="154" t="s">
        <v>109</v>
      </c>
      <c r="G71" s="154" t="s">
        <v>457</v>
      </c>
      <c r="H71" s="154">
        <v>60</v>
      </c>
      <c r="I71" s="154" t="s">
        <v>1040</v>
      </c>
      <c r="J71" s="154">
        <v>1</v>
      </c>
      <c r="K71" s="154"/>
      <c r="L71" s="265" t="s">
        <v>99</v>
      </c>
    </row>
    <row r="72" spans="1:12" ht="31.5" x14ac:dyDescent="0.2">
      <c r="A72" s="262">
        <f t="shared" si="1"/>
        <v>9</v>
      </c>
      <c r="B72" s="263">
        <v>45348</v>
      </c>
      <c r="C72" s="264">
        <v>0.97569444444444453</v>
      </c>
      <c r="D72" s="154" t="s">
        <v>162</v>
      </c>
      <c r="E72" s="154" t="s">
        <v>8</v>
      </c>
      <c r="F72" s="154" t="s">
        <v>109</v>
      </c>
      <c r="G72" s="154" t="s">
        <v>367</v>
      </c>
      <c r="H72" s="154">
        <v>90</v>
      </c>
      <c r="I72" s="154" t="s">
        <v>1041</v>
      </c>
      <c r="J72" s="154">
        <v>1</v>
      </c>
      <c r="K72" s="154"/>
      <c r="L72" s="265" t="s">
        <v>99</v>
      </c>
    </row>
    <row r="73" spans="1:12" x14ac:dyDescent="0.2">
      <c r="A73" s="262">
        <f t="shared" si="1"/>
        <v>9</v>
      </c>
      <c r="B73" s="263">
        <v>45351</v>
      </c>
      <c r="C73" s="264">
        <v>0.77222222222222225</v>
      </c>
      <c r="D73" s="154" t="s">
        <v>12</v>
      </c>
      <c r="E73" s="154" t="s">
        <v>8</v>
      </c>
      <c r="F73" s="154" t="s">
        <v>109</v>
      </c>
      <c r="G73" s="154" t="s">
        <v>457</v>
      </c>
      <c r="H73" s="154">
        <v>60</v>
      </c>
      <c r="I73" s="154" t="s">
        <v>1068</v>
      </c>
      <c r="J73" s="154"/>
      <c r="K73" s="154"/>
      <c r="L73" s="265" t="s">
        <v>99</v>
      </c>
    </row>
    <row r="74" spans="1:12" x14ac:dyDescent="0.2">
      <c r="A74" s="262">
        <f t="shared" si="1"/>
        <v>9</v>
      </c>
      <c r="B74" s="263">
        <v>45351</v>
      </c>
      <c r="C74" s="264">
        <v>0.78055555555555556</v>
      </c>
      <c r="D74" s="154" t="s">
        <v>12</v>
      </c>
      <c r="E74" s="154" t="s">
        <v>8</v>
      </c>
      <c r="F74" s="154" t="s">
        <v>109</v>
      </c>
      <c r="G74" s="154" t="s">
        <v>578</v>
      </c>
      <c r="H74" s="154">
        <v>60</v>
      </c>
      <c r="I74" s="154" t="s">
        <v>1069</v>
      </c>
      <c r="J74" s="154"/>
      <c r="K74" s="154"/>
      <c r="L74" s="265" t="s">
        <v>99</v>
      </c>
    </row>
    <row r="75" spans="1:12" ht="31.5" x14ac:dyDescent="0.2">
      <c r="A75" s="262">
        <f t="shared" si="1"/>
        <v>9</v>
      </c>
      <c r="B75" s="263">
        <v>45351</v>
      </c>
      <c r="C75" s="264">
        <v>0.20833333333333334</v>
      </c>
      <c r="D75" s="154" t="s">
        <v>14</v>
      </c>
      <c r="E75" s="154" t="s">
        <v>8</v>
      </c>
      <c r="F75" s="154" t="s">
        <v>111</v>
      </c>
      <c r="G75" s="154" t="s">
        <v>1066</v>
      </c>
      <c r="H75" s="154">
        <v>60</v>
      </c>
      <c r="I75" s="154" t="s">
        <v>1067</v>
      </c>
      <c r="J75" s="154"/>
      <c r="K75" s="154"/>
      <c r="L75" s="265" t="s">
        <v>99</v>
      </c>
    </row>
    <row r="76" spans="1:12" ht="31.5" x14ac:dyDescent="0.2">
      <c r="A76" s="262">
        <f t="shared" si="1"/>
        <v>9</v>
      </c>
      <c r="B76" s="263">
        <v>45351</v>
      </c>
      <c r="C76" s="264">
        <v>0.7944444444444444</v>
      </c>
      <c r="D76" s="154" t="s">
        <v>12</v>
      </c>
      <c r="E76" s="154" t="s">
        <v>8</v>
      </c>
      <c r="F76" s="154" t="s">
        <v>109</v>
      </c>
      <c r="G76" s="154" t="s">
        <v>1070</v>
      </c>
      <c r="H76" s="154">
        <v>443</v>
      </c>
      <c r="I76" s="154" t="s">
        <v>1071</v>
      </c>
      <c r="J76" s="154">
        <v>1</v>
      </c>
      <c r="K76" s="154"/>
      <c r="L76" s="265" t="s">
        <v>99</v>
      </c>
    </row>
    <row r="77" spans="1:12" ht="31.5" x14ac:dyDescent="0.2">
      <c r="A77" s="262">
        <f t="shared" si="1"/>
        <v>9</v>
      </c>
      <c r="B77" s="263">
        <v>45351</v>
      </c>
      <c r="C77" s="264">
        <v>0.86875000000000002</v>
      </c>
      <c r="D77" s="154" t="s">
        <v>14</v>
      </c>
      <c r="E77" s="154" t="s">
        <v>8</v>
      </c>
      <c r="F77" s="154" t="s">
        <v>109</v>
      </c>
      <c r="G77" s="154" t="s">
        <v>1072</v>
      </c>
      <c r="H77" s="154">
        <v>60</v>
      </c>
      <c r="I77" s="154" t="s">
        <v>1073</v>
      </c>
      <c r="J77" s="154"/>
      <c r="K77" s="154"/>
      <c r="L77" s="265" t="s">
        <v>99</v>
      </c>
    </row>
    <row r="78" spans="1:12" ht="31.5" x14ac:dyDescent="0.2">
      <c r="A78" s="262">
        <f t="shared" si="1"/>
        <v>9</v>
      </c>
      <c r="B78" s="263">
        <v>45351</v>
      </c>
      <c r="C78" s="264">
        <v>0.62638888888888888</v>
      </c>
      <c r="D78" s="154" t="s">
        <v>14</v>
      </c>
      <c r="E78" s="154" t="s">
        <v>8</v>
      </c>
      <c r="F78" s="154" t="s">
        <v>109</v>
      </c>
      <c r="G78" s="154" t="s">
        <v>1011</v>
      </c>
      <c r="H78" s="154">
        <v>60</v>
      </c>
      <c r="I78" s="154" t="s">
        <v>1074</v>
      </c>
      <c r="J78" s="154">
        <v>1</v>
      </c>
      <c r="K78" s="154"/>
      <c r="L78" s="265" t="s">
        <v>99</v>
      </c>
    </row>
    <row r="79" spans="1:12" x14ac:dyDescent="0.2">
      <c r="A79" s="262">
        <f t="shared" si="1"/>
        <v>9</v>
      </c>
      <c r="B79" s="263">
        <v>45352</v>
      </c>
      <c r="C79" s="264">
        <v>4.9999999999999996E-2</v>
      </c>
      <c r="D79" s="154" t="s">
        <v>13</v>
      </c>
      <c r="E79" s="154" t="s">
        <v>7</v>
      </c>
      <c r="F79" s="154" t="s">
        <v>109</v>
      </c>
      <c r="G79" s="154" t="s">
        <v>1075</v>
      </c>
      <c r="H79" s="154">
        <v>60</v>
      </c>
      <c r="I79" s="154" t="s">
        <v>1076</v>
      </c>
      <c r="J79" s="154"/>
      <c r="K79" s="154"/>
      <c r="L79" s="265" t="s">
        <v>99</v>
      </c>
    </row>
    <row r="80" spans="1:12" x14ac:dyDescent="0.2">
      <c r="A80" s="262">
        <f t="shared" si="1"/>
        <v>9</v>
      </c>
      <c r="B80" s="263">
        <v>45351</v>
      </c>
      <c r="C80" s="264">
        <v>0.90625</v>
      </c>
      <c r="D80" s="154" t="s">
        <v>11</v>
      </c>
      <c r="E80" s="154" t="s">
        <v>8</v>
      </c>
      <c r="F80" s="154" t="s">
        <v>109</v>
      </c>
      <c r="G80" s="154" t="s">
        <v>209</v>
      </c>
      <c r="H80" s="154">
        <v>5</v>
      </c>
      <c r="I80" s="154" t="s">
        <v>1077</v>
      </c>
      <c r="J80" s="154"/>
      <c r="K80" s="154"/>
      <c r="L80" s="265" t="s">
        <v>99</v>
      </c>
    </row>
    <row r="81" spans="1:12" ht="47.25" x14ac:dyDescent="0.2">
      <c r="A81" s="262">
        <f t="shared" si="1"/>
        <v>10</v>
      </c>
      <c r="B81" s="263">
        <v>45355</v>
      </c>
      <c r="C81" s="264">
        <v>0.88958333333333339</v>
      </c>
      <c r="D81" s="154" t="s">
        <v>13</v>
      </c>
      <c r="E81" s="154" t="s">
        <v>8</v>
      </c>
      <c r="F81" s="154" t="s">
        <v>110</v>
      </c>
      <c r="G81" s="154" t="s">
        <v>969</v>
      </c>
      <c r="H81" s="154">
        <v>60</v>
      </c>
      <c r="I81" s="154" t="s">
        <v>1147</v>
      </c>
      <c r="J81" s="154"/>
      <c r="K81" s="154"/>
      <c r="L81" s="265" t="s">
        <v>99</v>
      </c>
    </row>
    <row r="82" spans="1:12" x14ac:dyDescent="0.2">
      <c r="A82" s="262">
        <f t="shared" si="1"/>
        <v>10</v>
      </c>
      <c r="B82" s="263">
        <v>45357</v>
      </c>
      <c r="C82" s="264">
        <v>0.5708333333333333</v>
      </c>
      <c r="D82" s="154" t="s">
        <v>14</v>
      </c>
      <c r="E82" s="154" t="s">
        <v>8</v>
      </c>
      <c r="F82" s="154" t="s">
        <v>109</v>
      </c>
      <c r="G82" s="154" t="s">
        <v>678</v>
      </c>
      <c r="H82" s="154">
        <v>90</v>
      </c>
      <c r="I82" s="154" t="s">
        <v>1166</v>
      </c>
      <c r="J82" s="154">
        <v>1</v>
      </c>
      <c r="K82" s="154"/>
      <c r="L82" s="265" t="s">
        <v>99</v>
      </c>
    </row>
    <row r="83" spans="1:12" ht="31.5" x14ac:dyDescent="0.2">
      <c r="A83" s="262">
        <f t="shared" si="1"/>
        <v>10</v>
      </c>
      <c r="B83" s="263">
        <v>45359</v>
      </c>
      <c r="C83" s="264">
        <v>0.75902777777777775</v>
      </c>
      <c r="D83" s="154" t="s">
        <v>12</v>
      </c>
      <c r="E83" s="154" t="s">
        <v>8</v>
      </c>
      <c r="F83" s="154" t="s">
        <v>109</v>
      </c>
      <c r="G83" s="154" t="s">
        <v>286</v>
      </c>
      <c r="H83" s="154">
        <v>60</v>
      </c>
      <c r="I83" s="154" t="s">
        <v>1186</v>
      </c>
      <c r="J83" s="154">
        <v>1</v>
      </c>
      <c r="K83" s="154"/>
      <c r="L83" s="265" t="s">
        <v>99</v>
      </c>
    </row>
    <row r="84" spans="1:12" x14ac:dyDescent="0.2">
      <c r="A84" s="262">
        <f t="shared" si="1"/>
        <v>10</v>
      </c>
      <c r="B84" s="263">
        <v>45359</v>
      </c>
      <c r="C84" s="264">
        <v>0.69166666666666676</v>
      </c>
      <c r="D84" s="154" t="s">
        <v>10</v>
      </c>
      <c r="E84" s="154" t="s">
        <v>8</v>
      </c>
      <c r="F84" s="154" t="s">
        <v>109</v>
      </c>
      <c r="G84" s="154" t="s">
        <v>602</v>
      </c>
      <c r="H84" s="154">
        <v>5</v>
      </c>
      <c r="I84" s="176" t="s">
        <v>1187</v>
      </c>
      <c r="J84" s="154"/>
      <c r="K84" s="154"/>
      <c r="L84" s="265" t="s">
        <v>99</v>
      </c>
    </row>
    <row r="85" spans="1:12" x14ac:dyDescent="0.2">
      <c r="A85" s="262">
        <f t="shared" si="1"/>
        <v>10</v>
      </c>
      <c r="B85" s="263">
        <v>45360</v>
      </c>
      <c r="C85" s="264">
        <v>0.75</v>
      </c>
      <c r="D85" s="154" t="s">
        <v>12</v>
      </c>
      <c r="E85" s="154" t="s">
        <v>8</v>
      </c>
      <c r="F85" s="154" t="s">
        <v>109</v>
      </c>
      <c r="G85" s="154" t="s">
        <v>1200</v>
      </c>
      <c r="H85" s="154">
        <v>443</v>
      </c>
      <c r="I85" s="154" t="s">
        <v>1201</v>
      </c>
      <c r="J85" s="154"/>
      <c r="K85" s="154"/>
      <c r="L85" s="265" t="s">
        <v>99</v>
      </c>
    </row>
    <row r="86" spans="1:12" ht="31.5" x14ac:dyDescent="0.2">
      <c r="A86" s="262">
        <f t="shared" si="1"/>
        <v>10</v>
      </c>
      <c r="B86" s="263">
        <v>45360</v>
      </c>
      <c r="C86" s="264">
        <v>0.90486111111111101</v>
      </c>
      <c r="D86" s="154" t="s">
        <v>12</v>
      </c>
      <c r="E86" s="154" t="s">
        <v>8</v>
      </c>
      <c r="F86" s="154" t="s">
        <v>109</v>
      </c>
      <c r="G86" s="154" t="s">
        <v>837</v>
      </c>
      <c r="H86" s="154">
        <v>60</v>
      </c>
      <c r="I86" s="154" t="s">
        <v>1202</v>
      </c>
      <c r="J86" s="154">
        <v>1</v>
      </c>
      <c r="K86" s="154"/>
      <c r="L86" s="265" t="s">
        <v>99</v>
      </c>
    </row>
    <row r="87" spans="1:12" ht="31.5" x14ac:dyDescent="0.2">
      <c r="A87" s="262">
        <f t="shared" si="1"/>
        <v>11</v>
      </c>
      <c r="B87" s="263">
        <v>45361</v>
      </c>
      <c r="C87" s="264">
        <v>5.7638888888888885E-2</v>
      </c>
      <c r="D87" s="154" t="s">
        <v>10</v>
      </c>
      <c r="E87" s="154" t="s">
        <v>8</v>
      </c>
      <c r="F87" s="154" t="s">
        <v>109</v>
      </c>
      <c r="G87" s="154" t="s">
        <v>1195</v>
      </c>
      <c r="H87" s="154">
        <v>5</v>
      </c>
      <c r="I87" s="154" t="s">
        <v>1203</v>
      </c>
      <c r="J87" s="154">
        <v>1</v>
      </c>
      <c r="K87" s="154"/>
      <c r="L87" s="265" t="s">
        <v>99</v>
      </c>
    </row>
    <row r="88" spans="1:12" ht="31.5" x14ac:dyDescent="0.2">
      <c r="A88" s="262">
        <f t="shared" si="1"/>
        <v>11</v>
      </c>
      <c r="B88" s="263">
        <v>45361</v>
      </c>
      <c r="C88" s="264">
        <v>0.90763888888888899</v>
      </c>
      <c r="D88" s="154" t="s">
        <v>12</v>
      </c>
      <c r="E88" s="154" t="s">
        <v>8</v>
      </c>
      <c r="F88" s="154" t="s">
        <v>23</v>
      </c>
      <c r="G88" s="154" t="s">
        <v>1213</v>
      </c>
      <c r="H88" s="154">
        <v>60</v>
      </c>
      <c r="I88" s="154" t="s">
        <v>1214</v>
      </c>
      <c r="J88" s="154"/>
      <c r="K88" s="154"/>
      <c r="L88" s="265" t="s">
        <v>99</v>
      </c>
    </row>
    <row r="89" spans="1:12" ht="31.5" x14ac:dyDescent="0.2">
      <c r="A89" s="262">
        <f t="shared" si="1"/>
        <v>11</v>
      </c>
      <c r="B89" s="263">
        <v>45362</v>
      </c>
      <c r="C89" s="264">
        <v>0.64652777777777781</v>
      </c>
      <c r="D89" s="154" t="s">
        <v>10</v>
      </c>
      <c r="E89" s="154" t="s">
        <v>8</v>
      </c>
      <c r="F89" s="154" t="s">
        <v>109</v>
      </c>
      <c r="G89" s="154" t="s">
        <v>841</v>
      </c>
      <c r="H89" s="154">
        <v>60</v>
      </c>
      <c r="I89" s="154" t="s">
        <v>1226</v>
      </c>
      <c r="J89" s="154"/>
      <c r="K89" s="154"/>
      <c r="L89" s="265" t="s">
        <v>99</v>
      </c>
    </row>
    <row r="90" spans="1:12" x14ac:dyDescent="0.2">
      <c r="A90" s="262">
        <f t="shared" si="1"/>
        <v>11</v>
      </c>
      <c r="B90" s="263">
        <v>45362</v>
      </c>
      <c r="C90" s="264">
        <v>0.625</v>
      </c>
      <c r="D90" s="154" t="s">
        <v>10</v>
      </c>
      <c r="E90" s="154" t="s">
        <v>8</v>
      </c>
      <c r="F90" s="154" t="s">
        <v>23</v>
      </c>
      <c r="G90" s="154" t="s">
        <v>1227</v>
      </c>
      <c r="H90" s="154">
        <v>5</v>
      </c>
      <c r="I90" s="154" t="s">
        <v>1228</v>
      </c>
      <c r="J90" s="154"/>
      <c r="K90" s="154"/>
      <c r="L90" s="265" t="s">
        <v>99</v>
      </c>
    </row>
    <row r="91" spans="1:12" x14ac:dyDescent="0.2">
      <c r="A91" s="262">
        <f t="shared" si="1"/>
        <v>11</v>
      </c>
      <c r="B91" s="263">
        <v>45362</v>
      </c>
      <c r="C91" s="264">
        <v>0.95624999999999993</v>
      </c>
      <c r="D91" s="154" t="s">
        <v>11</v>
      </c>
      <c r="E91" s="154" t="s">
        <v>8</v>
      </c>
      <c r="F91" s="154" t="s">
        <v>109</v>
      </c>
      <c r="G91" s="154" t="s">
        <v>1229</v>
      </c>
      <c r="H91" s="154">
        <v>5</v>
      </c>
      <c r="I91" s="154" t="s">
        <v>1230</v>
      </c>
      <c r="J91" s="154"/>
      <c r="K91" s="154"/>
      <c r="L91" s="265" t="s">
        <v>99</v>
      </c>
    </row>
    <row r="92" spans="1:12" x14ac:dyDescent="0.2">
      <c r="A92" s="262">
        <f t="shared" si="1"/>
        <v>11</v>
      </c>
      <c r="B92" s="263">
        <v>45362</v>
      </c>
      <c r="C92" s="264">
        <v>0.93888888888888899</v>
      </c>
      <c r="D92" s="154" t="s">
        <v>11</v>
      </c>
      <c r="E92" s="154" t="s">
        <v>8</v>
      </c>
      <c r="F92" s="154" t="s">
        <v>110</v>
      </c>
      <c r="G92" s="154" t="s">
        <v>1231</v>
      </c>
      <c r="H92" s="154">
        <v>60</v>
      </c>
      <c r="I92" s="154" t="s">
        <v>1232</v>
      </c>
      <c r="J92" s="154"/>
      <c r="K92" s="154"/>
      <c r="L92" s="265" t="s">
        <v>99</v>
      </c>
    </row>
    <row r="93" spans="1:12" x14ac:dyDescent="0.2">
      <c r="A93" s="262">
        <f t="shared" si="1"/>
        <v>11</v>
      </c>
      <c r="B93" s="263">
        <v>45362</v>
      </c>
      <c r="C93" s="264">
        <v>0.84027777777777779</v>
      </c>
      <c r="D93" s="154" t="s">
        <v>12</v>
      </c>
      <c r="E93" s="154" t="s">
        <v>8</v>
      </c>
      <c r="F93" s="154" t="s">
        <v>110</v>
      </c>
      <c r="G93" s="154" t="s">
        <v>1233</v>
      </c>
      <c r="H93" s="154">
        <v>443</v>
      </c>
      <c r="I93" s="154" t="s">
        <v>1234</v>
      </c>
      <c r="J93" s="154"/>
      <c r="K93" s="154"/>
      <c r="L93" s="265" t="s">
        <v>99</v>
      </c>
    </row>
    <row r="94" spans="1:12" ht="31.5" x14ac:dyDescent="0.2">
      <c r="A94" s="262">
        <f t="shared" si="1"/>
        <v>11</v>
      </c>
      <c r="B94" s="263">
        <v>45362</v>
      </c>
      <c r="C94" s="264">
        <v>0.81597222222222221</v>
      </c>
      <c r="D94" s="154" t="s">
        <v>14</v>
      </c>
      <c r="E94" s="154" t="s">
        <v>8</v>
      </c>
      <c r="F94" s="154" t="s">
        <v>110</v>
      </c>
      <c r="G94" s="154" t="s">
        <v>1235</v>
      </c>
      <c r="H94" s="154">
        <v>60</v>
      </c>
      <c r="I94" s="154" t="s">
        <v>1236</v>
      </c>
      <c r="J94" s="154"/>
      <c r="K94" s="154"/>
      <c r="L94" s="265" t="s">
        <v>99</v>
      </c>
    </row>
    <row r="95" spans="1:12" ht="31.5" x14ac:dyDescent="0.2">
      <c r="A95" s="262">
        <f t="shared" si="1"/>
        <v>11</v>
      </c>
      <c r="B95" s="263">
        <v>45363</v>
      </c>
      <c r="C95" s="264">
        <v>0.67013888888888884</v>
      </c>
      <c r="D95" s="154" t="s">
        <v>12</v>
      </c>
      <c r="E95" s="154" t="s">
        <v>8</v>
      </c>
      <c r="F95" s="154" t="s">
        <v>109</v>
      </c>
      <c r="G95" s="154" t="s">
        <v>895</v>
      </c>
      <c r="H95" s="154">
        <v>443</v>
      </c>
      <c r="I95" s="154" t="s">
        <v>1255</v>
      </c>
      <c r="J95" s="154"/>
      <c r="K95" s="154"/>
      <c r="L95" s="265" t="s">
        <v>99</v>
      </c>
    </row>
    <row r="96" spans="1:12" ht="31.5" x14ac:dyDescent="0.2">
      <c r="A96" s="262">
        <f t="shared" si="1"/>
        <v>11</v>
      </c>
      <c r="B96" s="263">
        <v>45363</v>
      </c>
      <c r="C96" s="264">
        <v>0.89374999999999993</v>
      </c>
      <c r="D96" s="154" t="s">
        <v>12</v>
      </c>
      <c r="E96" s="154" t="s">
        <v>8</v>
      </c>
      <c r="F96" s="154" t="s">
        <v>109</v>
      </c>
      <c r="G96" s="154" t="s">
        <v>779</v>
      </c>
      <c r="H96" s="154">
        <v>60</v>
      </c>
      <c r="I96" s="154" t="s">
        <v>1256</v>
      </c>
      <c r="J96" s="154">
        <v>1</v>
      </c>
      <c r="K96" s="154"/>
      <c r="L96" s="265" t="s">
        <v>99</v>
      </c>
    </row>
    <row r="97" spans="1:12" ht="31.5" x14ac:dyDescent="0.2">
      <c r="A97" s="262">
        <f t="shared" si="1"/>
        <v>12</v>
      </c>
      <c r="B97" s="263">
        <v>45368</v>
      </c>
      <c r="C97" s="264">
        <v>0.70347222222222217</v>
      </c>
      <c r="D97" s="154" t="s">
        <v>12</v>
      </c>
      <c r="E97" s="154" t="s">
        <v>8</v>
      </c>
      <c r="F97" s="154" t="s">
        <v>109</v>
      </c>
      <c r="G97" s="154" t="s">
        <v>286</v>
      </c>
      <c r="H97" s="154">
        <v>60</v>
      </c>
      <c r="I97" s="154" t="s">
        <v>1316</v>
      </c>
      <c r="J97" s="154"/>
      <c r="K97" s="154"/>
      <c r="L97" s="265" t="s">
        <v>99</v>
      </c>
    </row>
    <row r="98" spans="1:12" ht="31.5" x14ac:dyDescent="0.2">
      <c r="A98" s="262">
        <f t="shared" si="1"/>
        <v>12</v>
      </c>
      <c r="B98" s="263">
        <v>45368</v>
      </c>
      <c r="C98" s="264">
        <v>0.70763888888888893</v>
      </c>
      <c r="D98" s="154" t="s">
        <v>12</v>
      </c>
      <c r="E98" s="154" t="s">
        <v>7</v>
      </c>
      <c r="F98" s="154" t="s">
        <v>109</v>
      </c>
      <c r="G98" s="154" t="s">
        <v>851</v>
      </c>
      <c r="H98" s="154">
        <v>60</v>
      </c>
      <c r="I98" s="154" t="s">
        <v>1317</v>
      </c>
      <c r="J98" s="154"/>
      <c r="K98" s="154"/>
      <c r="L98" s="265" t="s">
        <v>99</v>
      </c>
    </row>
    <row r="99" spans="1:12" ht="31.5" x14ac:dyDescent="0.2">
      <c r="A99" s="262">
        <f t="shared" si="1"/>
        <v>12</v>
      </c>
      <c r="B99" s="263">
        <v>45368</v>
      </c>
      <c r="C99" s="264">
        <v>0.64583333333333337</v>
      </c>
      <c r="D99" s="154" t="s">
        <v>11</v>
      </c>
      <c r="E99" s="154" t="s">
        <v>8</v>
      </c>
      <c r="F99" s="154" t="s">
        <v>109</v>
      </c>
      <c r="G99" s="154" t="s">
        <v>766</v>
      </c>
      <c r="H99" s="154">
        <v>5</v>
      </c>
      <c r="I99" s="154" t="s">
        <v>1318</v>
      </c>
      <c r="J99" s="154">
        <v>1</v>
      </c>
      <c r="K99" s="154"/>
      <c r="L99" s="265" t="s">
        <v>99</v>
      </c>
    </row>
    <row r="100" spans="1:12" ht="31.5" x14ac:dyDescent="0.2">
      <c r="A100" s="262">
        <f t="shared" si="1"/>
        <v>12</v>
      </c>
      <c r="B100" s="263">
        <v>45369</v>
      </c>
      <c r="C100" s="264">
        <v>0.93472222222222223</v>
      </c>
      <c r="D100" s="154" t="s">
        <v>12</v>
      </c>
      <c r="E100" s="154" t="s">
        <v>8</v>
      </c>
      <c r="F100" s="154" t="s">
        <v>109</v>
      </c>
      <c r="G100" s="154" t="s">
        <v>427</v>
      </c>
      <c r="H100" s="154">
        <v>60</v>
      </c>
      <c r="I100" s="154" t="s">
        <v>1331</v>
      </c>
      <c r="J100" s="154">
        <v>1</v>
      </c>
      <c r="K100" s="154"/>
      <c r="L100" s="265" t="s">
        <v>99</v>
      </c>
    </row>
    <row r="101" spans="1:12" ht="31.5" x14ac:dyDescent="0.2">
      <c r="A101" s="262">
        <f t="shared" si="1"/>
        <v>12</v>
      </c>
      <c r="B101" s="263">
        <v>45370</v>
      </c>
      <c r="C101" s="264">
        <v>0.59861111111111109</v>
      </c>
      <c r="D101" s="154" t="s">
        <v>12</v>
      </c>
      <c r="E101" s="154" t="s">
        <v>8</v>
      </c>
      <c r="F101" s="154" t="s">
        <v>23</v>
      </c>
      <c r="G101" s="154" t="s">
        <v>457</v>
      </c>
      <c r="H101" s="154">
        <v>60</v>
      </c>
      <c r="I101" s="154" t="s">
        <v>1342</v>
      </c>
      <c r="J101" s="154">
        <v>1</v>
      </c>
      <c r="K101" s="154"/>
      <c r="L101" s="265" t="s">
        <v>99</v>
      </c>
    </row>
    <row r="102" spans="1:12" x14ac:dyDescent="0.2">
      <c r="A102" s="262">
        <f t="shared" si="1"/>
        <v>12</v>
      </c>
      <c r="B102" s="263">
        <v>45370</v>
      </c>
      <c r="C102" s="264">
        <v>0.82708333333333339</v>
      </c>
      <c r="D102" s="154" t="s">
        <v>10</v>
      </c>
      <c r="E102" s="154" t="s">
        <v>8</v>
      </c>
      <c r="F102" s="154" t="s">
        <v>109</v>
      </c>
      <c r="G102" s="154" t="s">
        <v>992</v>
      </c>
      <c r="H102" s="154">
        <v>5</v>
      </c>
      <c r="I102" s="154" t="s">
        <v>1343</v>
      </c>
      <c r="J102" s="154"/>
      <c r="K102" s="154"/>
      <c r="L102" s="265" t="s">
        <v>99</v>
      </c>
    </row>
    <row r="103" spans="1:12" ht="31.5" x14ac:dyDescent="0.2">
      <c r="A103" s="262">
        <f t="shared" si="1"/>
        <v>12</v>
      </c>
      <c r="B103" s="263">
        <v>45371</v>
      </c>
      <c r="C103" s="264">
        <v>0.84791666666666676</v>
      </c>
      <c r="D103" s="154" t="s">
        <v>14</v>
      </c>
      <c r="E103" s="154" t="s">
        <v>8</v>
      </c>
      <c r="F103" s="154" t="s">
        <v>110</v>
      </c>
      <c r="G103" s="154" t="s">
        <v>404</v>
      </c>
      <c r="H103" s="154">
        <v>60</v>
      </c>
      <c r="I103" s="154" t="s">
        <v>1357</v>
      </c>
      <c r="J103" s="154"/>
      <c r="K103" s="154"/>
      <c r="L103" s="265" t="s">
        <v>99</v>
      </c>
    </row>
    <row r="104" spans="1:12" ht="31.5" x14ac:dyDescent="0.2">
      <c r="A104" s="262">
        <f t="shared" si="1"/>
        <v>12</v>
      </c>
      <c r="B104" s="263">
        <v>45371</v>
      </c>
      <c r="C104" s="264">
        <v>0.42708333333333331</v>
      </c>
      <c r="D104" s="154" t="s">
        <v>13</v>
      </c>
      <c r="E104" s="154" t="s">
        <v>8</v>
      </c>
      <c r="F104" s="154" t="s">
        <v>100</v>
      </c>
      <c r="G104" s="154" t="s">
        <v>1351</v>
      </c>
      <c r="H104" s="154">
        <v>60</v>
      </c>
      <c r="I104" s="154" t="s">
        <v>1352</v>
      </c>
      <c r="J104" s="154"/>
      <c r="K104" s="154"/>
      <c r="L104" s="265" t="s">
        <v>99</v>
      </c>
    </row>
    <row r="105" spans="1:12" ht="31.5" x14ac:dyDescent="0.2">
      <c r="A105" s="262">
        <f t="shared" si="1"/>
        <v>12</v>
      </c>
      <c r="B105" s="263">
        <v>45371</v>
      </c>
      <c r="C105" s="264">
        <v>0.59097222222222223</v>
      </c>
      <c r="D105" s="154" t="s">
        <v>10</v>
      </c>
      <c r="E105" s="154" t="s">
        <v>8</v>
      </c>
      <c r="F105" s="154" t="s">
        <v>109</v>
      </c>
      <c r="G105" s="154" t="s">
        <v>439</v>
      </c>
      <c r="H105" s="154">
        <v>60</v>
      </c>
      <c r="I105" s="154" t="s">
        <v>1358</v>
      </c>
      <c r="J105" s="154"/>
      <c r="K105" s="154"/>
      <c r="L105" s="265" t="s">
        <v>99</v>
      </c>
    </row>
    <row r="106" spans="1:12" ht="31.5" x14ac:dyDescent="0.2">
      <c r="A106" s="262">
        <f t="shared" si="1"/>
        <v>12</v>
      </c>
      <c r="B106" s="263">
        <v>45374</v>
      </c>
      <c r="C106" s="264">
        <v>0.83472222222222225</v>
      </c>
      <c r="D106" s="154" t="s">
        <v>10</v>
      </c>
      <c r="E106" s="154" t="s">
        <v>8</v>
      </c>
      <c r="F106" s="154" t="s">
        <v>109</v>
      </c>
      <c r="G106" s="154" t="s">
        <v>1386</v>
      </c>
      <c r="H106" s="154">
        <v>60</v>
      </c>
      <c r="I106" s="154" t="s">
        <v>1387</v>
      </c>
      <c r="J106" s="154">
        <v>1</v>
      </c>
      <c r="K106" s="154"/>
      <c r="L106" s="265" t="s">
        <v>99</v>
      </c>
    </row>
    <row r="107" spans="1:12" ht="17.25" x14ac:dyDescent="0.2">
      <c r="A107" s="262">
        <f t="shared" si="1"/>
        <v>12</v>
      </c>
      <c r="B107" s="59">
        <v>45374</v>
      </c>
      <c r="C107" s="264">
        <v>0.80555555555555547</v>
      </c>
      <c r="D107" s="60" t="s">
        <v>13</v>
      </c>
      <c r="E107" s="60" t="s">
        <v>8</v>
      </c>
      <c r="F107" s="60" t="s">
        <v>109</v>
      </c>
      <c r="G107" s="60" t="s">
        <v>1075</v>
      </c>
      <c r="H107" s="60">
        <v>60</v>
      </c>
      <c r="I107" s="154" t="s">
        <v>1388</v>
      </c>
      <c r="J107" s="154"/>
      <c r="K107" s="154"/>
      <c r="L107" s="265" t="s">
        <v>99</v>
      </c>
    </row>
    <row r="108" spans="1:12" ht="31.5" x14ac:dyDescent="0.2">
      <c r="A108" s="262">
        <f t="shared" si="1"/>
        <v>13</v>
      </c>
      <c r="B108" s="59">
        <v>45375</v>
      </c>
      <c r="C108" s="264">
        <v>0.86944444444444446</v>
      </c>
      <c r="D108" s="60" t="s">
        <v>14</v>
      </c>
      <c r="E108" s="60" t="s">
        <v>8</v>
      </c>
      <c r="F108" s="60" t="s">
        <v>110</v>
      </c>
      <c r="G108" s="60" t="s">
        <v>265</v>
      </c>
      <c r="H108" s="60">
        <v>5</v>
      </c>
      <c r="I108" s="154" t="s">
        <v>1399</v>
      </c>
      <c r="J108" s="154"/>
      <c r="K108" s="154"/>
      <c r="L108" s="265" t="s">
        <v>99</v>
      </c>
    </row>
    <row r="109" spans="1:12" ht="31.5" x14ac:dyDescent="0.2">
      <c r="A109" s="262">
        <f t="shared" si="1"/>
        <v>13</v>
      </c>
      <c r="B109" s="263">
        <v>45375</v>
      </c>
      <c r="C109" s="264">
        <v>0.57222222222222219</v>
      </c>
      <c r="D109" s="154" t="s">
        <v>10</v>
      </c>
      <c r="E109" s="154" t="s">
        <v>8</v>
      </c>
      <c r="F109" s="154" t="s">
        <v>109</v>
      </c>
      <c r="G109" s="154" t="s">
        <v>1227</v>
      </c>
      <c r="H109" s="154">
        <v>5</v>
      </c>
      <c r="I109" s="154" t="s">
        <v>1400</v>
      </c>
      <c r="J109" s="154">
        <v>1</v>
      </c>
      <c r="K109" s="154"/>
      <c r="L109" s="265" t="s">
        <v>99</v>
      </c>
    </row>
    <row r="110" spans="1:12" ht="31.5" x14ac:dyDescent="0.2">
      <c r="A110" s="262">
        <f t="shared" si="1"/>
        <v>13</v>
      </c>
      <c r="B110" s="263">
        <v>45375</v>
      </c>
      <c r="C110" s="264">
        <v>0.60069444444444442</v>
      </c>
      <c r="D110" s="154" t="s">
        <v>11</v>
      </c>
      <c r="E110" s="154" t="s">
        <v>8</v>
      </c>
      <c r="F110" s="154" t="s">
        <v>109</v>
      </c>
      <c r="G110" s="154" t="s">
        <v>209</v>
      </c>
      <c r="H110" s="154">
        <v>5</v>
      </c>
      <c r="I110" s="154" t="s">
        <v>1401</v>
      </c>
      <c r="J110" s="154">
        <v>1</v>
      </c>
      <c r="K110" s="154"/>
      <c r="L110" s="265" t="s">
        <v>99</v>
      </c>
    </row>
    <row r="111" spans="1:12" x14ac:dyDescent="0.2">
      <c r="A111" s="262">
        <f t="shared" si="1"/>
        <v>13</v>
      </c>
      <c r="B111" s="263">
        <v>45376</v>
      </c>
      <c r="C111" s="264">
        <v>0.4909722222222222</v>
      </c>
      <c r="D111" s="154" t="s">
        <v>10</v>
      </c>
      <c r="E111" s="154" t="s">
        <v>8</v>
      </c>
      <c r="F111" s="154" t="s">
        <v>109</v>
      </c>
      <c r="G111" s="154" t="s">
        <v>1404</v>
      </c>
      <c r="H111" s="154">
        <v>5</v>
      </c>
      <c r="I111" s="154" t="s">
        <v>1405</v>
      </c>
      <c r="J111" s="154"/>
      <c r="K111" s="154"/>
      <c r="L111" s="265" t="s">
        <v>99</v>
      </c>
    </row>
    <row r="112" spans="1:12" ht="31.5" x14ac:dyDescent="0.2">
      <c r="A112" s="262">
        <f t="shared" si="1"/>
        <v>13</v>
      </c>
      <c r="B112" s="263">
        <v>45376</v>
      </c>
      <c r="C112" s="264">
        <v>0.75069444444444444</v>
      </c>
      <c r="D112" s="154" t="s">
        <v>11</v>
      </c>
      <c r="E112" s="154" t="s">
        <v>8</v>
      </c>
      <c r="F112" s="154" t="s">
        <v>109</v>
      </c>
      <c r="G112" s="154" t="s">
        <v>833</v>
      </c>
      <c r="H112" s="154">
        <v>5</v>
      </c>
      <c r="I112" s="154" t="s">
        <v>835</v>
      </c>
      <c r="J112" s="154">
        <v>1</v>
      </c>
      <c r="K112" s="154"/>
      <c r="L112" s="265" t="s">
        <v>99</v>
      </c>
    </row>
    <row r="113" spans="1:12" ht="31.5" x14ac:dyDescent="0.2">
      <c r="A113" s="262">
        <f t="shared" si="1"/>
        <v>13</v>
      </c>
      <c r="B113" s="263">
        <v>45376</v>
      </c>
      <c r="C113" s="264">
        <v>0.90902777777777777</v>
      </c>
      <c r="D113" s="154" t="s">
        <v>14</v>
      </c>
      <c r="E113" s="154" t="s">
        <v>7</v>
      </c>
      <c r="F113" s="154" t="s">
        <v>109</v>
      </c>
      <c r="G113" s="154" t="s">
        <v>179</v>
      </c>
      <c r="H113" s="154">
        <v>60</v>
      </c>
      <c r="I113" s="154" t="s">
        <v>1406</v>
      </c>
      <c r="J113" s="154"/>
      <c r="K113" s="154"/>
      <c r="L113" s="265" t="s">
        <v>99</v>
      </c>
    </row>
    <row r="114" spans="1:12" ht="31.5" x14ac:dyDescent="0.2">
      <c r="A114" s="262">
        <f t="shared" si="1"/>
        <v>13</v>
      </c>
      <c r="B114" s="263">
        <v>45376</v>
      </c>
      <c r="C114" s="264">
        <v>0.78472222222222221</v>
      </c>
      <c r="D114" s="154" t="s">
        <v>13</v>
      </c>
      <c r="E114" s="154" t="s">
        <v>8</v>
      </c>
      <c r="F114" s="154" t="s">
        <v>109</v>
      </c>
      <c r="G114" s="154" t="s">
        <v>1407</v>
      </c>
      <c r="H114" s="154">
        <v>60</v>
      </c>
      <c r="I114" s="154" t="s">
        <v>1408</v>
      </c>
      <c r="J114" s="154"/>
      <c r="K114" s="154"/>
      <c r="L114" s="265" t="s">
        <v>99</v>
      </c>
    </row>
    <row r="115" spans="1:12" ht="31.5" x14ac:dyDescent="0.2">
      <c r="A115" s="262">
        <f t="shared" si="1"/>
        <v>13</v>
      </c>
      <c r="B115" s="263">
        <v>45377</v>
      </c>
      <c r="C115" s="264">
        <v>0.55833333333333335</v>
      </c>
      <c r="D115" s="154" t="s">
        <v>14</v>
      </c>
      <c r="E115" s="154" t="s">
        <v>8</v>
      </c>
      <c r="F115" s="154" t="s">
        <v>110</v>
      </c>
      <c r="G115" s="154" t="s">
        <v>404</v>
      </c>
      <c r="H115" s="154">
        <v>60</v>
      </c>
      <c r="I115" s="154" t="s">
        <v>1430</v>
      </c>
      <c r="J115" s="154"/>
      <c r="K115" s="154"/>
      <c r="L115" s="265" t="s">
        <v>99</v>
      </c>
    </row>
    <row r="116" spans="1:12" ht="31.5" x14ac:dyDescent="0.2">
      <c r="A116" s="262">
        <f t="shared" si="1"/>
        <v>13</v>
      </c>
      <c r="B116" s="263">
        <v>45377</v>
      </c>
      <c r="C116" s="264">
        <v>0.50069444444444444</v>
      </c>
      <c r="D116" s="154" t="s">
        <v>11</v>
      </c>
      <c r="E116" s="154" t="s">
        <v>8</v>
      </c>
      <c r="F116" s="154" t="s">
        <v>109</v>
      </c>
      <c r="G116" s="154" t="s">
        <v>209</v>
      </c>
      <c r="H116" s="154">
        <v>5</v>
      </c>
      <c r="I116" s="154" t="s">
        <v>1431</v>
      </c>
      <c r="J116" s="154">
        <v>2</v>
      </c>
      <c r="K116" s="154"/>
      <c r="L116" s="265" t="s">
        <v>99</v>
      </c>
    </row>
    <row r="117" spans="1:12" ht="31.5" x14ac:dyDescent="0.2">
      <c r="A117" s="262">
        <f t="shared" si="1"/>
        <v>13</v>
      </c>
      <c r="B117" s="263">
        <v>45379</v>
      </c>
      <c r="C117" s="264">
        <v>0.3444444444444445</v>
      </c>
      <c r="D117" s="154" t="s">
        <v>11</v>
      </c>
      <c r="E117" s="154" t="s">
        <v>8</v>
      </c>
      <c r="F117" s="154" t="s">
        <v>109</v>
      </c>
      <c r="G117" s="154" t="s">
        <v>1229</v>
      </c>
      <c r="H117" s="154">
        <v>5</v>
      </c>
      <c r="I117" s="154" t="s">
        <v>1439</v>
      </c>
      <c r="J117" s="154">
        <v>1</v>
      </c>
      <c r="K117" s="154"/>
      <c r="L117" s="265" t="s">
        <v>99</v>
      </c>
    </row>
    <row r="118" spans="1:12" ht="31.5" x14ac:dyDescent="0.2">
      <c r="A118" s="262">
        <f t="shared" si="1"/>
        <v>13</v>
      </c>
      <c r="B118" s="263">
        <v>45379</v>
      </c>
      <c r="C118" s="264">
        <v>0.86319444444444438</v>
      </c>
      <c r="D118" s="154" t="s">
        <v>14</v>
      </c>
      <c r="E118" s="154" t="s">
        <v>8</v>
      </c>
      <c r="F118" s="154" t="s">
        <v>110</v>
      </c>
      <c r="G118" s="154" t="s">
        <v>1235</v>
      </c>
      <c r="H118" s="154">
        <v>60</v>
      </c>
      <c r="I118" s="154" t="s">
        <v>1458</v>
      </c>
      <c r="J118" s="154"/>
      <c r="K118" s="154"/>
      <c r="L118" s="265" t="s">
        <v>99</v>
      </c>
    </row>
    <row r="119" spans="1:12" x14ac:dyDescent="0.2">
      <c r="A119" s="262">
        <f t="shared" si="1"/>
        <v>13</v>
      </c>
      <c r="B119" s="263">
        <v>45379</v>
      </c>
      <c r="C119" s="264">
        <v>0.65208333333333335</v>
      </c>
      <c r="D119" s="154" t="s">
        <v>14</v>
      </c>
      <c r="E119" s="154" t="s">
        <v>8</v>
      </c>
      <c r="F119" s="154" t="s">
        <v>109</v>
      </c>
      <c r="G119" s="154" t="s">
        <v>1235</v>
      </c>
      <c r="H119" s="154">
        <v>60</v>
      </c>
      <c r="I119" s="154" t="s">
        <v>1459</v>
      </c>
      <c r="J119" s="154"/>
      <c r="K119" s="154"/>
      <c r="L119" s="265" t="s">
        <v>99</v>
      </c>
    </row>
    <row r="120" spans="1:12" x14ac:dyDescent="0.2">
      <c r="A120" s="262">
        <f t="shared" si="1"/>
        <v>13</v>
      </c>
      <c r="B120" s="263">
        <v>45379</v>
      </c>
      <c r="C120" s="264">
        <v>0.65833333333333333</v>
      </c>
      <c r="D120" s="154" t="s">
        <v>13</v>
      </c>
      <c r="E120" s="154" t="s">
        <v>8</v>
      </c>
      <c r="F120" s="154" t="s">
        <v>109</v>
      </c>
      <c r="G120" s="154" t="s">
        <v>969</v>
      </c>
      <c r="H120" s="154">
        <v>60</v>
      </c>
      <c r="I120" s="154" t="s">
        <v>1460</v>
      </c>
      <c r="J120" s="154"/>
      <c r="K120" s="154"/>
      <c r="L120" s="265" t="s">
        <v>99</v>
      </c>
    </row>
    <row r="121" spans="1:12" x14ac:dyDescent="0.2">
      <c r="A121" s="262">
        <f t="shared" si="1"/>
        <v>13</v>
      </c>
      <c r="B121" s="263">
        <v>45379</v>
      </c>
      <c r="C121" s="264">
        <v>0.65972222222222221</v>
      </c>
      <c r="D121" s="154" t="s">
        <v>13</v>
      </c>
      <c r="E121" s="154" t="s">
        <v>8</v>
      </c>
      <c r="F121" s="154" t="s">
        <v>109</v>
      </c>
      <c r="G121" s="154" t="s">
        <v>969</v>
      </c>
      <c r="H121" s="154">
        <v>60</v>
      </c>
      <c r="I121" s="154" t="s">
        <v>1460</v>
      </c>
      <c r="J121" s="154"/>
      <c r="K121" s="154"/>
      <c r="L121" s="265" t="s">
        <v>99</v>
      </c>
    </row>
    <row r="122" spans="1:12" ht="157.5" x14ac:dyDescent="0.2">
      <c r="A122" s="262">
        <f t="shared" si="1"/>
        <v>13</v>
      </c>
      <c r="B122" s="263">
        <v>45379</v>
      </c>
      <c r="C122" s="264">
        <v>0.29375000000000001</v>
      </c>
      <c r="D122" s="154" t="s">
        <v>162</v>
      </c>
      <c r="E122" s="154" t="s">
        <v>8</v>
      </c>
      <c r="F122" s="154" t="s">
        <v>85</v>
      </c>
      <c r="G122" s="154" t="s">
        <v>367</v>
      </c>
      <c r="H122" s="154">
        <v>90</v>
      </c>
      <c r="I122" s="154" t="s">
        <v>1446</v>
      </c>
      <c r="J122" s="154"/>
      <c r="K122" s="154"/>
      <c r="L122" s="265" t="s">
        <v>99</v>
      </c>
    </row>
    <row r="123" spans="1:12" ht="31.5" x14ac:dyDescent="0.2">
      <c r="A123" s="262">
        <f t="shared" si="1"/>
        <v>14</v>
      </c>
      <c r="B123" s="263">
        <v>45383</v>
      </c>
      <c r="C123" s="264">
        <v>0.68402777777777779</v>
      </c>
      <c r="D123" s="154" t="s">
        <v>12</v>
      </c>
      <c r="E123" s="154" t="s">
        <v>8</v>
      </c>
      <c r="F123" s="154" t="s">
        <v>109</v>
      </c>
      <c r="G123" s="154" t="s">
        <v>763</v>
      </c>
      <c r="H123" s="154">
        <v>443</v>
      </c>
      <c r="I123" s="154" t="s">
        <v>1513</v>
      </c>
      <c r="J123" s="154"/>
      <c r="K123" s="154"/>
      <c r="L123" s="265" t="s">
        <v>99</v>
      </c>
    </row>
    <row r="124" spans="1:12" ht="31.5" x14ac:dyDescent="0.2">
      <c r="A124" s="262">
        <f t="shared" si="1"/>
        <v>14</v>
      </c>
      <c r="B124" s="263">
        <v>45383</v>
      </c>
      <c r="C124" s="264">
        <v>0.74097222222222225</v>
      </c>
      <c r="D124" s="154" t="s">
        <v>10</v>
      </c>
      <c r="E124" s="154" t="s">
        <v>8</v>
      </c>
      <c r="F124" s="154" t="s">
        <v>109</v>
      </c>
      <c r="G124" s="154" t="s">
        <v>1404</v>
      </c>
      <c r="H124" s="154">
        <v>5</v>
      </c>
      <c r="I124" s="154" t="s">
        <v>1514</v>
      </c>
      <c r="J124" s="154">
        <v>1</v>
      </c>
      <c r="K124" s="154"/>
      <c r="L124" s="265" t="s">
        <v>99</v>
      </c>
    </row>
    <row r="125" spans="1:12" x14ac:dyDescent="0.2">
      <c r="A125" s="262">
        <f t="shared" si="1"/>
        <v>14</v>
      </c>
      <c r="B125" s="263">
        <v>45386</v>
      </c>
      <c r="C125" s="264">
        <v>0.48888888888888887</v>
      </c>
      <c r="D125" s="154" t="s">
        <v>12</v>
      </c>
      <c r="E125" s="154" t="s">
        <v>8</v>
      </c>
      <c r="F125" s="154" t="s">
        <v>109</v>
      </c>
      <c r="G125" s="154" t="s">
        <v>1087</v>
      </c>
      <c r="H125" s="154">
        <v>60</v>
      </c>
      <c r="I125" s="154" t="s">
        <v>1564</v>
      </c>
      <c r="J125" s="154"/>
      <c r="K125" s="154"/>
      <c r="L125" s="265" t="s">
        <v>99</v>
      </c>
    </row>
    <row r="126" spans="1:12" x14ac:dyDescent="0.2">
      <c r="A126" s="262">
        <f t="shared" si="1"/>
        <v>14</v>
      </c>
      <c r="B126" s="263">
        <v>45386</v>
      </c>
      <c r="C126" s="264">
        <v>0.64583333333333337</v>
      </c>
      <c r="D126" s="154" t="s">
        <v>12</v>
      </c>
      <c r="E126" s="154" t="s">
        <v>8</v>
      </c>
      <c r="F126" s="154" t="s">
        <v>109</v>
      </c>
      <c r="G126" s="154" t="s">
        <v>427</v>
      </c>
      <c r="H126" s="154">
        <v>60</v>
      </c>
      <c r="I126" s="154" t="s">
        <v>1565</v>
      </c>
      <c r="J126" s="154">
        <v>1</v>
      </c>
      <c r="K126" s="154"/>
      <c r="L126" s="265" t="s">
        <v>99</v>
      </c>
    </row>
    <row r="127" spans="1:12" ht="31.5" x14ac:dyDescent="0.2">
      <c r="A127" s="262">
        <f t="shared" si="1"/>
        <v>14</v>
      </c>
      <c r="B127" s="263">
        <v>45386</v>
      </c>
      <c r="C127" s="264">
        <v>0.90138888888888891</v>
      </c>
      <c r="D127" s="154" t="s">
        <v>10</v>
      </c>
      <c r="E127" s="154" t="s">
        <v>8</v>
      </c>
      <c r="F127" s="154" t="s">
        <v>23</v>
      </c>
      <c r="G127" s="154" t="s">
        <v>992</v>
      </c>
      <c r="H127" s="154">
        <v>5</v>
      </c>
      <c r="I127" s="154" t="s">
        <v>1566</v>
      </c>
      <c r="J127" s="154"/>
      <c r="K127" s="154"/>
      <c r="L127" s="265" t="s">
        <v>99</v>
      </c>
    </row>
    <row r="128" spans="1:12" ht="31.5" x14ac:dyDescent="0.2">
      <c r="A128" s="262">
        <f t="shared" si="1"/>
        <v>14</v>
      </c>
      <c r="B128" s="263">
        <v>45388</v>
      </c>
      <c r="C128" s="264">
        <v>0.92569444444444438</v>
      </c>
      <c r="D128" s="154" t="s">
        <v>10</v>
      </c>
      <c r="E128" s="154" t="s">
        <v>8</v>
      </c>
      <c r="F128" s="154" t="s">
        <v>109</v>
      </c>
      <c r="G128" s="154" t="s">
        <v>841</v>
      </c>
      <c r="H128" s="154">
        <v>60</v>
      </c>
      <c r="I128" s="154" t="s">
        <v>1598</v>
      </c>
      <c r="J128" s="154">
        <v>1</v>
      </c>
      <c r="K128" s="154"/>
      <c r="L128" s="265" t="s">
        <v>99</v>
      </c>
    </row>
    <row r="129" spans="1:12" ht="31.5" x14ac:dyDescent="0.2">
      <c r="A129" s="262">
        <f t="shared" si="1"/>
        <v>15</v>
      </c>
      <c r="B129" s="263">
        <v>45390</v>
      </c>
      <c r="C129" s="264">
        <v>6.9444444444444447E-4</v>
      </c>
      <c r="D129" s="154" t="s">
        <v>12</v>
      </c>
      <c r="E129" s="154" t="s">
        <v>8</v>
      </c>
      <c r="F129" s="154" t="s">
        <v>109</v>
      </c>
      <c r="G129" s="154" t="s">
        <v>427</v>
      </c>
      <c r="H129" s="154">
        <v>60</v>
      </c>
      <c r="I129" s="154" t="s">
        <v>1613</v>
      </c>
      <c r="J129" s="154">
        <v>1</v>
      </c>
      <c r="K129" s="154"/>
      <c r="L129" s="265" t="s">
        <v>99</v>
      </c>
    </row>
    <row r="130" spans="1:12" ht="31.5" x14ac:dyDescent="0.2">
      <c r="A130" s="262">
        <f t="shared" ref="A130:A190" si="2">WEEKNUM(B130)</f>
        <v>15</v>
      </c>
      <c r="B130" s="263">
        <v>45391</v>
      </c>
      <c r="C130" s="264">
        <v>0.16666666666666666</v>
      </c>
      <c r="D130" s="154" t="s">
        <v>12</v>
      </c>
      <c r="E130" s="154" t="s">
        <v>8</v>
      </c>
      <c r="F130" s="154" t="s">
        <v>110</v>
      </c>
      <c r="G130" s="154" t="s">
        <v>1624</v>
      </c>
      <c r="H130" s="154">
        <v>60</v>
      </c>
      <c r="I130" s="154" t="s">
        <v>1637</v>
      </c>
      <c r="J130" s="154">
        <v>1</v>
      </c>
      <c r="K130" s="154"/>
      <c r="L130" s="265" t="s">
        <v>99</v>
      </c>
    </row>
    <row r="131" spans="1:12" ht="31.5" x14ac:dyDescent="0.2">
      <c r="A131" s="262">
        <f t="shared" si="2"/>
        <v>15</v>
      </c>
      <c r="B131" s="263">
        <v>45390</v>
      </c>
      <c r="C131" s="264">
        <v>0.5</v>
      </c>
      <c r="D131" s="154" t="s">
        <v>14</v>
      </c>
      <c r="E131" s="154" t="s">
        <v>8</v>
      </c>
      <c r="F131" s="154" t="s">
        <v>109</v>
      </c>
      <c r="G131" s="154" t="s">
        <v>1638</v>
      </c>
      <c r="H131" s="154">
        <v>60</v>
      </c>
      <c r="I131" s="154" t="s">
        <v>1639</v>
      </c>
      <c r="J131" s="154">
        <v>1</v>
      </c>
      <c r="K131" s="154"/>
      <c r="L131" s="265" t="s">
        <v>99</v>
      </c>
    </row>
    <row r="132" spans="1:12" ht="31.5" x14ac:dyDescent="0.2">
      <c r="A132" s="262">
        <f t="shared" si="2"/>
        <v>15</v>
      </c>
      <c r="B132" s="263">
        <v>45391</v>
      </c>
      <c r="C132" s="264">
        <v>0.69513888888888886</v>
      </c>
      <c r="D132" s="154" t="s">
        <v>11</v>
      </c>
      <c r="E132" s="154" t="s">
        <v>8</v>
      </c>
      <c r="F132" s="154" t="s">
        <v>109</v>
      </c>
      <c r="G132" s="154" t="s">
        <v>1647</v>
      </c>
      <c r="H132" s="154">
        <v>5</v>
      </c>
      <c r="I132" s="154" t="s">
        <v>1648</v>
      </c>
      <c r="J132" s="154">
        <v>1</v>
      </c>
      <c r="K132" s="154"/>
      <c r="L132" s="265" t="s">
        <v>99</v>
      </c>
    </row>
    <row r="133" spans="1:12" ht="31.5" x14ac:dyDescent="0.2">
      <c r="A133" s="262">
        <f t="shared" si="2"/>
        <v>15</v>
      </c>
      <c r="B133" s="263">
        <v>45392</v>
      </c>
      <c r="C133" s="264">
        <v>0.90486111111111101</v>
      </c>
      <c r="D133" s="154" t="s">
        <v>11</v>
      </c>
      <c r="E133" s="154" t="s">
        <v>8</v>
      </c>
      <c r="F133" s="154" t="s">
        <v>111</v>
      </c>
      <c r="G133" s="154" t="s">
        <v>766</v>
      </c>
      <c r="H133" s="154">
        <v>5</v>
      </c>
      <c r="I133" s="154" t="s">
        <v>1660</v>
      </c>
      <c r="J133" s="154"/>
      <c r="K133" s="154"/>
      <c r="L133" s="265" t="s">
        <v>99</v>
      </c>
    </row>
    <row r="134" spans="1:12" ht="47.25" x14ac:dyDescent="0.2">
      <c r="A134" s="262">
        <f t="shared" si="2"/>
        <v>15</v>
      </c>
      <c r="B134" s="263">
        <v>45392</v>
      </c>
      <c r="C134" s="264">
        <v>0.81597222222222221</v>
      </c>
      <c r="D134" s="154" t="s">
        <v>11</v>
      </c>
      <c r="E134" s="154" t="s">
        <v>8</v>
      </c>
      <c r="F134" s="154" t="s">
        <v>23</v>
      </c>
      <c r="G134" s="154" t="s">
        <v>551</v>
      </c>
      <c r="H134" s="154">
        <v>5</v>
      </c>
      <c r="I134" s="154" t="s">
        <v>1661</v>
      </c>
      <c r="J134" s="154"/>
      <c r="K134" s="154"/>
      <c r="L134" s="265" t="s">
        <v>99</v>
      </c>
    </row>
    <row r="135" spans="1:12" ht="78.75" x14ac:dyDescent="0.2">
      <c r="A135" s="262">
        <f t="shared" si="2"/>
        <v>15</v>
      </c>
      <c r="B135" s="263">
        <v>45392</v>
      </c>
      <c r="C135" s="264">
        <v>0.52222222222222225</v>
      </c>
      <c r="D135" s="154" t="s">
        <v>13</v>
      </c>
      <c r="E135" s="154" t="s">
        <v>8</v>
      </c>
      <c r="F135" s="154" t="s">
        <v>23</v>
      </c>
      <c r="G135" s="154" t="s">
        <v>1075</v>
      </c>
      <c r="H135" s="154">
        <v>60</v>
      </c>
      <c r="I135" s="154" t="s">
        <v>1662</v>
      </c>
      <c r="J135" s="154">
        <v>1</v>
      </c>
      <c r="K135" s="154"/>
      <c r="L135" s="265" t="s">
        <v>99</v>
      </c>
    </row>
    <row r="136" spans="1:12" ht="31.5" x14ac:dyDescent="0.2">
      <c r="A136" s="262">
        <f t="shared" si="2"/>
        <v>15</v>
      </c>
      <c r="B136" s="263">
        <v>45392</v>
      </c>
      <c r="C136" s="264">
        <v>0.33888888888888885</v>
      </c>
      <c r="D136" s="154" t="s">
        <v>10</v>
      </c>
      <c r="E136" s="154" t="s">
        <v>8</v>
      </c>
      <c r="F136" s="154" t="s">
        <v>109</v>
      </c>
      <c r="G136" s="154" t="s">
        <v>1195</v>
      </c>
      <c r="H136" s="154">
        <v>60</v>
      </c>
      <c r="I136" s="154" t="s">
        <v>1663</v>
      </c>
      <c r="J136" s="154">
        <v>1</v>
      </c>
      <c r="K136" s="154"/>
      <c r="L136" s="265" t="s">
        <v>99</v>
      </c>
    </row>
    <row r="137" spans="1:12" ht="31.5" x14ac:dyDescent="0.2">
      <c r="A137" s="262">
        <v>15</v>
      </c>
      <c r="B137" s="263">
        <v>45394</v>
      </c>
      <c r="C137" s="264">
        <v>0.8833333333333333</v>
      </c>
      <c r="D137" s="154" t="s">
        <v>12</v>
      </c>
      <c r="E137" s="154" t="s">
        <v>8</v>
      </c>
      <c r="F137" s="166" t="s">
        <v>109</v>
      </c>
      <c r="G137" s="166" t="s">
        <v>1680</v>
      </c>
      <c r="H137" s="166">
        <v>60</v>
      </c>
      <c r="I137" s="154" t="s">
        <v>1681</v>
      </c>
      <c r="J137" s="154">
        <v>1</v>
      </c>
      <c r="K137" s="154"/>
      <c r="L137" s="265" t="s">
        <v>99</v>
      </c>
    </row>
    <row r="138" spans="1:12" ht="31.5" x14ac:dyDescent="0.2">
      <c r="A138" s="262">
        <f t="shared" si="2"/>
        <v>15</v>
      </c>
      <c r="B138" s="263">
        <v>45395</v>
      </c>
      <c r="C138" s="264">
        <v>0.71111111111111114</v>
      </c>
      <c r="D138" s="154" t="s">
        <v>12</v>
      </c>
      <c r="E138" s="154" t="s">
        <v>8</v>
      </c>
      <c r="F138" s="154" t="s">
        <v>109</v>
      </c>
      <c r="G138" s="154" t="s">
        <v>1748</v>
      </c>
      <c r="H138" s="154">
        <v>60</v>
      </c>
      <c r="I138" s="154" t="s">
        <v>1749</v>
      </c>
      <c r="J138" s="154"/>
      <c r="K138" s="154"/>
      <c r="L138" s="265" t="s">
        <v>99</v>
      </c>
    </row>
    <row r="139" spans="1:12" x14ac:dyDescent="0.2">
      <c r="A139" s="262">
        <f t="shared" si="2"/>
        <v>15</v>
      </c>
      <c r="B139" s="263">
        <v>45395</v>
      </c>
      <c r="C139" s="264">
        <v>0.84375</v>
      </c>
      <c r="D139" s="154" t="s">
        <v>11</v>
      </c>
      <c r="E139" s="154" t="s">
        <v>8</v>
      </c>
      <c r="F139" s="154" t="s">
        <v>109</v>
      </c>
      <c r="G139" s="154" t="s">
        <v>989</v>
      </c>
      <c r="H139" s="154">
        <v>5</v>
      </c>
      <c r="I139" s="154" t="s">
        <v>1750</v>
      </c>
      <c r="J139" s="154"/>
      <c r="K139" s="154"/>
      <c r="L139" s="265" t="s">
        <v>99</v>
      </c>
    </row>
    <row r="140" spans="1:12" x14ac:dyDescent="0.2">
      <c r="A140" s="262">
        <f t="shared" si="2"/>
        <v>16</v>
      </c>
      <c r="B140" s="263">
        <v>45397</v>
      </c>
      <c r="C140" s="264">
        <v>0.98749999999999993</v>
      </c>
      <c r="D140" s="154" t="s">
        <v>10</v>
      </c>
      <c r="E140" s="154" t="s">
        <v>8</v>
      </c>
      <c r="F140" s="154" t="s">
        <v>109</v>
      </c>
      <c r="G140" s="154" t="s">
        <v>1764</v>
      </c>
      <c r="H140" s="154">
        <v>60</v>
      </c>
      <c r="I140" s="154" t="s">
        <v>1765</v>
      </c>
      <c r="J140" s="154"/>
      <c r="K140" s="154"/>
      <c r="L140" s="265" t="s">
        <v>99</v>
      </c>
    </row>
    <row r="141" spans="1:12" ht="31.5" x14ac:dyDescent="0.2">
      <c r="A141" s="262">
        <f t="shared" si="2"/>
        <v>16</v>
      </c>
      <c r="B141" s="263">
        <v>45397</v>
      </c>
      <c r="C141" s="264">
        <v>0.37013888888888885</v>
      </c>
      <c r="D141" s="154" t="s">
        <v>12</v>
      </c>
      <c r="E141" s="154" t="s">
        <v>8</v>
      </c>
      <c r="F141" s="154" t="s">
        <v>109</v>
      </c>
      <c r="G141" s="154" t="s">
        <v>1766</v>
      </c>
      <c r="H141" s="154">
        <v>60</v>
      </c>
      <c r="I141" s="154" t="s">
        <v>1767</v>
      </c>
      <c r="J141" s="154">
        <v>1</v>
      </c>
      <c r="K141" s="154"/>
      <c r="L141" s="265" t="s">
        <v>99</v>
      </c>
    </row>
    <row r="142" spans="1:12" x14ac:dyDescent="0.2">
      <c r="A142" s="262">
        <f t="shared" si="2"/>
        <v>16</v>
      </c>
      <c r="B142" s="263">
        <v>45397</v>
      </c>
      <c r="C142" s="264">
        <v>0.48541666666666666</v>
      </c>
      <c r="D142" s="154" t="s">
        <v>12</v>
      </c>
      <c r="E142" s="154" t="s">
        <v>8</v>
      </c>
      <c r="F142" s="154" t="s">
        <v>109</v>
      </c>
      <c r="G142" s="154" t="s">
        <v>1154</v>
      </c>
      <c r="H142" s="154">
        <v>60</v>
      </c>
      <c r="I142" s="154" t="s">
        <v>1768</v>
      </c>
      <c r="J142" s="154"/>
      <c r="K142" s="154"/>
      <c r="L142" s="265" t="s">
        <v>99</v>
      </c>
    </row>
    <row r="143" spans="1:12" ht="31.5" x14ac:dyDescent="0.2">
      <c r="A143" s="262">
        <f t="shared" si="2"/>
        <v>16</v>
      </c>
      <c r="B143" s="263">
        <v>45396</v>
      </c>
      <c r="C143" s="264">
        <v>0.66319444444444442</v>
      </c>
      <c r="D143" s="154" t="s">
        <v>13</v>
      </c>
      <c r="E143" s="154" t="s">
        <v>8</v>
      </c>
      <c r="F143" s="154" t="s">
        <v>109</v>
      </c>
      <c r="G143" s="154" t="s">
        <v>969</v>
      </c>
      <c r="H143" s="154">
        <v>60</v>
      </c>
      <c r="I143" s="154" t="s">
        <v>1769</v>
      </c>
      <c r="J143" s="154">
        <v>1</v>
      </c>
      <c r="K143" s="154"/>
      <c r="L143" s="265" t="s">
        <v>99</v>
      </c>
    </row>
    <row r="144" spans="1:12" x14ac:dyDescent="0.2">
      <c r="A144" s="262">
        <f t="shared" si="2"/>
        <v>16</v>
      </c>
      <c r="B144" s="263">
        <v>45398</v>
      </c>
      <c r="C144" s="264">
        <v>8.2638888888888887E-2</v>
      </c>
      <c r="D144" s="154" t="s">
        <v>11</v>
      </c>
      <c r="E144" s="154" t="s">
        <v>8</v>
      </c>
      <c r="F144" s="154" t="s">
        <v>109</v>
      </c>
      <c r="G144" s="154" t="s">
        <v>324</v>
      </c>
      <c r="H144" s="154">
        <v>5</v>
      </c>
      <c r="I144" s="154" t="s">
        <v>1795</v>
      </c>
      <c r="J144" s="154"/>
      <c r="K144" s="154"/>
      <c r="L144" s="265" t="s">
        <v>99</v>
      </c>
    </row>
    <row r="145" spans="1:12" x14ac:dyDescent="0.2">
      <c r="A145" s="262">
        <f t="shared" si="2"/>
        <v>16</v>
      </c>
      <c r="B145" s="263">
        <v>45399</v>
      </c>
      <c r="C145" s="264">
        <v>0.86597222222222225</v>
      </c>
      <c r="D145" s="154" t="s">
        <v>10</v>
      </c>
      <c r="E145" s="154" t="s">
        <v>8</v>
      </c>
      <c r="F145" s="154" t="s">
        <v>23</v>
      </c>
      <c r="G145" s="154" t="s">
        <v>1554</v>
      </c>
      <c r="H145" s="154">
        <v>60</v>
      </c>
      <c r="I145" s="154" t="s">
        <v>1826</v>
      </c>
      <c r="J145" s="154">
        <v>1</v>
      </c>
      <c r="K145" s="154"/>
      <c r="L145" s="265" t="s">
        <v>99</v>
      </c>
    </row>
    <row r="146" spans="1:12" x14ac:dyDescent="0.2">
      <c r="A146" s="262">
        <f t="shared" si="2"/>
        <v>16</v>
      </c>
      <c r="B146" s="263">
        <v>45399</v>
      </c>
      <c r="C146" s="264">
        <v>0.7993055555555556</v>
      </c>
      <c r="D146" s="154" t="s">
        <v>10</v>
      </c>
      <c r="E146" s="154" t="s">
        <v>8</v>
      </c>
      <c r="F146" s="154" t="s">
        <v>110</v>
      </c>
      <c r="G146" s="154" t="s">
        <v>1828</v>
      </c>
      <c r="H146" s="154">
        <v>5</v>
      </c>
      <c r="I146" s="154" t="s">
        <v>1827</v>
      </c>
      <c r="J146" s="154">
        <v>1</v>
      </c>
      <c r="K146" s="154"/>
      <c r="L146" s="265" t="s">
        <v>99</v>
      </c>
    </row>
    <row r="147" spans="1:12" ht="31.5" x14ac:dyDescent="0.2">
      <c r="A147" s="262">
        <f t="shared" si="2"/>
        <v>16</v>
      </c>
      <c r="B147" s="263">
        <v>45400</v>
      </c>
      <c r="C147" s="264">
        <v>0.86458333333333337</v>
      </c>
      <c r="D147" s="154" t="s">
        <v>10</v>
      </c>
      <c r="E147" s="154" t="s">
        <v>8</v>
      </c>
      <c r="F147" s="154" t="s">
        <v>23</v>
      </c>
      <c r="G147" s="154" t="s">
        <v>439</v>
      </c>
      <c r="H147" s="154">
        <v>60</v>
      </c>
      <c r="I147" s="154" t="s">
        <v>1849</v>
      </c>
      <c r="J147" s="154">
        <v>1</v>
      </c>
      <c r="K147" s="154"/>
      <c r="L147" s="265" t="s">
        <v>99</v>
      </c>
    </row>
    <row r="148" spans="1:12" x14ac:dyDescent="0.2">
      <c r="A148" s="262">
        <f t="shared" si="2"/>
        <v>16</v>
      </c>
      <c r="B148" s="263">
        <v>45402</v>
      </c>
      <c r="C148" s="264">
        <v>0.88750000000000007</v>
      </c>
      <c r="D148" s="154" t="s">
        <v>14</v>
      </c>
      <c r="E148" s="154" t="s">
        <v>8</v>
      </c>
      <c r="F148" s="154" t="s">
        <v>109</v>
      </c>
      <c r="G148" s="154" t="s">
        <v>1871</v>
      </c>
      <c r="H148" s="154">
        <v>443</v>
      </c>
      <c r="I148" s="154" t="s">
        <v>1870</v>
      </c>
      <c r="J148" s="154"/>
      <c r="K148" s="154"/>
      <c r="L148" s="265" t="s">
        <v>99</v>
      </c>
    </row>
    <row r="149" spans="1:12" x14ac:dyDescent="0.2">
      <c r="A149" s="262">
        <f t="shared" si="2"/>
        <v>16</v>
      </c>
      <c r="B149" s="263">
        <v>45402</v>
      </c>
      <c r="C149" s="264">
        <v>0.90347222222222223</v>
      </c>
      <c r="D149" s="154" t="s">
        <v>14</v>
      </c>
      <c r="E149" s="154" t="s">
        <v>8</v>
      </c>
      <c r="F149" s="154" t="s">
        <v>109</v>
      </c>
      <c r="G149" s="154" t="s">
        <v>1871</v>
      </c>
      <c r="H149" s="154">
        <v>443</v>
      </c>
      <c r="I149" s="154" t="s">
        <v>1870</v>
      </c>
      <c r="J149" s="154"/>
      <c r="K149" s="154"/>
      <c r="L149" s="265" t="s">
        <v>99</v>
      </c>
    </row>
    <row r="150" spans="1:12" ht="31.5" x14ac:dyDescent="0.2">
      <c r="A150" s="262">
        <f t="shared" si="2"/>
        <v>17</v>
      </c>
      <c r="B150" s="263">
        <v>45403</v>
      </c>
      <c r="C150" s="264">
        <v>0.8618055555555556</v>
      </c>
      <c r="D150" s="154" t="s">
        <v>10</v>
      </c>
      <c r="E150" s="154" t="s">
        <v>8</v>
      </c>
      <c r="F150" s="154" t="s">
        <v>109</v>
      </c>
      <c r="G150" s="154" t="s">
        <v>1386</v>
      </c>
      <c r="H150" s="154">
        <v>60</v>
      </c>
      <c r="I150" s="154" t="s">
        <v>1904</v>
      </c>
      <c r="J150" s="154"/>
      <c r="K150" s="154"/>
      <c r="L150" s="265" t="s">
        <v>99</v>
      </c>
    </row>
    <row r="151" spans="1:12" x14ac:dyDescent="0.2">
      <c r="A151" s="262">
        <f t="shared" si="2"/>
        <v>17</v>
      </c>
      <c r="B151" s="263">
        <v>45403</v>
      </c>
      <c r="C151" s="264">
        <v>0.37083333333333335</v>
      </c>
      <c r="D151" s="154" t="s">
        <v>12</v>
      </c>
      <c r="E151" s="154" t="s">
        <v>8</v>
      </c>
      <c r="F151" s="154" t="s">
        <v>109</v>
      </c>
      <c r="G151" s="154" t="s">
        <v>457</v>
      </c>
      <c r="H151" s="154">
        <v>60</v>
      </c>
      <c r="I151" s="154" t="s">
        <v>1905</v>
      </c>
      <c r="J151" s="154"/>
      <c r="K151" s="154"/>
      <c r="L151" s="265" t="s">
        <v>99</v>
      </c>
    </row>
    <row r="152" spans="1:12" ht="78.75" x14ac:dyDescent="0.2">
      <c r="A152" s="262">
        <f t="shared" si="2"/>
        <v>17</v>
      </c>
      <c r="B152" s="263">
        <v>45403</v>
      </c>
      <c r="C152" s="264">
        <v>0.29444444444444445</v>
      </c>
      <c r="D152" s="154" t="s">
        <v>13</v>
      </c>
      <c r="E152" s="154" t="s">
        <v>7</v>
      </c>
      <c r="F152" s="154" t="s">
        <v>85</v>
      </c>
      <c r="G152" s="154" t="s">
        <v>1906</v>
      </c>
      <c r="H152" s="154">
        <v>60</v>
      </c>
      <c r="I152" s="154" t="s">
        <v>1886</v>
      </c>
      <c r="J152" s="154"/>
      <c r="K152" s="154">
        <v>2</v>
      </c>
      <c r="L152" s="265" t="s">
        <v>99</v>
      </c>
    </row>
    <row r="153" spans="1:12" ht="31.5" x14ac:dyDescent="0.2">
      <c r="A153" s="262">
        <f t="shared" si="2"/>
        <v>17</v>
      </c>
      <c r="B153" s="263">
        <v>45403</v>
      </c>
      <c r="C153" s="264">
        <v>0.80486111111111114</v>
      </c>
      <c r="D153" s="154" t="s">
        <v>14</v>
      </c>
      <c r="E153" s="154" t="s">
        <v>8</v>
      </c>
      <c r="F153" s="154" t="s">
        <v>110</v>
      </c>
      <c r="G153" s="154" t="s">
        <v>404</v>
      </c>
      <c r="H153" s="154">
        <v>60</v>
      </c>
      <c r="I153" s="154" t="s">
        <v>1907</v>
      </c>
      <c r="J153" s="154"/>
      <c r="K153" s="154"/>
      <c r="L153" s="265" t="s">
        <v>99</v>
      </c>
    </row>
    <row r="154" spans="1:12" x14ac:dyDescent="0.2">
      <c r="A154" s="262">
        <f t="shared" si="2"/>
        <v>17</v>
      </c>
      <c r="B154" s="263">
        <v>45403</v>
      </c>
      <c r="C154" s="264">
        <v>0.58194444444444449</v>
      </c>
      <c r="D154" s="154" t="s">
        <v>11</v>
      </c>
      <c r="E154" s="154" t="s">
        <v>8</v>
      </c>
      <c r="F154" s="154" t="s">
        <v>23</v>
      </c>
      <c r="G154" s="154" t="s">
        <v>1720</v>
      </c>
      <c r="H154" s="154">
        <v>5</v>
      </c>
      <c r="I154" s="154" t="s">
        <v>1908</v>
      </c>
      <c r="J154" s="154"/>
      <c r="K154" s="154"/>
      <c r="L154" s="265" t="s">
        <v>99</v>
      </c>
    </row>
    <row r="155" spans="1:12" ht="31.5" x14ac:dyDescent="0.2">
      <c r="A155" s="262">
        <f t="shared" si="2"/>
        <v>17</v>
      </c>
      <c r="B155" s="263">
        <v>45403</v>
      </c>
      <c r="C155" s="264">
        <v>0.62152777777777779</v>
      </c>
      <c r="D155" s="154" t="s">
        <v>11</v>
      </c>
      <c r="E155" s="154" t="s">
        <v>8</v>
      </c>
      <c r="F155" s="154" t="s">
        <v>109</v>
      </c>
      <c r="G155" s="154" t="s">
        <v>1909</v>
      </c>
      <c r="H155" s="154">
        <v>5</v>
      </c>
      <c r="I155" s="154" t="s">
        <v>1910</v>
      </c>
      <c r="J155" s="154">
        <v>1</v>
      </c>
      <c r="K155" s="154"/>
      <c r="L155" s="265" t="s">
        <v>99</v>
      </c>
    </row>
    <row r="156" spans="1:12" ht="31.5" x14ac:dyDescent="0.2">
      <c r="A156" s="262">
        <f t="shared" si="2"/>
        <v>17</v>
      </c>
      <c r="B156" s="263">
        <v>45403</v>
      </c>
      <c r="C156" s="264">
        <v>0.81666666666666676</v>
      </c>
      <c r="D156" s="154" t="s">
        <v>11</v>
      </c>
      <c r="E156" s="154" t="s">
        <v>8</v>
      </c>
      <c r="F156" s="154" t="s">
        <v>109</v>
      </c>
      <c r="G156" s="154" t="s">
        <v>398</v>
      </c>
      <c r="H156" s="154">
        <v>5</v>
      </c>
      <c r="I156" s="154" t="s">
        <v>1911</v>
      </c>
      <c r="J156" s="154">
        <v>1</v>
      </c>
      <c r="K156" s="154"/>
      <c r="L156" s="265" t="s">
        <v>99</v>
      </c>
    </row>
    <row r="157" spans="1:12" ht="17.25" x14ac:dyDescent="0.2">
      <c r="A157" s="262">
        <f t="shared" si="2"/>
        <v>17</v>
      </c>
      <c r="B157" s="263">
        <v>45404</v>
      </c>
      <c r="C157" s="264">
        <v>0.6020833333333333</v>
      </c>
      <c r="D157" s="154" t="s">
        <v>12</v>
      </c>
      <c r="E157" s="60" t="s">
        <v>8</v>
      </c>
      <c r="F157" s="60" t="s">
        <v>109</v>
      </c>
      <c r="G157" s="60" t="s">
        <v>1924</v>
      </c>
      <c r="H157" s="60">
        <v>60</v>
      </c>
      <c r="I157" s="154" t="s">
        <v>1925</v>
      </c>
      <c r="J157" s="154"/>
      <c r="K157" s="154"/>
      <c r="L157" s="265" t="s">
        <v>99</v>
      </c>
    </row>
    <row r="158" spans="1:12" ht="31.5" x14ac:dyDescent="0.2">
      <c r="A158" s="262">
        <f t="shared" si="2"/>
        <v>17</v>
      </c>
      <c r="B158" s="263">
        <v>45404</v>
      </c>
      <c r="C158" s="264">
        <v>0.90347222222222223</v>
      </c>
      <c r="D158" s="154" t="s">
        <v>14</v>
      </c>
      <c r="E158" s="60" t="s">
        <v>7</v>
      </c>
      <c r="F158" s="60" t="s">
        <v>110</v>
      </c>
      <c r="G158" s="60" t="s">
        <v>179</v>
      </c>
      <c r="H158" s="60">
        <v>60</v>
      </c>
      <c r="I158" s="154" t="s">
        <v>1926</v>
      </c>
      <c r="J158" s="154"/>
      <c r="K158" s="154"/>
      <c r="L158" s="265" t="s">
        <v>99</v>
      </c>
    </row>
    <row r="159" spans="1:12" ht="31.5" x14ac:dyDescent="0.2">
      <c r="A159" s="262">
        <f t="shared" si="2"/>
        <v>17</v>
      </c>
      <c r="B159" s="263">
        <v>45405</v>
      </c>
      <c r="C159" s="264">
        <v>0.92569444444444438</v>
      </c>
      <c r="D159" s="154" t="s">
        <v>11</v>
      </c>
      <c r="E159" s="154" t="s">
        <v>8</v>
      </c>
      <c r="F159" s="154" t="s">
        <v>109</v>
      </c>
      <c r="G159" s="154" t="s">
        <v>1932</v>
      </c>
      <c r="H159" s="154">
        <v>443</v>
      </c>
      <c r="I159" s="154" t="s">
        <v>1934</v>
      </c>
      <c r="J159" s="154">
        <v>1</v>
      </c>
      <c r="K159" s="154"/>
      <c r="L159" s="265" t="s">
        <v>99</v>
      </c>
    </row>
    <row r="160" spans="1:12" ht="31.5" x14ac:dyDescent="0.2">
      <c r="A160" s="262">
        <f t="shared" si="2"/>
        <v>17</v>
      </c>
      <c r="B160" s="263">
        <v>45405</v>
      </c>
      <c r="C160" s="264">
        <v>0.99097222222222225</v>
      </c>
      <c r="D160" s="154" t="s">
        <v>11</v>
      </c>
      <c r="E160" s="154" t="s">
        <v>8</v>
      </c>
      <c r="F160" s="154" t="s">
        <v>109</v>
      </c>
      <c r="G160" s="154" t="s">
        <v>1933</v>
      </c>
      <c r="H160" s="154">
        <v>443</v>
      </c>
      <c r="I160" s="154" t="s">
        <v>1935</v>
      </c>
      <c r="J160" s="154">
        <v>1</v>
      </c>
      <c r="K160" s="154"/>
      <c r="L160" s="265" t="s">
        <v>99</v>
      </c>
    </row>
    <row r="161" spans="1:12" x14ac:dyDescent="0.2">
      <c r="A161" s="262">
        <f t="shared" si="2"/>
        <v>17</v>
      </c>
      <c r="B161" s="263">
        <v>45406</v>
      </c>
      <c r="C161" s="264">
        <v>0.91805555555555562</v>
      </c>
      <c r="D161" s="154" t="s">
        <v>12</v>
      </c>
      <c r="E161" s="154" t="s">
        <v>8</v>
      </c>
      <c r="F161" s="154" t="s">
        <v>109</v>
      </c>
      <c r="G161" s="154" t="s">
        <v>427</v>
      </c>
      <c r="H161" s="154">
        <v>60</v>
      </c>
      <c r="I161" s="154" t="s">
        <v>428</v>
      </c>
      <c r="J161" s="154"/>
      <c r="K161" s="154"/>
      <c r="L161" s="265" t="s">
        <v>99</v>
      </c>
    </row>
    <row r="162" spans="1:12" ht="31.5" x14ac:dyDescent="0.2">
      <c r="A162" s="262">
        <f t="shared" si="2"/>
        <v>18</v>
      </c>
      <c r="B162" s="263">
        <v>45410</v>
      </c>
      <c r="C162" s="264">
        <v>0.53819444444444442</v>
      </c>
      <c r="D162" s="154" t="s">
        <v>14</v>
      </c>
      <c r="E162" s="154" t="s">
        <v>8</v>
      </c>
      <c r="F162" s="154" t="s">
        <v>109</v>
      </c>
      <c r="G162" s="154" t="s">
        <v>1011</v>
      </c>
      <c r="H162" s="154">
        <v>60</v>
      </c>
      <c r="I162" s="154" t="s">
        <v>1998</v>
      </c>
      <c r="J162" s="154"/>
      <c r="K162" s="154"/>
      <c r="L162" s="265" t="s">
        <v>99</v>
      </c>
    </row>
    <row r="163" spans="1:12" x14ac:dyDescent="0.2">
      <c r="A163" s="262">
        <f t="shared" si="2"/>
        <v>18</v>
      </c>
      <c r="B163" s="263">
        <v>45410</v>
      </c>
      <c r="C163" s="264">
        <v>0.69374999999999998</v>
      </c>
      <c r="D163" s="154" t="s">
        <v>10</v>
      </c>
      <c r="E163" s="154" t="s">
        <v>8</v>
      </c>
      <c r="F163" s="154" t="s">
        <v>109</v>
      </c>
      <c r="G163" s="154" t="s">
        <v>1828</v>
      </c>
      <c r="H163" s="154">
        <v>5</v>
      </c>
      <c r="I163" s="154" t="s">
        <v>1999</v>
      </c>
      <c r="J163" s="154"/>
      <c r="K163" s="154"/>
      <c r="L163" s="265" t="s">
        <v>99</v>
      </c>
    </row>
    <row r="164" spans="1:12" x14ac:dyDescent="0.2">
      <c r="A164" s="262">
        <f t="shared" si="2"/>
        <v>18</v>
      </c>
      <c r="B164" s="263">
        <v>45411</v>
      </c>
      <c r="C164" s="264">
        <v>0.5131944444444444</v>
      </c>
      <c r="D164" s="154" t="s">
        <v>10</v>
      </c>
      <c r="E164" s="154" t="s">
        <v>8</v>
      </c>
      <c r="F164" s="154" t="s">
        <v>109</v>
      </c>
      <c r="G164" s="154" t="s">
        <v>1828</v>
      </c>
      <c r="H164" s="154">
        <v>6</v>
      </c>
      <c r="I164" s="154" t="s">
        <v>1999</v>
      </c>
      <c r="J164" s="154"/>
      <c r="K164" s="154"/>
      <c r="L164" s="265" t="s">
        <v>99</v>
      </c>
    </row>
    <row r="165" spans="1:12" ht="31.5" x14ac:dyDescent="0.2">
      <c r="A165" s="262">
        <f t="shared" si="2"/>
        <v>18</v>
      </c>
      <c r="B165" s="263">
        <v>45412</v>
      </c>
      <c r="C165" s="264">
        <v>0.77430555555555547</v>
      </c>
      <c r="D165" s="154" t="s">
        <v>14</v>
      </c>
      <c r="E165" s="154" t="s">
        <v>8</v>
      </c>
      <c r="F165" s="154" t="s">
        <v>109</v>
      </c>
      <c r="G165" s="154" t="s">
        <v>2020</v>
      </c>
      <c r="H165" s="154">
        <v>60</v>
      </c>
      <c r="I165" s="154" t="s">
        <v>2021</v>
      </c>
      <c r="J165" s="154">
        <v>1</v>
      </c>
      <c r="K165" s="154"/>
      <c r="L165" s="265" t="s">
        <v>99</v>
      </c>
    </row>
    <row r="166" spans="1:12" x14ac:dyDescent="0.2">
      <c r="A166" s="262">
        <f t="shared" si="2"/>
        <v>18</v>
      </c>
      <c r="B166" s="263">
        <v>45412</v>
      </c>
      <c r="C166" s="264">
        <v>0.75694444444444453</v>
      </c>
      <c r="D166" s="154" t="s">
        <v>10</v>
      </c>
      <c r="E166" s="154" t="s">
        <v>8</v>
      </c>
      <c r="F166" s="154" t="s">
        <v>109</v>
      </c>
      <c r="G166" s="154" t="s">
        <v>1828</v>
      </c>
      <c r="H166" s="154">
        <v>5</v>
      </c>
      <c r="I166" s="154" t="s">
        <v>1999</v>
      </c>
      <c r="J166" s="154"/>
      <c r="K166" s="154"/>
      <c r="L166" s="265" t="s">
        <v>99</v>
      </c>
    </row>
    <row r="167" spans="1:12" ht="31.5" x14ac:dyDescent="0.2">
      <c r="A167" s="262">
        <f t="shared" si="2"/>
        <v>18</v>
      </c>
      <c r="B167" s="263">
        <v>45414</v>
      </c>
      <c r="C167" s="264">
        <v>0.3298611111111111</v>
      </c>
      <c r="D167" s="154" t="s">
        <v>12</v>
      </c>
      <c r="E167" s="154" t="s">
        <v>8</v>
      </c>
      <c r="F167" s="154" t="s">
        <v>109</v>
      </c>
      <c r="G167" s="154" t="s">
        <v>1680</v>
      </c>
      <c r="H167" s="154">
        <v>60</v>
      </c>
      <c r="I167" s="154" t="s">
        <v>1681</v>
      </c>
      <c r="J167" s="154">
        <v>1</v>
      </c>
      <c r="K167" s="154"/>
      <c r="L167" s="265" t="s">
        <v>99</v>
      </c>
    </row>
    <row r="168" spans="1:12" ht="31.5" x14ac:dyDescent="0.2">
      <c r="A168" s="262">
        <f t="shared" si="2"/>
        <v>18</v>
      </c>
      <c r="B168" s="263">
        <v>45414</v>
      </c>
      <c r="C168" s="264">
        <v>0.79166666666666663</v>
      </c>
      <c r="D168" s="154" t="s">
        <v>12</v>
      </c>
      <c r="E168" s="154" t="s">
        <v>8</v>
      </c>
      <c r="F168" s="154" t="s">
        <v>23</v>
      </c>
      <c r="G168" s="154" t="s">
        <v>1087</v>
      </c>
      <c r="H168" s="154">
        <v>60</v>
      </c>
      <c r="I168" s="154" t="s">
        <v>2033</v>
      </c>
      <c r="J168" s="154"/>
      <c r="K168" s="154"/>
      <c r="L168" s="265" t="s">
        <v>99</v>
      </c>
    </row>
    <row r="169" spans="1:12" ht="63" x14ac:dyDescent="0.2">
      <c r="A169" s="262">
        <f t="shared" si="2"/>
        <v>18</v>
      </c>
      <c r="B169" s="263">
        <v>45414</v>
      </c>
      <c r="C169" s="264">
        <v>0.79166666666666663</v>
      </c>
      <c r="D169" s="154" t="s">
        <v>12</v>
      </c>
      <c r="E169" s="154" t="s">
        <v>7</v>
      </c>
      <c r="F169" s="154" t="s">
        <v>23</v>
      </c>
      <c r="G169" s="154" t="s">
        <v>1087</v>
      </c>
      <c r="H169" s="154">
        <v>60</v>
      </c>
      <c r="I169" s="154" t="s">
        <v>2034</v>
      </c>
      <c r="J169" s="154">
        <v>2</v>
      </c>
      <c r="K169" s="154">
        <v>2</v>
      </c>
      <c r="L169" s="265" t="s">
        <v>99</v>
      </c>
    </row>
    <row r="170" spans="1:12" x14ac:dyDescent="0.2">
      <c r="A170" s="262">
        <f t="shared" si="2"/>
        <v>18</v>
      </c>
      <c r="B170" s="263">
        <v>45415</v>
      </c>
      <c r="C170" s="264">
        <v>0.6743055555555556</v>
      </c>
      <c r="D170" s="154" t="s">
        <v>13</v>
      </c>
      <c r="E170" s="154" t="s">
        <v>8</v>
      </c>
      <c r="F170" s="154" t="s">
        <v>109</v>
      </c>
      <c r="G170" s="154" t="s">
        <v>969</v>
      </c>
      <c r="H170" s="154">
        <v>60</v>
      </c>
      <c r="I170" s="154" t="s">
        <v>2044</v>
      </c>
      <c r="J170" s="154"/>
      <c r="K170" s="154"/>
      <c r="L170" s="265" t="s">
        <v>99</v>
      </c>
    </row>
    <row r="171" spans="1:12" ht="31.5" x14ac:dyDescent="0.2">
      <c r="A171" s="262">
        <f t="shared" si="2"/>
        <v>18</v>
      </c>
      <c r="B171" s="263">
        <v>45415</v>
      </c>
      <c r="C171" s="264">
        <v>0.79027777777777775</v>
      </c>
      <c r="D171" s="154" t="s">
        <v>13</v>
      </c>
      <c r="E171" s="154" t="s">
        <v>7</v>
      </c>
      <c r="F171" s="154" t="s">
        <v>109</v>
      </c>
      <c r="G171" s="154" t="s">
        <v>2045</v>
      </c>
      <c r="H171" s="154">
        <v>60</v>
      </c>
      <c r="I171" s="154" t="s">
        <v>2046</v>
      </c>
      <c r="J171" s="154"/>
      <c r="K171" s="154"/>
      <c r="L171" s="265" t="s">
        <v>99</v>
      </c>
    </row>
    <row r="172" spans="1:12" ht="31.5" x14ac:dyDescent="0.2">
      <c r="A172" s="262">
        <f t="shared" si="2"/>
        <v>18</v>
      </c>
      <c r="B172" s="263">
        <v>45416</v>
      </c>
      <c r="C172" s="264">
        <v>0.84305555555555556</v>
      </c>
      <c r="D172" s="154" t="s">
        <v>13</v>
      </c>
      <c r="E172" s="154" t="s">
        <v>7</v>
      </c>
      <c r="F172" s="154" t="s">
        <v>23</v>
      </c>
      <c r="G172" s="154" t="s">
        <v>2045</v>
      </c>
      <c r="H172" s="154">
        <v>60</v>
      </c>
      <c r="I172" s="154" t="s">
        <v>2053</v>
      </c>
      <c r="J172" s="154"/>
      <c r="K172" s="154"/>
      <c r="L172" s="265" t="s">
        <v>99</v>
      </c>
    </row>
    <row r="173" spans="1:12" ht="31.5" x14ac:dyDescent="0.2">
      <c r="A173" s="262">
        <f t="shared" si="2"/>
        <v>19</v>
      </c>
      <c r="B173" s="263">
        <v>45417</v>
      </c>
      <c r="C173" s="264">
        <v>0.86944444444444446</v>
      </c>
      <c r="D173" s="154" t="s">
        <v>12</v>
      </c>
      <c r="E173" s="154" t="s">
        <v>8</v>
      </c>
      <c r="F173" s="154" t="s">
        <v>109</v>
      </c>
      <c r="G173" s="154" t="s">
        <v>1090</v>
      </c>
      <c r="H173" s="154">
        <v>60</v>
      </c>
      <c r="I173" s="154" t="s">
        <v>2072</v>
      </c>
      <c r="J173" s="154">
        <v>1</v>
      </c>
      <c r="K173" s="154"/>
      <c r="L173" s="265" t="s">
        <v>99</v>
      </c>
    </row>
    <row r="174" spans="1:12" ht="31.5" x14ac:dyDescent="0.2">
      <c r="A174" s="262">
        <f t="shared" si="2"/>
        <v>19</v>
      </c>
      <c r="B174" s="263">
        <v>45417</v>
      </c>
      <c r="C174" s="264">
        <v>0.70833333333333337</v>
      </c>
      <c r="D174" s="154" t="s">
        <v>14</v>
      </c>
      <c r="E174" s="154" t="s">
        <v>8</v>
      </c>
      <c r="F174" s="154" t="s">
        <v>109</v>
      </c>
      <c r="G174" s="154" t="s">
        <v>404</v>
      </c>
      <c r="H174" s="154">
        <v>60</v>
      </c>
      <c r="I174" s="154" t="s">
        <v>2073</v>
      </c>
      <c r="J174" s="154">
        <v>1</v>
      </c>
      <c r="K174" s="154"/>
      <c r="L174" s="265" t="s">
        <v>99</v>
      </c>
    </row>
    <row r="175" spans="1:12" x14ac:dyDescent="0.2">
      <c r="A175" s="262">
        <f t="shared" si="2"/>
        <v>19</v>
      </c>
      <c r="B175" s="263">
        <v>45418</v>
      </c>
      <c r="C175" s="264">
        <v>0.76944444444444438</v>
      </c>
      <c r="D175" s="154" t="s">
        <v>14</v>
      </c>
      <c r="E175" s="154" t="s">
        <v>8</v>
      </c>
      <c r="F175" s="154" t="s">
        <v>110</v>
      </c>
      <c r="G175" s="154" t="s">
        <v>404</v>
      </c>
      <c r="H175" s="154">
        <v>60</v>
      </c>
      <c r="I175" s="154" t="s">
        <v>2085</v>
      </c>
      <c r="J175" s="154"/>
      <c r="K175" s="154"/>
      <c r="L175" s="265" t="s">
        <v>99</v>
      </c>
    </row>
    <row r="176" spans="1:12" ht="31.5" x14ac:dyDescent="0.2">
      <c r="A176" s="262">
        <f t="shared" si="2"/>
        <v>19</v>
      </c>
      <c r="B176" s="263">
        <v>45418</v>
      </c>
      <c r="C176" s="264">
        <v>0.59305555555555556</v>
      </c>
      <c r="D176" s="154" t="s">
        <v>14</v>
      </c>
      <c r="E176" s="154" t="s">
        <v>8</v>
      </c>
      <c r="F176" s="154" t="s">
        <v>109</v>
      </c>
      <c r="G176" s="154" t="s">
        <v>1011</v>
      </c>
      <c r="H176" s="154">
        <v>60</v>
      </c>
      <c r="I176" s="154" t="s">
        <v>2086</v>
      </c>
      <c r="J176" s="154">
        <v>1</v>
      </c>
      <c r="K176" s="154"/>
      <c r="L176" s="265" t="s">
        <v>99</v>
      </c>
    </row>
    <row r="177" spans="1:12" x14ac:dyDescent="0.2">
      <c r="A177" s="262">
        <f t="shared" si="2"/>
        <v>19</v>
      </c>
      <c r="B177" s="263">
        <v>45418</v>
      </c>
      <c r="C177" s="264">
        <v>0.64583333333333337</v>
      </c>
      <c r="D177" s="154" t="s">
        <v>11</v>
      </c>
      <c r="E177" s="154" t="s">
        <v>8</v>
      </c>
      <c r="F177" s="154" t="s">
        <v>109</v>
      </c>
      <c r="G177" s="154" t="s">
        <v>973</v>
      </c>
      <c r="H177" s="154">
        <v>5</v>
      </c>
      <c r="I177" s="154" t="s">
        <v>2087</v>
      </c>
      <c r="J177" s="154"/>
      <c r="K177" s="154"/>
      <c r="L177" s="265" t="s">
        <v>99</v>
      </c>
    </row>
    <row r="178" spans="1:12" ht="31.5" x14ac:dyDescent="0.2">
      <c r="A178" s="262">
        <f t="shared" si="2"/>
        <v>19</v>
      </c>
      <c r="B178" s="263">
        <v>45419</v>
      </c>
      <c r="C178" s="264">
        <v>0.99444444444444446</v>
      </c>
      <c r="D178" s="154" t="s">
        <v>12</v>
      </c>
      <c r="E178" s="154" t="s">
        <v>8</v>
      </c>
      <c r="F178" s="154" t="s">
        <v>110</v>
      </c>
      <c r="G178" s="154" t="s">
        <v>427</v>
      </c>
      <c r="H178" s="154">
        <v>60</v>
      </c>
      <c r="I178" s="154" t="s">
        <v>2095</v>
      </c>
      <c r="J178" s="154"/>
      <c r="K178" s="154"/>
      <c r="L178" s="265" t="s">
        <v>99</v>
      </c>
    </row>
    <row r="179" spans="1:12" x14ac:dyDescent="0.2">
      <c r="A179" s="262">
        <f t="shared" si="2"/>
        <v>19</v>
      </c>
      <c r="B179" s="263">
        <v>45420</v>
      </c>
      <c r="C179" s="264">
        <v>0.83888888888888891</v>
      </c>
      <c r="D179" s="154" t="s">
        <v>14</v>
      </c>
      <c r="E179" s="154" t="s">
        <v>8</v>
      </c>
      <c r="F179" s="154" t="s">
        <v>110</v>
      </c>
      <c r="G179" s="154" t="s">
        <v>1235</v>
      </c>
      <c r="H179" s="154">
        <v>60</v>
      </c>
      <c r="I179" s="154" t="s">
        <v>2112</v>
      </c>
      <c r="J179" s="154"/>
      <c r="K179" s="154"/>
      <c r="L179" s="265" t="s">
        <v>99</v>
      </c>
    </row>
    <row r="180" spans="1:12" ht="31.5" x14ac:dyDescent="0.2">
      <c r="A180" s="262">
        <f t="shared" si="2"/>
        <v>19</v>
      </c>
      <c r="B180" s="263">
        <v>45420</v>
      </c>
      <c r="C180" s="264">
        <v>0.68958333333333333</v>
      </c>
      <c r="D180" s="154" t="s">
        <v>14</v>
      </c>
      <c r="E180" s="154" t="s">
        <v>8</v>
      </c>
      <c r="F180" s="154" t="s">
        <v>109</v>
      </c>
      <c r="G180" s="154" t="s">
        <v>1235</v>
      </c>
      <c r="H180" s="154">
        <v>60</v>
      </c>
      <c r="I180" s="154" t="s">
        <v>2113</v>
      </c>
      <c r="J180" s="154">
        <v>1</v>
      </c>
      <c r="K180" s="154"/>
      <c r="L180" s="265" t="s">
        <v>99</v>
      </c>
    </row>
    <row r="181" spans="1:12" x14ac:dyDescent="0.2">
      <c r="A181" s="262">
        <f t="shared" si="2"/>
        <v>19</v>
      </c>
      <c r="B181" s="263">
        <v>45420</v>
      </c>
      <c r="C181" s="264">
        <v>0.55902777777777779</v>
      </c>
      <c r="D181" s="154" t="s">
        <v>13</v>
      </c>
      <c r="E181" s="154" t="s">
        <v>8</v>
      </c>
      <c r="F181" s="154" t="s">
        <v>109</v>
      </c>
      <c r="G181" s="154" t="s">
        <v>1075</v>
      </c>
      <c r="H181" s="154">
        <v>60</v>
      </c>
      <c r="I181" s="154" t="s">
        <v>2114</v>
      </c>
      <c r="J181" s="154"/>
      <c r="K181" s="154"/>
      <c r="L181" s="265" t="s">
        <v>99</v>
      </c>
    </row>
    <row r="182" spans="1:12" x14ac:dyDescent="0.2">
      <c r="A182" s="262">
        <f t="shared" si="2"/>
        <v>19</v>
      </c>
      <c r="B182" s="263">
        <v>45422</v>
      </c>
      <c r="C182" s="264">
        <v>0.51111111111111118</v>
      </c>
      <c r="D182" s="154" t="s">
        <v>10</v>
      </c>
      <c r="E182" s="154" t="s">
        <v>8</v>
      </c>
      <c r="F182" s="154" t="s">
        <v>23</v>
      </c>
      <c r="G182" s="154" t="s">
        <v>1227</v>
      </c>
      <c r="H182" s="154">
        <v>5</v>
      </c>
      <c r="I182" s="154" t="s">
        <v>2125</v>
      </c>
      <c r="J182" s="154"/>
      <c r="K182" s="154"/>
      <c r="L182" s="265" t="s">
        <v>99</v>
      </c>
    </row>
    <row r="183" spans="1:12" ht="31.5" x14ac:dyDescent="0.2">
      <c r="A183" s="262">
        <f t="shared" si="2"/>
        <v>19</v>
      </c>
      <c r="B183" s="263">
        <v>45422</v>
      </c>
      <c r="C183" s="264">
        <v>0.76250000000000007</v>
      </c>
      <c r="D183" s="154" t="s">
        <v>12</v>
      </c>
      <c r="E183" s="154" t="s">
        <v>8</v>
      </c>
      <c r="F183" s="154" t="s">
        <v>109</v>
      </c>
      <c r="G183" s="154" t="s">
        <v>2126</v>
      </c>
      <c r="H183" s="154">
        <v>443</v>
      </c>
      <c r="I183" s="154" t="s">
        <v>2127</v>
      </c>
      <c r="J183" s="154">
        <v>1</v>
      </c>
      <c r="K183" s="154"/>
      <c r="L183" s="265" t="s">
        <v>99</v>
      </c>
    </row>
    <row r="184" spans="1:12" ht="31.5" x14ac:dyDescent="0.2">
      <c r="A184" s="262">
        <f t="shared" si="2"/>
        <v>20</v>
      </c>
      <c r="B184" s="263">
        <v>45428</v>
      </c>
      <c r="C184" s="264">
        <v>0.86111111111111116</v>
      </c>
      <c r="D184" s="154" t="s">
        <v>14</v>
      </c>
      <c r="E184" s="154" t="s">
        <v>7</v>
      </c>
      <c r="F184" s="154" t="s">
        <v>109</v>
      </c>
      <c r="G184" s="154" t="s">
        <v>404</v>
      </c>
      <c r="H184" s="154">
        <v>60</v>
      </c>
      <c r="I184" s="154" t="s">
        <v>2208</v>
      </c>
      <c r="J184" s="154"/>
      <c r="K184" s="154"/>
      <c r="L184" s="265" t="s">
        <v>99</v>
      </c>
    </row>
    <row r="185" spans="1:12" ht="31.5" x14ac:dyDescent="0.2">
      <c r="A185" s="262">
        <f t="shared" si="2"/>
        <v>20</v>
      </c>
      <c r="B185" s="263">
        <v>45428</v>
      </c>
      <c r="C185" s="264">
        <v>0.42152777777777778</v>
      </c>
      <c r="D185" s="154" t="s">
        <v>12</v>
      </c>
      <c r="E185" s="154" t="s">
        <v>8</v>
      </c>
      <c r="F185" s="154" t="s">
        <v>109</v>
      </c>
      <c r="G185" s="154" t="s">
        <v>1680</v>
      </c>
      <c r="H185" s="154">
        <v>60</v>
      </c>
      <c r="I185" s="154" t="s">
        <v>2210</v>
      </c>
      <c r="J185" s="154">
        <v>2</v>
      </c>
      <c r="K185" s="154"/>
      <c r="L185" s="265" t="s">
        <v>99</v>
      </c>
    </row>
    <row r="186" spans="1:12" ht="31.5" x14ac:dyDescent="0.2">
      <c r="A186" s="262">
        <f t="shared" si="2"/>
        <v>20</v>
      </c>
      <c r="B186" s="263">
        <v>45428</v>
      </c>
      <c r="C186" s="264">
        <v>0.42291666666666666</v>
      </c>
      <c r="D186" s="154" t="s">
        <v>12</v>
      </c>
      <c r="E186" s="154" t="s">
        <v>8</v>
      </c>
      <c r="F186" s="154" t="s">
        <v>109</v>
      </c>
      <c r="G186" s="154" t="s">
        <v>2209</v>
      </c>
      <c r="H186" s="154">
        <v>60</v>
      </c>
      <c r="I186" s="154" t="s">
        <v>2211</v>
      </c>
      <c r="J186" s="154"/>
      <c r="K186" s="154"/>
      <c r="L186" s="265" t="s">
        <v>99</v>
      </c>
    </row>
    <row r="187" spans="1:12" ht="31.5" x14ac:dyDescent="0.2">
      <c r="A187" s="262">
        <f t="shared" si="2"/>
        <v>20</v>
      </c>
      <c r="B187" s="263">
        <v>45428</v>
      </c>
      <c r="C187" s="264">
        <v>0.53472222222222221</v>
      </c>
      <c r="D187" s="154" t="s">
        <v>12</v>
      </c>
      <c r="E187" s="154" t="s">
        <v>8</v>
      </c>
      <c r="F187" s="154" t="s">
        <v>109</v>
      </c>
      <c r="G187" s="154" t="s">
        <v>1063</v>
      </c>
      <c r="H187" s="154">
        <v>60</v>
      </c>
      <c r="I187" s="154" t="s">
        <v>2212</v>
      </c>
      <c r="J187" s="154">
        <v>1</v>
      </c>
      <c r="K187" s="154"/>
      <c r="L187" s="265" t="s">
        <v>99</v>
      </c>
    </row>
    <row r="188" spans="1:12" ht="31.5" x14ac:dyDescent="0.2">
      <c r="A188" s="262">
        <f t="shared" si="2"/>
        <v>20</v>
      </c>
      <c r="B188" s="263">
        <v>45428</v>
      </c>
      <c r="C188" s="264">
        <v>0.91736111111111107</v>
      </c>
      <c r="D188" s="154" t="s">
        <v>12</v>
      </c>
      <c r="E188" s="154" t="s">
        <v>8</v>
      </c>
      <c r="F188" s="154" t="s">
        <v>109</v>
      </c>
      <c r="G188" s="154" t="s">
        <v>1087</v>
      </c>
      <c r="H188" s="154">
        <v>60</v>
      </c>
      <c r="I188" s="154" t="s">
        <v>2213</v>
      </c>
      <c r="J188" s="154">
        <v>1</v>
      </c>
      <c r="K188" s="154"/>
      <c r="L188" s="265" t="s">
        <v>99</v>
      </c>
    </row>
    <row r="189" spans="1:12" ht="31.5" x14ac:dyDescent="0.2">
      <c r="A189" s="262">
        <f t="shared" si="2"/>
        <v>20</v>
      </c>
      <c r="B189" s="263">
        <v>45430</v>
      </c>
      <c r="C189" s="264">
        <v>0.9555555555555556</v>
      </c>
      <c r="D189" s="154" t="s">
        <v>12</v>
      </c>
      <c r="E189" s="154" t="s">
        <v>8</v>
      </c>
      <c r="F189" s="154" t="s">
        <v>109</v>
      </c>
      <c r="G189" s="154" t="s">
        <v>1154</v>
      </c>
      <c r="H189" s="154">
        <v>60</v>
      </c>
      <c r="I189" s="154" t="s">
        <v>2237</v>
      </c>
      <c r="J189" s="154">
        <v>1</v>
      </c>
      <c r="K189" s="154"/>
      <c r="L189" s="265" t="s">
        <v>99</v>
      </c>
    </row>
    <row r="190" spans="1:12" ht="47.25" x14ac:dyDescent="0.2">
      <c r="A190" s="262">
        <f t="shared" si="2"/>
        <v>21</v>
      </c>
      <c r="B190" s="263">
        <v>45431</v>
      </c>
      <c r="C190" s="264">
        <v>1.9444444444444445E-2</v>
      </c>
      <c r="D190" s="154" t="s">
        <v>12</v>
      </c>
      <c r="E190" s="154" t="s">
        <v>8</v>
      </c>
      <c r="F190" s="154" t="s">
        <v>109</v>
      </c>
      <c r="G190" s="154" t="s">
        <v>1481</v>
      </c>
      <c r="H190" s="154">
        <v>443</v>
      </c>
      <c r="I190" s="154" t="s">
        <v>2238</v>
      </c>
      <c r="J190" s="154">
        <v>1</v>
      </c>
      <c r="K190" s="154"/>
      <c r="L190" s="265" t="s">
        <v>99</v>
      </c>
    </row>
    <row r="191" spans="1:12" ht="31.5" x14ac:dyDescent="0.2">
      <c r="A191" s="262">
        <f t="shared" ref="A191:A254" si="3">WEEKNUM(B191)</f>
        <v>21</v>
      </c>
      <c r="B191" s="263">
        <v>45431</v>
      </c>
      <c r="C191" s="264">
        <v>0.30069444444444443</v>
      </c>
      <c r="D191" s="154" t="s">
        <v>10</v>
      </c>
      <c r="E191" s="154" t="s">
        <v>8</v>
      </c>
      <c r="F191" s="154" t="s">
        <v>109</v>
      </c>
      <c r="G191" s="154" t="s">
        <v>2248</v>
      </c>
      <c r="H191" s="154">
        <v>60</v>
      </c>
      <c r="I191" s="154" t="s">
        <v>2249</v>
      </c>
      <c r="J191" s="154">
        <v>1</v>
      </c>
      <c r="K191" s="154"/>
      <c r="L191" s="265" t="s">
        <v>99</v>
      </c>
    </row>
    <row r="192" spans="1:12" ht="31.5" x14ac:dyDescent="0.2">
      <c r="A192" s="262">
        <f t="shared" si="3"/>
        <v>21</v>
      </c>
      <c r="B192" s="263">
        <v>45431</v>
      </c>
      <c r="C192" s="264">
        <v>0.55902777777777779</v>
      </c>
      <c r="D192" s="154" t="s">
        <v>14</v>
      </c>
      <c r="E192" s="154" t="s">
        <v>8</v>
      </c>
      <c r="F192" s="154" t="s">
        <v>109</v>
      </c>
      <c r="G192" s="154" t="s">
        <v>492</v>
      </c>
      <c r="H192" s="154">
        <v>60</v>
      </c>
      <c r="I192" s="154" t="s">
        <v>2250</v>
      </c>
      <c r="J192" s="154">
        <v>1</v>
      </c>
      <c r="K192" s="154"/>
      <c r="L192" s="265" t="s">
        <v>99</v>
      </c>
    </row>
    <row r="193" spans="1:12" x14ac:dyDescent="0.2">
      <c r="A193" s="262">
        <f t="shared" si="3"/>
        <v>21</v>
      </c>
      <c r="B193" s="263">
        <v>45431</v>
      </c>
      <c r="C193" s="264">
        <v>0.81666666666666676</v>
      </c>
      <c r="D193" s="154" t="s">
        <v>10</v>
      </c>
      <c r="E193" s="154" t="s">
        <v>8</v>
      </c>
      <c r="F193" s="154" t="s">
        <v>109</v>
      </c>
      <c r="G193" s="154" t="s">
        <v>1828</v>
      </c>
      <c r="H193" s="154">
        <v>5</v>
      </c>
      <c r="I193" s="154" t="s">
        <v>2251</v>
      </c>
      <c r="J193" s="154">
        <v>1</v>
      </c>
      <c r="K193" s="154"/>
      <c r="L193" s="265" t="s">
        <v>99</v>
      </c>
    </row>
    <row r="194" spans="1:12" ht="31.5" x14ac:dyDescent="0.2">
      <c r="A194" s="262">
        <f t="shared" si="3"/>
        <v>21</v>
      </c>
      <c r="B194" s="263">
        <v>45432</v>
      </c>
      <c r="C194" s="264">
        <v>0.3743055555555555</v>
      </c>
      <c r="D194" s="154" t="s">
        <v>10</v>
      </c>
      <c r="E194" s="154" t="s">
        <v>8</v>
      </c>
      <c r="F194" s="154" t="s">
        <v>111</v>
      </c>
      <c r="G194" s="154" t="s">
        <v>1386</v>
      </c>
      <c r="H194" s="154">
        <v>60</v>
      </c>
      <c r="I194" s="154" t="s">
        <v>2277</v>
      </c>
      <c r="J194" s="154"/>
      <c r="K194" s="154"/>
      <c r="L194" s="265" t="s">
        <v>99</v>
      </c>
    </row>
    <row r="195" spans="1:12" x14ac:dyDescent="0.2">
      <c r="A195" s="262">
        <f t="shared" si="3"/>
        <v>21</v>
      </c>
      <c r="B195" s="263">
        <v>45433</v>
      </c>
      <c r="C195" s="264">
        <v>0.69652777777777775</v>
      </c>
      <c r="D195" s="154" t="s">
        <v>12</v>
      </c>
      <c r="E195" s="154" t="s">
        <v>8</v>
      </c>
      <c r="F195" s="154" t="s">
        <v>109</v>
      </c>
      <c r="G195" s="154" t="s">
        <v>2295</v>
      </c>
      <c r="H195" s="154">
        <v>60</v>
      </c>
      <c r="I195" s="154" t="s">
        <v>2296</v>
      </c>
      <c r="J195" s="154"/>
      <c r="K195" s="154"/>
      <c r="L195" s="265" t="s">
        <v>99</v>
      </c>
    </row>
    <row r="196" spans="1:12" ht="31.5" x14ac:dyDescent="0.2">
      <c r="A196" s="262">
        <f t="shared" si="3"/>
        <v>21</v>
      </c>
      <c r="B196" s="263">
        <v>45433</v>
      </c>
      <c r="C196" s="264">
        <v>0.70833333333333337</v>
      </c>
      <c r="D196" s="154" t="s">
        <v>14</v>
      </c>
      <c r="E196" s="154" t="s">
        <v>8</v>
      </c>
      <c r="F196" s="154" t="s">
        <v>110</v>
      </c>
      <c r="G196" s="154" t="s">
        <v>404</v>
      </c>
      <c r="H196" s="154">
        <v>60</v>
      </c>
      <c r="I196" s="154" t="s">
        <v>2297</v>
      </c>
      <c r="J196" s="154"/>
      <c r="K196" s="154"/>
      <c r="L196" s="265" t="s">
        <v>99</v>
      </c>
    </row>
    <row r="197" spans="1:12" ht="31.5" x14ac:dyDescent="0.2">
      <c r="A197" s="262">
        <f t="shared" si="3"/>
        <v>21</v>
      </c>
      <c r="B197" s="263">
        <v>45434</v>
      </c>
      <c r="C197" s="264">
        <v>6.2499999999999995E-3</v>
      </c>
      <c r="D197" s="154" t="s">
        <v>11</v>
      </c>
      <c r="E197" s="154" t="s">
        <v>8</v>
      </c>
      <c r="F197" s="154" t="s">
        <v>23</v>
      </c>
      <c r="G197" s="154" t="s">
        <v>437</v>
      </c>
      <c r="H197" s="154">
        <v>443</v>
      </c>
      <c r="I197" s="154" t="s">
        <v>2298</v>
      </c>
      <c r="J197" s="154">
        <v>1</v>
      </c>
      <c r="K197" s="154"/>
      <c r="L197" s="265" t="s">
        <v>99</v>
      </c>
    </row>
    <row r="198" spans="1:12" ht="47.25" x14ac:dyDescent="0.2">
      <c r="A198" s="262">
        <f t="shared" si="3"/>
        <v>21</v>
      </c>
      <c r="B198" s="263">
        <v>45433</v>
      </c>
      <c r="C198" s="264">
        <v>0.72569444444444453</v>
      </c>
      <c r="D198" s="154" t="s">
        <v>11</v>
      </c>
      <c r="E198" s="154" t="s">
        <v>7</v>
      </c>
      <c r="F198" s="154" t="s">
        <v>23</v>
      </c>
      <c r="G198" s="154" t="s">
        <v>398</v>
      </c>
      <c r="H198" s="154">
        <v>5</v>
      </c>
      <c r="I198" s="154" t="s">
        <v>2299</v>
      </c>
      <c r="J198" s="154">
        <v>1</v>
      </c>
      <c r="K198" s="154"/>
      <c r="L198" s="265" t="s">
        <v>99</v>
      </c>
    </row>
    <row r="199" spans="1:12" ht="47.25" x14ac:dyDescent="0.2">
      <c r="A199" s="262">
        <f t="shared" si="3"/>
        <v>21</v>
      </c>
      <c r="B199" s="263">
        <v>45435</v>
      </c>
      <c r="C199" s="264">
        <v>0.63194444444444442</v>
      </c>
      <c r="D199" s="154" t="s">
        <v>12</v>
      </c>
      <c r="E199" s="154" t="s">
        <v>7</v>
      </c>
      <c r="F199" s="154" t="s">
        <v>23</v>
      </c>
      <c r="G199" s="154" t="s">
        <v>2334</v>
      </c>
      <c r="H199" s="154">
        <v>60</v>
      </c>
      <c r="I199" s="154" t="s">
        <v>2335</v>
      </c>
      <c r="J199" s="154"/>
      <c r="K199" s="154"/>
      <c r="L199" s="265" t="s">
        <v>99</v>
      </c>
    </row>
    <row r="200" spans="1:12" ht="31.5" x14ac:dyDescent="0.2">
      <c r="A200" s="262">
        <f t="shared" si="3"/>
        <v>21</v>
      </c>
      <c r="B200" s="263">
        <v>45437</v>
      </c>
      <c r="C200" s="264">
        <v>6.9444444444444447E-4</v>
      </c>
      <c r="D200" s="154" t="s">
        <v>12</v>
      </c>
      <c r="E200" s="154" t="s">
        <v>7</v>
      </c>
      <c r="F200" s="154" t="s">
        <v>110</v>
      </c>
      <c r="G200" s="154" t="s">
        <v>1112</v>
      </c>
      <c r="H200" s="154">
        <v>60</v>
      </c>
      <c r="I200" s="154" t="s">
        <v>2352</v>
      </c>
      <c r="J200" s="154"/>
      <c r="K200" s="154"/>
      <c r="L200" s="265" t="s">
        <v>99</v>
      </c>
    </row>
    <row r="201" spans="1:12" ht="31.5" x14ac:dyDescent="0.2">
      <c r="A201" s="262">
        <f t="shared" si="3"/>
        <v>21</v>
      </c>
      <c r="B201" s="263">
        <v>45436</v>
      </c>
      <c r="C201" s="264">
        <v>0.75</v>
      </c>
      <c r="D201" s="154" t="s">
        <v>12</v>
      </c>
      <c r="E201" s="154" t="s">
        <v>8</v>
      </c>
      <c r="F201" s="154" t="s">
        <v>109</v>
      </c>
      <c r="G201" s="154" t="s">
        <v>2350</v>
      </c>
      <c r="H201" s="154">
        <v>60</v>
      </c>
      <c r="I201" s="154" t="s">
        <v>2351</v>
      </c>
      <c r="J201" s="154"/>
      <c r="K201" s="154"/>
      <c r="L201" s="265" t="s">
        <v>99</v>
      </c>
    </row>
    <row r="202" spans="1:12" ht="47.25" x14ac:dyDescent="0.2">
      <c r="A202" s="262">
        <f t="shared" si="3"/>
        <v>21</v>
      </c>
      <c r="B202" s="263">
        <v>45436</v>
      </c>
      <c r="C202" s="264">
        <v>0.61805555555555558</v>
      </c>
      <c r="D202" s="154" t="s">
        <v>12</v>
      </c>
      <c r="E202" s="154" t="s">
        <v>8</v>
      </c>
      <c r="F202" s="154" t="s">
        <v>85</v>
      </c>
      <c r="G202" s="154" t="s">
        <v>2353</v>
      </c>
      <c r="H202" s="154">
        <v>60</v>
      </c>
      <c r="I202" s="154" t="s">
        <v>2354</v>
      </c>
      <c r="J202" s="154"/>
      <c r="K202" s="154"/>
      <c r="L202" s="265" t="s">
        <v>99</v>
      </c>
    </row>
    <row r="203" spans="1:12" ht="31.5" x14ac:dyDescent="0.2">
      <c r="A203" s="262">
        <f t="shared" si="3"/>
        <v>21</v>
      </c>
      <c r="B203" s="263">
        <v>45436</v>
      </c>
      <c r="C203" s="264">
        <v>0.70208333333333339</v>
      </c>
      <c r="D203" s="154" t="s">
        <v>14</v>
      </c>
      <c r="E203" s="154" t="s">
        <v>8</v>
      </c>
      <c r="F203" s="154" t="s">
        <v>109</v>
      </c>
      <c r="G203" s="154" t="s">
        <v>1235</v>
      </c>
      <c r="H203" s="154">
        <v>60</v>
      </c>
      <c r="I203" s="154" t="s">
        <v>2355</v>
      </c>
      <c r="J203" s="154"/>
      <c r="K203" s="154"/>
      <c r="L203" s="265" t="s">
        <v>99</v>
      </c>
    </row>
    <row r="204" spans="1:12" x14ac:dyDescent="0.2">
      <c r="A204" s="269">
        <f t="shared" si="3"/>
        <v>21</v>
      </c>
      <c r="B204" s="263">
        <v>45436</v>
      </c>
      <c r="C204" s="422">
        <v>0.74375000000000002</v>
      </c>
      <c r="D204" s="154" t="s">
        <v>13</v>
      </c>
      <c r="E204" s="154" t="s">
        <v>8</v>
      </c>
      <c r="F204" s="154" t="s">
        <v>109</v>
      </c>
      <c r="G204" s="154" t="s">
        <v>969</v>
      </c>
      <c r="H204" s="154">
        <v>60</v>
      </c>
      <c r="I204" s="154" t="s">
        <v>2356</v>
      </c>
      <c r="J204" s="154"/>
      <c r="K204" s="154"/>
      <c r="L204" s="265" t="s">
        <v>99</v>
      </c>
    </row>
    <row r="205" spans="1:12" x14ac:dyDescent="0.2">
      <c r="A205" s="262">
        <f t="shared" si="3"/>
        <v>21</v>
      </c>
      <c r="B205" s="263">
        <v>45436</v>
      </c>
      <c r="C205" s="264">
        <v>0.78680555555555554</v>
      </c>
      <c r="D205" s="154" t="s">
        <v>10</v>
      </c>
      <c r="E205" s="154" t="s">
        <v>8</v>
      </c>
      <c r="F205" s="154" t="s">
        <v>109</v>
      </c>
      <c r="G205" s="154" t="s">
        <v>1195</v>
      </c>
      <c r="H205" s="154">
        <v>5</v>
      </c>
      <c r="I205" s="154" t="s">
        <v>2358</v>
      </c>
      <c r="J205" s="154"/>
      <c r="K205" s="154"/>
      <c r="L205" s="265" t="s">
        <v>99</v>
      </c>
    </row>
    <row r="206" spans="1:12" ht="31.5" x14ac:dyDescent="0.2">
      <c r="A206" s="262">
        <f t="shared" si="3"/>
        <v>21</v>
      </c>
      <c r="B206" s="263">
        <v>45436</v>
      </c>
      <c r="C206" s="264">
        <v>0.84930555555555554</v>
      </c>
      <c r="D206" s="154" t="s">
        <v>10</v>
      </c>
      <c r="E206" s="154" t="s">
        <v>8</v>
      </c>
      <c r="F206" s="154" t="s">
        <v>109</v>
      </c>
      <c r="G206" s="154" t="s">
        <v>2357</v>
      </c>
      <c r="H206" s="154">
        <v>5</v>
      </c>
      <c r="I206" s="154" t="s">
        <v>2359</v>
      </c>
      <c r="J206" s="154">
        <v>1</v>
      </c>
      <c r="K206" s="154"/>
      <c r="L206" s="265" t="s">
        <v>99</v>
      </c>
    </row>
    <row r="207" spans="1:12" x14ac:dyDescent="0.2">
      <c r="A207" s="262">
        <f t="shared" si="3"/>
        <v>22</v>
      </c>
      <c r="B207" s="263">
        <v>45438</v>
      </c>
      <c r="C207" s="264">
        <v>7.2916666666666671E-2</v>
      </c>
      <c r="D207" s="154" t="s">
        <v>13</v>
      </c>
      <c r="E207" s="154" t="s">
        <v>8</v>
      </c>
      <c r="F207" s="154" t="s">
        <v>109</v>
      </c>
      <c r="G207" s="154" t="s">
        <v>1075</v>
      </c>
      <c r="H207" s="154">
        <v>60</v>
      </c>
      <c r="I207" s="154" t="s">
        <v>2375</v>
      </c>
      <c r="J207" s="154"/>
      <c r="K207" s="154"/>
      <c r="L207" s="265" t="s">
        <v>99</v>
      </c>
    </row>
    <row r="208" spans="1:12" ht="31.5" x14ac:dyDescent="0.2">
      <c r="A208" s="262">
        <f t="shared" si="3"/>
        <v>22</v>
      </c>
      <c r="B208" s="263">
        <v>45438</v>
      </c>
      <c r="C208" s="264">
        <v>0.77569444444444446</v>
      </c>
      <c r="D208" s="154" t="s">
        <v>13</v>
      </c>
      <c r="E208" s="154" t="s">
        <v>8</v>
      </c>
      <c r="F208" s="154" t="s">
        <v>109</v>
      </c>
      <c r="G208" s="154" t="s">
        <v>2400</v>
      </c>
      <c r="H208" s="154">
        <v>60</v>
      </c>
      <c r="I208" s="154" t="s">
        <v>2401</v>
      </c>
      <c r="J208" s="154">
        <v>1</v>
      </c>
      <c r="K208" s="154"/>
      <c r="L208" s="265" t="s">
        <v>99</v>
      </c>
    </row>
    <row r="209" spans="1:12" ht="31.5" x14ac:dyDescent="0.2">
      <c r="A209" s="262">
        <f t="shared" si="3"/>
        <v>22</v>
      </c>
      <c r="B209" s="263">
        <v>45438</v>
      </c>
      <c r="C209" s="264">
        <v>0.68541666666666667</v>
      </c>
      <c r="D209" s="154" t="s">
        <v>11</v>
      </c>
      <c r="E209" s="154" t="s">
        <v>8</v>
      </c>
      <c r="F209" s="154" t="s">
        <v>109</v>
      </c>
      <c r="G209" s="154" t="s">
        <v>766</v>
      </c>
      <c r="H209" s="154">
        <v>5</v>
      </c>
      <c r="I209" s="154" t="s">
        <v>2402</v>
      </c>
      <c r="J209" s="154">
        <v>1</v>
      </c>
      <c r="K209" s="154"/>
      <c r="L209" s="265" t="s">
        <v>99</v>
      </c>
    </row>
    <row r="210" spans="1:12" ht="47.25" x14ac:dyDescent="0.2">
      <c r="A210" s="262">
        <f t="shared" si="3"/>
        <v>22</v>
      </c>
      <c r="B210" s="263">
        <v>45438</v>
      </c>
      <c r="C210" s="264">
        <v>0.96875</v>
      </c>
      <c r="D210" s="154" t="s">
        <v>10</v>
      </c>
      <c r="E210" s="154" t="s">
        <v>8</v>
      </c>
      <c r="F210" s="154" t="s">
        <v>109</v>
      </c>
      <c r="G210" s="154" t="s">
        <v>2403</v>
      </c>
      <c r="H210" s="154">
        <v>60</v>
      </c>
      <c r="I210" s="154" t="s">
        <v>2404</v>
      </c>
      <c r="J210" s="154">
        <v>1</v>
      </c>
      <c r="K210" s="154">
        <v>1</v>
      </c>
      <c r="L210" s="265" t="s">
        <v>99</v>
      </c>
    </row>
    <row r="211" spans="1:12" ht="31.5" x14ac:dyDescent="0.2">
      <c r="A211" s="262">
        <f t="shared" si="3"/>
        <v>22</v>
      </c>
      <c r="B211" s="263">
        <v>45439</v>
      </c>
      <c r="C211" s="264">
        <v>0.75208333333333333</v>
      </c>
      <c r="D211" s="154" t="s">
        <v>14</v>
      </c>
      <c r="E211" s="154" t="s">
        <v>7</v>
      </c>
      <c r="F211" s="154" t="s">
        <v>109</v>
      </c>
      <c r="G211" s="154" t="s">
        <v>492</v>
      </c>
      <c r="H211" s="154">
        <v>60</v>
      </c>
      <c r="I211" s="154" t="s">
        <v>2424</v>
      </c>
      <c r="J211" s="154"/>
      <c r="K211" s="154"/>
      <c r="L211" s="265" t="s">
        <v>99</v>
      </c>
    </row>
    <row r="212" spans="1:12" ht="31.5" x14ac:dyDescent="0.2">
      <c r="A212" s="262">
        <f t="shared" si="3"/>
        <v>22</v>
      </c>
      <c r="B212" s="263">
        <v>45439</v>
      </c>
      <c r="C212" s="264">
        <v>0.96250000000000002</v>
      </c>
      <c r="D212" s="154" t="s">
        <v>12</v>
      </c>
      <c r="E212" s="154" t="s">
        <v>8</v>
      </c>
      <c r="F212" s="154" t="s">
        <v>23</v>
      </c>
      <c r="G212" s="154" t="s">
        <v>1359</v>
      </c>
      <c r="H212" s="154">
        <v>443</v>
      </c>
      <c r="I212" s="154" t="s">
        <v>2425</v>
      </c>
      <c r="J212" s="154">
        <v>1</v>
      </c>
      <c r="K212" s="154"/>
      <c r="L212" s="265" t="s">
        <v>99</v>
      </c>
    </row>
    <row r="213" spans="1:12" ht="31.5" x14ac:dyDescent="0.2">
      <c r="A213" s="262">
        <f t="shared" si="3"/>
        <v>22</v>
      </c>
      <c r="B213" s="263">
        <v>45440</v>
      </c>
      <c r="C213" s="264">
        <v>0.73472222222222217</v>
      </c>
      <c r="D213" s="154" t="s">
        <v>10</v>
      </c>
      <c r="E213" s="154" t="s">
        <v>8</v>
      </c>
      <c r="F213" s="154" t="s">
        <v>109</v>
      </c>
      <c r="G213" s="154" t="s">
        <v>286</v>
      </c>
      <c r="H213" s="154">
        <v>60</v>
      </c>
      <c r="I213" s="154" t="s">
        <v>2436</v>
      </c>
      <c r="J213" s="154"/>
      <c r="K213" s="154"/>
      <c r="L213" s="265" t="s">
        <v>99</v>
      </c>
    </row>
    <row r="214" spans="1:12" ht="31.5" x14ac:dyDescent="0.2">
      <c r="A214" s="262">
        <f t="shared" si="3"/>
        <v>22</v>
      </c>
      <c r="B214" s="263">
        <v>45440</v>
      </c>
      <c r="C214" s="264">
        <v>0.97569444444444453</v>
      </c>
      <c r="D214" s="154" t="s">
        <v>12</v>
      </c>
      <c r="E214" s="154" t="s">
        <v>7</v>
      </c>
      <c r="F214" s="154" t="s">
        <v>109</v>
      </c>
      <c r="G214" s="154" t="s">
        <v>816</v>
      </c>
      <c r="H214" s="154">
        <v>60</v>
      </c>
      <c r="I214" s="154" t="s">
        <v>2437</v>
      </c>
      <c r="J214" s="154"/>
      <c r="K214" s="154"/>
      <c r="L214" s="265" t="s">
        <v>99</v>
      </c>
    </row>
    <row r="215" spans="1:12" ht="31.5" x14ac:dyDescent="0.2">
      <c r="A215" s="262">
        <f t="shared" si="3"/>
        <v>22</v>
      </c>
      <c r="B215" s="263">
        <v>45441</v>
      </c>
      <c r="C215" s="264">
        <v>0.72083333333333333</v>
      </c>
      <c r="D215" s="154" t="s">
        <v>12</v>
      </c>
      <c r="E215" s="154" t="s">
        <v>8</v>
      </c>
      <c r="F215" s="154" t="s">
        <v>109</v>
      </c>
      <c r="G215" s="154" t="s">
        <v>286</v>
      </c>
      <c r="H215" s="154">
        <v>60</v>
      </c>
      <c r="I215" s="154" t="s">
        <v>2451</v>
      </c>
      <c r="J215" s="154"/>
      <c r="K215" s="154"/>
      <c r="L215" s="265" t="s">
        <v>99</v>
      </c>
    </row>
    <row r="216" spans="1:12" x14ac:dyDescent="0.2">
      <c r="A216" s="262">
        <f t="shared" si="3"/>
        <v>22</v>
      </c>
      <c r="B216" s="263">
        <v>45442</v>
      </c>
      <c r="C216" s="264">
        <v>0.84444444444444444</v>
      </c>
      <c r="D216" s="154" t="s">
        <v>10</v>
      </c>
      <c r="E216" s="154" t="s">
        <v>8</v>
      </c>
      <c r="F216" s="154" t="s">
        <v>109</v>
      </c>
      <c r="G216" s="154" t="s">
        <v>943</v>
      </c>
      <c r="H216" s="154">
        <v>60</v>
      </c>
      <c r="I216" s="154" t="s">
        <v>2481</v>
      </c>
      <c r="J216" s="154">
        <v>1</v>
      </c>
      <c r="K216" s="154"/>
      <c r="L216" s="265" t="s">
        <v>99</v>
      </c>
    </row>
    <row r="217" spans="1:12" x14ac:dyDescent="0.2">
      <c r="A217" s="262">
        <f t="shared" si="3"/>
        <v>22</v>
      </c>
      <c r="B217" s="263">
        <v>45442</v>
      </c>
      <c r="C217" s="264">
        <v>0.43541666666666662</v>
      </c>
      <c r="D217" s="154" t="s">
        <v>12</v>
      </c>
      <c r="E217" s="154" t="s">
        <v>8</v>
      </c>
      <c r="F217" s="154" t="s">
        <v>109</v>
      </c>
      <c r="G217" s="154" t="s">
        <v>2483</v>
      </c>
      <c r="H217" s="154">
        <v>60</v>
      </c>
      <c r="I217" s="154" t="s">
        <v>2482</v>
      </c>
      <c r="J217" s="154">
        <v>1</v>
      </c>
      <c r="K217" s="154"/>
      <c r="L217" s="265" t="s">
        <v>99</v>
      </c>
    </row>
    <row r="218" spans="1:12" x14ac:dyDescent="0.2">
      <c r="A218" s="262">
        <f t="shared" si="3"/>
        <v>22</v>
      </c>
      <c r="B218" s="263">
        <v>45442</v>
      </c>
      <c r="C218" s="264">
        <v>0.93819444444444444</v>
      </c>
      <c r="D218" s="154" t="s">
        <v>12</v>
      </c>
      <c r="E218" s="154" t="s">
        <v>8</v>
      </c>
      <c r="F218" s="154" t="s">
        <v>109</v>
      </c>
      <c r="G218" s="154" t="s">
        <v>837</v>
      </c>
      <c r="H218" s="154">
        <v>60</v>
      </c>
      <c r="I218" s="154" t="s">
        <v>2484</v>
      </c>
      <c r="J218" s="154">
        <v>1</v>
      </c>
      <c r="K218" s="154"/>
      <c r="L218" s="265" t="s">
        <v>99</v>
      </c>
    </row>
    <row r="219" spans="1:12" x14ac:dyDescent="0.2">
      <c r="A219" s="262">
        <f t="shared" si="3"/>
        <v>22</v>
      </c>
      <c r="B219" s="263">
        <v>45442</v>
      </c>
      <c r="C219" s="264">
        <v>0.89861111111111114</v>
      </c>
      <c r="D219" s="154" t="s">
        <v>13</v>
      </c>
      <c r="E219" s="154" t="s">
        <v>8</v>
      </c>
      <c r="F219" s="154" t="s">
        <v>109</v>
      </c>
      <c r="G219" s="154" t="s">
        <v>2486</v>
      </c>
      <c r="H219" s="154">
        <v>60</v>
      </c>
      <c r="I219" s="154" t="s">
        <v>2485</v>
      </c>
      <c r="J219" s="154">
        <v>1</v>
      </c>
      <c r="K219" s="154"/>
      <c r="L219" s="265" t="s">
        <v>99</v>
      </c>
    </row>
    <row r="220" spans="1:12" x14ac:dyDescent="0.2">
      <c r="A220" s="262">
        <f t="shared" si="3"/>
        <v>22</v>
      </c>
      <c r="B220" s="263">
        <v>45442</v>
      </c>
      <c r="C220" s="264">
        <v>0.78749999999999998</v>
      </c>
      <c r="D220" s="154" t="s">
        <v>13</v>
      </c>
      <c r="E220" s="154" t="s">
        <v>7</v>
      </c>
      <c r="F220" s="154" t="s">
        <v>109</v>
      </c>
      <c r="G220" s="154" t="s">
        <v>2488</v>
      </c>
      <c r="H220" s="154">
        <v>60</v>
      </c>
      <c r="I220" s="154" t="s">
        <v>2487</v>
      </c>
      <c r="J220" s="154"/>
      <c r="K220" s="154"/>
      <c r="L220" s="265" t="s">
        <v>99</v>
      </c>
    </row>
    <row r="221" spans="1:12" x14ac:dyDescent="0.2">
      <c r="A221" s="262">
        <f t="shared" si="3"/>
        <v>22</v>
      </c>
      <c r="B221" s="263">
        <v>45443</v>
      </c>
      <c r="C221" s="264">
        <v>0.95972222222222225</v>
      </c>
      <c r="D221" s="154" t="s">
        <v>14</v>
      </c>
      <c r="E221" s="154" t="s">
        <v>8</v>
      </c>
      <c r="F221" s="154" t="s">
        <v>109</v>
      </c>
      <c r="G221" s="154" t="s">
        <v>2493</v>
      </c>
      <c r="H221" s="154">
        <v>60</v>
      </c>
      <c r="I221" s="154" t="s">
        <v>2500</v>
      </c>
      <c r="J221" s="154"/>
      <c r="K221" s="154"/>
      <c r="L221" s="265" t="s">
        <v>99</v>
      </c>
    </row>
    <row r="222" spans="1:12" ht="31.5" x14ac:dyDescent="0.2">
      <c r="A222" s="262">
        <f t="shared" si="3"/>
        <v>23</v>
      </c>
      <c r="B222" s="263">
        <v>45445</v>
      </c>
      <c r="C222" s="264">
        <v>0.64444444444444449</v>
      </c>
      <c r="D222" s="154" t="s">
        <v>14</v>
      </c>
      <c r="E222" s="154" t="s">
        <v>8</v>
      </c>
      <c r="F222" s="154" t="s">
        <v>23</v>
      </c>
      <c r="G222" s="154" t="s">
        <v>2512</v>
      </c>
      <c r="H222" s="154">
        <v>60</v>
      </c>
      <c r="I222" s="154" t="s">
        <v>2513</v>
      </c>
      <c r="J222" s="154"/>
      <c r="K222" s="154"/>
      <c r="L222" s="265" t="s">
        <v>99</v>
      </c>
    </row>
    <row r="223" spans="1:12" x14ac:dyDescent="0.2">
      <c r="A223" s="262">
        <f t="shared" si="3"/>
        <v>18</v>
      </c>
      <c r="B223" s="263">
        <v>45415</v>
      </c>
      <c r="C223" s="264">
        <v>0.9243055555555556</v>
      </c>
      <c r="D223" s="154" t="s">
        <v>14</v>
      </c>
      <c r="E223" s="154" t="s">
        <v>8</v>
      </c>
      <c r="F223" s="154" t="s">
        <v>109</v>
      </c>
      <c r="G223" s="154" t="s">
        <v>179</v>
      </c>
      <c r="H223" s="154">
        <v>60</v>
      </c>
      <c r="I223" s="154" t="s">
        <v>2534</v>
      </c>
      <c r="J223" s="154"/>
      <c r="K223" s="154"/>
      <c r="L223" s="265" t="s">
        <v>99</v>
      </c>
    </row>
    <row r="224" spans="1:12" ht="31.5" x14ac:dyDescent="0.2">
      <c r="A224" s="262">
        <f t="shared" si="3"/>
        <v>18</v>
      </c>
      <c r="B224" s="263">
        <v>45415</v>
      </c>
      <c r="C224" s="264">
        <v>0.89513888888888893</v>
      </c>
      <c r="D224" s="154" t="s">
        <v>11</v>
      </c>
      <c r="E224" s="154" t="s">
        <v>8</v>
      </c>
      <c r="F224" s="154" t="s">
        <v>109</v>
      </c>
      <c r="G224" s="154" t="s">
        <v>398</v>
      </c>
      <c r="H224" s="154">
        <v>5</v>
      </c>
      <c r="I224" s="154" t="s">
        <v>2535</v>
      </c>
      <c r="J224" s="154">
        <v>1</v>
      </c>
      <c r="K224" s="154"/>
      <c r="L224" s="265" t="s">
        <v>99</v>
      </c>
    </row>
    <row r="225" spans="1:12" ht="31.5" x14ac:dyDescent="0.2">
      <c r="A225" s="262">
        <f t="shared" si="3"/>
        <v>23</v>
      </c>
      <c r="B225" s="263">
        <v>45447</v>
      </c>
      <c r="C225" s="264">
        <v>0.94305555555555554</v>
      </c>
      <c r="D225" s="154" t="s">
        <v>14</v>
      </c>
      <c r="E225" s="154" t="s">
        <v>7</v>
      </c>
      <c r="F225" s="154" t="s">
        <v>23</v>
      </c>
      <c r="G225" s="154" t="s">
        <v>2558</v>
      </c>
      <c r="H225" s="154">
        <v>60</v>
      </c>
      <c r="I225" s="154" t="s">
        <v>2559</v>
      </c>
      <c r="J225" s="154"/>
      <c r="K225" s="154"/>
      <c r="L225" s="265" t="s">
        <v>99</v>
      </c>
    </row>
    <row r="226" spans="1:12" ht="31.5" x14ac:dyDescent="0.2">
      <c r="A226" s="262">
        <f t="shared" si="3"/>
        <v>23</v>
      </c>
      <c r="B226" s="263">
        <v>45447</v>
      </c>
      <c r="C226" s="264">
        <v>0.91527777777777775</v>
      </c>
      <c r="D226" s="154" t="s">
        <v>13</v>
      </c>
      <c r="E226" s="154" t="s">
        <v>8</v>
      </c>
      <c r="F226" s="154" t="s">
        <v>109</v>
      </c>
      <c r="G226" s="154" t="s">
        <v>2045</v>
      </c>
      <c r="H226" s="154">
        <v>60</v>
      </c>
      <c r="I226" s="154" t="s">
        <v>2560</v>
      </c>
      <c r="J226" s="154">
        <v>1</v>
      </c>
      <c r="K226" s="154"/>
      <c r="L226" s="265" t="s">
        <v>99</v>
      </c>
    </row>
    <row r="227" spans="1:12" ht="31.5" x14ac:dyDescent="0.2">
      <c r="A227" s="262">
        <f t="shared" si="3"/>
        <v>23</v>
      </c>
      <c r="B227" s="263">
        <v>45448</v>
      </c>
      <c r="C227" s="264">
        <v>0.76597222222222217</v>
      </c>
      <c r="D227" s="154" t="s">
        <v>10</v>
      </c>
      <c r="E227" s="154" t="s">
        <v>8</v>
      </c>
      <c r="F227" s="154" t="s">
        <v>109</v>
      </c>
      <c r="G227" s="154" t="s">
        <v>1386</v>
      </c>
      <c r="H227" s="154">
        <v>60</v>
      </c>
      <c r="I227" s="154" t="s">
        <v>2565</v>
      </c>
      <c r="J227" s="154">
        <v>1</v>
      </c>
      <c r="K227" s="154"/>
      <c r="L227" s="265" t="s">
        <v>99</v>
      </c>
    </row>
    <row r="228" spans="1:12" ht="31.5" x14ac:dyDescent="0.2">
      <c r="A228" s="262">
        <f t="shared" si="3"/>
        <v>23</v>
      </c>
      <c r="B228" s="263">
        <v>45449</v>
      </c>
      <c r="C228" s="264">
        <v>0.68125000000000002</v>
      </c>
      <c r="D228" s="154" t="s">
        <v>10</v>
      </c>
      <c r="E228" s="154" t="s">
        <v>8</v>
      </c>
      <c r="F228" s="154" t="s">
        <v>109</v>
      </c>
      <c r="G228" s="154" t="s">
        <v>2577</v>
      </c>
      <c r="H228" s="154">
        <v>5</v>
      </c>
      <c r="I228" s="154" t="s">
        <v>2578</v>
      </c>
      <c r="J228" s="154">
        <v>1</v>
      </c>
      <c r="K228" s="154"/>
      <c r="L228" s="265" t="s">
        <v>99</v>
      </c>
    </row>
    <row r="229" spans="1:12" ht="31.5" x14ac:dyDescent="0.2">
      <c r="A229" s="262">
        <f t="shared" si="3"/>
        <v>23</v>
      </c>
      <c r="B229" s="263">
        <v>45450</v>
      </c>
      <c r="C229" s="264">
        <v>6.3194444444444442E-2</v>
      </c>
      <c r="D229" s="154" t="s">
        <v>12</v>
      </c>
      <c r="E229" s="154" t="s">
        <v>8</v>
      </c>
      <c r="F229" s="154" t="s">
        <v>109</v>
      </c>
      <c r="G229" s="154" t="s">
        <v>1680</v>
      </c>
      <c r="H229" s="154">
        <v>60</v>
      </c>
      <c r="I229" s="154" t="s">
        <v>1681</v>
      </c>
      <c r="J229" s="154">
        <v>1</v>
      </c>
      <c r="K229" s="154"/>
      <c r="L229" s="265" t="s">
        <v>99</v>
      </c>
    </row>
    <row r="230" spans="1:12" ht="31.5" x14ac:dyDescent="0.2">
      <c r="A230" s="262">
        <f t="shared" si="3"/>
        <v>24</v>
      </c>
      <c r="B230" s="263">
        <v>45452</v>
      </c>
      <c r="C230" s="264">
        <v>0.9194444444444444</v>
      </c>
      <c r="D230" s="154" t="s">
        <v>12</v>
      </c>
      <c r="E230" s="154" t="s">
        <v>8</v>
      </c>
      <c r="F230" s="154" t="s">
        <v>109</v>
      </c>
      <c r="G230" s="154" t="s">
        <v>1090</v>
      </c>
      <c r="H230" s="154">
        <v>60</v>
      </c>
      <c r="I230" s="154" t="s">
        <v>2650</v>
      </c>
      <c r="J230" s="154">
        <v>1</v>
      </c>
      <c r="K230" s="154"/>
      <c r="L230" s="265" t="s">
        <v>99</v>
      </c>
    </row>
    <row r="231" spans="1:12" ht="31.5" x14ac:dyDescent="0.2">
      <c r="A231" s="262">
        <f t="shared" si="3"/>
        <v>24</v>
      </c>
      <c r="B231" s="263">
        <v>45456</v>
      </c>
      <c r="C231" s="264">
        <v>0.84583333333333333</v>
      </c>
      <c r="D231" s="154" t="s">
        <v>10</v>
      </c>
      <c r="E231" s="154" t="s">
        <v>8</v>
      </c>
      <c r="F231" s="154" t="s">
        <v>109</v>
      </c>
      <c r="G231" s="154" t="s">
        <v>1386</v>
      </c>
      <c r="H231" s="154">
        <v>60</v>
      </c>
      <c r="I231" s="154" t="s">
        <v>1387</v>
      </c>
      <c r="J231" s="154">
        <v>1</v>
      </c>
      <c r="K231" s="154"/>
      <c r="L231" s="265" t="s">
        <v>99</v>
      </c>
    </row>
    <row r="232" spans="1:12" ht="31.5" x14ac:dyDescent="0.2">
      <c r="A232" s="262">
        <f t="shared" si="3"/>
        <v>15</v>
      </c>
      <c r="B232" s="263">
        <v>45395</v>
      </c>
      <c r="C232" s="264">
        <v>0.8881944444444444</v>
      </c>
      <c r="D232" s="154" t="s">
        <v>14</v>
      </c>
      <c r="E232" s="154" t="s">
        <v>8</v>
      </c>
      <c r="F232" s="154" t="s">
        <v>110</v>
      </c>
      <c r="G232" s="154" t="s">
        <v>1235</v>
      </c>
      <c r="H232" s="154">
        <v>60</v>
      </c>
      <c r="I232" s="154" t="s">
        <v>2698</v>
      </c>
      <c r="J232" s="154"/>
      <c r="K232" s="154"/>
      <c r="L232" s="265" t="s">
        <v>99</v>
      </c>
    </row>
    <row r="233" spans="1:12" x14ac:dyDescent="0.2">
      <c r="A233" s="262">
        <f t="shared" si="3"/>
        <v>24</v>
      </c>
      <c r="B233" s="263">
        <v>45457</v>
      </c>
      <c r="C233" s="264">
        <v>0.75416666666666676</v>
      </c>
      <c r="D233" s="154" t="s">
        <v>12</v>
      </c>
      <c r="E233" s="154" t="s">
        <v>8</v>
      </c>
      <c r="F233" s="154" t="s">
        <v>109</v>
      </c>
      <c r="G233" s="154" t="s">
        <v>427</v>
      </c>
      <c r="H233" s="154">
        <v>60</v>
      </c>
      <c r="I233" s="154" t="s">
        <v>2708</v>
      </c>
      <c r="J233" s="154"/>
      <c r="K233" s="154"/>
      <c r="L233" s="265" t="s">
        <v>99</v>
      </c>
    </row>
    <row r="234" spans="1:12" x14ac:dyDescent="0.2">
      <c r="A234" s="262">
        <f t="shared" si="3"/>
        <v>24</v>
      </c>
      <c r="B234" s="263">
        <v>45457</v>
      </c>
      <c r="C234" s="264">
        <v>0.34930555555555554</v>
      </c>
      <c r="D234" s="154" t="s">
        <v>11</v>
      </c>
      <c r="E234" s="154" t="s">
        <v>8</v>
      </c>
      <c r="F234" s="154" t="s">
        <v>23</v>
      </c>
      <c r="G234" s="154" t="s">
        <v>2709</v>
      </c>
      <c r="H234" s="154">
        <v>5</v>
      </c>
      <c r="I234" s="154" t="s">
        <v>2710</v>
      </c>
      <c r="J234" s="154"/>
      <c r="K234" s="154"/>
      <c r="L234" s="265" t="s">
        <v>99</v>
      </c>
    </row>
    <row r="235" spans="1:12" ht="31.5" x14ac:dyDescent="0.2">
      <c r="A235" s="262">
        <f t="shared" si="3"/>
        <v>25</v>
      </c>
      <c r="B235" s="263">
        <v>45459</v>
      </c>
      <c r="C235" s="264">
        <v>0.61458333333333337</v>
      </c>
      <c r="D235" s="154" t="s">
        <v>10</v>
      </c>
      <c r="E235" s="154" t="s">
        <v>8</v>
      </c>
      <c r="F235" s="154" t="s">
        <v>23</v>
      </c>
      <c r="G235" s="154" t="s">
        <v>1554</v>
      </c>
      <c r="H235" s="154">
        <v>60</v>
      </c>
      <c r="I235" s="154" t="s">
        <v>2746</v>
      </c>
      <c r="J235" s="154">
        <v>1</v>
      </c>
      <c r="K235" s="154"/>
      <c r="L235" s="265" t="s">
        <v>99</v>
      </c>
    </row>
    <row r="236" spans="1:12" ht="47.25" x14ac:dyDescent="0.2">
      <c r="A236" s="262">
        <f t="shared" si="3"/>
        <v>25</v>
      </c>
      <c r="B236" s="263">
        <v>45459</v>
      </c>
      <c r="C236" s="264">
        <v>0.74791666666666667</v>
      </c>
      <c r="D236" s="154" t="s">
        <v>12</v>
      </c>
      <c r="E236" s="154" t="s">
        <v>7</v>
      </c>
      <c r="F236" s="154" t="s">
        <v>23</v>
      </c>
      <c r="G236" s="154" t="s">
        <v>457</v>
      </c>
      <c r="H236" s="154">
        <v>60</v>
      </c>
      <c r="I236" s="154" t="s">
        <v>2747</v>
      </c>
      <c r="J236" s="154"/>
      <c r="K236" s="154"/>
      <c r="L236" s="265" t="s">
        <v>99</v>
      </c>
    </row>
    <row r="237" spans="1:12" ht="31.5" x14ac:dyDescent="0.2">
      <c r="A237" s="262">
        <f t="shared" si="3"/>
        <v>25</v>
      </c>
      <c r="B237" s="263">
        <v>45459</v>
      </c>
      <c r="C237" s="264">
        <v>0.79861111111111116</v>
      </c>
      <c r="D237" s="154" t="s">
        <v>14</v>
      </c>
      <c r="E237" s="154" t="s">
        <v>8</v>
      </c>
      <c r="F237" s="154" t="s">
        <v>110</v>
      </c>
      <c r="G237" s="154" t="s">
        <v>404</v>
      </c>
      <c r="H237" s="154">
        <v>60</v>
      </c>
      <c r="I237" s="154" t="s">
        <v>2748</v>
      </c>
      <c r="J237" s="154">
        <v>1</v>
      </c>
      <c r="K237" s="154"/>
      <c r="L237" s="265" t="s">
        <v>99</v>
      </c>
    </row>
    <row r="238" spans="1:12" ht="31.5" x14ac:dyDescent="0.2">
      <c r="A238" s="262">
        <f t="shared" si="3"/>
        <v>25</v>
      </c>
      <c r="B238" s="263">
        <v>45460</v>
      </c>
      <c r="C238" s="264">
        <v>0.66527777777777775</v>
      </c>
      <c r="D238" s="154" t="s">
        <v>10</v>
      </c>
      <c r="E238" s="154" t="s">
        <v>8</v>
      </c>
      <c r="F238" s="154" t="s">
        <v>23</v>
      </c>
      <c r="G238" s="154" t="s">
        <v>2766</v>
      </c>
      <c r="H238" s="154">
        <v>60</v>
      </c>
      <c r="I238" s="154" t="s">
        <v>2767</v>
      </c>
      <c r="J238" s="154">
        <v>1</v>
      </c>
      <c r="K238" s="154"/>
      <c r="L238" s="265" t="s">
        <v>99</v>
      </c>
    </row>
    <row r="239" spans="1:12" ht="31.5" x14ac:dyDescent="0.2">
      <c r="A239" s="262">
        <f t="shared" si="3"/>
        <v>25</v>
      </c>
      <c r="B239" s="263">
        <v>45460</v>
      </c>
      <c r="C239" s="264">
        <v>0.99722222222222223</v>
      </c>
      <c r="D239" s="154" t="s">
        <v>12</v>
      </c>
      <c r="E239" s="154" t="s">
        <v>8</v>
      </c>
      <c r="F239" s="154" t="s">
        <v>110</v>
      </c>
      <c r="G239" s="154" t="s">
        <v>286</v>
      </c>
      <c r="H239" s="154">
        <v>60</v>
      </c>
      <c r="I239" s="154" t="s">
        <v>2768</v>
      </c>
      <c r="J239" s="154"/>
      <c r="K239" s="154"/>
      <c r="L239" s="265" t="s">
        <v>99</v>
      </c>
    </row>
    <row r="240" spans="1:12" ht="31.5" x14ac:dyDescent="0.2">
      <c r="A240" s="262">
        <f t="shared" si="3"/>
        <v>25</v>
      </c>
      <c r="B240" s="263">
        <v>45460</v>
      </c>
      <c r="C240" s="264">
        <v>0.79166666666666663</v>
      </c>
      <c r="D240" s="154" t="s">
        <v>10</v>
      </c>
      <c r="E240" s="154" t="s">
        <v>8</v>
      </c>
      <c r="F240" s="154" t="s">
        <v>109</v>
      </c>
      <c r="G240" s="154" t="s">
        <v>439</v>
      </c>
      <c r="H240" s="154">
        <v>60</v>
      </c>
      <c r="I240" s="154" t="s">
        <v>2769</v>
      </c>
      <c r="J240" s="154">
        <v>1</v>
      </c>
      <c r="K240" s="154"/>
      <c r="L240" s="265" t="s">
        <v>99</v>
      </c>
    </row>
    <row r="241" spans="1:12" ht="31.5" x14ac:dyDescent="0.2">
      <c r="A241" s="262">
        <f t="shared" si="3"/>
        <v>25</v>
      </c>
      <c r="B241" s="263">
        <v>45460</v>
      </c>
      <c r="C241" s="264">
        <v>0.9291666666666667</v>
      </c>
      <c r="D241" s="154" t="s">
        <v>12</v>
      </c>
      <c r="E241" s="154" t="s">
        <v>8</v>
      </c>
      <c r="F241" s="154" t="s">
        <v>109</v>
      </c>
      <c r="G241" s="154" t="s">
        <v>286</v>
      </c>
      <c r="H241" s="154">
        <v>60</v>
      </c>
      <c r="I241" s="154" t="s">
        <v>2770</v>
      </c>
      <c r="J241" s="154">
        <v>1</v>
      </c>
      <c r="K241" s="154"/>
      <c r="L241" s="265" t="s">
        <v>99</v>
      </c>
    </row>
    <row r="242" spans="1:12" ht="31.5" x14ac:dyDescent="0.2">
      <c r="A242" s="262">
        <f t="shared" si="3"/>
        <v>25</v>
      </c>
      <c r="B242" s="263">
        <v>45460</v>
      </c>
      <c r="C242" s="264">
        <v>0.49305555555555558</v>
      </c>
      <c r="D242" s="154" t="s">
        <v>13</v>
      </c>
      <c r="E242" s="154" t="s">
        <v>8</v>
      </c>
      <c r="F242" s="154" t="s">
        <v>23</v>
      </c>
      <c r="G242" s="154" t="s">
        <v>1906</v>
      </c>
      <c r="H242" s="154">
        <v>60</v>
      </c>
      <c r="I242" s="154" t="s">
        <v>2771</v>
      </c>
      <c r="J242" s="154"/>
      <c r="K242" s="154"/>
      <c r="L242" s="265" t="s">
        <v>99</v>
      </c>
    </row>
    <row r="243" spans="1:12" ht="47.25" x14ac:dyDescent="0.2">
      <c r="A243" s="262">
        <f t="shared" si="3"/>
        <v>25</v>
      </c>
      <c r="B243" s="263">
        <v>45460</v>
      </c>
      <c r="C243" s="264">
        <v>0.8847222222222223</v>
      </c>
      <c r="D243" s="154" t="s">
        <v>10</v>
      </c>
      <c r="E243" s="154" t="s">
        <v>7</v>
      </c>
      <c r="F243" s="154" t="s">
        <v>109</v>
      </c>
      <c r="G243" s="154" t="s">
        <v>1404</v>
      </c>
      <c r="H243" s="154">
        <v>5</v>
      </c>
      <c r="I243" s="154" t="s">
        <v>2772</v>
      </c>
      <c r="J243" s="154">
        <v>1</v>
      </c>
      <c r="K243" s="154"/>
      <c r="L243" s="265" t="s">
        <v>99</v>
      </c>
    </row>
    <row r="244" spans="1:12" ht="31.5" x14ac:dyDescent="0.2">
      <c r="A244" s="262">
        <f t="shared" si="3"/>
        <v>25</v>
      </c>
      <c r="B244" s="263">
        <v>45460</v>
      </c>
      <c r="C244" s="264">
        <v>0.89722222222222225</v>
      </c>
      <c r="D244" s="154" t="s">
        <v>10</v>
      </c>
      <c r="E244" s="154" t="s">
        <v>7</v>
      </c>
      <c r="F244" s="154" t="s">
        <v>109</v>
      </c>
      <c r="G244" s="154" t="s">
        <v>1227</v>
      </c>
      <c r="H244" s="154">
        <v>5</v>
      </c>
      <c r="I244" s="154" t="s">
        <v>2773</v>
      </c>
      <c r="J244" s="154"/>
      <c r="K244" s="154"/>
      <c r="L244" s="265" t="s">
        <v>99</v>
      </c>
    </row>
    <row r="245" spans="1:12" ht="31.5" x14ac:dyDescent="0.2">
      <c r="A245" s="262">
        <f t="shared" si="3"/>
        <v>25</v>
      </c>
      <c r="B245" s="263">
        <v>45461</v>
      </c>
      <c r="C245" s="264">
        <v>0.57291666666666663</v>
      </c>
      <c r="D245" s="154" t="s">
        <v>10</v>
      </c>
      <c r="E245" s="154" t="s">
        <v>8</v>
      </c>
      <c r="F245" s="154" t="s">
        <v>23</v>
      </c>
      <c r="G245" s="154" t="s">
        <v>439</v>
      </c>
      <c r="H245" s="154">
        <v>60</v>
      </c>
      <c r="I245" s="154" t="s">
        <v>2783</v>
      </c>
      <c r="J245" s="154">
        <v>1</v>
      </c>
      <c r="K245" s="154"/>
      <c r="L245" s="265" t="s">
        <v>99</v>
      </c>
    </row>
    <row r="246" spans="1:12" ht="31.5" x14ac:dyDescent="0.2">
      <c r="A246" s="269">
        <f t="shared" si="3"/>
        <v>25</v>
      </c>
      <c r="B246" s="263">
        <v>45461</v>
      </c>
      <c r="C246" s="422">
        <v>0.62777777777777777</v>
      </c>
      <c r="D246" s="154" t="s">
        <v>10</v>
      </c>
      <c r="E246" s="154" t="s">
        <v>8</v>
      </c>
      <c r="F246" s="154" t="s">
        <v>109</v>
      </c>
      <c r="G246" s="154" t="s">
        <v>1386</v>
      </c>
      <c r="H246" s="154">
        <v>60</v>
      </c>
      <c r="I246" s="154" t="s">
        <v>2784</v>
      </c>
      <c r="J246" s="154">
        <v>1</v>
      </c>
      <c r="K246" s="154"/>
      <c r="L246" s="265" t="s">
        <v>99</v>
      </c>
    </row>
    <row r="247" spans="1:12" ht="31.5" x14ac:dyDescent="0.2">
      <c r="A247" s="262">
        <f t="shared" si="3"/>
        <v>25</v>
      </c>
      <c r="B247" s="263">
        <v>45461</v>
      </c>
      <c r="C247" s="264">
        <v>0.86041666666666661</v>
      </c>
      <c r="D247" s="154" t="s">
        <v>11</v>
      </c>
      <c r="E247" s="154" t="s">
        <v>8</v>
      </c>
      <c r="F247" s="154" t="s">
        <v>109</v>
      </c>
      <c r="G247" s="154" t="s">
        <v>766</v>
      </c>
      <c r="H247" s="154">
        <v>5</v>
      </c>
      <c r="I247" s="154" t="s">
        <v>2789</v>
      </c>
      <c r="J247" s="154">
        <v>1</v>
      </c>
      <c r="K247" s="154"/>
      <c r="L247" s="265" t="s">
        <v>99</v>
      </c>
    </row>
    <row r="248" spans="1:12" x14ac:dyDescent="0.2">
      <c r="A248" s="262">
        <f t="shared" si="3"/>
        <v>25</v>
      </c>
      <c r="B248" s="263">
        <v>45464</v>
      </c>
      <c r="C248" s="264">
        <v>0.75347222222222221</v>
      </c>
      <c r="D248" s="154" t="s">
        <v>10</v>
      </c>
      <c r="E248" s="154" t="s">
        <v>8</v>
      </c>
      <c r="F248" s="154" t="s">
        <v>109</v>
      </c>
      <c r="G248" s="154" t="s">
        <v>1828</v>
      </c>
      <c r="H248" s="154">
        <v>505</v>
      </c>
      <c r="I248" s="154" t="s">
        <v>2810</v>
      </c>
      <c r="J248" s="154">
        <v>1</v>
      </c>
      <c r="K248" s="154"/>
      <c r="L248" s="265" t="s">
        <v>99</v>
      </c>
    </row>
    <row r="249" spans="1:12" x14ac:dyDescent="0.2">
      <c r="A249" s="262">
        <f t="shared" si="3"/>
        <v>25</v>
      </c>
      <c r="B249" s="263">
        <v>45464</v>
      </c>
      <c r="C249" s="264">
        <v>0.81666666666666676</v>
      </c>
      <c r="D249" s="154" t="s">
        <v>10</v>
      </c>
      <c r="E249" s="154" t="s">
        <v>8</v>
      </c>
      <c r="F249" s="154" t="s">
        <v>109</v>
      </c>
      <c r="G249" s="154" t="s">
        <v>2811</v>
      </c>
      <c r="H249" s="154">
        <v>505</v>
      </c>
      <c r="I249" s="154" t="s">
        <v>2812</v>
      </c>
      <c r="J249" s="154">
        <v>1</v>
      </c>
      <c r="K249" s="154"/>
      <c r="L249" s="265" t="s">
        <v>99</v>
      </c>
    </row>
    <row r="250" spans="1:12" x14ac:dyDescent="0.2">
      <c r="A250" s="262">
        <f t="shared" si="3"/>
        <v>26</v>
      </c>
      <c r="B250" s="263">
        <v>45466</v>
      </c>
      <c r="C250" s="264">
        <v>0.67361111111111116</v>
      </c>
      <c r="D250" s="154" t="s">
        <v>12</v>
      </c>
      <c r="E250" s="154" t="s">
        <v>8</v>
      </c>
      <c r="F250" s="154" t="s">
        <v>109</v>
      </c>
      <c r="G250" s="154" t="s">
        <v>2753</v>
      </c>
      <c r="H250" s="154">
        <v>60</v>
      </c>
      <c r="I250" s="154" t="s">
        <v>2839</v>
      </c>
      <c r="J250" s="154"/>
      <c r="K250" s="154"/>
      <c r="L250" s="265" t="s">
        <v>99</v>
      </c>
    </row>
    <row r="251" spans="1:12" ht="31.5" x14ac:dyDescent="0.2">
      <c r="A251" s="262">
        <f t="shared" si="3"/>
        <v>26</v>
      </c>
      <c r="B251" s="263">
        <v>45467</v>
      </c>
      <c r="C251" s="264">
        <v>0.95972222222222225</v>
      </c>
      <c r="D251" s="154" t="s">
        <v>12</v>
      </c>
      <c r="E251" s="154" t="s">
        <v>8</v>
      </c>
      <c r="F251" s="154" t="s">
        <v>110</v>
      </c>
      <c r="G251" s="154" t="s">
        <v>2848</v>
      </c>
      <c r="H251" s="154">
        <v>443</v>
      </c>
      <c r="I251" s="154" t="s">
        <v>2852</v>
      </c>
      <c r="J251" s="154"/>
      <c r="K251" s="154"/>
      <c r="L251" s="265" t="s">
        <v>99</v>
      </c>
    </row>
    <row r="252" spans="1:12" ht="31.5" x14ac:dyDescent="0.2">
      <c r="A252" s="262">
        <f t="shared" si="3"/>
        <v>26</v>
      </c>
      <c r="B252" s="263">
        <v>45467</v>
      </c>
      <c r="C252" s="264">
        <v>0.95972222222222225</v>
      </c>
      <c r="D252" s="154" t="s">
        <v>12</v>
      </c>
      <c r="E252" s="154" t="s">
        <v>8</v>
      </c>
      <c r="F252" s="154" t="s">
        <v>100</v>
      </c>
      <c r="G252" s="154" t="s">
        <v>2848</v>
      </c>
      <c r="H252" s="154">
        <v>443</v>
      </c>
      <c r="I252" s="154" t="s">
        <v>2853</v>
      </c>
      <c r="J252" s="154"/>
      <c r="K252" s="154"/>
      <c r="L252" s="265" t="s">
        <v>99</v>
      </c>
    </row>
    <row r="253" spans="1:12" ht="31.5" x14ac:dyDescent="0.2">
      <c r="A253" s="262">
        <f t="shared" si="3"/>
        <v>26</v>
      </c>
      <c r="B253" s="263">
        <v>45467</v>
      </c>
      <c r="C253" s="264">
        <v>0.6479166666666667</v>
      </c>
      <c r="D253" s="154" t="s">
        <v>12</v>
      </c>
      <c r="E253" s="154" t="s">
        <v>8</v>
      </c>
      <c r="F253" s="154" t="s">
        <v>109</v>
      </c>
      <c r="G253" s="154" t="s">
        <v>457</v>
      </c>
      <c r="H253" s="154">
        <v>60</v>
      </c>
      <c r="I253" s="154" t="s">
        <v>2854</v>
      </c>
      <c r="J253" s="154">
        <v>1</v>
      </c>
      <c r="K253" s="154"/>
      <c r="L253" s="265" t="s">
        <v>99</v>
      </c>
    </row>
    <row r="254" spans="1:12" ht="31.5" x14ac:dyDescent="0.2">
      <c r="A254" s="262">
        <f t="shared" si="3"/>
        <v>26</v>
      </c>
      <c r="B254" s="263">
        <v>45469</v>
      </c>
      <c r="C254" s="264">
        <v>1.2499999999999999E-2</v>
      </c>
      <c r="D254" s="154" t="s">
        <v>10</v>
      </c>
      <c r="E254" s="154" t="s">
        <v>7</v>
      </c>
      <c r="F254" s="154" t="s">
        <v>100</v>
      </c>
      <c r="G254" s="154" t="s">
        <v>2863</v>
      </c>
      <c r="H254" s="154">
        <v>60</v>
      </c>
      <c r="I254" s="154" t="s">
        <v>2867</v>
      </c>
      <c r="J254" s="154"/>
      <c r="K254" s="154"/>
      <c r="L254" s="265" t="s">
        <v>99</v>
      </c>
    </row>
    <row r="255" spans="1:12" ht="31.5" x14ac:dyDescent="0.2">
      <c r="A255" s="262">
        <f t="shared" ref="A255:A318" si="4">WEEKNUM(B255)</f>
        <v>26</v>
      </c>
      <c r="B255" s="263">
        <v>45469</v>
      </c>
      <c r="C255" s="264">
        <v>1.2499999999999999E-2</v>
      </c>
      <c r="D255" s="154" t="s">
        <v>10</v>
      </c>
      <c r="E255" s="154" t="s">
        <v>7</v>
      </c>
      <c r="F255" s="154" t="s">
        <v>85</v>
      </c>
      <c r="G255" s="154" t="s">
        <v>2863</v>
      </c>
      <c r="H255" s="154">
        <v>60</v>
      </c>
      <c r="I255" s="154" t="s">
        <v>2868</v>
      </c>
      <c r="J255" s="154"/>
      <c r="K255" s="154"/>
      <c r="L255" s="265" t="s">
        <v>99</v>
      </c>
    </row>
    <row r="256" spans="1:12" x14ac:dyDescent="0.2">
      <c r="A256" s="262">
        <f t="shared" si="4"/>
        <v>26</v>
      </c>
      <c r="B256" s="263">
        <v>45468</v>
      </c>
      <c r="C256" s="264">
        <v>0.35694444444444445</v>
      </c>
      <c r="D256" s="154" t="s">
        <v>10</v>
      </c>
      <c r="E256" s="154" t="s">
        <v>8</v>
      </c>
      <c r="F256" s="154" t="s">
        <v>23</v>
      </c>
      <c r="G256" s="154" t="s">
        <v>1770</v>
      </c>
      <c r="H256" s="154">
        <v>60</v>
      </c>
      <c r="I256" s="154" t="s">
        <v>2869</v>
      </c>
      <c r="J256" s="154"/>
      <c r="K256" s="154"/>
      <c r="L256" s="265" t="s">
        <v>99</v>
      </c>
    </row>
    <row r="257" spans="1:12" ht="31.5" x14ac:dyDescent="0.2">
      <c r="A257" s="262">
        <f t="shared" si="4"/>
        <v>26</v>
      </c>
      <c r="B257" s="263">
        <v>45468</v>
      </c>
      <c r="C257" s="264">
        <v>0.98402777777777783</v>
      </c>
      <c r="D257" s="154" t="s">
        <v>13</v>
      </c>
      <c r="E257" s="154" t="s">
        <v>7</v>
      </c>
      <c r="F257" s="154" t="s">
        <v>109</v>
      </c>
      <c r="G257" s="154" t="s">
        <v>1303</v>
      </c>
      <c r="H257" s="154">
        <v>60</v>
      </c>
      <c r="I257" s="154" t="s">
        <v>2870</v>
      </c>
      <c r="J257" s="154"/>
      <c r="K257" s="154"/>
      <c r="L257" s="265" t="s">
        <v>99</v>
      </c>
    </row>
    <row r="258" spans="1:12" ht="31.5" x14ac:dyDescent="0.2">
      <c r="A258" s="262">
        <f t="shared" si="4"/>
        <v>26</v>
      </c>
      <c r="B258" s="263">
        <v>45469</v>
      </c>
      <c r="C258" s="264">
        <v>0.58194444444444449</v>
      </c>
      <c r="D258" s="154" t="s">
        <v>12</v>
      </c>
      <c r="E258" s="154" t="s">
        <v>8</v>
      </c>
      <c r="F258" s="154" t="s">
        <v>109</v>
      </c>
      <c r="G258" s="154" t="s">
        <v>457</v>
      </c>
      <c r="H258" s="154">
        <v>60</v>
      </c>
      <c r="I258" s="154" t="s">
        <v>2873</v>
      </c>
      <c r="J258" s="154">
        <v>1</v>
      </c>
      <c r="K258" s="154"/>
      <c r="L258" s="265" t="s">
        <v>99</v>
      </c>
    </row>
    <row r="259" spans="1:12" ht="31.5" x14ac:dyDescent="0.2">
      <c r="A259" s="269">
        <f t="shared" si="4"/>
        <v>26</v>
      </c>
      <c r="B259" s="263">
        <v>45470</v>
      </c>
      <c r="C259" s="422">
        <v>0.67847222222222225</v>
      </c>
      <c r="D259" s="154" t="s">
        <v>12</v>
      </c>
      <c r="E259" s="154" t="s">
        <v>8</v>
      </c>
      <c r="F259" s="154" t="s">
        <v>109</v>
      </c>
      <c r="G259" s="154" t="s">
        <v>816</v>
      </c>
      <c r="H259" s="154">
        <v>60</v>
      </c>
      <c r="I259" s="154" t="s">
        <v>2877</v>
      </c>
      <c r="J259" s="154"/>
      <c r="K259" s="154"/>
      <c r="L259" s="265" t="s">
        <v>99</v>
      </c>
    </row>
    <row r="260" spans="1:12" x14ac:dyDescent="0.2">
      <c r="A260" s="262">
        <f t="shared" si="4"/>
        <v>27</v>
      </c>
      <c r="B260" s="263">
        <v>45473</v>
      </c>
      <c r="C260" s="264">
        <v>0.84027777777777779</v>
      </c>
      <c r="D260" s="154" t="s">
        <v>12</v>
      </c>
      <c r="E260" s="154" t="s">
        <v>8</v>
      </c>
      <c r="F260" s="154" t="s">
        <v>109</v>
      </c>
      <c r="G260" s="154" t="s">
        <v>763</v>
      </c>
      <c r="H260" s="154">
        <v>443</v>
      </c>
      <c r="I260" s="154" t="s">
        <v>2918</v>
      </c>
      <c r="J260" s="154"/>
      <c r="K260" s="154"/>
      <c r="L260" s="265" t="s">
        <v>99</v>
      </c>
    </row>
    <row r="261" spans="1:12" ht="31.5" x14ac:dyDescent="0.2">
      <c r="A261" s="262">
        <f t="shared" si="4"/>
        <v>27</v>
      </c>
      <c r="B261" s="263">
        <v>45475</v>
      </c>
      <c r="C261" s="264">
        <v>0.9555555555555556</v>
      </c>
      <c r="D261" s="154" t="s">
        <v>12</v>
      </c>
      <c r="E261" s="154" t="s">
        <v>8</v>
      </c>
      <c r="F261" s="154" t="s">
        <v>110</v>
      </c>
      <c r="G261" s="154" t="s">
        <v>437</v>
      </c>
      <c r="H261" s="154">
        <v>443</v>
      </c>
      <c r="I261" s="154" t="s">
        <v>2941</v>
      </c>
      <c r="J261" s="154">
        <v>1</v>
      </c>
      <c r="K261" s="154"/>
      <c r="L261" s="265" t="s">
        <v>99</v>
      </c>
    </row>
    <row r="262" spans="1:12" ht="31.5" x14ac:dyDescent="0.2">
      <c r="A262" s="262">
        <f t="shared" si="4"/>
        <v>27</v>
      </c>
      <c r="B262" s="263">
        <v>45476</v>
      </c>
      <c r="C262" s="264">
        <v>0.69513888888888886</v>
      </c>
      <c r="D262" s="154" t="s">
        <v>13</v>
      </c>
      <c r="E262" s="154" t="s">
        <v>8</v>
      </c>
      <c r="F262" s="154" t="s">
        <v>23</v>
      </c>
      <c r="G262" s="154" t="s">
        <v>2045</v>
      </c>
      <c r="H262" s="154">
        <v>60</v>
      </c>
      <c r="I262" s="154" t="s">
        <v>2969</v>
      </c>
      <c r="J262" s="154">
        <v>1</v>
      </c>
      <c r="K262" s="154"/>
      <c r="L262" s="265" t="s">
        <v>99</v>
      </c>
    </row>
    <row r="263" spans="1:12" ht="31.5" x14ac:dyDescent="0.2">
      <c r="A263" s="262">
        <f t="shared" si="4"/>
        <v>27</v>
      </c>
      <c r="B263" s="263">
        <v>45477</v>
      </c>
      <c r="C263" s="264">
        <v>0.62638888888888888</v>
      </c>
      <c r="D263" s="154" t="s">
        <v>12</v>
      </c>
      <c r="E263" s="154" t="s">
        <v>8</v>
      </c>
      <c r="F263" s="154" t="s">
        <v>109</v>
      </c>
      <c r="G263" s="154" t="s">
        <v>1087</v>
      </c>
      <c r="H263" s="154">
        <v>60</v>
      </c>
      <c r="I263" s="154" t="s">
        <v>2983</v>
      </c>
      <c r="J263" s="154"/>
      <c r="K263" s="154"/>
      <c r="L263" s="265" t="s">
        <v>99</v>
      </c>
    </row>
    <row r="264" spans="1:12" ht="31.5" x14ac:dyDescent="0.2">
      <c r="A264" s="262">
        <f t="shared" si="4"/>
        <v>27</v>
      </c>
      <c r="B264" s="263">
        <v>45477</v>
      </c>
      <c r="C264" s="264">
        <v>0.89374999999999993</v>
      </c>
      <c r="D264" s="154" t="s">
        <v>13</v>
      </c>
      <c r="E264" s="154" t="s">
        <v>8</v>
      </c>
      <c r="F264" s="154" t="s">
        <v>23</v>
      </c>
      <c r="G264" s="154" t="s">
        <v>2045</v>
      </c>
      <c r="H264" s="154">
        <v>60</v>
      </c>
      <c r="I264" s="154" t="s">
        <v>2984</v>
      </c>
      <c r="J264" s="154"/>
      <c r="K264" s="154"/>
      <c r="L264" s="265" t="s">
        <v>99</v>
      </c>
    </row>
    <row r="265" spans="1:12" ht="31.5" x14ac:dyDescent="0.2">
      <c r="A265" s="262">
        <f t="shared" si="4"/>
        <v>27</v>
      </c>
      <c r="B265" s="263">
        <v>45478</v>
      </c>
      <c r="C265" s="264">
        <v>0.51666666666666672</v>
      </c>
      <c r="D265" s="154" t="s">
        <v>12</v>
      </c>
      <c r="E265" s="154" t="s">
        <v>8</v>
      </c>
      <c r="F265" s="154" t="s">
        <v>109</v>
      </c>
      <c r="G265" s="154" t="s">
        <v>457</v>
      </c>
      <c r="H265" s="154">
        <v>60</v>
      </c>
      <c r="I265" s="154" t="s">
        <v>2996</v>
      </c>
      <c r="J265" s="154">
        <v>1</v>
      </c>
      <c r="K265" s="154"/>
      <c r="L265" s="265" t="s">
        <v>99</v>
      </c>
    </row>
    <row r="266" spans="1:12" ht="47.25" x14ac:dyDescent="0.2">
      <c r="A266" s="262">
        <f t="shared" si="4"/>
        <v>27</v>
      </c>
      <c r="B266" s="263">
        <v>45478</v>
      </c>
      <c r="C266" s="264">
        <v>0.51666666666666672</v>
      </c>
      <c r="D266" s="154" t="s">
        <v>12</v>
      </c>
      <c r="E266" s="154" t="s">
        <v>7</v>
      </c>
      <c r="F266" s="154" t="s">
        <v>109</v>
      </c>
      <c r="G266" s="154" t="s">
        <v>457</v>
      </c>
      <c r="H266" s="154">
        <v>60</v>
      </c>
      <c r="I266" s="154" t="s">
        <v>2997</v>
      </c>
      <c r="J266" s="154"/>
      <c r="K266" s="154"/>
      <c r="L266" s="265" t="s">
        <v>99</v>
      </c>
    </row>
    <row r="267" spans="1:12" ht="63" x14ac:dyDescent="0.2">
      <c r="A267" s="262">
        <f t="shared" si="4"/>
        <v>27</v>
      </c>
      <c r="B267" s="263">
        <v>45478</v>
      </c>
      <c r="C267" s="264">
        <v>0.59791666666666665</v>
      </c>
      <c r="D267" s="154" t="s">
        <v>14</v>
      </c>
      <c r="E267" s="154" t="s">
        <v>7</v>
      </c>
      <c r="F267" s="154" t="s">
        <v>23</v>
      </c>
      <c r="G267" s="154" t="s">
        <v>492</v>
      </c>
      <c r="H267" s="154">
        <v>60</v>
      </c>
      <c r="I267" s="154" t="s">
        <v>2998</v>
      </c>
      <c r="J267" s="154"/>
      <c r="K267" s="154">
        <v>2</v>
      </c>
      <c r="L267" s="265" t="s">
        <v>99</v>
      </c>
    </row>
    <row r="268" spans="1:12" ht="31.5" x14ac:dyDescent="0.2">
      <c r="A268" s="262">
        <f t="shared" si="4"/>
        <v>28</v>
      </c>
      <c r="B268" s="263">
        <v>45480</v>
      </c>
      <c r="C268" s="264">
        <v>0.20277777777777781</v>
      </c>
      <c r="D268" s="154" t="s">
        <v>12</v>
      </c>
      <c r="E268" s="154" t="s">
        <v>8</v>
      </c>
      <c r="F268" s="154" t="s">
        <v>109</v>
      </c>
      <c r="G268" s="154" t="s">
        <v>837</v>
      </c>
      <c r="H268" s="154">
        <v>60</v>
      </c>
      <c r="I268" s="154" t="s">
        <v>3009</v>
      </c>
      <c r="J268" s="154">
        <v>1</v>
      </c>
      <c r="K268" s="154"/>
      <c r="L268" s="265" t="s">
        <v>99</v>
      </c>
    </row>
    <row r="269" spans="1:12" ht="31.5" x14ac:dyDescent="0.2">
      <c r="A269" s="262">
        <f t="shared" si="4"/>
        <v>27</v>
      </c>
      <c r="B269" s="263">
        <v>45479</v>
      </c>
      <c r="C269" s="264">
        <v>0.47083333333333338</v>
      </c>
      <c r="D269" s="154" t="s">
        <v>13</v>
      </c>
      <c r="E269" s="154" t="s">
        <v>7</v>
      </c>
      <c r="F269" s="154" t="s">
        <v>23</v>
      </c>
      <c r="G269" s="154" t="s">
        <v>3011</v>
      </c>
      <c r="H269" s="154">
        <v>60</v>
      </c>
      <c r="I269" s="154" t="s">
        <v>3010</v>
      </c>
      <c r="J269" s="154"/>
      <c r="K269" s="154"/>
      <c r="L269" s="265" t="s">
        <v>99</v>
      </c>
    </row>
    <row r="270" spans="1:12" x14ac:dyDescent="0.2">
      <c r="A270" s="262">
        <f t="shared" si="4"/>
        <v>27</v>
      </c>
      <c r="B270" s="263">
        <v>45479</v>
      </c>
      <c r="C270" s="264">
        <v>0.85277777777777775</v>
      </c>
      <c r="D270" s="154" t="s">
        <v>10</v>
      </c>
      <c r="E270" s="154" t="s">
        <v>8</v>
      </c>
      <c r="F270" s="154" t="s">
        <v>109</v>
      </c>
      <c r="G270" s="154" t="s">
        <v>1828</v>
      </c>
      <c r="H270" s="154">
        <v>5</v>
      </c>
      <c r="I270" s="154" t="s">
        <v>3012</v>
      </c>
      <c r="J270" s="154"/>
      <c r="K270" s="154"/>
      <c r="L270" s="265" t="s">
        <v>99</v>
      </c>
    </row>
    <row r="271" spans="1:12" ht="31.5" x14ac:dyDescent="0.2">
      <c r="A271" s="262">
        <f t="shared" si="4"/>
        <v>28</v>
      </c>
      <c r="B271" s="263">
        <v>45480</v>
      </c>
      <c r="C271" s="264">
        <v>0.5708333333333333</v>
      </c>
      <c r="D271" s="154" t="s">
        <v>12</v>
      </c>
      <c r="E271" s="154" t="s">
        <v>8</v>
      </c>
      <c r="F271" s="154" t="s">
        <v>109</v>
      </c>
      <c r="G271" s="154" t="s">
        <v>1924</v>
      </c>
      <c r="H271" s="154">
        <v>60</v>
      </c>
      <c r="I271" s="154" t="s">
        <v>3026</v>
      </c>
      <c r="J271" s="154">
        <v>1</v>
      </c>
      <c r="K271" s="154"/>
      <c r="L271" s="265" t="s">
        <v>99</v>
      </c>
    </row>
    <row r="272" spans="1:12" ht="31.5" x14ac:dyDescent="0.2">
      <c r="A272" s="262">
        <f t="shared" si="4"/>
        <v>28</v>
      </c>
      <c r="B272" s="263">
        <v>45481</v>
      </c>
      <c r="C272" s="264">
        <v>0.8618055555555556</v>
      </c>
      <c r="D272" s="154" t="s">
        <v>11</v>
      </c>
      <c r="E272" s="154" t="s">
        <v>8</v>
      </c>
      <c r="F272" s="154" t="s">
        <v>109</v>
      </c>
      <c r="G272" s="154" t="s">
        <v>768</v>
      </c>
      <c r="H272" s="154">
        <v>5</v>
      </c>
      <c r="I272" s="154" t="s">
        <v>3034</v>
      </c>
      <c r="J272" s="154">
        <v>1</v>
      </c>
      <c r="K272" s="154"/>
      <c r="L272" s="265" t="s">
        <v>99</v>
      </c>
    </row>
    <row r="273" spans="1:12" x14ac:dyDescent="0.2">
      <c r="A273" s="262">
        <f t="shared" si="4"/>
        <v>28</v>
      </c>
      <c r="B273" s="263">
        <v>45482</v>
      </c>
      <c r="C273" s="264">
        <v>0.72083333333333333</v>
      </c>
      <c r="D273" s="154" t="s">
        <v>12</v>
      </c>
      <c r="E273" s="154" t="s">
        <v>8</v>
      </c>
      <c r="F273" s="154" t="s">
        <v>109</v>
      </c>
      <c r="G273" s="154" t="s">
        <v>437</v>
      </c>
      <c r="H273" s="154">
        <v>443</v>
      </c>
      <c r="I273" s="154" t="s">
        <v>3044</v>
      </c>
      <c r="J273" s="154"/>
      <c r="K273" s="154"/>
      <c r="L273" s="265" t="s">
        <v>99</v>
      </c>
    </row>
    <row r="274" spans="1:12" x14ac:dyDescent="0.2">
      <c r="A274" s="262">
        <f t="shared" si="4"/>
        <v>28</v>
      </c>
      <c r="B274" s="263">
        <v>45484</v>
      </c>
      <c r="C274" s="264">
        <v>0.90972222222222221</v>
      </c>
      <c r="D274" s="154" t="s">
        <v>10</v>
      </c>
      <c r="E274" s="154" t="s">
        <v>8</v>
      </c>
      <c r="F274" s="154" t="s">
        <v>109</v>
      </c>
      <c r="G274" s="154" t="s">
        <v>1770</v>
      </c>
      <c r="H274" s="154">
        <v>60</v>
      </c>
      <c r="I274" s="154" t="s">
        <v>3072</v>
      </c>
      <c r="J274" s="154"/>
      <c r="K274" s="154"/>
      <c r="L274" s="265" t="s">
        <v>99</v>
      </c>
    </row>
    <row r="275" spans="1:12" ht="31.5" x14ac:dyDescent="0.2">
      <c r="A275" s="262">
        <f t="shared" si="4"/>
        <v>28</v>
      </c>
      <c r="B275" s="263">
        <v>45484</v>
      </c>
      <c r="C275" s="264">
        <v>0.9472222222222223</v>
      </c>
      <c r="D275" s="154" t="s">
        <v>12</v>
      </c>
      <c r="E275" s="154" t="s">
        <v>8</v>
      </c>
      <c r="F275" s="154" t="s">
        <v>109</v>
      </c>
      <c r="G275" s="154" t="s">
        <v>657</v>
      </c>
      <c r="H275" s="154">
        <v>60</v>
      </c>
      <c r="I275" s="154" t="s">
        <v>3073</v>
      </c>
      <c r="J275" s="154">
        <v>1</v>
      </c>
      <c r="K275" s="154"/>
      <c r="L275" s="265" t="s">
        <v>99</v>
      </c>
    </row>
    <row r="276" spans="1:12" ht="31.5" x14ac:dyDescent="0.2">
      <c r="A276" s="262">
        <f t="shared" si="4"/>
        <v>28</v>
      </c>
      <c r="B276" s="263">
        <v>45485</v>
      </c>
      <c r="C276" s="264">
        <v>2.6388888888888889E-2</v>
      </c>
      <c r="D276" s="154" t="s">
        <v>12</v>
      </c>
      <c r="E276" s="154" t="s">
        <v>8</v>
      </c>
      <c r="F276" s="154" t="s">
        <v>109</v>
      </c>
      <c r="G276" s="154" t="s">
        <v>1090</v>
      </c>
      <c r="H276" s="154">
        <v>60</v>
      </c>
      <c r="I276" s="154" t="s">
        <v>3074</v>
      </c>
      <c r="J276" s="154">
        <v>1</v>
      </c>
      <c r="K276" s="154"/>
      <c r="L276" s="265" t="s">
        <v>99</v>
      </c>
    </row>
    <row r="277" spans="1:12" ht="31.5" x14ac:dyDescent="0.2">
      <c r="A277" s="262">
        <f t="shared" si="4"/>
        <v>28</v>
      </c>
      <c r="B277" s="263">
        <v>45484</v>
      </c>
      <c r="C277" s="264">
        <v>0.98263888888888884</v>
      </c>
      <c r="D277" s="154" t="s">
        <v>14</v>
      </c>
      <c r="E277" s="154" t="s">
        <v>8</v>
      </c>
      <c r="F277" s="154" t="s">
        <v>110</v>
      </c>
      <c r="G277" s="154" t="s">
        <v>1235</v>
      </c>
      <c r="H277" s="154">
        <v>60</v>
      </c>
      <c r="I277" s="154" t="s">
        <v>3075</v>
      </c>
      <c r="J277" s="154"/>
      <c r="K277" s="154"/>
      <c r="L277" s="265" t="s">
        <v>99</v>
      </c>
    </row>
    <row r="278" spans="1:12" x14ac:dyDescent="0.2">
      <c r="A278" s="262">
        <f t="shared" si="4"/>
        <v>28</v>
      </c>
      <c r="B278" s="263">
        <v>45485</v>
      </c>
      <c r="C278" s="264">
        <v>0.58472222222222225</v>
      </c>
      <c r="D278" s="154" t="s">
        <v>11</v>
      </c>
      <c r="E278" s="154" t="s">
        <v>8</v>
      </c>
      <c r="F278" s="154" t="s">
        <v>109</v>
      </c>
      <c r="G278" s="154" t="s">
        <v>1229</v>
      </c>
      <c r="H278" s="154">
        <v>5</v>
      </c>
      <c r="I278" s="154" t="s">
        <v>3087</v>
      </c>
      <c r="J278" s="154"/>
      <c r="K278" s="154"/>
      <c r="L278" s="265" t="s">
        <v>99</v>
      </c>
    </row>
    <row r="279" spans="1:12" x14ac:dyDescent="0.2">
      <c r="A279" s="262">
        <f t="shared" si="4"/>
        <v>28</v>
      </c>
      <c r="B279" s="263">
        <v>45486</v>
      </c>
      <c r="C279" s="264">
        <v>0.5854166666666667</v>
      </c>
      <c r="D279" s="154" t="s">
        <v>11</v>
      </c>
      <c r="E279" s="154" t="s">
        <v>8</v>
      </c>
      <c r="F279" s="154" t="s">
        <v>109</v>
      </c>
      <c r="G279" s="154" t="s">
        <v>1229</v>
      </c>
      <c r="H279" s="154">
        <v>5</v>
      </c>
      <c r="I279" s="154" t="s">
        <v>3096</v>
      </c>
      <c r="J279" s="154"/>
      <c r="K279" s="154"/>
      <c r="L279" s="265" t="s">
        <v>99</v>
      </c>
    </row>
    <row r="280" spans="1:12" ht="31.5" x14ac:dyDescent="0.2">
      <c r="A280" s="262">
        <f t="shared" si="4"/>
        <v>29</v>
      </c>
      <c r="B280" s="263">
        <v>45487</v>
      </c>
      <c r="C280" s="264">
        <v>0.84861111111111109</v>
      </c>
      <c r="D280" s="154" t="s">
        <v>10</v>
      </c>
      <c r="E280" s="154" t="s">
        <v>8</v>
      </c>
      <c r="F280" s="154" t="s">
        <v>109</v>
      </c>
      <c r="G280" s="154" t="s">
        <v>1386</v>
      </c>
      <c r="H280" s="154">
        <v>60</v>
      </c>
      <c r="I280" s="154" t="s">
        <v>3115</v>
      </c>
      <c r="J280" s="154">
        <v>1</v>
      </c>
      <c r="K280" s="154"/>
      <c r="L280" s="265" t="s">
        <v>99</v>
      </c>
    </row>
    <row r="281" spans="1:12" x14ac:dyDescent="0.2">
      <c r="A281" s="262">
        <f t="shared" si="4"/>
        <v>29</v>
      </c>
      <c r="B281" s="263">
        <v>45489</v>
      </c>
      <c r="C281" s="264">
        <v>0.91527777777777775</v>
      </c>
      <c r="D281" s="154" t="s">
        <v>11</v>
      </c>
      <c r="E281" s="154" t="s">
        <v>8</v>
      </c>
      <c r="F281" s="154" t="s">
        <v>109</v>
      </c>
      <c r="G281" s="154" t="s">
        <v>1828</v>
      </c>
      <c r="H281" s="154">
        <v>5</v>
      </c>
      <c r="I281" s="154" t="s">
        <v>2251</v>
      </c>
      <c r="J281" s="154"/>
      <c r="K281" s="154"/>
      <c r="L281" s="265" t="s">
        <v>99</v>
      </c>
    </row>
    <row r="282" spans="1:12" ht="31.5" x14ac:dyDescent="0.2">
      <c r="A282" s="262">
        <f t="shared" si="4"/>
        <v>29</v>
      </c>
      <c r="B282" s="263">
        <v>45490</v>
      </c>
      <c r="C282" s="264">
        <v>0.55277777777777781</v>
      </c>
      <c r="D282" s="154" t="s">
        <v>12</v>
      </c>
      <c r="E282" s="154" t="s">
        <v>8</v>
      </c>
      <c r="F282" s="154" t="s">
        <v>109</v>
      </c>
      <c r="G282" s="154" t="s">
        <v>895</v>
      </c>
      <c r="H282" s="154">
        <v>443</v>
      </c>
      <c r="I282" s="154" t="s">
        <v>3154</v>
      </c>
      <c r="J282" s="154">
        <v>1</v>
      </c>
      <c r="K282" s="154"/>
      <c r="L282" s="265" t="s">
        <v>99</v>
      </c>
    </row>
    <row r="283" spans="1:12" ht="31.5" x14ac:dyDescent="0.2">
      <c r="A283" s="262">
        <f t="shared" si="4"/>
        <v>29</v>
      </c>
      <c r="B283" s="263">
        <v>45491</v>
      </c>
      <c r="C283" s="264">
        <v>0.98055555555555562</v>
      </c>
      <c r="D283" s="154" t="s">
        <v>10</v>
      </c>
      <c r="E283" s="154" t="s">
        <v>8</v>
      </c>
      <c r="F283" s="154" t="s">
        <v>109</v>
      </c>
      <c r="G283" s="154" t="s">
        <v>3160</v>
      </c>
      <c r="H283" s="154">
        <v>60</v>
      </c>
      <c r="I283" s="154" t="s">
        <v>3162</v>
      </c>
      <c r="J283" s="154">
        <v>1</v>
      </c>
      <c r="K283" s="154"/>
      <c r="L283" s="265" t="s">
        <v>99</v>
      </c>
    </row>
    <row r="284" spans="1:12" ht="47.25" x14ac:dyDescent="0.2">
      <c r="A284" s="262">
        <f t="shared" si="4"/>
        <v>29</v>
      </c>
      <c r="B284" s="263">
        <v>45491</v>
      </c>
      <c r="C284" s="264">
        <v>0.32916666666666666</v>
      </c>
      <c r="D284" s="154" t="s">
        <v>13</v>
      </c>
      <c r="E284" s="154" t="s">
        <v>7</v>
      </c>
      <c r="F284" s="154" t="s">
        <v>109</v>
      </c>
      <c r="G284" s="154" t="s">
        <v>3161</v>
      </c>
      <c r="H284" s="154">
        <v>60</v>
      </c>
      <c r="I284" s="154" t="s">
        <v>3163</v>
      </c>
      <c r="J284" s="154"/>
      <c r="K284" s="154"/>
      <c r="L284" s="265" t="s">
        <v>99</v>
      </c>
    </row>
    <row r="285" spans="1:12" x14ac:dyDescent="0.2">
      <c r="A285" s="262">
        <f t="shared" si="4"/>
        <v>29</v>
      </c>
      <c r="B285" s="263">
        <v>45492</v>
      </c>
      <c r="C285" s="264">
        <v>0.65763888888888888</v>
      </c>
      <c r="D285" s="154" t="s">
        <v>10</v>
      </c>
      <c r="E285" s="154" t="s">
        <v>8</v>
      </c>
      <c r="F285" s="154" t="s">
        <v>109</v>
      </c>
      <c r="G285" s="154" t="s">
        <v>3160</v>
      </c>
      <c r="H285" s="154">
        <v>60</v>
      </c>
      <c r="I285" s="154" t="s">
        <v>3169</v>
      </c>
      <c r="J285" s="154"/>
      <c r="K285" s="154"/>
      <c r="L285" s="265" t="s">
        <v>99</v>
      </c>
    </row>
    <row r="286" spans="1:12" ht="31.5" x14ac:dyDescent="0.2">
      <c r="A286" s="262">
        <f t="shared" si="4"/>
        <v>30</v>
      </c>
      <c r="B286" s="263">
        <v>45494</v>
      </c>
      <c r="C286" s="264">
        <v>0.40833333333333338</v>
      </c>
      <c r="D286" s="154" t="s">
        <v>10</v>
      </c>
      <c r="E286" s="154" t="s">
        <v>8</v>
      </c>
      <c r="F286" s="154" t="s">
        <v>109</v>
      </c>
      <c r="G286" s="154" t="s">
        <v>1195</v>
      </c>
      <c r="H286" s="154">
        <v>60</v>
      </c>
      <c r="I286" s="154" t="s">
        <v>3189</v>
      </c>
      <c r="J286" s="154"/>
      <c r="K286" s="154"/>
      <c r="L286" s="265" t="s">
        <v>99</v>
      </c>
    </row>
    <row r="287" spans="1:12" ht="31.5" x14ac:dyDescent="0.2">
      <c r="A287" s="262">
        <f t="shared" si="4"/>
        <v>30</v>
      </c>
      <c r="B287" s="263">
        <v>45496</v>
      </c>
      <c r="C287" s="264">
        <v>0.10416666666666667</v>
      </c>
      <c r="D287" s="154" t="s">
        <v>11</v>
      </c>
      <c r="E287" s="154" t="s">
        <v>8</v>
      </c>
      <c r="F287" s="154" t="s">
        <v>109</v>
      </c>
      <c r="G287" s="154" t="s">
        <v>209</v>
      </c>
      <c r="H287" s="154">
        <v>5</v>
      </c>
      <c r="I287" s="154" t="s">
        <v>3204</v>
      </c>
      <c r="J287" s="154"/>
      <c r="K287" s="154"/>
      <c r="L287" s="265" t="s">
        <v>99</v>
      </c>
    </row>
    <row r="288" spans="1:12" ht="31.5" x14ac:dyDescent="0.2">
      <c r="A288" s="262">
        <f t="shared" si="4"/>
        <v>30</v>
      </c>
      <c r="B288" s="263">
        <v>45496</v>
      </c>
      <c r="C288" s="264">
        <v>0.94097222222222221</v>
      </c>
      <c r="D288" s="154" t="s">
        <v>10</v>
      </c>
      <c r="E288" s="154" t="s">
        <v>8</v>
      </c>
      <c r="F288" s="154" t="s">
        <v>109</v>
      </c>
      <c r="G288" s="154" t="s">
        <v>1386</v>
      </c>
      <c r="H288" s="154">
        <v>60</v>
      </c>
      <c r="I288" s="154" t="s">
        <v>3231</v>
      </c>
      <c r="J288" s="154">
        <v>1</v>
      </c>
      <c r="K288" s="154"/>
      <c r="L288" s="265" t="s">
        <v>99</v>
      </c>
    </row>
    <row r="289" spans="1:12" ht="31.5" x14ac:dyDescent="0.2">
      <c r="A289" s="262">
        <f t="shared" si="4"/>
        <v>30</v>
      </c>
      <c r="B289" s="263">
        <v>45496</v>
      </c>
      <c r="C289" s="264">
        <v>0.94097222222222221</v>
      </c>
      <c r="D289" s="154" t="s">
        <v>10</v>
      </c>
      <c r="E289" s="154" t="s">
        <v>7</v>
      </c>
      <c r="F289" s="154" t="s">
        <v>109</v>
      </c>
      <c r="G289" s="154" t="s">
        <v>1386</v>
      </c>
      <c r="H289" s="154">
        <v>60</v>
      </c>
      <c r="I289" s="154" t="s">
        <v>3232</v>
      </c>
      <c r="J289" s="154"/>
      <c r="K289" s="154"/>
      <c r="L289" s="265" t="s">
        <v>99</v>
      </c>
    </row>
    <row r="290" spans="1:12" x14ac:dyDescent="0.2">
      <c r="A290" s="262">
        <f t="shared" si="4"/>
        <v>30</v>
      </c>
      <c r="B290" s="263">
        <v>45497</v>
      </c>
      <c r="C290" s="264">
        <v>1.2499999999999999E-2</v>
      </c>
      <c r="D290" s="154" t="s">
        <v>12</v>
      </c>
      <c r="E290" s="154" t="s">
        <v>8</v>
      </c>
      <c r="F290" s="154" t="s">
        <v>109</v>
      </c>
      <c r="G290" s="154" t="s">
        <v>3219</v>
      </c>
      <c r="H290" s="154">
        <v>60</v>
      </c>
      <c r="I290" s="154" t="s">
        <v>3233</v>
      </c>
      <c r="J290" s="154"/>
      <c r="K290" s="154"/>
      <c r="L290" s="265" t="s">
        <v>99</v>
      </c>
    </row>
    <row r="291" spans="1:12" ht="47.25" x14ac:dyDescent="0.2">
      <c r="A291" s="262">
        <f t="shared" si="4"/>
        <v>30</v>
      </c>
      <c r="B291" s="263">
        <v>45496</v>
      </c>
      <c r="C291" s="264">
        <v>0.94097222222222221</v>
      </c>
      <c r="D291" s="154" t="s">
        <v>9</v>
      </c>
      <c r="E291" s="154" t="s">
        <v>7</v>
      </c>
      <c r="F291" s="154" t="s">
        <v>100</v>
      </c>
      <c r="G291" s="154" t="s">
        <v>1386</v>
      </c>
      <c r="H291" s="154">
        <v>60</v>
      </c>
      <c r="I291" s="154" t="s">
        <v>3234</v>
      </c>
      <c r="J291" s="154"/>
      <c r="K291" s="154"/>
      <c r="L291" s="265" t="s">
        <v>99</v>
      </c>
    </row>
    <row r="292" spans="1:12" x14ac:dyDescent="0.2">
      <c r="A292" s="262">
        <f t="shared" si="4"/>
        <v>30</v>
      </c>
      <c r="B292" s="263">
        <v>45496</v>
      </c>
      <c r="C292" s="264">
        <v>0.85625000000000007</v>
      </c>
      <c r="D292" s="154" t="s">
        <v>10</v>
      </c>
      <c r="E292" s="154" t="s">
        <v>8</v>
      </c>
      <c r="F292" s="154" t="s">
        <v>23</v>
      </c>
      <c r="G292" s="154" t="s">
        <v>602</v>
      </c>
      <c r="H292" s="154">
        <v>5</v>
      </c>
      <c r="I292" s="154" t="s">
        <v>3235</v>
      </c>
      <c r="J292" s="154"/>
      <c r="K292" s="154"/>
      <c r="L292" s="265" t="s">
        <v>99</v>
      </c>
    </row>
    <row r="293" spans="1:12" ht="31.5" x14ac:dyDescent="0.2">
      <c r="A293" s="262">
        <f t="shared" si="4"/>
        <v>30</v>
      </c>
      <c r="B293" s="263">
        <v>45498</v>
      </c>
      <c r="C293" s="264">
        <v>0.94236111111111109</v>
      </c>
      <c r="D293" s="154" t="s">
        <v>12</v>
      </c>
      <c r="E293" s="154" t="s">
        <v>8</v>
      </c>
      <c r="F293" s="154" t="s">
        <v>109</v>
      </c>
      <c r="G293" s="154" t="s">
        <v>779</v>
      </c>
      <c r="H293" s="154">
        <v>60</v>
      </c>
      <c r="I293" s="154" t="s">
        <v>3262</v>
      </c>
      <c r="J293" s="154"/>
      <c r="K293" s="154"/>
      <c r="L293" s="265" t="s">
        <v>99</v>
      </c>
    </row>
    <row r="294" spans="1:12" x14ac:dyDescent="0.2">
      <c r="A294" s="262">
        <f t="shared" si="4"/>
        <v>30</v>
      </c>
      <c r="B294" s="263">
        <v>45499</v>
      </c>
      <c r="C294" s="264">
        <v>0.60902777777777783</v>
      </c>
      <c r="D294" s="154" t="s">
        <v>12</v>
      </c>
      <c r="E294" s="154" t="s">
        <v>8</v>
      </c>
      <c r="F294" s="154" t="s">
        <v>109</v>
      </c>
      <c r="G294" s="154" t="s">
        <v>427</v>
      </c>
      <c r="H294" s="154">
        <v>60</v>
      </c>
      <c r="I294" s="154" t="s">
        <v>2708</v>
      </c>
      <c r="J294" s="154"/>
      <c r="K294" s="154"/>
      <c r="L294" s="265" t="s">
        <v>99</v>
      </c>
    </row>
    <row r="295" spans="1:12" ht="31.5" x14ac:dyDescent="0.2">
      <c r="A295" s="262">
        <f t="shared" si="4"/>
        <v>30</v>
      </c>
      <c r="B295" s="263">
        <v>45499</v>
      </c>
      <c r="C295" s="264">
        <v>0.66666666666666663</v>
      </c>
      <c r="D295" s="154" t="s">
        <v>12</v>
      </c>
      <c r="E295" s="154" t="s">
        <v>8</v>
      </c>
      <c r="F295" s="154" t="s">
        <v>109</v>
      </c>
      <c r="G295" s="154" t="s">
        <v>1812</v>
      </c>
      <c r="H295" s="154">
        <v>60</v>
      </c>
      <c r="I295" s="154" t="s">
        <v>3271</v>
      </c>
      <c r="J295" s="154">
        <v>1</v>
      </c>
      <c r="K295" s="154"/>
      <c r="L295" s="265" t="s">
        <v>99</v>
      </c>
    </row>
    <row r="296" spans="1:12" ht="31.5" x14ac:dyDescent="0.2">
      <c r="A296" s="262">
        <f t="shared" si="4"/>
        <v>31</v>
      </c>
      <c r="B296" s="263">
        <v>45502</v>
      </c>
      <c r="C296" s="264">
        <v>0.93194444444444446</v>
      </c>
      <c r="D296" s="154" t="s">
        <v>14</v>
      </c>
      <c r="E296" s="154" t="s">
        <v>8</v>
      </c>
      <c r="F296" s="154" t="s">
        <v>109</v>
      </c>
      <c r="G296" s="154" t="s">
        <v>2493</v>
      </c>
      <c r="H296" s="154">
        <v>60</v>
      </c>
      <c r="I296" s="154" t="s">
        <v>3299</v>
      </c>
      <c r="J296" s="154">
        <v>1</v>
      </c>
      <c r="K296" s="154"/>
      <c r="L296" s="265" t="s">
        <v>99</v>
      </c>
    </row>
    <row r="297" spans="1:12" ht="31.5" x14ac:dyDescent="0.2">
      <c r="A297" s="262">
        <f t="shared" si="4"/>
        <v>31</v>
      </c>
      <c r="B297" s="263">
        <v>45503</v>
      </c>
      <c r="C297" s="264">
        <v>0.76111111111111107</v>
      </c>
      <c r="D297" s="154" t="s">
        <v>12</v>
      </c>
      <c r="E297" s="154" t="s">
        <v>8</v>
      </c>
      <c r="F297" s="154" t="s">
        <v>109</v>
      </c>
      <c r="G297" s="154" t="s">
        <v>3310</v>
      </c>
      <c r="H297" s="154">
        <v>60</v>
      </c>
      <c r="I297" s="154" t="s">
        <v>3311</v>
      </c>
      <c r="J297" s="154">
        <v>1</v>
      </c>
      <c r="K297" s="154"/>
      <c r="L297" s="265" t="s">
        <v>99</v>
      </c>
    </row>
    <row r="298" spans="1:12" ht="63" x14ac:dyDescent="0.2">
      <c r="A298" s="262">
        <f t="shared" si="4"/>
        <v>31</v>
      </c>
      <c r="B298" s="263">
        <v>45503</v>
      </c>
      <c r="C298" s="264">
        <v>0.79652777777777783</v>
      </c>
      <c r="D298" s="154" t="s">
        <v>13</v>
      </c>
      <c r="E298" s="154" t="s">
        <v>7</v>
      </c>
      <c r="F298" s="154" t="s">
        <v>23</v>
      </c>
      <c r="G298" s="154" t="s">
        <v>1636</v>
      </c>
      <c r="H298" s="154">
        <v>60</v>
      </c>
      <c r="I298" s="154" t="s">
        <v>3304</v>
      </c>
      <c r="J298" s="154"/>
      <c r="K298" s="154"/>
      <c r="L298" s="265" t="s">
        <v>99</v>
      </c>
    </row>
    <row r="299" spans="1:12" ht="31.5" x14ac:dyDescent="0.2">
      <c r="A299" s="262">
        <f t="shared" si="4"/>
        <v>31</v>
      </c>
      <c r="B299" s="263">
        <v>45504</v>
      </c>
      <c r="C299" s="264">
        <v>0.87777777777777777</v>
      </c>
      <c r="D299" s="154" t="s">
        <v>10</v>
      </c>
      <c r="E299" s="154" t="s">
        <v>8</v>
      </c>
      <c r="F299" s="154" t="s">
        <v>109</v>
      </c>
      <c r="G299" s="154" t="s">
        <v>439</v>
      </c>
      <c r="H299" s="154">
        <v>60</v>
      </c>
      <c r="I299" s="154" t="s">
        <v>3326</v>
      </c>
      <c r="J299" s="154">
        <v>1</v>
      </c>
      <c r="K299" s="154"/>
      <c r="L299" s="265" t="s">
        <v>99</v>
      </c>
    </row>
    <row r="300" spans="1:12" ht="31.5" x14ac:dyDescent="0.2">
      <c r="A300" s="262">
        <f t="shared" si="4"/>
        <v>31</v>
      </c>
      <c r="B300" s="263">
        <v>45504</v>
      </c>
      <c r="C300" s="264">
        <v>0.76111111111111107</v>
      </c>
      <c r="D300" s="154" t="s">
        <v>12</v>
      </c>
      <c r="E300" s="154" t="s">
        <v>8</v>
      </c>
      <c r="F300" s="154" t="s">
        <v>109</v>
      </c>
      <c r="G300" s="154" t="s">
        <v>3310</v>
      </c>
      <c r="H300" s="154">
        <v>60</v>
      </c>
      <c r="I300" s="154" t="s">
        <v>3327</v>
      </c>
      <c r="J300" s="154">
        <v>1</v>
      </c>
      <c r="K300" s="154"/>
      <c r="L300" s="265" t="s">
        <v>99</v>
      </c>
    </row>
    <row r="301" spans="1:12" ht="31.5" x14ac:dyDescent="0.2">
      <c r="A301" s="262">
        <f t="shared" si="4"/>
        <v>31</v>
      </c>
      <c r="B301" s="263">
        <v>45504</v>
      </c>
      <c r="C301" s="264">
        <v>0.64166666666666672</v>
      </c>
      <c r="D301" s="154" t="s">
        <v>13</v>
      </c>
      <c r="E301" s="154" t="s">
        <v>8</v>
      </c>
      <c r="F301" s="154" t="s">
        <v>109</v>
      </c>
      <c r="G301" s="154" t="s">
        <v>1075</v>
      </c>
      <c r="H301" s="154">
        <v>60</v>
      </c>
      <c r="I301" s="154" t="s">
        <v>3328</v>
      </c>
      <c r="J301" s="154">
        <v>1</v>
      </c>
      <c r="K301" s="154"/>
      <c r="L301" s="265" t="s">
        <v>99</v>
      </c>
    </row>
    <row r="302" spans="1:12" x14ac:dyDescent="0.2">
      <c r="A302" s="262">
        <f t="shared" si="4"/>
        <v>31</v>
      </c>
      <c r="B302" s="263">
        <v>45504</v>
      </c>
      <c r="C302" s="264">
        <v>0.91805555555555562</v>
      </c>
      <c r="D302" s="154" t="s">
        <v>13</v>
      </c>
      <c r="E302" s="154" t="s">
        <v>8</v>
      </c>
      <c r="F302" s="154" t="s">
        <v>109</v>
      </c>
      <c r="G302" s="154" t="s">
        <v>969</v>
      </c>
      <c r="H302" s="154">
        <v>60</v>
      </c>
      <c r="I302" s="154" t="s">
        <v>3329</v>
      </c>
      <c r="J302" s="154"/>
      <c r="K302" s="154"/>
      <c r="L302" s="265" t="s">
        <v>99</v>
      </c>
    </row>
    <row r="303" spans="1:12" x14ac:dyDescent="0.2">
      <c r="A303" s="262">
        <f t="shared" si="4"/>
        <v>31</v>
      </c>
      <c r="B303" s="263">
        <v>45504</v>
      </c>
      <c r="C303" s="264">
        <v>0.76597222222222217</v>
      </c>
      <c r="D303" s="154" t="s">
        <v>10</v>
      </c>
      <c r="E303" s="154" t="s">
        <v>8</v>
      </c>
      <c r="F303" s="154" t="s">
        <v>110</v>
      </c>
      <c r="G303" s="154" t="s">
        <v>1195</v>
      </c>
      <c r="H303" s="154">
        <v>5</v>
      </c>
      <c r="I303" s="154" t="s">
        <v>3330</v>
      </c>
      <c r="J303" s="154"/>
      <c r="K303" s="154"/>
      <c r="L303" s="265" t="s">
        <v>99</v>
      </c>
    </row>
    <row r="304" spans="1:12" x14ac:dyDescent="0.2">
      <c r="A304" s="262">
        <f t="shared" si="4"/>
        <v>31</v>
      </c>
      <c r="B304" s="263">
        <v>45504</v>
      </c>
      <c r="C304" s="264">
        <v>0.76597222222222217</v>
      </c>
      <c r="D304" s="154" t="s">
        <v>10</v>
      </c>
      <c r="E304" s="154" t="s">
        <v>8</v>
      </c>
      <c r="F304" s="154" t="s">
        <v>109</v>
      </c>
      <c r="G304" s="154" t="s">
        <v>1195</v>
      </c>
      <c r="H304" s="154">
        <v>5</v>
      </c>
      <c r="I304" s="154" t="s">
        <v>3331</v>
      </c>
      <c r="J304" s="154"/>
      <c r="K304" s="154"/>
      <c r="L304" s="265" t="s">
        <v>99</v>
      </c>
    </row>
    <row r="305" spans="1:12" x14ac:dyDescent="0.2">
      <c r="A305" s="262">
        <f t="shared" si="4"/>
        <v>31</v>
      </c>
      <c r="B305" s="263">
        <v>45505</v>
      </c>
      <c r="C305" s="264">
        <v>0.5493055555555556</v>
      </c>
      <c r="D305" s="154" t="s">
        <v>12</v>
      </c>
      <c r="E305" s="154" t="s">
        <v>8</v>
      </c>
      <c r="F305" s="154" t="s">
        <v>109</v>
      </c>
      <c r="G305" s="154" t="s">
        <v>2753</v>
      </c>
      <c r="H305" s="154">
        <v>60</v>
      </c>
      <c r="I305" s="154" t="s">
        <v>3342</v>
      </c>
      <c r="J305" s="154"/>
      <c r="K305" s="154"/>
      <c r="L305" s="265" t="s">
        <v>99</v>
      </c>
    </row>
    <row r="306" spans="1:12" x14ac:dyDescent="0.2">
      <c r="A306" s="262">
        <f t="shared" si="4"/>
        <v>31</v>
      </c>
      <c r="B306" s="263">
        <v>45506</v>
      </c>
      <c r="C306" s="264">
        <v>0.65694444444444444</v>
      </c>
      <c r="D306" s="154" t="s">
        <v>10</v>
      </c>
      <c r="E306" s="154" t="s">
        <v>8</v>
      </c>
      <c r="F306" s="154" t="s">
        <v>109</v>
      </c>
      <c r="G306" s="154" t="s">
        <v>1386</v>
      </c>
      <c r="H306" s="154">
        <v>60</v>
      </c>
      <c r="I306" s="154" t="s">
        <v>3349</v>
      </c>
      <c r="J306" s="154"/>
      <c r="K306" s="154"/>
      <c r="L306" s="265" t="s">
        <v>99</v>
      </c>
    </row>
    <row r="307" spans="1:12" ht="31.5" x14ac:dyDescent="0.2">
      <c r="A307" s="262">
        <f t="shared" si="4"/>
        <v>32</v>
      </c>
      <c r="B307" s="263">
        <v>45508</v>
      </c>
      <c r="C307" s="264">
        <v>0.44861111111111113</v>
      </c>
      <c r="D307" s="154" t="s">
        <v>11</v>
      </c>
      <c r="E307" s="154" t="s">
        <v>8</v>
      </c>
      <c r="F307" s="154" t="s">
        <v>109</v>
      </c>
      <c r="G307" s="154" t="s">
        <v>573</v>
      </c>
      <c r="H307" s="154">
        <v>5</v>
      </c>
      <c r="I307" s="154" t="s">
        <v>3388</v>
      </c>
      <c r="J307" s="154">
        <v>1</v>
      </c>
      <c r="K307" s="154"/>
      <c r="L307" s="265" t="s">
        <v>99</v>
      </c>
    </row>
    <row r="308" spans="1:12" ht="31.5" x14ac:dyDescent="0.2">
      <c r="A308" s="262">
        <f t="shared" si="4"/>
        <v>32</v>
      </c>
      <c r="B308" s="263">
        <v>45511</v>
      </c>
      <c r="C308" s="264">
        <v>4.8611111111111112E-3</v>
      </c>
      <c r="D308" s="154" t="s">
        <v>12</v>
      </c>
      <c r="E308" s="154" t="s">
        <v>8</v>
      </c>
      <c r="F308" s="154" t="s">
        <v>109</v>
      </c>
      <c r="G308" s="154" t="s">
        <v>837</v>
      </c>
      <c r="H308" s="154">
        <v>60</v>
      </c>
      <c r="I308" s="154" t="s">
        <v>3438</v>
      </c>
      <c r="J308" s="154">
        <v>1</v>
      </c>
      <c r="K308" s="154"/>
      <c r="L308" s="265" t="s">
        <v>99</v>
      </c>
    </row>
    <row r="309" spans="1:12" x14ac:dyDescent="0.2">
      <c r="A309" s="262">
        <f t="shared" si="4"/>
        <v>32</v>
      </c>
      <c r="B309" s="263">
        <v>45511</v>
      </c>
      <c r="C309" s="264">
        <v>0.79999999999999993</v>
      </c>
      <c r="D309" s="154" t="s">
        <v>10</v>
      </c>
      <c r="E309" s="154" t="s">
        <v>8</v>
      </c>
      <c r="F309" s="154" t="s">
        <v>110</v>
      </c>
      <c r="G309" s="154" t="s">
        <v>1453</v>
      </c>
      <c r="H309" s="154">
        <v>60</v>
      </c>
      <c r="I309" s="154" t="s">
        <v>3450</v>
      </c>
      <c r="J309" s="154"/>
      <c r="K309" s="154"/>
      <c r="L309" s="265" t="s">
        <v>99</v>
      </c>
    </row>
    <row r="310" spans="1:12" x14ac:dyDescent="0.2">
      <c r="A310" s="262">
        <f t="shared" si="4"/>
        <v>32</v>
      </c>
      <c r="B310" s="263">
        <v>45511</v>
      </c>
      <c r="C310" s="264">
        <v>0.77500000000000002</v>
      </c>
      <c r="D310" s="154" t="s">
        <v>12</v>
      </c>
      <c r="E310" s="154" t="s">
        <v>8</v>
      </c>
      <c r="F310" s="154" t="s">
        <v>110</v>
      </c>
      <c r="G310" s="154" t="s">
        <v>2848</v>
      </c>
      <c r="H310" s="154">
        <v>443</v>
      </c>
      <c r="I310" s="154" t="s">
        <v>3451</v>
      </c>
      <c r="J310" s="154"/>
      <c r="K310" s="154"/>
      <c r="L310" s="265" t="s">
        <v>99</v>
      </c>
    </row>
    <row r="311" spans="1:12" ht="31.5" x14ac:dyDescent="0.2">
      <c r="A311" s="262">
        <f t="shared" si="4"/>
        <v>32</v>
      </c>
      <c r="B311" s="263">
        <v>45512</v>
      </c>
      <c r="C311" s="264">
        <v>5.347222222222222E-2</v>
      </c>
      <c r="D311" s="154" t="s">
        <v>12</v>
      </c>
      <c r="E311" s="154" t="s">
        <v>8</v>
      </c>
      <c r="F311" s="154" t="s">
        <v>109</v>
      </c>
      <c r="G311" s="154" t="s">
        <v>3452</v>
      </c>
      <c r="H311" s="154">
        <v>443</v>
      </c>
      <c r="I311" s="154" t="s">
        <v>3453</v>
      </c>
      <c r="J311" s="154">
        <v>1</v>
      </c>
      <c r="K311" s="154"/>
      <c r="L311" s="265" t="s">
        <v>99</v>
      </c>
    </row>
    <row r="312" spans="1:12" ht="31.5" x14ac:dyDescent="0.2">
      <c r="A312" s="262">
        <f t="shared" si="4"/>
        <v>32</v>
      </c>
      <c r="B312" s="263">
        <v>45512</v>
      </c>
      <c r="C312" s="264">
        <v>0.72083333333333333</v>
      </c>
      <c r="D312" s="154" t="s">
        <v>12</v>
      </c>
      <c r="E312" s="154" t="s">
        <v>8</v>
      </c>
      <c r="F312" s="154" t="s">
        <v>23</v>
      </c>
      <c r="G312" s="154" t="s">
        <v>3462</v>
      </c>
      <c r="H312" s="154">
        <v>60</v>
      </c>
      <c r="I312" s="154" t="s">
        <v>3463</v>
      </c>
      <c r="J312" s="154">
        <v>1</v>
      </c>
      <c r="K312" s="154"/>
      <c r="L312" s="265" t="s">
        <v>99</v>
      </c>
    </row>
    <row r="313" spans="1:12" x14ac:dyDescent="0.2">
      <c r="A313" s="262">
        <f t="shared" si="4"/>
        <v>32</v>
      </c>
      <c r="B313" s="263">
        <v>45513</v>
      </c>
      <c r="C313" s="264">
        <v>0.7993055555555556</v>
      </c>
      <c r="D313" s="154" t="s">
        <v>10</v>
      </c>
      <c r="E313" s="154" t="s">
        <v>8</v>
      </c>
      <c r="F313" s="154" t="s">
        <v>23</v>
      </c>
      <c r="G313" s="154" t="s">
        <v>1227</v>
      </c>
      <c r="H313" s="154">
        <v>5</v>
      </c>
      <c r="I313" s="154" t="s">
        <v>3469</v>
      </c>
      <c r="J313" s="154"/>
      <c r="K313" s="154"/>
      <c r="L313" s="265" t="s">
        <v>99</v>
      </c>
    </row>
    <row r="314" spans="1:12" ht="31.5" x14ac:dyDescent="0.2">
      <c r="A314" s="262">
        <f t="shared" si="4"/>
        <v>32</v>
      </c>
      <c r="B314" s="263">
        <v>45513</v>
      </c>
      <c r="C314" s="264">
        <v>0.8666666666666667</v>
      </c>
      <c r="D314" s="154" t="s">
        <v>10</v>
      </c>
      <c r="E314" s="154" t="s">
        <v>8</v>
      </c>
      <c r="F314" s="154" t="s">
        <v>23</v>
      </c>
      <c r="G314" s="154" t="s">
        <v>1195</v>
      </c>
      <c r="H314" s="154">
        <v>5</v>
      </c>
      <c r="I314" s="154" t="s">
        <v>3483</v>
      </c>
      <c r="J314" s="154">
        <v>1</v>
      </c>
      <c r="K314" s="154"/>
      <c r="L314" s="265" t="s">
        <v>99</v>
      </c>
    </row>
    <row r="315" spans="1:12" x14ac:dyDescent="0.2">
      <c r="A315" s="262">
        <f t="shared" si="4"/>
        <v>33</v>
      </c>
      <c r="B315" s="263">
        <v>45516</v>
      </c>
      <c r="C315" s="264">
        <v>0.90416666666666667</v>
      </c>
      <c r="D315" s="154" t="s">
        <v>12</v>
      </c>
      <c r="E315" s="154" t="s">
        <v>8</v>
      </c>
      <c r="F315" s="154" t="s">
        <v>109</v>
      </c>
      <c r="G315" s="154" t="s">
        <v>427</v>
      </c>
      <c r="H315" s="154">
        <v>60</v>
      </c>
      <c r="I315" s="154" t="s">
        <v>3519</v>
      </c>
      <c r="J315" s="154"/>
      <c r="K315" s="154"/>
      <c r="L315" s="265" t="s">
        <v>99</v>
      </c>
    </row>
    <row r="316" spans="1:12" ht="31.5" x14ac:dyDescent="0.2">
      <c r="A316" s="262">
        <f t="shared" si="4"/>
        <v>34</v>
      </c>
      <c r="B316" s="263">
        <v>45523</v>
      </c>
      <c r="C316" s="264">
        <v>0.86458333333333337</v>
      </c>
      <c r="D316" s="154" t="s">
        <v>14</v>
      </c>
      <c r="E316" s="154" t="s">
        <v>8</v>
      </c>
      <c r="F316" s="154" t="s">
        <v>110</v>
      </c>
      <c r="G316" s="154" t="s">
        <v>3581</v>
      </c>
      <c r="H316" s="154">
        <v>60</v>
      </c>
      <c r="I316" s="154" t="s">
        <v>3588</v>
      </c>
      <c r="J316" s="154"/>
      <c r="K316" s="154"/>
      <c r="L316" s="265" t="s">
        <v>99</v>
      </c>
    </row>
    <row r="317" spans="1:12" ht="47.25" x14ac:dyDescent="0.2">
      <c r="A317" s="262">
        <f t="shared" si="4"/>
        <v>34</v>
      </c>
      <c r="B317" s="263">
        <v>45523</v>
      </c>
      <c r="C317" s="264">
        <v>0.87638888888888899</v>
      </c>
      <c r="D317" s="154" t="s">
        <v>12</v>
      </c>
      <c r="E317" s="154" t="s">
        <v>8</v>
      </c>
      <c r="F317" s="154" t="s">
        <v>109</v>
      </c>
      <c r="G317" s="154" t="s">
        <v>683</v>
      </c>
      <c r="H317" s="154">
        <v>60</v>
      </c>
      <c r="I317" s="154" t="s">
        <v>3587</v>
      </c>
      <c r="J317" s="154">
        <v>1</v>
      </c>
      <c r="K317" s="154">
        <v>1</v>
      </c>
      <c r="L317" s="265" t="s">
        <v>99</v>
      </c>
    </row>
    <row r="318" spans="1:12" x14ac:dyDescent="0.2">
      <c r="A318" s="262">
        <f t="shared" si="4"/>
        <v>34</v>
      </c>
      <c r="B318" s="263">
        <v>45524</v>
      </c>
      <c r="C318" s="264">
        <v>0.40972222222222227</v>
      </c>
      <c r="D318" s="154" t="s">
        <v>12</v>
      </c>
      <c r="E318" s="154" t="s">
        <v>8</v>
      </c>
      <c r="F318" s="154" t="s">
        <v>23</v>
      </c>
      <c r="G318" s="154" t="s">
        <v>2483</v>
      </c>
      <c r="H318" s="154">
        <v>60</v>
      </c>
      <c r="I318" s="154" t="s">
        <v>3598</v>
      </c>
      <c r="J318" s="154"/>
      <c r="K318" s="154"/>
      <c r="L318" s="265" t="s">
        <v>99</v>
      </c>
    </row>
    <row r="319" spans="1:12" ht="31.5" x14ac:dyDescent="0.2">
      <c r="A319" s="262">
        <f t="shared" ref="A319:A382" si="5">WEEKNUM(B319)</f>
        <v>34</v>
      </c>
      <c r="B319" s="263">
        <v>45524</v>
      </c>
      <c r="C319" s="264">
        <v>0.47430555555555554</v>
      </c>
      <c r="D319" s="154" t="s">
        <v>12</v>
      </c>
      <c r="E319" s="154" t="s">
        <v>8</v>
      </c>
      <c r="F319" s="154" t="s">
        <v>109</v>
      </c>
      <c r="G319" s="154" t="s">
        <v>3462</v>
      </c>
      <c r="H319" s="154">
        <v>60</v>
      </c>
      <c r="I319" s="154" t="s">
        <v>3599</v>
      </c>
      <c r="J319" s="154">
        <v>1</v>
      </c>
      <c r="K319" s="154"/>
      <c r="L319" s="265" t="s">
        <v>99</v>
      </c>
    </row>
    <row r="320" spans="1:12" ht="31.5" x14ac:dyDescent="0.2">
      <c r="A320" s="262">
        <f t="shared" si="5"/>
        <v>35</v>
      </c>
      <c r="B320" s="263">
        <v>45529</v>
      </c>
      <c r="C320" s="264">
        <v>0.78541666666666676</v>
      </c>
      <c r="D320" s="154" t="s">
        <v>12</v>
      </c>
      <c r="E320" s="154" t="s">
        <v>8</v>
      </c>
      <c r="F320" s="154" t="s">
        <v>109</v>
      </c>
      <c r="G320" s="154" t="s">
        <v>427</v>
      </c>
      <c r="H320" s="154">
        <v>60</v>
      </c>
      <c r="I320" s="154" t="s">
        <v>3764</v>
      </c>
      <c r="J320" s="154">
        <v>1</v>
      </c>
      <c r="K320" s="154"/>
      <c r="L320" s="265" t="s">
        <v>99</v>
      </c>
    </row>
    <row r="321" spans="1:12" ht="126" x14ac:dyDescent="0.2">
      <c r="A321" s="262">
        <f t="shared" si="5"/>
        <v>35</v>
      </c>
      <c r="B321" s="263">
        <v>45529</v>
      </c>
      <c r="C321" s="264">
        <v>0.75763888888888886</v>
      </c>
      <c r="D321" s="154" t="s">
        <v>11</v>
      </c>
      <c r="E321" s="154" t="s">
        <v>8</v>
      </c>
      <c r="F321" s="154" t="s">
        <v>23</v>
      </c>
      <c r="G321" s="154" t="s">
        <v>3753</v>
      </c>
      <c r="H321" s="154">
        <v>5</v>
      </c>
      <c r="I321" s="154" t="s">
        <v>3765</v>
      </c>
      <c r="J321" s="154"/>
      <c r="K321" s="154">
        <v>3</v>
      </c>
      <c r="L321" s="265" t="s">
        <v>99</v>
      </c>
    </row>
    <row r="322" spans="1:12" ht="31.5" x14ac:dyDescent="0.2">
      <c r="A322" s="262">
        <f t="shared" si="5"/>
        <v>35</v>
      </c>
      <c r="B322" s="263">
        <v>45530</v>
      </c>
      <c r="C322" s="264">
        <v>0.88680555555555562</v>
      </c>
      <c r="D322" s="154" t="s">
        <v>13</v>
      </c>
      <c r="E322" s="154" t="s">
        <v>8</v>
      </c>
      <c r="F322" s="154" t="s">
        <v>109</v>
      </c>
      <c r="G322" s="154" t="s">
        <v>1075</v>
      </c>
      <c r="H322" s="154">
        <v>60</v>
      </c>
      <c r="I322" s="154" t="s">
        <v>3328</v>
      </c>
      <c r="J322" s="154">
        <v>1</v>
      </c>
      <c r="K322" s="154">
        <v>0</v>
      </c>
      <c r="L322" s="265" t="s">
        <v>99</v>
      </c>
    </row>
    <row r="323" spans="1:12" ht="31.5" x14ac:dyDescent="0.2">
      <c r="A323" s="262">
        <f t="shared" si="5"/>
        <v>35</v>
      </c>
      <c r="B323" s="263">
        <v>45531</v>
      </c>
      <c r="C323" s="264">
        <v>0.55625000000000002</v>
      </c>
      <c r="D323" s="154" t="s">
        <v>12</v>
      </c>
      <c r="E323" s="154" t="s">
        <v>8</v>
      </c>
      <c r="F323" s="154" t="s">
        <v>109</v>
      </c>
      <c r="G323" s="154" t="s">
        <v>837</v>
      </c>
      <c r="H323" s="154">
        <v>60</v>
      </c>
      <c r="I323" s="154" t="s">
        <v>3814</v>
      </c>
      <c r="J323" s="154">
        <v>1</v>
      </c>
      <c r="K323" s="154"/>
      <c r="L323" s="265" t="s">
        <v>99</v>
      </c>
    </row>
    <row r="324" spans="1:12" ht="31.5" x14ac:dyDescent="0.2">
      <c r="A324" s="262">
        <f t="shared" si="5"/>
        <v>35</v>
      </c>
      <c r="B324" s="263">
        <v>45531</v>
      </c>
      <c r="C324" s="264">
        <v>0.9375</v>
      </c>
      <c r="D324" s="154" t="s">
        <v>12</v>
      </c>
      <c r="E324" s="154" t="s">
        <v>8</v>
      </c>
      <c r="F324" s="154" t="s">
        <v>109</v>
      </c>
      <c r="G324" s="154" t="s">
        <v>3815</v>
      </c>
      <c r="H324" s="154">
        <v>60</v>
      </c>
      <c r="I324" s="154" t="s">
        <v>3816</v>
      </c>
      <c r="J324" s="154">
        <v>1</v>
      </c>
      <c r="K324" s="154"/>
      <c r="L324" s="265" t="s">
        <v>99</v>
      </c>
    </row>
    <row r="325" spans="1:12" ht="31.5" x14ac:dyDescent="0.2">
      <c r="A325" s="262">
        <f t="shared" si="5"/>
        <v>35</v>
      </c>
      <c r="B325" s="263">
        <v>45531</v>
      </c>
      <c r="C325" s="264">
        <v>0.8979166666666667</v>
      </c>
      <c r="D325" s="154" t="s">
        <v>12</v>
      </c>
      <c r="E325" s="154" t="s">
        <v>8</v>
      </c>
      <c r="F325" s="154" t="s">
        <v>109</v>
      </c>
      <c r="G325" s="154" t="s">
        <v>3817</v>
      </c>
      <c r="H325" s="154">
        <v>443</v>
      </c>
      <c r="I325" s="154" t="s">
        <v>3818</v>
      </c>
      <c r="J325" s="154"/>
      <c r="K325" s="154"/>
      <c r="L325" s="265" t="s">
        <v>99</v>
      </c>
    </row>
    <row r="326" spans="1:12" ht="31.5" x14ac:dyDescent="0.2">
      <c r="A326" s="262">
        <f t="shared" si="5"/>
        <v>35</v>
      </c>
      <c r="B326" s="263">
        <v>45532</v>
      </c>
      <c r="C326" s="264">
        <v>0.24027777777777778</v>
      </c>
      <c r="D326" s="154" t="s">
        <v>14</v>
      </c>
      <c r="E326" s="154" t="s">
        <v>8</v>
      </c>
      <c r="F326" s="154" t="s">
        <v>109</v>
      </c>
      <c r="G326" s="154" t="s">
        <v>3841</v>
      </c>
      <c r="H326" s="154">
        <v>60</v>
      </c>
      <c r="I326" s="154" t="s">
        <v>3842</v>
      </c>
      <c r="J326" s="154">
        <v>1</v>
      </c>
      <c r="K326" s="154"/>
      <c r="L326" s="265" t="s">
        <v>99</v>
      </c>
    </row>
    <row r="327" spans="1:12" ht="31.5" x14ac:dyDescent="0.2">
      <c r="A327" s="262">
        <f t="shared" si="5"/>
        <v>35</v>
      </c>
      <c r="B327" s="263">
        <v>45532</v>
      </c>
      <c r="C327" s="264">
        <v>0.93680555555555556</v>
      </c>
      <c r="D327" s="154" t="s">
        <v>12</v>
      </c>
      <c r="E327" s="154" t="s">
        <v>8</v>
      </c>
      <c r="F327" s="154" t="s">
        <v>109</v>
      </c>
      <c r="G327" s="154" t="s">
        <v>1812</v>
      </c>
      <c r="H327" s="154">
        <v>60</v>
      </c>
      <c r="I327" s="154" t="s">
        <v>3843</v>
      </c>
      <c r="J327" s="154"/>
      <c r="K327" s="154"/>
      <c r="L327" s="265" t="s">
        <v>99</v>
      </c>
    </row>
    <row r="328" spans="1:12" x14ac:dyDescent="0.2">
      <c r="A328" s="262">
        <f t="shared" si="5"/>
        <v>35</v>
      </c>
      <c r="B328" s="263">
        <v>45535</v>
      </c>
      <c r="C328" s="264">
        <v>0.91180555555555554</v>
      </c>
      <c r="D328" s="154" t="s">
        <v>12</v>
      </c>
      <c r="E328" s="154" t="s">
        <v>8</v>
      </c>
      <c r="F328" s="154" t="s">
        <v>109</v>
      </c>
      <c r="G328" s="154" t="s">
        <v>2512</v>
      </c>
      <c r="H328" s="154">
        <v>60</v>
      </c>
      <c r="I328" s="154" t="s">
        <v>3872</v>
      </c>
      <c r="J328" s="154"/>
      <c r="K328" s="154"/>
      <c r="L328" s="265" t="s">
        <v>99</v>
      </c>
    </row>
    <row r="329" spans="1:12" x14ac:dyDescent="0.2">
      <c r="A329" s="262">
        <f t="shared" si="5"/>
        <v>35</v>
      </c>
      <c r="B329" s="263">
        <v>45535</v>
      </c>
      <c r="C329" s="264">
        <v>0.92152777777777783</v>
      </c>
      <c r="D329" s="154" t="s">
        <v>13</v>
      </c>
      <c r="E329" s="154" t="s">
        <v>8</v>
      </c>
      <c r="F329" s="154" t="s">
        <v>109</v>
      </c>
      <c r="G329" s="154" t="s">
        <v>708</v>
      </c>
      <c r="H329" s="154">
        <v>60</v>
      </c>
      <c r="I329" s="154" t="s">
        <v>3873</v>
      </c>
      <c r="J329" s="154"/>
      <c r="K329" s="154"/>
      <c r="L329" s="265" t="s">
        <v>99</v>
      </c>
    </row>
    <row r="330" spans="1:12" ht="31.5" x14ac:dyDescent="0.2">
      <c r="A330" s="262">
        <f t="shared" si="5"/>
        <v>36</v>
      </c>
      <c r="B330" s="263">
        <v>45538</v>
      </c>
      <c r="C330" s="264">
        <v>0.82708333333333339</v>
      </c>
      <c r="D330" s="154" t="s">
        <v>12</v>
      </c>
      <c r="E330" s="154" t="s">
        <v>8</v>
      </c>
      <c r="F330" s="154" t="s">
        <v>109</v>
      </c>
      <c r="G330" s="154" t="s">
        <v>2911</v>
      </c>
      <c r="H330" s="154">
        <v>443</v>
      </c>
      <c r="I330" s="154" t="s">
        <v>3911</v>
      </c>
      <c r="J330" s="154"/>
      <c r="K330" s="154"/>
      <c r="L330" s="265" t="s">
        <v>99</v>
      </c>
    </row>
    <row r="331" spans="1:12" ht="47.25" x14ac:dyDescent="0.2">
      <c r="A331" s="262">
        <f t="shared" si="5"/>
        <v>36</v>
      </c>
      <c r="B331" s="263">
        <v>45539</v>
      </c>
      <c r="C331" s="264">
        <v>0.30486111111111108</v>
      </c>
      <c r="D331" s="154" t="s">
        <v>10</v>
      </c>
      <c r="E331" s="154" t="s">
        <v>7</v>
      </c>
      <c r="F331" s="154" t="s">
        <v>23</v>
      </c>
      <c r="G331" s="154" t="s">
        <v>1404</v>
      </c>
      <c r="H331" s="154">
        <v>5</v>
      </c>
      <c r="I331" s="154" t="s">
        <v>3924</v>
      </c>
      <c r="J331" s="154"/>
      <c r="K331" s="154"/>
      <c r="L331" s="265" t="s">
        <v>99</v>
      </c>
    </row>
    <row r="332" spans="1:12" ht="47.25" x14ac:dyDescent="0.2">
      <c r="A332" s="262">
        <f t="shared" si="5"/>
        <v>36</v>
      </c>
      <c r="B332" s="263">
        <v>45540</v>
      </c>
      <c r="C332" s="264">
        <v>0.95624999999999993</v>
      </c>
      <c r="D332" s="154" t="s">
        <v>14</v>
      </c>
      <c r="E332" s="154" t="s">
        <v>8</v>
      </c>
      <c r="F332" s="154" t="s">
        <v>110</v>
      </c>
      <c r="G332" s="154" t="s">
        <v>2493</v>
      </c>
      <c r="H332" s="154">
        <v>60</v>
      </c>
      <c r="I332" s="154" t="s">
        <v>3960</v>
      </c>
      <c r="J332" s="154">
        <v>2</v>
      </c>
      <c r="K332" s="154"/>
      <c r="L332" s="265" t="s">
        <v>99</v>
      </c>
    </row>
    <row r="333" spans="1:12" ht="63" x14ac:dyDescent="0.2">
      <c r="A333" s="262">
        <f t="shared" si="5"/>
        <v>36</v>
      </c>
      <c r="B333" s="263">
        <v>45542</v>
      </c>
      <c r="C333" s="264">
        <v>0.61388888888888882</v>
      </c>
      <c r="D333" s="154" t="s">
        <v>13</v>
      </c>
      <c r="E333" s="154" t="s">
        <v>7</v>
      </c>
      <c r="F333" s="154" t="s">
        <v>23</v>
      </c>
      <c r="G333" s="154" t="s">
        <v>4015</v>
      </c>
      <c r="H333" s="154">
        <v>60</v>
      </c>
      <c r="I333" s="154" t="s">
        <v>4016</v>
      </c>
      <c r="J333" s="154">
        <v>2</v>
      </c>
      <c r="K333" s="154">
        <v>3</v>
      </c>
      <c r="L333" s="265" t="s">
        <v>99</v>
      </c>
    </row>
    <row r="334" spans="1:12" ht="31.5" x14ac:dyDescent="0.2">
      <c r="A334" s="262">
        <f t="shared" si="5"/>
        <v>37</v>
      </c>
      <c r="B334" s="263">
        <v>45543</v>
      </c>
      <c r="C334" s="264">
        <v>0.90069444444444446</v>
      </c>
      <c r="D334" s="154" t="s">
        <v>12</v>
      </c>
      <c r="E334" s="154" t="s">
        <v>8</v>
      </c>
      <c r="F334" s="154" t="s">
        <v>109</v>
      </c>
      <c r="G334" s="154" t="s">
        <v>837</v>
      </c>
      <c r="H334" s="154">
        <v>60</v>
      </c>
      <c r="I334" s="154" t="s">
        <v>4043</v>
      </c>
      <c r="J334" s="154">
        <v>1</v>
      </c>
      <c r="K334" s="154"/>
      <c r="L334" s="265" t="s">
        <v>99</v>
      </c>
    </row>
    <row r="335" spans="1:12" ht="31.5" x14ac:dyDescent="0.2">
      <c r="A335" s="262">
        <f t="shared" si="5"/>
        <v>37</v>
      </c>
      <c r="B335" s="263">
        <v>45543</v>
      </c>
      <c r="C335" s="264">
        <v>0.91736111111111107</v>
      </c>
      <c r="D335" s="154" t="s">
        <v>12</v>
      </c>
      <c r="E335" s="154" t="s">
        <v>8</v>
      </c>
      <c r="F335" s="154" t="s">
        <v>109</v>
      </c>
      <c r="G335" s="154" t="s">
        <v>1680</v>
      </c>
      <c r="H335" s="154">
        <v>60</v>
      </c>
      <c r="I335" s="154" t="s">
        <v>4042</v>
      </c>
      <c r="J335" s="154">
        <v>1</v>
      </c>
      <c r="K335" s="154"/>
      <c r="L335" s="265" t="s">
        <v>99</v>
      </c>
    </row>
    <row r="336" spans="1:12" ht="31.5" x14ac:dyDescent="0.2">
      <c r="A336" s="262">
        <f t="shared" si="5"/>
        <v>37</v>
      </c>
      <c r="B336" s="263">
        <v>45544</v>
      </c>
      <c r="C336" s="264">
        <v>0.8652777777777777</v>
      </c>
      <c r="D336" s="154" t="s">
        <v>12</v>
      </c>
      <c r="E336" s="154" t="s">
        <v>8</v>
      </c>
      <c r="F336" s="154" t="s">
        <v>110</v>
      </c>
      <c r="G336" s="154" t="s">
        <v>837</v>
      </c>
      <c r="H336" s="154">
        <v>60</v>
      </c>
      <c r="I336" s="154" t="s">
        <v>4067</v>
      </c>
      <c r="J336" s="154"/>
      <c r="K336" s="154"/>
      <c r="L336" s="265" t="s">
        <v>99</v>
      </c>
    </row>
    <row r="337" spans="1:12" ht="31.5" x14ac:dyDescent="0.2">
      <c r="A337" s="262">
        <f t="shared" si="5"/>
        <v>37</v>
      </c>
      <c r="B337" s="263">
        <v>45545</v>
      </c>
      <c r="C337" s="264">
        <v>0.52569444444444446</v>
      </c>
      <c r="D337" s="154" t="s">
        <v>12</v>
      </c>
      <c r="E337" s="154" t="s">
        <v>8</v>
      </c>
      <c r="F337" s="154" t="s">
        <v>109</v>
      </c>
      <c r="G337" s="154" t="s">
        <v>662</v>
      </c>
      <c r="H337" s="154">
        <v>60</v>
      </c>
      <c r="I337" s="154" t="s">
        <v>4084</v>
      </c>
      <c r="J337" s="154"/>
      <c r="K337" s="154"/>
      <c r="L337" s="265" t="s">
        <v>99</v>
      </c>
    </row>
    <row r="338" spans="1:12" x14ac:dyDescent="0.2">
      <c r="A338" s="262">
        <v>37</v>
      </c>
      <c r="B338" s="263">
        <v>45546</v>
      </c>
      <c r="C338" s="278">
        <v>0.98958333333333337</v>
      </c>
      <c r="D338" s="278" t="s">
        <v>13</v>
      </c>
      <c r="E338" s="154" t="s">
        <v>8</v>
      </c>
      <c r="F338" s="154" t="s">
        <v>109</v>
      </c>
      <c r="G338" s="154" t="s">
        <v>4099</v>
      </c>
      <c r="H338" s="154">
        <v>60</v>
      </c>
      <c r="I338" s="154" t="s">
        <v>4098</v>
      </c>
      <c r="J338" s="154">
        <v>1</v>
      </c>
      <c r="K338" s="263"/>
      <c r="L338" s="265" t="s">
        <v>99</v>
      </c>
    </row>
    <row r="339" spans="1:12" x14ac:dyDescent="0.2">
      <c r="A339" s="262">
        <f t="shared" si="5"/>
        <v>37</v>
      </c>
      <c r="B339" s="263">
        <v>45547</v>
      </c>
      <c r="C339" s="264">
        <v>0.83333333333333337</v>
      </c>
      <c r="D339" s="263" t="s">
        <v>162</v>
      </c>
      <c r="E339" s="263" t="s">
        <v>8</v>
      </c>
      <c r="F339" s="263" t="s">
        <v>109</v>
      </c>
      <c r="G339" s="263"/>
      <c r="H339" s="154">
        <v>90</v>
      </c>
      <c r="I339" s="263" t="s">
        <v>4113</v>
      </c>
      <c r="J339" s="154"/>
      <c r="K339" s="263"/>
      <c r="L339" s="265" t="s">
        <v>99</v>
      </c>
    </row>
    <row r="340" spans="1:12" ht="47.25" x14ac:dyDescent="0.2">
      <c r="A340" s="262">
        <f t="shared" si="5"/>
        <v>37</v>
      </c>
      <c r="B340" s="263">
        <v>45547</v>
      </c>
      <c r="C340" s="264">
        <v>0.86944444444444446</v>
      </c>
      <c r="D340" s="263" t="s">
        <v>14</v>
      </c>
      <c r="E340" s="263" t="s">
        <v>8</v>
      </c>
      <c r="F340" s="263" t="s">
        <v>110</v>
      </c>
      <c r="G340" s="263" t="s">
        <v>404</v>
      </c>
      <c r="H340" s="154">
        <v>60</v>
      </c>
      <c r="I340" s="263" t="s">
        <v>4114</v>
      </c>
      <c r="J340" s="154">
        <v>1</v>
      </c>
      <c r="K340" s="263"/>
      <c r="L340" s="265" t="s">
        <v>99</v>
      </c>
    </row>
    <row r="341" spans="1:12" ht="47.25" x14ac:dyDescent="0.2">
      <c r="A341" s="262">
        <f t="shared" si="5"/>
        <v>37</v>
      </c>
      <c r="B341" s="263">
        <v>45549</v>
      </c>
      <c r="C341" s="264">
        <v>0.54166666666666663</v>
      </c>
      <c r="D341" s="263" t="s">
        <v>12</v>
      </c>
      <c r="E341" s="263" t="s">
        <v>8</v>
      </c>
      <c r="F341" s="263" t="s">
        <v>100</v>
      </c>
      <c r="G341" s="263" t="s">
        <v>437</v>
      </c>
      <c r="H341" s="466">
        <v>443</v>
      </c>
      <c r="I341" s="263" t="s">
        <v>4155</v>
      </c>
      <c r="J341" s="154"/>
      <c r="K341" s="263"/>
      <c r="L341" s="265" t="s">
        <v>99</v>
      </c>
    </row>
    <row r="342" spans="1:12" ht="31.5" x14ac:dyDescent="0.2">
      <c r="A342" s="262">
        <f t="shared" si="5"/>
        <v>38</v>
      </c>
      <c r="B342" s="263">
        <v>45551</v>
      </c>
      <c r="C342" s="264">
        <v>0.90625</v>
      </c>
      <c r="D342" s="263" t="s">
        <v>14</v>
      </c>
      <c r="E342" s="263" t="s">
        <v>8</v>
      </c>
      <c r="F342" s="263" t="s">
        <v>110</v>
      </c>
      <c r="G342" s="263" t="s">
        <v>404</v>
      </c>
      <c r="H342" s="466">
        <v>60</v>
      </c>
      <c r="I342" s="263" t="s">
        <v>4209</v>
      </c>
      <c r="J342" s="154"/>
      <c r="K342" s="263"/>
      <c r="L342" s="265" t="s">
        <v>99</v>
      </c>
    </row>
    <row r="343" spans="1:12" ht="47.25" x14ac:dyDescent="0.2">
      <c r="A343" s="262">
        <f t="shared" si="5"/>
        <v>34</v>
      </c>
      <c r="B343" s="263">
        <v>45522</v>
      </c>
      <c r="C343" s="264">
        <v>0.54652777777777783</v>
      </c>
      <c r="D343" s="263" t="s">
        <v>14</v>
      </c>
      <c r="E343" s="263" t="s">
        <v>8</v>
      </c>
      <c r="F343" s="263" t="s">
        <v>110</v>
      </c>
      <c r="G343" s="263" t="s">
        <v>1235</v>
      </c>
      <c r="H343" s="466">
        <v>60</v>
      </c>
      <c r="I343" s="263" t="s">
        <v>4239</v>
      </c>
      <c r="J343" s="154">
        <v>1</v>
      </c>
      <c r="K343" s="263"/>
      <c r="L343" s="265" t="s">
        <v>99</v>
      </c>
    </row>
    <row r="344" spans="1:12" x14ac:dyDescent="0.2">
      <c r="A344" s="262">
        <f t="shared" si="5"/>
        <v>38</v>
      </c>
      <c r="B344" s="263">
        <v>45554</v>
      </c>
      <c r="C344" s="264">
        <v>0.70486111111111116</v>
      </c>
      <c r="D344" s="263" t="s">
        <v>14</v>
      </c>
      <c r="E344" s="263" t="s">
        <v>8</v>
      </c>
      <c r="F344" s="263" t="s">
        <v>109</v>
      </c>
      <c r="G344" s="263" t="s">
        <v>1235</v>
      </c>
      <c r="H344" s="466">
        <v>60</v>
      </c>
      <c r="I344" s="263" t="s">
        <v>4258</v>
      </c>
      <c r="J344" s="154"/>
      <c r="K344" s="263"/>
      <c r="L344" s="265" t="s">
        <v>99</v>
      </c>
    </row>
    <row r="345" spans="1:12" ht="31.5" x14ac:dyDescent="0.2">
      <c r="A345" s="262">
        <f t="shared" si="5"/>
        <v>38</v>
      </c>
      <c r="B345" s="263">
        <v>45554</v>
      </c>
      <c r="C345" s="264">
        <v>0.7680555555555556</v>
      </c>
      <c r="D345" s="263" t="s">
        <v>13</v>
      </c>
      <c r="E345" s="263" t="s">
        <v>7</v>
      </c>
      <c r="F345" s="263" t="s">
        <v>109</v>
      </c>
      <c r="G345" s="263" t="s">
        <v>2488</v>
      </c>
      <c r="H345" s="466">
        <v>60</v>
      </c>
      <c r="I345" s="263" t="s">
        <v>4259</v>
      </c>
      <c r="J345" s="154"/>
      <c r="K345" s="263"/>
      <c r="L345" s="265" t="s">
        <v>99</v>
      </c>
    </row>
    <row r="346" spans="1:12" ht="47.25" x14ac:dyDescent="0.2">
      <c r="A346" s="262">
        <f t="shared" si="5"/>
        <v>38</v>
      </c>
      <c r="B346" s="263">
        <v>45555</v>
      </c>
      <c r="C346" s="264">
        <v>0.9819444444444444</v>
      </c>
      <c r="D346" s="263" t="s">
        <v>10</v>
      </c>
      <c r="E346" s="263" t="s">
        <v>7</v>
      </c>
      <c r="F346" s="263" t="s">
        <v>85</v>
      </c>
      <c r="G346" s="263" t="s">
        <v>255</v>
      </c>
      <c r="H346" s="466">
        <v>60</v>
      </c>
      <c r="I346" s="263" t="s">
        <v>4281</v>
      </c>
      <c r="J346" s="154"/>
      <c r="K346" s="263"/>
      <c r="L346" s="265" t="s">
        <v>99</v>
      </c>
    </row>
    <row r="347" spans="1:12" ht="31.5" x14ac:dyDescent="0.2">
      <c r="A347" s="262">
        <f t="shared" si="5"/>
        <v>38</v>
      </c>
      <c r="B347" s="263">
        <v>45556</v>
      </c>
      <c r="C347" s="264">
        <v>0.6958333333333333</v>
      </c>
      <c r="D347" s="263" t="s">
        <v>14</v>
      </c>
      <c r="E347" s="263" t="s">
        <v>8</v>
      </c>
      <c r="F347" s="263" t="s">
        <v>109</v>
      </c>
      <c r="G347" s="263" t="s">
        <v>4292</v>
      </c>
      <c r="H347" s="466">
        <v>60</v>
      </c>
      <c r="I347" s="263" t="s">
        <v>4293</v>
      </c>
      <c r="J347" s="154"/>
      <c r="K347" s="263"/>
      <c r="L347" s="265" t="s">
        <v>99</v>
      </c>
    </row>
    <row r="348" spans="1:12" ht="31.5" x14ac:dyDescent="0.2">
      <c r="A348" s="262">
        <f t="shared" si="5"/>
        <v>39</v>
      </c>
      <c r="B348" s="263">
        <v>45557</v>
      </c>
      <c r="C348" s="264">
        <v>0.81597222222222221</v>
      </c>
      <c r="D348" s="263" t="s">
        <v>14</v>
      </c>
      <c r="E348" s="263" t="s">
        <v>8</v>
      </c>
      <c r="F348" s="263" t="s">
        <v>109</v>
      </c>
      <c r="G348" s="263" t="s">
        <v>404</v>
      </c>
      <c r="H348" s="466">
        <v>60</v>
      </c>
      <c r="I348" s="263" t="s">
        <v>4319</v>
      </c>
      <c r="J348" s="154"/>
      <c r="K348" s="263"/>
      <c r="L348" s="265" t="s">
        <v>99</v>
      </c>
    </row>
    <row r="349" spans="1:12" ht="47.25" x14ac:dyDescent="0.2">
      <c r="A349" s="262">
        <f t="shared" si="5"/>
        <v>39</v>
      </c>
      <c r="B349" s="263">
        <v>45557</v>
      </c>
      <c r="C349" s="264">
        <v>0.875</v>
      </c>
      <c r="D349" s="263" t="s">
        <v>14</v>
      </c>
      <c r="E349" s="263" t="s">
        <v>7</v>
      </c>
      <c r="F349" s="263" t="s">
        <v>23</v>
      </c>
      <c r="G349" s="263" t="s">
        <v>492</v>
      </c>
      <c r="H349" s="466">
        <v>60</v>
      </c>
      <c r="I349" s="263" t="s">
        <v>4320</v>
      </c>
      <c r="J349" s="154"/>
      <c r="K349" s="263"/>
      <c r="L349" s="265" t="s">
        <v>99</v>
      </c>
    </row>
    <row r="350" spans="1:12" ht="47.25" x14ac:dyDescent="0.2">
      <c r="A350" s="262">
        <f t="shared" si="5"/>
        <v>39</v>
      </c>
      <c r="B350" s="263">
        <v>45557</v>
      </c>
      <c r="C350" s="264">
        <v>0.875</v>
      </c>
      <c r="D350" s="263" t="s">
        <v>14</v>
      </c>
      <c r="E350" s="263" t="s">
        <v>7</v>
      </c>
      <c r="F350" s="263" t="s">
        <v>109</v>
      </c>
      <c r="G350" s="263" t="s">
        <v>492</v>
      </c>
      <c r="H350" s="466">
        <v>60</v>
      </c>
      <c r="I350" s="263" t="s">
        <v>4321</v>
      </c>
      <c r="J350" s="154"/>
      <c r="K350" s="154"/>
      <c r="L350" s="265" t="s">
        <v>99</v>
      </c>
    </row>
    <row r="351" spans="1:12" ht="31.5" x14ac:dyDescent="0.2">
      <c r="A351" s="262">
        <f t="shared" si="5"/>
        <v>39</v>
      </c>
      <c r="B351" s="263">
        <v>45558</v>
      </c>
      <c r="C351" s="264">
        <v>0.71527777777777779</v>
      </c>
      <c r="D351" s="263" t="s">
        <v>14</v>
      </c>
      <c r="E351" s="263" t="s">
        <v>8</v>
      </c>
      <c r="F351" s="263" t="s">
        <v>109</v>
      </c>
      <c r="G351" s="263" t="s">
        <v>2512</v>
      </c>
      <c r="H351" s="466">
        <v>60</v>
      </c>
      <c r="I351" s="263" t="s">
        <v>4336</v>
      </c>
      <c r="J351" s="154">
        <v>1</v>
      </c>
      <c r="K351" s="154"/>
      <c r="L351" s="265" t="s">
        <v>99</v>
      </c>
    </row>
    <row r="352" spans="1:12" ht="31.5" x14ac:dyDescent="0.2">
      <c r="A352" s="262">
        <f t="shared" si="5"/>
        <v>39</v>
      </c>
      <c r="B352" s="263">
        <v>45560</v>
      </c>
      <c r="C352" s="264">
        <v>0.75624999999999998</v>
      </c>
      <c r="D352" s="263" t="s">
        <v>14</v>
      </c>
      <c r="E352" s="263" t="s">
        <v>8</v>
      </c>
      <c r="F352" s="263" t="s">
        <v>109</v>
      </c>
      <c r="G352" s="263" t="s">
        <v>4358</v>
      </c>
      <c r="H352" s="466">
        <v>60</v>
      </c>
      <c r="I352" s="263" t="s">
        <v>4360</v>
      </c>
      <c r="J352" s="154">
        <v>1</v>
      </c>
      <c r="K352" s="154"/>
      <c r="L352" s="265" t="s">
        <v>99</v>
      </c>
    </row>
    <row r="353" spans="1:12" x14ac:dyDescent="0.2">
      <c r="A353" s="262">
        <f t="shared" si="5"/>
        <v>39</v>
      </c>
      <c r="B353" s="263">
        <v>45560</v>
      </c>
      <c r="C353" s="264">
        <v>0.7909722222222223</v>
      </c>
      <c r="D353" s="263" t="s">
        <v>13</v>
      </c>
      <c r="E353" s="263" t="s">
        <v>8</v>
      </c>
      <c r="F353" s="263" t="s">
        <v>109</v>
      </c>
      <c r="G353" s="263" t="s">
        <v>4359</v>
      </c>
      <c r="H353" s="466">
        <v>60</v>
      </c>
      <c r="I353" s="263" t="s">
        <v>4361</v>
      </c>
      <c r="J353" s="154"/>
      <c r="K353" s="154"/>
      <c r="L353" s="265" t="s">
        <v>99</v>
      </c>
    </row>
    <row r="354" spans="1:12" x14ac:dyDescent="0.2">
      <c r="A354" s="262">
        <f t="shared" si="5"/>
        <v>39</v>
      </c>
      <c r="B354" s="263">
        <v>45560</v>
      </c>
      <c r="C354" s="264">
        <v>0.59722222222222221</v>
      </c>
      <c r="D354" s="263" t="s">
        <v>11</v>
      </c>
      <c r="E354" s="263" t="s">
        <v>8</v>
      </c>
      <c r="F354" s="263" t="s">
        <v>109</v>
      </c>
      <c r="G354" s="263" t="s">
        <v>1229</v>
      </c>
      <c r="H354" s="466">
        <v>5</v>
      </c>
      <c r="I354" s="263" t="s">
        <v>4362</v>
      </c>
      <c r="J354" s="154">
        <v>1</v>
      </c>
      <c r="K354" s="154"/>
      <c r="L354" s="270" t="s">
        <v>99</v>
      </c>
    </row>
    <row r="355" spans="1:12" ht="31.5" x14ac:dyDescent="0.2">
      <c r="A355" s="262">
        <f t="shared" si="5"/>
        <v>40</v>
      </c>
      <c r="B355" s="263">
        <v>45564</v>
      </c>
      <c r="C355" s="264">
        <v>0.68611111111111101</v>
      </c>
      <c r="D355" s="263" t="s">
        <v>14</v>
      </c>
      <c r="E355" s="263" t="s">
        <v>8</v>
      </c>
      <c r="F355" s="263" t="s">
        <v>109</v>
      </c>
      <c r="G355" s="263" t="s">
        <v>2512</v>
      </c>
      <c r="H355" s="466">
        <v>60</v>
      </c>
      <c r="I355" s="263" t="s">
        <v>4420</v>
      </c>
      <c r="J355" s="154">
        <v>1</v>
      </c>
      <c r="K355" s="154"/>
      <c r="L355" s="270" t="s">
        <v>99</v>
      </c>
    </row>
    <row r="356" spans="1:12" x14ac:dyDescent="0.2">
      <c r="A356" s="262">
        <f t="shared" si="5"/>
        <v>40</v>
      </c>
      <c r="B356" s="263">
        <v>45564</v>
      </c>
      <c r="C356" s="264">
        <v>0.875</v>
      </c>
      <c r="D356" s="263" t="s">
        <v>12</v>
      </c>
      <c r="E356" s="263" t="s">
        <v>8</v>
      </c>
      <c r="F356" s="263" t="s">
        <v>109</v>
      </c>
      <c r="G356" s="263" t="s">
        <v>1087</v>
      </c>
      <c r="H356" s="466">
        <v>60</v>
      </c>
      <c r="I356" s="263" t="s">
        <v>1068</v>
      </c>
      <c r="J356" s="154"/>
      <c r="K356" s="263"/>
      <c r="L356" s="270" t="s">
        <v>99</v>
      </c>
    </row>
    <row r="357" spans="1:12" ht="31.5" x14ac:dyDescent="0.2">
      <c r="A357" s="262">
        <f t="shared" si="5"/>
        <v>40</v>
      </c>
      <c r="B357" s="263">
        <v>45565</v>
      </c>
      <c r="C357" s="264">
        <v>0.59097222222222223</v>
      </c>
      <c r="D357" s="263" t="s">
        <v>12</v>
      </c>
      <c r="E357" s="263" t="s">
        <v>8</v>
      </c>
      <c r="F357" s="263" t="s">
        <v>109</v>
      </c>
      <c r="G357" s="263" t="s">
        <v>2848</v>
      </c>
      <c r="H357" s="466">
        <v>443</v>
      </c>
      <c r="I357" s="263" t="s">
        <v>4443</v>
      </c>
      <c r="J357" s="154">
        <v>1</v>
      </c>
      <c r="K357" s="263"/>
      <c r="L357" s="270" t="s">
        <v>99</v>
      </c>
    </row>
    <row r="358" spans="1:12" ht="31.5" x14ac:dyDescent="0.2">
      <c r="A358" s="262">
        <f t="shared" si="5"/>
        <v>40</v>
      </c>
      <c r="B358" s="263">
        <v>45565</v>
      </c>
      <c r="C358" s="264">
        <v>0.76041666666666663</v>
      </c>
      <c r="D358" s="263" t="s">
        <v>12</v>
      </c>
      <c r="E358" s="263" t="s">
        <v>8</v>
      </c>
      <c r="F358" s="263" t="s">
        <v>109</v>
      </c>
      <c r="G358" s="263" t="s">
        <v>4442</v>
      </c>
      <c r="H358" s="466">
        <v>443</v>
      </c>
      <c r="I358" s="263" t="s">
        <v>4444</v>
      </c>
      <c r="J358" s="154"/>
      <c r="K358" s="263"/>
      <c r="L358" s="270" t="s">
        <v>99</v>
      </c>
    </row>
    <row r="359" spans="1:12" x14ac:dyDescent="0.2">
      <c r="A359" s="262">
        <f t="shared" si="5"/>
        <v>40</v>
      </c>
      <c r="B359" s="263">
        <v>45565</v>
      </c>
      <c r="C359" s="264">
        <v>0.33680555555555558</v>
      </c>
      <c r="D359" s="263" t="s">
        <v>14</v>
      </c>
      <c r="E359" s="263" t="s">
        <v>8</v>
      </c>
      <c r="F359" s="263" t="s">
        <v>109</v>
      </c>
      <c r="G359" s="263" t="s">
        <v>404</v>
      </c>
      <c r="H359" s="466">
        <v>60</v>
      </c>
      <c r="I359" s="263" t="s">
        <v>4445</v>
      </c>
      <c r="J359" s="154"/>
      <c r="K359" s="263"/>
      <c r="L359" s="270" t="s">
        <v>99</v>
      </c>
    </row>
    <row r="360" spans="1:12" ht="31.5" x14ac:dyDescent="0.2">
      <c r="A360" s="262">
        <f t="shared" si="5"/>
        <v>40</v>
      </c>
      <c r="B360" s="263">
        <v>45565</v>
      </c>
      <c r="C360" s="264">
        <v>0.79375000000000007</v>
      </c>
      <c r="D360" s="263" t="s">
        <v>13</v>
      </c>
      <c r="E360" s="263" t="s">
        <v>8</v>
      </c>
      <c r="F360" s="263" t="s">
        <v>109</v>
      </c>
      <c r="G360" s="263" t="s">
        <v>708</v>
      </c>
      <c r="H360" s="466">
        <v>60</v>
      </c>
      <c r="I360" s="263" t="s">
        <v>4446</v>
      </c>
      <c r="J360" s="154"/>
      <c r="K360" s="263"/>
      <c r="L360" s="270" t="s">
        <v>99</v>
      </c>
    </row>
    <row r="361" spans="1:12" ht="31.5" x14ac:dyDescent="0.2">
      <c r="A361" s="262">
        <f t="shared" si="5"/>
        <v>41</v>
      </c>
      <c r="B361" s="263">
        <v>45571</v>
      </c>
      <c r="C361" s="264">
        <v>0.45902777777777781</v>
      </c>
      <c r="D361" s="263" t="s">
        <v>10</v>
      </c>
      <c r="E361" s="263" t="s">
        <v>8</v>
      </c>
      <c r="F361" s="263" t="s">
        <v>109</v>
      </c>
      <c r="G361" s="263" t="s">
        <v>439</v>
      </c>
      <c r="H361" s="466">
        <v>60</v>
      </c>
      <c r="I361" s="263" t="s">
        <v>4576</v>
      </c>
      <c r="J361" s="154"/>
      <c r="K361" s="263"/>
      <c r="L361" s="270" t="s">
        <v>99</v>
      </c>
    </row>
    <row r="362" spans="1:12" ht="31.5" x14ac:dyDescent="0.2">
      <c r="A362" s="262">
        <f t="shared" si="5"/>
        <v>41</v>
      </c>
      <c r="B362" s="263">
        <v>45572</v>
      </c>
      <c r="C362" s="264">
        <v>0.59097222222222223</v>
      </c>
      <c r="D362" s="263" t="s">
        <v>13</v>
      </c>
      <c r="E362" s="263" t="s">
        <v>8</v>
      </c>
      <c r="F362" s="263" t="s">
        <v>109</v>
      </c>
      <c r="G362" s="263" t="s">
        <v>4602</v>
      </c>
      <c r="H362" s="466">
        <v>60</v>
      </c>
      <c r="I362" s="263" t="s">
        <v>4603</v>
      </c>
      <c r="J362" s="154">
        <v>1</v>
      </c>
      <c r="K362" s="263"/>
      <c r="L362" s="270" t="s">
        <v>99</v>
      </c>
    </row>
    <row r="363" spans="1:12" ht="31.5" x14ac:dyDescent="0.2">
      <c r="A363" s="262">
        <f t="shared" si="5"/>
        <v>41</v>
      </c>
      <c r="B363" s="263">
        <v>45572</v>
      </c>
      <c r="C363" s="264">
        <v>0.79027777777777775</v>
      </c>
      <c r="D363" s="263" t="s">
        <v>11</v>
      </c>
      <c r="E363" s="263" t="s">
        <v>8</v>
      </c>
      <c r="F363" s="263" t="s">
        <v>109</v>
      </c>
      <c r="G363" s="263" t="s">
        <v>1229</v>
      </c>
      <c r="H363" s="466">
        <v>5</v>
      </c>
      <c r="I363" s="263" t="s">
        <v>4604</v>
      </c>
      <c r="J363" s="154">
        <v>1</v>
      </c>
      <c r="K363" s="263"/>
      <c r="L363" s="270" t="s">
        <v>99</v>
      </c>
    </row>
    <row r="364" spans="1:12" x14ac:dyDescent="0.2">
      <c r="A364" s="262">
        <f t="shared" si="5"/>
        <v>41</v>
      </c>
      <c r="B364" s="263">
        <v>45574</v>
      </c>
      <c r="C364" s="264">
        <v>0.54861111111111105</v>
      </c>
      <c r="D364" s="263" t="s">
        <v>10</v>
      </c>
      <c r="E364" s="263" t="s">
        <v>8</v>
      </c>
      <c r="F364" s="263" t="s">
        <v>109</v>
      </c>
      <c r="G364" s="263" t="s">
        <v>2209</v>
      </c>
      <c r="H364" s="466">
        <v>60</v>
      </c>
      <c r="I364" s="263" t="s">
        <v>4632</v>
      </c>
      <c r="J364" s="154"/>
      <c r="K364" s="263"/>
      <c r="L364" s="270" t="s">
        <v>99</v>
      </c>
    </row>
    <row r="365" spans="1:12" ht="31.5" x14ac:dyDescent="0.2">
      <c r="A365" s="262">
        <f t="shared" si="5"/>
        <v>41</v>
      </c>
      <c r="B365" s="263">
        <v>45575</v>
      </c>
      <c r="C365" s="264">
        <v>0.33819444444444446</v>
      </c>
      <c r="D365" s="263" t="s">
        <v>12</v>
      </c>
      <c r="E365" s="263" t="s">
        <v>8</v>
      </c>
      <c r="F365" s="263" t="s">
        <v>109</v>
      </c>
      <c r="G365" s="263" t="s">
        <v>1766</v>
      </c>
      <c r="H365" s="466">
        <v>60</v>
      </c>
      <c r="I365" s="154" t="s">
        <v>4644</v>
      </c>
      <c r="J365" s="154">
        <v>1</v>
      </c>
      <c r="K365" s="263"/>
      <c r="L365" s="270" t="s">
        <v>99</v>
      </c>
    </row>
    <row r="366" spans="1:12" ht="31.5" x14ac:dyDescent="0.2">
      <c r="A366" s="262">
        <f t="shared" si="5"/>
        <v>41</v>
      </c>
      <c r="B366" s="263">
        <v>45576</v>
      </c>
      <c r="C366" s="264">
        <v>0.71805555555555556</v>
      </c>
      <c r="D366" s="263" t="s">
        <v>10</v>
      </c>
      <c r="E366" s="263" t="s">
        <v>8</v>
      </c>
      <c r="F366" s="263" t="s">
        <v>109</v>
      </c>
      <c r="G366" s="263" t="s">
        <v>1386</v>
      </c>
      <c r="H366" s="466">
        <v>60</v>
      </c>
      <c r="I366" s="154" t="s">
        <v>4661</v>
      </c>
      <c r="J366" s="154"/>
      <c r="K366" s="263"/>
      <c r="L366" s="270" t="s">
        <v>99</v>
      </c>
    </row>
    <row r="367" spans="1:12" x14ac:dyDescent="0.2">
      <c r="A367" s="262">
        <f t="shared" si="5"/>
        <v>42</v>
      </c>
      <c r="B367" s="263">
        <v>45578</v>
      </c>
      <c r="C367" s="264">
        <v>1.0416666666666666E-2</v>
      </c>
      <c r="D367" s="263" t="s">
        <v>12</v>
      </c>
      <c r="E367" s="263" t="s">
        <v>8</v>
      </c>
      <c r="F367" s="263" t="s">
        <v>109</v>
      </c>
      <c r="G367" s="263" t="s">
        <v>1680</v>
      </c>
      <c r="H367" s="466">
        <v>60</v>
      </c>
      <c r="I367" s="263" t="s">
        <v>4718</v>
      </c>
      <c r="J367" s="154"/>
      <c r="K367" s="263"/>
      <c r="L367" s="270" t="s">
        <v>99</v>
      </c>
    </row>
    <row r="368" spans="1:12" x14ac:dyDescent="0.2">
      <c r="A368" s="262">
        <f t="shared" si="5"/>
        <v>42</v>
      </c>
      <c r="B368" s="263">
        <v>45581</v>
      </c>
      <c r="C368" s="264">
        <v>0.33124999999999999</v>
      </c>
      <c r="D368" s="263" t="s">
        <v>14</v>
      </c>
      <c r="E368" s="263" t="s">
        <v>8</v>
      </c>
      <c r="F368" s="263" t="s">
        <v>109</v>
      </c>
      <c r="G368" s="263" t="s">
        <v>1235</v>
      </c>
      <c r="H368" s="466">
        <v>60</v>
      </c>
      <c r="I368" s="263" t="s">
        <v>4758</v>
      </c>
      <c r="J368" s="154"/>
      <c r="K368" s="263"/>
      <c r="L368" s="270" t="s">
        <v>99</v>
      </c>
    </row>
    <row r="369" spans="1:12" ht="31.5" x14ac:dyDescent="0.2">
      <c r="A369" s="262">
        <f t="shared" si="5"/>
        <v>42</v>
      </c>
      <c r="B369" s="263">
        <v>45581</v>
      </c>
      <c r="C369" s="264">
        <v>0.80486111111111114</v>
      </c>
      <c r="D369" s="263" t="s">
        <v>11</v>
      </c>
      <c r="E369" s="263" t="s">
        <v>8</v>
      </c>
      <c r="F369" s="263" t="s">
        <v>109</v>
      </c>
      <c r="G369" s="263" t="s">
        <v>650</v>
      </c>
      <c r="H369" s="466">
        <v>5</v>
      </c>
      <c r="I369" s="263" t="s">
        <v>801</v>
      </c>
      <c r="J369" s="154">
        <v>1</v>
      </c>
      <c r="K369" s="263"/>
      <c r="L369" s="270" t="s">
        <v>99</v>
      </c>
    </row>
    <row r="370" spans="1:12" x14ac:dyDescent="0.2">
      <c r="A370" s="262">
        <f t="shared" si="5"/>
        <v>43</v>
      </c>
      <c r="B370" s="263">
        <v>45585</v>
      </c>
      <c r="C370" s="264">
        <v>0.60763888888888895</v>
      </c>
      <c r="D370" s="263" t="s">
        <v>162</v>
      </c>
      <c r="E370" s="263" t="s">
        <v>8</v>
      </c>
      <c r="F370" s="263" t="s">
        <v>4823</v>
      </c>
      <c r="G370" s="263" t="s">
        <v>2347</v>
      </c>
      <c r="H370" s="466">
        <v>60</v>
      </c>
      <c r="I370" s="263" t="s">
        <v>4824</v>
      </c>
      <c r="J370" s="154"/>
      <c r="K370" s="263"/>
      <c r="L370" s="270" t="s">
        <v>99</v>
      </c>
    </row>
    <row r="371" spans="1:12" x14ac:dyDescent="0.2">
      <c r="A371" s="262">
        <f t="shared" si="5"/>
        <v>43</v>
      </c>
      <c r="B371" s="263">
        <v>45587</v>
      </c>
      <c r="C371" s="264">
        <v>0.61527777777777781</v>
      </c>
      <c r="D371" s="263" t="s">
        <v>10</v>
      </c>
      <c r="E371" s="263" t="s">
        <v>8</v>
      </c>
      <c r="F371" s="263" t="s">
        <v>111</v>
      </c>
      <c r="G371" s="263" t="s">
        <v>2403</v>
      </c>
      <c r="H371" s="466">
        <v>60</v>
      </c>
      <c r="I371" s="263" t="s">
        <v>4875</v>
      </c>
      <c r="J371" s="154"/>
      <c r="K371" s="263"/>
      <c r="L371" s="270" t="s">
        <v>99</v>
      </c>
    </row>
    <row r="372" spans="1:12" ht="31.5" x14ac:dyDescent="0.2">
      <c r="A372" s="262">
        <f t="shared" si="5"/>
        <v>43</v>
      </c>
      <c r="B372" s="263">
        <v>45587</v>
      </c>
      <c r="C372" s="264">
        <v>0.52847222222222223</v>
      </c>
      <c r="D372" s="263" t="s">
        <v>14</v>
      </c>
      <c r="E372" s="263" t="s">
        <v>8</v>
      </c>
      <c r="F372" s="263" t="s">
        <v>109</v>
      </c>
      <c r="G372" s="263" t="s">
        <v>2512</v>
      </c>
      <c r="H372" s="466">
        <v>60</v>
      </c>
      <c r="I372" s="263" t="s">
        <v>4878</v>
      </c>
      <c r="J372" s="154">
        <v>1</v>
      </c>
      <c r="K372" s="263"/>
      <c r="L372" s="270" t="s">
        <v>99</v>
      </c>
    </row>
    <row r="373" spans="1:12" ht="31.5" x14ac:dyDescent="0.2">
      <c r="A373" s="262">
        <f t="shared" si="5"/>
        <v>43</v>
      </c>
      <c r="B373" s="263">
        <v>45587</v>
      </c>
      <c r="C373" s="264">
        <v>0.78680555555555554</v>
      </c>
      <c r="D373" s="263" t="s">
        <v>14</v>
      </c>
      <c r="E373" s="263" t="s">
        <v>8</v>
      </c>
      <c r="F373" s="263" t="s">
        <v>109</v>
      </c>
      <c r="G373" s="263" t="s">
        <v>179</v>
      </c>
      <c r="H373" s="466">
        <v>60</v>
      </c>
      <c r="I373" s="263" t="s">
        <v>4877</v>
      </c>
      <c r="J373" s="154"/>
      <c r="K373" s="263"/>
      <c r="L373" s="270" t="s">
        <v>99</v>
      </c>
    </row>
    <row r="374" spans="1:12" x14ac:dyDescent="0.2">
      <c r="A374" s="262">
        <f t="shared" si="5"/>
        <v>43</v>
      </c>
      <c r="B374" s="263">
        <v>45587</v>
      </c>
      <c r="C374" s="264">
        <v>0.75208333333333333</v>
      </c>
      <c r="D374" s="263" t="s">
        <v>13</v>
      </c>
      <c r="E374" s="263" t="s">
        <v>8</v>
      </c>
      <c r="F374" s="263" t="s">
        <v>109</v>
      </c>
      <c r="G374" s="263" t="s">
        <v>708</v>
      </c>
      <c r="H374" s="466">
        <v>60</v>
      </c>
      <c r="I374" s="263" t="s">
        <v>4876</v>
      </c>
      <c r="J374" s="154"/>
      <c r="K374" s="263"/>
      <c r="L374" s="270" t="s">
        <v>99</v>
      </c>
    </row>
    <row r="375" spans="1:12" ht="31.5" x14ac:dyDescent="0.2">
      <c r="A375" s="262">
        <f t="shared" si="5"/>
        <v>43</v>
      </c>
      <c r="B375" s="263">
        <v>45591</v>
      </c>
      <c r="C375" s="264">
        <v>0.7319444444444444</v>
      </c>
      <c r="D375" s="263" t="s">
        <v>12</v>
      </c>
      <c r="E375" s="263" t="s">
        <v>8</v>
      </c>
      <c r="F375" s="263" t="s">
        <v>109</v>
      </c>
      <c r="G375" s="263" t="s">
        <v>1087</v>
      </c>
      <c r="H375" s="466">
        <v>60</v>
      </c>
      <c r="I375" s="263" t="s">
        <v>4928</v>
      </c>
      <c r="J375" s="154">
        <v>1</v>
      </c>
      <c r="K375" s="263"/>
      <c r="L375" s="270" t="s">
        <v>99</v>
      </c>
    </row>
    <row r="376" spans="1:12" x14ac:dyDescent="0.2">
      <c r="A376" s="262">
        <f t="shared" si="5"/>
        <v>45</v>
      </c>
      <c r="B376" s="263">
        <v>45599</v>
      </c>
      <c r="C376" s="264">
        <v>0.65208333333333335</v>
      </c>
      <c r="D376" s="263" t="s">
        <v>14</v>
      </c>
      <c r="E376" s="263" t="s">
        <v>7</v>
      </c>
      <c r="F376" s="263" t="s">
        <v>109</v>
      </c>
      <c r="G376" s="263" t="s">
        <v>5074</v>
      </c>
      <c r="H376" s="466">
        <v>60</v>
      </c>
      <c r="I376" s="263" t="s">
        <v>5075</v>
      </c>
      <c r="J376" s="154"/>
      <c r="K376" s="154">
        <v>1</v>
      </c>
      <c r="L376" s="270" t="s">
        <v>99</v>
      </c>
    </row>
    <row r="377" spans="1:12" ht="31.5" x14ac:dyDescent="0.2">
      <c r="A377" s="262">
        <f t="shared" si="5"/>
        <v>45</v>
      </c>
      <c r="B377" s="263">
        <v>45600</v>
      </c>
      <c r="C377" s="264">
        <v>0.95763888888888893</v>
      </c>
      <c r="D377" s="263" t="s">
        <v>9</v>
      </c>
      <c r="E377" s="263" t="s">
        <v>8</v>
      </c>
      <c r="F377" s="263" t="s">
        <v>109</v>
      </c>
      <c r="G377" s="263" t="s">
        <v>1404</v>
      </c>
      <c r="H377" s="466">
        <v>5</v>
      </c>
      <c r="I377" s="263" t="s">
        <v>5090</v>
      </c>
      <c r="J377" s="154">
        <v>1</v>
      </c>
      <c r="K377" s="263"/>
      <c r="L377" s="270" t="s">
        <v>99</v>
      </c>
    </row>
    <row r="378" spans="1:12" ht="47.25" x14ac:dyDescent="0.2">
      <c r="A378" s="262">
        <f t="shared" si="5"/>
        <v>45</v>
      </c>
      <c r="B378" s="263">
        <v>45600</v>
      </c>
      <c r="C378" s="264">
        <v>0.95486111111111116</v>
      </c>
      <c r="D378" s="263" t="s">
        <v>12</v>
      </c>
      <c r="E378" s="263" t="s">
        <v>8</v>
      </c>
      <c r="F378" s="263" t="s">
        <v>109</v>
      </c>
      <c r="G378" s="263" t="s">
        <v>662</v>
      </c>
      <c r="H378" s="466">
        <v>60</v>
      </c>
      <c r="I378" s="263" t="s">
        <v>5091</v>
      </c>
      <c r="J378" s="154">
        <v>1</v>
      </c>
      <c r="K378" s="263"/>
      <c r="L378" s="270" t="s">
        <v>99</v>
      </c>
    </row>
    <row r="379" spans="1:12" ht="47.25" x14ac:dyDescent="0.2">
      <c r="A379" s="262">
        <f t="shared" si="5"/>
        <v>45</v>
      </c>
      <c r="B379" s="263">
        <v>45604</v>
      </c>
      <c r="C379" s="264">
        <v>0.54999999999999993</v>
      </c>
      <c r="D379" s="263" t="s">
        <v>10</v>
      </c>
      <c r="E379" s="263" t="s">
        <v>8</v>
      </c>
      <c r="F379" s="263" t="s">
        <v>109</v>
      </c>
      <c r="G379" s="263" t="s">
        <v>662</v>
      </c>
      <c r="H379" s="466">
        <v>5</v>
      </c>
      <c r="I379" s="263" t="s">
        <v>5150</v>
      </c>
      <c r="J379" s="154">
        <v>2</v>
      </c>
      <c r="K379" s="263"/>
      <c r="L379" s="270" t="s">
        <v>99</v>
      </c>
    </row>
    <row r="380" spans="1:12" ht="31.5" x14ac:dyDescent="0.2">
      <c r="A380" s="262">
        <f t="shared" si="5"/>
        <v>46</v>
      </c>
      <c r="B380" s="263">
        <v>45607</v>
      </c>
      <c r="C380" s="264">
        <v>0.36874999999999997</v>
      </c>
      <c r="D380" s="263" t="s">
        <v>14</v>
      </c>
      <c r="E380" s="263" t="s">
        <v>8</v>
      </c>
      <c r="F380" s="263" t="s">
        <v>109</v>
      </c>
      <c r="G380" s="263" t="s">
        <v>5074</v>
      </c>
      <c r="H380" s="466">
        <v>60</v>
      </c>
      <c r="I380" s="263" t="s">
        <v>5216</v>
      </c>
      <c r="J380" s="154">
        <v>1</v>
      </c>
      <c r="K380" s="263"/>
      <c r="L380" s="270" t="s">
        <v>99</v>
      </c>
    </row>
    <row r="381" spans="1:12" ht="31.5" x14ac:dyDescent="0.2">
      <c r="A381" s="262">
        <f t="shared" si="5"/>
        <v>46</v>
      </c>
      <c r="B381" s="263">
        <v>45607</v>
      </c>
      <c r="C381" s="264">
        <v>0.80833333333333324</v>
      </c>
      <c r="D381" s="263" t="s">
        <v>13</v>
      </c>
      <c r="E381" s="263" t="s">
        <v>8</v>
      </c>
      <c r="F381" s="263" t="s">
        <v>109</v>
      </c>
      <c r="G381" s="263" t="s">
        <v>5217</v>
      </c>
      <c r="H381" s="466">
        <v>60</v>
      </c>
      <c r="I381" s="263" t="s">
        <v>5218</v>
      </c>
      <c r="J381" s="154"/>
      <c r="K381" s="263"/>
      <c r="L381" s="270" t="s">
        <v>99</v>
      </c>
    </row>
    <row r="382" spans="1:12" ht="47.25" x14ac:dyDescent="0.2">
      <c r="A382" s="262">
        <f t="shared" si="5"/>
        <v>46</v>
      </c>
      <c r="B382" s="263">
        <v>45608</v>
      </c>
      <c r="C382" s="264">
        <v>0.83333333333333337</v>
      </c>
      <c r="D382" s="263" t="s">
        <v>14</v>
      </c>
      <c r="E382" s="263" t="s">
        <v>7</v>
      </c>
      <c r="F382" s="263" t="s">
        <v>109</v>
      </c>
      <c r="G382" s="263" t="s">
        <v>5238</v>
      </c>
      <c r="H382" s="466">
        <v>60</v>
      </c>
      <c r="I382" s="263" t="s">
        <v>5240</v>
      </c>
      <c r="J382" s="154"/>
      <c r="K382" s="263"/>
      <c r="L382" s="270" t="s">
        <v>99</v>
      </c>
    </row>
    <row r="383" spans="1:12" ht="47.25" x14ac:dyDescent="0.2">
      <c r="A383" s="262">
        <f t="shared" ref="A383:A449" si="6">WEEKNUM(B383)</f>
        <v>46</v>
      </c>
      <c r="B383" s="263">
        <v>45608</v>
      </c>
      <c r="C383" s="264">
        <v>0.95416666666666661</v>
      </c>
      <c r="D383" s="263" t="s">
        <v>14</v>
      </c>
      <c r="E383" s="263" t="s">
        <v>8</v>
      </c>
      <c r="F383" s="263" t="s">
        <v>109</v>
      </c>
      <c r="G383" s="263" t="s">
        <v>5239</v>
      </c>
      <c r="H383" s="466">
        <v>60</v>
      </c>
      <c r="I383" s="263" t="s">
        <v>5241</v>
      </c>
      <c r="J383" s="154"/>
      <c r="K383" s="263"/>
      <c r="L383" s="270" t="s">
        <v>99</v>
      </c>
    </row>
    <row r="384" spans="1:12" ht="47.25" x14ac:dyDescent="0.2">
      <c r="A384" s="262">
        <f t="shared" si="6"/>
        <v>46</v>
      </c>
      <c r="B384" s="263">
        <v>45610</v>
      </c>
      <c r="C384" s="264">
        <v>0.59861111111111109</v>
      </c>
      <c r="D384" s="263" t="s">
        <v>10</v>
      </c>
      <c r="E384" s="263" t="s">
        <v>8</v>
      </c>
      <c r="F384" s="263" t="s">
        <v>109</v>
      </c>
      <c r="G384" s="263" t="s">
        <v>5272</v>
      </c>
      <c r="H384" s="466">
        <v>60</v>
      </c>
      <c r="I384" s="263" t="s">
        <v>5273</v>
      </c>
      <c r="J384" s="154">
        <v>1</v>
      </c>
      <c r="K384" s="263"/>
      <c r="L384" s="270" t="s">
        <v>99</v>
      </c>
    </row>
    <row r="385" spans="1:12" ht="63" x14ac:dyDescent="0.2">
      <c r="A385" s="262">
        <f t="shared" si="6"/>
        <v>46</v>
      </c>
      <c r="B385" s="263">
        <v>45610</v>
      </c>
      <c r="C385" s="264">
        <v>0.9194444444444444</v>
      </c>
      <c r="D385" s="263" t="s">
        <v>14</v>
      </c>
      <c r="E385" s="263" t="s">
        <v>8</v>
      </c>
      <c r="F385" s="263" t="s">
        <v>109</v>
      </c>
      <c r="G385" s="263" t="s">
        <v>5533</v>
      </c>
      <c r="H385" s="466">
        <v>60</v>
      </c>
      <c r="I385" s="263" t="s">
        <v>4877</v>
      </c>
      <c r="J385" s="154"/>
      <c r="K385" s="263"/>
      <c r="L385" s="270" t="s">
        <v>99</v>
      </c>
    </row>
    <row r="386" spans="1:12" ht="31.5" x14ac:dyDescent="0.2">
      <c r="A386" s="262">
        <f t="shared" si="6"/>
        <v>46</v>
      </c>
      <c r="B386" s="263">
        <v>45611</v>
      </c>
      <c r="C386" s="264">
        <v>0.68263888888888891</v>
      </c>
      <c r="D386" s="263" t="s">
        <v>10</v>
      </c>
      <c r="E386" s="263" t="s">
        <v>8</v>
      </c>
      <c r="F386" s="263" t="s">
        <v>23</v>
      </c>
      <c r="G386" s="263" t="s">
        <v>5292</v>
      </c>
      <c r="H386" s="466">
        <v>60</v>
      </c>
      <c r="I386" s="263" t="s">
        <v>5293</v>
      </c>
      <c r="J386" s="154"/>
      <c r="K386" s="263"/>
      <c r="L386" s="270" t="s">
        <v>99</v>
      </c>
    </row>
    <row r="387" spans="1:12" ht="47.25" x14ac:dyDescent="0.2">
      <c r="A387" s="262">
        <f t="shared" si="6"/>
        <v>47</v>
      </c>
      <c r="B387" s="263">
        <v>45615</v>
      </c>
      <c r="C387" s="264">
        <v>0.82777777777777783</v>
      </c>
      <c r="D387" s="263" t="s">
        <v>12</v>
      </c>
      <c r="E387" s="263" t="s">
        <v>8</v>
      </c>
      <c r="F387" s="263" t="s">
        <v>110</v>
      </c>
      <c r="G387" s="263" t="s">
        <v>5360</v>
      </c>
      <c r="H387" s="466">
        <v>60</v>
      </c>
      <c r="I387" s="263" t="s">
        <v>5370</v>
      </c>
      <c r="J387" s="154"/>
      <c r="K387" s="263"/>
      <c r="L387" s="270" t="s">
        <v>99</v>
      </c>
    </row>
    <row r="388" spans="1:12" ht="47.25" x14ac:dyDescent="0.2">
      <c r="A388" s="262">
        <f t="shared" si="6"/>
        <v>47</v>
      </c>
      <c r="B388" s="263">
        <v>45618</v>
      </c>
      <c r="C388" s="264">
        <v>0.72916666666666663</v>
      </c>
      <c r="D388" s="263" t="s">
        <v>11</v>
      </c>
      <c r="E388" s="263" t="s">
        <v>8</v>
      </c>
      <c r="F388" s="263" t="s">
        <v>110</v>
      </c>
      <c r="G388" s="263" t="s">
        <v>5410</v>
      </c>
      <c r="H388" s="466">
        <v>5</v>
      </c>
      <c r="I388" s="263" t="s">
        <v>5411</v>
      </c>
      <c r="J388" s="154"/>
      <c r="K388" s="263"/>
      <c r="L388" s="270" t="s">
        <v>99</v>
      </c>
    </row>
    <row r="389" spans="1:12" ht="31.5" x14ac:dyDescent="0.2">
      <c r="A389" s="262">
        <f t="shared" si="6"/>
        <v>47</v>
      </c>
      <c r="B389" s="263">
        <v>45619</v>
      </c>
      <c r="C389" s="264">
        <v>0.80555555555555547</v>
      </c>
      <c r="D389" s="263" t="s">
        <v>11</v>
      </c>
      <c r="E389" s="263" t="s">
        <v>8</v>
      </c>
      <c r="F389" s="263" t="s">
        <v>109</v>
      </c>
      <c r="G389" s="263" t="s">
        <v>5425</v>
      </c>
      <c r="H389" s="466">
        <v>5</v>
      </c>
      <c r="I389" s="263" t="s">
        <v>5426</v>
      </c>
      <c r="J389" s="154"/>
      <c r="K389" s="263"/>
      <c r="L389" s="270" t="s">
        <v>99</v>
      </c>
    </row>
    <row r="390" spans="1:12" ht="47.25" x14ac:dyDescent="0.2">
      <c r="A390" s="262">
        <f t="shared" si="6"/>
        <v>48</v>
      </c>
      <c r="B390" s="263">
        <v>45623</v>
      </c>
      <c r="C390" s="264">
        <v>0.53749999999999998</v>
      </c>
      <c r="D390" s="263" t="s">
        <v>14</v>
      </c>
      <c r="E390" s="263" t="s">
        <v>8</v>
      </c>
      <c r="F390" s="263" t="s">
        <v>110</v>
      </c>
      <c r="G390" s="263" t="s">
        <v>5503</v>
      </c>
      <c r="H390" s="466">
        <v>60</v>
      </c>
      <c r="I390" s="263" t="s">
        <v>5502</v>
      </c>
      <c r="J390" s="154">
        <v>1</v>
      </c>
      <c r="K390" s="263"/>
      <c r="L390" s="270" t="s">
        <v>99</v>
      </c>
    </row>
    <row r="391" spans="1:12" ht="47.25" x14ac:dyDescent="0.2">
      <c r="A391" s="262">
        <f t="shared" si="6"/>
        <v>48</v>
      </c>
      <c r="B391" s="263">
        <v>45623</v>
      </c>
      <c r="C391" s="264">
        <v>0.88194444444444453</v>
      </c>
      <c r="D391" s="263" t="s">
        <v>12</v>
      </c>
      <c r="E391" s="263" t="s">
        <v>8</v>
      </c>
      <c r="F391" s="263" t="s">
        <v>109</v>
      </c>
      <c r="G391" s="263" t="s">
        <v>5500</v>
      </c>
      <c r="H391" s="466">
        <v>60</v>
      </c>
      <c r="I391" s="263" t="s">
        <v>5501</v>
      </c>
      <c r="J391" s="154">
        <v>1</v>
      </c>
      <c r="K391" s="263"/>
      <c r="L391" s="270" t="s">
        <v>99</v>
      </c>
    </row>
    <row r="392" spans="1:12" ht="47.25" x14ac:dyDescent="0.2">
      <c r="A392" s="262">
        <f t="shared" si="6"/>
        <v>48</v>
      </c>
      <c r="B392" s="263">
        <v>45624</v>
      </c>
      <c r="C392" s="264">
        <v>0.8256944444444444</v>
      </c>
      <c r="D392" s="157" t="s">
        <v>12</v>
      </c>
      <c r="E392" s="263" t="s">
        <v>8</v>
      </c>
      <c r="F392" s="263" t="s">
        <v>110</v>
      </c>
      <c r="G392" s="263" t="s">
        <v>5532</v>
      </c>
      <c r="H392" s="466">
        <v>443</v>
      </c>
      <c r="I392" s="263" t="s">
        <v>5534</v>
      </c>
      <c r="J392" s="154"/>
      <c r="K392" s="263"/>
      <c r="L392" s="270" t="s">
        <v>99</v>
      </c>
    </row>
    <row r="393" spans="1:12" ht="63" x14ac:dyDescent="0.2">
      <c r="A393" s="262">
        <f t="shared" si="6"/>
        <v>48</v>
      </c>
      <c r="B393" s="263">
        <v>45625</v>
      </c>
      <c r="C393" s="264">
        <v>0.78819444444444453</v>
      </c>
      <c r="D393" s="157" t="s">
        <v>14</v>
      </c>
      <c r="E393" s="263" t="s">
        <v>7</v>
      </c>
      <c r="F393" s="263" t="s">
        <v>85</v>
      </c>
      <c r="G393" s="263" t="s">
        <v>5556</v>
      </c>
      <c r="H393" s="466">
        <v>443</v>
      </c>
      <c r="I393" s="263" t="s">
        <v>5557</v>
      </c>
      <c r="J393" s="154"/>
      <c r="K393" s="154">
        <v>1</v>
      </c>
      <c r="L393" s="270" t="s">
        <v>99</v>
      </c>
    </row>
    <row r="394" spans="1:12" ht="31.5" x14ac:dyDescent="0.2">
      <c r="A394" s="262">
        <f t="shared" si="6"/>
        <v>48</v>
      </c>
      <c r="B394" s="263">
        <v>45625</v>
      </c>
      <c r="C394" s="264">
        <v>0.77222222222222225</v>
      </c>
      <c r="D394" s="157" t="s">
        <v>14</v>
      </c>
      <c r="E394" s="263" t="s">
        <v>8</v>
      </c>
      <c r="F394" s="263" t="s">
        <v>110</v>
      </c>
      <c r="G394" s="263" t="s">
        <v>5558</v>
      </c>
      <c r="H394" s="466">
        <v>443</v>
      </c>
      <c r="I394" s="263" t="s">
        <v>5559</v>
      </c>
      <c r="J394" s="154"/>
      <c r="K394" s="263"/>
      <c r="L394" s="270" t="s">
        <v>99</v>
      </c>
    </row>
    <row r="395" spans="1:12" ht="31.5" x14ac:dyDescent="0.2">
      <c r="A395" s="262">
        <f t="shared" si="6"/>
        <v>48</v>
      </c>
      <c r="B395" s="263">
        <v>45626</v>
      </c>
      <c r="C395" s="264">
        <v>0.75694444444444453</v>
      </c>
      <c r="D395" s="263" t="s">
        <v>14</v>
      </c>
      <c r="E395" s="263" t="s">
        <v>8</v>
      </c>
      <c r="F395" s="263" t="s">
        <v>109</v>
      </c>
      <c r="G395" s="263" t="s">
        <v>5593</v>
      </c>
      <c r="H395" s="466">
        <v>443</v>
      </c>
      <c r="I395" s="263" t="s">
        <v>5594</v>
      </c>
      <c r="J395" s="154">
        <v>1</v>
      </c>
      <c r="K395" s="263"/>
      <c r="L395" s="270" t="s">
        <v>99</v>
      </c>
    </row>
    <row r="396" spans="1:12" ht="31.5" x14ac:dyDescent="0.2">
      <c r="A396" s="262">
        <f t="shared" si="6"/>
        <v>49</v>
      </c>
      <c r="B396" s="263">
        <v>45628</v>
      </c>
      <c r="C396" s="264">
        <v>0.63750000000000007</v>
      </c>
      <c r="D396" s="263" t="s">
        <v>14</v>
      </c>
      <c r="E396" s="263" t="s">
        <v>8</v>
      </c>
      <c r="F396" s="263" t="s">
        <v>110</v>
      </c>
      <c r="G396" s="263" t="s">
        <v>5637</v>
      </c>
      <c r="H396" s="466">
        <v>60</v>
      </c>
      <c r="I396" s="263" t="s">
        <v>5638</v>
      </c>
      <c r="J396" s="154">
        <v>1</v>
      </c>
      <c r="K396" s="154">
        <v>1</v>
      </c>
      <c r="L396" s="270" t="s">
        <v>99</v>
      </c>
    </row>
    <row r="397" spans="1:12" ht="47.25" x14ac:dyDescent="0.2">
      <c r="A397" s="262">
        <f t="shared" si="6"/>
        <v>49</v>
      </c>
      <c r="B397" s="263">
        <v>45629</v>
      </c>
      <c r="C397" s="264">
        <v>0.78611111111111109</v>
      </c>
      <c r="D397" s="263" t="s">
        <v>10</v>
      </c>
      <c r="E397" s="263" t="s">
        <v>8</v>
      </c>
      <c r="F397" s="263" t="s">
        <v>109</v>
      </c>
      <c r="G397" s="263" t="s">
        <v>5662</v>
      </c>
      <c r="H397" s="466">
        <v>5</v>
      </c>
      <c r="I397" s="263" t="s">
        <v>5661</v>
      </c>
      <c r="J397" s="154">
        <v>1</v>
      </c>
      <c r="K397" s="263"/>
      <c r="L397" s="270" t="s">
        <v>99</v>
      </c>
    </row>
    <row r="398" spans="1:12" ht="47.25" x14ac:dyDescent="0.2">
      <c r="A398" s="262">
        <f t="shared" si="6"/>
        <v>49</v>
      </c>
      <c r="B398" s="263">
        <v>45630</v>
      </c>
      <c r="C398" s="264">
        <v>0.82152777777777775</v>
      </c>
      <c r="D398" s="263" t="s">
        <v>14</v>
      </c>
      <c r="E398" s="263" t="s">
        <v>7</v>
      </c>
      <c r="F398" s="263" t="s">
        <v>109</v>
      </c>
      <c r="G398" s="263" t="s">
        <v>5678</v>
      </c>
      <c r="H398" s="466">
        <v>60</v>
      </c>
      <c r="I398" s="263" t="s">
        <v>5677</v>
      </c>
      <c r="J398" s="154"/>
      <c r="K398" s="263"/>
      <c r="L398" s="270" t="s">
        <v>99</v>
      </c>
    </row>
    <row r="399" spans="1:12" ht="78.75" x14ac:dyDescent="0.2">
      <c r="A399" s="262">
        <f t="shared" si="6"/>
        <v>49</v>
      </c>
      <c r="B399" s="263">
        <v>45631</v>
      </c>
      <c r="C399" s="264">
        <v>0.33333333333333331</v>
      </c>
      <c r="D399" s="263" t="s">
        <v>12</v>
      </c>
      <c r="E399" s="263" t="s">
        <v>8</v>
      </c>
      <c r="F399" s="263" t="s">
        <v>109</v>
      </c>
      <c r="G399" s="263" t="s">
        <v>5696</v>
      </c>
      <c r="H399" s="466">
        <v>60</v>
      </c>
      <c r="I399" s="263" t="s">
        <v>5697</v>
      </c>
      <c r="J399" s="154"/>
      <c r="K399" s="263"/>
      <c r="L399" s="270" t="s">
        <v>99</v>
      </c>
    </row>
    <row r="400" spans="1:12" ht="31.5" x14ac:dyDescent="0.2">
      <c r="A400" s="262">
        <f t="shared" si="6"/>
        <v>49</v>
      </c>
      <c r="B400" s="263">
        <v>45632</v>
      </c>
      <c r="C400" s="264">
        <v>0.6791666666666667</v>
      </c>
      <c r="D400" s="263" t="s">
        <v>12</v>
      </c>
      <c r="E400" s="263" t="s">
        <v>8</v>
      </c>
      <c r="F400" s="263" t="s">
        <v>23</v>
      </c>
      <c r="G400" s="263" t="s">
        <v>5704</v>
      </c>
      <c r="H400" s="466">
        <v>60</v>
      </c>
      <c r="I400" s="263" t="s">
        <v>5703</v>
      </c>
      <c r="J400" s="154">
        <v>1</v>
      </c>
      <c r="K400" s="263"/>
      <c r="L400" s="270" t="s">
        <v>99</v>
      </c>
    </row>
    <row r="401" spans="1:12" ht="31.5" x14ac:dyDescent="0.2">
      <c r="A401" s="262">
        <f t="shared" si="6"/>
        <v>49</v>
      </c>
      <c r="B401" s="263">
        <v>45632</v>
      </c>
      <c r="C401" s="264">
        <v>0.65833333333333333</v>
      </c>
      <c r="D401" s="263" t="s">
        <v>12</v>
      </c>
      <c r="E401" s="263" t="s">
        <v>8</v>
      </c>
      <c r="F401" s="263" t="s">
        <v>109</v>
      </c>
      <c r="G401" s="263" t="s">
        <v>5704</v>
      </c>
      <c r="H401" s="466">
        <v>60</v>
      </c>
      <c r="I401" s="263" t="s">
        <v>5705</v>
      </c>
      <c r="J401" s="154">
        <v>1</v>
      </c>
      <c r="K401" s="263"/>
      <c r="L401" s="270" t="s">
        <v>99</v>
      </c>
    </row>
    <row r="402" spans="1:12" x14ac:dyDescent="0.2">
      <c r="A402" s="262">
        <f t="shared" si="6"/>
        <v>50</v>
      </c>
      <c r="B402" s="263">
        <v>45634</v>
      </c>
      <c r="C402" s="264">
        <v>0.66805555555555562</v>
      </c>
      <c r="D402" s="263" t="s">
        <v>14</v>
      </c>
      <c r="E402" s="263" t="s">
        <v>8</v>
      </c>
      <c r="F402" s="263" t="s">
        <v>109</v>
      </c>
      <c r="G402" s="263" t="s">
        <v>2512</v>
      </c>
      <c r="H402" s="466">
        <v>60</v>
      </c>
      <c r="I402" s="263" t="s">
        <v>5740</v>
      </c>
      <c r="J402" s="154"/>
      <c r="K402" s="263"/>
      <c r="L402" s="270" t="s">
        <v>99</v>
      </c>
    </row>
    <row r="403" spans="1:12" ht="31.5" x14ac:dyDescent="0.2">
      <c r="A403" s="262">
        <f t="shared" si="6"/>
        <v>50</v>
      </c>
      <c r="B403" s="263">
        <v>45635</v>
      </c>
      <c r="C403" s="264">
        <v>0.32430555555555557</v>
      </c>
      <c r="D403" s="263" t="s">
        <v>14</v>
      </c>
      <c r="E403" s="263" t="s">
        <v>7</v>
      </c>
      <c r="F403" s="263" t="s">
        <v>109</v>
      </c>
      <c r="G403" s="263" t="s">
        <v>179</v>
      </c>
      <c r="H403" s="466">
        <v>60</v>
      </c>
      <c r="I403" s="263" t="s">
        <v>5754</v>
      </c>
      <c r="J403" s="154"/>
      <c r="K403" s="263"/>
      <c r="L403" s="270" t="s">
        <v>99</v>
      </c>
    </row>
    <row r="404" spans="1:12" ht="31.5" x14ac:dyDescent="0.2">
      <c r="A404" s="262">
        <f t="shared" si="6"/>
        <v>50</v>
      </c>
      <c r="B404" s="263">
        <v>45635</v>
      </c>
      <c r="C404" s="264">
        <v>0.91805555555555562</v>
      </c>
      <c r="D404" s="263" t="s">
        <v>11</v>
      </c>
      <c r="E404" s="263" t="s">
        <v>8</v>
      </c>
      <c r="F404" s="263" t="s">
        <v>109</v>
      </c>
      <c r="G404" s="263" t="s">
        <v>766</v>
      </c>
      <c r="H404" s="466">
        <v>5</v>
      </c>
      <c r="I404" s="263" t="s">
        <v>767</v>
      </c>
      <c r="J404" s="154">
        <v>1</v>
      </c>
      <c r="K404" s="263"/>
      <c r="L404" s="270" t="s">
        <v>99</v>
      </c>
    </row>
    <row r="405" spans="1:12" x14ac:dyDescent="0.2">
      <c r="A405" s="262">
        <f t="shared" si="6"/>
        <v>50</v>
      </c>
      <c r="B405" s="263">
        <v>45636</v>
      </c>
      <c r="C405" s="264">
        <v>0.68125000000000002</v>
      </c>
      <c r="D405" s="263" t="s">
        <v>14</v>
      </c>
      <c r="E405" s="263" t="s">
        <v>8</v>
      </c>
      <c r="F405" s="263" t="s">
        <v>109</v>
      </c>
      <c r="G405" s="263" t="s">
        <v>2512</v>
      </c>
      <c r="H405" s="466">
        <v>60</v>
      </c>
      <c r="I405" s="263" t="s">
        <v>5766</v>
      </c>
      <c r="J405" s="154">
        <v>1</v>
      </c>
      <c r="K405" s="154"/>
      <c r="L405" s="270" t="s">
        <v>99</v>
      </c>
    </row>
    <row r="406" spans="1:12" ht="47.25" x14ac:dyDescent="0.2">
      <c r="A406" s="262">
        <f>WEEKNUM(B406)</f>
        <v>50</v>
      </c>
      <c r="B406" s="263">
        <v>45637</v>
      </c>
      <c r="C406" s="264">
        <v>0.70833333333333337</v>
      </c>
      <c r="D406" s="263" t="s">
        <v>12</v>
      </c>
      <c r="E406" s="263" t="s">
        <v>8</v>
      </c>
      <c r="F406" s="263" t="s">
        <v>109</v>
      </c>
      <c r="G406" s="263" t="s">
        <v>5792</v>
      </c>
      <c r="H406" s="466">
        <v>60</v>
      </c>
      <c r="I406" s="263" t="s">
        <v>5793</v>
      </c>
      <c r="J406" s="154"/>
      <c r="K406" s="263"/>
      <c r="L406" s="270" t="s">
        <v>99</v>
      </c>
    </row>
    <row r="407" spans="1:12" ht="63" x14ac:dyDescent="0.2">
      <c r="A407" s="262">
        <v>50</v>
      </c>
      <c r="B407" s="263">
        <v>45637</v>
      </c>
      <c r="C407" s="264">
        <v>0.8256944444444444</v>
      </c>
      <c r="D407" s="263" t="s">
        <v>10</v>
      </c>
      <c r="E407" s="263" t="s">
        <v>7</v>
      </c>
      <c r="F407" s="263" t="s">
        <v>100</v>
      </c>
      <c r="G407" s="263" t="s">
        <v>5653</v>
      </c>
      <c r="H407" s="466">
        <v>60</v>
      </c>
      <c r="I407" s="263" t="s">
        <v>5794</v>
      </c>
      <c r="J407" s="154"/>
      <c r="K407" s="263"/>
      <c r="L407" s="270" t="s">
        <v>99</v>
      </c>
    </row>
    <row r="408" spans="1:12" ht="31.5" x14ac:dyDescent="0.2">
      <c r="A408" s="262"/>
      <c r="B408" s="263">
        <v>45638</v>
      </c>
      <c r="C408" s="264">
        <v>0.41666666666666669</v>
      </c>
      <c r="D408" s="263" t="s">
        <v>14</v>
      </c>
      <c r="E408" s="263" t="s">
        <v>8</v>
      </c>
      <c r="F408" s="263" t="s">
        <v>109</v>
      </c>
      <c r="G408" s="263" t="s">
        <v>5817</v>
      </c>
      <c r="H408" s="466">
        <v>60</v>
      </c>
      <c r="I408" s="263" t="s">
        <v>5816</v>
      </c>
      <c r="J408" s="154"/>
      <c r="K408" s="263"/>
      <c r="L408" s="270" t="s">
        <v>99</v>
      </c>
    </row>
    <row r="409" spans="1:12" ht="31.5" x14ac:dyDescent="0.2">
      <c r="A409" s="262">
        <f>WEEKNUM(B409)</f>
        <v>50</v>
      </c>
      <c r="B409" s="263">
        <v>45638</v>
      </c>
      <c r="C409" s="264">
        <v>1.7361111111111112E-2</v>
      </c>
      <c r="D409" s="263" t="s">
        <v>12</v>
      </c>
      <c r="E409" s="263" t="s">
        <v>8</v>
      </c>
      <c r="F409" s="263" t="s">
        <v>109</v>
      </c>
      <c r="G409" s="263" t="s">
        <v>5704</v>
      </c>
      <c r="H409" s="466">
        <v>60</v>
      </c>
      <c r="I409" s="263" t="s">
        <v>4718</v>
      </c>
      <c r="J409" s="154">
        <v>1</v>
      </c>
      <c r="K409" s="263"/>
      <c r="L409" s="270" t="s">
        <v>99</v>
      </c>
    </row>
    <row r="410" spans="1:12" ht="31.5" x14ac:dyDescent="0.2">
      <c r="A410" s="262"/>
      <c r="B410" s="263">
        <v>45638</v>
      </c>
      <c r="C410" s="264">
        <v>0.95208333333333339</v>
      </c>
      <c r="D410" s="263" t="s">
        <v>11</v>
      </c>
      <c r="E410" s="263" t="s">
        <v>8</v>
      </c>
      <c r="F410" s="263" t="s">
        <v>109</v>
      </c>
      <c r="G410" s="263" t="s">
        <v>5815</v>
      </c>
      <c r="H410" s="466">
        <v>5</v>
      </c>
      <c r="I410" s="263" t="s">
        <v>5814</v>
      </c>
      <c r="J410" s="154">
        <v>1</v>
      </c>
      <c r="K410" s="263"/>
      <c r="L410" s="270"/>
    </row>
    <row r="411" spans="1:12" ht="47.25" x14ac:dyDescent="0.2">
      <c r="A411" s="262">
        <f t="shared" si="6"/>
        <v>50</v>
      </c>
      <c r="B411" s="263">
        <v>45639</v>
      </c>
      <c r="C411" s="264">
        <v>8.7500000000000008E-2</v>
      </c>
      <c r="D411" s="263" t="s">
        <v>12</v>
      </c>
      <c r="E411" s="263" t="s">
        <v>8</v>
      </c>
      <c r="F411" s="263" t="s">
        <v>109</v>
      </c>
      <c r="G411" s="263" t="s">
        <v>5806</v>
      </c>
      <c r="H411" s="466">
        <v>60</v>
      </c>
      <c r="I411" s="263" t="s">
        <v>5813</v>
      </c>
      <c r="J411" s="154"/>
      <c r="K411" s="263"/>
      <c r="L411" s="270" t="s">
        <v>99</v>
      </c>
    </row>
    <row r="412" spans="1:12" ht="31.5" x14ac:dyDescent="0.2">
      <c r="A412" s="262">
        <f t="shared" si="6"/>
        <v>50</v>
      </c>
      <c r="B412" s="263">
        <v>45640</v>
      </c>
      <c r="C412" s="264">
        <v>0.7895833333333333</v>
      </c>
      <c r="D412" s="263" t="s">
        <v>12</v>
      </c>
      <c r="E412" s="263" t="s">
        <v>8</v>
      </c>
      <c r="F412" s="263" t="s">
        <v>110</v>
      </c>
      <c r="G412" s="263" t="s">
        <v>5836</v>
      </c>
      <c r="H412" s="466">
        <v>60</v>
      </c>
      <c r="I412" s="263" t="s">
        <v>5850</v>
      </c>
      <c r="J412" s="154"/>
      <c r="K412" s="263"/>
      <c r="L412" s="270" t="s">
        <v>99</v>
      </c>
    </row>
    <row r="413" spans="1:12" ht="31.5" x14ac:dyDescent="0.2">
      <c r="A413" s="262">
        <f t="shared" si="6"/>
        <v>50</v>
      </c>
      <c r="B413" s="263">
        <v>45640</v>
      </c>
      <c r="C413" s="264">
        <v>0.8520833333333333</v>
      </c>
      <c r="D413" s="263" t="s">
        <v>12</v>
      </c>
      <c r="E413" s="263" t="s">
        <v>8</v>
      </c>
      <c r="F413" s="263" t="s">
        <v>109</v>
      </c>
      <c r="G413" s="263" t="s">
        <v>5842</v>
      </c>
      <c r="H413" s="466">
        <v>60</v>
      </c>
      <c r="I413" s="263" t="s">
        <v>5851</v>
      </c>
      <c r="J413" s="154"/>
      <c r="K413" s="263"/>
      <c r="L413" s="270" t="s">
        <v>99</v>
      </c>
    </row>
    <row r="414" spans="1:12" ht="31.5" x14ac:dyDescent="0.2">
      <c r="A414" s="262">
        <f t="shared" si="6"/>
        <v>50</v>
      </c>
      <c r="B414" s="263">
        <v>45640</v>
      </c>
      <c r="C414" s="264">
        <v>0.75347222222222221</v>
      </c>
      <c r="D414" s="263" t="s">
        <v>11</v>
      </c>
      <c r="E414" s="263" t="s">
        <v>8</v>
      </c>
      <c r="F414" s="263" t="s">
        <v>109</v>
      </c>
      <c r="G414" s="263" t="s">
        <v>5837</v>
      </c>
      <c r="H414" s="466">
        <v>5</v>
      </c>
      <c r="I414" s="263" t="s">
        <v>5852</v>
      </c>
      <c r="J414" s="154">
        <v>1</v>
      </c>
      <c r="K414" s="263"/>
      <c r="L414" s="270" t="s">
        <v>99</v>
      </c>
    </row>
    <row r="415" spans="1:12" ht="78.75" x14ac:dyDescent="0.2">
      <c r="A415" s="262">
        <f t="shared" si="6"/>
        <v>51</v>
      </c>
      <c r="B415" s="263">
        <v>45642</v>
      </c>
      <c r="C415" s="264">
        <v>0.84722222222222221</v>
      </c>
      <c r="D415" s="263" t="s">
        <v>12</v>
      </c>
      <c r="E415" s="263" t="s">
        <v>7</v>
      </c>
      <c r="F415" s="263" t="s">
        <v>23</v>
      </c>
      <c r="G415" s="263" t="s">
        <v>5893</v>
      </c>
      <c r="H415" s="466">
        <v>60</v>
      </c>
      <c r="I415" s="263" t="s">
        <v>5894</v>
      </c>
      <c r="J415" s="154"/>
      <c r="K415" s="263"/>
      <c r="L415" s="270" t="s">
        <v>99</v>
      </c>
    </row>
    <row r="416" spans="1:12" ht="78.75" x14ac:dyDescent="0.2">
      <c r="A416" s="262">
        <f t="shared" si="6"/>
        <v>51</v>
      </c>
      <c r="B416" s="263">
        <v>45642</v>
      </c>
      <c r="C416" s="264">
        <v>0.84722222222222221</v>
      </c>
      <c r="D416" s="263" t="s">
        <v>12</v>
      </c>
      <c r="E416" s="263" t="s">
        <v>7</v>
      </c>
      <c r="F416" s="263" t="s">
        <v>23</v>
      </c>
      <c r="G416" s="263" t="s">
        <v>5889</v>
      </c>
      <c r="H416" s="466">
        <v>60</v>
      </c>
      <c r="I416" s="263" t="s">
        <v>5887</v>
      </c>
      <c r="J416" s="154"/>
      <c r="K416" s="263"/>
      <c r="L416" s="270" t="s">
        <v>99</v>
      </c>
    </row>
    <row r="417" spans="1:12" ht="31.5" x14ac:dyDescent="0.2">
      <c r="A417" s="262">
        <f t="shared" si="6"/>
        <v>51</v>
      </c>
      <c r="B417" s="263">
        <v>45642</v>
      </c>
      <c r="C417" s="264">
        <v>0.51388888888888895</v>
      </c>
      <c r="D417" s="263" t="s">
        <v>12</v>
      </c>
      <c r="E417" s="263" t="s">
        <v>7</v>
      </c>
      <c r="F417" s="263" t="s">
        <v>23</v>
      </c>
      <c r="G417" s="263" t="s">
        <v>5896</v>
      </c>
      <c r="H417" s="466">
        <v>60</v>
      </c>
      <c r="I417" s="525" t="s">
        <v>5895</v>
      </c>
      <c r="J417" s="154"/>
      <c r="K417" s="263"/>
      <c r="L417" s="270" t="s">
        <v>99</v>
      </c>
    </row>
    <row r="418" spans="1:12" ht="47.25" x14ac:dyDescent="0.2">
      <c r="A418" s="262">
        <f t="shared" si="6"/>
        <v>51</v>
      </c>
      <c r="B418" s="263">
        <v>45642</v>
      </c>
      <c r="C418" s="264">
        <v>0.61041666666666672</v>
      </c>
      <c r="D418" s="263" t="s">
        <v>14</v>
      </c>
      <c r="E418" s="263" t="s">
        <v>8</v>
      </c>
      <c r="F418" s="263" t="s">
        <v>23</v>
      </c>
      <c r="G418" s="263" t="s">
        <v>5898</v>
      </c>
      <c r="H418" s="466">
        <v>60</v>
      </c>
      <c r="I418" s="263" t="s">
        <v>5897</v>
      </c>
      <c r="J418" s="154"/>
      <c r="K418" s="263"/>
      <c r="L418" s="270" t="s">
        <v>99</v>
      </c>
    </row>
    <row r="419" spans="1:12" ht="31.5" x14ac:dyDescent="0.2">
      <c r="A419" s="262">
        <f t="shared" si="6"/>
        <v>51</v>
      </c>
      <c r="B419" s="263">
        <v>45644</v>
      </c>
      <c r="C419" s="264">
        <v>0.60347222222222219</v>
      </c>
      <c r="D419" s="263" t="s">
        <v>13</v>
      </c>
      <c r="E419" s="263" t="s">
        <v>8</v>
      </c>
      <c r="F419" s="263" t="s">
        <v>23</v>
      </c>
      <c r="G419" s="263" t="s">
        <v>5941</v>
      </c>
      <c r="H419" s="466">
        <v>60</v>
      </c>
      <c r="I419" s="263" t="s">
        <v>5940</v>
      </c>
      <c r="J419" s="154"/>
      <c r="K419" s="263"/>
      <c r="L419" s="270" t="s">
        <v>99</v>
      </c>
    </row>
    <row r="420" spans="1:12" ht="31.5" x14ac:dyDescent="0.2">
      <c r="A420" s="262">
        <f t="shared" si="6"/>
        <v>51</v>
      </c>
      <c r="B420" s="263">
        <v>45644</v>
      </c>
      <c r="C420" s="264">
        <v>0.72291666666666676</v>
      </c>
      <c r="D420" s="263" t="s">
        <v>11</v>
      </c>
      <c r="E420" s="263" t="s">
        <v>8</v>
      </c>
      <c r="F420" s="263" t="s">
        <v>109</v>
      </c>
      <c r="G420" s="263" t="s">
        <v>5943</v>
      </c>
      <c r="H420" s="466">
        <v>5</v>
      </c>
      <c r="I420" s="263" t="s">
        <v>5942</v>
      </c>
      <c r="J420" s="154">
        <v>1</v>
      </c>
      <c r="K420" s="263"/>
      <c r="L420" s="270" t="s">
        <v>99</v>
      </c>
    </row>
    <row r="421" spans="1:12" ht="78.75" x14ac:dyDescent="0.2">
      <c r="A421" s="262">
        <f t="shared" si="6"/>
        <v>52</v>
      </c>
      <c r="B421" s="263">
        <v>45648</v>
      </c>
      <c r="C421" s="264">
        <v>0.5805555555555556</v>
      </c>
      <c r="D421" s="263" t="s">
        <v>13</v>
      </c>
      <c r="E421" s="263" t="s">
        <v>8</v>
      </c>
      <c r="F421" s="263" t="s">
        <v>23</v>
      </c>
      <c r="G421" s="263" t="s">
        <v>5997</v>
      </c>
      <c r="H421" s="466">
        <v>60</v>
      </c>
      <c r="I421" s="263" t="s">
        <v>5998</v>
      </c>
      <c r="J421" s="154"/>
      <c r="K421" s="263"/>
      <c r="L421" s="270"/>
    </row>
    <row r="422" spans="1:12" ht="63" x14ac:dyDescent="0.2">
      <c r="A422" s="262">
        <f t="shared" si="6"/>
        <v>52</v>
      </c>
      <c r="B422" s="263">
        <v>45649</v>
      </c>
      <c r="C422" s="264">
        <v>0.88055555555555554</v>
      </c>
      <c r="D422" s="263" t="s">
        <v>10</v>
      </c>
      <c r="E422" s="263" t="s">
        <v>7</v>
      </c>
      <c r="F422" s="263" t="s">
        <v>109</v>
      </c>
      <c r="G422" s="263" t="s">
        <v>6004</v>
      </c>
      <c r="H422" s="466">
        <v>60</v>
      </c>
      <c r="I422" s="263" t="s">
        <v>6006</v>
      </c>
      <c r="J422" s="154"/>
      <c r="K422" s="263"/>
      <c r="L422" s="270"/>
    </row>
    <row r="423" spans="1:12" ht="47.25" x14ac:dyDescent="0.2">
      <c r="A423" s="262">
        <f t="shared" si="6"/>
        <v>52</v>
      </c>
      <c r="B423" s="263">
        <v>45649</v>
      </c>
      <c r="C423" s="264">
        <v>0.84513888888888899</v>
      </c>
      <c r="D423" s="263" t="s">
        <v>12</v>
      </c>
      <c r="E423" s="263" t="s">
        <v>8</v>
      </c>
      <c r="F423" s="263" t="s">
        <v>109</v>
      </c>
      <c r="G423" s="263" t="s">
        <v>6005</v>
      </c>
      <c r="H423" s="466">
        <v>60</v>
      </c>
      <c r="I423" s="263" t="s">
        <v>6007</v>
      </c>
      <c r="J423" s="154"/>
      <c r="K423" s="263"/>
      <c r="L423" s="270"/>
    </row>
    <row r="424" spans="1:12" ht="47.25" x14ac:dyDescent="0.2">
      <c r="A424" s="262">
        <f t="shared" si="6"/>
        <v>52</v>
      </c>
      <c r="B424" s="263">
        <v>45649</v>
      </c>
      <c r="C424" s="264">
        <v>0.59930555555555554</v>
      </c>
      <c r="D424" s="263" t="s">
        <v>14</v>
      </c>
      <c r="E424" s="263" t="s">
        <v>8</v>
      </c>
      <c r="F424" s="263" t="s">
        <v>109</v>
      </c>
      <c r="G424" s="263" t="s">
        <v>6009</v>
      </c>
      <c r="H424" s="466">
        <v>60</v>
      </c>
      <c r="I424" s="263" t="s">
        <v>6008</v>
      </c>
      <c r="J424" s="154"/>
      <c r="K424" s="263"/>
      <c r="L424" s="270"/>
    </row>
    <row r="425" spans="1:12" ht="31.5" x14ac:dyDescent="0.2">
      <c r="A425" s="262">
        <f t="shared" si="6"/>
        <v>52</v>
      </c>
      <c r="B425" s="263">
        <v>45649</v>
      </c>
      <c r="C425" s="264">
        <v>0.71875</v>
      </c>
      <c r="D425" s="263" t="s">
        <v>14</v>
      </c>
      <c r="E425" s="263" t="s">
        <v>8</v>
      </c>
      <c r="F425" s="263" t="s">
        <v>109</v>
      </c>
      <c r="G425" s="263" t="s">
        <v>6011</v>
      </c>
      <c r="H425" s="466">
        <v>60</v>
      </c>
      <c r="I425" s="263" t="s">
        <v>6010</v>
      </c>
      <c r="J425" s="154"/>
      <c r="K425" s="263"/>
      <c r="L425" s="270"/>
    </row>
    <row r="426" spans="1:12" ht="47.25" x14ac:dyDescent="0.2">
      <c r="A426" s="262">
        <f t="shared" si="6"/>
        <v>52</v>
      </c>
      <c r="B426" s="263">
        <v>45650</v>
      </c>
      <c r="C426" s="264">
        <v>0.44444444444444442</v>
      </c>
      <c r="D426" s="263" t="s">
        <v>12</v>
      </c>
      <c r="E426" s="263" t="s">
        <v>8</v>
      </c>
      <c r="F426" s="263" t="s">
        <v>23</v>
      </c>
      <c r="G426" s="263" t="s">
        <v>6033</v>
      </c>
      <c r="H426" s="466">
        <v>60</v>
      </c>
      <c r="I426" s="263" t="s">
        <v>6034</v>
      </c>
      <c r="J426" s="154"/>
      <c r="K426" s="263"/>
      <c r="L426" s="270"/>
    </row>
    <row r="427" spans="1:12" ht="31.5" x14ac:dyDescent="0.2">
      <c r="A427" s="262">
        <f t="shared" si="6"/>
        <v>52</v>
      </c>
      <c r="B427" s="263">
        <v>45650</v>
      </c>
      <c r="C427" s="264">
        <v>0.7416666666666667</v>
      </c>
      <c r="D427" s="263" t="s">
        <v>14</v>
      </c>
      <c r="E427" s="263" t="s">
        <v>8</v>
      </c>
      <c r="F427" s="263" t="s">
        <v>110</v>
      </c>
      <c r="G427" s="263" t="s">
        <v>6011</v>
      </c>
      <c r="H427" s="466">
        <v>60</v>
      </c>
      <c r="I427" s="263" t="s">
        <v>6035</v>
      </c>
      <c r="J427" s="154"/>
      <c r="K427" s="263"/>
      <c r="L427" s="270"/>
    </row>
    <row r="428" spans="1:12" ht="63" x14ac:dyDescent="0.2">
      <c r="A428" s="262">
        <f t="shared" si="6"/>
        <v>52</v>
      </c>
      <c r="B428" s="263">
        <v>45651</v>
      </c>
      <c r="C428" s="264">
        <v>0.65972222222222221</v>
      </c>
      <c r="D428" s="263" t="s">
        <v>12</v>
      </c>
      <c r="E428" s="263" t="s">
        <v>8</v>
      </c>
      <c r="F428" s="263" t="s">
        <v>109</v>
      </c>
      <c r="G428" s="263" t="s">
        <v>6054</v>
      </c>
      <c r="H428" s="466">
        <v>60</v>
      </c>
      <c r="I428" s="263" t="s">
        <v>6056</v>
      </c>
      <c r="J428" s="154"/>
      <c r="K428" s="263"/>
      <c r="L428" s="270"/>
    </row>
    <row r="429" spans="1:12" ht="78.75" x14ac:dyDescent="0.2">
      <c r="A429" s="262">
        <f t="shared" si="6"/>
        <v>52</v>
      </c>
      <c r="B429" s="263">
        <v>45651</v>
      </c>
      <c r="C429" s="264">
        <v>0.60069444444444442</v>
      </c>
      <c r="D429" s="263" t="s">
        <v>12</v>
      </c>
      <c r="E429" s="263" t="s">
        <v>8</v>
      </c>
      <c r="F429" s="263" t="s">
        <v>109</v>
      </c>
      <c r="G429" s="263" t="s">
        <v>6055</v>
      </c>
      <c r="H429" s="466">
        <v>60</v>
      </c>
      <c r="I429" s="263" t="s">
        <v>6057</v>
      </c>
      <c r="J429" s="154"/>
      <c r="K429" s="263"/>
      <c r="L429" s="270"/>
    </row>
    <row r="430" spans="1:12" ht="31.5" x14ac:dyDescent="0.2">
      <c r="A430" s="262">
        <f t="shared" si="6"/>
        <v>52</v>
      </c>
      <c r="B430" s="263">
        <v>45651</v>
      </c>
      <c r="C430" s="264">
        <v>0.77847222222222223</v>
      </c>
      <c r="D430" s="263" t="s">
        <v>14</v>
      </c>
      <c r="E430" s="263" t="s">
        <v>7</v>
      </c>
      <c r="F430" s="263" t="s">
        <v>23</v>
      </c>
      <c r="G430" s="263" t="s">
        <v>6058</v>
      </c>
      <c r="H430" s="466">
        <v>60</v>
      </c>
      <c r="I430" s="263" t="s">
        <v>6059</v>
      </c>
      <c r="J430" s="154"/>
      <c r="K430" s="263"/>
      <c r="L430" s="270"/>
    </row>
    <row r="431" spans="1:12" ht="31.5" x14ac:dyDescent="0.2">
      <c r="A431" s="262">
        <f t="shared" si="6"/>
        <v>52</v>
      </c>
      <c r="B431" s="263">
        <v>45653</v>
      </c>
      <c r="C431" s="264">
        <v>0.50972222222222219</v>
      </c>
      <c r="D431" s="263" t="s">
        <v>10</v>
      </c>
      <c r="E431" s="263" t="s">
        <v>8</v>
      </c>
      <c r="F431" s="263" t="s">
        <v>109</v>
      </c>
      <c r="G431" s="263" t="s">
        <v>6090</v>
      </c>
      <c r="H431" s="466">
        <v>60</v>
      </c>
      <c r="I431" s="263" t="s">
        <v>6091</v>
      </c>
      <c r="J431" s="154">
        <v>1</v>
      </c>
      <c r="K431" s="263"/>
      <c r="L431" s="270"/>
    </row>
    <row r="432" spans="1:12" ht="47.25" x14ac:dyDescent="0.2">
      <c r="A432" s="262">
        <f t="shared" si="6"/>
        <v>52</v>
      </c>
      <c r="B432" s="263">
        <v>45653</v>
      </c>
      <c r="C432" s="264">
        <v>0.21458333333333335</v>
      </c>
      <c r="D432" s="263" t="s">
        <v>11</v>
      </c>
      <c r="E432" s="263" t="s">
        <v>8</v>
      </c>
      <c r="F432" s="263" t="s">
        <v>109</v>
      </c>
      <c r="G432" s="263" t="s">
        <v>6095</v>
      </c>
      <c r="H432" s="466">
        <v>5</v>
      </c>
      <c r="I432" s="263" t="s">
        <v>6092</v>
      </c>
      <c r="J432" s="154"/>
      <c r="K432" s="263"/>
      <c r="L432" s="270"/>
    </row>
    <row r="433" spans="1:12" ht="31.5" x14ac:dyDescent="0.2">
      <c r="A433" s="262">
        <f t="shared" si="6"/>
        <v>52</v>
      </c>
      <c r="B433" s="263">
        <v>45653</v>
      </c>
      <c r="C433" s="264">
        <v>0.56736111111111109</v>
      </c>
      <c r="D433" s="263" t="s">
        <v>14</v>
      </c>
      <c r="E433" s="263" t="s">
        <v>8</v>
      </c>
      <c r="F433" s="263" t="s">
        <v>109</v>
      </c>
      <c r="G433" s="263" t="s">
        <v>6096</v>
      </c>
      <c r="H433" s="466">
        <v>60</v>
      </c>
      <c r="I433" s="263" t="s">
        <v>6093</v>
      </c>
      <c r="J433" s="154"/>
      <c r="K433" s="263"/>
      <c r="L433" s="270"/>
    </row>
    <row r="434" spans="1:12" ht="31.5" x14ac:dyDescent="0.2">
      <c r="A434" s="262">
        <f t="shared" si="6"/>
        <v>52</v>
      </c>
      <c r="B434" s="263">
        <v>45653</v>
      </c>
      <c r="C434" s="264">
        <v>0.6020833333333333</v>
      </c>
      <c r="D434" s="263" t="s">
        <v>13</v>
      </c>
      <c r="E434" s="263" t="s">
        <v>8</v>
      </c>
      <c r="F434" s="263" t="s">
        <v>109</v>
      </c>
      <c r="G434" s="263" t="s">
        <v>6097</v>
      </c>
      <c r="H434" s="466">
        <v>60</v>
      </c>
      <c r="I434" s="263" t="s">
        <v>6094</v>
      </c>
      <c r="J434" s="154"/>
      <c r="K434" s="263"/>
      <c r="L434" s="270"/>
    </row>
    <row r="435" spans="1:12" x14ac:dyDescent="0.2">
      <c r="A435" s="262">
        <f t="shared" si="6"/>
        <v>0</v>
      </c>
      <c r="B435" s="263"/>
      <c r="C435" s="266"/>
      <c r="D435" s="263"/>
      <c r="E435" s="263"/>
      <c r="F435" s="263"/>
      <c r="G435" s="263"/>
      <c r="H435" s="466"/>
      <c r="I435" s="263"/>
      <c r="J435" s="154"/>
      <c r="K435" s="263"/>
      <c r="L435" s="270"/>
    </row>
    <row r="436" spans="1:12" x14ac:dyDescent="0.2">
      <c r="A436" s="262">
        <f t="shared" si="6"/>
        <v>0</v>
      </c>
      <c r="B436" s="263"/>
      <c r="C436" s="266"/>
      <c r="D436" s="263"/>
      <c r="E436" s="263"/>
      <c r="F436" s="263"/>
      <c r="G436" s="263"/>
      <c r="H436" s="466"/>
      <c r="I436" s="263"/>
      <c r="J436" s="154"/>
      <c r="K436" s="263"/>
      <c r="L436" s="270"/>
    </row>
    <row r="437" spans="1:12" x14ac:dyDescent="0.2">
      <c r="A437" s="262">
        <f t="shared" si="6"/>
        <v>0</v>
      </c>
      <c r="B437" s="263"/>
      <c r="C437" s="266"/>
      <c r="D437" s="263"/>
      <c r="E437" s="263"/>
      <c r="F437" s="263"/>
      <c r="G437" s="263"/>
      <c r="H437" s="466"/>
      <c r="I437" s="263"/>
      <c r="J437" s="154"/>
      <c r="K437" s="263"/>
      <c r="L437" s="270"/>
    </row>
    <row r="438" spans="1:12" x14ac:dyDescent="0.2">
      <c r="A438" s="262">
        <f t="shared" si="6"/>
        <v>0</v>
      </c>
      <c r="B438" s="263"/>
      <c r="C438" s="266"/>
      <c r="D438" s="263"/>
      <c r="E438" s="263"/>
      <c r="F438" s="263"/>
      <c r="G438" s="263"/>
      <c r="H438" s="466"/>
      <c r="I438" s="263"/>
      <c r="J438" s="154"/>
      <c r="K438" s="263"/>
      <c r="L438" s="270"/>
    </row>
    <row r="439" spans="1:12" x14ac:dyDescent="0.2">
      <c r="A439" s="262">
        <f t="shared" si="6"/>
        <v>0</v>
      </c>
      <c r="B439" s="263"/>
      <c r="C439" s="266"/>
      <c r="D439" s="263"/>
      <c r="E439" s="263"/>
      <c r="F439" s="263"/>
      <c r="G439" s="263"/>
      <c r="H439" s="466"/>
      <c r="I439" s="263"/>
      <c r="J439" s="154"/>
      <c r="K439" s="263"/>
      <c r="L439" s="270"/>
    </row>
    <row r="440" spans="1:12" x14ac:dyDescent="0.2">
      <c r="A440" s="262">
        <f t="shared" si="6"/>
        <v>0</v>
      </c>
      <c r="B440" s="263"/>
      <c r="C440" s="266"/>
      <c r="D440" s="263"/>
      <c r="E440" s="263"/>
      <c r="F440" s="263"/>
      <c r="G440" s="263"/>
      <c r="H440" s="466"/>
      <c r="I440" s="263"/>
      <c r="J440" s="154"/>
      <c r="K440" s="263"/>
      <c r="L440" s="270"/>
    </row>
    <row r="441" spans="1:12" x14ac:dyDescent="0.2">
      <c r="A441" s="262">
        <f t="shared" si="6"/>
        <v>0</v>
      </c>
      <c r="B441" s="263"/>
      <c r="C441" s="266"/>
      <c r="D441" s="263"/>
      <c r="E441" s="263"/>
      <c r="F441" s="263"/>
      <c r="G441" s="263"/>
      <c r="H441" s="466"/>
      <c r="I441" s="263"/>
      <c r="J441" s="154"/>
      <c r="K441" s="263"/>
      <c r="L441" s="270"/>
    </row>
    <row r="442" spans="1:12" x14ac:dyDescent="0.2">
      <c r="A442" s="262">
        <f t="shared" si="6"/>
        <v>0</v>
      </c>
      <c r="B442" s="263"/>
      <c r="C442" s="266"/>
      <c r="D442" s="263"/>
      <c r="E442" s="263"/>
      <c r="F442" s="263"/>
      <c r="G442" s="263"/>
      <c r="H442" s="466"/>
      <c r="I442" s="263"/>
      <c r="J442" s="154"/>
      <c r="K442" s="263"/>
      <c r="L442" s="270"/>
    </row>
    <row r="443" spans="1:12" x14ac:dyDescent="0.2">
      <c r="A443" s="262">
        <f t="shared" si="6"/>
        <v>0</v>
      </c>
      <c r="B443" s="263"/>
      <c r="C443" s="266"/>
      <c r="D443" s="263"/>
      <c r="E443" s="263"/>
      <c r="F443" s="263"/>
      <c r="G443" s="263"/>
      <c r="H443" s="466"/>
      <c r="I443" s="263"/>
      <c r="J443" s="154"/>
      <c r="K443" s="263"/>
      <c r="L443" s="270"/>
    </row>
    <row r="444" spans="1:12" x14ac:dyDescent="0.2">
      <c r="A444" s="262">
        <f t="shared" si="6"/>
        <v>0</v>
      </c>
      <c r="B444" s="263"/>
      <c r="C444" s="266"/>
      <c r="D444" s="263"/>
      <c r="E444" s="263"/>
      <c r="F444" s="263"/>
      <c r="G444" s="263"/>
      <c r="H444" s="466"/>
      <c r="I444" s="263"/>
      <c r="J444" s="154"/>
      <c r="K444" s="263"/>
      <c r="L444" s="270"/>
    </row>
    <row r="445" spans="1:12" x14ac:dyDescent="0.2">
      <c r="A445" s="262">
        <f t="shared" si="6"/>
        <v>0</v>
      </c>
      <c r="B445" s="263"/>
      <c r="C445" s="266"/>
      <c r="D445" s="263"/>
      <c r="E445" s="263"/>
      <c r="F445" s="263"/>
      <c r="G445" s="263"/>
      <c r="H445" s="466"/>
      <c r="I445" s="263"/>
      <c r="J445" s="154"/>
      <c r="K445" s="263"/>
      <c r="L445" s="270"/>
    </row>
    <row r="446" spans="1:12" x14ac:dyDescent="0.2">
      <c r="A446" s="262">
        <f t="shared" si="6"/>
        <v>0</v>
      </c>
      <c r="B446" s="263"/>
      <c r="C446" s="266"/>
      <c r="D446" s="263"/>
      <c r="E446" s="263"/>
      <c r="F446" s="263"/>
      <c r="G446" s="263"/>
      <c r="H446" s="466"/>
      <c r="I446" s="263"/>
      <c r="J446" s="154"/>
      <c r="K446" s="263"/>
      <c r="L446" s="270"/>
    </row>
    <row r="447" spans="1:12" x14ac:dyDescent="0.2">
      <c r="A447" s="262">
        <f t="shared" si="6"/>
        <v>0</v>
      </c>
      <c r="B447" s="263"/>
      <c r="C447" s="266"/>
      <c r="D447" s="263"/>
      <c r="E447" s="263"/>
      <c r="F447" s="263"/>
      <c r="G447" s="263"/>
      <c r="H447" s="466"/>
      <c r="I447" s="263"/>
      <c r="J447" s="154"/>
      <c r="K447" s="263"/>
      <c r="L447" s="270"/>
    </row>
    <row r="448" spans="1:12" x14ac:dyDescent="0.2">
      <c r="A448" s="262">
        <f t="shared" si="6"/>
        <v>0</v>
      </c>
      <c r="B448" s="263"/>
      <c r="C448" s="266"/>
      <c r="D448" s="263"/>
      <c r="E448" s="263"/>
      <c r="F448" s="263"/>
      <c r="G448" s="263"/>
      <c r="H448" s="466"/>
      <c r="I448" s="263"/>
      <c r="J448" s="154"/>
      <c r="K448" s="263"/>
      <c r="L448" s="270"/>
    </row>
    <row r="449" spans="1:12" x14ac:dyDescent="0.2">
      <c r="A449" s="262">
        <f t="shared" si="6"/>
        <v>0</v>
      </c>
      <c r="B449" s="263"/>
      <c r="C449" s="266"/>
      <c r="D449" s="263"/>
      <c r="E449" s="263"/>
      <c r="F449" s="263"/>
      <c r="G449" s="263"/>
      <c r="H449" s="466"/>
      <c r="I449" s="263"/>
      <c r="J449" s="154"/>
      <c r="K449" s="263"/>
      <c r="L449" s="270"/>
    </row>
    <row r="450" spans="1:12" x14ac:dyDescent="0.2">
      <c r="A450" s="262">
        <f t="shared" ref="A450:A513" si="7">WEEKNUM(B450)</f>
        <v>0</v>
      </c>
      <c r="B450" s="263"/>
      <c r="C450" s="266"/>
      <c r="D450" s="263"/>
      <c r="E450" s="263"/>
      <c r="F450" s="263"/>
      <c r="G450" s="263"/>
      <c r="H450" s="466"/>
      <c r="I450" s="263"/>
      <c r="J450" s="154"/>
      <c r="K450" s="263"/>
      <c r="L450" s="270"/>
    </row>
    <row r="451" spans="1:12" x14ac:dyDescent="0.2">
      <c r="A451" s="262">
        <f t="shared" si="7"/>
        <v>0</v>
      </c>
      <c r="B451" s="263"/>
      <c r="C451" s="266"/>
      <c r="D451" s="263"/>
      <c r="E451" s="263"/>
      <c r="F451" s="263"/>
      <c r="G451" s="263"/>
      <c r="H451" s="466"/>
      <c r="I451" s="263"/>
      <c r="J451" s="154"/>
      <c r="K451" s="263"/>
      <c r="L451" s="270"/>
    </row>
    <row r="452" spans="1:12" x14ac:dyDescent="0.2">
      <c r="A452" s="262">
        <f t="shared" si="7"/>
        <v>0</v>
      </c>
      <c r="B452" s="263"/>
      <c r="C452" s="266"/>
      <c r="D452" s="263"/>
      <c r="E452" s="263"/>
      <c r="F452" s="263"/>
      <c r="G452" s="263"/>
      <c r="H452" s="466"/>
      <c r="I452" s="263"/>
      <c r="J452" s="154"/>
      <c r="K452" s="263"/>
      <c r="L452" s="270"/>
    </row>
    <row r="453" spans="1:12" x14ac:dyDescent="0.2">
      <c r="A453" s="262">
        <f t="shared" si="7"/>
        <v>0</v>
      </c>
      <c r="B453" s="263"/>
      <c r="C453" s="266"/>
      <c r="D453" s="263"/>
      <c r="E453" s="263"/>
      <c r="F453" s="263"/>
      <c r="G453" s="263"/>
      <c r="H453" s="466"/>
      <c r="I453" s="263"/>
      <c r="J453" s="154"/>
      <c r="K453" s="263"/>
      <c r="L453" s="270"/>
    </row>
    <row r="454" spans="1:12" x14ac:dyDescent="0.2">
      <c r="A454" s="262">
        <f t="shared" si="7"/>
        <v>0</v>
      </c>
      <c r="B454" s="263"/>
      <c r="C454" s="266"/>
      <c r="D454" s="263"/>
      <c r="E454" s="263"/>
      <c r="F454" s="263"/>
      <c r="G454" s="263"/>
      <c r="H454" s="466"/>
      <c r="I454" s="263"/>
      <c r="J454" s="154"/>
      <c r="K454" s="263"/>
      <c r="L454" s="270"/>
    </row>
    <row r="455" spans="1:12" x14ac:dyDescent="0.2">
      <c r="A455" s="262">
        <f t="shared" si="7"/>
        <v>0</v>
      </c>
      <c r="B455" s="263"/>
      <c r="C455" s="266"/>
      <c r="D455" s="263"/>
      <c r="E455" s="263"/>
      <c r="F455" s="263"/>
      <c r="G455" s="263"/>
      <c r="H455" s="466"/>
      <c r="I455" s="263"/>
      <c r="J455" s="154"/>
      <c r="K455" s="263"/>
      <c r="L455" s="270"/>
    </row>
    <row r="456" spans="1:12" x14ac:dyDescent="0.2">
      <c r="A456" s="262">
        <f t="shared" si="7"/>
        <v>0</v>
      </c>
      <c r="B456" s="263"/>
      <c r="C456" s="266"/>
      <c r="D456" s="263"/>
      <c r="E456" s="263"/>
      <c r="F456" s="263"/>
      <c r="G456" s="263"/>
      <c r="H456" s="466"/>
      <c r="I456" s="263"/>
      <c r="J456" s="154"/>
      <c r="K456" s="263"/>
      <c r="L456" s="270"/>
    </row>
    <row r="457" spans="1:12" x14ac:dyDescent="0.2">
      <c r="A457" s="262">
        <f t="shared" si="7"/>
        <v>0</v>
      </c>
      <c r="B457" s="263"/>
      <c r="C457" s="266"/>
      <c r="D457" s="263"/>
      <c r="E457" s="263"/>
      <c r="F457" s="263"/>
      <c r="G457" s="263"/>
      <c r="H457" s="466"/>
      <c r="I457" s="263"/>
      <c r="J457" s="154"/>
      <c r="K457" s="263"/>
      <c r="L457" s="270"/>
    </row>
    <row r="458" spans="1:12" x14ac:dyDescent="0.2">
      <c r="A458" s="262">
        <f t="shared" si="7"/>
        <v>0</v>
      </c>
      <c r="B458" s="263"/>
      <c r="C458" s="266"/>
      <c r="D458" s="263"/>
      <c r="E458" s="263"/>
      <c r="F458" s="263"/>
      <c r="G458" s="263"/>
      <c r="H458" s="466"/>
      <c r="I458" s="263"/>
      <c r="J458" s="154"/>
      <c r="K458" s="263"/>
      <c r="L458" s="270"/>
    </row>
    <row r="459" spans="1:12" x14ac:dyDescent="0.2">
      <c r="A459" s="262">
        <f t="shared" si="7"/>
        <v>0</v>
      </c>
      <c r="B459" s="263"/>
      <c r="C459" s="266"/>
      <c r="D459" s="263"/>
      <c r="E459" s="263"/>
      <c r="F459" s="263"/>
      <c r="G459" s="263"/>
      <c r="H459" s="466"/>
      <c r="I459" s="263"/>
      <c r="J459" s="154"/>
      <c r="K459" s="263"/>
      <c r="L459" s="270"/>
    </row>
    <row r="460" spans="1:12" x14ac:dyDescent="0.2">
      <c r="A460" s="262">
        <f t="shared" si="7"/>
        <v>0</v>
      </c>
      <c r="B460" s="263"/>
      <c r="C460" s="266"/>
      <c r="D460" s="263"/>
      <c r="E460" s="263"/>
      <c r="F460" s="263"/>
      <c r="G460" s="263"/>
      <c r="H460" s="466"/>
      <c r="I460" s="263"/>
      <c r="J460" s="154"/>
      <c r="K460" s="263"/>
      <c r="L460" s="270"/>
    </row>
    <row r="461" spans="1:12" x14ac:dyDescent="0.2">
      <c r="A461" s="262">
        <f t="shared" si="7"/>
        <v>0</v>
      </c>
      <c r="B461" s="263"/>
      <c r="C461" s="266"/>
      <c r="D461" s="263"/>
      <c r="E461" s="263"/>
      <c r="F461" s="263"/>
      <c r="G461" s="263"/>
      <c r="H461" s="466"/>
      <c r="I461" s="263"/>
      <c r="J461" s="154"/>
      <c r="K461" s="263"/>
      <c r="L461" s="270"/>
    </row>
    <row r="462" spans="1:12" x14ac:dyDescent="0.2">
      <c r="A462" s="262">
        <f t="shared" si="7"/>
        <v>0</v>
      </c>
      <c r="B462" s="263"/>
      <c r="C462" s="266"/>
      <c r="D462" s="263"/>
      <c r="E462" s="263"/>
      <c r="F462" s="263"/>
      <c r="G462" s="263"/>
      <c r="H462" s="466"/>
      <c r="I462" s="263"/>
      <c r="J462" s="154"/>
      <c r="K462" s="263"/>
      <c r="L462" s="270"/>
    </row>
    <row r="463" spans="1:12" x14ac:dyDescent="0.2">
      <c r="A463" s="262">
        <f t="shared" si="7"/>
        <v>0</v>
      </c>
      <c r="B463" s="263"/>
      <c r="C463" s="266"/>
      <c r="D463" s="263"/>
      <c r="E463" s="263"/>
      <c r="F463" s="263"/>
      <c r="G463" s="263"/>
      <c r="H463" s="466"/>
      <c r="I463" s="263"/>
      <c r="J463" s="154"/>
      <c r="K463" s="263"/>
      <c r="L463" s="270"/>
    </row>
    <row r="464" spans="1:12" x14ac:dyDescent="0.2">
      <c r="A464" s="262">
        <f t="shared" si="7"/>
        <v>0</v>
      </c>
      <c r="B464" s="263"/>
      <c r="C464" s="266"/>
      <c r="D464" s="263"/>
      <c r="E464" s="263"/>
      <c r="F464" s="263"/>
      <c r="G464" s="263"/>
      <c r="H464" s="466"/>
      <c r="I464" s="263"/>
      <c r="J464" s="154"/>
      <c r="K464" s="263"/>
      <c r="L464" s="270"/>
    </row>
    <row r="465" spans="1:12" x14ac:dyDescent="0.2">
      <c r="A465" s="262">
        <f t="shared" si="7"/>
        <v>0</v>
      </c>
      <c r="B465" s="263"/>
      <c r="C465" s="266"/>
      <c r="D465" s="263"/>
      <c r="E465" s="263"/>
      <c r="F465" s="263"/>
      <c r="G465" s="263"/>
      <c r="H465" s="466"/>
      <c r="I465" s="263"/>
      <c r="J465" s="154"/>
      <c r="K465" s="263"/>
      <c r="L465" s="270"/>
    </row>
    <row r="466" spans="1:12" x14ac:dyDescent="0.2">
      <c r="A466" s="262">
        <f t="shared" si="7"/>
        <v>0</v>
      </c>
      <c r="B466" s="263"/>
      <c r="C466" s="266"/>
      <c r="D466" s="263"/>
      <c r="E466" s="263"/>
      <c r="F466" s="263"/>
      <c r="G466" s="263"/>
      <c r="H466" s="466"/>
      <c r="I466" s="263"/>
      <c r="J466" s="154"/>
      <c r="K466" s="263"/>
      <c r="L466" s="270"/>
    </row>
    <row r="467" spans="1:12" x14ac:dyDescent="0.2">
      <c r="A467" s="262">
        <f t="shared" si="7"/>
        <v>0</v>
      </c>
      <c r="B467" s="263"/>
      <c r="C467" s="266"/>
      <c r="D467" s="263"/>
      <c r="E467" s="263"/>
      <c r="F467" s="263"/>
      <c r="G467" s="263"/>
      <c r="H467" s="466"/>
      <c r="I467" s="263"/>
      <c r="J467" s="154"/>
      <c r="K467" s="263"/>
      <c r="L467" s="270"/>
    </row>
    <row r="468" spans="1:12" x14ac:dyDescent="0.2">
      <c r="A468" s="262">
        <f t="shared" si="7"/>
        <v>0</v>
      </c>
      <c r="B468" s="263"/>
      <c r="C468" s="266"/>
      <c r="D468" s="263"/>
      <c r="E468" s="263"/>
      <c r="F468" s="263"/>
      <c r="G468" s="263"/>
      <c r="H468" s="466"/>
      <c r="I468" s="263"/>
      <c r="J468" s="154"/>
      <c r="K468" s="263"/>
      <c r="L468" s="270"/>
    </row>
    <row r="469" spans="1:12" x14ac:dyDescent="0.2">
      <c r="A469" s="262">
        <f t="shared" si="7"/>
        <v>0</v>
      </c>
      <c r="B469" s="263"/>
      <c r="C469" s="266"/>
      <c r="D469" s="263"/>
      <c r="E469" s="263"/>
      <c r="F469" s="263"/>
      <c r="G469" s="263"/>
      <c r="H469" s="466"/>
      <c r="I469" s="263"/>
      <c r="J469" s="154"/>
      <c r="K469" s="263"/>
      <c r="L469" s="270"/>
    </row>
    <row r="470" spans="1:12" x14ac:dyDescent="0.2">
      <c r="A470" s="262">
        <f t="shared" si="7"/>
        <v>0</v>
      </c>
      <c r="B470" s="263"/>
      <c r="C470" s="266"/>
      <c r="D470" s="263"/>
      <c r="E470" s="263"/>
      <c r="F470" s="263"/>
      <c r="G470" s="263"/>
      <c r="H470" s="466"/>
      <c r="I470" s="263"/>
      <c r="J470" s="154"/>
      <c r="K470" s="263"/>
      <c r="L470" s="270"/>
    </row>
    <row r="471" spans="1:12" x14ac:dyDescent="0.2">
      <c r="A471" s="262">
        <f t="shared" si="7"/>
        <v>0</v>
      </c>
      <c r="B471" s="263"/>
      <c r="C471" s="266"/>
      <c r="D471" s="263"/>
      <c r="E471" s="263"/>
      <c r="F471" s="263"/>
      <c r="G471" s="263"/>
      <c r="H471" s="466"/>
      <c r="I471" s="263"/>
      <c r="J471" s="154"/>
      <c r="K471" s="263"/>
      <c r="L471" s="270"/>
    </row>
    <row r="472" spans="1:12" x14ac:dyDescent="0.2">
      <c r="A472" s="262">
        <f t="shared" si="7"/>
        <v>0</v>
      </c>
      <c r="B472" s="263"/>
      <c r="C472" s="266"/>
      <c r="D472" s="263"/>
      <c r="E472" s="263"/>
      <c r="F472" s="263"/>
      <c r="G472" s="263"/>
      <c r="H472" s="466"/>
      <c r="I472" s="263"/>
      <c r="J472" s="154"/>
      <c r="K472" s="263"/>
      <c r="L472" s="270"/>
    </row>
    <row r="473" spans="1:12" x14ac:dyDescent="0.2">
      <c r="A473" s="262">
        <f t="shared" si="7"/>
        <v>0</v>
      </c>
      <c r="B473" s="263"/>
      <c r="C473" s="266"/>
      <c r="D473" s="263"/>
      <c r="E473" s="263"/>
      <c r="F473" s="263"/>
      <c r="G473" s="263"/>
      <c r="H473" s="466"/>
      <c r="I473" s="263"/>
      <c r="J473" s="154"/>
      <c r="K473" s="263"/>
      <c r="L473" s="270"/>
    </row>
    <row r="474" spans="1:12" x14ac:dyDescent="0.2">
      <c r="A474" s="262">
        <f t="shared" si="7"/>
        <v>0</v>
      </c>
      <c r="B474" s="263"/>
      <c r="C474" s="266"/>
      <c r="D474" s="263"/>
      <c r="E474" s="263"/>
      <c r="F474" s="263"/>
      <c r="G474" s="263"/>
      <c r="H474" s="466"/>
      <c r="I474" s="263"/>
      <c r="J474" s="154"/>
      <c r="K474" s="263"/>
      <c r="L474" s="270"/>
    </row>
    <row r="475" spans="1:12" x14ac:dyDescent="0.2">
      <c r="A475" s="262">
        <f t="shared" si="7"/>
        <v>0</v>
      </c>
      <c r="B475" s="263"/>
      <c r="C475" s="266"/>
      <c r="D475" s="263"/>
      <c r="E475" s="263"/>
      <c r="F475" s="263"/>
      <c r="G475" s="263"/>
      <c r="H475" s="466"/>
      <c r="I475" s="263"/>
      <c r="J475" s="154"/>
      <c r="K475" s="263"/>
      <c r="L475" s="270"/>
    </row>
    <row r="476" spans="1:12" x14ac:dyDescent="0.2">
      <c r="A476" s="262">
        <f t="shared" si="7"/>
        <v>0</v>
      </c>
      <c r="B476" s="263"/>
      <c r="C476" s="266"/>
      <c r="D476" s="263"/>
      <c r="E476" s="263"/>
      <c r="F476" s="263"/>
      <c r="G476" s="263"/>
      <c r="H476" s="466"/>
      <c r="I476" s="263"/>
      <c r="J476" s="154"/>
      <c r="K476" s="263"/>
      <c r="L476" s="270"/>
    </row>
    <row r="477" spans="1:12" x14ac:dyDescent="0.2">
      <c r="A477" s="262">
        <f t="shared" si="7"/>
        <v>0</v>
      </c>
      <c r="B477" s="263"/>
      <c r="C477" s="266"/>
      <c r="D477" s="263"/>
      <c r="E477" s="263"/>
      <c r="F477" s="263"/>
      <c r="G477" s="263"/>
      <c r="H477" s="466"/>
      <c r="I477" s="263"/>
      <c r="J477" s="154"/>
      <c r="K477" s="263"/>
      <c r="L477" s="270"/>
    </row>
    <row r="478" spans="1:12" x14ac:dyDescent="0.2">
      <c r="A478" s="262">
        <f t="shared" si="7"/>
        <v>0</v>
      </c>
      <c r="B478" s="263"/>
      <c r="C478" s="266"/>
      <c r="D478" s="263"/>
      <c r="E478" s="263"/>
      <c r="F478" s="263"/>
      <c r="G478" s="263"/>
      <c r="H478" s="466"/>
      <c r="I478" s="263"/>
      <c r="J478" s="154"/>
      <c r="K478" s="263"/>
      <c r="L478" s="270"/>
    </row>
    <row r="479" spans="1:12" x14ac:dyDescent="0.2">
      <c r="A479" s="262">
        <f t="shared" si="7"/>
        <v>0</v>
      </c>
      <c r="B479" s="263"/>
      <c r="C479" s="266"/>
      <c r="D479" s="263"/>
      <c r="E479" s="263"/>
      <c r="F479" s="263"/>
      <c r="G479" s="263"/>
      <c r="H479" s="466"/>
      <c r="I479" s="263"/>
      <c r="J479" s="154"/>
      <c r="K479" s="263"/>
      <c r="L479" s="270"/>
    </row>
    <row r="480" spans="1:12" x14ac:dyDescent="0.2">
      <c r="A480" s="262">
        <f t="shared" si="7"/>
        <v>0</v>
      </c>
      <c r="B480" s="263"/>
      <c r="C480" s="266"/>
      <c r="D480" s="263"/>
      <c r="E480" s="263"/>
      <c r="F480" s="263"/>
      <c r="G480" s="263"/>
      <c r="H480" s="466"/>
      <c r="I480" s="263"/>
      <c r="J480" s="154"/>
      <c r="K480" s="263"/>
      <c r="L480" s="270"/>
    </row>
    <row r="481" spans="1:12" x14ac:dyDescent="0.2">
      <c r="A481" s="262">
        <f t="shared" si="7"/>
        <v>0</v>
      </c>
      <c r="B481" s="263"/>
      <c r="C481" s="266"/>
      <c r="D481" s="263"/>
      <c r="E481" s="263"/>
      <c r="F481" s="263"/>
      <c r="G481" s="263"/>
      <c r="H481" s="466"/>
      <c r="I481" s="263"/>
      <c r="J481" s="154"/>
      <c r="K481" s="263"/>
      <c r="L481" s="270"/>
    </row>
    <row r="482" spans="1:12" x14ac:dyDescent="0.2">
      <c r="A482" s="262">
        <f t="shared" si="7"/>
        <v>0</v>
      </c>
      <c r="B482" s="263"/>
      <c r="C482" s="266"/>
      <c r="D482" s="263"/>
      <c r="E482" s="263"/>
      <c r="F482" s="263"/>
      <c r="G482" s="263"/>
      <c r="H482" s="466"/>
      <c r="I482" s="263"/>
      <c r="J482" s="154"/>
      <c r="K482" s="263"/>
      <c r="L482" s="270"/>
    </row>
    <row r="483" spans="1:12" x14ac:dyDescent="0.2">
      <c r="A483" s="262">
        <f t="shared" si="7"/>
        <v>0</v>
      </c>
      <c r="B483" s="263"/>
      <c r="C483" s="266"/>
      <c r="D483" s="263"/>
      <c r="E483" s="263"/>
      <c r="F483" s="263"/>
      <c r="G483" s="263"/>
      <c r="H483" s="466"/>
      <c r="I483" s="263"/>
      <c r="J483" s="154"/>
      <c r="K483" s="263"/>
      <c r="L483" s="270"/>
    </row>
    <row r="484" spans="1:12" x14ac:dyDescent="0.2">
      <c r="A484" s="262">
        <f t="shared" si="7"/>
        <v>0</v>
      </c>
      <c r="B484" s="263"/>
      <c r="C484" s="266"/>
      <c r="D484" s="263"/>
      <c r="E484" s="263"/>
      <c r="F484" s="263"/>
      <c r="G484" s="263"/>
      <c r="H484" s="466"/>
      <c r="I484" s="263"/>
      <c r="J484" s="154"/>
      <c r="K484" s="263"/>
      <c r="L484" s="270"/>
    </row>
    <row r="485" spans="1:12" x14ac:dyDescent="0.2">
      <c r="A485" s="262">
        <f t="shared" si="7"/>
        <v>0</v>
      </c>
      <c r="B485" s="263"/>
      <c r="C485" s="266"/>
      <c r="D485" s="263"/>
      <c r="E485" s="263"/>
      <c r="F485" s="263"/>
      <c r="G485" s="263"/>
      <c r="H485" s="466"/>
      <c r="I485" s="263"/>
      <c r="J485" s="154"/>
      <c r="K485" s="263"/>
      <c r="L485" s="270"/>
    </row>
    <row r="486" spans="1:12" x14ac:dyDescent="0.2">
      <c r="A486" s="262">
        <f t="shared" si="7"/>
        <v>0</v>
      </c>
      <c r="B486" s="263"/>
      <c r="C486" s="266"/>
      <c r="D486" s="263"/>
      <c r="E486" s="263"/>
      <c r="F486" s="263"/>
      <c r="G486" s="263"/>
      <c r="H486" s="466"/>
      <c r="I486" s="263"/>
      <c r="J486" s="154"/>
      <c r="K486" s="263"/>
      <c r="L486" s="270"/>
    </row>
    <row r="487" spans="1:12" x14ac:dyDescent="0.2">
      <c r="A487" s="262">
        <f t="shared" si="7"/>
        <v>0</v>
      </c>
      <c r="B487" s="263"/>
      <c r="C487" s="266"/>
      <c r="D487" s="263"/>
      <c r="E487" s="263"/>
      <c r="F487" s="263"/>
      <c r="G487" s="263"/>
      <c r="H487" s="466"/>
      <c r="I487" s="263"/>
      <c r="J487" s="154"/>
      <c r="K487" s="263"/>
      <c r="L487" s="270"/>
    </row>
    <row r="488" spans="1:12" x14ac:dyDescent="0.2">
      <c r="A488" s="262">
        <f t="shared" si="7"/>
        <v>0</v>
      </c>
      <c r="B488" s="263"/>
      <c r="C488" s="266"/>
      <c r="D488" s="263"/>
      <c r="E488" s="263"/>
      <c r="F488" s="263"/>
      <c r="G488" s="263"/>
      <c r="H488" s="466"/>
      <c r="I488" s="263"/>
      <c r="J488" s="154"/>
      <c r="K488" s="263"/>
      <c r="L488" s="270"/>
    </row>
    <row r="489" spans="1:12" x14ac:dyDescent="0.2">
      <c r="A489" s="262">
        <f t="shared" si="7"/>
        <v>0</v>
      </c>
      <c r="B489" s="263"/>
      <c r="C489" s="266"/>
      <c r="D489" s="263"/>
      <c r="E489" s="263"/>
      <c r="F489" s="263"/>
      <c r="G489" s="263"/>
      <c r="H489" s="466"/>
      <c r="I489" s="263"/>
      <c r="J489" s="154"/>
      <c r="K489" s="263"/>
      <c r="L489" s="270"/>
    </row>
    <row r="490" spans="1:12" x14ac:dyDescent="0.2">
      <c r="A490" s="262">
        <f t="shared" si="7"/>
        <v>0</v>
      </c>
      <c r="B490" s="263"/>
      <c r="C490" s="266"/>
      <c r="D490" s="263"/>
      <c r="E490" s="263"/>
      <c r="F490" s="263"/>
      <c r="G490" s="263"/>
      <c r="H490" s="466"/>
      <c r="I490" s="263"/>
      <c r="J490" s="154"/>
      <c r="K490" s="263"/>
      <c r="L490" s="270"/>
    </row>
    <row r="491" spans="1:12" x14ac:dyDescent="0.2">
      <c r="A491" s="262">
        <f t="shared" si="7"/>
        <v>0</v>
      </c>
      <c r="B491" s="263"/>
      <c r="C491" s="266"/>
      <c r="D491" s="263"/>
      <c r="E491" s="263"/>
      <c r="F491" s="263"/>
      <c r="G491" s="263"/>
      <c r="H491" s="466"/>
      <c r="I491" s="263"/>
      <c r="J491" s="154"/>
      <c r="K491" s="263"/>
      <c r="L491" s="270"/>
    </row>
    <row r="492" spans="1:12" x14ac:dyDescent="0.2">
      <c r="A492" s="262">
        <f t="shared" si="7"/>
        <v>0</v>
      </c>
      <c r="B492" s="263"/>
      <c r="C492" s="266"/>
      <c r="D492" s="263"/>
      <c r="E492" s="263"/>
      <c r="F492" s="263"/>
      <c r="G492" s="263"/>
      <c r="H492" s="466"/>
      <c r="I492" s="263"/>
      <c r="J492" s="154"/>
      <c r="K492" s="263"/>
      <c r="L492" s="270"/>
    </row>
    <row r="493" spans="1:12" x14ac:dyDescent="0.2">
      <c r="A493" s="262">
        <f t="shared" si="7"/>
        <v>0</v>
      </c>
      <c r="B493" s="263"/>
      <c r="C493" s="266"/>
      <c r="D493" s="263"/>
      <c r="E493" s="263"/>
      <c r="F493" s="263"/>
      <c r="G493" s="263"/>
      <c r="H493" s="466"/>
      <c r="I493" s="263"/>
      <c r="J493" s="154"/>
      <c r="K493" s="263"/>
      <c r="L493" s="270"/>
    </row>
    <row r="494" spans="1:12" x14ac:dyDescent="0.2">
      <c r="A494" s="262">
        <f t="shared" si="7"/>
        <v>0</v>
      </c>
      <c r="B494" s="263"/>
      <c r="C494" s="266"/>
      <c r="D494" s="263"/>
      <c r="E494" s="263"/>
      <c r="F494" s="263"/>
      <c r="G494" s="263"/>
      <c r="H494" s="466"/>
      <c r="I494" s="263"/>
      <c r="J494" s="154"/>
      <c r="K494" s="263"/>
      <c r="L494" s="270"/>
    </row>
    <row r="495" spans="1:12" x14ac:dyDescent="0.2">
      <c r="A495" s="262">
        <f t="shared" si="7"/>
        <v>0</v>
      </c>
      <c r="B495" s="263"/>
      <c r="C495" s="266"/>
      <c r="D495" s="263"/>
      <c r="E495" s="263"/>
      <c r="F495" s="263"/>
      <c r="G495" s="263"/>
      <c r="H495" s="466"/>
      <c r="I495" s="263"/>
      <c r="J495" s="154"/>
      <c r="K495" s="263"/>
      <c r="L495" s="270"/>
    </row>
    <row r="496" spans="1:12" x14ac:dyDescent="0.2">
      <c r="A496" s="262">
        <f t="shared" si="7"/>
        <v>0</v>
      </c>
      <c r="B496" s="263"/>
      <c r="C496" s="266"/>
      <c r="D496" s="263"/>
      <c r="E496" s="263"/>
      <c r="F496" s="263"/>
      <c r="G496" s="263"/>
      <c r="H496" s="466"/>
      <c r="I496" s="263"/>
      <c r="J496" s="154"/>
      <c r="K496" s="263"/>
      <c r="L496" s="270"/>
    </row>
    <row r="497" spans="1:12" x14ac:dyDescent="0.2">
      <c r="A497" s="262">
        <f t="shared" si="7"/>
        <v>0</v>
      </c>
      <c r="B497" s="263"/>
      <c r="C497" s="266"/>
      <c r="D497" s="263"/>
      <c r="E497" s="263"/>
      <c r="F497" s="263"/>
      <c r="G497" s="263"/>
      <c r="H497" s="466"/>
      <c r="I497" s="263"/>
      <c r="J497" s="154"/>
      <c r="K497" s="263"/>
      <c r="L497" s="270"/>
    </row>
    <row r="498" spans="1:12" x14ac:dyDescent="0.2">
      <c r="A498" s="262">
        <f t="shared" si="7"/>
        <v>0</v>
      </c>
      <c r="B498" s="263"/>
      <c r="C498" s="266"/>
      <c r="D498" s="263"/>
      <c r="E498" s="263"/>
      <c r="F498" s="263"/>
      <c r="G498" s="263"/>
      <c r="H498" s="466"/>
      <c r="I498" s="263"/>
      <c r="J498" s="154"/>
      <c r="K498" s="263"/>
      <c r="L498" s="270"/>
    </row>
    <row r="499" spans="1:12" x14ac:dyDescent="0.2">
      <c r="A499" s="262">
        <f t="shared" si="7"/>
        <v>0</v>
      </c>
      <c r="B499" s="263"/>
      <c r="C499" s="266"/>
      <c r="D499" s="263"/>
      <c r="E499" s="263"/>
      <c r="F499" s="263"/>
      <c r="G499" s="263"/>
      <c r="H499" s="466"/>
      <c r="I499" s="263"/>
      <c r="J499" s="154"/>
      <c r="K499" s="263"/>
      <c r="L499" s="270"/>
    </row>
    <row r="500" spans="1:12" x14ac:dyDescent="0.2">
      <c r="A500" s="262">
        <f t="shared" si="7"/>
        <v>0</v>
      </c>
      <c r="B500" s="263"/>
      <c r="C500" s="266"/>
      <c r="D500" s="263"/>
      <c r="E500" s="263"/>
      <c r="F500" s="263"/>
      <c r="G500" s="263"/>
      <c r="H500" s="466"/>
      <c r="I500" s="263"/>
      <c r="J500" s="154"/>
      <c r="K500" s="263"/>
      <c r="L500" s="270"/>
    </row>
    <row r="501" spans="1:12" x14ac:dyDescent="0.2">
      <c r="A501" s="262">
        <f t="shared" si="7"/>
        <v>0</v>
      </c>
      <c r="B501" s="263"/>
      <c r="C501" s="266"/>
      <c r="D501" s="263"/>
      <c r="E501" s="263"/>
      <c r="F501" s="263"/>
      <c r="G501" s="263"/>
      <c r="H501" s="466"/>
      <c r="I501" s="263"/>
      <c r="J501" s="154"/>
      <c r="K501" s="263"/>
      <c r="L501" s="270"/>
    </row>
    <row r="502" spans="1:12" x14ac:dyDescent="0.2">
      <c r="A502" s="262">
        <f t="shared" si="7"/>
        <v>0</v>
      </c>
      <c r="B502" s="263"/>
      <c r="C502" s="266"/>
      <c r="D502" s="263"/>
      <c r="E502" s="263"/>
      <c r="F502" s="263"/>
      <c r="G502" s="263"/>
      <c r="H502" s="466"/>
      <c r="I502" s="263"/>
      <c r="J502" s="154"/>
      <c r="K502" s="263"/>
      <c r="L502" s="270"/>
    </row>
    <row r="503" spans="1:12" x14ac:dyDescent="0.2">
      <c r="A503" s="262">
        <f t="shared" si="7"/>
        <v>0</v>
      </c>
      <c r="B503" s="263"/>
      <c r="C503" s="266"/>
      <c r="D503" s="263"/>
      <c r="E503" s="263"/>
      <c r="F503" s="263"/>
      <c r="G503" s="263"/>
      <c r="H503" s="466"/>
      <c r="I503" s="263"/>
      <c r="J503" s="154"/>
      <c r="K503" s="263"/>
      <c r="L503" s="270"/>
    </row>
    <row r="504" spans="1:12" x14ac:dyDescent="0.2">
      <c r="A504" s="262">
        <f t="shared" si="7"/>
        <v>0</v>
      </c>
      <c r="B504" s="263"/>
      <c r="C504" s="266"/>
      <c r="D504" s="263"/>
      <c r="E504" s="263"/>
      <c r="F504" s="263"/>
      <c r="G504" s="263"/>
      <c r="H504" s="466"/>
      <c r="I504" s="263"/>
      <c r="J504" s="154"/>
      <c r="K504" s="263"/>
      <c r="L504" s="270"/>
    </row>
    <row r="505" spans="1:12" x14ac:dyDescent="0.2">
      <c r="A505" s="262">
        <f t="shared" si="7"/>
        <v>0</v>
      </c>
      <c r="B505" s="263"/>
      <c r="C505" s="266"/>
      <c r="D505" s="263"/>
      <c r="E505" s="263"/>
      <c r="F505" s="263"/>
      <c r="G505" s="263"/>
      <c r="H505" s="466"/>
      <c r="I505" s="263"/>
      <c r="J505" s="154"/>
      <c r="K505" s="263"/>
      <c r="L505" s="270"/>
    </row>
    <row r="506" spans="1:12" x14ac:dyDescent="0.2">
      <c r="A506" s="262">
        <f t="shared" si="7"/>
        <v>0</v>
      </c>
      <c r="B506" s="263"/>
      <c r="C506" s="266"/>
      <c r="D506" s="263"/>
      <c r="E506" s="263"/>
      <c r="F506" s="263"/>
      <c r="G506" s="263"/>
      <c r="H506" s="466"/>
      <c r="I506" s="263"/>
      <c r="J506" s="154"/>
      <c r="K506" s="263"/>
      <c r="L506" s="270"/>
    </row>
    <row r="507" spans="1:12" x14ac:dyDescent="0.2">
      <c r="A507" s="262">
        <f t="shared" si="7"/>
        <v>0</v>
      </c>
      <c r="B507" s="263"/>
      <c r="C507" s="266"/>
      <c r="D507" s="263"/>
      <c r="E507" s="263"/>
      <c r="F507" s="263"/>
      <c r="G507" s="263"/>
      <c r="H507" s="466"/>
      <c r="I507" s="263"/>
      <c r="J507" s="154"/>
      <c r="K507" s="263"/>
      <c r="L507" s="270"/>
    </row>
    <row r="508" spans="1:12" x14ac:dyDescent="0.2">
      <c r="A508" s="262">
        <f t="shared" si="7"/>
        <v>0</v>
      </c>
      <c r="B508" s="263"/>
      <c r="C508" s="266"/>
      <c r="D508" s="263"/>
      <c r="E508" s="263"/>
      <c r="F508" s="263"/>
      <c r="G508" s="263"/>
      <c r="H508" s="466"/>
      <c r="I508" s="263"/>
      <c r="J508" s="154"/>
      <c r="K508" s="263"/>
      <c r="L508" s="270"/>
    </row>
    <row r="509" spans="1:12" x14ac:dyDescent="0.2">
      <c r="A509" s="262">
        <f t="shared" si="7"/>
        <v>0</v>
      </c>
      <c r="B509" s="263"/>
      <c r="C509" s="266"/>
      <c r="D509" s="263"/>
      <c r="E509" s="263"/>
      <c r="F509" s="263"/>
      <c r="G509" s="263"/>
      <c r="H509" s="466"/>
      <c r="I509" s="263"/>
      <c r="J509" s="154"/>
      <c r="K509" s="263"/>
      <c r="L509" s="270"/>
    </row>
    <row r="510" spans="1:12" x14ac:dyDescent="0.2">
      <c r="A510" s="262">
        <f t="shared" si="7"/>
        <v>0</v>
      </c>
      <c r="B510" s="263"/>
      <c r="C510" s="266"/>
      <c r="D510" s="263"/>
      <c r="E510" s="263"/>
      <c r="F510" s="263"/>
      <c r="G510" s="263"/>
      <c r="H510" s="466"/>
      <c r="I510" s="263"/>
      <c r="J510" s="154"/>
      <c r="K510" s="263"/>
      <c r="L510" s="270"/>
    </row>
    <row r="511" spans="1:12" x14ac:dyDescent="0.2">
      <c r="A511" s="262">
        <f t="shared" si="7"/>
        <v>0</v>
      </c>
      <c r="B511" s="263"/>
      <c r="C511" s="266"/>
      <c r="D511" s="263"/>
      <c r="E511" s="263"/>
      <c r="F511" s="263"/>
      <c r="G511" s="263"/>
      <c r="H511" s="466"/>
      <c r="I511" s="263"/>
      <c r="J511" s="154"/>
      <c r="K511" s="263"/>
      <c r="L511" s="270"/>
    </row>
    <row r="512" spans="1:12" x14ac:dyDescent="0.2">
      <c r="A512" s="262">
        <f t="shared" si="7"/>
        <v>0</v>
      </c>
      <c r="B512" s="263"/>
      <c r="C512" s="266"/>
      <c r="D512" s="263"/>
      <c r="E512" s="263"/>
      <c r="F512" s="263"/>
      <c r="G512" s="263"/>
      <c r="H512" s="466"/>
      <c r="I512" s="263"/>
      <c r="J512" s="154"/>
      <c r="K512" s="263"/>
      <c r="L512" s="270"/>
    </row>
    <row r="513" spans="1:12" x14ac:dyDescent="0.2">
      <c r="A513" s="262">
        <f t="shared" si="7"/>
        <v>0</v>
      </c>
      <c r="B513" s="263"/>
      <c r="C513" s="266"/>
      <c r="D513" s="263"/>
      <c r="E513" s="263"/>
      <c r="F513" s="263"/>
      <c r="G513" s="263"/>
      <c r="H513" s="466"/>
      <c r="I513" s="263"/>
      <c r="J513" s="154"/>
      <c r="K513" s="263"/>
      <c r="L513" s="270"/>
    </row>
    <row r="514" spans="1:12" x14ac:dyDescent="0.2">
      <c r="A514" s="262">
        <f t="shared" ref="A514:A577" si="8">WEEKNUM(B514)</f>
        <v>0</v>
      </c>
      <c r="B514" s="263"/>
      <c r="C514" s="266"/>
      <c r="D514" s="263"/>
      <c r="E514" s="263"/>
      <c r="F514" s="263"/>
      <c r="G514" s="263"/>
      <c r="H514" s="466"/>
      <c r="I514" s="263"/>
      <c r="J514" s="154"/>
      <c r="K514" s="263"/>
      <c r="L514" s="270"/>
    </row>
    <row r="515" spans="1:12" x14ac:dyDescent="0.2">
      <c r="A515" s="262">
        <f t="shared" si="8"/>
        <v>0</v>
      </c>
      <c r="B515" s="263"/>
      <c r="C515" s="266"/>
      <c r="D515" s="263"/>
      <c r="E515" s="263"/>
      <c r="F515" s="263"/>
      <c r="G515" s="263"/>
      <c r="H515" s="466"/>
      <c r="I515" s="263"/>
      <c r="J515" s="154"/>
      <c r="K515" s="263"/>
      <c r="L515" s="270"/>
    </row>
    <row r="516" spans="1:12" x14ac:dyDescent="0.2">
      <c r="A516" s="262">
        <f t="shared" si="8"/>
        <v>0</v>
      </c>
      <c r="B516" s="263"/>
      <c r="C516" s="266"/>
      <c r="D516" s="263"/>
      <c r="E516" s="263"/>
      <c r="F516" s="263"/>
      <c r="G516" s="263"/>
      <c r="H516" s="466"/>
      <c r="I516" s="263"/>
      <c r="J516" s="154"/>
      <c r="K516" s="263"/>
      <c r="L516" s="270"/>
    </row>
    <row r="517" spans="1:12" x14ac:dyDescent="0.2">
      <c r="A517" s="262">
        <f t="shared" si="8"/>
        <v>0</v>
      </c>
      <c r="B517" s="263"/>
      <c r="C517" s="266"/>
      <c r="D517" s="263"/>
      <c r="E517" s="263"/>
      <c r="F517" s="263"/>
      <c r="G517" s="263"/>
      <c r="H517" s="466"/>
      <c r="I517" s="263"/>
      <c r="J517" s="154"/>
      <c r="K517" s="263"/>
      <c r="L517" s="270"/>
    </row>
    <row r="518" spans="1:12" x14ac:dyDescent="0.2">
      <c r="A518" s="262">
        <f t="shared" si="8"/>
        <v>0</v>
      </c>
      <c r="B518" s="263"/>
      <c r="C518" s="266"/>
      <c r="D518" s="263"/>
      <c r="E518" s="263"/>
      <c r="F518" s="263"/>
      <c r="G518" s="263"/>
      <c r="H518" s="466"/>
      <c r="I518" s="263"/>
      <c r="J518" s="154"/>
      <c r="K518" s="263"/>
      <c r="L518" s="270"/>
    </row>
    <row r="519" spans="1:12" x14ac:dyDescent="0.2">
      <c r="A519" s="262">
        <f t="shared" si="8"/>
        <v>0</v>
      </c>
      <c r="B519" s="263"/>
      <c r="C519" s="266"/>
      <c r="D519" s="263"/>
      <c r="E519" s="263"/>
      <c r="F519" s="263"/>
      <c r="G519" s="263"/>
      <c r="H519" s="466"/>
      <c r="I519" s="263"/>
      <c r="J519" s="154"/>
      <c r="K519" s="263"/>
      <c r="L519" s="270"/>
    </row>
    <row r="520" spans="1:12" x14ac:dyDescent="0.2">
      <c r="A520" s="262">
        <f t="shared" si="8"/>
        <v>0</v>
      </c>
      <c r="B520" s="263"/>
      <c r="C520" s="266"/>
      <c r="D520" s="263"/>
      <c r="E520" s="263"/>
      <c r="F520" s="263"/>
      <c r="G520" s="263"/>
      <c r="H520" s="466"/>
      <c r="I520" s="263"/>
      <c r="J520" s="154"/>
      <c r="K520" s="263"/>
      <c r="L520" s="270"/>
    </row>
    <row r="521" spans="1:12" x14ac:dyDescent="0.2">
      <c r="A521" s="262">
        <f t="shared" si="8"/>
        <v>0</v>
      </c>
      <c r="B521" s="263"/>
      <c r="C521" s="266"/>
      <c r="D521" s="263"/>
      <c r="E521" s="263"/>
      <c r="F521" s="263"/>
      <c r="G521" s="263"/>
      <c r="H521" s="466"/>
      <c r="I521" s="263"/>
      <c r="J521" s="154"/>
      <c r="K521" s="263"/>
      <c r="L521" s="270"/>
    </row>
    <row r="522" spans="1:12" x14ac:dyDescent="0.2">
      <c r="A522" s="262">
        <f t="shared" si="8"/>
        <v>0</v>
      </c>
      <c r="B522" s="263"/>
      <c r="C522" s="266"/>
      <c r="D522" s="263"/>
      <c r="E522" s="263"/>
      <c r="F522" s="263"/>
      <c r="G522" s="263"/>
      <c r="H522" s="466"/>
      <c r="I522" s="263"/>
      <c r="J522" s="154"/>
      <c r="K522" s="263"/>
      <c r="L522" s="270"/>
    </row>
    <row r="523" spans="1:12" x14ac:dyDescent="0.2">
      <c r="A523" s="262">
        <f t="shared" si="8"/>
        <v>0</v>
      </c>
      <c r="B523" s="263"/>
      <c r="C523" s="266"/>
      <c r="D523" s="263"/>
      <c r="E523" s="263"/>
      <c r="F523" s="263"/>
      <c r="G523" s="263"/>
      <c r="H523" s="466"/>
      <c r="I523" s="263"/>
      <c r="J523" s="154"/>
      <c r="K523" s="263"/>
      <c r="L523" s="270"/>
    </row>
    <row r="524" spans="1:12" x14ac:dyDescent="0.2">
      <c r="A524" s="262">
        <f t="shared" si="8"/>
        <v>0</v>
      </c>
      <c r="B524" s="263"/>
      <c r="C524" s="266"/>
      <c r="D524" s="263"/>
      <c r="E524" s="263"/>
      <c r="F524" s="263"/>
      <c r="G524" s="263"/>
      <c r="H524" s="466"/>
      <c r="I524" s="263"/>
      <c r="J524" s="154"/>
      <c r="K524" s="263"/>
      <c r="L524" s="270"/>
    </row>
    <row r="525" spans="1:12" x14ac:dyDescent="0.2">
      <c r="A525" s="262">
        <f t="shared" si="8"/>
        <v>0</v>
      </c>
      <c r="B525" s="263"/>
      <c r="C525" s="266"/>
      <c r="D525" s="263"/>
      <c r="E525" s="263"/>
      <c r="F525" s="263"/>
      <c r="G525" s="263"/>
      <c r="H525" s="466"/>
      <c r="I525" s="263"/>
      <c r="J525" s="154"/>
      <c r="K525" s="263"/>
      <c r="L525" s="270"/>
    </row>
    <row r="526" spans="1:12" x14ac:dyDescent="0.2">
      <c r="A526" s="262">
        <f t="shared" si="8"/>
        <v>0</v>
      </c>
      <c r="B526" s="263"/>
      <c r="C526" s="266"/>
      <c r="D526" s="263"/>
      <c r="E526" s="263"/>
      <c r="F526" s="263"/>
      <c r="G526" s="263"/>
      <c r="H526" s="466"/>
      <c r="I526" s="263"/>
      <c r="J526" s="154"/>
      <c r="K526" s="263"/>
      <c r="L526" s="270"/>
    </row>
    <row r="527" spans="1:12" x14ac:dyDescent="0.2">
      <c r="A527" s="262">
        <f t="shared" si="8"/>
        <v>0</v>
      </c>
      <c r="B527" s="263"/>
      <c r="C527" s="266"/>
      <c r="D527" s="263"/>
      <c r="E527" s="263"/>
      <c r="F527" s="263"/>
      <c r="G527" s="263"/>
      <c r="H527" s="466"/>
      <c r="I527" s="263"/>
      <c r="J527" s="154"/>
      <c r="K527" s="263"/>
      <c r="L527" s="270"/>
    </row>
    <row r="528" spans="1:12" x14ac:dyDescent="0.2">
      <c r="A528" s="262">
        <f t="shared" si="8"/>
        <v>0</v>
      </c>
      <c r="B528" s="263"/>
      <c r="C528" s="266"/>
      <c r="D528" s="263"/>
      <c r="E528" s="263"/>
      <c r="F528" s="263"/>
      <c r="G528" s="263"/>
      <c r="H528" s="466"/>
      <c r="I528" s="263"/>
      <c r="J528" s="154"/>
      <c r="K528" s="263"/>
      <c r="L528" s="270"/>
    </row>
    <row r="529" spans="1:12" x14ac:dyDescent="0.2">
      <c r="A529" s="262">
        <f t="shared" si="8"/>
        <v>0</v>
      </c>
      <c r="B529" s="263"/>
      <c r="C529" s="266"/>
      <c r="D529" s="263"/>
      <c r="E529" s="263"/>
      <c r="F529" s="263"/>
      <c r="G529" s="263"/>
      <c r="H529" s="466"/>
      <c r="I529" s="263"/>
      <c r="J529" s="154"/>
      <c r="K529" s="263"/>
      <c r="L529" s="270"/>
    </row>
    <row r="530" spans="1:12" x14ac:dyDescent="0.2">
      <c r="A530" s="262">
        <f t="shared" si="8"/>
        <v>0</v>
      </c>
      <c r="B530" s="263"/>
      <c r="C530" s="266"/>
      <c r="D530" s="263"/>
      <c r="E530" s="263"/>
      <c r="F530" s="263"/>
      <c r="G530" s="263"/>
      <c r="H530" s="466"/>
      <c r="I530" s="263"/>
      <c r="J530" s="154"/>
      <c r="K530" s="263"/>
      <c r="L530" s="270"/>
    </row>
    <row r="531" spans="1:12" x14ac:dyDescent="0.2">
      <c r="A531" s="262">
        <f t="shared" si="8"/>
        <v>0</v>
      </c>
      <c r="B531" s="263"/>
      <c r="C531" s="266"/>
      <c r="D531" s="263"/>
      <c r="E531" s="263"/>
      <c r="F531" s="263"/>
      <c r="G531" s="263"/>
      <c r="H531" s="466"/>
      <c r="I531" s="263"/>
      <c r="J531" s="154"/>
      <c r="K531" s="263"/>
      <c r="L531" s="270"/>
    </row>
    <row r="532" spans="1:12" x14ac:dyDescent="0.2">
      <c r="A532" s="262">
        <f t="shared" si="8"/>
        <v>0</v>
      </c>
      <c r="B532" s="263"/>
      <c r="C532" s="266"/>
      <c r="D532" s="263"/>
      <c r="E532" s="263"/>
      <c r="F532" s="263"/>
      <c r="G532" s="263"/>
      <c r="H532" s="466"/>
      <c r="I532" s="263"/>
      <c r="J532" s="154"/>
      <c r="K532" s="263"/>
      <c r="L532" s="270"/>
    </row>
    <row r="533" spans="1:12" x14ac:dyDescent="0.2">
      <c r="A533" s="262">
        <f t="shared" si="8"/>
        <v>0</v>
      </c>
      <c r="B533" s="263"/>
      <c r="C533" s="266"/>
      <c r="D533" s="263"/>
      <c r="E533" s="263"/>
      <c r="F533" s="263"/>
      <c r="G533" s="263"/>
      <c r="H533" s="466"/>
      <c r="I533" s="263"/>
      <c r="J533" s="154"/>
      <c r="K533" s="263"/>
      <c r="L533" s="270"/>
    </row>
    <row r="534" spans="1:12" x14ac:dyDescent="0.2">
      <c r="A534" s="262">
        <f t="shared" si="8"/>
        <v>0</v>
      </c>
      <c r="B534" s="263"/>
      <c r="C534" s="266"/>
      <c r="D534" s="263"/>
      <c r="E534" s="263"/>
      <c r="F534" s="263"/>
      <c r="G534" s="263"/>
      <c r="H534" s="466"/>
      <c r="I534" s="263"/>
      <c r="J534" s="154"/>
      <c r="K534" s="263"/>
      <c r="L534" s="270"/>
    </row>
    <row r="535" spans="1:12" x14ac:dyDescent="0.2">
      <c r="A535" s="262">
        <f t="shared" si="8"/>
        <v>0</v>
      </c>
      <c r="B535" s="263"/>
      <c r="C535" s="266"/>
      <c r="D535" s="263"/>
      <c r="E535" s="263"/>
      <c r="F535" s="263"/>
      <c r="G535" s="263"/>
      <c r="H535" s="466"/>
      <c r="I535" s="263"/>
      <c r="J535" s="154"/>
      <c r="K535" s="263"/>
      <c r="L535" s="270"/>
    </row>
    <row r="536" spans="1:12" x14ac:dyDescent="0.2">
      <c r="A536" s="262">
        <f t="shared" si="8"/>
        <v>0</v>
      </c>
      <c r="B536" s="263"/>
      <c r="C536" s="266"/>
      <c r="D536" s="263"/>
      <c r="E536" s="263"/>
      <c r="F536" s="263"/>
      <c r="G536" s="263"/>
      <c r="H536" s="466"/>
      <c r="I536" s="263"/>
      <c r="J536" s="154"/>
      <c r="K536" s="263"/>
      <c r="L536" s="270"/>
    </row>
    <row r="537" spans="1:12" x14ac:dyDescent="0.2">
      <c r="A537" s="262">
        <f t="shared" si="8"/>
        <v>0</v>
      </c>
      <c r="B537" s="263"/>
      <c r="C537" s="266"/>
      <c r="D537" s="263"/>
      <c r="E537" s="263"/>
      <c r="F537" s="263"/>
      <c r="G537" s="263"/>
      <c r="H537" s="466"/>
      <c r="I537" s="263"/>
      <c r="J537" s="154"/>
      <c r="K537" s="263"/>
      <c r="L537" s="270"/>
    </row>
    <row r="538" spans="1:12" x14ac:dyDescent="0.2">
      <c r="A538" s="262">
        <f t="shared" si="8"/>
        <v>0</v>
      </c>
      <c r="B538" s="263"/>
      <c r="C538" s="266"/>
      <c r="D538" s="263"/>
      <c r="E538" s="263"/>
      <c r="F538" s="263"/>
      <c r="G538" s="263"/>
      <c r="H538" s="466"/>
      <c r="I538" s="263"/>
      <c r="J538" s="154"/>
      <c r="K538" s="263"/>
      <c r="L538" s="270"/>
    </row>
    <row r="539" spans="1:12" x14ac:dyDescent="0.2">
      <c r="A539" s="262">
        <f t="shared" si="8"/>
        <v>0</v>
      </c>
      <c r="B539" s="263"/>
      <c r="C539" s="266"/>
      <c r="D539" s="263"/>
      <c r="E539" s="263"/>
      <c r="F539" s="263"/>
      <c r="G539" s="263"/>
      <c r="H539" s="466"/>
      <c r="I539" s="263"/>
      <c r="J539" s="154"/>
      <c r="K539" s="263"/>
      <c r="L539" s="270"/>
    </row>
    <row r="540" spans="1:12" x14ac:dyDescent="0.2">
      <c r="A540" s="262">
        <f t="shared" si="8"/>
        <v>0</v>
      </c>
      <c r="B540" s="263"/>
      <c r="C540" s="266"/>
      <c r="D540" s="263"/>
      <c r="E540" s="263"/>
      <c r="F540" s="263"/>
      <c r="G540" s="263"/>
      <c r="H540" s="466"/>
      <c r="I540" s="263"/>
      <c r="J540" s="154"/>
      <c r="K540" s="263"/>
      <c r="L540" s="270"/>
    </row>
    <row r="541" spans="1:12" x14ac:dyDescent="0.2">
      <c r="A541" s="262">
        <f t="shared" si="8"/>
        <v>0</v>
      </c>
      <c r="B541" s="263"/>
      <c r="C541" s="266"/>
      <c r="D541" s="263"/>
      <c r="E541" s="263"/>
      <c r="F541" s="263"/>
      <c r="G541" s="263"/>
      <c r="H541" s="466"/>
      <c r="I541" s="263"/>
      <c r="J541" s="154"/>
      <c r="K541" s="263"/>
      <c r="L541" s="270"/>
    </row>
    <row r="542" spans="1:12" x14ac:dyDescent="0.2">
      <c r="A542" s="262">
        <f t="shared" si="8"/>
        <v>0</v>
      </c>
      <c r="B542" s="263"/>
      <c r="C542" s="266"/>
      <c r="D542" s="263"/>
      <c r="E542" s="263"/>
      <c r="F542" s="263"/>
      <c r="G542" s="263"/>
      <c r="H542" s="466"/>
      <c r="I542" s="263"/>
      <c r="J542" s="154"/>
      <c r="K542" s="263"/>
      <c r="L542" s="270"/>
    </row>
    <row r="543" spans="1:12" x14ac:dyDescent="0.2">
      <c r="A543" s="262">
        <f t="shared" si="8"/>
        <v>0</v>
      </c>
      <c r="B543" s="263"/>
      <c r="C543" s="266"/>
      <c r="D543" s="263"/>
      <c r="E543" s="263"/>
      <c r="F543" s="263"/>
      <c r="G543" s="263"/>
      <c r="H543" s="466"/>
      <c r="I543" s="263"/>
      <c r="J543" s="154"/>
      <c r="K543" s="263"/>
      <c r="L543" s="270"/>
    </row>
    <row r="544" spans="1:12" x14ac:dyDescent="0.2">
      <c r="A544" s="262">
        <f t="shared" si="8"/>
        <v>0</v>
      </c>
      <c r="B544" s="263"/>
      <c r="C544" s="266"/>
      <c r="D544" s="263"/>
      <c r="E544" s="263"/>
      <c r="F544" s="263"/>
      <c r="G544" s="263"/>
      <c r="H544" s="466"/>
      <c r="I544" s="263"/>
      <c r="J544" s="154"/>
      <c r="K544" s="263"/>
      <c r="L544" s="270"/>
    </row>
    <row r="545" spans="1:12" x14ac:dyDescent="0.2">
      <c r="A545" s="262">
        <f t="shared" si="8"/>
        <v>0</v>
      </c>
      <c r="B545" s="263"/>
      <c r="C545" s="266"/>
      <c r="D545" s="263"/>
      <c r="E545" s="263"/>
      <c r="F545" s="263"/>
      <c r="G545" s="263"/>
      <c r="H545" s="466"/>
      <c r="I545" s="263"/>
      <c r="J545" s="154"/>
      <c r="K545" s="263"/>
      <c r="L545" s="270"/>
    </row>
    <row r="546" spans="1:12" x14ac:dyDescent="0.2">
      <c r="A546" s="262">
        <f t="shared" si="8"/>
        <v>0</v>
      </c>
      <c r="B546" s="263"/>
      <c r="C546" s="266"/>
      <c r="D546" s="263"/>
      <c r="E546" s="263"/>
      <c r="F546" s="263"/>
      <c r="G546" s="263"/>
      <c r="H546" s="466"/>
      <c r="I546" s="263"/>
      <c r="J546" s="154"/>
      <c r="K546" s="263"/>
      <c r="L546" s="270"/>
    </row>
    <row r="547" spans="1:12" x14ac:dyDescent="0.2">
      <c r="A547" s="262">
        <f t="shared" si="8"/>
        <v>0</v>
      </c>
      <c r="B547" s="263"/>
      <c r="C547" s="266"/>
      <c r="D547" s="263"/>
      <c r="E547" s="263"/>
      <c r="F547" s="263"/>
      <c r="G547" s="263"/>
      <c r="H547" s="466"/>
      <c r="I547" s="263"/>
      <c r="J547" s="154"/>
      <c r="K547" s="263"/>
      <c r="L547" s="270"/>
    </row>
    <row r="548" spans="1:12" x14ac:dyDescent="0.2">
      <c r="A548" s="262">
        <f t="shared" si="8"/>
        <v>0</v>
      </c>
      <c r="B548" s="263"/>
      <c r="C548" s="266"/>
      <c r="D548" s="263"/>
      <c r="E548" s="263"/>
      <c r="F548" s="263"/>
      <c r="G548" s="263"/>
      <c r="H548" s="466"/>
      <c r="I548" s="263"/>
      <c r="J548" s="154"/>
      <c r="K548" s="263"/>
      <c r="L548" s="270"/>
    </row>
    <row r="549" spans="1:12" x14ac:dyDescent="0.2">
      <c r="A549" s="262">
        <f t="shared" si="8"/>
        <v>0</v>
      </c>
      <c r="B549" s="263"/>
      <c r="C549" s="266"/>
      <c r="D549" s="263"/>
      <c r="E549" s="263"/>
      <c r="F549" s="263"/>
      <c r="G549" s="263"/>
      <c r="H549" s="466"/>
      <c r="I549" s="263"/>
      <c r="J549" s="154"/>
      <c r="K549" s="263"/>
      <c r="L549" s="270"/>
    </row>
    <row r="550" spans="1:12" x14ac:dyDescent="0.2">
      <c r="A550" s="262">
        <f t="shared" si="8"/>
        <v>0</v>
      </c>
      <c r="B550" s="263"/>
      <c r="C550" s="266"/>
      <c r="D550" s="263"/>
      <c r="E550" s="263"/>
      <c r="F550" s="263"/>
      <c r="G550" s="263"/>
      <c r="H550" s="466"/>
      <c r="I550" s="263"/>
      <c r="J550" s="154"/>
      <c r="K550" s="263"/>
      <c r="L550" s="270"/>
    </row>
    <row r="551" spans="1:12" x14ac:dyDescent="0.2">
      <c r="A551" s="262">
        <f t="shared" si="8"/>
        <v>0</v>
      </c>
      <c r="B551" s="263"/>
      <c r="C551" s="266"/>
      <c r="D551" s="263"/>
      <c r="E551" s="263"/>
      <c r="F551" s="263"/>
      <c r="G551" s="263"/>
      <c r="H551" s="466"/>
      <c r="I551" s="263"/>
      <c r="J551" s="154"/>
      <c r="K551" s="263"/>
      <c r="L551" s="270"/>
    </row>
    <row r="552" spans="1:12" x14ac:dyDescent="0.2">
      <c r="A552" s="262">
        <f t="shared" si="8"/>
        <v>0</v>
      </c>
      <c r="B552" s="263"/>
      <c r="C552" s="266"/>
      <c r="D552" s="263"/>
      <c r="E552" s="263"/>
      <c r="F552" s="263"/>
      <c r="G552" s="263"/>
      <c r="H552" s="466"/>
      <c r="I552" s="263"/>
      <c r="J552" s="154"/>
      <c r="K552" s="263"/>
      <c r="L552" s="270"/>
    </row>
    <row r="553" spans="1:12" x14ac:dyDescent="0.2">
      <c r="A553" s="262">
        <f t="shared" si="8"/>
        <v>0</v>
      </c>
      <c r="B553" s="263"/>
      <c r="C553" s="266"/>
      <c r="D553" s="263"/>
      <c r="E553" s="263"/>
      <c r="F553" s="263"/>
      <c r="G553" s="263"/>
      <c r="H553" s="466"/>
      <c r="I553" s="263"/>
      <c r="J553" s="154"/>
      <c r="K553" s="263"/>
      <c r="L553" s="270"/>
    </row>
    <row r="554" spans="1:12" x14ac:dyDescent="0.2">
      <c r="A554" s="262">
        <f t="shared" si="8"/>
        <v>0</v>
      </c>
      <c r="B554" s="263"/>
      <c r="C554" s="266"/>
      <c r="D554" s="263"/>
      <c r="E554" s="263"/>
      <c r="F554" s="263"/>
      <c r="G554" s="263"/>
      <c r="H554" s="466"/>
      <c r="I554" s="263"/>
      <c r="J554" s="154"/>
      <c r="K554" s="263"/>
      <c r="L554" s="270"/>
    </row>
    <row r="555" spans="1:12" x14ac:dyDescent="0.2">
      <c r="A555" s="262">
        <f t="shared" si="8"/>
        <v>0</v>
      </c>
      <c r="B555" s="263"/>
      <c r="C555" s="266"/>
      <c r="D555" s="263"/>
      <c r="E555" s="263"/>
      <c r="F555" s="263"/>
      <c r="G555" s="263"/>
      <c r="H555" s="466"/>
      <c r="I555" s="263"/>
      <c r="J555" s="154"/>
      <c r="K555" s="263"/>
      <c r="L555" s="270"/>
    </row>
    <row r="556" spans="1:12" x14ac:dyDescent="0.2">
      <c r="A556" s="262">
        <f t="shared" si="8"/>
        <v>0</v>
      </c>
      <c r="B556" s="263"/>
      <c r="C556" s="266"/>
      <c r="D556" s="263"/>
      <c r="E556" s="263"/>
      <c r="F556" s="263"/>
      <c r="G556" s="263"/>
      <c r="H556" s="466"/>
      <c r="I556" s="263"/>
      <c r="J556" s="154"/>
      <c r="K556" s="263"/>
      <c r="L556" s="270"/>
    </row>
    <row r="557" spans="1:12" x14ac:dyDescent="0.2">
      <c r="A557" s="262">
        <f t="shared" si="8"/>
        <v>0</v>
      </c>
      <c r="B557" s="263"/>
      <c r="C557" s="266"/>
      <c r="D557" s="263"/>
      <c r="E557" s="263"/>
      <c r="F557" s="263"/>
      <c r="G557" s="263"/>
      <c r="H557" s="466"/>
      <c r="I557" s="263"/>
      <c r="J557" s="154"/>
      <c r="K557" s="263"/>
      <c r="L557" s="270"/>
    </row>
    <row r="558" spans="1:12" x14ac:dyDescent="0.2">
      <c r="A558" s="262">
        <f t="shared" si="8"/>
        <v>0</v>
      </c>
      <c r="B558" s="263"/>
      <c r="C558" s="266"/>
      <c r="D558" s="263"/>
      <c r="E558" s="263"/>
      <c r="F558" s="263"/>
      <c r="G558" s="263"/>
      <c r="H558" s="466"/>
      <c r="I558" s="263"/>
      <c r="J558" s="154"/>
      <c r="K558" s="263"/>
      <c r="L558" s="270"/>
    </row>
    <row r="559" spans="1:12" x14ac:dyDescent="0.2">
      <c r="A559" s="262">
        <f t="shared" si="8"/>
        <v>0</v>
      </c>
      <c r="B559" s="263"/>
      <c r="C559" s="266"/>
      <c r="D559" s="263"/>
      <c r="E559" s="263"/>
      <c r="F559" s="263"/>
      <c r="G559" s="263"/>
      <c r="H559" s="466"/>
      <c r="I559" s="263"/>
      <c r="J559" s="154"/>
      <c r="K559" s="263"/>
      <c r="L559" s="270"/>
    </row>
    <row r="560" spans="1:12" x14ac:dyDescent="0.2">
      <c r="A560" s="262">
        <f t="shared" si="8"/>
        <v>0</v>
      </c>
      <c r="B560" s="263"/>
      <c r="C560" s="266"/>
      <c r="D560" s="263"/>
      <c r="E560" s="263"/>
      <c r="F560" s="263"/>
      <c r="G560" s="263"/>
      <c r="H560" s="466"/>
      <c r="I560" s="263"/>
      <c r="J560" s="154"/>
      <c r="K560" s="263"/>
      <c r="L560" s="270"/>
    </row>
    <row r="561" spans="1:12" x14ac:dyDescent="0.2">
      <c r="A561" s="262">
        <f t="shared" si="8"/>
        <v>0</v>
      </c>
      <c r="B561" s="263"/>
      <c r="C561" s="266"/>
      <c r="D561" s="263"/>
      <c r="E561" s="263"/>
      <c r="F561" s="263"/>
      <c r="G561" s="263"/>
      <c r="H561" s="466"/>
      <c r="I561" s="263"/>
      <c r="J561" s="154"/>
      <c r="K561" s="263"/>
      <c r="L561" s="270"/>
    </row>
    <row r="562" spans="1:12" x14ac:dyDescent="0.2">
      <c r="A562" s="262">
        <f t="shared" si="8"/>
        <v>0</v>
      </c>
      <c r="B562" s="263"/>
      <c r="C562" s="266"/>
      <c r="D562" s="263"/>
      <c r="E562" s="263"/>
      <c r="F562" s="263"/>
      <c r="G562" s="263"/>
      <c r="H562" s="466"/>
      <c r="I562" s="263"/>
      <c r="J562" s="154"/>
      <c r="K562" s="263"/>
      <c r="L562" s="270"/>
    </row>
    <row r="563" spans="1:12" x14ac:dyDescent="0.2">
      <c r="A563" s="262">
        <f t="shared" si="8"/>
        <v>0</v>
      </c>
      <c r="B563" s="263"/>
      <c r="C563" s="266"/>
      <c r="D563" s="263"/>
      <c r="E563" s="263"/>
      <c r="F563" s="263"/>
      <c r="G563" s="263"/>
      <c r="H563" s="466"/>
      <c r="I563" s="263"/>
      <c r="J563" s="154"/>
      <c r="K563" s="263"/>
      <c r="L563" s="270"/>
    </row>
    <row r="564" spans="1:12" x14ac:dyDescent="0.2">
      <c r="A564" s="262">
        <f t="shared" si="8"/>
        <v>0</v>
      </c>
      <c r="B564" s="263"/>
      <c r="C564" s="266"/>
      <c r="D564" s="263"/>
      <c r="E564" s="263"/>
      <c r="F564" s="263"/>
      <c r="G564" s="263"/>
      <c r="H564" s="466"/>
      <c r="I564" s="263"/>
      <c r="J564" s="154"/>
      <c r="K564" s="263"/>
      <c r="L564" s="270"/>
    </row>
    <row r="565" spans="1:12" x14ac:dyDescent="0.2">
      <c r="A565" s="262">
        <f t="shared" si="8"/>
        <v>0</v>
      </c>
      <c r="B565" s="263"/>
      <c r="C565" s="266"/>
      <c r="D565" s="263"/>
      <c r="E565" s="263"/>
      <c r="F565" s="263"/>
      <c r="G565" s="263"/>
      <c r="H565" s="466"/>
      <c r="I565" s="263"/>
      <c r="J565" s="154"/>
      <c r="K565" s="263"/>
      <c r="L565" s="270"/>
    </row>
    <row r="566" spans="1:12" x14ac:dyDescent="0.2">
      <c r="A566" s="262">
        <f t="shared" si="8"/>
        <v>0</v>
      </c>
      <c r="B566" s="263"/>
      <c r="C566" s="266"/>
      <c r="D566" s="263"/>
      <c r="E566" s="263"/>
      <c r="F566" s="263"/>
      <c r="G566" s="263"/>
      <c r="H566" s="466"/>
      <c r="I566" s="263"/>
      <c r="J566" s="154"/>
      <c r="K566" s="263"/>
      <c r="L566" s="270"/>
    </row>
    <row r="567" spans="1:12" x14ac:dyDescent="0.2">
      <c r="A567" s="262">
        <f t="shared" si="8"/>
        <v>0</v>
      </c>
      <c r="B567" s="263"/>
      <c r="C567" s="266"/>
      <c r="D567" s="263"/>
      <c r="E567" s="263"/>
      <c r="F567" s="263"/>
      <c r="G567" s="263"/>
      <c r="H567" s="466"/>
      <c r="I567" s="263"/>
      <c r="J567" s="154"/>
      <c r="K567" s="263"/>
      <c r="L567" s="270"/>
    </row>
    <row r="568" spans="1:12" x14ac:dyDescent="0.2">
      <c r="A568" s="262">
        <f t="shared" si="8"/>
        <v>0</v>
      </c>
      <c r="B568" s="263"/>
      <c r="C568" s="266"/>
      <c r="D568" s="263"/>
      <c r="E568" s="263"/>
      <c r="F568" s="263"/>
      <c r="G568" s="263"/>
      <c r="H568" s="466"/>
      <c r="I568" s="263"/>
      <c r="J568" s="154"/>
      <c r="K568" s="263"/>
      <c r="L568" s="270"/>
    </row>
    <row r="569" spans="1:12" x14ac:dyDescent="0.2">
      <c r="A569" s="262">
        <f t="shared" si="8"/>
        <v>0</v>
      </c>
      <c r="B569" s="263"/>
      <c r="C569" s="266"/>
      <c r="D569" s="263"/>
      <c r="E569" s="263"/>
      <c r="F569" s="263"/>
      <c r="G569" s="263"/>
      <c r="H569" s="466"/>
      <c r="I569" s="263"/>
      <c r="J569" s="154"/>
      <c r="K569" s="263"/>
      <c r="L569" s="270"/>
    </row>
    <row r="570" spans="1:12" x14ac:dyDescent="0.2">
      <c r="A570" s="262">
        <f t="shared" si="8"/>
        <v>0</v>
      </c>
      <c r="B570" s="263"/>
      <c r="C570" s="266"/>
      <c r="D570" s="263"/>
      <c r="E570" s="263"/>
      <c r="F570" s="263"/>
      <c r="G570" s="263"/>
      <c r="H570" s="466"/>
      <c r="I570" s="263"/>
      <c r="J570" s="154"/>
      <c r="K570" s="263"/>
      <c r="L570" s="270"/>
    </row>
    <row r="571" spans="1:12" x14ac:dyDescent="0.2">
      <c r="A571" s="262">
        <f t="shared" si="8"/>
        <v>0</v>
      </c>
      <c r="B571" s="263"/>
      <c r="C571" s="266"/>
      <c r="D571" s="263"/>
      <c r="E571" s="263"/>
      <c r="F571" s="263"/>
      <c r="G571" s="263"/>
      <c r="H571" s="466"/>
      <c r="I571" s="263"/>
      <c r="J571" s="154"/>
      <c r="K571" s="263"/>
      <c r="L571" s="270"/>
    </row>
    <row r="572" spans="1:12" x14ac:dyDescent="0.2">
      <c r="A572" s="262">
        <f t="shared" si="8"/>
        <v>0</v>
      </c>
      <c r="B572" s="263"/>
      <c r="C572" s="266"/>
      <c r="D572" s="263"/>
      <c r="E572" s="263"/>
      <c r="F572" s="263"/>
      <c r="G572" s="263"/>
      <c r="H572" s="466"/>
      <c r="I572" s="263"/>
      <c r="J572" s="154"/>
      <c r="K572" s="263"/>
      <c r="L572" s="270"/>
    </row>
    <row r="573" spans="1:12" x14ac:dyDescent="0.2">
      <c r="A573" s="262">
        <f t="shared" si="8"/>
        <v>0</v>
      </c>
      <c r="B573" s="263"/>
      <c r="C573" s="266"/>
      <c r="D573" s="263"/>
      <c r="E573" s="263"/>
      <c r="F573" s="263"/>
      <c r="G573" s="263"/>
      <c r="H573" s="466"/>
      <c r="I573" s="263"/>
      <c r="J573" s="154"/>
      <c r="K573" s="263"/>
      <c r="L573" s="270"/>
    </row>
    <row r="574" spans="1:12" x14ac:dyDescent="0.2">
      <c r="A574" s="262">
        <f t="shared" si="8"/>
        <v>0</v>
      </c>
      <c r="B574" s="263"/>
      <c r="C574" s="266"/>
      <c r="D574" s="263"/>
      <c r="E574" s="263"/>
      <c r="F574" s="263"/>
      <c r="G574" s="263"/>
      <c r="H574" s="466"/>
      <c r="I574" s="263"/>
      <c r="J574" s="154"/>
      <c r="K574" s="263"/>
      <c r="L574" s="270"/>
    </row>
    <row r="575" spans="1:12" x14ac:dyDescent="0.2">
      <c r="A575" s="262">
        <f t="shared" si="8"/>
        <v>0</v>
      </c>
      <c r="B575" s="263"/>
      <c r="C575" s="266"/>
      <c r="D575" s="263"/>
      <c r="E575" s="263"/>
      <c r="F575" s="263"/>
      <c r="G575" s="263"/>
      <c r="H575" s="466"/>
      <c r="I575" s="263"/>
      <c r="J575" s="154"/>
      <c r="K575" s="263"/>
      <c r="L575" s="270"/>
    </row>
    <row r="576" spans="1:12" x14ac:dyDescent="0.2">
      <c r="A576" s="262">
        <f t="shared" si="8"/>
        <v>0</v>
      </c>
      <c r="B576" s="263"/>
      <c r="C576" s="266"/>
      <c r="D576" s="263"/>
      <c r="E576" s="263"/>
      <c r="F576" s="263"/>
      <c r="G576" s="263"/>
      <c r="H576" s="466"/>
      <c r="I576" s="263"/>
      <c r="J576" s="154"/>
      <c r="K576" s="263"/>
      <c r="L576" s="270"/>
    </row>
    <row r="577" spans="1:12" x14ac:dyDescent="0.2">
      <c r="A577" s="262">
        <f t="shared" si="8"/>
        <v>0</v>
      </c>
      <c r="B577" s="263"/>
      <c r="C577" s="266"/>
      <c r="D577" s="263"/>
      <c r="E577" s="263"/>
      <c r="F577" s="263"/>
      <c r="G577" s="263"/>
      <c r="H577" s="466"/>
      <c r="I577" s="263"/>
      <c r="J577" s="154"/>
      <c r="K577" s="263"/>
      <c r="L577" s="270"/>
    </row>
    <row r="578" spans="1:12" x14ac:dyDescent="0.2">
      <c r="A578" s="262">
        <f t="shared" ref="A578:A641" si="9">WEEKNUM(B578)</f>
        <v>0</v>
      </c>
      <c r="B578" s="263"/>
      <c r="C578" s="266"/>
      <c r="D578" s="263"/>
      <c r="E578" s="263"/>
      <c r="F578" s="263"/>
      <c r="G578" s="263"/>
      <c r="H578" s="466"/>
      <c r="I578" s="263"/>
      <c r="J578" s="154"/>
      <c r="K578" s="263"/>
      <c r="L578" s="270"/>
    </row>
    <row r="579" spans="1:12" x14ac:dyDescent="0.2">
      <c r="A579" s="262">
        <f t="shared" si="9"/>
        <v>0</v>
      </c>
      <c r="B579" s="263"/>
      <c r="C579" s="266"/>
      <c r="D579" s="263"/>
      <c r="E579" s="263"/>
      <c r="F579" s="263"/>
      <c r="G579" s="263"/>
      <c r="H579" s="466"/>
      <c r="I579" s="263"/>
      <c r="J579" s="154"/>
      <c r="K579" s="263"/>
      <c r="L579" s="270"/>
    </row>
    <row r="580" spans="1:12" x14ac:dyDescent="0.2">
      <c r="A580" s="262">
        <f t="shared" si="9"/>
        <v>0</v>
      </c>
      <c r="B580" s="263"/>
      <c r="C580" s="266"/>
      <c r="D580" s="263"/>
      <c r="E580" s="263"/>
      <c r="F580" s="263"/>
      <c r="G580" s="263"/>
      <c r="H580" s="466"/>
      <c r="I580" s="263"/>
      <c r="J580" s="154"/>
      <c r="K580" s="263"/>
      <c r="L580" s="270"/>
    </row>
    <row r="581" spans="1:12" x14ac:dyDescent="0.2">
      <c r="A581" s="262">
        <f t="shared" si="9"/>
        <v>0</v>
      </c>
      <c r="B581" s="263"/>
      <c r="C581" s="266"/>
      <c r="D581" s="263"/>
      <c r="E581" s="263"/>
      <c r="F581" s="263"/>
      <c r="G581" s="263"/>
      <c r="H581" s="466"/>
      <c r="I581" s="263"/>
      <c r="J581" s="154"/>
      <c r="K581" s="263"/>
      <c r="L581" s="270"/>
    </row>
    <row r="582" spans="1:12" x14ac:dyDescent="0.2">
      <c r="A582" s="262">
        <f t="shared" si="9"/>
        <v>0</v>
      </c>
      <c r="B582" s="263"/>
      <c r="C582" s="266"/>
      <c r="D582" s="263"/>
      <c r="E582" s="263"/>
      <c r="F582" s="263"/>
      <c r="G582" s="263"/>
      <c r="H582" s="466"/>
      <c r="I582" s="263"/>
      <c r="J582" s="154"/>
      <c r="K582" s="263"/>
      <c r="L582" s="270"/>
    </row>
    <row r="583" spans="1:12" x14ac:dyDescent="0.2">
      <c r="A583" s="262">
        <f t="shared" si="9"/>
        <v>0</v>
      </c>
      <c r="B583" s="263"/>
      <c r="C583" s="266"/>
      <c r="D583" s="263"/>
      <c r="E583" s="263"/>
      <c r="F583" s="263"/>
      <c r="G583" s="263"/>
      <c r="H583" s="466"/>
      <c r="I583" s="263"/>
      <c r="J583" s="154"/>
      <c r="K583" s="263"/>
      <c r="L583" s="270"/>
    </row>
    <row r="584" spans="1:12" x14ac:dyDescent="0.2">
      <c r="A584" s="262">
        <f t="shared" si="9"/>
        <v>0</v>
      </c>
      <c r="B584" s="263"/>
      <c r="C584" s="266"/>
      <c r="D584" s="263"/>
      <c r="E584" s="263"/>
      <c r="F584" s="263"/>
      <c r="G584" s="263"/>
      <c r="H584" s="466"/>
      <c r="I584" s="263"/>
      <c r="J584" s="154"/>
      <c r="K584" s="263"/>
      <c r="L584" s="270"/>
    </row>
    <row r="585" spans="1:12" x14ac:dyDescent="0.2">
      <c r="A585" s="262">
        <f t="shared" si="9"/>
        <v>0</v>
      </c>
      <c r="B585" s="263"/>
      <c r="C585" s="266"/>
      <c r="D585" s="263"/>
      <c r="E585" s="263"/>
      <c r="F585" s="263"/>
      <c r="G585" s="263"/>
      <c r="H585" s="466"/>
      <c r="I585" s="263"/>
      <c r="J585" s="154"/>
      <c r="K585" s="263"/>
      <c r="L585" s="270"/>
    </row>
    <row r="586" spans="1:12" x14ac:dyDescent="0.2">
      <c r="A586" s="262">
        <f t="shared" si="9"/>
        <v>0</v>
      </c>
      <c r="B586" s="263"/>
      <c r="C586" s="266"/>
      <c r="D586" s="263"/>
      <c r="E586" s="263"/>
      <c r="F586" s="263"/>
      <c r="G586" s="263"/>
      <c r="H586" s="466"/>
      <c r="I586" s="263"/>
      <c r="J586" s="154"/>
      <c r="K586" s="263"/>
      <c r="L586" s="270"/>
    </row>
    <row r="587" spans="1:12" x14ac:dyDescent="0.2">
      <c r="A587" s="262">
        <f t="shared" si="9"/>
        <v>0</v>
      </c>
      <c r="B587" s="263"/>
      <c r="C587" s="266"/>
      <c r="D587" s="263"/>
      <c r="E587" s="263"/>
      <c r="F587" s="263"/>
      <c r="G587" s="263"/>
      <c r="H587" s="466"/>
      <c r="I587" s="263"/>
      <c r="J587" s="154"/>
      <c r="K587" s="263"/>
      <c r="L587" s="270"/>
    </row>
    <row r="588" spans="1:12" x14ac:dyDescent="0.2">
      <c r="A588" s="262">
        <f t="shared" si="9"/>
        <v>0</v>
      </c>
      <c r="B588" s="263"/>
      <c r="C588" s="266"/>
      <c r="D588" s="263"/>
      <c r="E588" s="263"/>
      <c r="F588" s="263"/>
      <c r="G588" s="263"/>
      <c r="H588" s="466"/>
      <c r="I588" s="263"/>
      <c r="J588" s="154"/>
      <c r="K588" s="263"/>
      <c r="L588" s="270"/>
    </row>
    <row r="589" spans="1:12" x14ac:dyDescent="0.2">
      <c r="A589" s="262">
        <f t="shared" si="9"/>
        <v>0</v>
      </c>
      <c r="B589" s="263"/>
      <c r="C589" s="266"/>
      <c r="D589" s="263"/>
      <c r="E589" s="263"/>
      <c r="F589" s="263"/>
      <c r="G589" s="263"/>
      <c r="H589" s="466"/>
      <c r="I589" s="263"/>
      <c r="J589" s="154"/>
      <c r="K589" s="263"/>
      <c r="L589" s="270"/>
    </row>
    <row r="590" spans="1:12" x14ac:dyDescent="0.2">
      <c r="A590" s="262">
        <f t="shared" si="9"/>
        <v>0</v>
      </c>
      <c r="B590" s="263"/>
      <c r="C590" s="266"/>
      <c r="D590" s="263"/>
      <c r="E590" s="263"/>
      <c r="F590" s="263"/>
      <c r="G590" s="263"/>
      <c r="H590" s="466"/>
      <c r="I590" s="263"/>
      <c r="J590" s="154"/>
      <c r="K590" s="263"/>
      <c r="L590" s="270"/>
    </row>
    <row r="591" spans="1:12" x14ac:dyDescent="0.2">
      <c r="A591" s="262">
        <f t="shared" si="9"/>
        <v>0</v>
      </c>
      <c r="B591" s="263"/>
      <c r="C591" s="266"/>
      <c r="D591" s="263"/>
      <c r="E591" s="263"/>
      <c r="F591" s="263"/>
      <c r="G591" s="263"/>
      <c r="H591" s="466"/>
      <c r="I591" s="263"/>
      <c r="J591" s="154"/>
      <c r="K591" s="263"/>
      <c r="L591" s="270"/>
    </row>
    <row r="592" spans="1:12" x14ac:dyDescent="0.2">
      <c r="A592" s="262">
        <f t="shared" si="9"/>
        <v>0</v>
      </c>
      <c r="B592" s="263"/>
      <c r="C592" s="266"/>
      <c r="D592" s="263"/>
      <c r="E592" s="263"/>
      <c r="F592" s="263"/>
      <c r="G592" s="263"/>
      <c r="H592" s="466"/>
      <c r="I592" s="263"/>
      <c r="J592" s="154"/>
      <c r="K592" s="263"/>
      <c r="L592" s="270"/>
    </row>
    <row r="593" spans="1:12" x14ac:dyDescent="0.2">
      <c r="A593" s="262">
        <f t="shared" si="9"/>
        <v>0</v>
      </c>
      <c r="B593" s="263"/>
      <c r="C593" s="266"/>
      <c r="D593" s="263"/>
      <c r="E593" s="263"/>
      <c r="F593" s="263"/>
      <c r="G593" s="263"/>
      <c r="H593" s="466"/>
      <c r="I593" s="263"/>
      <c r="J593" s="154"/>
      <c r="K593" s="263"/>
      <c r="L593" s="270"/>
    </row>
    <row r="594" spans="1:12" x14ac:dyDescent="0.2">
      <c r="A594" s="262">
        <f t="shared" si="9"/>
        <v>0</v>
      </c>
      <c r="B594" s="263"/>
      <c r="C594" s="266"/>
      <c r="D594" s="263"/>
      <c r="E594" s="263"/>
      <c r="F594" s="263"/>
      <c r="G594" s="263"/>
      <c r="H594" s="466"/>
      <c r="I594" s="263"/>
      <c r="J594" s="154"/>
      <c r="K594" s="263"/>
      <c r="L594" s="270"/>
    </row>
    <row r="595" spans="1:12" x14ac:dyDescent="0.2">
      <c r="A595" s="262">
        <f t="shared" si="9"/>
        <v>0</v>
      </c>
      <c r="B595" s="263"/>
      <c r="C595" s="266"/>
      <c r="D595" s="263"/>
      <c r="E595" s="263"/>
      <c r="F595" s="263"/>
      <c r="G595" s="263"/>
      <c r="H595" s="466"/>
      <c r="I595" s="263"/>
      <c r="J595" s="154"/>
      <c r="K595" s="263"/>
      <c r="L595" s="270"/>
    </row>
    <row r="596" spans="1:12" x14ac:dyDescent="0.2">
      <c r="A596" s="262">
        <f t="shared" si="9"/>
        <v>0</v>
      </c>
      <c r="B596" s="263"/>
      <c r="C596" s="266"/>
      <c r="D596" s="263"/>
      <c r="E596" s="263"/>
      <c r="F596" s="263"/>
      <c r="G596" s="263"/>
      <c r="H596" s="466"/>
      <c r="I596" s="263"/>
      <c r="J596" s="154"/>
      <c r="K596" s="263"/>
      <c r="L596" s="270"/>
    </row>
    <row r="597" spans="1:12" x14ac:dyDescent="0.2">
      <c r="A597" s="262">
        <f t="shared" si="9"/>
        <v>0</v>
      </c>
      <c r="B597" s="263"/>
      <c r="C597" s="266"/>
      <c r="D597" s="263"/>
      <c r="E597" s="263"/>
      <c r="F597" s="263"/>
      <c r="G597" s="263"/>
      <c r="H597" s="466"/>
      <c r="I597" s="263"/>
      <c r="J597" s="154"/>
      <c r="K597" s="263"/>
      <c r="L597" s="270"/>
    </row>
    <row r="598" spans="1:12" x14ac:dyDescent="0.2">
      <c r="A598" s="262">
        <f t="shared" si="9"/>
        <v>0</v>
      </c>
      <c r="B598" s="263"/>
      <c r="C598" s="266"/>
      <c r="D598" s="263"/>
      <c r="E598" s="263"/>
      <c r="F598" s="263"/>
      <c r="G598" s="263"/>
      <c r="H598" s="466"/>
      <c r="I598" s="263"/>
      <c r="J598" s="154"/>
      <c r="K598" s="263"/>
      <c r="L598" s="270"/>
    </row>
    <row r="599" spans="1:12" x14ac:dyDescent="0.2">
      <c r="A599" s="262">
        <f t="shared" si="9"/>
        <v>0</v>
      </c>
      <c r="B599" s="263"/>
      <c r="C599" s="266"/>
      <c r="D599" s="263"/>
      <c r="E599" s="263"/>
      <c r="F599" s="263"/>
      <c r="G599" s="263"/>
      <c r="H599" s="466"/>
      <c r="I599" s="263"/>
      <c r="J599" s="154"/>
      <c r="K599" s="263"/>
      <c r="L599" s="270"/>
    </row>
    <row r="600" spans="1:12" x14ac:dyDescent="0.2">
      <c r="A600" s="262">
        <f t="shared" si="9"/>
        <v>0</v>
      </c>
      <c r="B600" s="263"/>
      <c r="C600" s="266"/>
      <c r="D600" s="263"/>
      <c r="E600" s="263"/>
      <c r="F600" s="263"/>
      <c r="G600" s="263"/>
      <c r="H600" s="466"/>
      <c r="I600" s="263"/>
      <c r="J600" s="154"/>
      <c r="K600" s="263"/>
      <c r="L600" s="270"/>
    </row>
    <row r="601" spans="1:12" x14ac:dyDescent="0.2">
      <c r="A601" s="262">
        <f t="shared" si="9"/>
        <v>0</v>
      </c>
      <c r="B601" s="263"/>
      <c r="C601" s="266"/>
      <c r="D601" s="263"/>
      <c r="E601" s="263"/>
      <c r="F601" s="263"/>
      <c r="G601" s="263"/>
      <c r="H601" s="466"/>
      <c r="I601" s="263"/>
      <c r="J601" s="154"/>
      <c r="K601" s="263"/>
      <c r="L601" s="270"/>
    </row>
    <row r="602" spans="1:12" x14ac:dyDescent="0.2">
      <c r="A602" s="262">
        <f t="shared" si="9"/>
        <v>0</v>
      </c>
      <c r="B602" s="263"/>
      <c r="C602" s="266"/>
      <c r="D602" s="263"/>
      <c r="E602" s="263"/>
      <c r="F602" s="263"/>
      <c r="G602" s="263"/>
      <c r="H602" s="466"/>
      <c r="I602" s="263"/>
      <c r="J602" s="154"/>
      <c r="K602" s="263"/>
      <c r="L602" s="270"/>
    </row>
    <row r="603" spans="1:12" x14ac:dyDescent="0.2">
      <c r="A603" s="262">
        <f t="shared" si="9"/>
        <v>0</v>
      </c>
      <c r="B603" s="263"/>
      <c r="C603" s="266"/>
      <c r="D603" s="263"/>
      <c r="E603" s="263"/>
      <c r="F603" s="263"/>
      <c r="G603" s="263"/>
      <c r="H603" s="466"/>
      <c r="I603" s="263"/>
      <c r="J603" s="154"/>
      <c r="K603" s="263"/>
      <c r="L603" s="270"/>
    </row>
    <row r="604" spans="1:12" x14ac:dyDescent="0.2">
      <c r="A604" s="262">
        <f t="shared" si="9"/>
        <v>0</v>
      </c>
      <c r="B604" s="263"/>
      <c r="C604" s="266"/>
      <c r="D604" s="263"/>
      <c r="E604" s="263"/>
      <c r="F604" s="263"/>
      <c r="G604" s="263"/>
      <c r="H604" s="466"/>
      <c r="I604" s="263"/>
      <c r="J604" s="154"/>
      <c r="K604" s="263"/>
      <c r="L604" s="270"/>
    </row>
    <row r="605" spans="1:12" x14ac:dyDescent="0.2">
      <c r="A605" s="262">
        <f t="shared" si="9"/>
        <v>0</v>
      </c>
      <c r="B605" s="263"/>
      <c r="C605" s="266"/>
      <c r="D605" s="263"/>
      <c r="E605" s="263"/>
      <c r="F605" s="263"/>
      <c r="G605" s="263"/>
      <c r="H605" s="466"/>
      <c r="I605" s="263"/>
      <c r="J605" s="154"/>
      <c r="K605" s="263"/>
      <c r="L605" s="270"/>
    </row>
    <row r="606" spans="1:12" x14ac:dyDescent="0.2">
      <c r="A606" s="262">
        <f t="shared" si="9"/>
        <v>0</v>
      </c>
      <c r="B606" s="263"/>
      <c r="C606" s="266"/>
      <c r="D606" s="263"/>
      <c r="E606" s="263"/>
      <c r="F606" s="263"/>
      <c r="G606" s="263"/>
      <c r="H606" s="466"/>
      <c r="I606" s="263"/>
      <c r="J606" s="154"/>
      <c r="K606" s="263"/>
      <c r="L606" s="270"/>
    </row>
    <row r="607" spans="1:12" x14ac:dyDescent="0.2">
      <c r="A607" s="262">
        <f t="shared" si="9"/>
        <v>0</v>
      </c>
      <c r="B607" s="263"/>
      <c r="C607" s="266"/>
      <c r="D607" s="263"/>
      <c r="E607" s="263"/>
      <c r="F607" s="263"/>
      <c r="G607" s="263"/>
      <c r="H607" s="466"/>
      <c r="I607" s="263"/>
      <c r="J607" s="154"/>
      <c r="K607" s="263"/>
      <c r="L607" s="270"/>
    </row>
    <row r="608" spans="1:12" x14ac:dyDescent="0.2">
      <c r="A608" s="262">
        <f t="shared" si="9"/>
        <v>0</v>
      </c>
      <c r="B608" s="263"/>
      <c r="C608" s="266"/>
      <c r="D608" s="263"/>
      <c r="E608" s="263"/>
      <c r="F608" s="263"/>
      <c r="G608" s="263"/>
      <c r="H608" s="466"/>
      <c r="I608" s="263"/>
      <c r="J608" s="154"/>
      <c r="K608" s="263"/>
      <c r="L608" s="270"/>
    </row>
    <row r="609" spans="1:12" x14ac:dyDescent="0.2">
      <c r="A609" s="262">
        <f t="shared" si="9"/>
        <v>0</v>
      </c>
      <c r="B609" s="263"/>
      <c r="C609" s="266"/>
      <c r="D609" s="263"/>
      <c r="E609" s="263"/>
      <c r="F609" s="263"/>
      <c r="G609" s="263"/>
      <c r="H609" s="466"/>
      <c r="I609" s="263"/>
      <c r="J609" s="154"/>
      <c r="K609" s="263"/>
      <c r="L609" s="270"/>
    </row>
    <row r="610" spans="1:12" x14ac:dyDescent="0.2">
      <c r="A610" s="262">
        <f t="shared" si="9"/>
        <v>0</v>
      </c>
      <c r="B610" s="263"/>
      <c r="C610" s="266"/>
      <c r="D610" s="263"/>
      <c r="E610" s="263"/>
      <c r="F610" s="263"/>
      <c r="G610" s="263"/>
      <c r="H610" s="466"/>
      <c r="I610" s="263"/>
      <c r="J610" s="154"/>
      <c r="K610" s="263"/>
      <c r="L610" s="270"/>
    </row>
    <row r="611" spans="1:12" x14ac:dyDescent="0.2">
      <c r="A611" s="262">
        <f t="shared" si="9"/>
        <v>0</v>
      </c>
      <c r="B611" s="263"/>
      <c r="C611" s="266"/>
      <c r="D611" s="263"/>
      <c r="E611" s="263"/>
      <c r="F611" s="263"/>
      <c r="G611" s="263"/>
      <c r="H611" s="466"/>
      <c r="I611" s="263"/>
      <c r="J611" s="154"/>
      <c r="K611" s="263"/>
      <c r="L611" s="270"/>
    </row>
    <row r="612" spans="1:12" x14ac:dyDescent="0.2">
      <c r="A612" s="262">
        <f t="shared" si="9"/>
        <v>0</v>
      </c>
      <c r="B612" s="263"/>
      <c r="C612" s="266"/>
      <c r="D612" s="263"/>
      <c r="E612" s="263"/>
      <c r="F612" s="263"/>
      <c r="G612" s="263"/>
      <c r="H612" s="466"/>
      <c r="I612" s="263"/>
      <c r="J612" s="154"/>
      <c r="K612" s="263"/>
      <c r="L612" s="270"/>
    </row>
    <row r="613" spans="1:12" x14ac:dyDescent="0.2">
      <c r="A613" s="262">
        <f t="shared" si="9"/>
        <v>0</v>
      </c>
      <c r="B613" s="263"/>
      <c r="C613" s="266"/>
      <c r="D613" s="263"/>
      <c r="E613" s="263"/>
      <c r="F613" s="263"/>
      <c r="G613" s="263"/>
      <c r="H613" s="466"/>
      <c r="I613" s="263"/>
      <c r="J613" s="154"/>
      <c r="K613" s="263"/>
      <c r="L613" s="270"/>
    </row>
    <row r="614" spans="1:12" x14ac:dyDescent="0.2">
      <c r="A614" s="262">
        <f t="shared" si="9"/>
        <v>0</v>
      </c>
      <c r="B614" s="263"/>
      <c r="C614" s="266"/>
      <c r="D614" s="263"/>
      <c r="E614" s="263"/>
      <c r="F614" s="263"/>
      <c r="G614" s="263"/>
      <c r="H614" s="466"/>
      <c r="I614" s="263"/>
      <c r="J614" s="154"/>
      <c r="K614" s="263"/>
      <c r="L614" s="270"/>
    </row>
    <row r="615" spans="1:12" x14ac:dyDescent="0.2">
      <c r="A615" s="262">
        <f t="shared" si="9"/>
        <v>0</v>
      </c>
      <c r="B615" s="263"/>
      <c r="C615" s="266"/>
      <c r="D615" s="263"/>
      <c r="E615" s="263"/>
      <c r="F615" s="263"/>
      <c r="G615" s="263"/>
      <c r="H615" s="466"/>
      <c r="I615" s="263"/>
      <c r="J615" s="154"/>
      <c r="K615" s="263"/>
      <c r="L615" s="270"/>
    </row>
    <row r="616" spans="1:12" x14ac:dyDescent="0.2">
      <c r="A616" s="262">
        <f t="shared" si="9"/>
        <v>0</v>
      </c>
      <c r="B616" s="263"/>
      <c r="C616" s="266"/>
      <c r="D616" s="263"/>
      <c r="E616" s="263"/>
      <c r="F616" s="263"/>
      <c r="G616" s="263"/>
      <c r="H616" s="466"/>
      <c r="I616" s="263"/>
      <c r="J616" s="154"/>
      <c r="K616" s="263"/>
      <c r="L616" s="270"/>
    </row>
    <row r="617" spans="1:12" x14ac:dyDescent="0.2">
      <c r="A617" s="262">
        <f t="shared" si="9"/>
        <v>0</v>
      </c>
      <c r="B617" s="263"/>
      <c r="C617" s="266"/>
      <c r="D617" s="263"/>
      <c r="E617" s="263"/>
      <c r="F617" s="263"/>
      <c r="G617" s="263"/>
      <c r="H617" s="466"/>
      <c r="I617" s="263"/>
      <c r="J617" s="154"/>
      <c r="K617" s="263"/>
      <c r="L617" s="270"/>
    </row>
    <row r="618" spans="1:12" x14ac:dyDescent="0.2">
      <c r="A618" s="262">
        <f t="shared" si="9"/>
        <v>0</v>
      </c>
      <c r="B618" s="263"/>
      <c r="C618" s="266"/>
      <c r="D618" s="263"/>
      <c r="E618" s="263"/>
      <c r="F618" s="263"/>
      <c r="G618" s="263"/>
      <c r="H618" s="466"/>
      <c r="I618" s="263"/>
      <c r="J618" s="154"/>
      <c r="K618" s="263"/>
      <c r="L618" s="270"/>
    </row>
    <row r="619" spans="1:12" x14ac:dyDescent="0.2">
      <c r="A619" s="262">
        <f t="shared" si="9"/>
        <v>0</v>
      </c>
      <c r="B619" s="263"/>
      <c r="C619" s="266"/>
      <c r="D619" s="263"/>
      <c r="E619" s="263"/>
      <c r="F619" s="263"/>
      <c r="G619" s="263"/>
      <c r="H619" s="466"/>
      <c r="I619" s="263"/>
      <c r="J619" s="154"/>
      <c r="K619" s="263"/>
      <c r="L619" s="270"/>
    </row>
    <row r="620" spans="1:12" x14ac:dyDescent="0.2">
      <c r="A620" s="262">
        <f t="shared" si="9"/>
        <v>0</v>
      </c>
      <c r="B620" s="263"/>
      <c r="C620" s="266"/>
      <c r="D620" s="263"/>
      <c r="E620" s="263"/>
      <c r="F620" s="263"/>
      <c r="G620" s="263"/>
      <c r="H620" s="466"/>
      <c r="I620" s="263"/>
      <c r="J620" s="154"/>
      <c r="K620" s="263"/>
      <c r="L620" s="270"/>
    </row>
    <row r="621" spans="1:12" x14ac:dyDescent="0.2">
      <c r="A621" s="262">
        <f t="shared" si="9"/>
        <v>0</v>
      </c>
      <c r="B621" s="263"/>
      <c r="C621" s="266"/>
      <c r="D621" s="263"/>
      <c r="E621" s="263"/>
      <c r="F621" s="263"/>
      <c r="G621" s="263"/>
      <c r="H621" s="466"/>
      <c r="I621" s="263"/>
      <c r="J621" s="154"/>
      <c r="K621" s="263"/>
      <c r="L621" s="270"/>
    </row>
    <row r="622" spans="1:12" x14ac:dyDescent="0.2">
      <c r="A622" s="262">
        <f t="shared" si="9"/>
        <v>0</v>
      </c>
      <c r="B622" s="263"/>
      <c r="C622" s="266"/>
      <c r="D622" s="263"/>
      <c r="E622" s="263"/>
      <c r="F622" s="263"/>
      <c r="G622" s="263"/>
      <c r="H622" s="466"/>
      <c r="I622" s="263"/>
      <c r="J622" s="154"/>
      <c r="K622" s="263"/>
      <c r="L622" s="270"/>
    </row>
    <row r="623" spans="1:12" x14ac:dyDescent="0.2">
      <c r="A623" s="262">
        <f t="shared" si="9"/>
        <v>0</v>
      </c>
      <c r="B623" s="263"/>
      <c r="C623" s="266"/>
      <c r="D623" s="263"/>
      <c r="E623" s="263"/>
      <c r="F623" s="263"/>
      <c r="G623" s="263"/>
      <c r="H623" s="466"/>
      <c r="I623" s="263"/>
      <c r="J623" s="154"/>
      <c r="K623" s="263"/>
      <c r="L623" s="270"/>
    </row>
    <row r="624" spans="1:12" x14ac:dyDescent="0.2">
      <c r="A624" s="262">
        <f t="shared" si="9"/>
        <v>0</v>
      </c>
      <c r="B624" s="263"/>
      <c r="C624" s="266"/>
      <c r="D624" s="263"/>
      <c r="E624" s="263"/>
      <c r="F624" s="263"/>
      <c r="G624" s="263"/>
      <c r="H624" s="466"/>
      <c r="I624" s="263"/>
      <c r="J624" s="154"/>
      <c r="K624" s="263"/>
      <c r="L624" s="270"/>
    </row>
    <row r="625" spans="1:12" x14ac:dyDescent="0.2">
      <c r="A625" s="262">
        <f t="shared" si="9"/>
        <v>0</v>
      </c>
      <c r="B625" s="263"/>
      <c r="C625" s="266"/>
      <c r="D625" s="263"/>
      <c r="E625" s="263"/>
      <c r="F625" s="263"/>
      <c r="G625" s="263"/>
      <c r="H625" s="466"/>
      <c r="I625" s="263"/>
      <c r="J625" s="154"/>
      <c r="K625" s="263"/>
      <c r="L625" s="270"/>
    </row>
    <row r="626" spans="1:12" x14ac:dyDescent="0.2">
      <c r="A626" s="262">
        <f t="shared" si="9"/>
        <v>0</v>
      </c>
      <c r="B626" s="263"/>
      <c r="C626" s="266"/>
      <c r="D626" s="263"/>
      <c r="E626" s="263"/>
      <c r="F626" s="263"/>
      <c r="G626" s="263"/>
      <c r="H626" s="466"/>
      <c r="I626" s="263"/>
      <c r="J626" s="154"/>
      <c r="K626" s="263"/>
      <c r="L626" s="270"/>
    </row>
    <row r="627" spans="1:12" x14ac:dyDescent="0.2">
      <c r="A627" s="262">
        <f t="shared" si="9"/>
        <v>0</v>
      </c>
      <c r="B627" s="263"/>
      <c r="C627" s="266"/>
      <c r="D627" s="263"/>
      <c r="E627" s="263"/>
      <c r="F627" s="263"/>
      <c r="G627" s="263"/>
      <c r="H627" s="466"/>
      <c r="I627" s="263"/>
      <c r="J627" s="154"/>
      <c r="K627" s="263"/>
      <c r="L627" s="270"/>
    </row>
    <row r="628" spans="1:12" x14ac:dyDescent="0.2">
      <c r="A628" s="262">
        <f t="shared" si="9"/>
        <v>0</v>
      </c>
      <c r="B628" s="263"/>
      <c r="C628" s="266"/>
      <c r="D628" s="263"/>
      <c r="E628" s="263"/>
      <c r="F628" s="263"/>
      <c r="G628" s="263"/>
      <c r="H628" s="466"/>
      <c r="I628" s="263"/>
      <c r="J628" s="154"/>
      <c r="K628" s="263"/>
      <c r="L628" s="270"/>
    </row>
    <row r="629" spans="1:12" x14ac:dyDescent="0.2">
      <c r="A629" s="262">
        <f t="shared" si="9"/>
        <v>0</v>
      </c>
      <c r="B629" s="263"/>
      <c r="C629" s="266"/>
      <c r="D629" s="263"/>
      <c r="E629" s="263"/>
      <c r="F629" s="263"/>
      <c r="G629" s="263"/>
      <c r="H629" s="466"/>
      <c r="I629" s="263"/>
      <c r="J629" s="154"/>
      <c r="K629" s="263"/>
      <c r="L629" s="270"/>
    </row>
    <row r="630" spans="1:12" x14ac:dyDescent="0.2">
      <c r="A630" s="262">
        <f t="shared" si="9"/>
        <v>0</v>
      </c>
      <c r="B630" s="263"/>
      <c r="C630" s="266"/>
      <c r="D630" s="263"/>
      <c r="E630" s="263"/>
      <c r="F630" s="263"/>
      <c r="G630" s="263"/>
      <c r="H630" s="466"/>
      <c r="I630" s="263"/>
      <c r="J630" s="154"/>
      <c r="K630" s="263"/>
      <c r="L630" s="270"/>
    </row>
    <row r="631" spans="1:12" x14ac:dyDescent="0.2">
      <c r="A631" s="262">
        <f t="shared" si="9"/>
        <v>0</v>
      </c>
      <c r="B631" s="263"/>
      <c r="C631" s="266"/>
      <c r="D631" s="263"/>
      <c r="E631" s="263"/>
      <c r="F631" s="263"/>
      <c r="G631" s="263"/>
      <c r="H631" s="466"/>
      <c r="I631" s="263"/>
      <c r="J631" s="154"/>
      <c r="K631" s="263"/>
      <c r="L631" s="270"/>
    </row>
    <row r="632" spans="1:12" x14ac:dyDescent="0.2">
      <c r="A632" s="262">
        <f t="shared" si="9"/>
        <v>0</v>
      </c>
      <c r="B632" s="263"/>
      <c r="C632" s="266"/>
      <c r="D632" s="263"/>
      <c r="E632" s="263"/>
      <c r="F632" s="263"/>
      <c r="G632" s="263"/>
      <c r="H632" s="466"/>
      <c r="I632" s="263"/>
      <c r="J632" s="154"/>
      <c r="K632" s="263"/>
      <c r="L632" s="270"/>
    </row>
    <row r="633" spans="1:12" x14ac:dyDescent="0.2">
      <c r="A633" s="262">
        <f t="shared" si="9"/>
        <v>0</v>
      </c>
      <c r="B633" s="263"/>
      <c r="C633" s="266"/>
      <c r="D633" s="263"/>
      <c r="E633" s="263"/>
      <c r="F633" s="263"/>
      <c r="G633" s="263"/>
      <c r="H633" s="466"/>
      <c r="I633" s="263"/>
      <c r="J633" s="154"/>
      <c r="K633" s="263"/>
      <c r="L633" s="270"/>
    </row>
    <row r="634" spans="1:12" x14ac:dyDescent="0.2">
      <c r="A634" s="262">
        <f t="shared" si="9"/>
        <v>0</v>
      </c>
      <c r="B634" s="263"/>
      <c r="C634" s="266"/>
      <c r="D634" s="263"/>
      <c r="E634" s="263"/>
      <c r="F634" s="263"/>
      <c r="G634" s="263"/>
      <c r="H634" s="466"/>
      <c r="I634" s="263"/>
      <c r="J634" s="154"/>
      <c r="K634" s="263"/>
      <c r="L634" s="270"/>
    </row>
    <row r="635" spans="1:12" x14ac:dyDescent="0.2">
      <c r="A635" s="262">
        <f t="shared" si="9"/>
        <v>0</v>
      </c>
      <c r="B635" s="263"/>
      <c r="C635" s="266"/>
      <c r="D635" s="263"/>
      <c r="E635" s="263"/>
      <c r="F635" s="263"/>
      <c r="G635" s="263"/>
      <c r="H635" s="466"/>
      <c r="I635" s="263"/>
      <c r="J635" s="154"/>
      <c r="K635" s="263"/>
      <c r="L635" s="270"/>
    </row>
    <row r="636" spans="1:12" x14ac:dyDescent="0.2">
      <c r="A636" s="262">
        <f t="shared" si="9"/>
        <v>0</v>
      </c>
      <c r="B636" s="263"/>
      <c r="C636" s="266"/>
      <c r="D636" s="263"/>
      <c r="E636" s="263"/>
      <c r="F636" s="263"/>
      <c r="G636" s="263"/>
      <c r="H636" s="466"/>
      <c r="I636" s="263"/>
      <c r="J636" s="154"/>
      <c r="K636" s="263"/>
      <c r="L636" s="270"/>
    </row>
    <row r="637" spans="1:12" x14ac:dyDescent="0.2">
      <c r="A637" s="262">
        <f t="shared" si="9"/>
        <v>0</v>
      </c>
      <c r="B637" s="263"/>
      <c r="C637" s="266"/>
      <c r="D637" s="263"/>
      <c r="E637" s="263"/>
      <c r="F637" s="263"/>
      <c r="G637" s="263"/>
      <c r="H637" s="466"/>
      <c r="I637" s="263"/>
      <c r="J637" s="154"/>
      <c r="K637" s="263"/>
      <c r="L637" s="270"/>
    </row>
    <row r="638" spans="1:12" x14ac:dyDescent="0.2">
      <c r="A638" s="262">
        <f t="shared" si="9"/>
        <v>0</v>
      </c>
      <c r="B638" s="263"/>
      <c r="C638" s="266"/>
      <c r="D638" s="263"/>
      <c r="E638" s="263"/>
      <c r="F638" s="263"/>
      <c r="G638" s="263"/>
      <c r="H638" s="466"/>
      <c r="I638" s="263"/>
      <c r="J638" s="154"/>
      <c r="K638" s="263"/>
      <c r="L638" s="270"/>
    </row>
    <row r="639" spans="1:12" x14ac:dyDescent="0.2">
      <c r="A639" s="262">
        <f t="shared" si="9"/>
        <v>0</v>
      </c>
      <c r="B639" s="263"/>
      <c r="C639" s="266"/>
      <c r="D639" s="263"/>
      <c r="E639" s="263"/>
      <c r="F639" s="263"/>
      <c r="G639" s="263"/>
      <c r="H639" s="466"/>
      <c r="I639" s="263"/>
      <c r="J639" s="154"/>
      <c r="K639" s="263"/>
      <c r="L639" s="270"/>
    </row>
    <row r="640" spans="1:12" x14ac:dyDescent="0.2">
      <c r="A640" s="262">
        <f t="shared" si="9"/>
        <v>0</v>
      </c>
      <c r="B640" s="263"/>
      <c r="C640" s="266"/>
      <c r="D640" s="263"/>
      <c r="E640" s="263"/>
      <c r="F640" s="263"/>
      <c r="G640" s="263"/>
      <c r="H640" s="466"/>
      <c r="I640" s="263"/>
      <c r="J640" s="154"/>
      <c r="K640" s="263"/>
      <c r="L640" s="270"/>
    </row>
    <row r="641" spans="1:12" x14ac:dyDescent="0.2">
      <c r="A641" s="262">
        <f t="shared" si="9"/>
        <v>0</v>
      </c>
      <c r="B641" s="263"/>
      <c r="C641" s="266"/>
      <c r="D641" s="263"/>
      <c r="E641" s="263"/>
      <c r="F641" s="263"/>
      <c r="G641" s="263"/>
      <c r="H641" s="466"/>
      <c r="I641" s="263"/>
      <c r="J641" s="154"/>
      <c r="K641" s="263"/>
      <c r="L641" s="270"/>
    </row>
    <row r="642" spans="1:12" x14ac:dyDescent="0.2">
      <c r="A642" s="262">
        <f t="shared" ref="A642:A705" si="10">WEEKNUM(B642)</f>
        <v>0</v>
      </c>
      <c r="B642" s="263"/>
      <c r="C642" s="266"/>
      <c r="D642" s="263"/>
      <c r="E642" s="263"/>
      <c r="F642" s="263"/>
      <c r="G642" s="263"/>
      <c r="H642" s="466"/>
      <c r="I642" s="263"/>
      <c r="J642" s="154"/>
      <c r="K642" s="263"/>
      <c r="L642" s="270"/>
    </row>
    <row r="643" spans="1:12" x14ac:dyDescent="0.2">
      <c r="A643" s="262">
        <f t="shared" si="10"/>
        <v>0</v>
      </c>
      <c r="B643" s="263"/>
      <c r="C643" s="266"/>
      <c r="D643" s="263"/>
      <c r="E643" s="263"/>
      <c r="F643" s="263"/>
      <c r="G643" s="263"/>
      <c r="H643" s="466"/>
      <c r="I643" s="263"/>
      <c r="J643" s="154"/>
      <c r="K643" s="263"/>
      <c r="L643" s="270"/>
    </row>
    <row r="644" spans="1:12" x14ac:dyDescent="0.2">
      <c r="A644" s="262">
        <f t="shared" si="10"/>
        <v>0</v>
      </c>
      <c r="B644" s="263"/>
      <c r="C644" s="266"/>
      <c r="D644" s="263"/>
      <c r="E644" s="263"/>
      <c r="F644" s="263"/>
      <c r="G644" s="263"/>
      <c r="H644" s="466"/>
      <c r="I644" s="263"/>
      <c r="J644" s="154"/>
      <c r="K644" s="263"/>
      <c r="L644" s="270"/>
    </row>
    <row r="645" spans="1:12" x14ac:dyDescent="0.2">
      <c r="A645" s="262">
        <f t="shared" si="10"/>
        <v>0</v>
      </c>
      <c r="B645" s="263"/>
      <c r="C645" s="266"/>
      <c r="D645" s="263"/>
      <c r="E645" s="263"/>
      <c r="F645" s="263"/>
      <c r="G645" s="263"/>
      <c r="H645" s="466"/>
      <c r="I645" s="263"/>
      <c r="J645" s="154"/>
      <c r="K645" s="263"/>
      <c r="L645" s="270"/>
    </row>
    <row r="646" spans="1:12" x14ac:dyDescent="0.2">
      <c r="A646" s="262">
        <f t="shared" si="10"/>
        <v>0</v>
      </c>
      <c r="B646" s="263"/>
      <c r="C646" s="266"/>
      <c r="D646" s="263"/>
      <c r="E646" s="263"/>
      <c r="F646" s="263"/>
      <c r="G646" s="263"/>
      <c r="H646" s="466"/>
      <c r="I646" s="263"/>
      <c r="J646" s="154"/>
      <c r="K646" s="263"/>
      <c r="L646" s="270"/>
    </row>
    <row r="647" spans="1:12" x14ac:dyDescent="0.2">
      <c r="A647" s="262">
        <f t="shared" si="10"/>
        <v>0</v>
      </c>
      <c r="B647" s="263"/>
      <c r="C647" s="266"/>
      <c r="D647" s="263"/>
      <c r="E647" s="263"/>
      <c r="F647" s="263"/>
      <c r="G647" s="263"/>
      <c r="H647" s="466"/>
      <c r="I647" s="263"/>
      <c r="J647" s="154"/>
      <c r="K647" s="263"/>
      <c r="L647" s="270"/>
    </row>
    <row r="648" spans="1:12" x14ac:dyDescent="0.2">
      <c r="A648" s="262">
        <f t="shared" si="10"/>
        <v>0</v>
      </c>
      <c r="B648" s="263"/>
      <c r="C648" s="266"/>
      <c r="D648" s="263"/>
      <c r="E648" s="263"/>
      <c r="F648" s="263"/>
      <c r="G648" s="263"/>
      <c r="H648" s="466"/>
      <c r="I648" s="263"/>
      <c r="J648" s="154"/>
      <c r="K648" s="263"/>
      <c r="L648" s="270"/>
    </row>
    <row r="649" spans="1:12" x14ac:dyDescent="0.2">
      <c r="A649" s="262">
        <f t="shared" si="10"/>
        <v>0</v>
      </c>
      <c r="B649" s="263"/>
      <c r="C649" s="266"/>
      <c r="D649" s="263"/>
      <c r="E649" s="263"/>
      <c r="F649" s="263"/>
      <c r="G649" s="263"/>
      <c r="H649" s="466"/>
      <c r="I649" s="263"/>
      <c r="J649" s="154"/>
      <c r="K649" s="263"/>
      <c r="L649" s="270"/>
    </row>
    <row r="650" spans="1:12" x14ac:dyDescent="0.2">
      <c r="A650" s="262">
        <f t="shared" si="10"/>
        <v>0</v>
      </c>
      <c r="B650" s="263"/>
      <c r="C650" s="266"/>
      <c r="D650" s="263"/>
      <c r="E650" s="263"/>
      <c r="F650" s="263"/>
      <c r="G650" s="263"/>
      <c r="H650" s="466"/>
      <c r="I650" s="263"/>
      <c r="J650" s="154"/>
      <c r="K650" s="263"/>
      <c r="L650" s="270"/>
    </row>
    <row r="651" spans="1:12" x14ac:dyDescent="0.2">
      <c r="A651" s="262">
        <f t="shared" si="10"/>
        <v>0</v>
      </c>
      <c r="B651" s="160"/>
      <c r="C651" s="266"/>
      <c r="D651" s="157"/>
      <c r="E651" s="157"/>
      <c r="F651" s="157"/>
      <c r="G651" s="157"/>
      <c r="H651" s="466"/>
      <c r="I651" s="157"/>
      <c r="J651" s="157"/>
      <c r="K651" s="157"/>
      <c r="L651" s="271"/>
    </row>
    <row r="652" spans="1:12" x14ac:dyDescent="0.2">
      <c r="A652" s="262">
        <f t="shared" si="10"/>
        <v>0</v>
      </c>
      <c r="B652" s="157"/>
      <c r="C652" s="266"/>
      <c r="D652" s="157"/>
      <c r="E652" s="157"/>
      <c r="F652" s="157"/>
      <c r="G652" s="157"/>
      <c r="H652" s="466"/>
      <c r="I652" s="157"/>
      <c r="J652" s="157"/>
      <c r="K652" s="157"/>
      <c r="L652" s="271"/>
    </row>
    <row r="653" spans="1:12" x14ac:dyDescent="0.2">
      <c r="A653" s="262">
        <f t="shared" si="10"/>
        <v>0</v>
      </c>
      <c r="B653" s="157"/>
      <c r="C653" s="266"/>
      <c r="D653" s="157"/>
      <c r="E653" s="157"/>
      <c r="F653" s="157"/>
      <c r="G653" s="157"/>
      <c r="H653" s="466"/>
      <c r="I653" s="157"/>
      <c r="J653" s="157"/>
      <c r="K653" s="157"/>
      <c r="L653" s="271"/>
    </row>
    <row r="654" spans="1:12" x14ac:dyDescent="0.2">
      <c r="A654" s="262">
        <f t="shared" si="10"/>
        <v>0</v>
      </c>
      <c r="B654" s="157"/>
      <c r="C654" s="266"/>
      <c r="D654" s="157"/>
      <c r="E654" s="157"/>
      <c r="F654" s="157"/>
      <c r="G654" s="157"/>
      <c r="H654" s="466"/>
      <c r="I654" s="157"/>
      <c r="J654" s="157"/>
      <c r="K654" s="157"/>
      <c r="L654" s="271"/>
    </row>
    <row r="655" spans="1:12" x14ac:dyDescent="0.2">
      <c r="A655" s="262">
        <f t="shared" si="10"/>
        <v>0</v>
      </c>
      <c r="B655" s="157"/>
      <c r="C655" s="266"/>
      <c r="D655" s="157"/>
      <c r="E655" s="157"/>
      <c r="F655" s="157"/>
      <c r="G655" s="157"/>
      <c r="H655" s="466"/>
      <c r="I655" s="157"/>
      <c r="J655" s="157"/>
      <c r="K655" s="157"/>
      <c r="L655" s="271"/>
    </row>
    <row r="656" spans="1:12" x14ac:dyDescent="0.2">
      <c r="A656" s="262">
        <f t="shared" si="10"/>
        <v>0</v>
      </c>
      <c r="B656" s="157"/>
      <c r="C656" s="266"/>
      <c r="D656" s="157"/>
      <c r="E656" s="157"/>
      <c r="F656" s="157"/>
      <c r="G656" s="157"/>
      <c r="H656" s="466"/>
      <c r="I656" s="157"/>
      <c r="J656" s="157"/>
      <c r="K656" s="157"/>
      <c r="L656" s="271"/>
    </row>
    <row r="657" spans="1:12" x14ac:dyDescent="0.2">
      <c r="A657" s="262">
        <f t="shared" si="10"/>
        <v>0</v>
      </c>
      <c r="B657" s="157"/>
      <c r="C657" s="266"/>
      <c r="D657" s="157"/>
      <c r="E657" s="157"/>
      <c r="F657" s="157"/>
      <c r="G657" s="157"/>
      <c r="H657" s="466"/>
      <c r="I657" s="157"/>
      <c r="J657" s="157"/>
      <c r="K657" s="157"/>
      <c r="L657" s="271"/>
    </row>
    <row r="658" spans="1:12" x14ac:dyDescent="0.2">
      <c r="A658" s="262">
        <f t="shared" si="10"/>
        <v>0</v>
      </c>
      <c r="B658" s="157"/>
      <c r="C658" s="266"/>
      <c r="D658" s="157"/>
      <c r="E658" s="157"/>
      <c r="F658" s="157"/>
      <c r="G658" s="157"/>
      <c r="H658" s="466"/>
      <c r="I658" s="157"/>
      <c r="J658" s="157"/>
      <c r="K658" s="157"/>
      <c r="L658" s="271"/>
    </row>
    <row r="659" spans="1:12" x14ac:dyDescent="0.2">
      <c r="A659" s="262">
        <f t="shared" si="10"/>
        <v>0</v>
      </c>
      <c r="B659" s="157"/>
      <c r="C659" s="266"/>
      <c r="D659" s="157"/>
      <c r="E659" s="157"/>
      <c r="F659" s="157"/>
      <c r="G659" s="157"/>
      <c r="H659" s="466"/>
      <c r="I659" s="157"/>
      <c r="J659" s="157"/>
      <c r="K659" s="157"/>
      <c r="L659" s="271"/>
    </row>
    <row r="660" spans="1:12" x14ac:dyDescent="0.2">
      <c r="A660" s="262">
        <f t="shared" si="10"/>
        <v>0</v>
      </c>
      <c r="B660" s="157"/>
      <c r="C660" s="266"/>
      <c r="D660" s="157"/>
      <c r="E660" s="157"/>
      <c r="F660" s="157"/>
      <c r="G660" s="157"/>
      <c r="H660" s="466"/>
      <c r="I660" s="157"/>
      <c r="J660" s="157"/>
      <c r="K660" s="157"/>
      <c r="L660" s="271"/>
    </row>
    <row r="661" spans="1:12" x14ac:dyDescent="0.2">
      <c r="A661" s="262">
        <f t="shared" si="10"/>
        <v>0</v>
      </c>
      <c r="B661" s="157"/>
      <c r="C661" s="266"/>
      <c r="D661" s="157"/>
      <c r="E661" s="157"/>
      <c r="F661" s="157"/>
      <c r="G661" s="157"/>
      <c r="H661" s="466"/>
      <c r="I661" s="157"/>
      <c r="J661" s="157"/>
      <c r="K661" s="157"/>
      <c r="L661" s="271"/>
    </row>
    <row r="662" spans="1:12" x14ac:dyDescent="0.2">
      <c r="A662" s="262">
        <f t="shared" si="10"/>
        <v>0</v>
      </c>
      <c r="B662" s="157"/>
      <c r="C662" s="266"/>
      <c r="D662" s="157"/>
      <c r="E662" s="157"/>
      <c r="F662" s="157"/>
      <c r="G662" s="157"/>
      <c r="H662" s="466"/>
      <c r="I662" s="157"/>
      <c r="J662" s="157"/>
      <c r="K662" s="157"/>
      <c r="L662" s="271"/>
    </row>
    <row r="663" spans="1:12" x14ac:dyDescent="0.2">
      <c r="A663" s="262">
        <f t="shared" si="10"/>
        <v>0</v>
      </c>
      <c r="B663" s="157"/>
      <c r="C663" s="266"/>
      <c r="D663" s="157"/>
      <c r="E663" s="157"/>
      <c r="F663" s="157"/>
      <c r="G663" s="157"/>
      <c r="H663" s="466"/>
      <c r="I663" s="157"/>
      <c r="J663" s="157"/>
      <c r="K663" s="157"/>
      <c r="L663" s="271"/>
    </row>
    <row r="664" spans="1:12" x14ac:dyDescent="0.2">
      <c r="A664" s="262">
        <f t="shared" si="10"/>
        <v>0</v>
      </c>
      <c r="B664" s="157"/>
      <c r="C664" s="266"/>
      <c r="D664" s="157"/>
      <c r="E664" s="157"/>
      <c r="F664" s="157"/>
      <c r="G664" s="157"/>
      <c r="H664" s="466"/>
      <c r="I664" s="157"/>
      <c r="J664" s="157"/>
      <c r="K664" s="157"/>
      <c r="L664" s="271"/>
    </row>
    <row r="665" spans="1:12" x14ac:dyDescent="0.2">
      <c r="A665" s="262">
        <f t="shared" si="10"/>
        <v>0</v>
      </c>
      <c r="B665" s="157"/>
      <c r="C665" s="266"/>
      <c r="D665" s="157"/>
      <c r="E665" s="157"/>
      <c r="F665" s="157"/>
      <c r="G665" s="157"/>
      <c r="H665" s="466"/>
      <c r="I665" s="157"/>
      <c r="J665" s="157"/>
      <c r="K665" s="157"/>
      <c r="L665" s="271"/>
    </row>
    <row r="666" spans="1:12" x14ac:dyDescent="0.2">
      <c r="A666" s="262">
        <f t="shared" si="10"/>
        <v>0</v>
      </c>
      <c r="B666" s="157"/>
      <c r="C666" s="266"/>
      <c r="D666" s="157"/>
      <c r="E666" s="157"/>
      <c r="F666" s="157"/>
      <c r="G666" s="157"/>
      <c r="H666" s="466"/>
      <c r="I666" s="157"/>
      <c r="J666" s="157"/>
      <c r="K666" s="157"/>
      <c r="L666" s="271"/>
    </row>
    <row r="667" spans="1:12" x14ac:dyDescent="0.2">
      <c r="A667" s="262">
        <f t="shared" si="10"/>
        <v>0</v>
      </c>
      <c r="B667" s="157"/>
      <c r="C667" s="266"/>
      <c r="D667" s="157"/>
      <c r="E667" s="157"/>
      <c r="F667" s="157"/>
      <c r="G667" s="157"/>
      <c r="H667" s="466"/>
      <c r="I667" s="157"/>
      <c r="J667" s="157"/>
      <c r="K667" s="157"/>
      <c r="L667" s="271"/>
    </row>
    <row r="668" spans="1:12" x14ac:dyDescent="0.2">
      <c r="A668" s="262">
        <f t="shared" si="10"/>
        <v>0</v>
      </c>
      <c r="B668" s="157"/>
      <c r="C668" s="266"/>
      <c r="D668" s="157"/>
      <c r="E668" s="157"/>
      <c r="F668" s="157"/>
      <c r="G668" s="157"/>
      <c r="H668" s="466"/>
      <c r="I668" s="157"/>
      <c r="J668" s="157"/>
      <c r="K668" s="157"/>
      <c r="L668" s="271"/>
    </row>
    <row r="669" spans="1:12" x14ac:dyDescent="0.2">
      <c r="A669" s="262">
        <f t="shared" si="10"/>
        <v>0</v>
      </c>
      <c r="B669" s="157"/>
      <c r="C669" s="266"/>
      <c r="D669" s="157"/>
      <c r="E669" s="157"/>
      <c r="F669" s="157"/>
      <c r="G669" s="157"/>
      <c r="H669" s="466"/>
      <c r="I669" s="157"/>
      <c r="J669" s="157"/>
      <c r="K669" s="157"/>
      <c r="L669" s="271"/>
    </row>
    <row r="670" spans="1:12" x14ac:dyDescent="0.2">
      <c r="A670" s="262">
        <f t="shared" si="10"/>
        <v>0</v>
      </c>
      <c r="B670" s="157"/>
      <c r="C670" s="266"/>
      <c r="D670" s="157"/>
      <c r="E670" s="157"/>
      <c r="F670" s="157"/>
      <c r="G670" s="157"/>
      <c r="H670" s="466"/>
      <c r="I670" s="157"/>
      <c r="J670" s="157"/>
      <c r="K670" s="157"/>
      <c r="L670" s="271"/>
    </row>
    <row r="671" spans="1:12" x14ac:dyDescent="0.2">
      <c r="A671" s="262">
        <f t="shared" si="10"/>
        <v>0</v>
      </c>
      <c r="B671" s="157"/>
      <c r="C671" s="266"/>
      <c r="D671" s="157"/>
      <c r="E671" s="157"/>
      <c r="F671" s="157"/>
      <c r="G671" s="157"/>
      <c r="H671" s="466"/>
      <c r="I671" s="157"/>
      <c r="J671" s="157"/>
      <c r="K671" s="157"/>
      <c r="L671" s="271"/>
    </row>
    <row r="672" spans="1:12" x14ac:dyDescent="0.2">
      <c r="A672" s="262">
        <f t="shared" si="10"/>
        <v>0</v>
      </c>
      <c r="B672" s="157"/>
      <c r="C672" s="266"/>
      <c r="D672" s="157"/>
      <c r="E672" s="157"/>
      <c r="F672" s="157"/>
      <c r="G672" s="157"/>
      <c r="H672" s="466"/>
      <c r="I672" s="157"/>
      <c r="J672" s="157"/>
      <c r="K672" s="157"/>
      <c r="L672" s="271"/>
    </row>
    <row r="673" spans="1:12" x14ac:dyDescent="0.2">
      <c r="A673" s="262">
        <f t="shared" si="10"/>
        <v>0</v>
      </c>
      <c r="B673" s="157"/>
      <c r="C673" s="266"/>
      <c r="D673" s="157"/>
      <c r="E673" s="157"/>
      <c r="F673" s="157"/>
      <c r="G673" s="157"/>
      <c r="H673" s="466"/>
      <c r="I673" s="157"/>
      <c r="J673" s="157"/>
      <c r="K673" s="157"/>
      <c r="L673" s="271"/>
    </row>
    <row r="674" spans="1:12" x14ac:dyDescent="0.2">
      <c r="A674" s="262">
        <f t="shared" si="10"/>
        <v>0</v>
      </c>
      <c r="B674" s="157"/>
      <c r="C674" s="266"/>
      <c r="D674" s="157"/>
      <c r="E674" s="157"/>
      <c r="F674" s="157"/>
      <c r="G674" s="157"/>
      <c r="H674" s="466"/>
      <c r="I674" s="157"/>
      <c r="J674" s="157"/>
      <c r="K674" s="157"/>
      <c r="L674" s="271"/>
    </row>
    <row r="675" spans="1:12" x14ac:dyDescent="0.2">
      <c r="A675" s="262">
        <f t="shared" si="10"/>
        <v>0</v>
      </c>
      <c r="B675" s="157"/>
      <c r="C675" s="266"/>
      <c r="D675" s="157"/>
      <c r="E675" s="157"/>
      <c r="F675" s="157"/>
      <c r="G675" s="157"/>
      <c r="H675" s="466"/>
      <c r="I675" s="157"/>
      <c r="J675" s="157"/>
      <c r="K675" s="157"/>
      <c r="L675" s="271"/>
    </row>
    <row r="676" spans="1:12" x14ac:dyDescent="0.2">
      <c r="A676" s="262">
        <f t="shared" si="10"/>
        <v>0</v>
      </c>
      <c r="B676" s="157"/>
      <c r="C676" s="266"/>
      <c r="D676" s="157"/>
      <c r="E676" s="157"/>
      <c r="F676" s="157"/>
      <c r="G676" s="157"/>
      <c r="H676" s="466"/>
      <c r="I676" s="157"/>
      <c r="J676" s="157"/>
      <c r="K676" s="157"/>
      <c r="L676" s="271"/>
    </row>
    <row r="677" spans="1:12" x14ac:dyDescent="0.2">
      <c r="A677" s="262">
        <f t="shared" si="10"/>
        <v>0</v>
      </c>
      <c r="B677" s="157"/>
      <c r="C677" s="266"/>
      <c r="D677" s="157"/>
      <c r="E677" s="157"/>
      <c r="F677" s="157"/>
      <c r="G677" s="157"/>
      <c r="H677" s="466"/>
      <c r="I677" s="157"/>
      <c r="J677" s="157"/>
      <c r="K677" s="157"/>
      <c r="L677" s="271"/>
    </row>
    <row r="678" spans="1:12" x14ac:dyDescent="0.2">
      <c r="A678" s="262">
        <f t="shared" si="10"/>
        <v>0</v>
      </c>
      <c r="B678" s="157"/>
      <c r="C678" s="266"/>
      <c r="D678" s="157"/>
      <c r="E678" s="157"/>
      <c r="F678" s="157"/>
      <c r="G678" s="157"/>
      <c r="H678" s="466"/>
      <c r="I678" s="157"/>
      <c r="J678" s="157"/>
      <c r="K678" s="157"/>
      <c r="L678" s="271"/>
    </row>
    <row r="679" spans="1:12" x14ac:dyDescent="0.2">
      <c r="A679" s="262">
        <f t="shared" si="10"/>
        <v>0</v>
      </c>
      <c r="B679" s="157"/>
      <c r="C679" s="266"/>
      <c r="D679" s="157"/>
      <c r="E679" s="157"/>
      <c r="F679" s="157"/>
      <c r="G679" s="157"/>
      <c r="H679" s="466"/>
      <c r="I679" s="157"/>
      <c r="J679" s="157"/>
      <c r="K679" s="157"/>
      <c r="L679" s="271"/>
    </row>
    <row r="680" spans="1:12" x14ac:dyDescent="0.2">
      <c r="A680" s="262">
        <f t="shared" si="10"/>
        <v>0</v>
      </c>
      <c r="B680" s="157"/>
      <c r="C680" s="266"/>
      <c r="D680" s="157"/>
      <c r="E680" s="157"/>
      <c r="F680" s="157"/>
      <c r="G680" s="157"/>
      <c r="H680" s="466"/>
      <c r="I680" s="157"/>
      <c r="J680" s="157"/>
      <c r="K680" s="157"/>
      <c r="L680" s="271"/>
    </row>
    <row r="681" spans="1:12" x14ac:dyDescent="0.2">
      <c r="A681" s="262">
        <f t="shared" si="10"/>
        <v>0</v>
      </c>
      <c r="B681" s="157"/>
      <c r="C681" s="266"/>
      <c r="D681" s="157"/>
      <c r="E681" s="157"/>
      <c r="F681" s="157"/>
      <c r="G681" s="157"/>
      <c r="H681" s="466"/>
      <c r="I681" s="157"/>
      <c r="J681" s="157"/>
      <c r="K681" s="157"/>
      <c r="L681" s="271"/>
    </row>
    <row r="682" spans="1:12" x14ac:dyDescent="0.2">
      <c r="A682" s="262">
        <f t="shared" si="10"/>
        <v>0</v>
      </c>
      <c r="B682" s="157"/>
      <c r="C682" s="266"/>
      <c r="D682" s="157"/>
      <c r="E682" s="157"/>
      <c r="F682" s="157"/>
      <c r="G682" s="157"/>
      <c r="H682" s="466"/>
      <c r="I682" s="157"/>
      <c r="J682" s="157"/>
      <c r="K682" s="157"/>
      <c r="L682" s="271"/>
    </row>
    <row r="683" spans="1:12" x14ac:dyDescent="0.2">
      <c r="A683" s="262">
        <f t="shared" si="10"/>
        <v>0</v>
      </c>
      <c r="B683" s="157"/>
      <c r="C683" s="266"/>
      <c r="D683" s="157"/>
      <c r="E683" s="157"/>
      <c r="F683" s="157"/>
      <c r="G683" s="157"/>
      <c r="H683" s="466"/>
      <c r="I683" s="157"/>
      <c r="J683" s="157"/>
      <c r="K683" s="157"/>
      <c r="L683" s="271"/>
    </row>
    <row r="684" spans="1:12" x14ac:dyDescent="0.2">
      <c r="A684" s="262">
        <f t="shared" si="10"/>
        <v>0</v>
      </c>
      <c r="B684" s="157"/>
      <c r="C684" s="266"/>
      <c r="D684" s="157"/>
      <c r="E684" s="157"/>
      <c r="F684" s="157"/>
      <c r="G684" s="157"/>
      <c r="H684" s="466"/>
      <c r="I684" s="157"/>
      <c r="J684" s="157"/>
      <c r="K684" s="157"/>
      <c r="L684" s="271"/>
    </row>
    <row r="685" spans="1:12" x14ac:dyDescent="0.2">
      <c r="A685" s="262">
        <f t="shared" si="10"/>
        <v>0</v>
      </c>
      <c r="B685" s="157"/>
      <c r="C685" s="266"/>
      <c r="D685" s="157"/>
      <c r="E685" s="157"/>
      <c r="F685" s="157"/>
      <c r="G685" s="157"/>
      <c r="H685" s="466"/>
      <c r="I685" s="157"/>
      <c r="J685" s="157"/>
      <c r="K685" s="157"/>
      <c r="L685" s="271"/>
    </row>
    <row r="686" spans="1:12" x14ac:dyDescent="0.2">
      <c r="A686" s="262">
        <f t="shared" si="10"/>
        <v>0</v>
      </c>
      <c r="B686" s="157"/>
      <c r="C686" s="266"/>
      <c r="D686" s="157"/>
      <c r="E686" s="157"/>
      <c r="F686" s="157"/>
      <c r="G686" s="157"/>
      <c r="H686" s="466"/>
      <c r="I686" s="157"/>
      <c r="J686" s="157"/>
      <c r="K686" s="157"/>
      <c r="L686" s="271"/>
    </row>
    <row r="687" spans="1:12" x14ac:dyDescent="0.2">
      <c r="A687" s="262">
        <f t="shared" si="10"/>
        <v>0</v>
      </c>
      <c r="B687" s="157"/>
      <c r="C687" s="266"/>
      <c r="D687" s="157"/>
      <c r="E687" s="157"/>
      <c r="F687" s="157"/>
      <c r="G687" s="157"/>
      <c r="H687" s="466"/>
      <c r="I687" s="157"/>
      <c r="J687" s="157"/>
      <c r="K687" s="157"/>
      <c r="L687" s="271"/>
    </row>
    <row r="688" spans="1:12" x14ac:dyDescent="0.2">
      <c r="A688" s="262">
        <f t="shared" si="10"/>
        <v>0</v>
      </c>
      <c r="B688" s="157"/>
      <c r="C688" s="266"/>
      <c r="D688" s="157"/>
      <c r="E688" s="157"/>
      <c r="F688" s="157"/>
      <c r="G688" s="157"/>
      <c r="H688" s="466"/>
      <c r="I688" s="157"/>
      <c r="J688" s="157"/>
      <c r="K688" s="157"/>
      <c r="L688" s="271"/>
    </row>
    <row r="689" spans="1:12" x14ac:dyDescent="0.2">
      <c r="A689" s="262">
        <f t="shared" si="10"/>
        <v>0</v>
      </c>
      <c r="B689" s="157"/>
      <c r="C689" s="266"/>
      <c r="D689" s="157"/>
      <c r="E689" s="157"/>
      <c r="F689" s="157"/>
      <c r="G689" s="157"/>
      <c r="H689" s="466"/>
      <c r="I689" s="157"/>
      <c r="J689" s="157"/>
      <c r="K689" s="157"/>
      <c r="L689" s="271"/>
    </row>
    <row r="690" spans="1:12" x14ac:dyDescent="0.2">
      <c r="A690" s="262">
        <f t="shared" si="10"/>
        <v>0</v>
      </c>
      <c r="B690" s="157"/>
      <c r="C690" s="266"/>
      <c r="D690" s="157"/>
      <c r="E690" s="157"/>
      <c r="F690" s="157"/>
      <c r="G690" s="157"/>
      <c r="H690" s="466"/>
      <c r="I690" s="157"/>
      <c r="J690" s="157"/>
      <c r="K690" s="157"/>
      <c r="L690" s="271"/>
    </row>
    <row r="691" spans="1:12" x14ac:dyDescent="0.2">
      <c r="A691" s="262">
        <f t="shared" si="10"/>
        <v>0</v>
      </c>
      <c r="B691" s="157"/>
      <c r="C691" s="266"/>
      <c r="D691" s="157"/>
      <c r="E691" s="157"/>
      <c r="F691" s="157"/>
      <c r="G691" s="157"/>
      <c r="H691" s="466"/>
      <c r="I691" s="157"/>
      <c r="J691" s="157"/>
      <c r="K691" s="157"/>
      <c r="L691" s="271"/>
    </row>
    <row r="692" spans="1:12" x14ac:dyDescent="0.2">
      <c r="A692" s="262">
        <f t="shared" si="10"/>
        <v>0</v>
      </c>
      <c r="B692" s="157"/>
      <c r="C692" s="266"/>
      <c r="D692" s="157"/>
      <c r="E692" s="157"/>
      <c r="F692" s="157"/>
      <c r="G692" s="157"/>
      <c r="H692" s="466"/>
      <c r="I692" s="157"/>
      <c r="J692" s="157"/>
      <c r="K692" s="157"/>
      <c r="L692" s="271"/>
    </row>
    <row r="693" spans="1:12" x14ac:dyDescent="0.2">
      <c r="A693" s="262">
        <f t="shared" si="10"/>
        <v>0</v>
      </c>
      <c r="B693" s="157"/>
      <c r="C693" s="266"/>
      <c r="D693" s="157"/>
      <c r="E693" s="157"/>
      <c r="F693" s="157"/>
      <c r="G693" s="157"/>
      <c r="H693" s="466"/>
      <c r="I693" s="157"/>
      <c r="J693" s="157"/>
      <c r="K693" s="157"/>
      <c r="L693" s="271"/>
    </row>
    <row r="694" spans="1:12" x14ac:dyDescent="0.2">
      <c r="A694" s="262">
        <f t="shared" si="10"/>
        <v>0</v>
      </c>
      <c r="B694" s="157"/>
      <c r="C694" s="266"/>
      <c r="D694" s="157"/>
      <c r="E694" s="157"/>
      <c r="F694" s="157"/>
      <c r="G694" s="157"/>
      <c r="H694" s="466"/>
      <c r="I694" s="157"/>
      <c r="J694" s="157"/>
      <c r="K694" s="157"/>
      <c r="L694" s="271"/>
    </row>
    <row r="695" spans="1:12" x14ac:dyDescent="0.2">
      <c r="A695" s="262">
        <f t="shared" si="10"/>
        <v>0</v>
      </c>
      <c r="B695" s="157"/>
      <c r="C695" s="266"/>
      <c r="D695" s="157"/>
      <c r="E695" s="157"/>
      <c r="F695" s="157"/>
      <c r="G695" s="157"/>
      <c r="H695" s="466"/>
      <c r="I695" s="157"/>
      <c r="J695" s="157"/>
      <c r="K695" s="157"/>
      <c r="L695" s="271"/>
    </row>
    <row r="696" spans="1:12" x14ac:dyDescent="0.2">
      <c r="A696" s="262">
        <f t="shared" si="10"/>
        <v>0</v>
      </c>
      <c r="B696" s="157"/>
      <c r="C696" s="266"/>
      <c r="D696" s="157"/>
      <c r="E696" s="157"/>
      <c r="F696" s="157"/>
      <c r="G696" s="157"/>
      <c r="H696" s="466"/>
      <c r="I696" s="157"/>
      <c r="J696" s="157"/>
      <c r="K696" s="157"/>
      <c r="L696" s="271"/>
    </row>
    <row r="697" spans="1:12" x14ac:dyDescent="0.2">
      <c r="A697" s="262">
        <f t="shared" si="10"/>
        <v>0</v>
      </c>
      <c r="B697" s="157"/>
      <c r="C697" s="266"/>
      <c r="D697" s="157"/>
      <c r="E697" s="157"/>
      <c r="F697" s="157"/>
      <c r="G697" s="157"/>
      <c r="H697" s="466"/>
      <c r="I697" s="157"/>
      <c r="J697" s="157"/>
      <c r="K697" s="157"/>
      <c r="L697" s="271"/>
    </row>
    <row r="698" spans="1:12" x14ac:dyDescent="0.2">
      <c r="A698" s="262">
        <f t="shared" si="10"/>
        <v>0</v>
      </c>
      <c r="B698" s="157"/>
      <c r="C698" s="266"/>
      <c r="D698" s="157"/>
      <c r="E698" s="157"/>
      <c r="F698" s="157"/>
      <c r="G698" s="157"/>
      <c r="H698" s="466"/>
      <c r="I698" s="157"/>
      <c r="J698" s="157"/>
      <c r="K698" s="157"/>
      <c r="L698" s="271"/>
    </row>
    <row r="699" spans="1:12" x14ac:dyDescent="0.2">
      <c r="A699" s="262">
        <f t="shared" si="10"/>
        <v>0</v>
      </c>
      <c r="B699" s="157"/>
      <c r="C699" s="266"/>
      <c r="D699" s="157"/>
      <c r="E699" s="157"/>
      <c r="F699" s="157"/>
      <c r="G699" s="157"/>
      <c r="H699" s="466"/>
      <c r="I699" s="157"/>
      <c r="J699" s="157"/>
      <c r="K699" s="157"/>
      <c r="L699" s="271"/>
    </row>
    <row r="700" spans="1:12" x14ac:dyDescent="0.2">
      <c r="A700" s="262">
        <f t="shared" si="10"/>
        <v>0</v>
      </c>
      <c r="B700" s="157"/>
      <c r="C700" s="266"/>
      <c r="D700" s="157"/>
      <c r="E700" s="157"/>
      <c r="F700" s="157"/>
      <c r="G700" s="157"/>
      <c r="H700" s="466"/>
      <c r="I700" s="157"/>
      <c r="J700" s="157"/>
      <c r="K700" s="157"/>
      <c r="L700" s="271"/>
    </row>
    <row r="701" spans="1:12" x14ac:dyDescent="0.2">
      <c r="A701" s="262">
        <f t="shared" si="10"/>
        <v>0</v>
      </c>
      <c r="B701" s="157"/>
      <c r="C701" s="266"/>
      <c r="D701" s="157"/>
      <c r="E701" s="157"/>
      <c r="F701" s="157"/>
      <c r="G701" s="157"/>
      <c r="H701" s="466"/>
      <c r="I701" s="157"/>
      <c r="J701" s="157"/>
      <c r="K701" s="157"/>
      <c r="L701" s="271"/>
    </row>
    <row r="702" spans="1:12" x14ac:dyDescent="0.2">
      <c r="A702" s="262">
        <f t="shared" si="10"/>
        <v>0</v>
      </c>
      <c r="B702" s="157"/>
      <c r="C702" s="266"/>
      <c r="D702" s="157"/>
      <c r="E702" s="157"/>
      <c r="F702" s="157"/>
      <c r="G702" s="157"/>
      <c r="H702" s="466"/>
      <c r="I702" s="157"/>
      <c r="J702" s="157"/>
      <c r="K702" s="157"/>
      <c r="L702" s="271"/>
    </row>
    <row r="703" spans="1:12" x14ac:dyDescent="0.2">
      <c r="A703" s="262">
        <f t="shared" si="10"/>
        <v>0</v>
      </c>
      <c r="B703" s="157"/>
      <c r="C703" s="266"/>
      <c r="D703" s="157"/>
      <c r="E703" s="157"/>
      <c r="F703" s="157"/>
      <c r="G703" s="157"/>
      <c r="H703" s="466"/>
      <c r="I703" s="157"/>
      <c r="J703" s="157"/>
      <c r="K703" s="157"/>
      <c r="L703" s="271"/>
    </row>
    <row r="704" spans="1:12" x14ac:dyDescent="0.2">
      <c r="A704" s="262">
        <f t="shared" si="10"/>
        <v>0</v>
      </c>
      <c r="B704" s="157"/>
      <c r="C704" s="266"/>
      <c r="D704" s="157"/>
      <c r="E704" s="157"/>
      <c r="F704" s="157"/>
      <c r="G704" s="157"/>
      <c r="H704" s="466"/>
      <c r="I704" s="157"/>
      <c r="J704" s="157"/>
      <c r="K704" s="157"/>
      <c r="L704" s="271"/>
    </row>
    <row r="705" spans="1:12" x14ac:dyDescent="0.2">
      <c r="A705" s="262">
        <f t="shared" si="10"/>
        <v>0</v>
      </c>
      <c r="B705" s="157"/>
      <c r="C705" s="266"/>
      <c r="D705" s="157"/>
      <c r="E705" s="157"/>
      <c r="F705" s="157"/>
      <c r="G705" s="157"/>
      <c r="H705" s="466"/>
      <c r="I705" s="157"/>
      <c r="J705" s="157"/>
      <c r="K705" s="157"/>
      <c r="L705" s="271"/>
    </row>
    <row r="706" spans="1:12" x14ac:dyDescent="0.2">
      <c r="A706" s="262">
        <f t="shared" ref="A706:A769" si="11">WEEKNUM(B706)</f>
        <v>0</v>
      </c>
      <c r="B706" s="157"/>
      <c r="C706" s="266"/>
      <c r="D706" s="157"/>
      <c r="E706" s="157"/>
      <c r="F706" s="157"/>
      <c r="G706" s="157"/>
      <c r="H706" s="466"/>
      <c r="I706" s="157"/>
      <c r="J706" s="157"/>
      <c r="K706" s="157"/>
      <c r="L706" s="271"/>
    </row>
    <row r="707" spans="1:12" x14ac:dyDescent="0.2">
      <c r="A707" s="262">
        <f t="shared" si="11"/>
        <v>0</v>
      </c>
      <c r="B707" s="157"/>
      <c r="C707" s="266"/>
      <c r="D707" s="157"/>
      <c r="E707" s="157"/>
      <c r="F707" s="157"/>
      <c r="G707" s="157"/>
      <c r="H707" s="466"/>
      <c r="I707" s="157"/>
      <c r="J707" s="157"/>
      <c r="K707" s="157"/>
      <c r="L707" s="271"/>
    </row>
    <row r="708" spans="1:12" x14ac:dyDescent="0.2">
      <c r="A708" s="262">
        <f t="shared" si="11"/>
        <v>0</v>
      </c>
      <c r="B708" s="157"/>
      <c r="C708" s="266"/>
      <c r="D708" s="157"/>
      <c r="E708" s="157"/>
      <c r="F708" s="157"/>
      <c r="G708" s="157"/>
      <c r="H708" s="466"/>
      <c r="I708" s="157"/>
      <c r="J708" s="157"/>
      <c r="K708" s="157"/>
      <c r="L708" s="271"/>
    </row>
    <row r="709" spans="1:12" x14ac:dyDescent="0.2">
      <c r="A709" s="262">
        <f t="shared" si="11"/>
        <v>0</v>
      </c>
      <c r="B709" s="157"/>
      <c r="C709" s="266"/>
      <c r="D709" s="157"/>
      <c r="E709" s="157"/>
      <c r="F709" s="157"/>
      <c r="G709" s="157"/>
      <c r="H709" s="466"/>
      <c r="I709" s="157"/>
      <c r="J709" s="157"/>
      <c r="K709" s="157"/>
      <c r="L709" s="271"/>
    </row>
    <row r="710" spans="1:12" x14ac:dyDescent="0.2">
      <c r="A710" s="262">
        <f t="shared" si="11"/>
        <v>0</v>
      </c>
      <c r="B710" s="157"/>
      <c r="C710" s="266"/>
      <c r="D710" s="157"/>
      <c r="E710" s="157"/>
      <c r="F710" s="157"/>
      <c r="G710" s="157"/>
      <c r="H710" s="466"/>
      <c r="I710" s="157"/>
      <c r="J710" s="157"/>
      <c r="K710" s="157"/>
      <c r="L710" s="271"/>
    </row>
    <row r="711" spans="1:12" x14ac:dyDescent="0.2">
      <c r="A711" s="262">
        <f t="shared" si="11"/>
        <v>0</v>
      </c>
      <c r="B711" s="157"/>
      <c r="C711" s="266"/>
      <c r="D711" s="157"/>
      <c r="E711" s="157"/>
      <c r="F711" s="157"/>
      <c r="G711" s="157"/>
      <c r="H711" s="466"/>
      <c r="I711" s="157"/>
      <c r="J711" s="157"/>
      <c r="K711" s="157"/>
      <c r="L711" s="271"/>
    </row>
    <row r="712" spans="1:12" x14ac:dyDescent="0.2">
      <c r="A712" s="262">
        <f t="shared" si="11"/>
        <v>0</v>
      </c>
      <c r="B712" s="157"/>
      <c r="C712" s="266"/>
      <c r="D712" s="157"/>
      <c r="E712" s="157"/>
      <c r="F712" s="157"/>
      <c r="G712" s="157"/>
      <c r="H712" s="466"/>
      <c r="I712" s="157"/>
      <c r="J712" s="157"/>
      <c r="K712" s="157"/>
      <c r="L712" s="271"/>
    </row>
    <row r="713" spans="1:12" x14ac:dyDescent="0.2">
      <c r="A713" s="262">
        <f t="shared" si="11"/>
        <v>0</v>
      </c>
      <c r="B713" s="157"/>
      <c r="C713" s="266"/>
      <c r="D713" s="157"/>
      <c r="E713" s="157"/>
      <c r="F713" s="157"/>
      <c r="G713" s="157"/>
      <c r="H713" s="466"/>
      <c r="I713" s="157"/>
      <c r="J713" s="157"/>
      <c r="K713" s="157"/>
      <c r="L713" s="271"/>
    </row>
    <row r="714" spans="1:12" x14ac:dyDescent="0.2">
      <c r="A714" s="262">
        <f t="shared" si="11"/>
        <v>0</v>
      </c>
      <c r="B714" s="157"/>
      <c r="C714" s="266"/>
      <c r="D714" s="157"/>
      <c r="E714" s="157"/>
      <c r="F714" s="157"/>
      <c r="G714" s="157"/>
      <c r="H714" s="466"/>
      <c r="I714" s="157"/>
      <c r="J714" s="157"/>
      <c r="K714" s="157"/>
      <c r="L714" s="271"/>
    </row>
    <row r="715" spans="1:12" x14ac:dyDescent="0.2">
      <c r="A715" s="262">
        <f t="shared" si="11"/>
        <v>0</v>
      </c>
      <c r="B715" s="157"/>
      <c r="C715" s="266"/>
      <c r="D715" s="157"/>
      <c r="E715" s="157"/>
      <c r="F715" s="157"/>
      <c r="G715" s="157"/>
      <c r="H715" s="466"/>
      <c r="I715" s="157"/>
      <c r="J715" s="157"/>
      <c r="K715" s="157"/>
      <c r="L715" s="271"/>
    </row>
    <row r="716" spans="1:12" x14ac:dyDescent="0.2">
      <c r="A716" s="262">
        <f t="shared" si="11"/>
        <v>0</v>
      </c>
      <c r="B716" s="157"/>
      <c r="C716" s="266"/>
      <c r="D716" s="157"/>
      <c r="E716" s="157"/>
      <c r="F716" s="157"/>
      <c r="G716" s="157"/>
      <c r="H716" s="466"/>
      <c r="I716" s="157"/>
      <c r="J716" s="157"/>
      <c r="K716" s="157"/>
      <c r="L716" s="271"/>
    </row>
    <row r="717" spans="1:12" x14ac:dyDescent="0.2">
      <c r="A717" s="262">
        <f t="shared" si="11"/>
        <v>0</v>
      </c>
      <c r="B717" s="157"/>
      <c r="C717" s="266"/>
      <c r="D717" s="157"/>
      <c r="E717" s="157"/>
      <c r="F717" s="157"/>
      <c r="G717" s="157"/>
      <c r="H717" s="466"/>
      <c r="I717" s="157"/>
      <c r="J717" s="157"/>
      <c r="K717" s="157"/>
      <c r="L717" s="271"/>
    </row>
    <row r="718" spans="1:12" x14ac:dyDescent="0.2">
      <c r="A718" s="262">
        <f t="shared" si="11"/>
        <v>0</v>
      </c>
      <c r="B718" s="157"/>
      <c r="C718" s="266"/>
      <c r="D718" s="157"/>
      <c r="E718" s="157"/>
      <c r="F718" s="157"/>
      <c r="G718" s="157"/>
      <c r="H718" s="466"/>
      <c r="I718" s="157"/>
      <c r="J718" s="157"/>
      <c r="K718" s="157"/>
      <c r="L718" s="271"/>
    </row>
    <row r="719" spans="1:12" x14ac:dyDescent="0.2">
      <c r="A719" s="262">
        <f t="shared" si="11"/>
        <v>0</v>
      </c>
      <c r="B719" s="157"/>
      <c r="C719" s="266"/>
      <c r="D719" s="157"/>
      <c r="E719" s="157"/>
      <c r="F719" s="157"/>
      <c r="G719" s="157"/>
      <c r="H719" s="466"/>
      <c r="I719" s="157"/>
      <c r="J719" s="157"/>
      <c r="K719" s="157"/>
      <c r="L719" s="271"/>
    </row>
    <row r="720" spans="1:12" x14ac:dyDescent="0.2">
      <c r="A720" s="262">
        <f t="shared" si="11"/>
        <v>0</v>
      </c>
      <c r="B720" s="157"/>
      <c r="C720" s="266"/>
      <c r="D720" s="157"/>
      <c r="E720" s="157"/>
      <c r="F720" s="157"/>
      <c r="G720" s="157"/>
      <c r="H720" s="466"/>
      <c r="I720" s="157"/>
      <c r="J720" s="157"/>
      <c r="K720" s="157"/>
      <c r="L720" s="271"/>
    </row>
    <row r="721" spans="1:12" x14ac:dyDescent="0.2">
      <c r="A721" s="262">
        <f t="shared" si="11"/>
        <v>0</v>
      </c>
      <c r="B721" s="157"/>
      <c r="C721" s="266"/>
      <c r="D721" s="157"/>
      <c r="E721" s="157"/>
      <c r="F721" s="157"/>
      <c r="G721" s="157"/>
      <c r="H721" s="466"/>
      <c r="I721" s="157"/>
      <c r="J721" s="157"/>
      <c r="K721" s="157"/>
      <c r="L721" s="271"/>
    </row>
    <row r="722" spans="1:12" x14ac:dyDescent="0.2">
      <c r="A722" s="262">
        <f t="shared" si="11"/>
        <v>0</v>
      </c>
      <c r="B722" s="157"/>
      <c r="C722" s="266"/>
      <c r="D722" s="157"/>
      <c r="E722" s="157"/>
      <c r="F722" s="157"/>
      <c r="G722" s="157"/>
      <c r="H722" s="466"/>
      <c r="I722" s="157"/>
      <c r="J722" s="157"/>
      <c r="K722" s="157"/>
      <c r="L722" s="271"/>
    </row>
    <row r="723" spans="1:12" x14ac:dyDescent="0.2">
      <c r="A723" s="262">
        <f t="shared" si="11"/>
        <v>0</v>
      </c>
      <c r="B723" s="157"/>
      <c r="C723" s="266"/>
      <c r="D723" s="157"/>
      <c r="E723" s="157"/>
      <c r="F723" s="157"/>
      <c r="G723" s="157"/>
      <c r="H723" s="466"/>
      <c r="I723" s="157"/>
      <c r="J723" s="157"/>
      <c r="K723" s="157"/>
      <c r="L723" s="271"/>
    </row>
    <row r="724" spans="1:12" x14ac:dyDescent="0.2">
      <c r="A724" s="262">
        <f t="shared" si="11"/>
        <v>0</v>
      </c>
      <c r="B724" s="157"/>
      <c r="C724" s="266"/>
      <c r="D724" s="157"/>
      <c r="E724" s="157"/>
      <c r="F724" s="157"/>
      <c r="G724" s="157"/>
      <c r="H724" s="466"/>
      <c r="I724" s="157"/>
      <c r="J724" s="157"/>
      <c r="K724" s="157"/>
      <c r="L724" s="271"/>
    </row>
    <row r="725" spans="1:12" x14ac:dyDescent="0.2">
      <c r="A725" s="262">
        <f t="shared" si="11"/>
        <v>0</v>
      </c>
      <c r="B725" s="157"/>
      <c r="C725" s="266"/>
      <c r="D725" s="157"/>
      <c r="E725" s="157"/>
      <c r="F725" s="157"/>
      <c r="G725" s="157"/>
      <c r="H725" s="466"/>
      <c r="I725" s="157"/>
      <c r="J725" s="157"/>
      <c r="K725" s="157"/>
      <c r="L725" s="271"/>
    </row>
    <row r="726" spans="1:12" x14ac:dyDescent="0.2">
      <c r="A726" s="262">
        <f t="shared" si="11"/>
        <v>0</v>
      </c>
      <c r="B726" s="157"/>
      <c r="C726" s="266"/>
      <c r="D726" s="157"/>
      <c r="E726" s="157"/>
      <c r="F726" s="157"/>
      <c r="G726" s="157"/>
      <c r="H726" s="466"/>
      <c r="I726" s="157"/>
      <c r="J726" s="157"/>
      <c r="K726" s="157"/>
      <c r="L726" s="271"/>
    </row>
    <row r="727" spans="1:12" x14ac:dyDescent="0.2">
      <c r="A727" s="262">
        <f t="shared" si="11"/>
        <v>0</v>
      </c>
      <c r="B727" s="157"/>
      <c r="C727" s="266"/>
      <c r="D727" s="157"/>
      <c r="E727" s="157"/>
      <c r="F727" s="157"/>
      <c r="G727" s="157"/>
      <c r="H727" s="466"/>
      <c r="I727" s="157"/>
      <c r="J727" s="157"/>
      <c r="K727" s="157"/>
      <c r="L727" s="271"/>
    </row>
    <row r="728" spans="1:12" x14ac:dyDescent="0.2">
      <c r="A728" s="262">
        <f t="shared" si="11"/>
        <v>0</v>
      </c>
      <c r="B728" s="157"/>
      <c r="C728" s="266"/>
      <c r="D728" s="157"/>
      <c r="E728" s="157"/>
      <c r="F728" s="157"/>
      <c r="G728" s="157"/>
      <c r="H728" s="466"/>
      <c r="I728" s="157"/>
      <c r="J728" s="157"/>
      <c r="K728" s="157"/>
      <c r="L728" s="271"/>
    </row>
    <row r="729" spans="1:12" x14ac:dyDescent="0.2">
      <c r="A729" s="262">
        <f t="shared" si="11"/>
        <v>0</v>
      </c>
      <c r="B729" s="157"/>
      <c r="C729" s="266"/>
      <c r="D729" s="157"/>
      <c r="E729" s="157"/>
      <c r="F729" s="157"/>
      <c r="G729" s="157"/>
      <c r="H729" s="466"/>
      <c r="I729" s="157"/>
      <c r="J729" s="157"/>
      <c r="K729" s="157"/>
      <c r="L729" s="271"/>
    </row>
    <row r="730" spans="1:12" x14ac:dyDescent="0.2">
      <c r="A730" s="262">
        <f t="shared" si="11"/>
        <v>0</v>
      </c>
      <c r="B730" s="157"/>
      <c r="C730" s="266"/>
      <c r="D730" s="157"/>
      <c r="E730" s="157"/>
      <c r="F730" s="157"/>
      <c r="G730" s="157"/>
      <c r="H730" s="466"/>
      <c r="I730" s="157"/>
      <c r="J730" s="157"/>
      <c r="K730" s="157"/>
      <c r="L730" s="271"/>
    </row>
    <row r="731" spans="1:12" x14ac:dyDescent="0.2">
      <c r="A731" s="262">
        <f t="shared" si="11"/>
        <v>0</v>
      </c>
      <c r="B731" s="157"/>
      <c r="C731" s="266"/>
      <c r="D731" s="157"/>
      <c r="E731" s="157"/>
      <c r="F731" s="157"/>
      <c r="G731" s="157"/>
      <c r="H731" s="466"/>
      <c r="I731" s="157"/>
      <c r="J731" s="157"/>
      <c r="K731" s="157"/>
      <c r="L731" s="271"/>
    </row>
    <row r="732" spans="1:12" x14ac:dyDescent="0.2">
      <c r="A732" s="262">
        <f t="shared" si="11"/>
        <v>0</v>
      </c>
      <c r="B732" s="157"/>
      <c r="C732" s="266"/>
      <c r="D732" s="157"/>
      <c r="E732" s="157"/>
      <c r="F732" s="157"/>
      <c r="G732" s="157"/>
      <c r="H732" s="466"/>
      <c r="I732" s="157"/>
      <c r="J732" s="157"/>
      <c r="K732" s="157"/>
      <c r="L732" s="271"/>
    </row>
    <row r="733" spans="1:12" x14ac:dyDescent="0.2">
      <c r="A733" s="262">
        <f t="shared" si="11"/>
        <v>0</v>
      </c>
      <c r="B733" s="157"/>
      <c r="C733" s="266"/>
      <c r="D733" s="157"/>
      <c r="E733" s="157"/>
      <c r="F733" s="157"/>
      <c r="G733" s="157"/>
      <c r="H733" s="466"/>
      <c r="I733" s="157"/>
      <c r="J733" s="157"/>
      <c r="K733" s="157"/>
      <c r="L733" s="271"/>
    </row>
    <row r="734" spans="1:12" x14ac:dyDescent="0.2">
      <c r="A734" s="262">
        <f t="shared" si="11"/>
        <v>0</v>
      </c>
      <c r="B734" s="157"/>
      <c r="C734" s="266"/>
      <c r="D734" s="157"/>
      <c r="E734" s="157"/>
      <c r="F734" s="157"/>
      <c r="G734" s="157"/>
      <c r="H734" s="466"/>
      <c r="I734" s="157"/>
      <c r="J734" s="157"/>
      <c r="K734" s="157"/>
      <c r="L734" s="271"/>
    </row>
    <row r="735" spans="1:12" x14ac:dyDescent="0.2">
      <c r="A735" s="262">
        <f t="shared" si="11"/>
        <v>0</v>
      </c>
      <c r="B735" s="157"/>
      <c r="C735" s="266"/>
      <c r="D735" s="157"/>
      <c r="E735" s="157"/>
      <c r="F735" s="157"/>
      <c r="G735" s="157"/>
      <c r="H735" s="466"/>
      <c r="I735" s="157"/>
      <c r="J735" s="157"/>
      <c r="K735" s="157"/>
      <c r="L735" s="271"/>
    </row>
    <row r="736" spans="1:12" x14ac:dyDescent="0.2">
      <c r="A736" s="262">
        <f t="shared" si="11"/>
        <v>0</v>
      </c>
      <c r="B736" s="157"/>
      <c r="C736" s="266"/>
      <c r="D736" s="157"/>
      <c r="E736" s="157"/>
      <c r="F736" s="157"/>
      <c r="G736" s="157"/>
      <c r="H736" s="466"/>
      <c r="I736" s="157"/>
      <c r="J736" s="157"/>
      <c r="K736" s="157"/>
      <c r="L736" s="271"/>
    </row>
    <row r="737" spans="1:12" x14ac:dyDescent="0.2">
      <c r="A737" s="262">
        <f t="shared" si="11"/>
        <v>0</v>
      </c>
      <c r="B737" s="157"/>
      <c r="C737" s="266"/>
      <c r="D737" s="157"/>
      <c r="E737" s="157"/>
      <c r="F737" s="157"/>
      <c r="G737" s="157"/>
      <c r="H737" s="466"/>
      <c r="I737" s="157"/>
      <c r="J737" s="157"/>
      <c r="K737" s="157"/>
      <c r="L737" s="271"/>
    </row>
    <row r="738" spans="1:12" x14ac:dyDescent="0.2">
      <c r="A738" s="262">
        <f t="shared" si="11"/>
        <v>0</v>
      </c>
      <c r="B738" s="157"/>
      <c r="C738" s="266"/>
      <c r="D738" s="157"/>
      <c r="E738" s="157"/>
      <c r="F738" s="157"/>
      <c r="G738" s="157"/>
      <c r="H738" s="466"/>
      <c r="I738" s="157"/>
      <c r="J738" s="157"/>
      <c r="K738" s="157"/>
      <c r="L738" s="271"/>
    </row>
    <row r="739" spans="1:12" x14ac:dyDescent="0.2">
      <c r="A739" s="262">
        <f t="shared" si="11"/>
        <v>0</v>
      </c>
      <c r="B739" s="157"/>
      <c r="C739" s="266"/>
      <c r="D739" s="157"/>
      <c r="E739" s="157"/>
      <c r="F739" s="157"/>
      <c r="G739" s="157"/>
      <c r="H739" s="466"/>
      <c r="I739" s="157"/>
      <c r="J739" s="157"/>
      <c r="K739" s="157"/>
      <c r="L739" s="271"/>
    </row>
    <row r="740" spans="1:12" x14ac:dyDescent="0.2">
      <c r="A740" s="262">
        <f t="shared" si="11"/>
        <v>0</v>
      </c>
      <c r="B740" s="157"/>
      <c r="C740" s="266"/>
      <c r="D740" s="157"/>
      <c r="E740" s="157"/>
      <c r="F740" s="157"/>
      <c r="G740" s="157"/>
      <c r="H740" s="466"/>
      <c r="I740" s="157"/>
      <c r="J740" s="157"/>
      <c r="K740" s="157"/>
      <c r="L740" s="271"/>
    </row>
    <row r="741" spans="1:12" x14ac:dyDescent="0.2">
      <c r="A741" s="262">
        <f t="shared" si="11"/>
        <v>0</v>
      </c>
      <c r="B741" s="157"/>
      <c r="C741" s="266"/>
      <c r="D741" s="157"/>
      <c r="E741" s="157"/>
      <c r="F741" s="157"/>
      <c r="G741" s="157"/>
      <c r="H741" s="466"/>
      <c r="I741" s="157"/>
      <c r="J741" s="157"/>
      <c r="K741" s="157"/>
      <c r="L741" s="271"/>
    </row>
    <row r="742" spans="1:12" x14ac:dyDescent="0.2">
      <c r="A742" s="262">
        <f t="shared" si="11"/>
        <v>0</v>
      </c>
      <c r="B742" s="157"/>
      <c r="C742" s="266"/>
      <c r="D742" s="157"/>
      <c r="E742" s="157"/>
      <c r="F742" s="157"/>
      <c r="G742" s="157"/>
      <c r="H742" s="466"/>
      <c r="I742" s="157"/>
      <c r="J742" s="157"/>
      <c r="K742" s="157"/>
      <c r="L742" s="271"/>
    </row>
    <row r="743" spans="1:12" x14ac:dyDescent="0.2">
      <c r="A743" s="262">
        <f t="shared" si="11"/>
        <v>0</v>
      </c>
      <c r="B743" s="157"/>
      <c r="C743" s="266"/>
      <c r="D743" s="157"/>
      <c r="E743" s="157"/>
      <c r="F743" s="157"/>
      <c r="G743" s="157"/>
      <c r="H743" s="466"/>
      <c r="I743" s="157"/>
      <c r="J743" s="157"/>
      <c r="K743" s="157"/>
      <c r="L743" s="271"/>
    </row>
    <row r="744" spans="1:12" x14ac:dyDescent="0.2">
      <c r="A744" s="262">
        <f t="shared" si="11"/>
        <v>0</v>
      </c>
      <c r="B744" s="157"/>
      <c r="C744" s="266"/>
      <c r="D744" s="157"/>
      <c r="E744" s="157"/>
      <c r="F744" s="157"/>
      <c r="G744" s="157"/>
      <c r="H744" s="466"/>
      <c r="I744" s="157"/>
      <c r="J744" s="157"/>
      <c r="K744" s="157"/>
      <c r="L744" s="271"/>
    </row>
    <row r="745" spans="1:12" x14ac:dyDescent="0.2">
      <c r="A745" s="262">
        <f t="shared" si="11"/>
        <v>0</v>
      </c>
      <c r="B745" s="157"/>
      <c r="C745" s="266"/>
      <c r="D745" s="157"/>
      <c r="E745" s="157"/>
      <c r="F745" s="157"/>
      <c r="G745" s="157"/>
      <c r="H745" s="466"/>
      <c r="I745" s="157"/>
      <c r="J745" s="157"/>
      <c r="K745" s="157"/>
      <c r="L745" s="271"/>
    </row>
    <row r="746" spans="1:12" x14ac:dyDescent="0.2">
      <c r="A746" s="262">
        <f t="shared" si="11"/>
        <v>0</v>
      </c>
      <c r="B746" s="157"/>
      <c r="C746" s="266"/>
      <c r="D746" s="157"/>
      <c r="E746" s="157"/>
      <c r="F746" s="157"/>
      <c r="G746" s="157"/>
      <c r="H746" s="466"/>
      <c r="I746" s="157"/>
      <c r="J746" s="157"/>
      <c r="K746" s="157"/>
      <c r="L746" s="271"/>
    </row>
    <row r="747" spans="1:12" x14ac:dyDescent="0.2">
      <c r="A747" s="262">
        <f t="shared" si="11"/>
        <v>0</v>
      </c>
      <c r="B747" s="157"/>
      <c r="C747" s="266"/>
      <c r="D747" s="157"/>
      <c r="E747" s="157"/>
      <c r="F747" s="157"/>
      <c r="G747" s="157"/>
      <c r="H747" s="466"/>
      <c r="I747" s="157"/>
      <c r="J747" s="157"/>
      <c r="K747" s="157"/>
      <c r="L747" s="271"/>
    </row>
    <row r="748" spans="1:12" x14ac:dyDescent="0.2">
      <c r="A748" s="262">
        <f t="shared" si="11"/>
        <v>0</v>
      </c>
      <c r="B748" s="157"/>
      <c r="C748" s="266"/>
      <c r="D748" s="157"/>
      <c r="E748" s="157"/>
      <c r="F748" s="157"/>
      <c r="G748" s="157"/>
      <c r="H748" s="466"/>
      <c r="I748" s="157"/>
      <c r="J748" s="157"/>
      <c r="K748" s="157"/>
      <c r="L748" s="271"/>
    </row>
    <row r="749" spans="1:12" x14ac:dyDescent="0.2">
      <c r="A749" s="262">
        <f t="shared" si="11"/>
        <v>0</v>
      </c>
      <c r="B749" s="157"/>
      <c r="C749" s="266"/>
      <c r="D749" s="157"/>
      <c r="E749" s="157"/>
      <c r="F749" s="157"/>
      <c r="G749" s="157"/>
      <c r="H749" s="466"/>
      <c r="I749" s="157"/>
      <c r="J749" s="157"/>
      <c r="K749" s="157"/>
      <c r="L749" s="271"/>
    </row>
    <row r="750" spans="1:12" x14ac:dyDescent="0.2">
      <c r="A750" s="262">
        <f t="shared" si="11"/>
        <v>0</v>
      </c>
      <c r="B750" s="157"/>
      <c r="C750" s="266"/>
      <c r="D750" s="157"/>
      <c r="E750" s="157"/>
      <c r="F750" s="157"/>
      <c r="G750" s="157"/>
      <c r="H750" s="466"/>
      <c r="I750" s="157"/>
      <c r="J750" s="157"/>
      <c r="K750" s="157"/>
      <c r="L750" s="271"/>
    </row>
    <row r="751" spans="1:12" x14ac:dyDescent="0.2">
      <c r="A751" s="262">
        <f t="shared" si="11"/>
        <v>0</v>
      </c>
      <c r="B751" s="157"/>
      <c r="C751" s="266"/>
      <c r="D751" s="157"/>
      <c r="E751" s="157"/>
      <c r="F751" s="157"/>
      <c r="G751" s="157"/>
      <c r="H751" s="466"/>
      <c r="I751" s="157"/>
      <c r="J751" s="157"/>
      <c r="K751" s="157"/>
      <c r="L751" s="271"/>
    </row>
    <row r="752" spans="1:12" x14ac:dyDescent="0.2">
      <c r="A752" s="262">
        <f t="shared" si="11"/>
        <v>0</v>
      </c>
      <c r="B752" s="157"/>
      <c r="C752" s="266"/>
      <c r="D752" s="157"/>
      <c r="E752" s="157"/>
      <c r="F752" s="157"/>
      <c r="G752" s="157"/>
      <c r="H752" s="466"/>
      <c r="I752" s="157"/>
      <c r="J752" s="157"/>
      <c r="K752" s="157"/>
      <c r="L752" s="271"/>
    </row>
    <row r="753" spans="1:12" x14ac:dyDescent="0.2">
      <c r="A753" s="262">
        <f t="shared" si="11"/>
        <v>0</v>
      </c>
      <c r="B753" s="157"/>
      <c r="C753" s="266"/>
      <c r="D753" s="157"/>
      <c r="E753" s="157"/>
      <c r="F753" s="157"/>
      <c r="G753" s="157"/>
      <c r="H753" s="466"/>
      <c r="I753" s="157"/>
      <c r="J753" s="157"/>
      <c r="K753" s="157"/>
      <c r="L753" s="271"/>
    </row>
    <row r="754" spans="1:12" x14ac:dyDescent="0.2">
      <c r="A754" s="262">
        <f t="shared" si="11"/>
        <v>0</v>
      </c>
      <c r="B754" s="157"/>
      <c r="C754" s="266"/>
      <c r="D754" s="157"/>
      <c r="E754" s="157"/>
      <c r="F754" s="157"/>
      <c r="G754" s="157"/>
      <c r="H754" s="466"/>
      <c r="I754" s="157"/>
      <c r="J754" s="157"/>
      <c r="K754" s="157"/>
      <c r="L754" s="271"/>
    </row>
    <row r="755" spans="1:12" x14ac:dyDescent="0.2">
      <c r="A755" s="262">
        <f t="shared" si="11"/>
        <v>0</v>
      </c>
      <c r="B755" s="157"/>
      <c r="C755" s="266"/>
      <c r="D755" s="157"/>
      <c r="E755" s="157"/>
      <c r="F755" s="157"/>
      <c r="G755" s="157"/>
      <c r="H755" s="466"/>
      <c r="I755" s="157"/>
      <c r="J755" s="157"/>
      <c r="K755" s="157"/>
      <c r="L755" s="271"/>
    </row>
    <row r="756" spans="1:12" x14ac:dyDescent="0.2">
      <c r="A756" s="262">
        <f t="shared" si="11"/>
        <v>0</v>
      </c>
      <c r="B756" s="157"/>
      <c r="C756" s="266"/>
      <c r="D756" s="157"/>
      <c r="E756" s="157"/>
      <c r="F756" s="157"/>
      <c r="G756" s="157"/>
      <c r="H756" s="466"/>
      <c r="I756" s="157"/>
      <c r="J756" s="157"/>
      <c r="K756" s="157"/>
      <c r="L756" s="271"/>
    </row>
    <row r="757" spans="1:12" x14ac:dyDescent="0.2">
      <c r="A757" s="262">
        <f t="shared" si="11"/>
        <v>0</v>
      </c>
      <c r="B757" s="157"/>
      <c r="C757" s="266"/>
      <c r="D757" s="157"/>
      <c r="E757" s="157"/>
      <c r="F757" s="157"/>
      <c r="G757" s="157"/>
      <c r="H757" s="466"/>
      <c r="I757" s="157"/>
      <c r="J757" s="157"/>
      <c r="K757" s="157"/>
      <c r="L757" s="271"/>
    </row>
    <row r="758" spans="1:12" x14ac:dyDescent="0.2">
      <c r="A758" s="262">
        <f t="shared" si="11"/>
        <v>0</v>
      </c>
      <c r="B758" s="157"/>
      <c r="C758" s="266"/>
      <c r="D758" s="157"/>
      <c r="E758" s="157"/>
      <c r="F758" s="157"/>
      <c r="G758" s="157"/>
      <c r="H758" s="466"/>
      <c r="I758" s="157"/>
      <c r="J758" s="157"/>
      <c r="K758" s="157"/>
      <c r="L758" s="271"/>
    </row>
    <row r="759" spans="1:12" x14ac:dyDescent="0.2">
      <c r="A759" s="262">
        <f t="shared" si="11"/>
        <v>0</v>
      </c>
      <c r="B759" s="157"/>
      <c r="C759" s="266"/>
      <c r="D759" s="157"/>
      <c r="E759" s="157"/>
      <c r="F759" s="157"/>
      <c r="G759" s="157"/>
      <c r="H759" s="466"/>
      <c r="I759" s="157"/>
      <c r="J759" s="157"/>
      <c r="K759" s="157"/>
      <c r="L759" s="271"/>
    </row>
    <row r="760" spans="1:12" x14ac:dyDescent="0.2">
      <c r="A760" s="262">
        <f t="shared" si="11"/>
        <v>0</v>
      </c>
      <c r="B760" s="157"/>
      <c r="C760" s="266"/>
      <c r="D760" s="157"/>
      <c r="E760" s="157"/>
      <c r="F760" s="157"/>
      <c r="G760" s="157"/>
      <c r="H760" s="466"/>
      <c r="I760" s="157"/>
      <c r="J760" s="157"/>
      <c r="K760" s="157"/>
      <c r="L760" s="271"/>
    </row>
    <row r="761" spans="1:12" x14ac:dyDescent="0.2">
      <c r="A761" s="262">
        <f t="shared" si="11"/>
        <v>0</v>
      </c>
      <c r="B761" s="157"/>
      <c r="C761" s="266"/>
      <c r="D761" s="157"/>
      <c r="E761" s="157"/>
      <c r="F761" s="157"/>
      <c r="G761" s="157"/>
      <c r="H761" s="466"/>
      <c r="I761" s="157"/>
      <c r="J761" s="157"/>
      <c r="K761" s="157"/>
      <c r="L761" s="271"/>
    </row>
    <row r="762" spans="1:12" x14ac:dyDescent="0.2">
      <c r="A762" s="262">
        <f t="shared" si="11"/>
        <v>0</v>
      </c>
      <c r="B762" s="157"/>
      <c r="C762" s="266"/>
      <c r="D762" s="157"/>
      <c r="E762" s="157"/>
      <c r="F762" s="157"/>
      <c r="G762" s="157"/>
      <c r="H762" s="466"/>
      <c r="I762" s="157"/>
      <c r="J762" s="157"/>
      <c r="K762" s="157"/>
      <c r="L762" s="271"/>
    </row>
    <row r="763" spans="1:12" x14ac:dyDescent="0.2">
      <c r="A763" s="262">
        <f t="shared" si="11"/>
        <v>0</v>
      </c>
      <c r="B763" s="157"/>
      <c r="C763" s="266"/>
      <c r="D763" s="157"/>
      <c r="E763" s="157"/>
      <c r="F763" s="157"/>
      <c r="G763" s="157"/>
      <c r="H763" s="466"/>
      <c r="I763" s="157"/>
      <c r="J763" s="157"/>
      <c r="K763" s="157"/>
      <c r="L763" s="271"/>
    </row>
    <row r="764" spans="1:12" x14ac:dyDescent="0.2">
      <c r="A764" s="262">
        <f t="shared" si="11"/>
        <v>0</v>
      </c>
      <c r="B764" s="157"/>
      <c r="C764" s="266"/>
      <c r="D764" s="157"/>
      <c r="E764" s="157"/>
      <c r="F764" s="157"/>
      <c r="G764" s="157"/>
      <c r="H764" s="466"/>
      <c r="I764" s="157"/>
      <c r="J764" s="157"/>
      <c r="K764" s="157"/>
      <c r="L764" s="271"/>
    </row>
    <row r="765" spans="1:12" x14ac:dyDescent="0.2">
      <c r="A765" s="262">
        <f t="shared" si="11"/>
        <v>0</v>
      </c>
      <c r="B765" s="157"/>
      <c r="C765" s="266"/>
      <c r="D765" s="157"/>
      <c r="E765" s="157"/>
      <c r="F765" s="157"/>
      <c r="G765" s="157"/>
      <c r="H765" s="466"/>
      <c r="I765" s="157"/>
      <c r="J765" s="157"/>
      <c r="K765" s="157"/>
      <c r="L765" s="271"/>
    </row>
    <row r="766" spans="1:12" x14ac:dyDescent="0.2">
      <c r="A766" s="262">
        <f t="shared" si="11"/>
        <v>0</v>
      </c>
      <c r="B766" s="157"/>
      <c r="C766" s="266"/>
      <c r="D766" s="157"/>
      <c r="E766" s="157"/>
      <c r="F766" s="157"/>
      <c r="G766" s="157"/>
      <c r="H766" s="466"/>
      <c r="I766" s="157"/>
      <c r="J766" s="157"/>
      <c r="K766" s="157"/>
      <c r="L766" s="271"/>
    </row>
    <row r="767" spans="1:12" x14ac:dyDescent="0.2">
      <c r="A767" s="262">
        <f t="shared" si="11"/>
        <v>0</v>
      </c>
      <c r="B767" s="157"/>
      <c r="C767" s="266"/>
      <c r="D767" s="157"/>
      <c r="E767" s="157"/>
      <c r="F767" s="157"/>
      <c r="G767" s="157"/>
      <c r="H767" s="466"/>
      <c r="I767" s="157"/>
      <c r="J767" s="157"/>
      <c r="K767" s="157"/>
      <c r="L767" s="271"/>
    </row>
    <row r="768" spans="1:12" x14ac:dyDescent="0.2">
      <c r="A768" s="262">
        <f t="shared" si="11"/>
        <v>0</v>
      </c>
      <c r="B768" s="157"/>
      <c r="C768" s="266"/>
      <c r="D768" s="157"/>
      <c r="E768" s="157"/>
      <c r="F768" s="157"/>
      <c r="G768" s="157"/>
      <c r="H768" s="466"/>
      <c r="I768" s="157"/>
      <c r="J768" s="157"/>
      <c r="K768" s="157"/>
      <c r="L768" s="271"/>
    </row>
    <row r="769" spans="1:12" x14ac:dyDescent="0.2">
      <c r="A769" s="262">
        <f t="shared" si="11"/>
        <v>0</v>
      </c>
      <c r="B769" s="157"/>
      <c r="C769" s="266"/>
      <c r="D769" s="157"/>
      <c r="E769" s="157"/>
      <c r="F769" s="157"/>
      <c r="G769" s="157"/>
      <c r="H769" s="466"/>
      <c r="I769" s="157"/>
      <c r="J769" s="157"/>
      <c r="K769" s="157"/>
      <c r="L769" s="271"/>
    </row>
    <row r="770" spans="1:12" x14ac:dyDescent="0.2">
      <c r="A770" s="262">
        <f t="shared" ref="A770:A833" si="12">WEEKNUM(B770)</f>
        <v>0</v>
      </c>
      <c r="B770" s="157"/>
      <c r="C770" s="266"/>
      <c r="D770" s="157"/>
      <c r="E770" s="157"/>
      <c r="F770" s="157"/>
      <c r="G770" s="157"/>
      <c r="H770" s="466"/>
      <c r="I770" s="157"/>
      <c r="J770" s="157"/>
      <c r="K770" s="157"/>
      <c r="L770" s="271"/>
    </row>
    <row r="771" spans="1:12" x14ac:dyDescent="0.2">
      <c r="A771" s="262">
        <f t="shared" si="12"/>
        <v>0</v>
      </c>
      <c r="B771" s="157"/>
      <c r="C771" s="266"/>
      <c r="D771" s="157"/>
      <c r="E771" s="157"/>
      <c r="F771" s="157"/>
      <c r="G771" s="157"/>
      <c r="H771" s="466"/>
      <c r="I771" s="157"/>
      <c r="J771" s="157"/>
      <c r="K771" s="157"/>
      <c r="L771" s="271"/>
    </row>
    <row r="772" spans="1:12" x14ac:dyDescent="0.2">
      <c r="A772" s="262">
        <f t="shared" si="12"/>
        <v>0</v>
      </c>
      <c r="B772" s="157"/>
      <c r="C772" s="266"/>
      <c r="D772" s="157"/>
      <c r="E772" s="157"/>
      <c r="F772" s="157"/>
      <c r="G772" s="157"/>
      <c r="H772" s="466"/>
      <c r="I772" s="157"/>
      <c r="J772" s="157"/>
      <c r="K772" s="157"/>
      <c r="L772" s="271"/>
    </row>
    <row r="773" spans="1:12" x14ac:dyDescent="0.2">
      <c r="A773" s="262">
        <f t="shared" si="12"/>
        <v>0</v>
      </c>
      <c r="B773" s="157"/>
      <c r="C773" s="266"/>
      <c r="D773" s="157"/>
      <c r="E773" s="157"/>
      <c r="F773" s="157"/>
      <c r="G773" s="157"/>
      <c r="H773" s="466"/>
      <c r="I773" s="157"/>
      <c r="J773" s="157"/>
      <c r="K773" s="157"/>
      <c r="L773" s="271"/>
    </row>
    <row r="774" spans="1:12" x14ac:dyDescent="0.2">
      <c r="A774" s="262">
        <f t="shared" si="12"/>
        <v>0</v>
      </c>
      <c r="B774" s="157"/>
      <c r="C774" s="266"/>
      <c r="D774" s="157"/>
      <c r="E774" s="157"/>
      <c r="F774" s="157"/>
      <c r="G774" s="157"/>
      <c r="H774" s="466"/>
      <c r="I774" s="157"/>
      <c r="J774" s="157"/>
      <c r="K774" s="157"/>
      <c r="L774" s="271"/>
    </row>
    <row r="775" spans="1:12" x14ac:dyDescent="0.2">
      <c r="A775" s="262">
        <f t="shared" si="12"/>
        <v>0</v>
      </c>
      <c r="B775" s="157"/>
      <c r="C775" s="266"/>
      <c r="D775" s="157"/>
      <c r="E775" s="157"/>
      <c r="F775" s="157"/>
      <c r="G775" s="157"/>
      <c r="H775" s="466"/>
      <c r="I775" s="157"/>
      <c r="J775" s="157"/>
      <c r="K775" s="157"/>
      <c r="L775" s="271"/>
    </row>
    <row r="776" spans="1:12" x14ac:dyDescent="0.2">
      <c r="A776" s="262">
        <f t="shared" si="12"/>
        <v>0</v>
      </c>
      <c r="B776" s="157"/>
      <c r="C776" s="266"/>
      <c r="D776" s="157"/>
      <c r="E776" s="157"/>
      <c r="F776" s="157"/>
      <c r="G776" s="157"/>
      <c r="H776" s="466"/>
      <c r="I776" s="157"/>
      <c r="J776" s="157"/>
      <c r="K776" s="157"/>
      <c r="L776" s="271"/>
    </row>
    <row r="777" spans="1:12" x14ac:dyDescent="0.2">
      <c r="A777" s="262">
        <f t="shared" si="12"/>
        <v>0</v>
      </c>
      <c r="B777" s="157"/>
      <c r="C777" s="266"/>
      <c r="D777" s="157"/>
      <c r="E777" s="157"/>
      <c r="F777" s="157"/>
      <c r="G777" s="157"/>
      <c r="H777" s="466"/>
      <c r="I777" s="157"/>
      <c r="J777" s="157"/>
      <c r="K777" s="157"/>
      <c r="L777" s="271"/>
    </row>
    <row r="778" spans="1:12" x14ac:dyDescent="0.2">
      <c r="A778" s="262">
        <f t="shared" si="12"/>
        <v>0</v>
      </c>
      <c r="B778" s="157"/>
      <c r="C778" s="266"/>
      <c r="D778" s="157"/>
      <c r="E778" s="157"/>
      <c r="F778" s="157"/>
      <c r="G778" s="157"/>
      <c r="H778" s="466"/>
      <c r="I778" s="157"/>
      <c r="J778" s="157"/>
      <c r="K778" s="157"/>
      <c r="L778" s="271"/>
    </row>
    <row r="779" spans="1:12" x14ac:dyDescent="0.2">
      <c r="A779" s="262">
        <f t="shared" si="12"/>
        <v>0</v>
      </c>
      <c r="B779" s="157"/>
      <c r="C779" s="266"/>
      <c r="D779" s="157"/>
      <c r="E779" s="157"/>
      <c r="F779" s="157"/>
      <c r="G779" s="157"/>
      <c r="H779" s="466"/>
      <c r="I779" s="157"/>
      <c r="J779" s="157"/>
      <c r="K779" s="157"/>
      <c r="L779" s="271"/>
    </row>
    <row r="780" spans="1:12" x14ac:dyDescent="0.2">
      <c r="A780" s="262">
        <f t="shared" si="12"/>
        <v>0</v>
      </c>
      <c r="B780" s="157"/>
      <c r="C780" s="266"/>
      <c r="D780" s="157"/>
      <c r="E780" s="157"/>
      <c r="F780" s="157"/>
      <c r="G780" s="157"/>
      <c r="H780" s="466"/>
      <c r="I780" s="157"/>
      <c r="J780" s="157"/>
      <c r="K780" s="157"/>
      <c r="L780" s="271"/>
    </row>
    <row r="781" spans="1:12" x14ac:dyDescent="0.2">
      <c r="A781" s="262">
        <f t="shared" si="12"/>
        <v>0</v>
      </c>
      <c r="B781" s="157"/>
      <c r="C781" s="266"/>
      <c r="D781" s="157"/>
      <c r="E781" s="157"/>
      <c r="F781" s="157"/>
      <c r="G781" s="157"/>
      <c r="H781" s="466"/>
      <c r="I781" s="157"/>
      <c r="J781" s="157"/>
      <c r="K781" s="157"/>
      <c r="L781" s="271"/>
    </row>
    <row r="782" spans="1:12" x14ac:dyDescent="0.2">
      <c r="A782" s="262">
        <f t="shared" si="12"/>
        <v>0</v>
      </c>
      <c r="B782" s="157"/>
      <c r="C782" s="266"/>
      <c r="D782" s="157"/>
      <c r="E782" s="157"/>
      <c r="F782" s="157"/>
      <c r="G782" s="157"/>
      <c r="H782" s="466"/>
      <c r="I782" s="157"/>
      <c r="J782" s="157"/>
      <c r="K782" s="157"/>
      <c r="L782" s="271"/>
    </row>
    <row r="783" spans="1:12" x14ac:dyDescent="0.2">
      <c r="A783" s="262">
        <f t="shared" si="12"/>
        <v>0</v>
      </c>
      <c r="B783" s="157"/>
      <c r="C783" s="266"/>
      <c r="D783" s="157"/>
      <c r="E783" s="157"/>
      <c r="F783" s="157"/>
      <c r="G783" s="157"/>
      <c r="H783" s="466"/>
      <c r="I783" s="157"/>
      <c r="J783" s="157"/>
      <c r="K783" s="157"/>
      <c r="L783" s="271"/>
    </row>
    <row r="784" spans="1:12" x14ac:dyDescent="0.2">
      <c r="A784" s="262">
        <f t="shared" si="12"/>
        <v>0</v>
      </c>
      <c r="B784" s="157"/>
      <c r="C784" s="266"/>
      <c r="D784" s="157"/>
      <c r="E784" s="157"/>
      <c r="F784" s="157"/>
      <c r="G784" s="157"/>
      <c r="H784" s="466"/>
      <c r="I784" s="157"/>
      <c r="J784" s="157"/>
      <c r="K784" s="157"/>
      <c r="L784" s="271"/>
    </row>
    <row r="785" spans="1:12" x14ac:dyDescent="0.2">
      <c r="A785" s="262">
        <f t="shared" si="12"/>
        <v>0</v>
      </c>
      <c r="B785" s="157"/>
      <c r="C785" s="266"/>
      <c r="D785" s="157"/>
      <c r="E785" s="157"/>
      <c r="F785" s="157"/>
      <c r="G785" s="157"/>
      <c r="H785" s="466"/>
      <c r="I785" s="157"/>
      <c r="J785" s="157"/>
      <c r="K785" s="157"/>
      <c r="L785" s="271"/>
    </row>
    <row r="786" spans="1:12" x14ac:dyDescent="0.2">
      <c r="A786" s="262">
        <f t="shared" si="12"/>
        <v>0</v>
      </c>
      <c r="B786" s="157"/>
      <c r="C786" s="266"/>
      <c r="D786" s="157"/>
      <c r="E786" s="157"/>
      <c r="F786" s="157"/>
      <c r="G786" s="157"/>
      <c r="H786" s="466"/>
      <c r="I786" s="157"/>
      <c r="J786" s="157"/>
      <c r="K786" s="157"/>
      <c r="L786" s="271"/>
    </row>
    <row r="787" spans="1:12" x14ac:dyDescent="0.2">
      <c r="A787" s="262">
        <f t="shared" si="12"/>
        <v>0</v>
      </c>
      <c r="B787" s="157"/>
      <c r="C787" s="266"/>
      <c r="D787" s="157"/>
      <c r="E787" s="157"/>
      <c r="F787" s="157"/>
      <c r="G787" s="157"/>
      <c r="H787" s="466"/>
      <c r="I787" s="157"/>
      <c r="J787" s="157"/>
      <c r="K787" s="157"/>
      <c r="L787" s="271"/>
    </row>
    <row r="788" spans="1:12" x14ac:dyDescent="0.2">
      <c r="A788" s="262">
        <f t="shared" si="12"/>
        <v>0</v>
      </c>
      <c r="B788" s="157"/>
      <c r="C788" s="266"/>
      <c r="D788" s="157"/>
      <c r="E788" s="157"/>
      <c r="F788" s="157"/>
      <c r="G788" s="157"/>
      <c r="H788" s="466"/>
      <c r="I788" s="157"/>
      <c r="J788" s="157"/>
      <c r="K788" s="157"/>
      <c r="L788" s="271"/>
    </row>
    <row r="789" spans="1:12" x14ac:dyDescent="0.2">
      <c r="A789" s="262">
        <f t="shared" si="12"/>
        <v>0</v>
      </c>
      <c r="B789" s="157"/>
      <c r="C789" s="266"/>
      <c r="D789" s="157"/>
      <c r="E789" s="157"/>
      <c r="F789" s="157"/>
      <c r="G789" s="157"/>
      <c r="H789" s="466"/>
      <c r="I789" s="157"/>
      <c r="J789" s="157"/>
      <c r="K789" s="157"/>
      <c r="L789" s="271"/>
    </row>
    <row r="790" spans="1:12" x14ac:dyDescent="0.2">
      <c r="A790" s="262">
        <f t="shared" si="12"/>
        <v>0</v>
      </c>
      <c r="B790" s="157"/>
      <c r="C790" s="266"/>
      <c r="D790" s="157"/>
      <c r="E790" s="157"/>
      <c r="F790" s="157"/>
      <c r="G790" s="157"/>
      <c r="H790" s="466"/>
      <c r="I790" s="157"/>
      <c r="J790" s="157"/>
      <c r="K790" s="157"/>
      <c r="L790" s="271"/>
    </row>
    <row r="791" spans="1:12" x14ac:dyDescent="0.2">
      <c r="A791" s="262">
        <f t="shared" si="12"/>
        <v>0</v>
      </c>
      <c r="B791" s="157"/>
      <c r="C791" s="266"/>
      <c r="D791" s="157"/>
      <c r="E791" s="157"/>
      <c r="F791" s="157"/>
      <c r="G791" s="157"/>
      <c r="H791" s="466"/>
      <c r="I791" s="157"/>
      <c r="J791" s="157"/>
      <c r="K791" s="157"/>
      <c r="L791" s="271"/>
    </row>
    <row r="792" spans="1:12" x14ac:dyDescent="0.2">
      <c r="A792" s="262">
        <f t="shared" si="12"/>
        <v>0</v>
      </c>
      <c r="B792" s="157"/>
      <c r="C792" s="266"/>
      <c r="D792" s="157"/>
      <c r="E792" s="157"/>
      <c r="F792" s="157"/>
      <c r="G792" s="157"/>
      <c r="H792" s="466"/>
      <c r="I792" s="157"/>
      <c r="J792" s="157"/>
      <c r="K792" s="157"/>
      <c r="L792" s="271"/>
    </row>
    <row r="793" spans="1:12" x14ac:dyDescent="0.2">
      <c r="A793" s="262">
        <f t="shared" si="12"/>
        <v>0</v>
      </c>
      <c r="B793" s="157"/>
      <c r="C793" s="266"/>
      <c r="D793" s="157"/>
      <c r="E793" s="157"/>
      <c r="F793" s="157"/>
      <c r="G793" s="157"/>
      <c r="H793" s="466"/>
      <c r="I793" s="157"/>
      <c r="J793" s="157"/>
      <c r="K793" s="157"/>
      <c r="L793" s="271"/>
    </row>
    <row r="794" spans="1:12" x14ac:dyDescent="0.2">
      <c r="A794" s="262">
        <f t="shared" si="12"/>
        <v>0</v>
      </c>
      <c r="B794" s="157"/>
      <c r="C794" s="266"/>
      <c r="D794" s="157"/>
      <c r="E794" s="157"/>
      <c r="F794" s="157"/>
      <c r="G794" s="157"/>
      <c r="H794" s="466"/>
      <c r="I794" s="157"/>
      <c r="J794" s="157"/>
      <c r="K794" s="157"/>
      <c r="L794" s="271"/>
    </row>
    <row r="795" spans="1:12" x14ac:dyDescent="0.2">
      <c r="A795" s="262">
        <f t="shared" si="12"/>
        <v>0</v>
      </c>
      <c r="B795" s="157"/>
      <c r="C795" s="266"/>
      <c r="D795" s="157"/>
      <c r="E795" s="157"/>
      <c r="F795" s="157"/>
      <c r="G795" s="157"/>
      <c r="H795" s="466"/>
      <c r="I795" s="157"/>
      <c r="J795" s="157"/>
      <c r="K795" s="157"/>
      <c r="L795" s="271"/>
    </row>
    <row r="796" spans="1:12" x14ac:dyDescent="0.2">
      <c r="A796" s="262">
        <f t="shared" si="12"/>
        <v>0</v>
      </c>
      <c r="B796" s="157"/>
      <c r="C796" s="266"/>
      <c r="D796" s="157"/>
      <c r="E796" s="157"/>
      <c r="F796" s="157"/>
      <c r="G796" s="157"/>
      <c r="H796" s="466"/>
      <c r="I796" s="157"/>
      <c r="J796" s="157"/>
      <c r="K796" s="157"/>
      <c r="L796" s="271"/>
    </row>
    <row r="797" spans="1:12" x14ac:dyDescent="0.2">
      <c r="A797" s="262">
        <f t="shared" si="12"/>
        <v>0</v>
      </c>
      <c r="B797" s="157"/>
      <c r="C797" s="266"/>
      <c r="D797" s="157"/>
      <c r="E797" s="157"/>
      <c r="F797" s="157"/>
      <c r="G797" s="157"/>
      <c r="H797" s="466"/>
      <c r="I797" s="157"/>
      <c r="J797" s="157"/>
      <c r="K797" s="157"/>
      <c r="L797" s="271"/>
    </row>
    <row r="798" spans="1:12" x14ac:dyDescent="0.2">
      <c r="A798" s="262">
        <f t="shared" si="12"/>
        <v>0</v>
      </c>
      <c r="B798" s="157"/>
      <c r="C798" s="266"/>
      <c r="D798" s="157"/>
      <c r="E798" s="157"/>
      <c r="F798" s="157"/>
      <c r="G798" s="157"/>
      <c r="H798" s="466"/>
      <c r="I798" s="157"/>
      <c r="J798" s="157"/>
      <c r="K798" s="157"/>
      <c r="L798" s="271"/>
    </row>
    <row r="799" spans="1:12" x14ac:dyDescent="0.2">
      <c r="A799" s="262">
        <f t="shared" si="12"/>
        <v>0</v>
      </c>
      <c r="B799" s="157"/>
      <c r="C799" s="266"/>
      <c r="D799" s="157"/>
      <c r="E799" s="157"/>
      <c r="F799" s="157"/>
      <c r="G799" s="157"/>
      <c r="H799" s="466"/>
      <c r="I799" s="157"/>
      <c r="J799" s="157"/>
      <c r="K799" s="157"/>
      <c r="L799" s="271"/>
    </row>
    <row r="800" spans="1:12" x14ac:dyDescent="0.2">
      <c r="A800" s="262">
        <f t="shared" si="12"/>
        <v>0</v>
      </c>
      <c r="B800" s="157"/>
      <c r="C800" s="266"/>
      <c r="D800" s="157"/>
      <c r="E800" s="157"/>
      <c r="F800" s="157"/>
      <c r="G800" s="157"/>
      <c r="H800" s="466"/>
      <c r="I800" s="157"/>
      <c r="J800" s="157"/>
      <c r="K800" s="157"/>
      <c r="L800" s="271"/>
    </row>
    <row r="801" spans="1:12" x14ac:dyDescent="0.2">
      <c r="A801" s="262">
        <f t="shared" si="12"/>
        <v>0</v>
      </c>
      <c r="B801" s="157"/>
      <c r="C801" s="266"/>
      <c r="D801" s="157"/>
      <c r="E801" s="157"/>
      <c r="F801" s="157"/>
      <c r="G801" s="157"/>
      <c r="H801" s="466"/>
      <c r="I801" s="157"/>
      <c r="J801" s="157"/>
      <c r="K801" s="157"/>
      <c r="L801" s="271"/>
    </row>
    <row r="802" spans="1:12" x14ac:dyDescent="0.2">
      <c r="A802" s="262">
        <f t="shared" si="12"/>
        <v>0</v>
      </c>
      <c r="B802" s="157"/>
      <c r="C802" s="266"/>
      <c r="D802" s="157"/>
      <c r="E802" s="157"/>
      <c r="F802" s="157"/>
      <c r="G802" s="157"/>
      <c r="H802" s="466"/>
      <c r="I802" s="157"/>
      <c r="J802" s="157"/>
      <c r="K802" s="157"/>
      <c r="L802" s="271"/>
    </row>
    <row r="803" spans="1:12" x14ac:dyDescent="0.2">
      <c r="A803" s="262">
        <f t="shared" si="12"/>
        <v>0</v>
      </c>
      <c r="B803" s="157"/>
      <c r="C803" s="266"/>
      <c r="D803" s="157"/>
      <c r="E803" s="157"/>
      <c r="F803" s="157"/>
      <c r="G803" s="157"/>
      <c r="H803" s="466"/>
      <c r="I803" s="157"/>
      <c r="J803" s="157"/>
      <c r="K803" s="157"/>
      <c r="L803" s="271"/>
    </row>
    <row r="804" spans="1:12" x14ac:dyDescent="0.2">
      <c r="A804" s="262">
        <f t="shared" si="12"/>
        <v>0</v>
      </c>
      <c r="B804" s="157"/>
      <c r="C804" s="266"/>
      <c r="D804" s="157"/>
      <c r="E804" s="157"/>
      <c r="F804" s="157"/>
      <c r="G804" s="157"/>
      <c r="H804" s="466"/>
      <c r="I804" s="157"/>
      <c r="J804" s="157"/>
      <c r="K804" s="157"/>
      <c r="L804" s="271"/>
    </row>
    <row r="805" spans="1:12" x14ac:dyDescent="0.2">
      <c r="A805" s="262">
        <f t="shared" si="12"/>
        <v>0</v>
      </c>
      <c r="B805" s="157"/>
      <c r="C805" s="266"/>
      <c r="D805" s="157"/>
      <c r="E805" s="157"/>
      <c r="F805" s="157"/>
      <c r="G805" s="157"/>
      <c r="H805" s="466"/>
      <c r="I805" s="157"/>
      <c r="J805" s="157"/>
      <c r="K805" s="157"/>
      <c r="L805" s="271"/>
    </row>
    <row r="806" spans="1:12" x14ac:dyDescent="0.2">
      <c r="A806" s="262">
        <f t="shared" si="12"/>
        <v>0</v>
      </c>
      <c r="B806" s="157"/>
      <c r="C806" s="266"/>
      <c r="D806" s="157"/>
      <c r="E806" s="157"/>
      <c r="F806" s="157"/>
      <c r="G806" s="157"/>
      <c r="H806" s="466"/>
      <c r="I806" s="157"/>
      <c r="J806" s="157"/>
      <c r="K806" s="157"/>
      <c r="L806" s="271"/>
    </row>
    <row r="807" spans="1:12" x14ac:dyDescent="0.2">
      <c r="A807" s="262">
        <f t="shared" si="12"/>
        <v>0</v>
      </c>
      <c r="B807" s="157"/>
      <c r="C807" s="266"/>
      <c r="D807" s="157"/>
      <c r="E807" s="157"/>
      <c r="F807" s="157"/>
      <c r="G807" s="157"/>
      <c r="H807" s="466"/>
      <c r="I807" s="157"/>
      <c r="J807" s="157"/>
      <c r="K807" s="157"/>
      <c r="L807" s="271"/>
    </row>
    <row r="808" spans="1:12" x14ac:dyDescent="0.2">
      <c r="A808" s="262">
        <f t="shared" si="12"/>
        <v>0</v>
      </c>
      <c r="B808" s="157"/>
      <c r="C808" s="266"/>
      <c r="D808" s="157"/>
      <c r="E808" s="157"/>
      <c r="F808" s="157"/>
      <c r="G808" s="157"/>
      <c r="H808" s="466"/>
      <c r="I808" s="157"/>
      <c r="J808" s="157"/>
      <c r="K808" s="157"/>
      <c r="L808" s="271"/>
    </row>
    <row r="809" spans="1:12" x14ac:dyDescent="0.2">
      <c r="A809" s="262">
        <f t="shared" si="12"/>
        <v>0</v>
      </c>
      <c r="B809" s="157"/>
      <c r="C809" s="266"/>
      <c r="D809" s="157"/>
      <c r="E809" s="157"/>
      <c r="F809" s="157"/>
      <c r="G809" s="157"/>
      <c r="H809" s="466"/>
      <c r="I809" s="157"/>
      <c r="J809" s="157"/>
      <c r="K809" s="157"/>
      <c r="L809" s="271"/>
    </row>
    <row r="810" spans="1:12" x14ac:dyDescent="0.2">
      <c r="A810" s="262">
        <f t="shared" si="12"/>
        <v>0</v>
      </c>
      <c r="B810" s="157"/>
      <c r="C810" s="266"/>
      <c r="D810" s="157"/>
      <c r="E810" s="157"/>
      <c r="F810" s="157"/>
      <c r="G810" s="157"/>
      <c r="H810" s="466"/>
      <c r="I810" s="157"/>
      <c r="J810" s="157"/>
      <c r="K810" s="157"/>
      <c r="L810" s="271"/>
    </row>
    <row r="811" spans="1:12" x14ac:dyDescent="0.2">
      <c r="A811" s="262">
        <f t="shared" si="12"/>
        <v>0</v>
      </c>
      <c r="B811" s="157"/>
      <c r="C811" s="266"/>
      <c r="D811" s="157"/>
      <c r="E811" s="157"/>
      <c r="F811" s="157"/>
      <c r="G811" s="157"/>
      <c r="H811" s="466"/>
      <c r="I811" s="157"/>
      <c r="J811" s="157"/>
      <c r="K811" s="157"/>
      <c r="L811" s="271"/>
    </row>
    <row r="812" spans="1:12" x14ac:dyDescent="0.2">
      <c r="A812" s="262">
        <f t="shared" si="12"/>
        <v>0</v>
      </c>
      <c r="B812" s="157"/>
      <c r="C812" s="266"/>
      <c r="D812" s="157"/>
      <c r="E812" s="157"/>
      <c r="F812" s="157"/>
      <c r="G812" s="157"/>
      <c r="H812" s="466"/>
      <c r="I812" s="157"/>
      <c r="J812" s="157"/>
      <c r="K812" s="157"/>
      <c r="L812" s="271"/>
    </row>
    <row r="813" spans="1:12" x14ac:dyDescent="0.2">
      <c r="A813" s="262">
        <f t="shared" si="12"/>
        <v>0</v>
      </c>
      <c r="B813" s="157"/>
      <c r="C813" s="266"/>
      <c r="D813" s="157"/>
      <c r="E813" s="157"/>
      <c r="F813" s="157"/>
      <c r="G813" s="157"/>
      <c r="H813" s="466"/>
      <c r="I813" s="157"/>
      <c r="J813" s="157"/>
      <c r="K813" s="157"/>
      <c r="L813" s="271"/>
    </row>
    <row r="814" spans="1:12" x14ac:dyDescent="0.2">
      <c r="A814" s="262">
        <f t="shared" si="12"/>
        <v>0</v>
      </c>
      <c r="B814" s="157"/>
      <c r="C814" s="266"/>
      <c r="D814" s="157"/>
      <c r="E814" s="157"/>
      <c r="F814" s="157"/>
      <c r="G814" s="157"/>
      <c r="H814" s="466"/>
      <c r="I814" s="157"/>
      <c r="J814" s="157"/>
      <c r="K814" s="157"/>
      <c r="L814" s="271"/>
    </row>
    <row r="815" spans="1:12" x14ac:dyDescent="0.2">
      <c r="A815" s="262">
        <f t="shared" si="12"/>
        <v>0</v>
      </c>
      <c r="B815" s="157"/>
      <c r="C815" s="266"/>
      <c r="D815" s="157"/>
      <c r="E815" s="157"/>
      <c r="F815" s="157"/>
      <c r="G815" s="157"/>
      <c r="H815" s="466"/>
      <c r="I815" s="157"/>
      <c r="J815" s="157"/>
      <c r="K815" s="157"/>
      <c r="L815" s="271"/>
    </row>
    <row r="816" spans="1:12" x14ac:dyDescent="0.2">
      <c r="A816" s="262">
        <f t="shared" si="12"/>
        <v>0</v>
      </c>
      <c r="B816" s="157"/>
      <c r="C816" s="266"/>
      <c r="D816" s="157"/>
      <c r="E816" s="157"/>
      <c r="F816" s="157"/>
      <c r="G816" s="157"/>
      <c r="H816" s="466"/>
      <c r="I816" s="157"/>
      <c r="J816" s="157"/>
      <c r="K816" s="157"/>
      <c r="L816" s="271"/>
    </row>
    <row r="817" spans="1:12" x14ac:dyDescent="0.2">
      <c r="A817" s="262">
        <f t="shared" si="12"/>
        <v>0</v>
      </c>
      <c r="B817" s="157"/>
      <c r="C817" s="266"/>
      <c r="D817" s="157"/>
      <c r="E817" s="157"/>
      <c r="F817" s="157"/>
      <c r="G817" s="157"/>
      <c r="H817" s="466"/>
      <c r="I817" s="157"/>
      <c r="J817" s="157"/>
      <c r="K817" s="157"/>
      <c r="L817" s="271"/>
    </row>
    <row r="818" spans="1:12" x14ac:dyDescent="0.2">
      <c r="A818" s="262">
        <f t="shared" si="12"/>
        <v>0</v>
      </c>
      <c r="B818" s="157"/>
      <c r="C818" s="266"/>
      <c r="D818" s="157"/>
      <c r="E818" s="157"/>
      <c r="F818" s="157"/>
      <c r="G818" s="157"/>
      <c r="H818" s="466"/>
      <c r="I818" s="157"/>
      <c r="J818" s="157"/>
      <c r="K818" s="157"/>
      <c r="L818" s="271"/>
    </row>
    <row r="819" spans="1:12" x14ac:dyDescent="0.2">
      <c r="A819" s="262">
        <f t="shared" si="12"/>
        <v>0</v>
      </c>
      <c r="B819" s="157"/>
      <c r="C819" s="266"/>
      <c r="D819" s="157"/>
      <c r="E819" s="157"/>
      <c r="F819" s="157"/>
      <c r="G819" s="157"/>
      <c r="H819" s="466"/>
      <c r="I819" s="157"/>
      <c r="J819" s="157"/>
      <c r="K819" s="157"/>
      <c r="L819" s="271"/>
    </row>
    <row r="820" spans="1:12" x14ac:dyDescent="0.2">
      <c r="A820" s="262">
        <f t="shared" si="12"/>
        <v>0</v>
      </c>
      <c r="B820" s="157"/>
      <c r="C820" s="266"/>
      <c r="D820" s="157"/>
      <c r="E820" s="157"/>
      <c r="F820" s="157"/>
      <c r="G820" s="157"/>
      <c r="H820" s="466"/>
      <c r="I820" s="157"/>
      <c r="J820" s="157"/>
      <c r="K820" s="157"/>
      <c r="L820" s="271"/>
    </row>
    <row r="821" spans="1:12" x14ac:dyDescent="0.2">
      <c r="A821" s="262">
        <f t="shared" si="12"/>
        <v>0</v>
      </c>
      <c r="B821" s="157"/>
      <c r="C821" s="266"/>
      <c r="D821" s="157"/>
      <c r="E821" s="157"/>
      <c r="F821" s="157"/>
      <c r="G821" s="157"/>
      <c r="H821" s="466"/>
      <c r="I821" s="157"/>
      <c r="J821" s="157"/>
      <c r="K821" s="157"/>
      <c r="L821" s="271"/>
    </row>
    <row r="822" spans="1:12" x14ac:dyDescent="0.2">
      <c r="A822" s="262">
        <f t="shared" si="12"/>
        <v>0</v>
      </c>
      <c r="B822" s="157"/>
      <c r="C822" s="266"/>
      <c r="D822" s="157"/>
      <c r="E822" s="157"/>
      <c r="F822" s="157"/>
      <c r="G822" s="157"/>
      <c r="H822" s="466"/>
      <c r="I822" s="157"/>
      <c r="J822" s="157"/>
      <c r="K822" s="157"/>
      <c r="L822" s="271"/>
    </row>
    <row r="823" spans="1:12" x14ac:dyDescent="0.2">
      <c r="A823" s="262">
        <f t="shared" si="12"/>
        <v>0</v>
      </c>
      <c r="B823" s="157"/>
      <c r="C823" s="266"/>
      <c r="D823" s="157"/>
      <c r="E823" s="157"/>
      <c r="F823" s="157"/>
      <c r="G823" s="157"/>
      <c r="H823" s="466"/>
      <c r="I823" s="157"/>
      <c r="J823" s="157"/>
      <c r="K823" s="157"/>
      <c r="L823" s="271"/>
    </row>
    <row r="824" spans="1:12" x14ac:dyDescent="0.2">
      <c r="A824" s="262">
        <f t="shared" si="12"/>
        <v>0</v>
      </c>
      <c r="B824" s="157"/>
      <c r="C824" s="266"/>
      <c r="D824" s="157"/>
      <c r="E824" s="157"/>
      <c r="F824" s="157"/>
      <c r="G824" s="157"/>
      <c r="H824" s="466"/>
      <c r="I824" s="157"/>
      <c r="J824" s="157"/>
      <c r="K824" s="157"/>
      <c r="L824" s="271"/>
    </row>
    <row r="825" spans="1:12" x14ac:dyDescent="0.2">
      <c r="A825" s="262">
        <f t="shared" si="12"/>
        <v>0</v>
      </c>
      <c r="B825" s="157"/>
      <c r="C825" s="266"/>
      <c r="D825" s="157"/>
      <c r="E825" s="157"/>
      <c r="F825" s="157"/>
      <c r="G825" s="157"/>
      <c r="H825" s="466"/>
      <c r="I825" s="157"/>
      <c r="J825" s="157"/>
      <c r="K825" s="157"/>
      <c r="L825" s="271"/>
    </row>
    <row r="826" spans="1:12" x14ac:dyDescent="0.2">
      <c r="A826" s="262">
        <f t="shared" si="12"/>
        <v>0</v>
      </c>
      <c r="B826" s="157"/>
      <c r="C826" s="266"/>
      <c r="D826" s="157"/>
      <c r="E826" s="157"/>
      <c r="F826" s="157"/>
      <c r="G826" s="157"/>
      <c r="H826" s="466"/>
      <c r="I826" s="157"/>
      <c r="J826" s="157"/>
      <c r="K826" s="157"/>
      <c r="L826" s="271"/>
    </row>
    <row r="827" spans="1:12" x14ac:dyDescent="0.2">
      <c r="A827" s="262">
        <f t="shared" si="12"/>
        <v>0</v>
      </c>
      <c r="B827" s="157"/>
      <c r="C827" s="266"/>
      <c r="D827" s="157"/>
      <c r="E827" s="157"/>
      <c r="F827" s="157"/>
      <c r="G827" s="157"/>
      <c r="H827" s="466"/>
      <c r="I827" s="157"/>
      <c r="J827" s="157"/>
      <c r="K827" s="157"/>
      <c r="L827" s="271"/>
    </row>
    <row r="828" spans="1:12" x14ac:dyDescent="0.2">
      <c r="A828" s="262">
        <f t="shared" si="12"/>
        <v>0</v>
      </c>
      <c r="B828" s="157"/>
      <c r="C828" s="266"/>
      <c r="D828" s="157"/>
      <c r="E828" s="157"/>
      <c r="F828" s="157"/>
      <c r="G828" s="157"/>
      <c r="H828" s="466"/>
      <c r="I828" s="157"/>
      <c r="J828" s="157"/>
      <c r="K828" s="157"/>
      <c r="L828" s="271"/>
    </row>
    <row r="829" spans="1:12" x14ac:dyDescent="0.2">
      <c r="A829" s="262">
        <f t="shared" si="12"/>
        <v>0</v>
      </c>
      <c r="B829" s="157"/>
      <c r="C829" s="266"/>
      <c r="D829" s="157"/>
      <c r="E829" s="157"/>
      <c r="F829" s="157"/>
      <c r="G829" s="157"/>
      <c r="H829" s="466"/>
      <c r="I829" s="157"/>
      <c r="J829" s="157"/>
      <c r="K829" s="157"/>
      <c r="L829" s="271"/>
    </row>
    <row r="830" spans="1:12" x14ac:dyDescent="0.2">
      <c r="A830" s="262">
        <f t="shared" si="12"/>
        <v>0</v>
      </c>
      <c r="B830" s="157"/>
      <c r="C830" s="266"/>
      <c r="D830" s="157"/>
      <c r="E830" s="157"/>
      <c r="F830" s="157"/>
      <c r="G830" s="157"/>
      <c r="H830" s="466"/>
      <c r="I830" s="157"/>
      <c r="J830" s="157"/>
      <c r="K830" s="157"/>
      <c r="L830" s="271"/>
    </row>
    <row r="831" spans="1:12" x14ac:dyDescent="0.2">
      <c r="A831" s="262">
        <f t="shared" si="12"/>
        <v>0</v>
      </c>
      <c r="B831" s="157"/>
      <c r="C831" s="266"/>
      <c r="D831" s="157"/>
      <c r="E831" s="157"/>
      <c r="F831" s="157"/>
      <c r="G831" s="157"/>
      <c r="H831" s="466"/>
      <c r="I831" s="157"/>
      <c r="J831" s="157"/>
      <c r="K831" s="157"/>
      <c r="L831" s="271"/>
    </row>
    <row r="832" spans="1:12" x14ac:dyDescent="0.2">
      <c r="A832" s="262">
        <f t="shared" si="12"/>
        <v>0</v>
      </c>
      <c r="B832" s="157"/>
      <c r="C832" s="266"/>
      <c r="D832" s="157"/>
      <c r="E832" s="157"/>
      <c r="F832" s="157"/>
      <c r="G832" s="157"/>
      <c r="H832" s="466"/>
      <c r="I832" s="157"/>
      <c r="J832" s="157"/>
      <c r="K832" s="157"/>
      <c r="L832" s="271"/>
    </row>
    <row r="833" spans="1:12" x14ac:dyDescent="0.2">
      <c r="A833" s="262">
        <f t="shared" si="12"/>
        <v>0</v>
      </c>
      <c r="B833" s="157"/>
      <c r="C833" s="266"/>
      <c r="D833" s="157"/>
      <c r="E833" s="157"/>
      <c r="F833" s="157"/>
      <c r="G833" s="157"/>
      <c r="H833" s="466"/>
      <c r="I833" s="157"/>
      <c r="J833" s="157"/>
      <c r="K833" s="157"/>
      <c r="L833" s="271"/>
    </row>
    <row r="834" spans="1:12" x14ac:dyDescent="0.2">
      <c r="A834" s="262">
        <f t="shared" ref="A834:A897" si="13">WEEKNUM(B834)</f>
        <v>0</v>
      </c>
      <c r="B834" s="157"/>
      <c r="C834" s="266"/>
      <c r="D834" s="157"/>
      <c r="E834" s="157"/>
      <c r="F834" s="157"/>
      <c r="G834" s="157"/>
      <c r="H834" s="466"/>
      <c r="I834" s="157"/>
      <c r="J834" s="157"/>
      <c r="K834" s="157"/>
      <c r="L834" s="271"/>
    </row>
    <row r="835" spans="1:12" x14ac:dyDescent="0.2">
      <c r="A835" s="262">
        <f t="shared" si="13"/>
        <v>0</v>
      </c>
      <c r="B835" s="157"/>
      <c r="C835" s="266"/>
      <c r="D835" s="157"/>
      <c r="E835" s="157"/>
      <c r="F835" s="157"/>
      <c r="G835" s="157"/>
      <c r="H835" s="466"/>
      <c r="I835" s="157"/>
      <c r="J835" s="157"/>
      <c r="K835" s="157"/>
      <c r="L835" s="271"/>
    </row>
    <row r="836" spans="1:12" x14ac:dyDescent="0.2">
      <c r="A836" s="262">
        <f t="shared" si="13"/>
        <v>0</v>
      </c>
      <c r="B836" s="157"/>
      <c r="C836" s="266"/>
      <c r="D836" s="157"/>
      <c r="E836" s="157"/>
      <c r="F836" s="157"/>
      <c r="G836" s="157"/>
      <c r="H836" s="466"/>
      <c r="I836" s="157"/>
      <c r="J836" s="157"/>
      <c r="K836" s="157"/>
      <c r="L836" s="271"/>
    </row>
    <row r="837" spans="1:12" x14ac:dyDescent="0.2">
      <c r="A837" s="262">
        <f t="shared" si="13"/>
        <v>0</v>
      </c>
      <c r="B837" s="157"/>
      <c r="C837" s="266"/>
      <c r="D837" s="157"/>
      <c r="E837" s="157"/>
      <c r="F837" s="157"/>
      <c r="G837" s="157"/>
      <c r="H837" s="466"/>
      <c r="I837" s="157"/>
      <c r="J837" s="157"/>
      <c r="K837" s="157"/>
      <c r="L837" s="271"/>
    </row>
    <row r="838" spans="1:12" x14ac:dyDescent="0.2">
      <c r="A838" s="262">
        <f t="shared" si="13"/>
        <v>0</v>
      </c>
      <c r="B838" s="157"/>
      <c r="C838" s="266"/>
      <c r="D838" s="157"/>
      <c r="E838" s="157"/>
      <c r="F838" s="157"/>
      <c r="G838" s="157"/>
      <c r="H838" s="466"/>
      <c r="I838" s="157"/>
      <c r="J838" s="157"/>
      <c r="K838" s="157"/>
      <c r="L838" s="271"/>
    </row>
    <row r="839" spans="1:12" x14ac:dyDescent="0.2">
      <c r="A839" s="262">
        <f t="shared" si="13"/>
        <v>0</v>
      </c>
      <c r="B839" s="157"/>
      <c r="C839" s="266"/>
      <c r="D839" s="157"/>
      <c r="E839" s="157"/>
      <c r="F839" s="157"/>
      <c r="G839" s="157"/>
      <c r="H839" s="466"/>
      <c r="I839" s="157"/>
      <c r="J839" s="157"/>
      <c r="K839" s="157"/>
      <c r="L839" s="271"/>
    </row>
    <row r="840" spans="1:12" x14ac:dyDescent="0.2">
      <c r="A840" s="262">
        <f t="shared" si="13"/>
        <v>0</v>
      </c>
      <c r="B840" s="157"/>
      <c r="C840" s="266"/>
      <c r="D840" s="157"/>
      <c r="E840" s="157"/>
      <c r="F840" s="157"/>
      <c r="G840" s="157"/>
      <c r="H840" s="466"/>
      <c r="I840" s="157"/>
      <c r="J840" s="157"/>
      <c r="K840" s="157"/>
      <c r="L840" s="271"/>
    </row>
    <row r="841" spans="1:12" x14ac:dyDescent="0.2">
      <c r="A841" s="262">
        <f t="shared" si="13"/>
        <v>0</v>
      </c>
      <c r="B841" s="157"/>
      <c r="C841" s="266"/>
      <c r="D841" s="157"/>
      <c r="E841" s="157"/>
      <c r="F841" s="157"/>
      <c r="G841" s="157"/>
      <c r="H841" s="466"/>
      <c r="I841" s="157"/>
      <c r="J841" s="157"/>
      <c r="K841" s="157"/>
      <c r="L841" s="271"/>
    </row>
    <row r="842" spans="1:12" x14ac:dyDescent="0.2">
      <c r="A842" s="262">
        <f t="shared" si="13"/>
        <v>0</v>
      </c>
      <c r="B842" s="157"/>
      <c r="C842" s="266"/>
      <c r="D842" s="157"/>
      <c r="E842" s="157"/>
      <c r="F842" s="157"/>
      <c r="G842" s="157"/>
      <c r="H842" s="466"/>
      <c r="I842" s="157"/>
      <c r="J842" s="157"/>
      <c r="K842" s="157"/>
      <c r="L842" s="271"/>
    </row>
    <row r="843" spans="1:12" x14ac:dyDescent="0.2">
      <c r="A843" s="262">
        <f t="shared" si="13"/>
        <v>0</v>
      </c>
      <c r="B843" s="157"/>
      <c r="C843" s="266"/>
      <c r="D843" s="157"/>
      <c r="E843" s="157"/>
      <c r="F843" s="157"/>
      <c r="G843" s="157"/>
      <c r="H843" s="466"/>
      <c r="I843" s="157"/>
      <c r="J843" s="157"/>
      <c r="K843" s="157"/>
      <c r="L843" s="271"/>
    </row>
    <row r="844" spans="1:12" x14ac:dyDescent="0.2">
      <c r="A844" s="262">
        <f t="shared" si="13"/>
        <v>0</v>
      </c>
      <c r="B844" s="157"/>
      <c r="C844" s="266"/>
      <c r="D844" s="157"/>
      <c r="E844" s="157"/>
      <c r="F844" s="157"/>
      <c r="G844" s="157"/>
      <c r="H844" s="466"/>
      <c r="I844" s="157"/>
      <c r="J844" s="157"/>
      <c r="K844" s="157"/>
      <c r="L844" s="271"/>
    </row>
    <row r="845" spans="1:12" x14ac:dyDescent="0.2">
      <c r="A845" s="262">
        <f t="shared" si="13"/>
        <v>0</v>
      </c>
      <c r="B845" s="157"/>
      <c r="C845" s="266"/>
      <c r="D845" s="157"/>
      <c r="E845" s="157"/>
      <c r="F845" s="157"/>
      <c r="G845" s="157"/>
      <c r="H845" s="466"/>
      <c r="I845" s="157"/>
      <c r="J845" s="157"/>
      <c r="K845" s="157"/>
      <c r="L845" s="271"/>
    </row>
    <row r="846" spans="1:12" x14ac:dyDescent="0.2">
      <c r="A846" s="262">
        <f t="shared" si="13"/>
        <v>0</v>
      </c>
      <c r="B846" s="157"/>
      <c r="C846" s="266"/>
      <c r="D846" s="157"/>
      <c r="E846" s="157"/>
      <c r="F846" s="157"/>
      <c r="G846" s="157"/>
      <c r="H846" s="466"/>
      <c r="I846" s="157"/>
      <c r="J846" s="157"/>
      <c r="K846" s="157"/>
      <c r="L846" s="271"/>
    </row>
    <row r="847" spans="1:12" x14ac:dyDescent="0.2">
      <c r="A847" s="262">
        <f t="shared" si="13"/>
        <v>0</v>
      </c>
      <c r="B847" s="157"/>
      <c r="C847" s="266"/>
      <c r="D847" s="157"/>
      <c r="E847" s="157"/>
      <c r="F847" s="157"/>
      <c r="G847" s="157"/>
      <c r="H847" s="466"/>
      <c r="I847" s="157"/>
      <c r="J847" s="157"/>
      <c r="K847" s="157"/>
      <c r="L847" s="271"/>
    </row>
    <row r="848" spans="1:12" x14ac:dyDescent="0.2">
      <c r="A848" s="262">
        <f t="shared" si="13"/>
        <v>0</v>
      </c>
      <c r="B848" s="157"/>
      <c r="C848" s="266"/>
      <c r="D848" s="157"/>
      <c r="E848" s="157"/>
      <c r="F848" s="157"/>
      <c r="G848" s="157"/>
      <c r="H848" s="466"/>
      <c r="I848" s="157"/>
      <c r="J848" s="157"/>
      <c r="K848" s="157"/>
      <c r="L848" s="271"/>
    </row>
    <row r="849" spans="1:12" x14ac:dyDescent="0.2">
      <c r="A849" s="262">
        <f t="shared" si="13"/>
        <v>0</v>
      </c>
      <c r="B849" s="157"/>
      <c r="C849" s="266"/>
      <c r="D849" s="157"/>
      <c r="E849" s="157"/>
      <c r="F849" s="157"/>
      <c r="G849" s="157"/>
      <c r="H849" s="466"/>
      <c r="I849" s="157"/>
      <c r="J849" s="157"/>
      <c r="K849" s="157"/>
      <c r="L849" s="271"/>
    </row>
    <row r="850" spans="1:12" x14ac:dyDescent="0.2">
      <c r="A850" s="262">
        <f t="shared" si="13"/>
        <v>0</v>
      </c>
      <c r="B850" s="157"/>
      <c r="C850" s="266"/>
      <c r="D850" s="157"/>
      <c r="E850" s="157"/>
      <c r="F850" s="157"/>
      <c r="G850" s="157"/>
      <c r="H850" s="466"/>
      <c r="I850" s="157"/>
      <c r="J850" s="157"/>
      <c r="K850" s="157"/>
      <c r="L850" s="271"/>
    </row>
    <row r="851" spans="1:12" x14ac:dyDescent="0.2">
      <c r="A851" s="262">
        <f t="shared" si="13"/>
        <v>0</v>
      </c>
      <c r="B851" s="157"/>
      <c r="C851" s="266"/>
      <c r="D851" s="157"/>
      <c r="E851" s="157"/>
      <c r="F851" s="157"/>
      <c r="G851" s="157"/>
      <c r="H851" s="466"/>
      <c r="I851" s="157"/>
      <c r="J851" s="157"/>
      <c r="K851" s="157"/>
      <c r="L851" s="271"/>
    </row>
    <row r="852" spans="1:12" x14ac:dyDescent="0.2">
      <c r="A852" s="262">
        <f t="shared" si="13"/>
        <v>0</v>
      </c>
      <c r="B852" s="157"/>
      <c r="C852" s="266"/>
      <c r="D852" s="157"/>
      <c r="E852" s="157"/>
      <c r="F852" s="157"/>
      <c r="G852" s="157"/>
      <c r="H852" s="466"/>
      <c r="I852" s="157"/>
      <c r="J852" s="157"/>
      <c r="K852" s="157"/>
      <c r="L852" s="271"/>
    </row>
    <row r="853" spans="1:12" x14ac:dyDescent="0.2">
      <c r="A853" s="262">
        <f t="shared" si="13"/>
        <v>0</v>
      </c>
      <c r="B853" s="157"/>
      <c r="C853" s="266"/>
      <c r="D853" s="157"/>
      <c r="E853" s="157"/>
      <c r="F853" s="157"/>
      <c r="G853" s="157"/>
      <c r="H853" s="466"/>
      <c r="I853" s="157"/>
      <c r="J853" s="157"/>
      <c r="K853" s="157"/>
      <c r="L853" s="271"/>
    </row>
    <row r="854" spans="1:12" x14ac:dyDescent="0.2">
      <c r="A854" s="262">
        <f t="shared" si="13"/>
        <v>0</v>
      </c>
      <c r="B854" s="157"/>
      <c r="C854" s="266"/>
      <c r="D854" s="157"/>
      <c r="E854" s="157"/>
      <c r="F854" s="157"/>
      <c r="G854" s="157"/>
      <c r="H854" s="466"/>
      <c r="I854" s="157"/>
      <c r="J854" s="157"/>
      <c r="K854" s="157"/>
      <c r="L854" s="271"/>
    </row>
    <row r="855" spans="1:12" x14ac:dyDescent="0.2">
      <c r="A855" s="262">
        <f t="shared" si="13"/>
        <v>0</v>
      </c>
      <c r="B855" s="157"/>
      <c r="C855" s="266"/>
      <c r="D855" s="157"/>
      <c r="E855" s="157"/>
      <c r="F855" s="157"/>
      <c r="G855" s="157"/>
      <c r="H855" s="466"/>
      <c r="I855" s="157"/>
      <c r="J855" s="157"/>
      <c r="K855" s="157"/>
      <c r="L855" s="271"/>
    </row>
    <row r="856" spans="1:12" x14ac:dyDescent="0.2">
      <c r="A856" s="262">
        <f t="shared" si="13"/>
        <v>0</v>
      </c>
      <c r="B856" s="157"/>
      <c r="C856" s="266"/>
      <c r="D856" s="157"/>
      <c r="E856" s="157"/>
      <c r="F856" s="157"/>
      <c r="G856" s="157"/>
      <c r="H856" s="466"/>
      <c r="I856" s="157"/>
      <c r="J856" s="157"/>
      <c r="K856" s="157"/>
      <c r="L856" s="271"/>
    </row>
    <row r="857" spans="1:12" x14ac:dyDescent="0.2">
      <c r="A857" s="262">
        <f t="shared" si="13"/>
        <v>0</v>
      </c>
      <c r="B857" s="157"/>
      <c r="C857" s="266"/>
      <c r="D857" s="157"/>
      <c r="E857" s="157"/>
      <c r="F857" s="157"/>
      <c r="G857" s="157"/>
      <c r="H857" s="466"/>
      <c r="I857" s="157"/>
      <c r="J857" s="157"/>
      <c r="K857" s="157"/>
      <c r="L857" s="271"/>
    </row>
    <row r="858" spans="1:12" x14ac:dyDescent="0.2">
      <c r="A858" s="262">
        <f t="shared" si="13"/>
        <v>0</v>
      </c>
      <c r="B858" s="157"/>
      <c r="C858" s="266"/>
      <c r="D858" s="157"/>
      <c r="E858" s="157"/>
      <c r="F858" s="157"/>
      <c r="G858" s="157"/>
      <c r="H858" s="466"/>
      <c r="I858" s="157"/>
      <c r="J858" s="157"/>
      <c r="K858" s="157"/>
      <c r="L858" s="271"/>
    </row>
    <row r="859" spans="1:12" x14ac:dyDescent="0.2">
      <c r="A859" s="262">
        <f t="shared" si="13"/>
        <v>0</v>
      </c>
      <c r="B859" s="157"/>
      <c r="C859" s="266"/>
      <c r="D859" s="157"/>
      <c r="E859" s="157"/>
      <c r="F859" s="157"/>
      <c r="G859" s="157"/>
      <c r="H859" s="466"/>
      <c r="I859" s="157"/>
      <c r="J859" s="157"/>
      <c r="K859" s="157"/>
      <c r="L859" s="271"/>
    </row>
    <row r="860" spans="1:12" x14ac:dyDescent="0.2">
      <c r="A860" s="262">
        <f t="shared" si="13"/>
        <v>0</v>
      </c>
      <c r="B860" s="157"/>
      <c r="C860" s="266"/>
      <c r="D860" s="157"/>
      <c r="E860" s="157"/>
      <c r="F860" s="157"/>
      <c r="G860" s="157"/>
      <c r="H860" s="466"/>
      <c r="I860" s="157"/>
      <c r="J860" s="157"/>
      <c r="K860" s="157"/>
      <c r="L860" s="271"/>
    </row>
    <row r="861" spans="1:12" x14ac:dyDescent="0.2">
      <c r="A861" s="262">
        <f t="shared" si="13"/>
        <v>0</v>
      </c>
      <c r="B861" s="157"/>
      <c r="C861" s="266"/>
      <c r="D861" s="157"/>
      <c r="E861" s="157"/>
      <c r="F861" s="157"/>
      <c r="G861" s="157"/>
      <c r="H861" s="466"/>
      <c r="I861" s="157"/>
      <c r="J861" s="157"/>
      <c r="K861" s="157"/>
      <c r="L861" s="271"/>
    </row>
    <row r="862" spans="1:12" x14ac:dyDescent="0.2">
      <c r="A862" s="262">
        <f t="shared" si="13"/>
        <v>0</v>
      </c>
      <c r="B862" s="157"/>
      <c r="C862" s="266"/>
      <c r="D862" s="157"/>
      <c r="E862" s="157"/>
      <c r="F862" s="157"/>
      <c r="G862" s="157"/>
      <c r="H862" s="466"/>
      <c r="I862" s="157"/>
      <c r="J862" s="157"/>
      <c r="K862" s="157"/>
      <c r="L862" s="271"/>
    </row>
    <row r="863" spans="1:12" x14ac:dyDescent="0.2">
      <c r="A863" s="262">
        <f t="shared" si="13"/>
        <v>0</v>
      </c>
      <c r="B863" s="157"/>
      <c r="C863" s="266"/>
      <c r="D863" s="157"/>
      <c r="E863" s="157"/>
      <c r="F863" s="157"/>
      <c r="G863" s="157"/>
      <c r="H863" s="466"/>
      <c r="I863" s="157"/>
      <c r="J863" s="157"/>
      <c r="K863" s="157"/>
      <c r="L863" s="271"/>
    </row>
    <row r="864" spans="1:12" x14ac:dyDescent="0.2">
      <c r="A864" s="262">
        <f t="shared" si="13"/>
        <v>0</v>
      </c>
      <c r="B864" s="157"/>
      <c r="C864" s="266"/>
      <c r="D864" s="157"/>
      <c r="E864" s="157"/>
      <c r="F864" s="157"/>
      <c r="G864" s="157"/>
      <c r="H864" s="466"/>
      <c r="I864" s="157"/>
      <c r="J864" s="157"/>
      <c r="K864" s="157"/>
      <c r="L864" s="271"/>
    </row>
    <row r="865" spans="1:12" x14ac:dyDescent="0.2">
      <c r="A865" s="262">
        <f t="shared" si="13"/>
        <v>0</v>
      </c>
      <c r="B865" s="157"/>
      <c r="C865" s="266"/>
      <c r="D865" s="157"/>
      <c r="E865" s="157"/>
      <c r="F865" s="157"/>
      <c r="G865" s="157"/>
      <c r="H865" s="466"/>
      <c r="I865" s="157"/>
      <c r="J865" s="157"/>
      <c r="K865" s="157"/>
      <c r="L865" s="271"/>
    </row>
    <row r="866" spans="1:12" x14ac:dyDescent="0.2">
      <c r="A866" s="262">
        <f t="shared" si="13"/>
        <v>0</v>
      </c>
      <c r="B866" s="157"/>
      <c r="C866" s="266"/>
      <c r="D866" s="157"/>
      <c r="E866" s="157"/>
      <c r="F866" s="157"/>
      <c r="G866" s="157"/>
      <c r="H866" s="466"/>
      <c r="I866" s="157"/>
      <c r="J866" s="157"/>
      <c r="K866" s="157"/>
      <c r="L866" s="271"/>
    </row>
    <row r="867" spans="1:12" x14ac:dyDescent="0.2">
      <c r="A867" s="262">
        <f t="shared" si="13"/>
        <v>0</v>
      </c>
      <c r="B867" s="157"/>
      <c r="C867" s="266"/>
      <c r="D867" s="157"/>
      <c r="E867" s="157"/>
      <c r="F867" s="157"/>
      <c r="G867" s="157"/>
      <c r="H867" s="466"/>
      <c r="I867" s="157"/>
      <c r="J867" s="157"/>
      <c r="K867" s="157"/>
      <c r="L867" s="271"/>
    </row>
    <row r="868" spans="1:12" x14ac:dyDescent="0.2">
      <c r="A868" s="262">
        <f t="shared" si="13"/>
        <v>0</v>
      </c>
      <c r="B868" s="157"/>
      <c r="C868" s="266"/>
      <c r="D868" s="157"/>
      <c r="E868" s="157"/>
      <c r="F868" s="157"/>
      <c r="G868" s="157"/>
      <c r="H868" s="466"/>
      <c r="I868" s="157"/>
      <c r="J868" s="157"/>
      <c r="K868" s="157"/>
      <c r="L868" s="271"/>
    </row>
    <row r="869" spans="1:12" x14ac:dyDescent="0.2">
      <c r="A869" s="262">
        <f t="shared" si="13"/>
        <v>0</v>
      </c>
      <c r="B869" s="157"/>
      <c r="C869" s="266"/>
      <c r="D869" s="157"/>
      <c r="E869" s="157"/>
      <c r="F869" s="157"/>
      <c r="G869" s="157"/>
      <c r="H869" s="466"/>
      <c r="I869" s="157"/>
      <c r="J869" s="157"/>
      <c r="K869" s="157"/>
      <c r="L869" s="271"/>
    </row>
    <row r="870" spans="1:12" x14ac:dyDescent="0.2">
      <c r="A870" s="262">
        <f t="shared" si="13"/>
        <v>0</v>
      </c>
      <c r="B870" s="157"/>
      <c r="C870" s="266"/>
      <c r="D870" s="157"/>
      <c r="E870" s="157"/>
      <c r="F870" s="157"/>
      <c r="G870" s="157"/>
      <c r="H870" s="466"/>
      <c r="I870" s="157"/>
      <c r="J870" s="157"/>
      <c r="K870" s="157"/>
      <c r="L870" s="271"/>
    </row>
    <row r="871" spans="1:12" x14ac:dyDescent="0.2">
      <c r="A871" s="262">
        <f t="shared" si="13"/>
        <v>0</v>
      </c>
      <c r="B871" s="157"/>
      <c r="C871" s="266"/>
      <c r="D871" s="157"/>
      <c r="E871" s="157"/>
      <c r="F871" s="157"/>
      <c r="G871" s="157"/>
      <c r="H871" s="466"/>
      <c r="I871" s="157"/>
      <c r="J871" s="157"/>
      <c r="K871" s="157"/>
      <c r="L871" s="271"/>
    </row>
    <row r="872" spans="1:12" x14ac:dyDescent="0.2">
      <c r="A872" s="262">
        <f t="shared" si="13"/>
        <v>0</v>
      </c>
      <c r="B872" s="157"/>
      <c r="C872" s="266"/>
      <c r="D872" s="157"/>
      <c r="E872" s="157"/>
      <c r="F872" s="157"/>
      <c r="G872" s="157"/>
      <c r="H872" s="466"/>
      <c r="I872" s="157"/>
      <c r="J872" s="157"/>
      <c r="K872" s="157"/>
      <c r="L872" s="271"/>
    </row>
    <row r="873" spans="1:12" x14ac:dyDescent="0.2">
      <c r="A873" s="262">
        <f t="shared" si="13"/>
        <v>0</v>
      </c>
      <c r="B873" s="157"/>
      <c r="C873" s="266"/>
      <c r="D873" s="157"/>
      <c r="E873" s="157"/>
      <c r="F873" s="157"/>
      <c r="G873" s="157"/>
      <c r="H873" s="466"/>
      <c r="I873" s="157"/>
      <c r="J873" s="157"/>
      <c r="K873" s="157"/>
      <c r="L873" s="271"/>
    </row>
    <row r="874" spans="1:12" x14ac:dyDescent="0.2">
      <c r="A874" s="262">
        <f t="shared" si="13"/>
        <v>0</v>
      </c>
      <c r="B874" s="157"/>
      <c r="C874" s="266"/>
      <c r="D874" s="157"/>
      <c r="E874" s="157"/>
      <c r="F874" s="157"/>
      <c r="G874" s="157"/>
      <c r="H874" s="466"/>
      <c r="I874" s="157"/>
      <c r="J874" s="157"/>
      <c r="K874" s="157"/>
      <c r="L874" s="271"/>
    </row>
    <row r="875" spans="1:12" x14ac:dyDescent="0.2">
      <c r="A875" s="262">
        <f t="shared" si="13"/>
        <v>0</v>
      </c>
      <c r="B875" s="157"/>
      <c r="C875" s="266"/>
      <c r="D875" s="157"/>
      <c r="E875" s="157"/>
      <c r="F875" s="157"/>
      <c r="G875" s="157"/>
      <c r="H875" s="466"/>
      <c r="I875" s="157"/>
      <c r="J875" s="157"/>
      <c r="K875" s="157"/>
      <c r="L875" s="271"/>
    </row>
    <row r="876" spans="1:12" x14ac:dyDescent="0.2">
      <c r="A876" s="262">
        <f t="shared" si="13"/>
        <v>0</v>
      </c>
      <c r="B876" s="157"/>
      <c r="C876" s="266"/>
      <c r="D876" s="157"/>
      <c r="E876" s="157"/>
      <c r="F876" s="157"/>
      <c r="G876" s="157"/>
      <c r="H876" s="466"/>
      <c r="I876" s="157"/>
      <c r="J876" s="157"/>
      <c r="K876" s="157"/>
      <c r="L876" s="271"/>
    </row>
    <row r="877" spans="1:12" x14ac:dyDescent="0.2">
      <c r="A877" s="262">
        <f t="shared" si="13"/>
        <v>0</v>
      </c>
      <c r="B877" s="157"/>
      <c r="C877" s="266"/>
      <c r="D877" s="157"/>
      <c r="E877" s="157"/>
      <c r="F877" s="157"/>
      <c r="G877" s="157"/>
      <c r="H877" s="466"/>
      <c r="I877" s="157"/>
      <c r="J877" s="157"/>
      <c r="K877" s="157"/>
      <c r="L877" s="271"/>
    </row>
    <row r="878" spans="1:12" x14ac:dyDescent="0.2">
      <c r="A878" s="262">
        <f t="shared" si="13"/>
        <v>0</v>
      </c>
      <c r="B878" s="157"/>
      <c r="C878" s="266"/>
      <c r="D878" s="157"/>
      <c r="E878" s="157"/>
      <c r="F878" s="157"/>
      <c r="G878" s="157"/>
      <c r="H878" s="466"/>
      <c r="I878" s="157"/>
      <c r="J878" s="157"/>
      <c r="K878" s="157"/>
      <c r="L878" s="271"/>
    </row>
    <row r="879" spans="1:12" x14ac:dyDescent="0.2">
      <c r="A879" s="262">
        <f t="shared" si="13"/>
        <v>0</v>
      </c>
      <c r="B879" s="157"/>
      <c r="C879" s="266"/>
      <c r="D879" s="157"/>
      <c r="E879" s="157"/>
      <c r="F879" s="157"/>
      <c r="G879" s="157"/>
      <c r="H879" s="466"/>
      <c r="I879" s="157"/>
      <c r="J879" s="157"/>
      <c r="K879" s="157"/>
      <c r="L879" s="271"/>
    </row>
    <row r="880" spans="1:12" x14ac:dyDescent="0.2">
      <c r="A880" s="262">
        <f t="shared" si="13"/>
        <v>0</v>
      </c>
      <c r="B880" s="157"/>
      <c r="C880" s="266"/>
      <c r="D880" s="157"/>
      <c r="E880" s="157"/>
      <c r="F880" s="157"/>
      <c r="G880" s="157"/>
      <c r="H880" s="466"/>
      <c r="I880" s="157"/>
      <c r="J880" s="157"/>
      <c r="K880" s="157"/>
      <c r="L880" s="271"/>
    </row>
    <row r="881" spans="1:12" x14ac:dyDescent="0.2">
      <c r="A881" s="262">
        <f t="shared" si="13"/>
        <v>0</v>
      </c>
      <c r="B881" s="157"/>
      <c r="C881" s="266"/>
      <c r="D881" s="157"/>
      <c r="E881" s="157"/>
      <c r="F881" s="157"/>
      <c r="G881" s="157"/>
      <c r="H881" s="466"/>
      <c r="I881" s="157"/>
      <c r="J881" s="157"/>
      <c r="K881" s="157"/>
      <c r="L881" s="271"/>
    </row>
    <row r="882" spans="1:12" x14ac:dyDescent="0.2">
      <c r="A882" s="262">
        <f t="shared" si="13"/>
        <v>0</v>
      </c>
      <c r="B882" s="157"/>
      <c r="C882" s="266"/>
      <c r="D882" s="157"/>
      <c r="E882" s="157"/>
      <c r="F882" s="157"/>
      <c r="G882" s="157"/>
      <c r="H882" s="466"/>
      <c r="I882" s="157"/>
      <c r="J882" s="157"/>
      <c r="K882" s="157"/>
      <c r="L882" s="271"/>
    </row>
    <row r="883" spans="1:12" x14ac:dyDescent="0.2">
      <c r="A883" s="262">
        <f t="shared" si="13"/>
        <v>0</v>
      </c>
      <c r="B883" s="157"/>
      <c r="C883" s="266"/>
      <c r="D883" s="157"/>
      <c r="E883" s="157"/>
      <c r="F883" s="157"/>
      <c r="G883" s="157"/>
      <c r="H883" s="466"/>
      <c r="I883" s="157"/>
      <c r="J883" s="157"/>
      <c r="K883" s="157"/>
      <c r="L883" s="271"/>
    </row>
    <row r="884" spans="1:12" x14ac:dyDescent="0.2">
      <c r="A884" s="262">
        <f t="shared" si="13"/>
        <v>0</v>
      </c>
      <c r="B884" s="157"/>
      <c r="C884" s="266"/>
      <c r="D884" s="157"/>
      <c r="E884" s="157"/>
      <c r="F884" s="157"/>
      <c r="G884" s="157"/>
      <c r="H884" s="466"/>
      <c r="I884" s="157"/>
      <c r="J884" s="157"/>
      <c r="K884" s="157"/>
      <c r="L884" s="271"/>
    </row>
    <row r="885" spans="1:12" x14ac:dyDescent="0.2">
      <c r="A885" s="262">
        <f t="shared" si="13"/>
        <v>0</v>
      </c>
      <c r="B885" s="157"/>
      <c r="C885" s="266"/>
      <c r="D885" s="157"/>
      <c r="E885" s="157"/>
      <c r="F885" s="157"/>
      <c r="G885" s="157"/>
      <c r="H885" s="466"/>
      <c r="I885" s="157"/>
      <c r="J885" s="157"/>
      <c r="K885" s="157"/>
      <c r="L885" s="271"/>
    </row>
    <row r="886" spans="1:12" x14ac:dyDescent="0.2">
      <c r="A886" s="262">
        <f t="shared" si="13"/>
        <v>0</v>
      </c>
      <c r="B886" s="157"/>
      <c r="C886" s="266"/>
      <c r="D886" s="157"/>
      <c r="E886" s="157"/>
      <c r="F886" s="157"/>
      <c r="G886" s="157"/>
      <c r="H886" s="466"/>
      <c r="I886" s="157"/>
      <c r="J886" s="157"/>
      <c r="K886" s="157"/>
      <c r="L886" s="271"/>
    </row>
    <row r="887" spans="1:12" x14ac:dyDescent="0.2">
      <c r="A887" s="262">
        <f t="shared" si="13"/>
        <v>0</v>
      </c>
      <c r="B887" s="157"/>
      <c r="C887" s="266"/>
      <c r="D887" s="157"/>
      <c r="E887" s="157"/>
      <c r="F887" s="157"/>
      <c r="G887" s="157"/>
      <c r="H887" s="466"/>
      <c r="I887" s="157"/>
      <c r="J887" s="157"/>
      <c r="K887" s="157"/>
      <c r="L887" s="271"/>
    </row>
    <row r="888" spans="1:12" x14ac:dyDescent="0.2">
      <c r="A888" s="262">
        <f t="shared" si="13"/>
        <v>0</v>
      </c>
      <c r="B888" s="157"/>
      <c r="C888" s="266"/>
      <c r="D888" s="157"/>
      <c r="E888" s="157"/>
      <c r="F888" s="157"/>
      <c r="G888" s="157"/>
      <c r="H888" s="466"/>
      <c r="I888" s="157"/>
      <c r="J888" s="157"/>
      <c r="K888" s="157"/>
      <c r="L888" s="271"/>
    </row>
    <row r="889" spans="1:12" x14ac:dyDescent="0.2">
      <c r="A889" s="262">
        <f t="shared" si="13"/>
        <v>0</v>
      </c>
      <c r="B889" s="157"/>
      <c r="C889" s="266"/>
      <c r="D889" s="157"/>
      <c r="E889" s="157"/>
      <c r="F889" s="157"/>
      <c r="G889" s="157"/>
      <c r="H889" s="466"/>
      <c r="I889" s="157"/>
      <c r="J889" s="157"/>
      <c r="K889" s="157"/>
      <c r="L889" s="271"/>
    </row>
    <row r="890" spans="1:12" x14ac:dyDescent="0.2">
      <c r="A890" s="262">
        <f t="shared" si="13"/>
        <v>0</v>
      </c>
      <c r="B890" s="157"/>
      <c r="C890" s="266"/>
      <c r="D890" s="157"/>
      <c r="E890" s="157"/>
      <c r="F890" s="157"/>
      <c r="G890" s="157"/>
      <c r="H890" s="466"/>
      <c r="I890" s="157"/>
      <c r="J890" s="157"/>
      <c r="K890" s="157"/>
      <c r="L890" s="271"/>
    </row>
    <row r="891" spans="1:12" x14ac:dyDescent="0.2">
      <c r="A891" s="262">
        <f t="shared" si="13"/>
        <v>0</v>
      </c>
      <c r="B891" s="157"/>
      <c r="C891" s="266"/>
      <c r="D891" s="157"/>
      <c r="E891" s="157"/>
      <c r="F891" s="157"/>
      <c r="G891" s="157"/>
      <c r="H891" s="466"/>
      <c r="I891" s="157"/>
      <c r="J891" s="157"/>
      <c r="K891" s="157"/>
      <c r="L891" s="271"/>
    </row>
    <row r="892" spans="1:12" x14ac:dyDescent="0.2">
      <c r="A892" s="262">
        <f t="shared" si="13"/>
        <v>0</v>
      </c>
      <c r="B892" s="157"/>
      <c r="C892" s="266"/>
      <c r="D892" s="157"/>
      <c r="E892" s="157"/>
      <c r="F892" s="157"/>
      <c r="G892" s="157"/>
      <c r="H892" s="466"/>
      <c r="I892" s="157"/>
      <c r="J892" s="157"/>
      <c r="K892" s="157"/>
      <c r="L892" s="271"/>
    </row>
    <row r="893" spans="1:12" x14ac:dyDescent="0.2">
      <c r="A893" s="262">
        <f t="shared" si="13"/>
        <v>0</v>
      </c>
      <c r="B893" s="157"/>
      <c r="C893" s="266"/>
      <c r="D893" s="157"/>
      <c r="E893" s="157"/>
      <c r="F893" s="157"/>
      <c r="G893" s="157"/>
      <c r="H893" s="466"/>
      <c r="I893" s="157"/>
      <c r="J893" s="157"/>
      <c r="K893" s="157"/>
      <c r="L893" s="271"/>
    </row>
    <row r="894" spans="1:12" x14ac:dyDescent="0.2">
      <c r="A894" s="262">
        <f t="shared" si="13"/>
        <v>0</v>
      </c>
      <c r="B894" s="157"/>
      <c r="C894" s="266"/>
      <c r="D894" s="157"/>
      <c r="E894" s="157"/>
      <c r="F894" s="157"/>
      <c r="G894" s="157"/>
      <c r="H894" s="466"/>
      <c r="I894" s="157"/>
      <c r="J894" s="157"/>
      <c r="K894" s="157"/>
      <c r="L894" s="271"/>
    </row>
    <row r="895" spans="1:12" x14ac:dyDescent="0.2">
      <c r="A895" s="262">
        <f t="shared" si="13"/>
        <v>0</v>
      </c>
      <c r="B895" s="157"/>
      <c r="C895" s="266"/>
      <c r="D895" s="157"/>
      <c r="E895" s="157"/>
      <c r="F895" s="157"/>
      <c r="G895" s="157"/>
      <c r="H895" s="466"/>
      <c r="I895" s="157"/>
      <c r="J895" s="157"/>
      <c r="K895" s="157"/>
      <c r="L895" s="271"/>
    </row>
    <row r="896" spans="1:12" x14ac:dyDescent="0.2">
      <c r="A896" s="262">
        <f t="shared" si="13"/>
        <v>0</v>
      </c>
      <c r="B896" s="157"/>
      <c r="C896" s="266"/>
      <c r="D896" s="157"/>
      <c r="E896" s="157"/>
      <c r="F896" s="157"/>
      <c r="G896" s="157"/>
      <c r="H896" s="466"/>
      <c r="I896" s="157"/>
      <c r="J896" s="157"/>
      <c r="K896" s="157"/>
      <c r="L896" s="271"/>
    </row>
    <row r="897" spans="1:12" x14ac:dyDescent="0.2">
      <c r="A897" s="262">
        <f t="shared" si="13"/>
        <v>0</v>
      </c>
      <c r="B897" s="157"/>
      <c r="C897" s="266"/>
      <c r="D897" s="157"/>
      <c r="E897" s="157"/>
      <c r="F897" s="157"/>
      <c r="G897" s="157"/>
      <c r="H897" s="466"/>
      <c r="I897" s="157"/>
      <c r="J897" s="157"/>
      <c r="K897" s="157"/>
      <c r="L897" s="271"/>
    </row>
    <row r="898" spans="1:12" x14ac:dyDescent="0.2">
      <c r="A898" s="262">
        <f t="shared" ref="A898:A961" si="14">WEEKNUM(B898)</f>
        <v>0</v>
      </c>
      <c r="B898" s="157"/>
      <c r="C898" s="266"/>
      <c r="D898" s="157"/>
      <c r="E898" s="157"/>
      <c r="F898" s="157"/>
      <c r="G898" s="157"/>
      <c r="H898" s="466"/>
      <c r="I898" s="157"/>
      <c r="J898" s="157"/>
      <c r="K898" s="157"/>
      <c r="L898" s="271"/>
    </row>
    <row r="899" spans="1:12" x14ac:dyDescent="0.2">
      <c r="A899" s="262">
        <f t="shared" si="14"/>
        <v>0</v>
      </c>
      <c r="B899" s="157"/>
      <c r="C899" s="266"/>
      <c r="D899" s="157"/>
      <c r="E899" s="157"/>
      <c r="F899" s="157"/>
      <c r="G899" s="157"/>
      <c r="H899" s="466"/>
      <c r="I899" s="157"/>
      <c r="J899" s="157"/>
      <c r="K899" s="157"/>
      <c r="L899" s="271"/>
    </row>
    <row r="900" spans="1:12" x14ac:dyDescent="0.2">
      <c r="A900" s="262">
        <f t="shared" si="14"/>
        <v>0</v>
      </c>
      <c r="B900" s="157"/>
      <c r="C900" s="266"/>
      <c r="D900" s="157"/>
      <c r="E900" s="157"/>
      <c r="F900" s="157"/>
      <c r="G900" s="157"/>
      <c r="H900" s="466"/>
      <c r="I900" s="157"/>
      <c r="J900" s="157"/>
      <c r="K900" s="157"/>
      <c r="L900" s="271"/>
    </row>
    <row r="901" spans="1:12" x14ac:dyDescent="0.2">
      <c r="A901" s="262">
        <f t="shared" si="14"/>
        <v>0</v>
      </c>
      <c r="B901" s="157"/>
      <c r="C901" s="266"/>
      <c r="D901" s="157"/>
      <c r="E901" s="157"/>
      <c r="F901" s="157"/>
      <c r="G901" s="157"/>
      <c r="H901" s="466"/>
      <c r="I901" s="157"/>
      <c r="J901" s="157"/>
      <c r="K901" s="157"/>
      <c r="L901" s="271"/>
    </row>
    <row r="902" spans="1:12" x14ac:dyDescent="0.2">
      <c r="A902" s="262">
        <f t="shared" si="14"/>
        <v>0</v>
      </c>
      <c r="B902" s="157"/>
      <c r="C902" s="266"/>
      <c r="D902" s="157"/>
      <c r="E902" s="157"/>
      <c r="F902" s="157"/>
      <c r="G902" s="157"/>
      <c r="H902" s="466"/>
      <c r="I902" s="157"/>
      <c r="J902" s="157"/>
      <c r="K902" s="157"/>
      <c r="L902" s="271"/>
    </row>
    <row r="903" spans="1:12" x14ac:dyDescent="0.2">
      <c r="A903" s="262">
        <f t="shared" si="14"/>
        <v>0</v>
      </c>
      <c r="B903" s="157"/>
      <c r="C903" s="266"/>
      <c r="D903" s="157"/>
      <c r="E903" s="157"/>
      <c r="F903" s="157"/>
      <c r="G903" s="157"/>
      <c r="H903" s="466"/>
      <c r="I903" s="157"/>
      <c r="J903" s="157"/>
      <c r="K903" s="157"/>
      <c r="L903" s="271"/>
    </row>
    <row r="904" spans="1:12" x14ac:dyDescent="0.2">
      <c r="A904" s="262">
        <f t="shared" si="14"/>
        <v>0</v>
      </c>
      <c r="B904" s="157"/>
      <c r="C904" s="266"/>
      <c r="D904" s="157"/>
      <c r="E904" s="157"/>
      <c r="F904" s="157"/>
      <c r="G904" s="157"/>
      <c r="H904" s="466"/>
      <c r="I904" s="157"/>
      <c r="J904" s="157"/>
      <c r="K904" s="157"/>
      <c r="L904" s="271"/>
    </row>
    <row r="905" spans="1:12" x14ac:dyDescent="0.2">
      <c r="A905" s="262">
        <f t="shared" si="14"/>
        <v>0</v>
      </c>
      <c r="B905" s="157"/>
      <c r="C905" s="266"/>
      <c r="D905" s="157"/>
      <c r="E905" s="157"/>
      <c r="F905" s="157"/>
      <c r="G905" s="157"/>
      <c r="H905" s="466"/>
      <c r="I905" s="157"/>
      <c r="J905" s="157"/>
      <c r="K905" s="157"/>
      <c r="L905" s="271"/>
    </row>
    <row r="906" spans="1:12" x14ac:dyDescent="0.2">
      <c r="A906" s="262">
        <f t="shared" si="14"/>
        <v>0</v>
      </c>
      <c r="B906" s="157"/>
      <c r="C906" s="266"/>
      <c r="D906" s="157"/>
      <c r="E906" s="157"/>
      <c r="F906" s="157"/>
      <c r="G906" s="157"/>
      <c r="H906" s="466"/>
      <c r="I906" s="157"/>
      <c r="J906" s="157"/>
      <c r="K906" s="157"/>
      <c r="L906" s="271"/>
    </row>
    <row r="907" spans="1:12" x14ac:dyDescent="0.2">
      <c r="A907" s="262">
        <f t="shared" si="14"/>
        <v>0</v>
      </c>
      <c r="B907" s="157"/>
      <c r="C907" s="266"/>
      <c r="D907" s="157"/>
      <c r="E907" s="157"/>
      <c r="F907" s="157"/>
      <c r="G907" s="157"/>
      <c r="H907" s="466"/>
      <c r="I907" s="157"/>
      <c r="J907" s="157"/>
      <c r="K907" s="157"/>
      <c r="L907" s="271"/>
    </row>
    <row r="908" spans="1:12" x14ac:dyDescent="0.2">
      <c r="A908" s="262">
        <f t="shared" si="14"/>
        <v>0</v>
      </c>
      <c r="B908" s="157"/>
      <c r="C908" s="266"/>
      <c r="D908" s="157"/>
      <c r="E908" s="157"/>
      <c r="F908" s="157"/>
      <c r="G908" s="157"/>
      <c r="H908" s="466"/>
      <c r="I908" s="157"/>
      <c r="J908" s="157"/>
      <c r="K908" s="157"/>
      <c r="L908" s="271"/>
    </row>
    <row r="909" spans="1:12" x14ac:dyDescent="0.2">
      <c r="A909" s="262">
        <f t="shared" si="14"/>
        <v>0</v>
      </c>
      <c r="B909" s="157"/>
      <c r="C909" s="266"/>
      <c r="D909" s="157"/>
      <c r="E909" s="157"/>
      <c r="F909" s="157"/>
      <c r="G909" s="157"/>
      <c r="H909" s="466"/>
      <c r="I909" s="157"/>
      <c r="J909" s="157"/>
      <c r="K909" s="157"/>
      <c r="L909" s="271"/>
    </row>
    <row r="910" spans="1:12" x14ac:dyDescent="0.2">
      <c r="A910" s="262">
        <f t="shared" si="14"/>
        <v>0</v>
      </c>
      <c r="B910" s="157"/>
      <c r="C910" s="266"/>
      <c r="D910" s="157"/>
      <c r="E910" s="157"/>
      <c r="F910" s="157"/>
      <c r="G910" s="157"/>
      <c r="H910" s="466"/>
      <c r="I910" s="157"/>
      <c r="J910" s="157"/>
      <c r="K910" s="157"/>
      <c r="L910" s="271"/>
    </row>
    <row r="911" spans="1:12" x14ac:dyDescent="0.2">
      <c r="A911" s="262">
        <f t="shared" si="14"/>
        <v>0</v>
      </c>
      <c r="B911" s="157"/>
      <c r="C911" s="266"/>
      <c r="D911" s="157"/>
      <c r="E911" s="157"/>
      <c r="F911" s="157"/>
      <c r="G911" s="157"/>
      <c r="H911" s="466"/>
      <c r="I911" s="157"/>
      <c r="J911" s="157"/>
      <c r="K911" s="157"/>
      <c r="L911" s="271"/>
    </row>
    <row r="912" spans="1:12" x14ac:dyDescent="0.2">
      <c r="A912" s="262">
        <f t="shared" si="14"/>
        <v>0</v>
      </c>
      <c r="B912" s="157"/>
      <c r="C912" s="266"/>
      <c r="D912" s="157"/>
      <c r="E912" s="157"/>
      <c r="F912" s="157"/>
      <c r="G912" s="157"/>
      <c r="H912" s="466"/>
      <c r="I912" s="157"/>
      <c r="J912" s="157"/>
      <c r="K912" s="157"/>
      <c r="L912" s="271"/>
    </row>
    <row r="913" spans="1:12" x14ac:dyDescent="0.2">
      <c r="A913" s="262">
        <f t="shared" si="14"/>
        <v>0</v>
      </c>
      <c r="B913" s="157"/>
      <c r="C913" s="266"/>
      <c r="D913" s="157"/>
      <c r="E913" s="157"/>
      <c r="F913" s="157"/>
      <c r="G913" s="157"/>
      <c r="H913" s="466"/>
      <c r="I913" s="157"/>
      <c r="J913" s="157"/>
      <c r="K913" s="157"/>
      <c r="L913" s="271"/>
    </row>
    <row r="914" spans="1:12" x14ac:dyDescent="0.2">
      <c r="A914" s="262">
        <f t="shared" si="14"/>
        <v>0</v>
      </c>
      <c r="B914" s="157"/>
      <c r="C914" s="266"/>
      <c r="D914" s="157"/>
      <c r="E914" s="157"/>
      <c r="F914" s="157"/>
      <c r="G914" s="157"/>
      <c r="H914" s="466"/>
      <c r="I914" s="157"/>
      <c r="J914" s="157"/>
      <c r="K914" s="157"/>
      <c r="L914" s="271"/>
    </row>
    <row r="915" spans="1:12" x14ac:dyDescent="0.2">
      <c r="A915" s="262">
        <f t="shared" si="14"/>
        <v>0</v>
      </c>
      <c r="B915" s="157"/>
      <c r="C915" s="266"/>
      <c r="D915" s="157"/>
      <c r="E915" s="157"/>
      <c r="F915" s="157"/>
      <c r="G915" s="157"/>
      <c r="H915" s="466"/>
      <c r="I915" s="157"/>
      <c r="J915" s="157"/>
      <c r="K915" s="157"/>
      <c r="L915" s="271"/>
    </row>
    <row r="916" spans="1:12" x14ac:dyDescent="0.2">
      <c r="A916" s="262">
        <f t="shared" si="14"/>
        <v>0</v>
      </c>
      <c r="B916" s="157"/>
      <c r="C916" s="266"/>
      <c r="D916" s="157"/>
      <c r="E916" s="157"/>
      <c r="F916" s="157"/>
      <c r="G916" s="157"/>
      <c r="H916" s="466"/>
      <c r="I916" s="157"/>
      <c r="J916" s="157"/>
      <c r="K916" s="157"/>
      <c r="L916" s="271"/>
    </row>
    <row r="917" spans="1:12" x14ac:dyDescent="0.2">
      <c r="A917" s="262">
        <f t="shared" si="14"/>
        <v>0</v>
      </c>
      <c r="B917" s="157"/>
      <c r="C917" s="266"/>
      <c r="D917" s="157"/>
      <c r="E917" s="157"/>
      <c r="F917" s="157"/>
      <c r="G917" s="157"/>
      <c r="H917" s="466"/>
      <c r="I917" s="157"/>
      <c r="J917" s="157"/>
      <c r="K917" s="157"/>
      <c r="L917" s="271"/>
    </row>
    <row r="918" spans="1:12" x14ac:dyDescent="0.2">
      <c r="A918" s="262">
        <f t="shared" si="14"/>
        <v>0</v>
      </c>
      <c r="B918" s="157"/>
      <c r="C918" s="266"/>
      <c r="D918" s="157"/>
      <c r="E918" s="157"/>
      <c r="F918" s="157"/>
      <c r="G918" s="157"/>
      <c r="H918" s="466"/>
      <c r="I918" s="157"/>
      <c r="J918" s="157"/>
      <c r="K918" s="157"/>
      <c r="L918" s="271"/>
    </row>
    <row r="919" spans="1:12" x14ac:dyDescent="0.2">
      <c r="A919" s="262">
        <f t="shared" si="14"/>
        <v>0</v>
      </c>
      <c r="B919" s="157"/>
      <c r="C919" s="266"/>
      <c r="D919" s="157"/>
      <c r="E919" s="157"/>
      <c r="F919" s="157"/>
      <c r="G919" s="157"/>
      <c r="H919" s="466"/>
      <c r="I919" s="157"/>
      <c r="J919" s="157"/>
      <c r="K919" s="157"/>
      <c r="L919" s="271"/>
    </row>
    <row r="920" spans="1:12" x14ac:dyDescent="0.2">
      <c r="A920" s="262">
        <f t="shared" si="14"/>
        <v>0</v>
      </c>
      <c r="B920" s="157"/>
      <c r="C920" s="266"/>
      <c r="D920" s="157"/>
      <c r="E920" s="157"/>
      <c r="F920" s="157"/>
      <c r="G920" s="157"/>
      <c r="H920" s="466"/>
      <c r="I920" s="157"/>
      <c r="J920" s="157"/>
      <c r="K920" s="157"/>
      <c r="L920" s="271"/>
    </row>
    <row r="921" spans="1:12" x14ac:dyDescent="0.2">
      <c r="A921" s="262">
        <f t="shared" si="14"/>
        <v>0</v>
      </c>
      <c r="B921" s="157"/>
      <c r="C921" s="266"/>
      <c r="D921" s="157"/>
      <c r="E921" s="157"/>
      <c r="F921" s="157"/>
      <c r="G921" s="157"/>
      <c r="H921" s="466"/>
      <c r="I921" s="157"/>
      <c r="J921" s="157"/>
      <c r="K921" s="157"/>
      <c r="L921" s="271"/>
    </row>
    <row r="922" spans="1:12" x14ac:dyDescent="0.2">
      <c r="A922" s="262">
        <f t="shared" si="14"/>
        <v>0</v>
      </c>
      <c r="B922" s="157"/>
      <c r="C922" s="266"/>
      <c r="D922" s="157"/>
      <c r="E922" s="157"/>
      <c r="F922" s="157"/>
      <c r="G922" s="157"/>
      <c r="H922" s="466"/>
      <c r="I922" s="157"/>
      <c r="J922" s="157"/>
      <c r="K922" s="157"/>
      <c r="L922" s="271"/>
    </row>
    <row r="923" spans="1:12" x14ac:dyDescent="0.2">
      <c r="A923" s="262">
        <f t="shared" si="14"/>
        <v>0</v>
      </c>
      <c r="B923" s="157"/>
      <c r="C923" s="266"/>
      <c r="D923" s="157"/>
      <c r="E923" s="157"/>
      <c r="F923" s="157"/>
      <c r="G923" s="157"/>
      <c r="H923" s="466"/>
      <c r="I923" s="157"/>
      <c r="J923" s="157"/>
      <c r="K923" s="157"/>
      <c r="L923" s="271"/>
    </row>
    <row r="924" spans="1:12" x14ac:dyDescent="0.2">
      <c r="A924" s="262">
        <f t="shared" si="14"/>
        <v>0</v>
      </c>
      <c r="B924" s="157"/>
      <c r="C924" s="266"/>
      <c r="D924" s="157"/>
      <c r="E924" s="157"/>
      <c r="F924" s="157"/>
      <c r="G924" s="157"/>
      <c r="H924" s="466"/>
      <c r="I924" s="157"/>
      <c r="J924" s="157"/>
      <c r="K924" s="157"/>
      <c r="L924" s="271"/>
    </row>
    <row r="925" spans="1:12" x14ac:dyDescent="0.2">
      <c r="A925" s="262">
        <f t="shared" si="14"/>
        <v>0</v>
      </c>
      <c r="B925" s="157"/>
      <c r="C925" s="266"/>
      <c r="D925" s="157"/>
      <c r="E925" s="157"/>
      <c r="F925" s="157"/>
      <c r="G925" s="157"/>
      <c r="H925" s="466"/>
      <c r="I925" s="157"/>
      <c r="J925" s="157"/>
      <c r="K925" s="157"/>
      <c r="L925" s="271"/>
    </row>
    <row r="926" spans="1:12" x14ac:dyDescent="0.2">
      <c r="A926" s="262">
        <f t="shared" si="14"/>
        <v>0</v>
      </c>
      <c r="B926" s="157"/>
      <c r="C926" s="266"/>
      <c r="D926" s="157"/>
      <c r="E926" s="157"/>
      <c r="F926" s="157"/>
      <c r="G926" s="157"/>
      <c r="H926" s="466"/>
      <c r="I926" s="157"/>
      <c r="J926" s="157"/>
      <c r="K926" s="157"/>
      <c r="L926" s="271"/>
    </row>
    <row r="927" spans="1:12" x14ac:dyDescent="0.2">
      <c r="A927" s="262">
        <f t="shared" si="14"/>
        <v>0</v>
      </c>
      <c r="B927" s="157"/>
      <c r="C927" s="266"/>
      <c r="D927" s="157"/>
      <c r="E927" s="157"/>
      <c r="F927" s="157"/>
      <c r="G927" s="157"/>
      <c r="H927" s="466"/>
      <c r="I927" s="157"/>
      <c r="J927" s="157"/>
      <c r="K927" s="157"/>
      <c r="L927" s="271"/>
    </row>
    <row r="928" spans="1:12" x14ac:dyDescent="0.2">
      <c r="A928" s="262">
        <f t="shared" si="14"/>
        <v>0</v>
      </c>
      <c r="B928" s="157"/>
      <c r="C928" s="266"/>
      <c r="D928" s="157"/>
      <c r="E928" s="157"/>
      <c r="F928" s="157"/>
      <c r="G928" s="157"/>
      <c r="H928" s="466"/>
      <c r="I928" s="157"/>
      <c r="J928" s="157"/>
      <c r="K928" s="157"/>
      <c r="L928" s="271"/>
    </row>
    <row r="929" spans="1:12" x14ac:dyDescent="0.2">
      <c r="A929" s="262">
        <f t="shared" si="14"/>
        <v>0</v>
      </c>
      <c r="B929" s="157"/>
      <c r="C929" s="266"/>
      <c r="D929" s="157"/>
      <c r="E929" s="157"/>
      <c r="F929" s="157"/>
      <c r="G929" s="157"/>
      <c r="H929" s="466"/>
      <c r="I929" s="157"/>
      <c r="J929" s="157"/>
      <c r="K929" s="157"/>
      <c r="L929" s="271"/>
    </row>
    <row r="930" spans="1:12" x14ac:dyDescent="0.2">
      <c r="A930" s="262">
        <f t="shared" si="14"/>
        <v>0</v>
      </c>
      <c r="B930" s="157"/>
      <c r="C930" s="266"/>
      <c r="D930" s="157"/>
      <c r="E930" s="157"/>
      <c r="F930" s="157"/>
      <c r="G930" s="157"/>
      <c r="H930" s="466"/>
      <c r="I930" s="157"/>
      <c r="J930" s="157"/>
      <c r="K930" s="157"/>
      <c r="L930" s="271"/>
    </row>
    <row r="931" spans="1:12" x14ac:dyDescent="0.2">
      <c r="A931" s="262">
        <f t="shared" si="14"/>
        <v>0</v>
      </c>
      <c r="B931" s="157"/>
      <c r="C931" s="266"/>
      <c r="D931" s="157"/>
      <c r="E931" s="157"/>
      <c r="F931" s="157"/>
      <c r="G931" s="157"/>
      <c r="H931" s="466"/>
      <c r="I931" s="157"/>
      <c r="J931" s="157"/>
      <c r="K931" s="157"/>
      <c r="L931" s="271"/>
    </row>
    <row r="932" spans="1:12" x14ac:dyDescent="0.2">
      <c r="A932" s="262">
        <f t="shared" si="14"/>
        <v>0</v>
      </c>
      <c r="B932" s="157"/>
      <c r="C932" s="266"/>
      <c r="D932" s="157"/>
      <c r="E932" s="157"/>
      <c r="F932" s="157"/>
      <c r="G932" s="157"/>
      <c r="H932" s="466"/>
      <c r="I932" s="157"/>
      <c r="J932" s="157"/>
      <c r="K932" s="157"/>
      <c r="L932" s="271"/>
    </row>
    <row r="933" spans="1:12" x14ac:dyDescent="0.2">
      <c r="A933" s="262">
        <f t="shared" si="14"/>
        <v>0</v>
      </c>
      <c r="B933" s="157"/>
      <c r="C933" s="266"/>
      <c r="D933" s="157"/>
      <c r="E933" s="157"/>
      <c r="F933" s="157"/>
      <c r="G933" s="157"/>
      <c r="H933" s="466"/>
      <c r="I933" s="157"/>
      <c r="J933" s="157"/>
      <c r="K933" s="157"/>
      <c r="L933" s="271"/>
    </row>
    <row r="934" spans="1:12" x14ac:dyDescent="0.2">
      <c r="A934" s="262">
        <f t="shared" si="14"/>
        <v>0</v>
      </c>
      <c r="B934" s="157"/>
      <c r="C934" s="266"/>
      <c r="D934" s="157"/>
      <c r="E934" s="157"/>
      <c r="F934" s="157"/>
      <c r="G934" s="157"/>
      <c r="H934" s="466"/>
      <c r="I934" s="157"/>
      <c r="J934" s="157"/>
      <c r="K934" s="157"/>
      <c r="L934" s="271"/>
    </row>
    <row r="935" spans="1:12" x14ac:dyDescent="0.2">
      <c r="A935" s="262">
        <f t="shared" si="14"/>
        <v>0</v>
      </c>
      <c r="B935" s="157"/>
      <c r="C935" s="266"/>
      <c r="D935" s="157"/>
      <c r="E935" s="157"/>
      <c r="F935" s="157"/>
      <c r="G935" s="157"/>
      <c r="H935" s="466"/>
      <c r="I935" s="157"/>
      <c r="J935" s="157"/>
      <c r="K935" s="157"/>
      <c r="L935" s="271"/>
    </row>
    <row r="936" spans="1:12" x14ac:dyDescent="0.2">
      <c r="A936" s="262">
        <f t="shared" si="14"/>
        <v>0</v>
      </c>
      <c r="B936" s="157"/>
      <c r="C936" s="266"/>
      <c r="D936" s="157"/>
      <c r="E936" s="157"/>
      <c r="F936" s="157"/>
      <c r="G936" s="157"/>
      <c r="H936" s="466"/>
      <c r="I936" s="157"/>
      <c r="J936" s="157"/>
      <c r="K936" s="157"/>
      <c r="L936" s="271"/>
    </row>
    <row r="937" spans="1:12" x14ac:dyDescent="0.2">
      <c r="A937" s="262">
        <f t="shared" si="14"/>
        <v>0</v>
      </c>
      <c r="B937" s="157"/>
      <c r="C937" s="266"/>
      <c r="D937" s="157"/>
      <c r="E937" s="157"/>
      <c r="F937" s="157"/>
      <c r="G937" s="157"/>
      <c r="H937" s="466"/>
      <c r="I937" s="157"/>
      <c r="J937" s="157"/>
      <c r="K937" s="157"/>
      <c r="L937" s="271"/>
    </row>
    <row r="938" spans="1:12" x14ac:dyDescent="0.2">
      <c r="A938" s="262">
        <f t="shared" si="14"/>
        <v>0</v>
      </c>
      <c r="B938" s="157"/>
      <c r="C938" s="266"/>
      <c r="D938" s="157"/>
      <c r="E938" s="157"/>
      <c r="F938" s="157"/>
      <c r="G938" s="157"/>
      <c r="H938" s="466"/>
      <c r="I938" s="157"/>
      <c r="J938" s="157"/>
      <c r="K938" s="157"/>
      <c r="L938" s="271"/>
    </row>
    <row r="939" spans="1:12" x14ac:dyDescent="0.2">
      <c r="A939" s="262">
        <f t="shared" si="14"/>
        <v>0</v>
      </c>
      <c r="B939" s="157"/>
      <c r="C939" s="266"/>
      <c r="D939" s="157"/>
      <c r="E939" s="157"/>
      <c r="F939" s="157"/>
      <c r="G939" s="157"/>
      <c r="H939" s="466"/>
      <c r="I939" s="157"/>
      <c r="J939" s="157"/>
      <c r="K939" s="157"/>
      <c r="L939" s="271"/>
    </row>
    <row r="940" spans="1:12" x14ac:dyDescent="0.2">
      <c r="A940" s="262">
        <f t="shared" si="14"/>
        <v>0</v>
      </c>
      <c r="B940" s="157"/>
      <c r="C940" s="266"/>
      <c r="D940" s="157"/>
      <c r="E940" s="157"/>
      <c r="F940" s="157"/>
      <c r="G940" s="157"/>
      <c r="H940" s="466"/>
      <c r="I940" s="157"/>
      <c r="J940" s="157"/>
      <c r="K940" s="157"/>
      <c r="L940" s="271"/>
    </row>
    <row r="941" spans="1:12" x14ac:dyDescent="0.2">
      <c r="A941" s="262">
        <f t="shared" si="14"/>
        <v>0</v>
      </c>
      <c r="B941" s="157"/>
      <c r="C941" s="266"/>
      <c r="D941" s="157"/>
      <c r="E941" s="157"/>
      <c r="F941" s="157"/>
      <c r="G941" s="157"/>
      <c r="H941" s="466"/>
      <c r="I941" s="157"/>
      <c r="J941" s="157"/>
      <c r="K941" s="157"/>
      <c r="L941" s="271"/>
    </row>
    <row r="942" spans="1:12" x14ac:dyDescent="0.2">
      <c r="A942" s="262">
        <f t="shared" si="14"/>
        <v>0</v>
      </c>
      <c r="B942" s="157"/>
      <c r="C942" s="266"/>
      <c r="D942" s="157"/>
      <c r="E942" s="157"/>
      <c r="F942" s="157"/>
      <c r="G942" s="157"/>
      <c r="H942" s="157"/>
      <c r="I942" s="157"/>
      <c r="J942" s="157"/>
      <c r="K942" s="157"/>
      <c r="L942" s="271"/>
    </row>
    <row r="943" spans="1:12" x14ac:dyDescent="0.2">
      <c r="A943" s="262">
        <f t="shared" si="14"/>
        <v>0</v>
      </c>
      <c r="B943" s="157"/>
      <c r="C943" s="266"/>
      <c r="D943" s="157"/>
      <c r="E943" s="157"/>
      <c r="F943" s="157"/>
      <c r="G943" s="157"/>
      <c r="H943" s="157"/>
      <c r="I943" s="157"/>
      <c r="J943" s="157"/>
      <c r="K943" s="157"/>
      <c r="L943" s="271"/>
    </row>
    <row r="944" spans="1:12" x14ac:dyDescent="0.2">
      <c r="A944" s="262">
        <f t="shared" si="14"/>
        <v>0</v>
      </c>
      <c r="B944" s="157"/>
      <c r="C944" s="266"/>
      <c r="D944" s="157"/>
      <c r="E944" s="157"/>
      <c r="F944" s="157"/>
      <c r="G944" s="157"/>
      <c r="H944" s="157"/>
      <c r="I944" s="157"/>
      <c r="J944" s="157"/>
      <c r="K944" s="157"/>
      <c r="L944" s="271"/>
    </row>
    <row r="945" spans="1:12" x14ac:dyDescent="0.2">
      <c r="A945" s="262">
        <f t="shared" si="14"/>
        <v>0</v>
      </c>
      <c r="B945" s="157"/>
      <c r="C945" s="266"/>
      <c r="D945" s="157"/>
      <c r="E945" s="157"/>
      <c r="F945" s="157"/>
      <c r="G945" s="157"/>
      <c r="H945" s="157"/>
      <c r="I945" s="157"/>
      <c r="J945" s="157"/>
      <c r="K945" s="157"/>
      <c r="L945" s="271"/>
    </row>
    <row r="946" spans="1:12" x14ac:dyDescent="0.2">
      <c r="A946" s="262">
        <f t="shared" si="14"/>
        <v>0</v>
      </c>
      <c r="B946" s="157"/>
      <c r="C946" s="266"/>
      <c r="D946" s="157"/>
      <c r="E946" s="157"/>
      <c r="F946" s="157"/>
      <c r="G946" s="157"/>
      <c r="H946" s="157"/>
      <c r="I946" s="157"/>
      <c r="J946" s="157"/>
      <c r="K946" s="157"/>
      <c r="L946" s="271"/>
    </row>
    <row r="947" spans="1:12" x14ac:dyDescent="0.2">
      <c r="A947" s="262">
        <f t="shared" si="14"/>
        <v>0</v>
      </c>
      <c r="B947" s="157"/>
      <c r="C947" s="266"/>
      <c r="D947" s="157"/>
      <c r="E947" s="157"/>
      <c r="F947" s="157"/>
      <c r="G947" s="157"/>
      <c r="H947" s="157"/>
      <c r="I947" s="157"/>
      <c r="J947" s="157"/>
      <c r="K947" s="157"/>
      <c r="L947" s="271"/>
    </row>
    <row r="948" spans="1:12" x14ac:dyDescent="0.2">
      <c r="A948" s="262">
        <f t="shared" si="14"/>
        <v>0</v>
      </c>
      <c r="B948" s="157"/>
      <c r="C948" s="266"/>
      <c r="D948" s="157"/>
      <c r="E948" s="157"/>
      <c r="F948" s="157"/>
      <c r="G948" s="157"/>
      <c r="H948" s="157"/>
      <c r="I948" s="157"/>
      <c r="J948" s="157"/>
      <c r="K948" s="157"/>
      <c r="L948" s="271"/>
    </row>
    <row r="949" spans="1:12" x14ac:dyDescent="0.2">
      <c r="A949" s="262">
        <f t="shared" si="14"/>
        <v>0</v>
      </c>
      <c r="B949" s="157"/>
      <c r="C949" s="266"/>
      <c r="D949" s="157"/>
      <c r="E949" s="157"/>
      <c r="F949" s="157"/>
      <c r="G949" s="157"/>
      <c r="H949" s="157"/>
      <c r="I949" s="157"/>
      <c r="J949" s="157"/>
      <c r="K949" s="157"/>
      <c r="L949" s="271"/>
    </row>
    <row r="950" spans="1:12" x14ac:dyDescent="0.2">
      <c r="A950" s="262">
        <f t="shared" si="14"/>
        <v>0</v>
      </c>
      <c r="B950" s="157"/>
      <c r="C950" s="266"/>
      <c r="D950" s="157"/>
      <c r="E950" s="157"/>
      <c r="F950" s="157"/>
      <c r="G950" s="157"/>
      <c r="H950" s="157"/>
      <c r="I950" s="157"/>
      <c r="J950" s="157"/>
      <c r="K950" s="157"/>
      <c r="L950" s="271"/>
    </row>
    <row r="951" spans="1:12" x14ac:dyDescent="0.2">
      <c r="A951" s="262">
        <f t="shared" si="14"/>
        <v>0</v>
      </c>
      <c r="B951" s="157"/>
      <c r="C951" s="266"/>
      <c r="D951" s="157"/>
      <c r="E951" s="157"/>
      <c r="F951" s="157"/>
      <c r="G951" s="157"/>
      <c r="H951" s="157"/>
      <c r="I951" s="157"/>
      <c r="J951" s="157"/>
      <c r="K951" s="157"/>
      <c r="L951" s="271"/>
    </row>
    <row r="952" spans="1:12" x14ac:dyDescent="0.2">
      <c r="A952" s="262">
        <f t="shared" si="14"/>
        <v>0</v>
      </c>
      <c r="B952" s="157"/>
      <c r="C952" s="266"/>
      <c r="D952" s="157"/>
      <c r="E952" s="157"/>
      <c r="F952" s="157"/>
      <c r="G952" s="157"/>
      <c r="H952" s="157"/>
      <c r="I952" s="157"/>
      <c r="J952" s="157"/>
      <c r="K952" s="157"/>
      <c r="L952" s="271"/>
    </row>
    <row r="953" spans="1:12" x14ac:dyDescent="0.2">
      <c r="A953" s="262">
        <f t="shared" si="14"/>
        <v>0</v>
      </c>
      <c r="B953" s="157"/>
      <c r="C953" s="266"/>
      <c r="D953" s="157"/>
      <c r="E953" s="157"/>
      <c r="F953" s="157"/>
      <c r="G953" s="157"/>
      <c r="H953" s="157"/>
      <c r="I953" s="157"/>
      <c r="J953" s="157"/>
      <c r="K953" s="157"/>
      <c r="L953" s="271"/>
    </row>
    <row r="954" spans="1:12" x14ac:dyDescent="0.2">
      <c r="A954" s="262">
        <f t="shared" si="14"/>
        <v>0</v>
      </c>
      <c r="B954" s="157"/>
      <c r="C954" s="266"/>
      <c r="D954" s="157"/>
      <c r="E954" s="157"/>
      <c r="F954" s="157"/>
      <c r="G954" s="157"/>
      <c r="H954" s="157"/>
      <c r="I954" s="157"/>
      <c r="J954" s="157"/>
      <c r="K954" s="157"/>
      <c r="L954" s="271"/>
    </row>
    <row r="955" spans="1:12" x14ac:dyDescent="0.2">
      <c r="A955" s="262">
        <f t="shared" si="14"/>
        <v>0</v>
      </c>
      <c r="B955" s="157"/>
      <c r="C955" s="266"/>
      <c r="D955" s="157"/>
      <c r="E955" s="157"/>
      <c r="F955" s="157"/>
      <c r="G955" s="157"/>
      <c r="H955" s="157"/>
      <c r="I955" s="157"/>
      <c r="J955" s="157"/>
      <c r="K955" s="157"/>
      <c r="L955" s="271"/>
    </row>
    <row r="956" spans="1:12" x14ac:dyDescent="0.2">
      <c r="A956" s="262">
        <f t="shared" si="14"/>
        <v>0</v>
      </c>
      <c r="B956" s="157"/>
      <c r="C956" s="266"/>
      <c r="D956" s="157"/>
      <c r="E956" s="157"/>
      <c r="F956" s="157"/>
      <c r="G956" s="157"/>
      <c r="H956" s="157"/>
      <c r="I956" s="157"/>
      <c r="J956" s="157"/>
      <c r="K956" s="157"/>
      <c r="L956" s="271"/>
    </row>
    <row r="957" spans="1:12" x14ac:dyDescent="0.2">
      <c r="A957" s="262">
        <f t="shared" si="14"/>
        <v>0</v>
      </c>
      <c r="B957" s="157"/>
      <c r="C957" s="266"/>
      <c r="D957" s="157"/>
      <c r="E957" s="157"/>
      <c r="F957" s="157"/>
      <c r="G957" s="157"/>
      <c r="H957" s="157"/>
      <c r="I957" s="157"/>
      <c r="J957" s="157"/>
      <c r="K957" s="157"/>
      <c r="L957" s="271"/>
    </row>
    <row r="958" spans="1:12" x14ac:dyDescent="0.2">
      <c r="A958" s="262">
        <f t="shared" si="14"/>
        <v>0</v>
      </c>
      <c r="B958" s="157"/>
      <c r="C958" s="266"/>
      <c r="D958" s="157"/>
      <c r="E958" s="157"/>
      <c r="F958" s="157"/>
      <c r="G958" s="157"/>
      <c r="H958" s="157"/>
      <c r="I958" s="157"/>
      <c r="J958" s="157"/>
      <c r="K958" s="157"/>
      <c r="L958" s="271"/>
    </row>
    <row r="959" spans="1:12" x14ac:dyDescent="0.2">
      <c r="A959" s="262">
        <f t="shared" si="14"/>
        <v>0</v>
      </c>
      <c r="B959" s="157"/>
      <c r="C959" s="266"/>
      <c r="D959" s="157"/>
      <c r="E959" s="157"/>
      <c r="F959" s="157"/>
      <c r="G959" s="157"/>
      <c r="H959" s="157"/>
      <c r="I959" s="157"/>
      <c r="J959" s="157"/>
      <c r="K959" s="157"/>
      <c r="L959" s="271"/>
    </row>
    <row r="960" spans="1:12" x14ac:dyDescent="0.2">
      <c r="A960" s="262">
        <f t="shared" si="14"/>
        <v>0</v>
      </c>
      <c r="B960" s="157"/>
      <c r="C960" s="266"/>
      <c r="D960" s="157"/>
      <c r="E960" s="157"/>
      <c r="F960" s="157"/>
      <c r="G960" s="157"/>
      <c r="H960" s="157"/>
      <c r="I960" s="157"/>
      <c r="J960" s="157"/>
      <c r="K960" s="157"/>
      <c r="L960" s="271"/>
    </row>
    <row r="961" spans="1:12" x14ac:dyDescent="0.2">
      <c r="A961" s="262">
        <f t="shared" si="14"/>
        <v>0</v>
      </c>
      <c r="B961" s="157"/>
      <c r="C961" s="266"/>
      <c r="D961" s="157"/>
      <c r="E961" s="157"/>
      <c r="F961" s="157"/>
      <c r="G961" s="157"/>
      <c r="H961" s="157"/>
      <c r="I961" s="157"/>
      <c r="J961" s="157"/>
      <c r="K961" s="157"/>
      <c r="L961" s="271"/>
    </row>
    <row r="962" spans="1:12" x14ac:dyDescent="0.2">
      <c r="A962" s="262">
        <f t="shared" ref="A962:A1021" si="15">WEEKNUM(B962)</f>
        <v>0</v>
      </c>
      <c r="B962" s="157"/>
      <c r="C962" s="266"/>
      <c r="D962" s="157"/>
      <c r="E962" s="157"/>
      <c r="F962" s="157"/>
      <c r="G962" s="157"/>
      <c r="H962" s="157"/>
      <c r="I962" s="157"/>
      <c r="J962" s="157"/>
      <c r="K962" s="157"/>
      <c r="L962" s="271"/>
    </row>
    <row r="963" spans="1:12" x14ac:dyDescent="0.2">
      <c r="A963" s="262">
        <f t="shared" si="15"/>
        <v>0</v>
      </c>
      <c r="B963" s="157"/>
      <c r="C963" s="266"/>
      <c r="D963" s="157"/>
      <c r="E963" s="157"/>
      <c r="F963" s="157"/>
      <c r="G963" s="157"/>
      <c r="H963" s="157"/>
      <c r="I963" s="157"/>
      <c r="J963" s="157"/>
      <c r="K963" s="157"/>
      <c r="L963" s="271"/>
    </row>
    <row r="964" spans="1:12" x14ac:dyDescent="0.2">
      <c r="A964" s="262">
        <f t="shared" si="15"/>
        <v>0</v>
      </c>
      <c r="B964" s="157"/>
      <c r="C964" s="266"/>
      <c r="D964" s="157"/>
      <c r="E964" s="157"/>
      <c r="F964" s="157"/>
      <c r="G964" s="157"/>
      <c r="H964" s="157"/>
      <c r="I964" s="157"/>
      <c r="J964" s="157"/>
      <c r="K964" s="157"/>
      <c r="L964" s="271"/>
    </row>
    <row r="965" spans="1:12" x14ac:dyDescent="0.2">
      <c r="A965" s="262">
        <f t="shared" si="15"/>
        <v>0</v>
      </c>
      <c r="B965" s="157"/>
      <c r="C965" s="266"/>
      <c r="D965" s="157"/>
      <c r="E965" s="157"/>
      <c r="F965" s="157"/>
      <c r="G965" s="157"/>
      <c r="H965" s="157"/>
      <c r="I965" s="157"/>
      <c r="J965" s="157"/>
      <c r="K965" s="157"/>
      <c r="L965" s="271"/>
    </row>
    <row r="966" spans="1:12" x14ac:dyDescent="0.2">
      <c r="A966" s="262">
        <f t="shared" si="15"/>
        <v>0</v>
      </c>
      <c r="B966" s="157"/>
      <c r="C966" s="266"/>
      <c r="D966" s="157"/>
      <c r="E966" s="157"/>
      <c r="F966" s="157"/>
      <c r="G966" s="157"/>
      <c r="H966" s="157"/>
      <c r="I966" s="157"/>
      <c r="J966" s="157"/>
      <c r="K966" s="157"/>
      <c r="L966" s="271"/>
    </row>
    <row r="967" spans="1:12" x14ac:dyDescent="0.2">
      <c r="A967" s="262">
        <f t="shared" si="15"/>
        <v>0</v>
      </c>
      <c r="B967" s="157"/>
      <c r="C967" s="266"/>
      <c r="D967" s="157"/>
      <c r="E967" s="157"/>
      <c r="F967" s="157"/>
      <c r="G967" s="157"/>
      <c r="H967" s="157"/>
      <c r="I967" s="157"/>
      <c r="J967" s="157"/>
      <c r="K967" s="157"/>
      <c r="L967" s="271"/>
    </row>
    <row r="968" spans="1:12" x14ac:dyDescent="0.2">
      <c r="A968" s="262">
        <f t="shared" si="15"/>
        <v>0</v>
      </c>
      <c r="B968" s="157"/>
      <c r="C968" s="266"/>
      <c r="D968" s="157"/>
      <c r="E968" s="157"/>
      <c r="F968" s="157"/>
      <c r="G968" s="157"/>
      <c r="H968" s="157"/>
      <c r="I968" s="157"/>
      <c r="J968" s="157"/>
      <c r="K968" s="157"/>
      <c r="L968" s="271"/>
    </row>
    <row r="969" spans="1:12" x14ac:dyDescent="0.2">
      <c r="A969" s="262">
        <f t="shared" si="15"/>
        <v>0</v>
      </c>
      <c r="B969" s="157"/>
      <c r="C969" s="266"/>
      <c r="D969" s="157"/>
      <c r="E969" s="157"/>
      <c r="F969" s="157"/>
      <c r="G969" s="157"/>
      <c r="H969" s="157"/>
      <c r="I969" s="157"/>
      <c r="J969" s="157"/>
      <c r="K969" s="157"/>
      <c r="L969" s="271"/>
    </row>
    <row r="970" spans="1:12" x14ac:dyDescent="0.2">
      <c r="A970" s="262">
        <f t="shared" si="15"/>
        <v>0</v>
      </c>
      <c r="B970" s="157"/>
      <c r="C970" s="266"/>
      <c r="D970" s="157"/>
      <c r="E970" s="157"/>
      <c r="F970" s="157"/>
      <c r="G970" s="157"/>
      <c r="H970" s="157"/>
      <c r="I970" s="157"/>
      <c r="J970" s="157"/>
      <c r="K970" s="157"/>
      <c r="L970" s="271"/>
    </row>
    <row r="971" spans="1:12" x14ac:dyDescent="0.2">
      <c r="A971" s="262">
        <f t="shared" si="15"/>
        <v>0</v>
      </c>
      <c r="B971" s="157"/>
      <c r="C971" s="266"/>
      <c r="D971" s="157"/>
      <c r="E971" s="157"/>
      <c r="F971" s="157"/>
      <c r="G971" s="157"/>
      <c r="H971" s="157"/>
      <c r="I971" s="157"/>
      <c r="J971" s="157"/>
      <c r="K971" s="157"/>
      <c r="L971" s="271"/>
    </row>
    <row r="972" spans="1:12" x14ac:dyDescent="0.2">
      <c r="A972" s="262">
        <f t="shared" si="15"/>
        <v>0</v>
      </c>
      <c r="B972" s="157"/>
      <c r="C972" s="266"/>
      <c r="D972" s="157"/>
      <c r="E972" s="157"/>
      <c r="F972" s="157"/>
      <c r="G972" s="157"/>
      <c r="H972" s="157"/>
      <c r="I972" s="157"/>
      <c r="J972" s="157"/>
      <c r="K972" s="157"/>
      <c r="L972" s="271"/>
    </row>
    <row r="973" spans="1:12" x14ac:dyDescent="0.2">
      <c r="A973" s="262">
        <f t="shared" si="15"/>
        <v>0</v>
      </c>
      <c r="B973" s="157"/>
      <c r="C973" s="266"/>
      <c r="D973" s="157"/>
      <c r="E973" s="157"/>
      <c r="F973" s="157"/>
      <c r="G973" s="157"/>
      <c r="H973" s="157"/>
      <c r="I973" s="157"/>
      <c r="J973" s="157"/>
      <c r="K973" s="157"/>
      <c r="L973" s="271"/>
    </row>
    <row r="974" spans="1:12" x14ac:dyDescent="0.2">
      <c r="A974" s="262">
        <f t="shared" si="15"/>
        <v>0</v>
      </c>
      <c r="B974" s="157"/>
      <c r="C974" s="266"/>
      <c r="D974" s="157"/>
      <c r="E974" s="157"/>
      <c r="F974" s="157"/>
      <c r="G974" s="157"/>
      <c r="H974" s="157"/>
      <c r="I974" s="157"/>
      <c r="J974" s="157"/>
      <c r="K974" s="157"/>
      <c r="L974" s="271"/>
    </row>
    <row r="975" spans="1:12" x14ac:dyDescent="0.2">
      <c r="A975" s="262">
        <f t="shared" si="15"/>
        <v>0</v>
      </c>
      <c r="B975" s="157"/>
      <c r="C975" s="266"/>
      <c r="D975" s="157"/>
      <c r="E975" s="157"/>
      <c r="F975" s="157"/>
      <c r="G975" s="157"/>
      <c r="H975" s="157"/>
      <c r="I975" s="157"/>
      <c r="J975" s="157"/>
      <c r="K975" s="157"/>
      <c r="L975" s="271"/>
    </row>
    <row r="976" spans="1:12" x14ac:dyDescent="0.2">
      <c r="A976" s="262">
        <f t="shared" si="15"/>
        <v>0</v>
      </c>
      <c r="B976" s="157"/>
      <c r="C976" s="266"/>
      <c r="D976" s="157"/>
      <c r="E976" s="157"/>
      <c r="F976" s="157"/>
      <c r="G976" s="157"/>
      <c r="H976" s="157"/>
      <c r="I976" s="157"/>
      <c r="J976" s="157"/>
      <c r="K976" s="157"/>
      <c r="L976" s="271"/>
    </row>
    <row r="977" spans="1:12" x14ac:dyDescent="0.2">
      <c r="A977" s="262">
        <f t="shared" si="15"/>
        <v>0</v>
      </c>
      <c r="B977" s="157"/>
      <c r="C977" s="266"/>
      <c r="D977" s="157"/>
      <c r="E977" s="157"/>
      <c r="F977" s="157"/>
      <c r="G977" s="157"/>
      <c r="H977" s="157"/>
      <c r="I977" s="157"/>
      <c r="J977" s="157"/>
      <c r="K977" s="157"/>
      <c r="L977" s="271"/>
    </row>
    <row r="978" spans="1:12" x14ac:dyDescent="0.2">
      <c r="A978" s="262">
        <f t="shared" si="15"/>
        <v>0</v>
      </c>
      <c r="B978" s="157"/>
      <c r="C978" s="266"/>
      <c r="D978" s="157"/>
      <c r="E978" s="157"/>
      <c r="F978" s="157"/>
      <c r="G978" s="157"/>
      <c r="H978" s="157"/>
      <c r="I978" s="157"/>
      <c r="J978" s="157"/>
      <c r="K978" s="157"/>
      <c r="L978" s="271"/>
    </row>
    <row r="979" spans="1:12" x14ac:dyDescent="0.2">
      <c r="A979" s="262">
        <f t="shared" si="15"/>
        <v>0</v>
      </c>
      <c r="B979" s="157"/>
      <c r="C979" s="266"/>
      <c r="D979" s="157"/>
      <c r="E979" s="157"/>
      <c r="F979" s="157"/>
      <c r="G979" s="157"/>
      <c r="H979" s="157"/>
      <c r="I979" s="157"/>
      <c r="J979" s="157"/>
      <c r="K979" s="157"/>
      <c r="L979" s="271"/>
    </row>
    <row r="980" spans="1:12" x14ac:dyDescent="0.2">
      <c r="A980" s="262">
        <f t="shared" si="15"/>
        <v>0</v>
      </c>
      <c r="B980" s="157"/>
      <c r="C980" s="266"/>
      <c r="D980" s="157"/>
      <c r="E980" s="157"/>
      <c r="F980" s="157"/>
      <c r="G980" s="157"/>
      <c r="H980" s="157"/>
      <c r="I980" s="157"/>
      <c r="J980" s="157"/>
      <c r="K980" s="157"/>
      <c r="L980" s="271"/>
    </row>
    <row r="981" spans="1:12" x14ac:dyDescent="0.2">
      <c r="A981" s="262">
        <f t="shared" si="15"/>
        <v>0</v>
      </c>
      <c r="B981" s="157"/>
      <c r="C981" s="266"/>
      <c r="D981" s="157"/>
      <c r="E981" s="157"/>
      <c r="F981" s="157"/>
      <c r="G981" s="157"/>
      <c r="H981" s="157"/>
      <c r="I981" s="157"/>
      <c r="J981" s="157"/>
      <c r="K981" s="157"/>
      <c r="L981" s="271"/>
    </row>
    <row r="982" spans="1:12" x14ac:dyDescent="0.2">
      <c r="A982" s="262">
        <f t="shared" si="15"/>
        <v>0</v>
      </c>
      <c r="B982" s="157"/>
      <c r="C982" s="266"/>
      <c r="D982" s="157"/>
      <c r="E982" s="157"/>
      <c r="F982" s="157"/>
      <c r="G982" s="157"/>
      <c r="H982" s="157"/>
      <c r="I982" s="157"/>
      <c r="J982" s="157"/>
      <c r="K982" s="157"/>
      <c r="L982" s="271"/>
    </row>
    <row r="983" spans="1:12" x14ac:dyDescent="0.2">
      <c r="A983" s="262">
        <f t="shared" si="15"/>
        <v>0</v>
      </c>
      <c r="B983" s="157"/>
      <c r="C983" s="266"/>
      <c r="D983" s="157"/>
      <c r="E983" s="157"/>
      <c r="F983" s="157"/>
      <c r="G983" s="157"/>
      <c r="H983" s="157"/>
      <c r="I983" s="157"/>
      <c r="J983" s="157"/>
      <c r="K983" s="157"/>
      <c r="L983" s="271"/>
    </row>
    <row r="984" spans="1:12" x14ac:dyDescent="0.2">
      <c r="A984" s="262">
        <f t="shared" si="15"/>
        <v>0</v>
      </c>
      <c r="B984" s="157"/>
      <c r="C984" s="266"/>
      <c r="D984" s="157"/>
      <c r="E984" s="157"/>
      <c r="F984" s="157"/>
      <c r="G984" s="157"/>
      <c r="H984" s="157"/>
      <c r="I984" s="157"/>
      <c r="J984" s="157"/>
      <c r="K984" s="157"/>
      <c r="L984" s="271"/>
    </row>
    <row r="985" spans="1:12" x14ac:dyDescent="0.2">
      <c r="A985" s="262">
        <f t="shared" si="15"/>
        <v>0</v>
      </c>
      <c r="B985" s="157"/>
      <c r="C985" s="266"/>
      <c r="D985" s="157"/>
      <c r="E985" s="157"/>
      <c r="F985" s="157"/>
      <c r="G985" s="157"/>
      <c r="H985" s="157"/>
      <c r="I985" s="157"/>
      <c r="J985" s="157"/>
      <c r="K985" s="157"/>
      <c r="L985" s="271"/>
    </row>
    <row r="986" spans="1:12" x14ac:dyDescent="0.2">
      <c r="A986" s="262">
        <f t="shared" si="15"/>
        <v>0</v>
      </c>
      <c r="B986" s="157"/>
      <c r="C986" s="266"/>
      <c r="D986" s="157"/>
      <c r="E986" s="157"/>
      <c r="F986" s="157"/>
      <c r="G986" s="157"/>
      <c r="H986" s="157"/>
      <c r="I986" s="157"/>
      <c r="J986" s="157"/>
      <c r="K986" s="157"/>
      <c r="L986" s="271"/>
    </row>
    <row r="987" spans="1:12" x14ac:dyDescent="0.2">
      <c r="A987" s="262">
        <f t="shared" si="15"/>
        <v>0</v>
      </c>
      <c r="B987" s="157"/>
      <c r="C987" s="266"/>
      <c r="D987" s="157"/>
      <c r="E987" s="157"/>
      <c r="F987" s="157"/>
      <c r="G987" s="157"/>
      <c r="H987" s="157"/>
      <c r="I987" s="157"/>
      <c r="J987" s="157"/>
      <c r="K987" s="157"/>
      <c r="L987" s="271"/>
    </row>
    <row r="988" spans="1:12" x14ac:dyDescent="0.2">
      <c r="A988" s="262">
        <f t="shared" si="15"/>
        <v>0</v>
      </c>
      <c r="B988" s="157"/>
      <c r="C988" s="266"/>
      <c r="D988" s="157"/>
      <c r="E988" s="157"/>
      <c r="F988" s="157"/>
      <c r="G988" s="157"/>
      <c r="H988" s="157"/>
      <c r="I988" s="157"/>
      <c r="J988" s="157"/>
      <c r="K988" s="157"/>
      <c r="L988" s="271"/>
    </row>
    <row r="989" spans="1:12" x14ac:dyDescent="0.2">
      <c r="A989" s="262">
        <f t="shared" si="15"/>
        <v>0</v>
      </c>
      <c r="B989" s="157"/>
      <c r="C989" s="266"/>
      <c r="D989" s="157"/>
      <c r="E989" s="157"/>
      <c r="F989" s="157"/>
      <c r="G989" s="157"/>
      <c r="H989" s="157"/>
      <c r="I989" s="157"/>
      <c r="J989" s="157"/>
      <c r="K989" s="157"/>
      <c r="L989" s="271"/>
    </row>
    <row r="990" spans="1:12" x14ac:dyDescent="0.2">
      <c r="A990" s="262">
        <f t="shared" si="15"/>
        <v>0</v>
      </c>
      <c r="B990" s="157"/>
      <c r="C990" s="266"/>
      <c r="D990" s="157"/>
      <c r="E990" s="157"/>
      <c r="F990" s="157"/>
      <c r="G990" s="157"/>
      <c r="H990" s="157"/>
      <c r="I990" s="157"/>
      <c r="J990" s="157"/>
      <c r="K990" s="157"/>
      <c r="L990" s="271"/>
    </row>
    <row r="991" spans="1:12" x14ac:dyDescent="0.2">
      <c r="A991" s="262">
        <f t="shared" si="15"/>
        <v>0</v>
      </c>
      <c r="B991" s="157"/>
      <c r="C991" s="266"/>
      <c r="D991" s="157"/>
      <c r="E991" s="157"/>
      <c r="F991" s="157"/>
      <c r="G991" s="157"/>
      <c r="H991" s="157"/>
      <c r="I991" s="157"/>
      <c r="J991" s="157"/>
      <c r="K991" s="157"/>
      <c r="L991" s="271"/>
    </row>
    <row r="992" spans="1:12" x14ac:dyDescent="0.2">
      <c r="A992" s="262">
        <f t="shared" si="15"/>
        <v>0</v>
      </c>
      <c r="B992" s="157"/>
      <c r="C992" s="266"/>
      <c r="D992" s="157"/>
      <c r="E992" s="157"/>
      <c r="F992" s="157"/>
      <c r="G992" s="157"/>
      <c r="H992" s="157"/>
      <c r="I992" s="157"/>
      <c r="J992" s="157"/>
      <c r="K992" s="157"/>
      <c r="L992" s="271"/>
    </row>
    <row r="993" spans="1:12" x14ac:dyDescent="0.2">
      <c r="A993" s="262">
        <f t="shared" si="15"/>
        <v>0</v>
      </c>
      <c r="B993" s="157"/>
      <c r="C993" s="266"/>
      <c r="D993" s="157"/>
      <c r="E993" s="157"/>
      <c r="F993" s="157"/>
      <c r="G993" s="157"/>
      <c r="H993" s="157"/>
      <c r="I993" s="157"/>
      <c r="J993" s="157"/>
      <c r="K993" s="157"/>
      <c r="L993" s="271"/>
    </row>
    <row r="994" spans="1:12" x14ac:dyDescent="0.2">
      <c r="A994" s="262">
        <f t="shared" si="15"/>
        <v>0</v>
      </c>
      <c r="B994" s="157"/>
      <c r="C994" s="266"/>
      <c r="D994" s="157"/>
      <c r="E994" s="157"/>
      <c r="F994" s="157"/>
      <c r="G994" s="157"/>
      <c r="H994" s="157"/>
      <c r="I994" s="157"/>
      <c r="J994" s="157"/>
      <c r="K994" s="157"/>
      <c r="L994" s="271"/>
    </row>
    <row r="995" spans="1:12" x14ac:dyDescent="0.2">
      <c r="A995" s="262">
        <f t="shared" si="15"/>
        <v>0</v>
      </c>
      <c r="B995" s="157"/>
      <c r="C995" s="266"/>
      <c r="D995" s="157"/>
      <c r="E995" s="157"/>
      <c r="F995" s="157"/>
      <c r="G995" s="157"/>
      <c r="H995" s="157"/>
      <c r="I995" s="157"/>
      <c r="J995" s="157"/>
      <c r="K995" s="157"/>
      <c r="L995" s="271"/>
    </row>
    <row r="996" spans="1:12" x14ac:dyDescent="0.2">
      <c r="A996" s="262">
        <f t="shared" si="15"/>
        <v>0</v>
      </c>
      <c r="B996" s="157"/>
      <c r="C996" s="266"/>
      <c r="D996" s="157"/>
      <c r="E996" s="157"/>
      <c r="F996" s="157"/>
      <c r="G996" s="157"/>
      <c r="H996" s="157"/>
      <c r="I996" s="157"/>
      <c r="J996" s="157"/>
      <c r="K996" s="157"/>
      <c r="L996" s="271"/>
    </row>
    <row r="997" spans="1:12" x14ac:dyDescent="0.2">
      <c r="A997" s="262">
        <f t="shared" si="15"/>
        <v>0</v>
      </c>
      <c r="B997" s="157"/>
      <c r="C997" s="266"/>
      <c r="D997" s="157"/>
      <c r="E997" s="157"/>
      <c r="F997" s="157"/>
      <c r="G997" s="157"/>
      <c r="H997" s="157"/>
      <c r="I997" s="157"/>
      <c r="J997" s="157"/>
      <c r="K997" s="157"/>
      <c r="L997" s="271"/>
    </row>
    <row r="998" spans="1:12" x14ac:dyDescent="0.2">
      <c r="A998" s="262">
        <f t="shared" si="15"/>
        <v>0</v>
      </c>
      <c r="B998" s="157"/>
      <c r="C998" s="266"/>
      <c r="D998" s="157"/>
      <c r="E998" s="157"/>
      <c r="F998" s="157"/>
      <c r="G998" s="157"/>
      <c r="H998" s="157"/>
      <c r="I998" s="157"/>
      <c r="J998" s="157"/>
      <c r="K998" s="157"/>
      <c r="L998" s="271"/>
    </row>
    <row r="999" spans="1:12" x14ac:dyDescent="0.2">
      <c r="A999" s="262">
        <f t="shared" si="15"/>
        <v>0</v>
      </c>
      <c r="B999" s="157"/>
      <c r="C999" s="266"/>
      <c r="D999" s="157"/>
      <c r="E999" s="157"/>
      <c r="F999" s="157"/>
      <c r="G999" s="157"/>
      <c r="H999" s="157"/>
      <c r="I999" s="157"/>
      <c r="J999" s="157"/>
      <c r="K999" s="157"/>
      <c r="L999" s="271"/>
    </row>
    <row r="1000" spans="1:12" x14ac:dyDescent="0.2">
      <c r="A1000" s="262">
        <f t="shared" si="15"/>
        <v>0</v>
      </c>
      <c r="B1000" s="157"/>
      <c r="C1000" s="266"/>
      <c r="D1000" s="157"/>
      <c r="E1000" s="157"/>
      <c r="F1000" s="157"/>
      <c r="G1000" s="157"/>
      <c r="H1000" s="157"/>
      <c r="I1000" s="157"/>
      <c r="J1000" s="157"/>
      <c r="K1000" s="157"/>
      <c r="L1000" s="271"/>
    </row>
    <row r="1001" spans="1:12" x14ac:dyDescent="0.2">
      <c r="A1001" s="262">
        <f t="shared" si="15"/>
        <v>0</v>
      </c>
      <c r="B1001" s="157"/>
      <c r="C1001" s="266"/>
      <c r="D1001" s="157"/>
      <c r="E1001" s="157"/>
      <c r="F1001" s="157"/>
      <c r="G1001" s="157"/>
      <c r="H1001" s="157"/>
      <c r="I1001" s="157"/>
      <c r="J1001" s="157"/>
      <c r="K1001" s="157"/>
      <c r="L1001" s="271"/>
    </row>
    <row r="1002" spans="1:12" x14ac:dyDescent="0.2">
      <c r="A1002" s="262">
        <f t="shared" si="15"/>
        <v>0</v>
      </c>
      <c r="B1002" s="157"/>
      <c r="C1002" s="266"/>
      <c r="D1002" s="157"/>
      <c r="E1002" s="157"/>
      <c r="F1002" s="157"/>
      <c r="G1002" s="157"/>
      <c r="H1002" s="157"/>
      <c r="I1002" s="157"/>
      <c r="J1002" s="157"/>
      <c r="K1002" s="157"/>
      <c r="L1002" s="271"/>
    </row>
    <row r="1003" spans="1:12" x14ac:dyDescent="0.2">
      <c r="A1003" s="262">
        <f t="shared" si="15"/>
        <v>0</v>
      </c>
      <c r="B1003" s="157"/>
      <c r="C1003" s="266"/>
      <c r="D1003" s="157"/>
      <c r="E1003" s="157"/>
      <c r="F1003" s="157"/>
      <c r="G1003" s="157"/>
      <c r="H1003" s="157"/>
      <c r="I1003" s="157"/>
      <c r="J1003" s="157"/>
      <c r="K1003" s="157"/>
      <c r="L1003" s="271"/>
    </row>
    <row r="1004" spans="1:12" x14ac:dyDescent="0.2">
      <c r="A1004" s="262">
        <f t="shared" si="15"/>
        <v>0</v>
      </c>
      <c r="B1004" s="157"/>
      <c r="C1004" s="266"/>
      <c r="D1004" s="157"/>
      <c r="E1004" s="157"/>
      <c r="F1004" s="157"/>
      <c r="G1004" s="157"/>
      <c r="H1004" s="157"/>
      <c r="I1004" s="157"/>
      <c r="J1004" s="157"/>
      <c r="K1004" s="157"/>
      <c r="L1004" s="271"/>
    </row>
    <row r="1005" spans="1:12" x14ac:dyDescent="0.2">
      <c r="A1005" s="262">
        <f t="shared" si="15"/>
        <v>0</v>
      </c>
      <c r="B1005" s="157"/>
      <c r="C1005" s="266"/>
      <c r="D1005" s="157"/>
      <c r="E1005" s="157"/>
      <c r="F1005" s="157"/>
      <c r="G1005" s="157"/>
      <c r="H1005" s="157"/>
      <c r="I1005" s="157"/>
      <c r="J1005" s="157"/>
      <c r="K1005" s="157"/>
      <c r="L1005" s="271"/>
    </row>
    <row r="1006" spans="1:12" x14ac:dyDescent="0.2">
      <c r="A1006" s="262">
        <f t="shared" si="15"/>
        <v>0</v>
      </c>
      <c r="B1006" s="157"/>
      <c r="C1006" s="266"/>
      <c r="D1006" s="157"/>
      <c r="E1006" s="157"/>
      <c r="F1006" s="157"/>
      <c r="G1006" s="157"/>
      <c r="H1006" s="157"/>
      <c r="I1006" s="157"/>
      <c r="J1006" s="157"/>
      <c r="K1006" s="157"/>
      <c r="L1006" s="271"/>
    </row>
    <row r="1007" spans="1:12" x14ac:dyDescent="0.2">
      <c r="A1007" s="262">
        <f t="shared" si="15"/>
        <v>0</v>
      </c>
      <c r="B1007" s="157"/>
      <c r="C1007" s="266"/>
      <c r="D1007" s="157"/>
      <c r="E1007" s="157"/>
      <c r="F1007" s="157"/>
      <c r="G1007" s="157"/>
      <c r="H1007" s="157"/>
      <c r="I1007" s="157"/>
      <c r="J1007" s="157"/>
      <c r="K1007" s="157"/>
      <c r="L1007" s="271"/>
    </row>
    <row r="1008" spans="1:12" x14ac:dyDescent="0.2">
      <c r="A1008" s="262">
        <f t="shared" si="15"/>
        <v>0</v>
      </c>
      <c r="B1008" s="157"/>
      <c r="C1008" s="266"/>
      <c r="D1008" s="157"/>
      <c r="E1008" s="157"/>
      <c r="F1008" s="157"/>
      <c r="G1008" s="157"/>
      <c r="H1008" s="157"/>
      <c r="I1008" s="157"/>
      <c r="J1008" s="157"/>
      <c r="K1008" s="157"/>
      <c r="L1008" s="271"/>
    </row>
    <row r="1009" spans="1:12" x14ac:dyDescent="0.2">
      <c r="A1009" s="262">
        <f t="shared" si="15"/>
        <v>0</v>
      </c>
      <c r="B1009" s="157"/>
      <c r="C1009" s="266"/>
      <c r="D1009" s="157"/>
      <c r="E1009" s="157"/>
      <c r="F1009" s="157"/>
      <c r="G1009" s="157"/>
      <c r="H1009" s="157"/>
      <c r="I1009" s="157"/>
      <c r="J1009" s="157"/>
      <c r="K1009" s="157"/>
      <c r="L1009" s="271"/>
    </row>
    <row r="1010" spans="1:12" x14ac:dyDescent="0.2">
      <c r="A1010" s="262">
        <f t="shared" si="15"/>
        <v>0</v>
      </c>
      <c r="B1010" s="157"/>
      <c r="C1010" s="266"/>
      <c r="D1010" s="157"/>
      <c r="E1010" s="157"/>
      <c r="F1010" s="157"/>
      <c r="G1010" s="157"/>
      <c r="H1010" s="157"/>
      <c r="I1010" s="157"/>
      <c r="J1010" s="157"/>
      <c r="K1010" s="157"/>
      <c r="L1010" s="271"/>
    </row>
    <row r="1011" spans="1:12" x14ac:dyDescent="0.2">
      <c r="A1011" s="262">
        <f t="shared" si="15"/>
        <v>0</v>
      </c>
      <c r="B1011" s="157"/>
      <c r="C1011" s="266"/>
      <c r="D1011" s="157"/>
      <c r="E1011" s="157"/>
      <c r="F1011" s="157"/>
      <c r="G1011" s="157"/>
      <c r="H1011" s="157"/>
      <c r="I1011" s="157"/>
      <c r="J1011" s="157"/>
      <c r="K1011" s="157"/>
      <c r="L1011" s="271"/>
    </row>
    <row r="1012" spans="1:12" x14ac:dyDescent="0.2">
      <c r="A1012" s="262">
        <f t="shared" si="15"/>
        <v>0</v>
      </c>
      <c r="B1012" s="157"/>
      <c r="C1012" s="266"/>
      <c r="D1012" s="157"/>
      <c r="E1012" s="157"/>
      <c r="F1012" s="157"/>
      <c r="G1012" s="157"/>
      <c r="H1012" s="157"/>
      <c r="I1012" s="157"/>
      <c r="J1012" s="157"/>
      <c r="K1012" s="157"/>
      <c r="L1012" s="271"/>
    </row>
    <row r="1013" spans="1:12" x14ac:dyDescent="0.2">
      <c r="A1013" s="262">
        <f t="shared" si="15"/>
        <v>0</v>
      </c>
      <c r="B1013" s="157"/>
      <c r="C1013" s="266"/>
      <c r="D1013" s="157"/>
      <c r="E1013" s="157"/>
      <c r="F1013" s="157"/>
      <c r="G1013" s="157"/>
      <c r="H1013" s="157"/>
      <c r="I1013" s="157"/>
      <c r="J1013" s="157"/>
      <c r="K1013" s="157"/>
      <c r="L1013" s="271"/>
    </row>
    <row r="1014" spans="1:12" x14ac:dyDescent="0.2">
      <c r="A1014" s="262">
        <f t="shared" si="15"/>
        <v>0</v>
      </c>
      <c r="B1014" s="157"/>
      <c r="C1014" s="266"/>
      <c r="D1014" s="157"/>
      <c r="E1014" s="157"/>
      <c r="F1014" s="157"/>
      <c r="G1014" s="157"/>
      <c r="H1014" s="157"/>
      <c r="I1014" s="157"/>
      <c r="J1014" s="157"/>
      <c r="K1014" s="157"/>
      <c r="L1014" s="271"/>
    </row>
    <row r="1015" spans="1:12" x14ac:dyDescent="0.2">
      <c r="A1015" s="262">
        <f t="shared" si="15"/>
        <v>0</v>
      </c>
      <c r="B1015" s="157"/>
      <c r="C1015" s="266"/>
      <c r="D1015" s="157"/>
      <c r="E1015" s="157"/>
      <c r="F1015" s="157"/>
      <c r="G1015" s="157"/>
      <c r="H1015" s="157"/>
      <c r="I1015" s="157"/>
      <c r="J1015" s="157"/>
      <c r="K1015" s="157"/>
      <c r="L1015" s="271"/>
    </row>
    <row r="1016" spans="1:12" x14ac:dyDescent="0.2">
      <c r="A1016" s="262">
        <f t="shared" si="15"/>
        <v>0</v>
      </c>
      <c r="B1016" s="157"/>
      <c r="C1016" s="266"/>
      <c r="D1016" s="157"/>
      <c r="E1016" s="157"/>
      <c r="F1016" s="157"/>
      <c r="G1016" s="157"/>
      <c r="H1016" s="157"/>
      <c r="I1016" s="157"/>
      <c r="J1016" s="157"/>
      <c r="K1016" s="157"/>
      <c r="L1016" s="271"/>
    </row>
    <row r="1017" spans="1:12" x14ac:dyDescent="0.2">
      <c r="A1017" s="262">
        <f t="shared" si="15"/>
        <v>0</v>
      </c>
      <c r="B1017" s="157"/>
      <c r="C1017" s="266"/>
      <c r="D1017" s="157"/>
      <c r="E1017" s="157"/>
      <c r="F1017" s="157"/>
      <c r="G1017" s="157"/>
      <c r="H1017" s="157"/>
      <c r="I1017" s="157"/>
      <c r="J1017" s="157"/>
      <c r="K1017" s="157"/>
      <c r="L1017" s="271"/>
    </row>
    <row r="1018" spans="1:12" x14ac:dyDescent="0.2">
      <c r="A1018" s="262">
        <f t="shared" si="15"/>
        <v>0</v>
      </c>
      <c r="B1018" s="157"/>
      <c r="C1018" s="266"/>
      <c r="D1018" s="157"/>
      <c r="E1018" s="157"/>
      <c r="F1018" s="157"/>
      <c r="G1018" s="157"/>
      <c r="H1018" s="157"/>
      <c r="I1018" s="157"/>
      <c r="J1018" s="157"/>
      <c r="K1018" s="157"/>
      <c r="L1018" s="271"/>
    </row>
    <row r="1019" spans="1:12" x14ac:dyDescent="0.2">
      <c r="A1019" s="262">
        <f t="shared" si="15"/>
        <v>0</v>
      </c>
      <c r="B1019" s="157"/>
      <c r="C1019" s="266"/>
      <c r="D1019" s="157"/>
      <c r="E1019" s="157"/>
      <c r="F1019" s="157"/>
      <c r="G1019" s="157"/>
      <c r="H1019" s="157"/>
      <c r="I1019" s="157"/>
      <c r="J1019" s="157"/>
      <c r="K1019" s="157"/>
      <c r="L1019" s="271"/>
    </row>
    <row r="1020" spans="1:12" ht="16.5" thickBot="1" x14ac:dyDescent="0.25">
      <c r="A1020" s="272">
        <f t="shared" si="15"/>
        <v>0</v>
      </c>
      <c r="B1020" s="273"/>
      <c r="C1020" s="274"/>
      <c r="D1020" s="273"/>
      <c r="E1020" s="273"/>
      <c r="F1020" s="273"/>
      <c r="G1020" s="273"/>
      <c r="H1020" s="273"/>
      <c r="I1020" s="273"/>
      <c r="J1020" s="273"/>
      <c r="K1020" s="273"/>
      <c r="L1020" s="275"/>
    </row>
    <row r="1021" spans="1:12" x14ac:dyDescent="0.2">
      <c r="A1021" s="154">
        <f t="shared" si="15"/>
        <v>0</v>
      </c>
      <c r="B1021" s="263"/>
      <c r="C1021" s="154"/>
      <c r="D1021" s="154"/>
      <c r="E1021" s="154"/>
      <c r="F1021" s="154"/>
      <c r="G1021" s="154"/>
      <c r="H1021" s="154"/>
      <c r="I1021" s="154"/>
      <c r="J1021" s="154"/>
      <c r="K1021" s="154"/>
      <c r="L1021" s="154"/>
    </row>
  </sheetData>
  <sheetProtection sort="0" autoFilter="0"/>
  <autoFilter ref="A3:L1021" xr:uid="{00000000-0001-0000-0700-000000000000}"/>
  <sortState xmlns:xlrd2="http://schemas.microsoft.com/office/spreadsheetml/2017/richdata2" ref="A4:L1021">
    <sortCondition ref="B2:B1021"/>
  </sortState>
  <mergeCells count="1">
    <mergeCell ref="A1:L1"/>
  </mergeCells>
  <conditionalFormatting sqref="I19 B43:E43 C101:C113 B137:E137 B26:H42 I1021:J1021 C25:H25 C291:H292 B4:H10 C9:C12 D11:H12 B11:B13 B13:H24 I24:L32 J34:K35 I33:K33 I36:K36 L33:L36 B44:H101 I37:L59 J60:L60 I61:L82 J84:K84 I83:K83 L83:L84 E104:H136 B105:D136 I85:L148 B138:H148 B149:L152 B153:K164 I165:K177 L153:L249 I178:L282 J283:L287 B165:H290 I288:L330 I332:L333 J331:L331 B293:H337 J334:K334 I335:K337 J338:K338 B338:C338 E338:G338 B339:G340 I339:K353 L334:L353 B341:H369 B370:E370 G370:H370 F368:F379 D411:H411 A4:A1021 B371:H410 B411:B413 B412:H414 B415:F415 H415:H416 I354:L1020 B416:H1021">
    <cfRule type="expression" dxfId="345" priority="25">
      <formula>MOD(ROW(),2)=0</formula>
    </cfRule>
  </conditionalFormatting>
  <conditionalFormatting sqref="B104:E104 B102:C103 F102:H103">
    <cfRule type="expression" dxfId="344" priority="23">
      <formula>MOD(ROW(),2)=0</formula>
    </cfRule>
  </conditionalFormatting>
  <conditionalFormatting sqref="K1021:L1021">
    <cfRule type="expression" dxfId="343" priority="21">
      <formula>MOD(ROW(),2)=0</formula>
    </cfRule>
  </conditionalFormatting>
  <conditionalFormatting sqref="B291:C292">
    <cfRule type="expression" dxfId="342" priority="20">
      <formula>MOD(ROW(),2)=0</formula>
    </cfRule>
  </conditionalFormatting>
  <conditionalFormatting sqref="J4:K1020">
    <cfRule type="cellIs" dxfId="341" priority="27" operator="greaterThan">
      <formula>0</formula>
    </cfRule>
  </conditionalFormatting>
  <conditionalFormatting sqref="J19:K19 D102:E103 E43 E137 I4:L17 I18:K18 I20:K23 L18:L36">
    <cfRule type="expression" dxfId="340" priority="26">
      <formula>MOD(ROW(),2)=0</formula>
    </cfRule>
  </conditionalFormatting>
  <conditionalFormatting sqref="B25:C25">
    <cfRule type="expression" dxfId="339" priority="24">
      <formula>MOD(ROW(),2)=0</formula>
    </cfRule>
  </conditionalFormatting>
  <conditionalFormatting sqref="K1021:L1021">
    <cfRule type="cellIs" dxfId="338" priority="22" operator="greaterThan">
      <formula>0</formula>
    </cfRule>
  </conditionalFormatting>
  <conditionalFormatting sqref="I35">
    <cfRule type="expression" dxfId="337" priority="19">
      <formula>MOD(ROW(),2)=0</formula>
    </cfRule>
  </conditionalFormatting>
  <conditionalFormatting sqref="I60">
    <cfRule type="expression" dxfId="336" priority="18">
      <formula>MOD(ROW(),2)=0</formula>
    </cfRule>
  </conditionalFormatting>
  <conditionalFormatting sqref="I84">
    <cfRule type="expression" dxfId="335" priority="16">
      <formula>MOD(ROW(),2)=0</formula>
    </cfRule>
  </conditionalFormatting>
  <conditionalFormatting sqref="I283">
    <cfRule type="expression" dxfId="334" priority="15">
      <formula>MOD(ROW(),2)=0</formula>
    </cfRule>
  </conditionalFormatting>
  <conditionalFormatting sqref="I284">
    <cfRule type="expression" dxfId="333" priority="14">
      <formula>MOD(ROW(),2)=0</formula>
    </cfRule>
  </conditionalFormatting>
  <conditionalFormatting sqref="I285">
    <cfRule type="expression" dxfId="332" priority="13">
      <formula>MOD(ROW(),2)=0</formula>
    </cfRule>
  </conditionalFormatting>
  <conditionalFormatting sqref="I286">
    <cfRule type="expression" dxfId="331" priority="12">
      <formula>MOD(ROW(),2)=0</formula>
    </cfRule>
  </conditionalFormatting>
  <conditionalFormatting sqref="I287">
    <cfRule type="expression" dxfId="330" priority="11">
      <formula>MOD(ROW(),2)=0</formula>
    </cfRule>
  </conditionalFormatting>
  <conditionalFormatting sqref="I331">
    <cfRule type="expression" dxfId="329" priority="10">
      <formula>MOD(ROW(),2)=0</formula>
    </cfRule>
  </conditionalFormatting>
  <conditionalFormatting sqref="I334">
    <cfRule type="expression" dxfId="328" priority="9">
      <formula>MOD(ROW(),2)=0</formula>
    </cfRule>
  </conditionalFormatting>
  <conditionalFormatting sqref="I338">
    <cfRule type="expression" dxfId="327" priority="6">
      <formula>MOD(ROW(),2)=0</formula>
    </cfRule>
  </conditionalFormatting>
  <conditionalFormatting sqref="D338">
    <cfRule type="expression" dxfId="326" priority="5">
      <formula>MOD(ROW(),2)=0</formula>
    </cfRule>
  </conditionalFormatting>
  <conditionalFormatting sqref="H338:H339">
    <cfRule type="expression" dxfId="325" priority="4">
      <formula>MOD(ROW(),2)=0</formula>
    </cfRule>
  </conditionalFormatting>
  <conditionalFormatting sqref="H340">
    <cfRule type="expression" dxfId="324" priority="3">
      <formula>MOD(ROW(),2)=0</formula>
    </cfRule>
  </conditionalFormatting>
  <conditionalFormatting sqref="C411">
    <cfRule type="expression" dxfId="323" priority="2">
      <formula>MOD(ROW(),2)=0</formula>
    </cfRule>
  </conditionalFormatting>
  <conditionalFormatting sqref="G415">
    <cfRule type="expression" dxfId="322" priority="1">
      <formula>MOD(ROW(),2)=0</formula>
    </cfRule>
  </conditionalFormatting>
  <dataValidations count="4">
    <dataValidation type="whole" allowBlank="1" showInputMessage="1" showErrorMessage="1" sqref="J4:K203 J247:J248 K246:K248 J249:K258 J260:K350 J351:J355 J356:K357 J358 J205:K245 J359:K650" xr:uid="{4183B8DB-1C74-440B-BB23-BCE78C454BD6}">
      <formula1>0</formula1>
      <formula2>100</formula2>
    </dataValidation>
    <dataValidation type="time" allowBlank="1" showInputMessage="1" showErrorMessage="1" sqref="C2:C10 C13:C410 C412:C1048576" xr:uid="{1EBB8548-BFC6-4C14-A65B-5A01F8A9D28A}">
      <formula1>0.000694444444444444</formula1>
      <formula2>0.999305555555556</formula2>
    </dataValidation>
    <dataValidation type="custom" allowBlank="1" showInputMessage="1" showErrorMessage="1" sqref="A4:A1021" xr:uid="{D039067D-B8C1-471D-9A57-84677FFFCEF5}">
      <formula1>IF(ISBLANK($B4),"",WEEKNUM($B4,1))</formula1>
    </dataValidation>
    <dataValidation type="date" allowBlank="1" showInputMessage="1" showErrorMessage="1" sqref="B2:B1048576" xr:uid="{548954F1-F2C0-4B53-ADF2-93D3972A6E02}">
      <formula1>45292</formula1>
      <formula2>45657</formula2>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752AF20A-392B-4E02-94F4-ABEF4F8E2885}">
          <x14:formula1>
            <xm:f>'רשימה נפתחת - לא לגעת!!'!$B$9:$B$10</xm:f>
          </x14:formula1>
          <xm:sqref>E4:E103 E105:E1020</xm:sqref>
        </x14:dataValidation>
        <x14:dataValidation type="list" allowBlank="1" showInputMessage="1" showErrorMessage="1" xr:uid="{81F87C92-F768-4602-9E12-CF056B13BBE6}">
          <x14:formula1>
            <xm:f>'רשימה נפתחת - לא לגעת!!'!$B$2:$B$8</xm:f>
          </x14:formula1>
          <xm:sqref>D4:E103 D105:E337 E338 D339:E1020</xm:sqref>
        </x14:dataValidation>
        <x14:dataValidation type="list" allowBlank="1" showInputMessage="1" showErrorMessage="1" xr:uid="{7B401CA3-19C6-49A7-9D85-32BC8C5200B5}">
          <x14:formula1>
            <xm:f>'רשימה נפתחת - לא לגעת!!'!$B$71:$B$76</xm:f>
          </x14:formula1>
          <xm:sqref>F4:F369 F371:F1021</xm:sqref>
        </x14:dataValidation>
        <x14:dataValidation type="list" allowBlank="1" showInputMessage="1" showErrorMessage="1" xr:uid="{4D619F15-C167-4802-A89D-9A031838A7FD}">
          <x14:formula1>
            <xm:f>'רשימה נפתחת - לא לגעת!!'!$B$13:$B$17</xm:f>
          </x14:formula1>
          <xm:sqref>H4:H337 H341:H1021</xm:sqref>
        </x14:dataValidation>
        <x14:dataValidation type="list" allowBlank="1" showInputMessage="1" showErrorMessage="1" xr:uid="{0855604F-CB2F-4FD3-BFB2-4604AE7BED41}">
          <x14:formula1>
            <xm:f>'רשימה נפתחת - לא לגעת!!'!$B$57:$B$60</xm:f>
          </x14:formula1>
          <xm:sqref>L4:L1021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Worksheet______11" filterMode="1">
    <pageSetUpPr fitToPage="1"/>
  </sheetPr>
  <dimension ref="A1:AF2169"/>
  <sheetViews>
    <sheetView rightToLeft="1" zoomScale="85" zoomScaleNormal="85" workbookViewId="0">
      <selection activeCell="E3" sqref="E3"/>
    </sheetView>
  </sheetViews>
  <sheetFormatPr defaultColWidth="9" defaultRowHeight="15.75" x14ac:dyDescent="0.2"/>
  <cols>
    <col min="1" max="2" width="13.375" style="185" customWidth="1"/>
    <col min="3" max="3" width="11.25" style="185" customWidth="1"/>
    <col min="4" max="4" width="10.75" style="185" customWidth="1"/>
    <col min="5" max="5" width="14.625" style="185" bestFit="1" customWidth="1"/>
    <col min="6" max="6" width="14.625" style="185" customWidth="1"/>
    <col min="7" max="7" width="13" style="185" bestFit="1" customWidth="1"/>
    <col min="8" max="8" width="58.875" style="146" customWidth="1"/>
    <col min="9" max="9" width="24.375" style="146" customWidth="1"/>
    <col min="10" max="10" width="15.25" style="146" customWidth="1"/>
    <col min="11" max="11" width="13.875" style="146" customWidth="1"/>
    <col min="12" max="12" width="17.125" style="185" customWidth="1"/>
    <col min="13" max="16384" width="9" style="185"/>
  </cols>
  <sheetData>
    <row r="1" spans="1:12" ht="33.75" customHeight="1" thickBot="1" x14ac:dyDescent="0.25">
      <c r="A1" s="578" t="s">
        <v>150</v>
      </c>
      <c r="B1" s="579"/>
      <c r="C1" s="579"/>
      <c r="D1" s="579"/>
      <c r="E1" s="579"/>
      <c r="F1" s="579"/>
      <c r="G1" s="579"/>
      <c r="H1" s="579"/>
      <c r="I1" s="579"/>
      <c r="J1" s="579"/>
      <c r="K1" s="579"/>
      <c r="L1" s="580"/>
    </row>
    <row r="2" spans="1:12" ht="41.25" customHeight="1" thickBot="1" x14ac:dyDescent="0.25">
      <c r="A2" s="186" t="s">
        <v>18</v>
      </c>
      <c r="B2" s="99" t="s">
        <v>19</v>
      </c>
      <c r="C2" s="187"/>
      <c r="D2" s="188" t="s">
        <v>20</v>
      </c>
      <c r="E2" s="99" t="s">
        <v>21</v>
      </c>
      <c r="F2" s="99"/>
      <c r="G2" s="188" t="s">
        <v>20</v>
      </c>
      <c r="H2" s="99" t="s">
        <v>21</v>
      </c>
      <c r="I2" s="99" t="s">
        <v>21</v>
      </c>
      <c r="J2" s="188" t="s">
        <v>20</v>
      </c>
      <c r="K2" s="188" t="s">
        <v>20</v>
      </c>
      <c r="L2" s="188" t="s">
        <v>20</v>
      </c>
    </row>
    <row r="3" spans="1:12" ht="42.75" customHeight="1" x14ac:dyDescent="0.2">
      <c r="A3" s="189" t="s">
        <v>0</v>
      </c>
      <c r="B3" s="190" t="s">
        <v>1</v>
      </c>
      <c r="C3" s="191" t="s">
        <v>91</v>
      </c>
      <c r="D3" s="190" t="s">
        <v>2</v>
      </c>
      <c r="E3" s="190" t="s">
        <v>4</v>
      </c>
      <c r="F3" s="190" t="s">
        <v>115</v>
      </c>
      <c r="G3" s="190" t="s">
        <v>116</v>
      </c>
      <c r="H3" s="190" t="s">
        <v>92</v>
      </c>
      <c r="I3" s="190" t="s">
        <v>149</v>
      </c>
      <c r="J3" s="192" t="s">
        <v>123</v>
      </c>
      <c r="K3" s="192" t="s">
        <v>124</v>
      </c>
      <c r="L3" s="193" t="s">
        <v>42</v>
      </c>
    </row>
    <row r="4" spans="1:12" ht="51.75" x14ac:dyDescent="0.2">
      <c r="A4" s="194">
        <f t="shared" ref="A4:A67" si="0">WEEKNUM(B4)</f>
        <v>1</v>
      </c>
      <c r="B4" s="195">
        <v>45292</v>
      </c>
      <c r="C4" s="196"/>
      <c r="D4" s="100" t="s">
        <v>13</v>
      </c>
      <c r="E4" s="100" t="s">
        <v>303</v>
      </c>
      <c r="F4" s="100" t="s">
        <v>117</v>
      </c>
      <c r="G4" s="100" t="s">
        <v>62</v>
      </c>
      <c r="H4" s="100" t="s">
        <v>186</v>
      </c>
      <c r="I4" s="100" t="s">
        <v>187</v>
      </c>
      <c r="J4" s="100"/>
      <c r="K4" s="100" t="s">
        <v>120</v>
      </c>
      <c r="L4" s="197" t="s">
        <v>99</v>
      </c>
    </row>
    <row r="5" spans="1:12" ht="51.75" hidden="1" x14ac:dyDescent="0.2">
      <c r="A5" s="194">
        <f t="shared" si="0"/>
        <v>1</v>
      </c>
      <c r="B5" s="195">
        <v>45294</v>
      </c>
      <c r="C5" s="199"/>
      <c r="D5" s="100" t="s">
        <v>10</v>
      </c>
      <c r="E5" s="100" t="s">
        <v>222</v>
      </c>
      <c r="F5" s="100" t="s">
        <v>117</v>
      </c>
      <c r="G5" s="100" t="s">
        <v>63</v>
      </c>
      <c r="H5" s="100" t="s">
        <v>220</v>
      </c>
      <c r="I5" s="195" t="s">
        <v>221</v>
      </c>
      <c r="J5" s="100"/>
      <c r="K5" s="100"/>
      <c r="L5" s="197" t="s">
        <v>99</v>
      </c>
    </row>
    <row r="6" spans="1:12" ht="69" hidden="1" x14ac:dyDescent="0.2">
      <c r="A6" s="194">
        <f t="shared" si="0"/>
        <v>1</v>
      </c>
      <c r="B6" s="195">
        <v>45295</v>
      </c>
      <c r="C6" s="199"/>
      <c r="D6" s="100" t="s">
        <v>14</v>
      </c>
      <c r="E6" s="100" t="s">
        <v>281</v>
      </c>
      <c r="F6" s="100" t="s">
        <v>117</v>
      </c>
      <c r="G6" s="100" t="s">
        <v>62</v>
      </c>
      <c r="H6" s="100" t="s">
        <v>282</v>
      </c>
      <c r="I6" s="195" t="s">
        <v>283</v>
      </c>
      <c r="J6" s="100"/>
      <c r="K6" s="100"/>
      <c r="L6" s="197" t="s">
        <v>99</v>
      </c>
    </row>
    <row r="7" spans="1:12" ht="34.5" hidden="1" x14ac:dyDescent="0.2">
      <c r="A7" s="194">
        <f t="shared" si="0"/>
        <v>1</v>
      </c>
      <c r="B7" s="195">
        <v>45295</v>
      </c>
      <c r="C7" s="196"/>
      <c r="D7" s="100" t="s">
        <v>10</v>
      </c>
      <c r="E7" s="100" t="s">
        <v>234</v>
      </c>
      <c r="F7" s="100" t="s">
        <v>117</v>
      </c>
      <c r="G7" s="100" t="s">
        <v>63</v>
      </c>
      <c r="H7" s="100" t="s">
        <v>232</v>
      </c>
      <c r="I7" s="100" t="s">
        <v>233</v>
      </c>
      <c r="J7" s="100"/>
      <c r="K7" s="100" t="s">
        <v>120</v>
      </c>
      <c r="L7" s="197" t="s">
        <v>99</v>
      </c>
    </row>
    <row r="8" spans="1:12" ht="34.5" hidden="1" x14ac:dyDescent="0.2">
      <c r="A8" s="194">
        <f t="shared" si="0"/>
        <v>1</v>
      </c>
      <c r="B8" s="195">
        <v>45297</v>
      </c>
      <c r="C8" s="100"/>
      <c r="D8" s="100" t="s">
        <v>12</v>
      </c>
      <c r="E8" s="100" t="s">
        <v>276</v>
      </c>
      <c r="F8" s="100" t="s">
        <v>117</v>
      </c>
      <c r="G8" s="100" t="s">
        <v>63</v>
      </c>
      <c r="H8" s="100" t="s">
        <v>280</v>
      </c>
      <c r="I8" s="100" t="s">
        <v>277</v>
      </c>
      <c r="J8" s="100"/>
      <c r="K8" s="100" t="s">
        <v>120</v>
      </c>
      <c r="L8" s="100" t="s">
        <v>99</v>
      </c>
    </row>
    <row r="9" spans="1:12" ht="51.75" hidden="1" x14ac:dyDescent="0.2">
      <c r="A9" s="194">
        <f t="shared" si="0"/>
        <v>2</v>
      </c>
      <c r="B9" s="195">
        <v>45303</v>
      </c>
      <c r="C9" s="196"/>
      <c r="D9" s="100" t="s">
        <v>10</v>
      </c>
      <c r="E9" s="100" t="s">
        <v>405</v>
      </c>
      <c r="F9" s="100" t="s">
        <v>66</v>
      </c>
      <c r="G9" s="100" t="s">
        <v>66</v>
      </c>
      <c r="H9" s="100" t="s">
        <v>406</v>
      </c>
      <c r="I9" s="195" t="s">
        <v>407</v>
      </c>
      <c r="J9" s="100"/>
      <c r="K9" s="100"/>
      <c r="L9" s="197" t="s">
        <v>99</v>
      </c>
    </row>
    <row r="10" spans="1:12" ht="34.5" hidden="1" x14ac:dyDescent="0.2">
      <c r="A10" s="194">
        <f t="shared" si="0"/>
        <v>3</v>
      </c>
      <c r="B10" s="195">
        <v>45305</v>
      </c>
      <c r="C10" s="196"/>
      <c r="D10" s="100" t="s">
        <v>12</v>
      </c>
      <c r="E10" s="100" t="s">
        <v>528</v>
      </c>
      <c r="F10" s="100" t="s">
        <v>64</v>
      </c>
      <c r="G10" s="100" t="s">
        <v>64</v>
      </c>
      <c r="H10" s="100" t="s">
        <v>529</v>
      </c>
      <c r="I10" s="195" t="s">
        <v>530</v>
      </c>
      <c r="J10" s="100"/>
      <c r="K10" s="100"/>
      <c r="L10" s="197" t="s">
        <v>99</v>
      </c>
    </row>
    <row r="11" spans="1:12" ht="51.75" hidden="1" x14ac:dyDescent="0.2">
      <c r="A11" s="194">
        <f t="shared" si="0"/>
        <v>3</v>
      </c>
      <c r="B11" s="195">
        <v>45306</v>
      </c>
      <c r="C11" s="199">
        <v>0.62569444444444444</v>
      </c>
      <c r="D11" s="100" t="s">
        <v>10</v>
      </c>
      <c r="E11" s="100" t="s">
        <v>439</v>
      </c>
      <c r="F11" s="100" t="s">
        <v>117</v>
      </c>
      <c r="G11" s="100" t="s">
        <v>62</v>
      </c>
      <c r="H11" s="100" t="s">
        <v>440</v>
      </c>
      <c r="I11" s="195" t="s">
        <v>441</v>
      </c>
      <c r="J11" s="100"/>
      <c r="K11" s="100"/>
      <c r="L11" s="100" t="s">
        <v>524</v>
      </c>
    </row>
    <row r="12" spans="1:12" ht="69" hidden="1" x14ac:dyDescent="0.2">
      <c r="A12" s="194">
        <f t="shared" si="0"/>
        <v>3</v>
      </c>
      <c r="B12" s="195">
        <v>45306</v>
      </c>
      <c r="C12" s="199">
        <v>0.87847222222222221</v>
      </c>
      <c r="D12" s="100" t="s">
        <v>10</v>
      </c>
      <c r="E12" s="100" t="s">
        <v>347</v>
      </c>
      <c r="F12" s="100" t="s">
        <v>117</v>
      </c>
      <c r="G12" s="100" t="s">
        <v>63</v>
      </c>
      <c r="H12" s="100" t="s">
        <v>442</v>
      </c>
      <c r="I12" s="100" t="s">
        <v>443</v>
      </c>
      <c r="J12" s="100"/>
      <c r="K12" s="100"/>
      <c r="L12" s="100" t="s">
        <v>524</v>
      </c>
    </row>
    <row r="13" spans="1:12" ht="17.25" hidden="1" x14ac:dyDescent="0.2">
      <c r="A13" s="194">
        <f t="shared" si="0"/>
        <v>3</v>
      </c>
      <c r="B13" s="195">
        <v>45306</v>
      </c>
      <c r="C13" s="199">
        <v>0.95833333333333337</v>
      </c>
      <c r="D13" s="100" t="s">
        <v>12</v>
      </c>
      <c r="E13" s="100" t="s">
        <v>522</v>
      </c>
      <c r="F13" s="100" t="s">
        <v>117</v>
      </c>
      <c r="G13" s="100" t="s">
        <v>63</v>
      </c>
      <c r="H13" s="100" t="s">
        <v>531</v>
      </c>
      <c r="I13" s="100" t="s">
        <v>523</v>
      </c>
      <c r="J13" s="100"/>
      <c r="K13" s="100" t="s">
        <v>120</v>
      </c>
      <c r="L13" s="100" t="s">
        <v>524</v>
      </c>
    </row>
    <row r="14" spans="1:12" ht="34.5" hidden="1" x14ac:dyDescent="0.2">
      <c r="A14" s="194">
        <f t="shared" si="0"/>
        <v>3</v>
      </c>
      <c r="B14" s="195">
        <v>45306</v>
      </c>
      <c r="C14" s="199">
        <v>0.90208333333333324</v>
      </c>
      <c r="D14" s="100" t="s">
        <v>10</v>
      </c>
      <c r="E14" s="100" t="s">
        <v>444</v>
      </c>
      <c r="F14" s="100" t="s">
        <v>65</v>
      </c>
      <c r="G14" s="100" t="s">
        <v>65</v>
      </c>
      <c r="H14" s="100" t="s">
        <v>445</v>
      </c>
      <c r="I14" s="100" t="s">
        <v>446</v>
      </c>
      <c r="J14" s="100"/>
      <c r="K14" s="100"/>
      <c r="L14" s="100" t="s">
        <v>524</v>
      </c>
    </row>
    <row r="15" spans="1:12" ht="34.5" hidden="1" x14ac:dyDescent="0.2">
      <c r="A15" s="194">
        <f t="shared" si="0"/>
        <v>3</v>
      </c>
      <c r="B15" s="195">
        <v>45306</v>
      </c>
      <c r="C15" s="199">
        <v>0.89166666666666661</v>
      </c>
      <c r="D15" s="100" t="s">
        <v>12</v>
      </c>
      <c r="E15" s="100" t="s">
        <v>521</v>
      </c>
      <c r="F15" s="100" t="s">
        <v>117</v>
      </c>
      <c r="G15" s="100" t="s">
        <v>63</v>
      </c>
      <c r="H15" s="100" t="s">
        <v>532</v>
      </c>
      <c r="I15" s="100" t="s">
        <v>446</v>
      </c>
      <c r="J15" s="100"/>
      <c r="K15" s="100"/>
      <c r="L15" s="100" t="s">
        <v>524</v>
      </c>
    </row>
    <row r="16" spans="1:12" ht="34.5" hidden="1" x14ac:dyDescent="0.2">
      <c r="A16" s="194">
        <f t="shared" si="0"/>
        <v>3</v>
      </c>
      <c r="B16" s="195">
        <v>45307</v>
      </c>
      <c r="C16" s="199">
        <v>0.59166666666666667</v>
      </c>
      <c r="D16" s="100" t="s">
        <v>12</v>
      </c>
      <c r="E16" s="100" t="s">
        <v>533</v>
      </c>
      <c r="F16" s="100" t="s">
        <v>117</v>
      </c>
      <c r="G16" s="100" t="s">
        <v>63</v>
      </c>
      <c r="H16" s="100" t="s">
        <v>534</v>
      </c>
      <c r="I16" s="100" t="s">
        <v>535</v>
      </c>
      <c r="J16" s="100"/>
      <c r="K16" s="100" t="s">
        <v>120</v>
      </c>
      <c r="L16" s="197" t="s">
        <v>99</v>
      </c>
    </row>
    <row r="17" spans="1:12" ht="51.75" hidden="1" x14ac:dyDescent="0.2">
      <c r="A17" s="194">
        <f t="shared" si="0"/>
        <v>3</v>
      </c>
      <c r="B17" s="195">
        <v>45307</v>
      </c>
      <c r="C17" s="199">
        <v>0.62013888888888891</v>
      </c>
      <c r="D17" s="100" t="s">
        <v>12</v>
      </c>
      <c r="E17" s="100" t="s">
        <v>457</v>
      </c>
      <c r="F17" s="100" t="s">
        <v>117</v>
      </c>
      <c r="G17" s="100" t="s">
        <v>62</v>
      </c>
      <c r="H17" s="100" t="s">
        <v>458</v>
      </c>
      <c r="I17" s="195" t="s">
        <v>459</v>
      </c>
      <c r="J17" s="100"/>
      <c r="K17" s="100"/>
      <c r="L17" s="197" t="s">
        <v>99</v>
      </c>
    </row>
    <row r="18" spans="1:12" ht="51.75" hidden="1" x14ac:dyDescent="0.2">
      <c r="A18" s="194">
        <f t="shared" si="0"/>
        <v>3</v>
      </c>
      <c r="B18" s="195">
        <v>45308</v>
      </c>
      <c r="C18" s="199">
        <v>0.78055555555555556</v>
      </c>
      <c r="D18" s="100" t="s">
        <v>12</v>
      </c>
      <c r="E18" s="100" t="s">
        <v>477</v>
      </c>
      <c r="F18" s="100" t="s">
        <v>117</v>
      </c>
      <c r="G18" s="100" t="s">
        <v>63</v>
      </c>
      <c r="H18" s="100" t="s">
        <v>478</v>
      </c>
      <c r="I18" s="100" t="s">
        <v>479</v>
      </c>
      <c r="J18" s="100"/>
      <c r="K18" s="100"/>
      <c r="L18" s="197" t="s">
        <v>99</v>
      </c>
    </row>
    <row r="19" spans="1:12" ht="34.5" hidden="1" x14ac:dyDescent="0.2">
      <c r="A19" s="194">
        <f t="shared" si="0"/>
        <v>3</v>
      </c>
      <c r="B19" s="195">
        <v>45311</v>
      </c>
      <c r="C19" s="199"/>
      <c r="D19" s="100" t="s">
        <v>11</v>
      </c>
      <c r="E19" s="100" t="s">
        <v>525</v>
      </c>
      <c r="F19" s="100" t="s">
        <v>117</v>
      </c>
      <c r="G19" s="100" t="s">
        <v>62</v>
      </c>
      <c r="H19" s="100" t="s">
        <v>526</v>
      </c>
      <c r="I19" s="100" t="s">
        <v>527</v>
      </c>
      <c r="J19" s="100"/>
      <c r="K19" s="100"/>
      <c r="L19" s="197" t="s">
        <v>99</v>
      </c>
    </row>
    <row r="20" spans="1:12" ht="51.75" x14ac:dyDescent="0.2">
      <c r="A20" s="194">
        <f t="shared" si="0"/>
        <v>3</v>
      </c>
      <c r="B20" s="195">
        <v>45311</v>
      </c>
      <c r="C20" s="199">
        <v>0.66319444444444442</v>
      </c>
      <c r="D20" s="100" t="s">
        <v>13</v>
      </c>
      <c r="E20" s="100" t="s">
        <v>516</v>
      </c>
      <c r="F20" s="100" t="s">
        <v>117</v>
      </c>
      <c r="G20" s="100" t="s">
        <v>62</v>
      </c>
      <c r="H20" s="100" t="s">
        <v>517</v>
      </c>
      <c r="I20" s="100" t="s">
        <v>518</v>
      </c>
      <c r="J20" s="100"/>
      <c r="K20" s="100"/>
      <c r="L20" s="197" t="s">
        <v>99</v>
      </c>
    </row>
    <row r="21" spans="1:12" ht="34.5" x14ac:dyDescent="0.2">
      <c r="A21" s="194">
        <f t="shared" si="0"/>
        <v>3</v>
      </c>
      <c r="B21" s="195">
        <v>45311</v>
      </c>
      <c r="C21" s="199">
        <v>0.70486111111111116</v>
      </c>
      <c r="D21" s="100" t="s">
        <v>13</v>
      </c>
      <c r="E21" s="100" t="s">
        <v>252</v>
      </c>
      <c r="F21" s="100" t="s">
        <v>117</v>
      </c>
      <c r="G21" s="100" t="s">
        <v>63</v>
      </c>
      <c r="H21" s="100" t="s">
        <v>519</v>
      </c>
      <c r="I21" s="100" t="s">
        <v>520</v>
      </c>
      <c r="J21" s="100"/>
      <c r="K21" s="100"/>
      <c r="L21" s="197" t="s">
        <v>99</v>
      </c>
    </row>
    <row r="22" spans="1:12" ht="34.5" hidden="1" x14ac:dyDescent="0.2">
      <c r="A22" s="194">
        <f t="shared" si="0"/>
        <v>3</v>
      </c>
      <c r="B22" s="195">
        <v>45311</v>
      </c>
      <c r="C22" s="199">
        <v>0.4916666666666667</v>
      </c>
      <c r="D22" s="100" t="s">
        <v>12</v>
      </c>
      <c r="E22" s="100" t="s">
        <v>556</v>
      </c>
      <c r="F22" s="100" t="s">
        <v>117</v>
      </c>
      <c r="G22" s="100" t="s">
        <v>63</v>
      </c>
      <c r="H22" s="100" t="s">
        <v>557</v>
      </c>
      <c r="I22" s="100" t="s">
        <v>558</v>
      </c>
      <c r="J22" s="100"/>
      <c r="K22" s="100"/>
      <c r="L22" s="197" t="s">
        <v>99</v>
      </c>
    </row>
    <row r="23" spans="1:12" ht="34.5" hidden="1" x14ac:dyDescent="0.2">
      <c r="A23" s="194">
        <f t="shared" si="0"/>
        <v>4</v>
      </c>
      <c r="B23" s="195">
        <v>45312</v>
      </c>
      <c r="C23" s="199">
        <v>0.48333333333333334</v>
      </c>
      <c r="D23" s="100" t="s">
        <v>14</v>
      </c>
      <c r="E23" s="100" t="s">
        <v>579</v>
      </c>
      <c r="F23" s="100" t="s">
        <v>64</v>
      </c>
      <c r="G23" s="100" t="s">
        <v>64</v>
      </c>
      <c r="H23" s="100" t="s">
        <v>624</v>
      </c>
      <c r="I23" s="100" t="s">
        <v>577</v>
      </c>
      <c r="J23" s="100"/>
      <c r="K23" s="100" t="s">
        <v>120</v>
      </c>
      <c r="L23" s="197" t="s">
        <v>99</v>
      </c>
    </row>
    <row r="24" spans="1:12" ht="34.5" x14ac:dyDescent="0.2">
      <c r="A24" s="194">
        <f t="shared" si="0"/>
        <v>4</v>
      </c>
      <c r="B24" s="195">
        <v>45313</v>
      </c>
      <c r="C24" s="199"/>
      <c r="D24" s="100" t="s">
        <v>13</v>
      </c>
      <c r="E24" s="100" t="s">
        <v>516</v>
      </c>
      <c r="F24" s="100" t="s">
        <v>64</v>
      </c>
      <c r="G24" s="100" t="s">
        <v>64</v>
      </c>
      <c r="H24" s="100" t="s">
        <v>628</v>
      </c>
      <c r="I24" s="100" t="s">
        <v>577</v>
      </c>
      <c r="J24" s="100"/>
      <c r="K24" s="100"/>
      <c r="L24" s="197" t="s">
        <v>99</v>
      </c>
    </row>
    <row r="25" spans="1:12" ht="34.5" hidden="1" x14ac:dyDescent="0.2">
      <c r="A25" s="194">
        <f t="shared" si="0"/>
        <v>4</v>
      </c>
      <c r="B25" s="195">
        <v>45314</v>
      </c>
      <c r="C25" s="199">
        <v>0.21388888888888891</v>
      </c>
      <c r="D25" s="100" t="s">
        <v>12</v>
      </c>
      <c r="E25" s="100" t="s">
        <v>578</v>
      </c>
      <c r="F25" s="100" t="s">
        <v>65</v>
      </c>
      <c r="G25" s="100" t="s">
        <v>65</v>
      </c>
      <c r="H25" s="100" t="s">
        <v>575</v>
      </c>
      <c r="I25" s="100" t="s">
        <v>577</v>
      </c>
      <c r="J25" s="100" t="s">
        <v>627</v>
      </c>
      <c r="K25" s="100" t="s">
        <v>120</v>
      </c>
      <c r="L25" s="197" t="s">
        <v>99</v>
      </c>
    </row>
    <row r="26" spans="1:12" ht="34.5" hidden="1" x14ac:dyDescent="0.2">
      <c r="A26" s="194">
        <f t="shared" si="0"/>
        <v>4</v>
      </c>
      <c r="B26" s="195">
        <v>45314</v>
      </c>
      <c r="C26" s="199">
        <v>0.57986111111111105</v>
      </c>
      <c r="D26" s="100" t="s">
        <v>162</v>
      </c>
      <c r="E26" s="100" t="s">
        <v>580</v>
      </c>
      <c r="F26" s="100" t="s">
        <v>117</v>
      </c>
      <c r="G26" s="100" t="s">
        <v>62</v>
      </c>
      <c r="H26" s="100" t="s">
        <v>576</v>
      </c>
      <c r="I26" s="100" t="s">
        <v>577</v>
      </c>
      <c r="J26" s="100"/>
      <c r="K26" s="100"/>
      <c r="L26" s="197" t="s">
        <v>99</v>
      </c>
    </row>
    <row r="27" spans="1:12" ht="69" hidden="1" x14ac:dyDescent="0.2">
      <c r="A27" s="194">
        <f t="shared" si="0"/>
        <v>4</v>
      </c>
      <c r="B27" s="195">
        <v>45315</v>
      </c>
      <c r="C27" s="199">
        <v>0.44722222222222219</v>
      </c>
      <c r="D27" s="100" t="s">
        <v>12</v>
      </c>
      <c r="E27" s="100" t="s">
        <v>598</v>
      </c>
      <c r="F27" s="100" t="s">
        <v>65</v>
      </c>
      <c r="G27" s="100" t="s">
        <v>65</v>
      </c>
      <c r="H27" s="100" t="s">
        <v>599</v>
      </c>
      <c r="I27" s="100" t="s">
        <v>600</v>
      </c>
      <c r="J27" s="100" t="s">
        <v>627</v>
      </c>
      <c r="K27" s="100" t="s">
        <v>120</v>
      </c>
      <c r="L27" s="197" t="s">
        <v>99</v>
      </c>
    </row>
    <row r="28" spans="1:12" ht="34.5" x14ac:dyDescent="0.2">
      <c r="A28" s="194">
        <f t="shared" si="0"/>
        <v>4</v>
      </c>
      <c r="B28" s="195">
        <v>45317</v>
      </c>
      <c r="C28" s="199"/>
      <c r="D28" s="100" t="s">
        <v>13</v>
      </c>
      <c r="E28" s="100" t="s">
        <v>513</v>
      </c>
      <c r="F28" s="100" t="s">
        <v>117</v>
      </c>
      <c r="G28" s="100" t="s">
        <v>62</v>
      </c>
      <c r="H28" s="100" t="s">
        <v>625</v>
      </c>
      <c r="I28" s="100" t="s">
        <v>626</v>
      </c>
      <c r="J28" s="100"/>
      <c r="K28" s="100"/>
      <c r="L28" s="197"/>
    </row>
    <row r="29" spans="1:12" ht="69" x14ac:dyDescent="0.2">
      <c r="A29" s="194">
        <f t="shared" si="0"/>
        <v>4</v>
      </c>
      <c r="B29" s="195">
        <v>45318</v>
      </c>
      <c r="C29" s="199">
        <v>0.62708333333333333</v>
      </c>
      <c r="D29" s="100" t="s">
        <v>13</v>
      </c>
      <c r="E29" s="100" t="s">
        <v>207</v>
      </c>
      <c r="F29" s="100" t="s">
        <v>117</v>
      </c>
      <c r="G29" s="100" t="s">
        <v>63</v>
      </c>
      <c r="H29" s="100" t="s">
        <v>620</v>
      </c>
      <c r="I29" s="100" t="s">
        <v>621</v>
      </c>
      <c r="J29" s="100"/>
      <c r="K29" s="100"/>
      <c r="L29" s="197" t="s">
        <v>99</v>
      </c>
    </row>
    <row r="30" spans="1:12" ht="34.5" hidden="1" x14ac:dyDescent="0.2">
      <c r="A30" s="194">
        <f t="shared" si="0"/>
        <v>5</v>
      </c>
      <c r="B30" s="195">
        <v>45320</v>
      </c>
      <c r="C30" s="199">
        <v>0.69305555555555554</v>
      </c>
      <c r="D30" s="100" t="s">
        <v>162</v>
      </c>
      <c r="E30" s="100" t="s">
        <v>652</v>
      </c>
      <c r="F30" s="100" t="s">
        <v>117</v>
      </c>
      <c r="G30" s="100" t="s">
        <v>63</v>
      </c>
      <c r="H30" s="100" t="s">
        <v>653</v>
      </c>
      <c r="I30" s="100" t="s">
        <v>654</v>
      </c>
      <c r="J30" s="100"/>
      <c r="K30" s="100"/>
      <c r="L30" s="197" t="s">
        <v>99</v>
      </c>
    </row>
    <row r="31" spans="1:12" ht="51.75" x14ac:dyDescent="0.2">
      <c r="A31" s="194">
        <f t="shared" si="0"/>
        <v>5</v>
      </c>
      <c r="B31" s="195">
        <v>45321</v>
      </c>
      <c r="C31" s="199">
        <v>0.62986111111111109</v>
      </c>
      <c r="D31" s="100" t="s">
        <v>13</v>
      </c>
      <c r="E31" s="100" t="s">
        <v>665</v>
      </c>
      <c r="F31" s="100" t="s">
        <v>117</v>
      </c>
      <c r="G31" s="100" t="s">
        <v>62</v>
      </c>
      <c r="H31" s="100" t="s">
        <v>666</v>
      </c>
      <c r="I31" s="100" t="s">
        <v>667</v>
      </c>
      <c r="J31" s="100"/>
      <c r="K31" s="100"/>
      <c r="L31" s="197" t="s">
        <v>99</v>
      </c>
    </row>
    <row r="32" spans="1:12" ht="51.75" hidden="1" x14ac:dyDescent="0.2">
      <c r="A32" s="194">
        <f t="shared" si="0"/>
        <v>5</v>
      </c>
      <c r="B32" s="195">
        <v>45323</v>
      </c>
      <c r="C32" s="199">
        <v>0.91041666666666676</v>
      </c>
      <c r="D32" s="100" t="s">
        <v>10</v>
      </c>
      <c r="E32" s="100" t="s">
        <v>687</v>
      </c>
      <c r="F32" s="100" t="s">
        <v>64</v>
      </c>
      <c r="G32" s="100" t="s">
        <v>64</v>
      </c>
      <c r="H32" s="100" t="s">
        <v>688</v>
      </c>
      <c r="I32" s="100" t="s">
        <v>577</v>
      </c>
      <c r="J32" s="100"/>
      <c r="K32" s="100" t="s">
        <v>120</v>
      </c>
      <c r="L32" s="197" t="s">
        <v>99</v>
      </c>
    </row>
    <row r="33" spans="1:12" ht="34.5" hidden="1" x14ac:dyDescent="0.2">
      <c r="A33" s="194">
        <f t="shared" si="0"/>
        <v>5</v>
      </c>
      <c r="B33" s="195">
        <v>45324</v>
      </c>
      <c r="C33" s="199">
        <v>0.46180555555555558</v>
      </c>
      <c r="D33" s="100" t="s">
        <v>12</v>
      </c>
      <c r="E33" s="100" t="s">
        <v>695</v>
      </c>
      <c r="F33" s="100" t="s">
        <v>65</v>
      </c>
      <c r="G33" s="100" t="s">
        <v>65</v>
      </c>
      <c r="H33" s="100" t="s">
        <v>696</v>
      </c>
      <c r="I33" s="100" t="s">
        <v>577</v>
      </c>
      <c r="J33" s="100" t="s">
        <v>119</v>
      </c>
      <c r="K33" s="100" t="s">
        <v>120</v>
      </c>
      <c r="L33" s="197" t="s">
        <v>99</v>
      </c>
    </row>
    <row r="34" spans="1:12" ht="34.5" hidden="1" x14ac:dyDescent="0.2">
      <c r="A34" s="194">
        <f t="shared" si="0"/>
        <v>5</v>
      </c>
      <c r="B34" s="195">
        <v>45325</v>
      </c>
      <c r="C34" s="199">
        <v>0.73958333333333337</v>
      </c>
      <c r="D34" s="100" t="s">
        <v>14</v>
      </c>
      <c r="E34" s="100" t="s">
        <v>420</v>
      </c>
      <c r="F34" s="100" t="s">
        <v>117</v>
      </c>
      <c r="G34" s="100" t="s">
        <v>63</v>
      </c>
      <c r="H34" s="100" t="s">
        <v>711</v>
      </c>
      <c r="I34" s="100" t="s">
        <v>712</v>
      </c>
      <c r="J34" s="100"/>
      <c r="K34" s="100"/>
      <c r="L34" s="197" t="s">
        <v>99</v>
      </c>
    </row>
    <row r="35" spans="1:12" ht="34.5" x14ac:dyDescent="0.2">
      <c r="A35" s="194">
        <f t="shared" si="0"/>
        <v>5</v>
      </c>
      <c r="B35" s="195">
        <v>45325</v>
      </c>
      <c r="C35" s="199">
        <v>0.44097222222222227</v>
      </c>
      <c r="D35" s="100" t="s">
        <v>13</v>
      </c>
      <c r="E35" s="100" t="s">
        <v>513</v>
      </c>
      <c r="F35" s="100" t="s">
        <v>117</v>
      </c>
      <c r="G35" s="100" t="s">
        <v>62</v>
      </c>
      <c r="H35" s="100" t="s">
        <v>713</v>
      </c>
      <c r="I35" s="100" t="s">
        <v>714</v>
      </c>
      <c r="J35" s="100"/>
      <c r="K35" s="100" t="s">
        <v>120</v>
      </c>
      <c r="L35" s="197" t="s">
        <v>99</v>
      </c>
    </row>
    <row r="36" spans="1:12" ht="51.75" hidden="1" x14ac:dyDescent="0.2">
      <c r="A36" s="194">
        <f t="shared" si="0"/>
        <v>5</v>
      </c>
      <c r="B36" s="195">
        <v>45325</v>
      </c>
      <c r="C36" s="199">
        <v>0.6972222222222223</v>
      </c>
      <c r="D36" s="100" t="s">
        <v>162</v>
      </c>
      <c r="E36" s="100" t="s">
        <v>715</v>
      </c>
      <c r="F36" s="100" t="s">
        <v>117</v>
      </c>
      <c r="G36" s="100" t="s">
        <v>63</v>
      </c>
      <c r="H36" s="100" t="s">
        <v>716</v>
      </c>
      <c r="I36" s="100" t="s">
        <v>717</v>
      </c>
      <c r="J36" s="100"/>
      <c r="K36" s="100"/>
      <c r="L36" s="197" t="s">
        <v>99</v>
      </c>
    </row>
    <row r="37" spans="1:12" ht="34.5" hidden="1" x14ac:dyDescent="0.2">
      <c r="A37" s="194">
        <f t="shared" si="0"/>
        <v>6</v>
      </c>
      <c r="B37" s="195">
        <v>45326</v>
      </c>
      <c r="C37" s="199">
        <v>0.53541666666666665</v>
      </c>
      <c r="D37" s="100" t="s">
        <v>12</v>
      </c>
      <c r="E37" s="100" t="s">
        <v>731</v>
      </c>
      <c r="F37" s="100" t="s">
        <v>117</v>
      </c>
      <c r="G37" s="100" t="s">
        <v>63</v>
      </c>
      <c r="H37" s="100" t="s">
        <v>732</v>
      </c>
      <c r="I37" s="100" t="s">
        <v>733</v>
      </c>
      <c r="J37" s="100"/>
      <c r="K37" s="100"/>
      <c r="L37" s="197" t="s">
        <v>99</v>
      </c>
    </row>
    <row r="38" spans="1:12" ht="69" hidden="1" x14ac:dyDescent="0.2">
      <c r="A38" s="194">
        <f t="shared" si="0"/>
        <v>6</v>
      </c>
      <c r="B38" s="195">
        <v>45329</v>
      </c>
      <c r="C38" s="199">
        <v>0.4368055555555555</v>
      </c>
      <c r="D38" s="100" t="s">
        <v>10</v>
      </c>
      <c r="E38" s="100" t="s">
        <v>782</v>
      </c>
      <c r="F38" s="100" t="s">
        <v>117</v>
      </c>
      <c r="G38" s="100" t="s">
        <v>63</v>
      </c>
      <c r="H38" s="100" t="s">
        <v>783</v>
      </c>
      <c r="I38" s="100" t="s">
        <v>784</v>
      </c>
      <c r="J38" s="100"/>
      <c r="K38" s="100" t="s">
        <v>120</v>
      </c>
      <c r="L38" s="197" t="s">
        <v>99</v>
      </c>
    </row>
    <row r="39" spans="1:12" ht="34.5" hidden="1" x14ac:dyDescent="0.2">
      <c r="A39" s="194">
        <f t="shared" si="0"/>
        <v>6</v>
      </c>
      <c r="B39" s="195">
        <v>45330</v>
      </c>
      <c r="C39" s="199">
        <v>0.41250000000000003</v>
      </c>
      <c r="D39" s="100" t="s">
        <v>10</v>
      </c>
      <c r="E39" s="100" t="s">
        <v>790</v>
      </c>
      <c r="F39" s="100" t="s">
        <v>117</v>
      </c>
      <c r="G39" s="100" t="s">
        <v>63</v>
      </c>
      <c r="H39" s="100" t="s">
        <v>789</v>
      </c>
      <c r="I39" s="100" t="s">
        <v>577</v>
      </c>
      <c r="J39" s="100"/>
      <c r="K39" s="100"/>
      <c r="L39" s="197" t="s">
        <v>99</v>
      </c>
    </row>
    <row r="40" spans="1:12" ht="69" hidden="1" x14ac:dyDescent="0.2">
      <c r="A40" s="194">
        <f t="shared" si="0"/>
        <v>6</v>
      </c>
      <c r="B40" s="195">
        <v>45332</v>
      </c>
      <c r="C40" s="199">
        <v>0.65069444444444446</v>
      </c>
      <c r="D40" s="100" t="s">
        <v>10</v>
      </c>
      <c r="E40" s="100" t="s">
        <v>802</v>
      </c>
      <c r="F40" s="100" t="s">
        <v>117</v>
      </c>
      <c r="G40" s="100" t="s">
        <v>63</v>
      </c>
      <c r="H40" s="100" t="s">
        <v>808</v>
      </c>
      <c r="I40" s="100" t="s">
        <v>803</v>
      </c>
      <c r="J40" s="100"/>
      <c r="K40" s="100"/>
      <c r="L40" s="197" t="s">
        <v>99</v>
      </c>
    </row>
    <row r="41" spans="1:12" ht="69" hidden="1" x14ac:dyDescent="0.2">
      <c r="A41" s="194">
        <f t="shared" si="0"/>
        <v>7</v>
      </c>
      <c r="B41" s="195">
        <v>45333</v>
      </c>
      <c r="C41" s="199">
        <v>0.45</v>
      </c>
      <c r="D41" s="100" t="s">
        <v>10</v>
      </c>
      <c r="E41" s="100" t="s">
        <v>818</v>
      </c>
      <c r="F41" s="100" t="s">
        <v>117</v>
      </c>
      <c r="G41" s="100" t="s">
        <v>63</v>
      </c>
      <c r="H41" s="100" t="s">
        <v>819</v>
      </c>
      <c r="I41" s="100" t="s">
        <v>820</v>
      </c>
      <c r="J41" s="100"/>
      <c r="K41" s="100"/>
      <c r="L41" s="197" t="s">
        <v>99</v>
      </c>
    </row>
    <row r="42" spans="1:12" ht="34.5" hidden="1" x14ac:dyDescent="0.2">
      <c r="A42" s="194">
        <f t="shared" si="0"/>
        <v>7</v>
      </c>
      <c r="B42" s="195">
        <v>45334</v>
      </c>
      <c r="C42" s="199">
        <v>0.60347222222222219</v>
      </c>
      <c r="D42" s="100" t="s">
        <v>10</v>
      </c>
      <c r="E42" s="100" t="s">
        <v>839</v>
      </c>
      <c r="F42" s="100" t="s">
        <v>117</v>
      </c>
      <c r="G42" s="100" t="s">
        <v>63</v>
      </c>
      <c r="H42" s="100" t="s">
        <v>844</v>
      </c>
      <c r="I42" s="195" t="s">
        <v>520</v>
      </c>
      <c r="J42" s="100"/>
      <c r="K42" s="100"/>
      <c r="L42" s="197" t="s">
        <v>99</v>
      </c>
    </row>
    <row r="43" spans="1:12" ht="51.75" hidden="1" x14ac:dyDescent="0.2">
      <c r="A43" s="194">
        <f t="shared" si="0"/>
        <v>7</v>
      </c>
      <c r="B43" s="195">
        <v>45334</v>
      </c>
      <c r="C43" s="199">
        <v>0.81666666666666676</v>
      </c>
      <c r="D43" s="100" t="s">
        <v>10</v>
      </c>
      <c r="E43" s="100" t="s">
        <v>840</v>
      </c>
      <c r="F43" s="100" t="s">
        <v>65</v>
      </c>
      <c r="G43" s="100" t="s">
        <v>65</v>
      </c>
      <c r="H43" s="100" t="s">
        <v>919</v>
      </c>
      <c r="I43" s="100" t="s">
        <v>846</v>
      </c>
      <c r="J43" s="100" t="s">
        <v>119</v>
      </c>
      <c r="K43" s="100" t="s">
        <v>120</v>
      </c>
      <c r="L43" s="197" t="s">
        <v>99</v>
      </c>
    </row>
    <row r="44" spans="1:12" ht="34.5" hidden="1" x14ac:dyDescent="0.2">
      <c r="A44" s="194">
        <f t="shared" si="0"/>
        <v>7</v>
      </c>
      <c r="B44" s="195">
        <v>45334</v>
      </c>
      <c r="C44" s="199">
        <v>0.89513888888888893</v>
      </c>
      <c r="D44" s="100" t="s">
        <v>10</v>
      </c>
      <c r="E44" s="100" t="s">
        <v>841</v>
      </c>
      <c r="F44" s="100" t="s">
        <v>65</v>
      </c>
      <c r="G44" s="100" t="s">
        <v>65</v>
      </c>
      <c r="H44" s="100" t="s">
        <v>845</v>
      </c>
      <c r="I44" s="100" t="s">
        <v>577</v>
      </c>
      <c r="J44" s="100" t="s">
        <v>119</v>
      </c>
      <c r="K44" s="100" t="s">
        <v>120</v>
      </c>
      <c r="L44" s="197" t="s">
        <v>99</v>
      </c>
    </row>
    <row r="45" spans="1:12" ht="34.5" hidden="1" x14ac:dyDescent="0.2">
      <c r="A45" s="194">
        <f t="shared" si="0"/>
        <v>7</v>
      </c>
      <c r="B45" s="195">
        <v>45334</v>
      </c>
      <c r="C45" s="199">
        <v>0.71527777777777779</v>
      </c>
      <c r="D45" s="100" t="s">
        <v>12</v>
      </c>
      <c r="E45" s="100" t="s">
        <v>842</v>
      </c>
      <c r="F45" s="100" t="s">
        <v>64</v>
      </c>
      <c r="G45" s="100" t="s">
        <v>64</v>
      </c>
      <c r="H45" s="100" t="s">
        <v>847</v>
      </c>
      <c r="I45" s="100" t="s">
        <v>577</v>
      </c>
      <c r="J45" s="100"/>
      <c r="K45" s="100" t="s">
        <v>120</v>
      </c>
      <c r="L45" s="197" t="s">
        <v>99</v>
      </c>
    </row>
    <row r="46" spans="1:12" ht="51.75" hidden="1" x14ac:dyDescent="0.2">
      <c r="A46" s="194">
        <f t="shared" si="0"/>
        <v>7</v>
      </c>
      <c r="B46" s="195">
        <v>45334</v>
      </c>
      <c r="C46" s="199">
        <v>0.44305555555555554</v>
      </c>
      <c r="D46" s="100" t="s">
        <v>14</v>
      </c>
      <c r="E46" s="100" t="s">
        <v>843</v>
      </c>
      <c r="F46" s="100" t="s">
        <v>117</v>
      </c>
      <c r="G46" s="100" t="s">
        <v>63</v>
      </c>
      <c r="H46" s="100" t="s">
        <v>848</v>
      </c>
      <c r="I46" s="100" t="s">
        <v>577</v>
      </c>
      <c r="J46" s="100"/>
      <c r="K46" s="100" t="s">
        <v>120</v>
      </c>
      <c r="L46" s="197" t="s">
        <v>99</v>
      </c>
    </row>
    <row r="47" spans="1:12" ht="34.5" hidden="1" x14ac:dyDescent="0.2">
      <c r="A47" s="194">
        <f t="shared" si="0"/>
        <v>7</v>
      </c>
      <c r="B47" s="195">
        <v>45335</v>
      </c>
      <c r="C47" s="199">
        <v>0.5805555555555556</v>
      </c>
      <c r="D47" s="100" t="s">
        <v>10</v>
      </c>
      <c r="E47" s="100" t="s">
        <v>818</v>
      </c>
      <c r="F47" s="100" t="s">
        <v>117</v>
      </c>
      <c r="G47" s="100" t="s">
        <v>63</v>
      </c>
      <c r="H47" s="100" t="s">
        <v>859</v>
      </c>
      <c r="I47" s="100" t="s">
        <v>860</v>
      </c>
      <c r="J47" s="100"/>
      <c r="K47" s="100"/>
      <c r="L47" s="197" t="s">
        <v>99</v>
      </c>
    </row>
    <row r="48" spans="1:12" ht="34.5" hidden="1" x14ac:dyDescent="0.2">
      <c r="A48" s="194">
        <f t="shared" si="0"/>
        <v>7</v>
      </c>
      <c r="B48" s="195">
        <v>45337</v>
      </c>
      <c r="C48" s="199">
        <v>0.65486111111111112</v>
      </c>
      <c r="D48" s="100" t="s">
        <v>14</v>
      </c>
      <c r="E48" s="100" t="s">
        <v>227</v>
      </c>
      <c r="F48" s="100" t="s">
        <v>117</v>
      </c>
      <c r="G48" s="100" t="s">
        <v>63</v>
      </c>
      <c r="H48" s="100" t="s">
        <v>887</v>
      </c>
      <c r="I48" s="100" t="s">
        <v>886</v>
      </c>
      <c r="J48" s="100"/>
      <c r="K48" s="100"/>
      <c r="L48" s="197" t="s">
        <v>99</v>
      </c>
    </row>
    <row r="49" spans="1:12" ht="34.5" hidden="1" x14ac:dyDescent="0.2">
      <c r="A49" s="194">
        <f t="shared" si="0"/>
        <v>7</v>
      </c>
      <c r="B49" s="195">
        <v>45338</v>
      </c>
      <c r="C49" s="199">
        <v>0.39583333333333331</v>
      </c>
      <c r="D49" s="100" t="s">
        <v>14</v>
      </c>
      <c r="E49" s="100" t="s">
        <v>281</v>
      </c>
      <c r="F49" s="100" t="s">
        <v>65</v>
      </c>
      <c r="G49" s="100" t="s">
        <v>65</v>
      </c>
      <c r="H49" s="100" t="s">
        <v>897</v>
      </c>
      <c r="I49" s="100" t="s">
        <v>898</v>
      </c>
      <c r="J49" s="100" t="s">
        <v>119</v>
      </c>
      <c r="K49" s="100" t="s">
        <v>120</v>
      </c>
      <c r="L49" s="197" t="s">
        <v>99</v>
      </c>
    </row>
    <row r="50" spans="1:12" ht="34.5" x14ac:dyDescent="0.2">
      <c r="A50" s="194">
        <f t="shared" si="0"/>
        <v>7</v>
      </c>
      <c r="B50" s="195">
        <v>45339</v>
      </c>
      <c r="C50" s="199"/>
      <c r="D50" s="100" t="s">
        <v>13</v>
      </c>
      <c r="E50" s="100" t="s">
        <v>516</v>
      </c>
      <c r="F50" s="100" t="s">
        <v>117</v>
      </c>
      <c r="G50" s="100" t="s">
        <v>63</v>
      </c>
      <c r="H50" s="100" t="s">
        <v>1017</v>
      </c>
      <c r="I50" s="100" t="s">
        <v>1018</v>
      </c>
      <c r="J50" s="100"/>
      <c r="K50" s="100" t="s">
        <v>120</v>
      </c>
      <c r="L50" s="197" t="s">
        <v>99</v>
      </c>
    </row>
    <row r="51" spans="1:12" ht="51.75" hidden="1" x14ac:dyDescent="0.2">
      <c r="A51" s="194">
        <f t="shared" si="0"/>
        <v>7</v>
      </c>
      <c r="B51" s="195">
        <v>45339</v>
      </c>
      <c r="C51" s="199">
        <v>0.87638888888888899</v>
      </c>
      <c r="D51" s="100" t="s">
        <v>10</v>
      </c>
      <c r="E51" s="100" t="s">
        <v>907</v>
      </c>
      <c r="F51" s="100" t="s">
        <v>66</v>
      </c>
      <c r="G51" s="100" t="s">
        <v>66</v>
      </c>
      <c r="H51" s="100" t="s">
        <v>908</v>
      </c>
      <c r="I51" s="100" t="s">
        <v>909</v>
      </c>
      <c r="J51" s="100"/>
      <c r="K51" s="100"/>
      <c r="L51" s="197" t="s">
        <v>99</v>
      </c>
    </row>
    <row r="52" spans="1:12" ht="86.25" hidden="1" x14ac:dyDescent="0.2">
      <c r="A52" s="194">
        <f t="shared" si="0"/>
        <v>7</v>
      </c>
      <c r="B52" s="195">
        <v>45339</v>
      </c>
      <c r="C52" s="199">
        <v>0.69305555555555554</v>
      </c>
      <c r="D52" s="100" t="s">
        <v>14</v>
      </c>
      <c r="E52" s="100" t="s">
        <v>910</v>
      </c>
      <c r="F52" s="100" t="s">
        <v>117</v>
      </c>
      <c r="G52" s="100" t="s">
        <v>63</v>
      </c>
      <c r="H52" s="100" t="s">
        <v>911</v>
      </c>
      <c r="I52" s="100" t="s">
        <v>912</v>
      </c>
      <c r="J52" s="100"/>
      <c r="K52" s="100" t="s">
        <v>120</v>
      </c>
      <c r="L52" s="197" t="s">
        <v>99</v>
      </c>
    </row>
    <row r="53" spans="1:12" ht="34.5" hidden="1" x14ac:dyDescent="0.2">
      <c r="A53" s="194">
        <f t="shared" si="0"/>
        <v>8</v>
      </c>
      <c r="B53" s="195">
        <v>45340</v>
      </c>
      <c r="C53" s="199">
        <v>0.16597222222222222</v>
      </c>
      <c r="D53" s="100" t="s">
        <v>12</v>
      </c>
      <c r="E53" s="100" t="s">
        <v>521</v>
      </c>
      <c r="F53" s="100" t="s">
        <v>65</v>
      </c>
      <c r="G53" s="100" t="s">
        <v>65</v>
      </c>
      <c r="H53" s="100" t="s">
        <v>913</v>
      </c>
      <c r="I53" s="100" t="s">
        <v>914</v>
      </c>
      <c r="J53" s="100" t="s">
        <v>119</v>
      </c>
      <c r="K53" s="100" t="s">
        <v>120</v>
      </c>
      <c r="L53" s="197" t="s">
        <v>99</v>
      </c>
    </row>
    <row r="54" spans="1:12" ht="51.75" hidden="1" x14ac:dyDescent="0.2">
      <c r="A54" s="194">
        <f t="shared" si="0"/>
        <v>8</v>
      </c>
      <c r="B54" s="195">
        <v>45341</v>
      </c>
      <c r="C54" s="199">
        <v>0.81944444444444453</v>
      </c>
      <c r="D54" s="100" t="s">
        <v>10</v>
      </c>
      <c r="E54" s="100" t="s">
        <v>178</v>
      </c>
      <c r="F54" s="100" t="s">
        <v>65</v>
      </c>
      <c r="G54" s="100" t="s">
        <v>65</v>
      </c>
      <c r="H54" s="100" t="s">
        <v>942</v>
      </c>
      <c r="I54" s="100" t="s">
        <v>577</v>
      </c>
      <c r="J54" s="100" t="s">
        <v>119</v>
      </c>
      <c r="K54" s="100" t="s">
        <v>120</v>
      </c>
      <c r="L54" s="197" t="s">
        <v>99</v>
      </c>
    </row>
    <row r="55" spans="1:12" ht="34.5" hidden="1" x14ac:dyDescent="0.2">
      <c r="A55" s="194">
        <f t="shared" si="0"/>
        <v>8</v>
      </c>
      <c r="B55" s="195">
        <v>45341</v>
      </c>
      <c r="C55" s="199">
        <v>4.5138888888888888E-2</v>
      </c>
      <c r="D55" s="100" t="s">
        <v>10</v>
      </c>
      <c r="E55" s="100" t="s">
        <v>841</v>
      </c>
      <c r="F55" s="100" t="s">
        <v>117</v>
      </c>
      <c r="G55" s="100" t="s">
        <v>63</v>
      </c>
      <c r="H55" s="100" t="s">
        <v>928</v>
      </c>
      <c r="I55" s="100" t="s">
        <v>577</v>
      </c>
      <c r="J55" s="100" t="s">
        <v>119</v>
      </c>
      <c r="K55" s="100" t="s">
        <v>120</v>
      </c>
      <c r="L55" s="197" t="s">
        <v>99</v>
      </c>
    </row>
    <row r="56" spans="1:12" ht="51.75" hidden="1" x14ac:dyDescent="0.2">
      <c r="A56" s="194">
        <f t="shared" si="0"/>
        <v>8</v>
      </c>
      <c r="B56" s="195">
        <v>45342</v>
      </c>
      <c r="C56" s="199">
        <v>2.4999999999999998E-2</v>
      </c>
      <c r="D56" s="100" t="s">
        <v>10</v>
      </c>
      <c r="E56" s="100" t="s">
        <v>943</v>
      </c>
      <c r="F56" s="100" t="s">
        <v>66</v>
      </c>
      <c r="G56" s="100" t="s">
        <v>66</v>
      </c>
      <c r="H56" s="100" t="s">
        <v>944</v>
      </c>
      <c r="I56" s="100" t="s">
        <v>945</v>
      </c>
      <c r="J56" s="100"/>
      <c r="K56" s="100"/>
      <c r="L56" s="197" t="s">
        <v>99</v>
      </c>
    </row>
    <row r="57" spans="1:12" ht="34.5" hidden="1" x14ac:dyDescent="0.2">
      <c r="A57" s="194">
        <f t="shared" si="0"/>
        <v>8</v>
      </c>
      <c r="B57" s="195">
        <v>45342</v>
      </c>
      <c r="C57" s="199">
        <v>9.5138888888888884E-2</v>
      </c>
      <c r="D57" s="100" t="s">
        <v>12</v>
      </c>
      <c r="E57" s="100" t="s">
        <v>533</v>
      </c>
      <c r="F57" s="100" t="s">
        <v>117</v>
      </c>
      <c r="G57" s="100" t="s">
        <v>63</v>
      </c>
      <c r="H57" s="100" t="s">
        <v>946</v>
      </c>
      <c r="I57" s="100" t="s">
        <v>947</v>
      </c>
      <c r="J57" s="100"/>
      <c r="K57" s="100"/>
      <c r="L57" s="197" t="s">
        <v>99</v>
      </c>
    </row>
    <row r="58" spans="1:12" ht="51.75" hidden="1" x14ac:dyDescent="0.2">
      <c r="A58" s="194">
        <f t="shared" si="0"/>
        <v>8</v>
      </c>
      <c r="B58" s="195">
        <v>45342</v>
      </c>
      <c r="C58" s="199">
        <v>0.70833333333333337</v>
      </c>
      <c r="D58" s="100" t="s">
        <v>10</v>
      </c>
      <c r="E58" s="100" t="s">
        <v>818</v>
      </c>
      <c r="F58" s="100" t="s">
        <v>117</v>
      </c>
      <c r="G58" s="100" t="s">
        <v>63</v>
      </c>
      <c r="H58" s="100" t="s">
        <v>960</v>
      </c>
      <c r="I58" s="100" t="s">
        <v>577</v>
      </c>
      <c r="J58" s="100" t="s">
        <v>119</v>
      </c>
      <c r="K58" s="100" t="s">
        <v>120</v>
      </c>
      <c r="L58" s="197" t="s">
        <v>99</v>
      </c>
    </row>
    <row r="59" spans="1:12" ht="51.75" hidden="1" x14ac:dyDescent="0.2">
      <c r="A59" s="194">
        <f t="shared" si="0"/>
        <v>8</v>
      </c>
      <c r="B59" s="195">
        <v>45343</v>
      </c>
      <c r="C59" s="199">
        <v>0.88263888888888886</v>
      </c>
      <c r="D59" s="100" t="s">
        <v>10</v>
      </c>
      <c r="E59" s="100" t="s">
        <v>975</v>
      </c>
      <c r="F59" s="100" t="s">
        <v>117</v>
      </c>
      <c r="G59" s="100" t="s">
        <v>62</v>
      </c>
      <c r="H59" s="100" t="s">
        <v>976</v>
      </c>
      <c r="I59" s="100" t="s">
        <v>977</v>
      </c>
      <c r="J59" s="100"/>
      <c r="K59" s="100"/>
      <c r="L59" s="197" t="s">
        <v>99</v>
      </c>
    </row>
    <row r="60" spans="1:12" ht="34.5" hidden="1" x14ac:dyDescent="0.2">
      <c r="A60" s="194">
        <f t="shared" si="0"/>
        <v>8</v>
      </c>
      <c r="B60" s="195">
        <v>45344</v>
      </c>
      <c r="C60" s="199">
        <v>0.60972222222222217</v>
      </c>
      <c r="D60" s="100" t="s">
        <v>10</v>
      </c>
      <c r="E60" s="100" t="s">
        <v>992</v>
      </c>
      <c r="F60" s="100" t="s">
        <v>117</v>
      </c>
      <c r="G60" s="100" t="s">
        <v>63</v>
      </c>
      <c r="H60" s="100" t="s">
        <v>993</v>
      </c>
      <c r="I60" s="100" t="s">
        <v>520</v>
      </c>
      <c r="J60" s="100"/>
      <c r="K60" s="100"/>
      <c r="L60" s="197" t="s">
        <v>99</v>
      </c>
    </row>
    <row r="61" spans="1:12" ht="34.5" x14ac:dyDescent="0.2">
      <c r="A61" s="194">
        <f t="shared" si="0"/>
        <v>8</v>
      </c>
      <c r="B61" s="195">
        <v>45344</v>
      </c>
      <c r="C61" s="199"/>
      <c r="D61" s="100" t="s">
        <v>13</v>
      </c>
      <c r="E61" s="100" t="s">
        <v>1304</v>
      </c>
      <c r="F61" s="100" t="s">
        <v>117</v>
      </c>
      <c r="G61" s="100" t="s">
        <v>63</v>
      </c>
      <c r="H61" s="100" t="s">
        <v>1305</v>
      </c>
      <c r="I61" s="100"/>
      <c r="J61" s="100"/>
      <c r="K61" s="100"/>
      <c r="L61" s="197" t="s">
        <v>99</v>
      </c>
    </row>
    <row r="62" spans="1:12" ht="51.75" hidden="1" x14ac:dyDescent="0.2">
      <c r="A62" s="194">
        <f t="shared" si="0"/>
        <v>8</v>
      </c>
      <c r="B62" s="195">
        <v>45346</v>
      </c>
      <c r="C62" s="199">
        <v>2.4999999999999998E-2</v>
      </c>
      <c r="D62" s="100" t="s">
        <v>12</v>
      </c>
      <c r="E62" s="100" t="s">
        <v>1003</v>
      </c>
      <c r="F62" s="100" t="s">
        <v>66</v>
      </c>
      <c r="G62" s="100" t="s">
        <v>66</v>
      </c>
      <c r="H62" s="100" t="s">
        <v>1004</v>
      </c>
      <c r="I62" s="100" t="s">
        <v>1005</v>
      </c>
      <c r="J62" s="100"/>
      <c r="K62" s="100" t="s">
        <v>120</v>
      </c>
      <c r="L62" s="197" t="s">
        <v>99</v>
      </c>
    </row>
    <row r="63" spans="1:12" ht="69" hidden="1" x14ac:dyDescent="0.2">
      <c r="A63" s="194">
        <f t="shared" si="0"/>
        <v>9</v>
      </c>
      <c r="B63" s="195">
        <v>45348</v>
      </c>
      <c r="C63" s="199">
        <v>0.5854166666666667</v>
      </c>
      <c r="D63" s="100" t="s">
        <v>11</v>
      </c>
      <c r="E63" s="100" t="s">
        <v>1042</v>
      </c>
      <c r="F63" s="100" t="s">
        <v>117</v>
      </c>
      <c r="G63" s="100" t="s">
        <v>63</v>
      </c>
      <c r="H63" s="100" t="s">
        <v>1043</v>
      </c>
      <c r="I63" s="100" t="s">
        <v>1044</v>
      </c>
      <c r="J63" s="100"/>
      <c r="K63" s="100" t="s">
        <v>120</v>
      </c>
      <c r="L63" s="197" t="s">
        <v>99</v>
      </c>
    </row>
    <row r="64" spans="1:12" ht="17.25" hidden="1" x14ac:dyDescent="0.2">
      <c r="A64" s="194">
        <f t="shared" si="0"/>
        <v>9</v>
      </c>
      <c r="B64" s="195">
        <v>45351</v>
      </c>
      <c r="C64" s="199">
        <v>0.81388888888888899</v>
      </c>
      <c r="D64" s="100" t="s">
        <v>10</v>
      </c>
      <c r="E64" s="100" t="s">
        <v>1078</v>
      </c>
      <c r="F64" s="100" t="s">
        <v>117</v>
      </c>
      <c r="G64" s="100" t="s">
        <v>63</v>
      </c>
      <c r="H64" s="100" t="s">
        <v>1079</v>
      </c>
      <c r="I64" s="100" t="s">
        <v>1080</v>
      </c>
      <c r="J64" s="100"/>
      <c r="K64" s="100"/>
      <c r="L64" s="197" t="s">
        <v>1117</v>
      </c>
    </row>
    <row r="65" spans="1:12" ht="17.25" hidden="1" x14ac:dyDescent="0.2">
      <c r="A65" s="194">
        <f t="shared" si="0"/>
        <v>9</v>
      </c>
      <c r="B65" s="195">
        <v>45351</v>
      </c>
      <c r="C65" s="199">
        <v>0.82152777777777775</v>
      </c>
      <c r="D65" s="100" t="s">
        <v>10</v>
      </c>
      <c r="E65" s="100" t="s">
        <v>602</v>
      </c>
      <c r="F65" s="100" t="s">
        <v>117</v>
      </c>
      <c r="G65" s="100" t="s">
        <v>63</v>
      </c>
      <c r="H65" s="100" t="s">
        <v>1081</v>
      </c>
      <c r="I65" s="100" t="s">
        <v>712</v>
      </c>
      <c r="J65" s="100"/>
      <c r="K65" s="100"/>
      <c r="L65" s="197" t="s">
        <v>1117</v>
      </c>
    </row>
    <row r="66" spans="1:12" ht="17.25" hidden="1" x14ac:dyDescent="0.2">
      <c r="A66" s="194">
        <f t="shared" si="0"/>
        <v>9</v>
      </c>
      <c r="B66" s="195">
        <v>45351</v>
      </c>
      <c r="C66" s="199">
        <v>0.9770833333333333</v>
      </c>
      <c r="D66" s="100" t="s">
        <v>10</v>
      </c>
      <c r="E66" s="100" t="s">
        <v>1082</v>
      </c>
      <c r="F66" s="100" t="s">
        <v>65</v>
      </c>
      <c r="G66" s="100" t="s">
        <v>65</v>
      </c>
      <c r="H66" s="100" t="s">
        <v>1083</v>
      </c>
      <c r="I66" s="100" t="s">
        <v>1084</v>
      </c>
      <c r="J66" s="100"/>
      <c r="K66" s="100"/>
      <c r="L66" s="197" t="s">
        <v>1117</v>
      </c>
    </row>
    <row r="67" spans="1:12" ht="51.75" hidden="1" x14ac:dyDescent="0.2">
      <c r="A67" s="194">
        <f t="shared" si="0"/>
        <v>9</v>
      </c>
      <c r="B67" s="195">
        <v>45351</v>
      </c>
      <c r="C67" s="199">
        <v>0.4513888888888889</v>
      </c>
      <c r="D67" s="100" t="s">
        <v>12</v>
      </c>
      <c r="E67" s="100" t="s">
        <v>683</v>
      </c>
      <c r="F67" s="100" t="s">
        <v>66</v>
      </c>
      <c r="G67" s="100" t="s">
        <v>66</v>
      </c>
      <c r="H67" s="100" t="s">
        <v>1085</v>
      </c>
      <c r="I67" s="100" t="s">
        <v>1086</v>
      </c>
      <c r="J67" s="100"/>
      <c r="K67" s="100" t="s">
        <v>120</v>
      </c>
      <c r="L67" s="197" t="s">
        <v>1117</v>
      </c>
    </row>
    <row r="68" spans="1:12" ht="34.5" hidden="1" x14ac:dyDescent="0.2">
      <c r="A68" s="194">
        <f t="shared" ref="A68:A131" si="1">WEEKNUM(B68)</f>
        <v>9</v>
      </c>
      <c r="B68" s="195">
        <v>45351</v>
      </c>
      <c r="C68" s="199">
        <v>0.66111111111111109</v>
      </c>
      <c r="D68" s="100" t="s">
        <v>12</v>
      </c>
      <c r="E68" s="100" t="s">
        <v>1112</v>
      </c>
      <c r="F68" s="100" t="s">
        <v>117</v>
      </c>
      <c r="G68" s="100" t="s">
        <v>63</v>
      </c>
      <c r="H68" s="100" t="s">
        <v>1113</v>
      </c>
      <c r="I68" s="100" t="s">
        <v>712</v>
      </c>
      <c r="J68" s="100"/>
      <c r="K68" s="100" t="s">
        <v>120</v>
      </c>
      <c r="L68" s="197"/>
    </row>
    <row r="69" spans="1:12" ht="69" hidden="1" x14ac:dyDescent="0.2">
      <c r="A69" s="194">
        <f t="shared" si="1"/>
        <v>9</v>
      </c>
      <c r="B69" s="195">
        <v>45351</v>
      </c>
      <c r="C69" s="199">
        <v>0.74791666666666667</v>
      </c>
      <c r="D69" s="100" t="s">
        <v>12</v>
      </c>
      <c r="E69" s="100" t="s">
        <v>1087</v>
      </c>
      <c r="F69" s="100" t="s">
        <v>117</v>
      </c>
      <c r="G69" s="100" t="s">
        <v>63</v>
      </c>
      <c r="H69" s="100" t="s">
        <v>1088</v>
      </c>
      <c r="I69" s="100" t="s">
        <v>1089</v>
      </c>
      <c r="J69" s="100"/>
      <c r="K69" s="100"/>
      <c r="L69" s="197" t="s">
        <v>1117</v>
      </c>
    </row>
    <row r="70" spans="1:12" ht="17.25" hidden="1" x14ac:dyDescent="0.2">
      <c r="A70" s="194">
        <f t="shared" si="1"/>
        <v>9</v>
      </c>
      <c r="B70" s="195">
        <v>45351</v>
      </c>
      <c r="C70" s="199">
        <v>0.77986111111111101</v>
      </c>
      <c r="D70" s="100" t="s">
        <v>12</v>
      </c>
      <c r="E70" s="100" t="s">
        <v>1090</v>
      </c>
      <c r="F70" s="100" t="s">
        <v>117</v>
      </c>
      <c r="G70" s="100" t="s">
        <v>63</v>
      </c>
      <c r="H70" s="100" t="s">
        <v>1114</v>
      </c>
      <c r="I70" s="100" t="s">
        <v>1115</v>
      </c>
      <c r="J70" s="100"/>
      <c r="K70" s="100" t="s">
        <v>120</v>
      </c>
      <c r="L70" s="197" t="s">
        <v>1117</v>
      </c>
    </row>
    <row r="71" spans="1:12" ht="51.75" hidden="1" x14ac:dyDescent="0.2">
      <c r="A71" s="194">
        <f t="shared" si="1"/>
        <v>9</v>
      </c>
      <c r="B71" s="195">
        <v>45352</v>
      </c>
      <c r="C71" s="199">
        <v>0.86319444444444438</v>
      </c>
      <c r="D71" s="100" t="s">
        <v>10</v>
      </c>
      <c r="E71" s="100" t="s">
        <v>602</v>
      </c>
      <c r="F71" s="100" t="s">
        <v>66</v>
      </c>
      <c r="G71" s="100" t="s">
        <v>66</v>
      </c>
      <c r="H71" s="100" t="s">
        <v>1111</v>
      </c>
      <c r="I71" s="100" t="s">
        <v>712</v>
      </c>
      <c r="J71" s="100"/>
      <c r="K71" s="100"/>
      <c r="L71" s="197" t="s">
        <v>1117</v>
      </c>
    </row>
    <row r="72" spans="1:12" ht="34.5" hidden="1" x14ac:dyDescent="0.2">
      <c r="A72" s="194">
        <f t="shared" si="1"/>
        <v>9</v>
      </c>
      <c r="B72" s="195">
        <v>45353</v>
      </c>
      <c r="C72" s="199">
        <v>0.74375000000000002</v>
      </c>
      <c r="D72" s="100" t="s">
        <v>10</v>
      </c>
      <c r="E72" s="100" t="s">
        <v>1105</v>
      </c>
      <c r="F72" s="100" t="s">
        <v>117</v>
      </c>
      <c r="G72" s="100" t="s">
        <v>63</v>
      </c>
      <c r="H72" s="100" t="s">
        <v>1106</v>
      </c>
      <c r="I72" s="100" t="s">
        <v>1107</v>
      </c>
      <c r="J72" s="100"/>
      <c r="K72" s="100"/>
      <c r="L72" s="197"/>
    </row>
    <row r="73" spans="1:12" ht="34.5" hidden="1" x14ac:dyDescent="0.2">
      <c r="A73" s="194">
        <f t="shared" si="1"/>
        <v>9</v>
      </c>
      <c r="B73" s="195">
        <v>45353</v>
      </c>
      <c r="C73" s="199">
        <v>0.87708333333333333</v>
      </c>
      <c r="D73" s="100" t="s">
        <v>12</v>
      </c>
      <c r="E73" s="100" t="s">
        <v>178</v>
      </c>
      <c r="F73" s="100" t="s">
        <v>65</v>
      </c>
      <c r="G73" s="100" t="s">
        <v>65</v>
      </c>
      <c r="H73" s="100" t="s">
        <v>1116</v>
      </c>
      <c r="I73" s="100" t="s">
        <v>520</v>
      </c>
      <c r="J73" s="100"/>
      <c r="K73" s="100"/>
      <c r="L73" s="197"/>
    </row>
    <row r="74" spans="1:12" ht="34.5" hidden="1" x14ac:dyDescent="0.2">
      <c r="A74" s="194">
        <f t="shared" si="1"/>
        <v>10</v>
      </c>
      <c r="B74" s="195">
        <v>45355</v>
      </c>
      <c r="C74" s="199">
        <v>0.58819444444444446</v>
      </c>
      <c r="D74" s="100" t="s">
        <v>12</v>
      </c>
      <c r="E74" s="100" t="s">
        <v>598</v>
      </c>
      <c r="F74" s="100" t="s">
        <v>64</v>
      </c>
      <c r="G74" s="100" t="s">
        <v>64</v>
      </c>
      <c r="H74" s="100" t="s">
        <v>1148</v>
      </c>
      <c r="I74" s="100" t="s">
        <v>733</v>
      </c>
      <c r="J74" s="100"/>
      <c r="K74" s="100" t="s">
        <v>120</v>
      </c>
      <c r="L74" s="197"/>
    </row>
    <row r="75" spans="1:12" ht="17.25" hidden="1" x14ac:dyDescent="0.2">
      <c r="A75" s="194">
        <f t="shared" si="1"/>
        <v>10</v>
      </c>
      <c r="B75" s="195">
        <v>45356</v>
      </c>
      <c r="C75" s="199">
        <v>0.85972222222222217</v>
      </c>
      <c r="D75" s="100" t="s">
        <v>12</v>
      </c>
      <c r="E75" s="100" t="s">
        <v>1154</v>
      </c>
      <c r="F75" s="100" t="s">
        <v>117</v>
      </c>
      <c r="G75" s="100" t="s">
        <v>63</v>
      </c>
      <c r="H75" s="100" t="s">
        <v>1155</v>
      </c>
      <c r="I75" s="100" t="s">
        <v>520</v>
      </c>
      <c r="J75" s="100"/>
      <c r="K75" s="100"/>
      <c r="L75" s="197"/>
    </row>
    <row r="76" spans="1:12" ht="69" hidden="1" x14ac:dyDescent="0.2">
      <c r="A76" s="194">
        <f t="shared" si="1"/>
        <v>10</v>
      </c>
      <c r="B76" s="195">
        <v>45358</v>
      </c>
      <c r="C76" s="199">
        <v>0.37083333333333335</v>
      </c>
      <c r="D76" s="100" t="s">
        <v>10</v>
      </c>
      <c r="E76" s="100" t="s">
        <v>1170</v>
      </c>
      <c r="F76" s="100" t="s">
        <v>66</v>
      </c>
      <c r="G76" s="100" t="s">
        <v>66</v>
      </c>
      <c r="H76" s="100" t="s">
        <v>1215</v>
      </c>
      <c r="I76" s="100" t="s">
        <v>1171</v>
      </c>
      <c r="J76" s="100"/>
      <c r="K76" s="100" t="s">
        <v>120</v>
      </c>
      <c r="L76" s="197"/>
    </row>
    <row r="77" spans="1:12" ht="51.75" hidden="1" x14ac:dyDescent="0.2">
      <c r="A77" s="194">
        <f t="shared" si="1"/>
        <v>10</v>
      </c>
      <c r="B77" s="195">
        <v>45359</v>
      </c>
      <c r="C77" s="199">
        <v>0.89583333333333337</v>
      </c>
      <c r="D77" s="100" t="s">
        <v>14</v>
      </c>
      <c r="E77" s="100" t="s">
        <v>1190</v>
      </c>
      <c r="F77" s="100" t="s">
        <v>117</v>
      </c>
      <c r="G77" s="100" t="s">
        <v>63</v>
      </c>
      <c r="H77" s="100" t="s">
        <v>1191</v>
      </c>
      <c r="I77" s="100" t="s">
        <v>1204</v>
      </c>
      <c r="J77" s="100"/>
      <c r="K77" s="100"/>
      <c r="L77" s="197"/>
    </row>
    <row r="78" spans="1:12" ht="51.75" hidden="1" x14ac:dyDescent="0.2">
      <c r="A78" s="194">
        <f t="shared" si="1"/>
        <v>11</v>
      </c>
      <c r="B78" s="195">
        <v>45363</v>
      </c>
      <c r="C78" s="199"/>
      <c r="D78" s="100" t="s">
        <v>10</v>
      </c>
      <c r="E78" s="100" t="s">
        <v>1243</v>
      </c>
      <c r="F78" s="100" t="s">
        <v>66</v>
      </c>
      <c r="G78" s="100" t="s">
        <v>66</v>
      </c>
      <c r="H78" s="100" t="s">
        <v>1412</v>
      </c>
      <c r="I78" s="100" t="s">
        <v>712</v>
      </c>
      <c r="J78" s="100"/>
      <c r="K78" s="100" t="s">
        <v>120</v>
      </c>
      <c r="L78" s="197"/>
    </row>
    <row r="79" spans="1:12" ht="51.75" hidden="1" x14ac:dyDescent="0.2">
      <c r="A79" s="194">
        <f t="shared" si="1"/>
        <v>11</v>
      </c>
      <c r="B79" s="195">
        <v>45363</v>
      </c>
      <c r="C79" s="199">
        <v>0.78263888888888899</v>
      </c>
      <c r="D79" s="100" t="s">
        <v>10</v>
      </c>
      <c r="E79" s="100" t="s">
        <v>1243</v>
      </c>
      <c r="F79" s="100" t="s">
        <v>65</v>
      </c>
      <c r="G79" s="100" t="s">
        <v>65</v>
      </c>
      <c r="H79" s="100" t="s">
        <v>1250</v>
      </c>
      <c r="I79" s="100" t="s">
        <v>1251</v>
      </c>
      <c r="J79" s="100" t="s">
        <v>119</v>
      </c>
      <c r="K79" s="100" t="s">
        <v>120</v>
      </c>
      <c r="L79" s="197"/>
    </row>
    <row r="80" spans="1:12" ht="34.5" x14ac:dyDescent="0.2">
      <c r="A80" s="194">
        <f t="shared" si="1"/>
        <v>11</v>
      </c>
      <c r="B80" s="195">
        <v>45363</v>
      </c>
      <c r="C80" s="199">
        <v>0.74652777777777779</v>
      </c>
      <c r="D80" s="100" t="s">
        <v>13</v>
      </c>
      <c r="E80" s="100" t="s">
        <v>1252</v>
      </c>
      <c r="F80" s="100" t="s">
        <v>117</v>
      </c>
      <c r="G80" s="100" t="s">
        <v>62</v>
      </c>
      <c r="H80" s="100" t="s">
        <v>1253</v>
      </c>
      <c r="I80" s="100" t="s">
        <v>1254</v>
      </c>
      <c r="J80" s="100"/>
      <c r="K80" s="100"/>
      <c r="L80" s="197"/>
    </row>
    <row r="81" spans="1:12" ht="34.5" hidden="1" x14ac:dyDescent="0.2">
      <c r="A81" s="194">
        <f t="shared" si="1"/>
        <v>11</v>
      </c>
      <c r="B81" s="195">
        <v>45365</v>
      </c>
      <c r="C81" s="199">
        <v>0.65902777777777777</v>
      </c>
      <c r="D81" s="100" t="s">
        <v>10</v>
      </c>
      <c r="E81" s="100" t="s">
        <v>782</v>
      </c>
      <c r="F81" s="100" t="s">
        <v>117</v>
      </c>
      <c r="G81" s="100" t="s">
        <v>63</v>
      </c>
      <c r="H81" s="100" t="s">
        <v>1271</v>
      </c>
      <c r="I81" s="100" t="s">
        <v>520</v>
      </c>
      <c r="J81" s="100"/>
      <c r="K81" s="100"/>
      <c r="L81" s="197"/>
    </row>
    <row r="82" spans="1:12" ht="69" hidden="1" x14ac:dyDescent="0.2">
      <c r="A82" s="194">
        <f t="shared" si="1"/>
        <v>11</v>
      </c>
      <c r="B82" s="195">
        <v>45365</v>
      </c>
      <c r="C82" s="199">
        <v>0.96666666666666667</v>
      </c>
      <c r="D82" s="100" t="s">
        <v>11</v>
      </c>
      <c r="E82" s="100" t="s">
        <v>1275</v>
      </c>
      <c r="F82" s="100" t="s">
        <v>65</v>
      </c>
      <c r="G82" s="100" t="s">
        <v>65</v>
      </c>
      <c r="H82" s="100" t="s">
        <v>1272</v>
      </c>
      <c r="I82" s="100" t="s">
        <v>1274</v>
      </c>
      <c r="J82" s="100"/>
      <c r="K82" s="100" t="s">
        <v>120</v>
      </c>
      <c r="L82" s="197"/>
    </row>
    <row r="83" spans="1:12" ht="34.5" x14ac:dyDescent="0.2">
      <c r="A83" s="194">
        <f t="shared" si="1"/>
        <v>11</v>
      </c>
      <c r="B83" s="195">
        <v>45365</v>
      </c>
      <c r="C83" s="199">
        <v>0.65</v>
      </c>
      <c r="D83" s="100" t="s">
        <v>13</v>
      </c>
      <c r="E83" s="100" t="s">
        <v>252</v>
      </c>
      <c r="F83" s="100" t="s">
        <v>117</v>
      </c>
      <c r="G83" s="100" t="s">
        <v>63</v>
      </c>
      <c r="H83" s="100" t="s">
        <v>1273</v>
      </c>
      <c r="I83" s="100" t="s">
        <v>520</v>
      </c>
      <c r="J83" s="100"/>
      <c r="K83" s="100"/>
      <c r="L83" s="197"/>
    </row>
    <row r="84" spans="1:12" ht="34.5" hidden="1" x14ac:dyDescent="0.2">
      <c r="A84" s="194">
        <f t="shared" si="1"/>
        <v>11</v>
      </c>
      <c r="B84" s="195">
        <v>45367</v>
      </c>
      <c r="C84" s="199">
        <v>0.68333333333333324</v>
      </c>
      <c r="D84" s="100" t="s">
        <v>10</v>
      </c>
      <c r="E84" s="100" t="s">
        <v>1299</v>
      </c>
      <c r="F84" s="100" t="s">
        <v>117</v>
      </c>
      <c r="G84" s="100" t="s">
        <v>62</v>
      </c>
      <c r="H84" s="100" t="s">
        <v>1300</v>
      </c>
      <c r="I84" s="100" t="s">
        <v>1254</v>
      </c>
      <c r="J84" s="100"/>
      <c r="K84" s="100"/>
      <c r="L84" s="197"/>
    </row>
    <row r="85" spans="1:12" ht="17.25" hidden="1" x14ac:dyDescent="0.2">
      <c r="A85" s="194">
        <f t="shared" si="1"/>
        <v>12</v>
      </c>
      <c r="B85" s="195">
        <v>45369</v>
      </c>
      <c r="C85" s="199">
        <v>0.78333333333333333</v>
      </c>
      <c r="D85" s="100" t="s">
        <v>10</v>
      </c>
      <c r="E85" s="100" t="s">
        <v>1329</v>
      </c>
      <c r="F85" s="100" t="s">
        <v>117</v>
      </c>
      <c r="G85" s="100" t="s">
        <v>63</v>
      </c>
      <c r="H85" s="100" t="s">
        <v>1330</v>
      </c>
      <c r="I85" s="100" t="s">
        <v>712</v>
      </c>
      <c r="J85" s="100"/>
      <c r="K85" s="100"/>
      <c r="L85" s="197"/>
    </row>
    <row r="86" spans="1:12" ht="51.75" hidden="1" x14ac:dyDescent="0.2">
      <c r="A86" s="194">
        <f t="shared" si="1"/>
        <v>12</v>
      </c>
      <c r="B86" s="195">
        <v>45372</v>
      </c>
      <c r="C86" s="199">
        <v>0.40972222222222227</v>
      </c>
      <c r="D86" s="100" t="s">
        <v>14</v>
      </c>
      <c r="E86" s="100" t="s">
        <v>1372</v>
      </c>
      <c r="F86" s="100" t="s">
        <v>66</v>
      </c>
      <c r="G86" s="100" t="s">
        <v>66</v>
      </c>
      <c r="H86" s="100" t="s">
        <v>1371</v>
      </c>
      <c r="I86" s="100" t="s">
        <v>520</v>
      </c>
      <c r="J86" s="100"/>
      <c r="K86" s="100"/>
      <c r="L86" s="197"/>
    </row>
    <row r="87" spans="1:12" ht="17.25" hidden="1" x14ac:dyDescent="0.2">
      <c r="A87" s="194">
        <f t="shared" si="1"/>
        <v>12</v>
      </c>
      <c r="B87" s="195">
        <v>45373</v>
      </c>
      <c r="C87" s="199">
        <v>0.10277777777777779</v>
      </c>
      <c r="D87" s="100" t="s">
        <v>12</v>
      </c>
      <c r="E87" s="100" t="s">
        <v>1410</v>
      </c>
      <c r="F87" s="100" t="s">
        <v>117</v>
      </c>
      <c r="G87" s="100" t="s">
        <v>63</v>
      </c>
      <c r="H87" s="100" t="s">
        <v>1411</v>
      </c>
      <c r="I87" s="100" t="s">
        <v>520</v>
      </c>
      <c r="J87" s="100"/>
      <c r="K87" s="100" t="s">
        <v>120</v>
      </c>
      <c r="L87" s="197"/>
    </row>
    <row r="88" spans="1:12" ht="17.25" x14ac:dyDescent="0.2">
      <c r="A88" s="194">
        <f t="shared" si="1"/>
        <v>13</v>
      </c>
      <c r="B88" s="195">
        <v>45376</v>
      </c>
      <c r="C88" s="199">
        <v>0.52777777777777779</v>
      </c>
      <c r="D88" s="100" t="s">
        <v>13</v>
      </c>
      <c r="E88" s="100" t="s">
        <v>513</v>
      </c>
      <c r="F88" s="100" t="s">
        <v>117</v>
      </c>
      <c r="G88" s="100" t="s">
        <v>62</v>
      </c>
      <c r="H88" s="100" t="s">
        <v>1409</v>
      </c>
      <c r="I88" s="100" t="s">
        <v>520</v>
      </c>
      <c r="J88" s="100"/>
      <c r="K88" s="100" t="s">
        <v>120</v>
      </c>
      <c r="L88" s="197"/>
    </row>
    <row r="89" spans="1:12" ht="17.25" hidden="1" x14ac:dyDescent="0.2">
      <c r="A89" s="194">
        <f t="shared" si="1"/>
        <v>13</v>
      </c>
      <c r="B89" s="195">
        <v>45379</v>
      </c>
      <c r="C89" s="199">
        <v>0.69652777777777775</v>
      </c>
      <c r="D89" s="100" t="s">
        <v>10</v>
      </c>
      <c r="E89" s="100" t="s">
        <v>1453</v>
      </c>
      <c r="F89" s="100" t="s">
        <v>117</v>
      </c>
      <c r="G89" s="100" t="s">
        <v>63</v>
      </c>
      <c r="H89" s="100" t="s">
        <v>1454</v>
      </c>
      <c r="I89" s="100" t="s">
        <v>1251</v>
      </c>
      <c r="J89" s="100"/>
      <c r="K89" s="100"/>
      <c r="L89" s="197"/>
    </row>
    <row r="90" spans="1:12" ht="17.25" hidden="1" x14ac:dyDescent="0.2">
      <c r="A90" s="194">
        <f t="shared" si="1"/>
        <v>13</v>
      </c>
      <c r="B90" s="195">
        <v>45380</v>
      </c>
      <c r="C90" s="199"/>
      <c r="D90" s="100" t="s">
        <v>10</v>
      </c>
      <c r="E90" s="100" t="s">
        <v>1100</v>
      </c>
      <c r="F90" s="100" t="s">
        <v>117</v>
      </c>
      <c r="G90" s="100" t="s">
        <v>62</v>
      </c>
      <c r="H90" s="100" t="s">
        <v>1483</v>
      </c>
      <c r="I90" s="100" t="s">
        <v>1251</v>
      </c>
      <c r="J90" s="100"/>
      <c r="K90" s="100"/>
      <c r="L90" s="197"/>
    </row>
    <row r="91" spans="1:12" ht="34.5" hidden="1" x14ac:dyDescent="0.2">
      <c r="A91" s="194">
        <f t="shared" si="1"/>
        <v>13</v>
      </c>
      <c r="B91" s="195">
        <v>45380</v>
      </c>
      <c r="C91" s="199">
        <v>1.4583333333333332E-2</v>
      </c>
      <c r="D91" s="100" t="s">
        <v>11</v>
      </c>
      <c r="E91" s="100" t="s">
        <v>1455</v>
      </c>
      <c r="F91" s="100" t="s">
        <v>117</v>
      </c>
      <c r="G91" s="100" t="s">
        <v>63</v>
      </c>
      <c r="H91" s="100" t="s">
        <v>1456</v>
      </c>
      <c r="I91" s="100" t="s">
        <v>1254</v>
      </c>
      <c r="J91" s="100"/>
      <c r="K91" s="100"/>
      <c r="L91" s="197"/>
    </row>
    <row r="92" spans="1:12" ht="34.5" hidden="1" x14ac:dyDescent="0.2">
      <c r="A92" s="194">
        <f t="shared" si="1"/>
        <v>13</v>
      </c>
      <c r="B92" s="195">
        <v>45380</v>
      </c>
      <c r="C92" s="199">
        <v>0.4465277777777778</v>
      </c>
      <c r="D92" s="100" t="s">
        <v>11</v>
      </c>
      <c r="E92" s="100" t="s">
        <v>1465</v>
      </c>
      <c r="F92" s="100" t="s">
        <v>117</v>
      </c>
      <c r="G92" s="100" t="s">
        <v>63</v>
      </c>
      <c r="H92" s="100" t="s">
        <v>1466</v>
      </c>
      <c r="I92" s="100" t="s">
        <v>1467</v>
      </c>
      <c r="J92" s="100"/>
      <c r="K92" s="100"/>
      <c r="L92" s="197"/>
    </row>
    <row r="93" spans="1:12" ht="34.5" hidden="1" x14ac:dyDescent="0.2">
      <c r="A93" s="194">
        <f t="shared" si="1"/>
        <v>13</v>
      </c>
      <c r="B93" s="195">
        <v>45381</v>
      </c>
      <c r="C93" s="199">
        <v>0.74444444444444446</v>
      </c>
      <c r="D93" s="100" t="s">
        <v>10</v>
      </c>
      <c r="E93" s="100" t="s">
        <v>1027</v>
      </c>
      <c r="F93" s="100" t="s">
        <v>117</v>
      </c>
      <c r="G93" s="100" t="s">
        <v>62</v>
      </c>
      <c r="H93" s="100" t="s">
        <v>1482</v>
      </c>
      <c r="I93" s="100" t="s">
        <v>1479</v>
      </c>
      <c r="J93" s="100"/>
      <c r="K93" s="100"/>
      <c r="L93" s="197"/>
    </row>
    <row r="94" spans="1:12" ht="103.5" hidden="1" x14ac:dyDescent="0.2">
      <c r="A94" s="194">
        <f t="shared" si="1"/>
        <v>13</v>
      </c>
      <c r="B94" s="195">
        <v>45381</v>
      </c>
      <c r="C94" s="199">
        <v>0.74444444444444446</v>
      </c>
      <c r="D94" s="100" t="s">
        <v>12</v>
      </c>
      <c r="E94" s="100" t="s">
        <v>1481</v>
      </c>
      <c r="F94" s="100" t="s">
        <v>117</v>
      </c>
      <c r="G94" s="100" t="s">
        <v>62</v>
      </c>
      <c r="H94" s="100" t="s">
        <v>1478</v>
      </c>
      <c r="I94" s="100" t="s">
        <v>1480</v>
      </c>
      <c r="J94" s="100"/>
      <c r="K94" s="100"/>
      <c r="L94" s="197"/>
    </row>
    <row r="95" spans="1:12" ht="17.25" hidden="1" x14ac:dyDescent="0.2">
      <c r="A95" s="194">
        <f t="shared" si="1"/>
        <v>14</v>
      </c>
      <c r="B95" s="195">
        <v>45382</v>
      </c>
      <c r="C95" s="199">
        <v>0.64583333333333337</v>
      </c>
      <c r="D95" s="100" t="s">
        <v>10</v>
      </c>
      <c r="E95" s="100" t="s">
        <v>943</v>
      </c>
      <c r="F95" s="100" t="s">
        <v>117</v>
      </c>
      <c r="G95" s="100" t="s">
        <v>63</v>
      </c>
      <c r="H95" s="100" t="s">
        <v>1490</v>
      </c>
      <c r="I95" s="100" t="s">
        <v>520</v>
      </c>
      <c r="J95" s="100"/>
      <c r="K95" s="100"/>
      <c r="L95" s="197"/>
    </row>
    <row r="96" spans="1:12" ht="34.5" hidden="1" x14ac:dyDescent="0.2">
      <c r="A96" s="194">
        <f t="shared" si="1"/>
        <v>14</v>
      </c>
      <c r="B96" s="195">
        <v>45382</v>
      </c>
      <c r="C96" s="199">
        <v>0.76597222222222217</v>
      </c>
      <c r="D96" s="100" t="s">
        <v>10</v>
      </c>
      <c r="E96" s="100" t="s">
        <v>1491</v>
      </c>
      <c r="F96" s="100" t="s">
        <v>117</v>
      </c>
      <c r="G96" s="100" t="s">
        <v>63</v>
      </c>
      <c r="H96" s="100" t="s">
        <v>1492</v>
      </c>
      <c r="I96" s="100" t="s">
        <v>520</v>
      </c>
      <c r="J96" s="100"/>
      <c r="K96" s="100"/>
      <c r="L96" s="197"/>
    </row>
    <row r="97" spans="1:12" ht="17.25" hidden="1" x14ac:dyDescent="0.2">
      <c r="A97" s="194">
        <f t="shared" si="1"/>
        <v>14</v>
      </c>
      <c r="B97" s="195">
        <v>45382</v>
      </c>
      <c r="C97" s="199">
        <v>0.88541666666666663</v>
      </c>
      <c r="D97" s="100" t="s">
        <v>10</v>
      </c>
      <c r="E97" s="100" t="s">
        <v>439</v>
      </c>
      <c r="F97" s="100" t="s">
        <v>117</v>
      </c>
      <c r="G97" s="100" t="s">
        <v>63</v>
      </c>
      <c r="H97" s="100" t="s">
        <v>1493</v>
      </c>
      <c r="I97" s="100" t="s">
        <v>520</v>
      </c>
      <c r="J97" s="100"/>
      <c r="K97" s="100"/>
      <c r="L97" s="197"/>
    </row>
    <row r="98" spans="1:12" ht="34.5" hidden="1" x14ac:dyDescent="0.2">
      <c r="A98" s="194">
        <f t="shared" si="1"/>
        <v>14</v>
      </c>
      <c r="B98" s="195">
        <v>45383</v>
      </c>
      <c r="C98" s="199">
        <v>0.24444444444444446</v>
      </c>
      <c r="D98" s="100" t="s">
        <v>10</v>
      </c>
      <c r="E98" s="100" t="s">
        <v>1227</v>
      </c>
      <c r="F98" s="100" t="s">
        <v>65</v>
      </c>
      <c r="G98" s="100" t="s">
        <v>65</v>
      </c>
      <c r="H98" s="100" t="s">
        <v>1516</v>
      </c>
      <c r="I98" s="100" t="s">
        <v>898</v>
      </c>
      <c r="J98" s="100" t="s">
        <v>119</v>
      </c>
      <c r="K98" s="100" t="s">
        <v>120</v>
      </c>
      <c r="L98" s="197"/>
    </row>
    <row r="99" spans="1:12" ht="34.5" hidden="1" x14ac:dyDescent="0.2">
      <c r="A99" s="194">
        <f t="shared" si="1"/>
        <v>14</v>
      </c>
      <c r="B99" s="195">
        <v>45383</v>
      </c>
      <c r="C99" s="199">
        <v>0.69027777777777777</v>
      </c>
      <c r="D99" s="100" t="s">
        <v>10</v>
      </c>
      <c r="E99" s="100" t="s">
        <v>1515</v>
      </c>
      <c r="F99" s="100" t="s">
        <v>117</v>
      </c>
      <c r="G99" s="100" t="s">
        <v>63</v>
      </c>
      <c r="H99" s="100" t="s">
        <v>1517</v>
      </c>
      <c r="I99" s="100" t="s">
        <v>712</v>
      </c>
      <c r="J99" s="100"/>
      <c r="K99" s="100"/>
      <c r="L99" s="197"/>
    </row>
    <row r="100" spans="1:12" ht="51.75" hidden="1" x14ac:dyDescent="0.2">
      <c r="A100" s="194">
        <f t="shared" si="1"/>
        <v>14</v>
      </c>
      <c r="B100" s="195">
        <v>45383</v>
      </c>
      <c r="C100" s="199">
        <v>0.87013888888888891</v>
      </c>
      <c r="D100" s="100" t="s">
        <v>10</v>
      </c>
      <c r="E100" s="100" t="s">
        <v>841</v>
      </c>
      <c r="F100" s="100" t="s">
        <v>117</v>
      </c>
      <c r="G100" s="100" t="s">
        <v>63</v>
      </c>
      <c r="H100" s="100" t="s">
        <v>1518</v>
      </c>
      <c r="I100" s="100" t="s">
        <v>1469</v>
      </c>
      <c r="J100" s="100"/>
      <c r="K100" s="100"/>
      <c r="L100" s="197"/>
    </row>
    <row r="101" spans="1:12" ht="51.75" hidden="1" x14ac:dyDescent="0.2">
      <c r="A101" s="194">
        <f t="shared" si="1"/>
        <v>14</v>
      </c>
      <c r="B101" s="195">
        <v>45383</v>
      </c>
      <c r="C101" s="199">
        <v>0.8965277777777777</v>
      </c>
      <c r="D101" s="100" t="s">
        <v>12</v>
      </c>
      <c r="E101" s="100" t="s">
        <v>1063</v>
      </c>
      <c r="F101" s="100" t="s">
        <v>117</v>
      </c>
      <c r="G101" s="100" t="s">
        <v>63</v>
      </c>
      <c r="H101" s="100" t="s">
        <v>1519</v>
      </c>
      <c r="I101" s="100" t="s">
        <v>1520</v>
      </c>
      <c r="J101" s="100"/>
      <c r="K101" s="100"/>
      <c r="L101" s="197"/>
    </row>
    <row r="102" spans="1:12" ht="17.25" hidden="1" x14ac:dyDescent="0.2">
      <c r="A102" s="194">
        <f t="shared" si="1"/>
        <v>14</v>
      </c>
      <c r="B102" s="195">
        <v>45384</v>
      </c>
      <c r="C102" s="199">
        <v>0.60277777777777775</v>
      </c>
      <c r="D102" s="100" t="s">
        <v>10</v>
      </c>
      <c r="E102" s="100" t="s">
        <v>1453</v>
      </c>
      <c r="F102" s="100" t="s">
        <v>117</v>
      </c>
      <c r="G102" s="100" t="s">
        <v>63</v>
      </c>
      <c r="H102" s="100" t="s">
        <v>1534</v>
      </c>
      <c r="I102" s="100" t="s">
        <v>1251</v>
      </c>
      <c r="J102" s="100"/>
      <c r="K102" s="100"/>
      <c r="L102" s="197"/>
    </row>
    <row r="103" spans="1:12" ht="34.5" hidden="1" x14ac:dyDescent="0.2">
      <c r="A103" s="194">
        <f t="shared" si="1"/>
        <v>14</v>
      </c>
      <c r="B103" s="195">
        <v>45384</v>
      </c>
      <c r="C103" s="199">
        <v>0.74513888888888891</v>
      </c>
      <c r="D103" s="100" t="s">
        <v>12</v>
      </c>
      <c r="E103" s="100" t="s">
        <v>1552</v>
      </c>
      <c r="F103" s="100" t="s">
        <v>117</v>
      </c>
      <c r="G103" s="100" t="s">
        <v>63</v>
      </c>
      <c r="H103" s="100" t="s">
        <v>1535</v>
      </c>
      <c r="I103" s="100" t="s">
        <v>1536</v>
      </c>
      <c r="J103" s="100"/>
      <c r="K103" s="100" t="s">
        <v>120</v>
      </c>
      <c r="L103" s="197"/>
    </row>
    <row r="104" spans="1:12" ht="34.5" hidden="1" x14ac:dyDescent="0.2">
      <c r="A104" s="194">
        <f t="shared" si="1"/>
        <v>14</v>
      </c>
      <c r="B104" s="195">
        <v>45385</v>
      </c>
      <c r="C104" s="199">
        <v>0.75</v>
      </c>
      <c r="D104" s="100" t="s">
        <v>12</v>
      </c>
      <c r="E104" s="100" t="s">
        <v>1600</v>
      </c>
      <c r="F104" s="100" t="s">
        <v>117</v>
      </c>
      <c r="G104" s="100" t="s">
        <v>63</v>
      </c>
      <c r="H104" s="100" t="s">
        <v>1601</v>
      </c>
      <c r="I104" s="100" t="s">
        <v>1602</v>
      </c>
      <c r="J104" s="100"/>
      <c r="K104" s="100"/>
      <c r="L104" s="197"/>
    </row>
    <row r="105" spans="1:12" ht="34.5" hidden="1" x14ac:dyDescent="0.2">
      <c r="A105" s="194">
        <f t="shared" si="1"/>
        <v>14</v>
      </c>
      <c r="B105" s="195">
        <v>45385</v>
      </c>
      <c r="C105" s="199">
        <v>0.64374999999999993</v>
      </c>
      <c r="D105" s="100" t="s">
        <v>10</v>
      </c>
      <c r="E105" s="100" t="s">
        <v>1553</v>
      </c>
      <c r="F105" s="100" t="s">
        <v>117</v>
      </c>
      <c r="G105" s="100" t="s">
        <v>63</v>
      </c>
      <c r="H105" s="100" t="s">
        <v>1550</v>
      </c>
      <c r="I105" s="100" t="s">
        <v>1084</v>
      </c>
      <c r="J105" s="100"/>
      <c r="K105" s="100"/>
      <c r="L105" s="197"/>
    </row>
    <row r="106" spans="1:12" ht="17.25" hidden="1" x14ac:dyDescent="0.2">
      <c r="A106" s="194">
        <f t="shared" si="1"/>
        <v>14</v>
      </c>
      <c r="B106" s="195">
        <v>45385</v>
      </c>
      <c r="C106" s="199">
        <v>0.78263888888888899</v>
      </c>
      <c r="D106" s="100" t="s">
        <v>10</v>
      </c>
      <c r="E106" s="100" t="s">
        <v>1554</v>
      </c>
      <c r="F106" s="100" t="s">
        <v>117</v>
      </c>
      <c r="G106" s="100" t="s">
        <v>63</v>
      </c>
      <c r="H106" s="100" t="s">
        <v>1551</v>
      </c>
      <c r="I106" s="100" t="s">
        <v>1251</v>
      </c>
      <c r="J106" s="100"/>
      <c r="K106" s="100"/>
      <c r="L106" s="197"/>
    </row>
    <row r="107" spans="1:12" ht="69" hidden="1" x14ac:dyDescent="0.2">
      <c r="A107" s="194">
        <f t="shared" si="1"/>
        <v>14</v>
      </c>
      <c r="B107" s="195">
        <v>45386</v>
      </c>
      <c r="C107" s="199">
        <v>0.75624999999999998</v>
      </c>
      <c r="D107" s="100" t="s">
        <v>10</v>
      </c>
      <c r="E107" s="100" t="s">
        <v>1453</v>
      </c>
      <c r="F107" s="100" t="s">
        <v>66</v>
      </c>
      <c r="G107" s="100" t="s">
        <v>66</v>
      </c>
      <c r="H107" s="100" t="s">
        <v>1603</v>
      </c>
      <c r="I107" s="100" t="s">
        <v>1599</v>
      </c>
      <c r="J107" s="100"/>
      <c r="K107" s="100" t="s">
        <v>120</v>
      </c>
      <c r="L107" s="197"/>
    </row>
    <row r="108" spans="1:12" ht="34.5" hidden="1" x14ac:dyDescent="0.2">
      <c r="A108" s="194">
        <f t="shared" si="1"/>
        <v>14</v>
      </c>
      <c r="B108" s="195">
        <v>45387</v>
      </c>
      <c r="C108" s="199">
        <v>0.7319444444444444</v>
      </c>
      <c r="D108" s="100" t="s">
        <v>162</v>
      </c>
      <c r="E108" s="100" t="s">
        <v>367</v>
      </c>
      <c r="F108" s="100" t="s">
        <v>65</v>
      </c>
      <c r="G108" s="100" t="s">
        <v>65</v>
      </c>
      <c r="H108" s="100" t="s">
        <v>1581</v>
      </c>
      <c r="I108" s="100" t="s">
        <v>446</v>
      </c>
      <c r="J108" s="100" t="s">
        <v>119</v>
      </c>
      <c r="K108" s="100" t="s">
        <v>120</v>
      </c>
      <c r="L108" s="197"/>
    </row>
    <row r="109" spans="1:12" ht="17.25" hidden="1" x14ac:dyDescent="0.2">
      <c r="A109" s="194">
        <f t="shared" si="1"/>
        <v>15</v>
      </c>
      <c r="B109" s="195">
        <v>45389</v>
      </c>
      <c r="C109" s="199">
        <v>0.74236111111111114</v>
      </c>
      <c r="D109" s="100" t="s">
        <v>10</v>
      </c>
      <c r="E109" s="100" t="s">
        <v>841</v>
      </c>
      <c r="F109" s="100" t="s">
        <v>117</v>
      </c>
      <c r="G109" s="100" t="s">
        <v>63</v>
      </c>
      <c r="H109" s="100" t="s">
        <v>1612</v>
      </c>
      <c r="I109" s="100" t="s">
        <v>1084</v>
      </c>
      <c r="J109" s="100"/>
      <c r="K109" s="100"/>
      <c r="L109" s="197"/>
    </row>
    <row r="110" spans="1:12" ht="51.75" hidden="1" x14ac:dyDescent="0.2">
      <c r="A110" s="194">
        <f t="shared" si="1"/>
        <v>15</v>
      </c>
      <c r="B110" s="195">
        <v>45389</v>
      </c>
      <c r="C110" s="199">
        <v>0.92569444444444438</v>
      </c>
      <c r="D110" s="100" t="s">
        <v>12</v>
      </c>
      <c r="E110" s="100" t="s">
        <v>731</v>
      </c>
      <c r="F110" s="100" t="s">
        <v>66</v>
      </c>
      <c r="G110" s="100" t="s">
        <v>66</v>
      </c>
      <c r="H110" s="100" t="s">
        <v>2321</v>
      </c>
      <c r="I110" s="100" t="s">
        <v>1755</v>
      </c>
      <c r="J110" s="100"/>
      <c r="K110" s="100" t="s">
        <v>120</v>
      </c>
      <c r="L110" s="197"/>
    </row>
    <row r="111" spans="1:12" ht="34.5" hidden="1" x14ac:dyDescent="0.2">
      <c r="A111" s="194">
        <f t="shared" si="1"/>
        <v>15</v>
      </c>
      <c r="B111" s="195">
        <v>45390</v>
      </c>
      <c r="C111" s="199">
        <v>0.63472222222222219</v>
      </c>
      <c r="D111" s="100" t="s">
        <v>10</v>
      </c>
      <c r="E111" s="100" t="s">
        <v>1632</v>
      </c>
      <c r="F111" s="100" t="s">
        <v>117</v>
      </c>
      <c r="G111" s="100" t="s">
        <v>63</v>
      </c>
      <c r="H111" s="100" t="s">
        <v>1634</v>
      </c>
      <c r="I111" s="100" t="s">
        <v>1633</v>
      </c>
      <c r="J111" s="100"/>
      <c r="K111" s="100"/>
      <c r="L111" s="197"/>
    </row>
    <row r="112" spans="1:12" ht="17.25" hidden="1" x14ac:dyDescent="0.2">
      <c r="A112" s="194">
        <f t="shared" si="1"/>
        <v>15</v>
      </c>
      <c r="B112" s="195">
        <v>45390</v>
      </c>
      <c r="C112" s="199">
        <v>0.80486111111111114</v>
      </c>
      <c r="D112" s="100" t="s">
        <v>10</v>
      </c>
      <c r="E112" s="100" t="s">
        <v>1453</v>
      </c>
      <c r="F112" s="100" t="s">
        <v>117</v>
      </c>
      <c r="G112" s="100" t="s">
        <v>63</v>
      </c>
      <c r="H112" s="100" t="s">
        <v>1635</v>
      </c>
      <c r="I112" s="100" t="s">
        <v>1084</v>
      </c>
      <c r="J112" s="100"/>
      <c r="K112" s="100"/>
      <c r="L112" s="197"/>
    </row>
    <row r="113" spans="1:12" ht="17.25" x14ac:dyDescent="0.2">
      <c r="A113" s="194">
        <f t="shared" si="1"/>
        <v>15</v>
      </c>
      <c r="B113" s="195">
        <v>45391</v>
      </c>
      <c r="C113" s="199">
        <v>0.73958333333333337</v>
      </c>
      <c r="D113" s="100" t="s">
        <v>13</v>
      </c>
      <c r="E113" s="100" t="s">
        <v>513</v>
      </c>
      <c r="F113" s="100" t="s">
        <v>117</v>
      </c>
      <c r="G113" s="100" t="s">
        <v>62</v>
      </c>
      <c r="H113" s="100" t="s">
        <v>1700</v>
      </c>
      <c r="I113" s="100" t="s">
        <v>1084</v>
      </c>
      <c r="J113" s="100"/>
      <c r="K113" s="100"/>
      <c r="L113" s="197"/>
    </row>
    <row r="114" spans="1:12" ht="172.5" hidden="1" x14ac:dyDescent="0.2">
      <c r="A114" s="194">
        <f t="shared" si="1"/>
        <v>15</v>
      </c>
      <c r="B114" s="195">
        <v>45392</v>
      </c>
      <c r="C114" s="199">
        <v>0.57222222222222219</v>
      </c>
      <c r="D114" s="100" t="s">
        <v>12</v>
      </c>
      <c r="E114" s="100" t="s">
        <v>1654</v>
      </c>
      <c r="F114" s="100" t="s">
        <v>65</v>
      </c>
      <c r="G114" s="100" t="s">
        <v>2325</v>
      </c>
      <c r="H114" s="100" t="s">
        <v>2322</v>
      </c>
      <c r="I114" s="100" t="s">
        <v>1757</v>
      </c>
      <c r="J114" s="100" t="s">
        <v>119</v>
      </c>
      <c r="K114" s="100" t="s">
        <v>120</v>
      </c>
      <c r="L114" s="197"/>
    </row>
    <row r="115" spans="1:12" ht="17.25" hidden="1" x14ac:dyDescent="0.2">
      <c r="A115" s="194">
        <f t="shared" si="1"/>
        <v>15</v>
      </c>
      <c r="B115" s="195">
        <v>45393</v>
      </c>
      <c r="C115" s="199">
        <v>0.67708333333333337</v>
      </c>
      <c r="D115" s="100" t="s">
        <v>10</v>
      </c>
      <c r="E115" s="100" t="s">
        <v>1453</v>
      </c>
      <c r="F115" s="100" t="s">
        <v>117</v>
      </c>
      <c r="G115" s="100" t="s">
        <v>63</v>
      </c>
      <c r="H115" s="100" t="s">
        <v>1669</v>
      </c>
      <c r="I115" s="100" t="s">
        <v>520</v>
      </c>
      <c r="J115" s="100"/>
      <c r="K115" s="100"/>
      <c r="L115" s="197"/>
    </row>
    <row r="116" spans="1:12" ht="34.5" hidden="1" x14ac:dyDescent="0.2">
      <c r="A116" s="194">
        <f t="shared" si="1"/>
        <v>15</v>
      </c>
      <c r="B116" s="195">
        <v>45393</v>
      </c>
      <c r="C116" s="199">
        <v>0.77013888888888893</v>
      </c>
      <c r="D116" s="100" t="s">
        <v>12</v>
      </c>
      <c r="E116" s="100" t="s">
        <v>1670</v>
      </c>
      <c r="F116" s="100" t="s">
        <v>65</v>
      </c>
      <c r="G116" s="100" t="s">
        <v>65</v>
      </c>
      <c r="H116" s="100" t="s">
        <v>1671</v>
      </c>
      <c r="I116" s="100" t="s">
        <v>446</v>
      </c>
      <c r="J116" s="100" t="s">
        <v>119</v>
      </c>
      <c r="K116" s="100" t="s">
        <v>120</v>
      </c>
      <c r="L116" s="197"/>
    </row>
    <row r="117" spans="1:12" ht="34.5" hidden="1" x14ac:dyDescent="0.2">
      <c r="A117" s="194">
        <f t="shared" si="1"/>
        <v>15</v>
      </c>
      <c r="B117" s="195">
        <v>45393</v>
      </c>
      <c r="C117" s="199">
        <v>0.125</v>
      </c>
      <c r="D117" s="100" t="s">
        <v>12</v>
      </c>
      <c r="E117" s="100" t="s">
        <v>528</v>
      </c>
      <c r="F117" s="100" t="s">
        <v>65</v>
      </c>
      <c r="G117" s="100" t="s">
        <v>65</v>
      </c>
      <c r="H117" s="100" t="s">
        <v>1756</v>
      </c>
      <c r="I117" s="100" t="s">
        <v>446</v>
      </c>
      <c r="J117" s="100" t="s">
        <v>119</v>
      </c>
      <c r="K117" s="100" t="s">
        <v>120</v>
      </c>
      <c r="L117" s="197"/>
    </row>
    <row r="118" spans="1:12" ht="34.5" hidden="1" x14ac:dyDescent="0.2">
      <c r="A118" s="194">
        <f t="shared" si="1"/>
        <v>15</v>
      </c>
      <c r="B118" s="195">
        <v>45394</v>
      </c>
      <c r="C118" s="199">
        <v>0.5444444444444444</v>
      </c>
      <c r="D118" s="100" t="s">
        <v>12</v>
      </c>
      <c r="E118" s="100" t="s">
        <v>1702</v>
      </c>
      <c r="F118" s="100" t="s">
        <v>65</v>
      </c>
      <c r="G118" s="100" t="s">
        <v>65</v>
      </c>
      <c r="H118" s="100" t="s">
        <v>1703</v>
      </c>
      <c r="I118" s="100" t="s">
        <v>1705</v>
      </c>
      <c r="J118" s="100" t="s">
        <v>119</v>
      </c>
      <c r="K118" s="100" t="s">
        <v>120</v>
      </c>
      <c r="L118" s="100" t="s">
        <v>1754</v>
      </c>
    </row>
    <row r="119" spans="1:12" ht="17.25" hidden="1" x14ac:dyDescent="0.2">
      <c r="A119" s="194">
        <f t="shared" si="1"/>
        <v>15</v>
      </c>
      <c r="B119" s="195">
        <v>45394</v>
      </c>
      <c r="C119" s="199">
        <v>0.5444444444444444</v>
      </c>
      <c r="D119" s="100" t="s">
        <v>12</v>
      </c>
      <c r="E119" s="100" t="s">
        <v>1670</v>
      </c>
      <c r="F119" s="100" t="s">
        <v>65</v>
      </c>
      <c r="G119" s="100" t="s">
        <v>65</v>
      </c>
      <c r="H119" s="100" t="s">
        <v>1701</v>
      </c>
      <c r="I119" s="100" t="s">
        <v>1704</v>
      </c>
      <c r="J119" s="100" t="s">
        <v>119</v>
      </c>
      <c r="K119" s="100" t="s">
        <v>120</v>
      </c>
      <c r="L119" s="100" t="s">
        <v>1754</v>
      </c>
    </row>
    <row r="120" spans="1:12" ht="17.25" hidden="1" x14ac:dyDescent="0.2">
      <c r="A120" s="194">
        <f t="shared" si="1"/>
        <v>15</v>
      </c>
      <c r="B120" s="195">
        <v>45394</v>
      </c>
      <c r="C120" s="199">
        <v>0.875</v>
      </c>
      <c r="D120" s="100" t="s">
        <v>12</v>
      </c>
      <c r="E120" s="100" t="s">
        <v>1708</v>
      </c>
      <c r="F120" s="100" t="s">
        <v>65</v>
      </c>
      <c r="G120" s="100" t="s">
        <v>98</v>
      </c>
      <c r="H120" s="100" t="s">
        <v>1706</v>
      </c>
      <c r="I120" s="100" t="s">
        <v>1707</v>
      </c>
      <c r="J120" s="100" t="s">
        <v>119</v>
      </c>
      <c r="K120" s="100"/>
      <c r="L120" s="100" t="s">
        <v>1754</v>
      </c>
    </row>
    <row r="121" spans="1:12" ht="34.5" hidden="1" x14ac:dyDescent="0.2">
      <c r="A121" s="194">
        <f t="shared" si="1"/>
        <v>15</v>
      </c>
      <c r="B121" s="195">
        <v>45394</v>
      </c>
      <c r="C121" s="199">
        <v>0.6875</v>
      </c>
      <c r="D121" s="100" t="s">
        <v>12</v>
      </c>
      <c r="E121" s="100" t="s">
        <v>1699</v>
      </c>
      <c r="F121" s="100" t="s">
        <v>117</v>
      </c>
      <c r="G121" s="100" t="s">
        <v>62</v>
      </c>
      <c r="H121" s="100" t="s">
        <v>1709</v>
      </c>
      <c r="I121" s="100" t="s">
        <v>1254</v>
      </c>
      <c r="J121" s="100" t="s">
        <v>119</v>
      </c>
      <c r="K121" s="100"/>
      <c r="L121" s="100" t="s">
        <v>1754</v>
      </c>
    </row>
    <row r="122" spans="1:12" ht="34.5" hidden="1" x14ac:dyDescent="0.2">
      <c r="A122" s="194">
        <f t="shared" si="1"/>
        <v>15</v>
      </c>
      <c r="B122" s="195">
        <v>45395</v>
      </c>
      <c r="C122" s="199">
        <v>0.87152777777777779</v>
      </c>
      <c r="D122" s="100" t="s">
        <v>9</v>
      </c>
      <c r="E122" s="100" t="s">
        <v>1684</v>
      </c>
      <c r="F122" s="100" t="s">
        <v>117</v>
      </c>
      <c r="G122" s="100" t="s">
        <v>63</v>
      </c>
      <c r="H122" s="100" t="s">
        <v>1685</v>
      </c>
      <c r="I122" s="100" t="s">
        <v>1254</v>
      </c>
      <c r="J122" s="100" t="s">
        <v>119</v>
      </c>
      <c r="K122" s="100" t="s">
        <v>120</v>
      </c>
      <c r="L122" s="100" t="s">
        <v>1754</v>
      </c>
    </row>
    <row r="123" spans="1:12" ht="69" hidden="1" x14ac:dyDescent="0.2">
      <c r="A123" s="194">
        <f t="shared" si="1"/>
        <v>15</v>
      </c>
      <c r="B123" s="195">
        <v>45395</v>
      </c>
      <c r="C123" s="199">
        <v>0.70833333333333337</v>
      </c>
      <c r="D123" s="100" t="s">
        <v>12</v>
      </c>
      <c r="E123" s="100" t="s">
        <v>1686</v>
      </c>
      <c r="F123" s="100" t="s">
        <v>65</v>
      </c>
      <c r="G123" s="100" t="s">
        <v>65</v>
      </c>
      <c r="H123" s="100" t="s">
        <v>1718</v>
      </c>
      <c r="I123" s="100" t="s">
        <v>1758</v>
      </c>
      <c r="J123" s="100" t="s">
        <v>119</v>
      </c>
      <c r="K123" s="100" t="s">
        <v>120</v>
      </c>
      <c r="L123" s="100" t="s">
        <v>1754</v>
      </c>
    </row>
    <row r="124" spans="1:12" ht="103.5" hidden="1" x14ac:dyDescent="0.2">
      <c r="A124" s="194">
        <f t="shared" si="1"/>
        <v>15</v>
      </c>
      <c r="B124" s="195">
        <v>45395</v>
      </c>
      <c r="C124" s="199">
        <v>0.55069444444444449</v>
      </c>
      <c r="D124" s="100" t="s">
        <v>12</v>
      </c>
      <c r="E124" s="100" t="s">
        <v>1699</v>
      </c>
      <c r="F124" s="100" t="s">
        <v>65</v>
      </c>
      <c r="G124" s="100" t="s">
        <v>98</v>
      </c>
      <c r="H124" s="100" t="s">
        <v>1751</v>
      </c>
      <c r="I124" s="100" t="s">
        <v>1759</v>
      </c>
      <c r="J124" s="100" t="s">
        <v>119</v>
      </c>
      <c r="K124" s="100" t="s">
        <v>120</v>
      </c>
      <c r="L124" s="100" t="s">
        <v>1754</v>
      </c>
    </row>
    <row r="125" spans="1:12" ht="34.5" hidden="1" x14ac:dyDescent="0.2">
      <c r="A125" s="194">
        <f t="shared" si="1"/>
        <v>15</v>
      </c>
      <c r="B125" s="195">
        <v>45395</v>
      </c>
      <c r="C125" s="199">
        <v>0.92083333333333339</v>
      </c>
      <c r="D125" s="100" t="s">
        <v>10</v>
      </c>
      <c r="E125" s="100" t="s">
        <v>1195</v>
      </c>
      <c r="F125" s="100" t="s">
        <v>117</v>
      </c>
      <c r="G125" s="100" t="s">
        <v>63</v>
      </c>
      <c r="H125" s="100" t="s">
        <v>1752</v>
      </c>
      <c r="I125" s="100" t="s">
        <v>1753</v>
      </c>
      <c r="J125" s="100" t="s">
        <v>119</v>
      </c>
      <c r="K125" s="100" t="s">
        <v>120</v>
      </c>
      <c r="L125" s="100" t="s">
        <v>1754</v>
      </c>
    </row>
    <row r="126" spans="1:12" ht="51.75" hidden="1" x14ac:dyDescent="0.2">
      <c r="A126" s="194">
        <f t="shared" si="1"/>
        <v>15</v>
      </c>
      <c r="B126" s="195">
        <v>45395</v>
      </c>
      <c r="C126" s="199">
        <v>0.92222222222222217</v>
      </c>
      <c r="D126" s="100" t="s">
        <v>10</v>
      </c>
      <c r="E126" s="100" t="s">
        <v>234</v>
      </c>
      <c r="F126" s="100" t="s">
        <v>66</v>
      </c>
      <c r="G126" s="100" t="s">
        <v>66</v>
      </c>
      <c r="H126" s="100" t="s">
        <v>1688</v>
      </c>
      <c r="I126" s="100" t="s">
        <v>1254</v>
      </c>
      <c r="J126" s="100" t="s">
        <v>119</v>
      </c>
      <c r="K126" s="100" t="s">
        <v>120</v>
      </c>
      <c r="L126" s="100" t="s">
        <v>1754</v>
      </c>
    </row>
    <row r="127" spans="1:12" ht="51.75" hidden="1" x14ac:dyDescent="0.2">
      <c r="A127" s="194">
        <f t="shared" si="1"/>
        <v>15</v>
      </c>
      <c r="B127" s="195">
        <v>45395</v>
      </c>
      <c r="C127" s="199">
        <v>0.93611111111111101</v>
      </c>
      <c r="D127" s="100" t="s">
        <v>10</v>
      </c>
      <c r="E127" s="100" t="s">
        <v>1690</v>
      </c>
      <c r="F127" s="100" t="s">
        <v>66</v>
      </c>
      <c r="G127" s="100" t="s">
        <v>66</v>
      </c>
      <c r="H127" s="100" t="s">
        <v>2320</v>
      </c>
      <c r="I127" s="100" t="s">
        <v>1687</v>
      </c>
      <c r="J127" s="100" t="s">
        <v>119</v>
      </c>
      <c r="K127" s="100" t="s">
        <v>120</v>
      </c>
      <c r="L127" s="100" t="s">
        <v>1754</v>
      </c>
    </row>
    <row r="128" spans="1:12" ht="34.5" hidden="1" x14ac:dyDescent="0.2">
      <c r="A128" s="194">
        <f t="shared" si="1"/>
        <v>15</v>
      </c>
      <c r="B128" s="195">
        <v>45395</v>
      </c>
      <c r="C128" s="199">
        <v>0.57361111111111118</v>
      </c>
      <c r="D128" s="100" t="s">
        <v>11</v>
      </c>
      <c r="E128" s="100" t="s">
        <v>1280</v>
      </c>
      <c r="F128" s="100" t="s">
        <v>117</v>
      </c>
      <c r="G128" s="100" t="s">
        <v>63</v>
      </c>
      <c r="H128" s="100" t="s">
        <v>1691</v>
      </c>
      <c r="I128" s="100" t="s">
        <v>1254</v>
      </c>
      <c r="J128" s="100" t="s">
        <v>119</v>
      </c>
      <c r="K128" s="100" t="s">
        <v>120</v>
      </c>
      <c r="L128" s="100" t="s">
        <v>1754</v>
      </c>
    </row>
    <row r="129" spans="1:12" ht="34.5" hidden="1" x14ac:dyDescent="0.2">
      <c r="A129" s="194">
        <f t="shared" si="1"/>
        <v>15</v>
      </c>
      <c r="B129" s="195">
        <v>45395</v>
      </c>
      <c r="C129" s="199">
        <v>0.62777777777777777</v>
      </c>
      <c r="D129" s="100" t="s">
        <v>11</v>
      </c>
      <c r="E129" s="100" t="s">
        <v>1719</v>
      </c>
      <c r="F129" s="100" t="s">
        <v>117</v>
      </c>
      <c r="G129" s="100" t="s">
        <v>62</v>
      </c>
      <c r="H129" s="100" t="s">
        <v>1692</v>
      </c>
      <c r="I129" s="100" t="s">
        <v>1254</v>
      </c>
      <c r="J129" s="100" t="s">
        <v>119</v>
      </c>
      <c r="K129" s="100" t="s">
        <v>120</v>
      </c>
      <c r="L129" s="100" t="s">
        <v>1754</v>
      </c>
    </row>
    <row r="130" spans="1:12" ht="34.5" hidden="1" x14ac:dyDescent="0.2">
      <c r="A130" s="194">
        <f t="shared" si="1"/>
        <v>15</v>
      </c>
      <c r="B130" s="195">
        <v>45395</v>
      </c>
      <c r="C130" s="199">
        <v>0.76180555555555562</v>
      </c>
      <c r="D130" s="100" t="s">
        <v>11</v>
      </c>
      <c r="E130" s="100" t="s">
        <v>1693</v>
      </c>
      <c r="F130" s="100" t="s">
        <v>117</v>
      </c>
      <c r="G130" s="100" t="s">
        <v>62</v>
      </c>
      <c r="H130" s="100" t="s">
        <v>1694</v>
      </c>
      <c r="I130" s="100" t="s">
        <v>1254</v>
      </c>
      <c r="J130" s="100" t="s">
        <v>119</v>
      </c>
      <c r="K130" s="100" t="s">
        <v>120</v>
      </c>
      <c r="L130" s="100" t="s">
        <v>1754</v>
      </c>
    </row>
    <row r="131" spans="1:12" ht="34.5" hidden="1" x14ac:dyDescent="0.2">
      <c r="A131" s="194">
        <f t="shared" si="1"/>
        <v>15</v>
      </c>
      <c r="B131" s="195">
        <v>45395</v>
      </c>
      <c r="C131" s="199">
        <v>0.9472222222222223</v>
      </c>
      <c r="D131" s="100" t="s">
        <v>11</v>
      </c>
      <c r="E131" s="100" t="s">
        <v>1720</v>
      </c>
      <c r="F131" s="100" t="s">
        <v>117</v>
      </c>
      <c r="G131" s="100" t="s">
        <v>63</v>
      </c>
      <c r="H131" s="100" t="s">
        <v>1695</v>
      </c>
      <c r="I131" s="100" t="s">
        <v>1254</v>
      </c>
      <c r="J131" s="100" t="s">
        <v>119</v>
      </c>
      <c r="K131" s="100" t="s">
        <v>120</v>
      </c>
      <c r="L131" s="100" t="s">
        <v>1754</v>
      </c>
    </row>
    <row r="132" spans="1:12" ht="51.75" hidden="1" x14ac:dyDescent="0.2">
      <c r="A132" s="194">
        <f t="shared" ref="A132:A195" si="2">WEEKNUM(B132)</f>
        <v>15</v>
      </c>
      <c r="B132" s="195">
        <v>45395</v>
      </c>
      <c r="C132" s="199">
        <v>0.42430555555555555</v>
      </c>
      <c r="D132" s="100" t="s">
        <v>12</v>
      </c>
      <c r="E132" s="100" t="s">
        <v>1696</v>
      </c>
      <c r="F132" s="100" t="s">
        <v>65</v>
      </c>
      <c r="G132" s="100" t="s">
        <v>98</v>
      </c>
      <c r="H132" s="100" t="s">
        <v>1697</v>
      </c>
      <c r="I132" s="100" t="s">
        <v>1698</v>
      </c>
      <c r="J132" s="100" t="s">
        <v>119</v>
      </c>
      <c r="K132" s="100" t="s">
        <v>120</v>
      </c>
      <c r="L132" s="100" t="s">
        <v>1754</v>
      </c>
    </row>
    <row r="133" spans="1:12" ht="155.25" hidden="1" x14ac:dyDescent="0.2">
      <c r="A133" s="194">
        <f t="shared" si="2"/>
        <v>15</v>
      </c>
      <c r="B133" s="195">
        <v>45395</v>
      </c>
      <c r="C133" s="199">
        <v>0.45</v>
      </c>
      <c r="D133" s="100" t="s">
        <v>12</v>
      </c>
      <c r="E133" s="100" t="s">
        <v>683</v>
      </c>
      <c r="F133" s="100" t="s">
        <v>65</v>
      </c>
      <c r="G133" s="100" t="s">
        <v>65</v>
      </c>
      <c r="H133" s="100" t="s">
        <v>1710</v>
      </c>
      <c r="I133" s="100" t="s">
        <v>1711</v>
      </c>
      <c r="J133" s="100" t="s">
        <v>119</v>
      </c>
      <c r="K133" s="100" t="s">
        <v>120</v>
      </c>
      <c r="L133" s="100" t="s">
        <v>1754</v>
      </c>
    </row>
    <row r="134" spans="1:12" ht="69" hidden="1" x14ac:dyDescent="0.2">
      <c r="A134" s="194">
        <f t="shared" si="2"/>
        <v>15</v>
      </c>
      <c r="B134" s="195">
        <v>45395</v>
      </c>
      <c r="C134" s="199">
        <v>0.55069444444444449</v>
      </c>
      <c r="D134" s="100" t="s">
        <v>12</v>
      </c>
      <c r="E134" s="100" t="s">
        <v>1712</v>
      </c>
      <c r="F134" s="100" t="s">
        <v>117</v>
      </c>
      <c r="G134" s="100" t="s">
        <v>63</v>
      </c>
      <c r="H134" s="100" t="s">
        <v>1721</v>
      </c>
      <c r="I134" s="100" t="s">
        <v>1722</v>
      </c>
      <c r="J134" s="100" t="s">
        <v>119</v>
      </c>
      <c r="K134" s="100" t="s">
        <v>120</v>
      </c>
      <c r="L134" s="100" t="s">
        <v>1754</v>
      </c>
    </row>
    <row r="135" spans="1:12" ht="69" hidden="1" x14ac:dyDescent="0.2">
      <c r="A135" s="194">
        <f t="shared" si="2"/>
        <v>15</v>
      </c>
      <c r="B135" s="195">
        <v>45395</v>
      </c>
      <c r="C135" s="199">
        <v>0.58611111111111114</v>
      </c>
      <c r="D135" s="100" t="s">
        <v>12</v>
      </c>
      <c r="E135" s="100" t="s">
        <v>1670</v>
      </c>
      <c r="F135" s="100" t="s">
        <v>65</v>
      </c>
      <c r="G135" s="100" t="s">
        <v>98</v>
      </c>
      <c r="H135" s="100" t="s">
        <v>1723</v>
      </c>
      <c r="I135" s="100" t="s">
        <v>1724</v>
      </c>
      <c r="J135" s="100" t="s">
        <v>119</v>
      </c>
      <c r="K135" s="100" t="s">
        <v>120</v>
      </c>
      <c r="L135" s="100" t="s">
        <v>1754</v>
      </c>
    </row>
    <row r="136" spans="1:12" ht="34.5" hidden="1" x14ac:dyDescent="0.2">
      <c r="A136" s="194">
        <f t="shared" si="2"/>
        <v>15</v>
      </c>
      <c r="B136" s="195">
        <v>45395</v>
      </c>
      <c r="C136" s="199">
        <v>0.59722222222222221</v>
      </c>
      <c r="D136" s="100" t="s">
        <v>12</v>
      </c>
      <c r="E136" s="100" t="s">
        <v>1713</v>
      </c>
      <c r="F136" s="100" t="s">
        <v>65</v>
      </c>
      <c r="G136" s="100" t="s">
        <v>65</v>
      </c>
      <c r="H136" s="100" t="s">
        <v>1725</v>
      </c>
      <c r="I136" s="100" t="s">
        <v>1689</v>
      </c>
      <c r="J136" s="100" t="s">
        <v>119</v>
      </c>
      <c r="K136" s="100" t="s">
        <v>120</v>
      </c>
      <c r="L136" s="100" t="s">
        <v>1754</v>
      </c>
    </row>
    <row r="137" spans="1:12" ht="34.5" hidden="1" x14ac:dyDescent="0.2">
      <c r="A137" s="194">
        <f t="shared" si="2"/>
        <v>15</v>
      </c>
      <c r="B137" s="195">
        <v>45395</v>
      </c>
      <c r="C137" s="199">
        <v>0.71111111111111114</v>
      </c>
      <c r="D137" s="100" t="s">
        <v>12</v>
      </c>
      <c r="E137" s="100" t="s">
        <v>1714</v>
      </c>
      <c r="F137" s="100" t="s">
        <v>117</v>
      </c>
      <c r="G137" s="100" t="s">
        <v>62</v>
      </c>
      <c r="H137" s="100" t="s">
        <v>1726</v>
      </c>
      <c r="I137" s="100" t="s">
        <v>1254</v>
      </c>
      <c r="J137" s="100" t="s">
        <v>119</v>
      </c>
      <c r="K137" s="100" t="s">
        <v>120</v>
      </c>
      <c r="L137" s="100" t="s">
        <v>1754</v>
      </c>
    </row>
    <row r="138" spans="1:12" ht="34.5" hidden="1" x14ac:dyDescent="0.2">
      <c r="A138" s="194">
        <f t="shared" si="2"/>
        <v>15</v>
      </c>
      <c r="B138" s="195">
        <v>45395</v>
      </c>
      <c r="C138" s="199">
        <v>0.90486111111111101</v>
      </c>
      <c r="D138" s="100" t="s">
        <v>12</v>
      </c>
      <c r="E138" s="100" t="s">
        <v>1112</v>
      </c>
      <c r="F138" s="100" t="s">
        <v>117</v>
      </c>
      <c r="G138" s="100" t="s">
        <v>63</v>
      </c>
      <c r="H138" s="100" t="s">
        <v>1727</v>
      </c>
      <c r="I138" s="100" t="s">
        <v>1254</v>
      </c>
      <c r="J138" s="100" t="s">
        <v>119</v>
      </c>
      <c r="K138" s="100" t="s">
        <v>120</v>
      </c>
      <c r="L138" s="100" t="s">
        <v>1754</v>
      </c>
    </row>
    <row r="139" spans="1:12" ht="34.5" hidden="1" x14ac:dyDescent="0.2">
      <c r="A139" s="194">
        <f t="shared" si="2"/>
        <v>15</v>
      </c>
      <c r="B139" s="195">
        <v>45395</v>
      </c>
      <c r="C139" s="199">
        <v>0.90902777777777777</v>
      </c>
      <c r="D139" s="100" t="s">
        <v>12</v>
      </c>
      <c r="E139" s="100" t="s">
        <v>1481</v>
      </c>
      <c r="F139" s="100" t="s">
        <v>117</v>
      </c>
      <c r="G139" s="100" t="s">
        <v>63</v>
      </c>
      <c r="H139" s="100" t="s">
        <v>1728</v>
      </c>
      <c r="I139" s="100" t="s">
        <v>1254</v>
      </c>
      <c r="J139" s="100" t="s">
        <v>119</v>
      </c>
      <c r="K139" s="100" t="s">
        <v>120</v>
      </c>
      <c r="L139" s="100" t="s">
        <v>1754</v>
      </c>
    </row>
    <row r="140" spans="1:12" ht="69" hidden="1" x14ac:dyDescent="0.2">
      <c r="A140" s="194">
        <f t="shared" si="2"/>
        <v>15</v>
      </c>
      <c r="B140" s="195">
        <v>45395</v>
      </c>
      <c r="C140" s="199">
        <v>0.90972222222222221</v>
      </c>
      <c r="D140" s="100" t="s">
        <v>12</v>
      </c>
      <c r="E140" s="100" t="s">
        <v>1090</v>
      </c>
      <c r="F140" s="100" t="s">
        <v>117</v>
      </c>
      <c r="G140" s="100" t="s">
        <v>63</v>
      </c>
      <c r="H140" s="100" t="s">
        <v>1729</v>
      </c>
      <c r="I140" s="100" t="s">
        <v>1730</v>
      </c>
      <c r="J140" s="100" t="s">
        <v>119</v>
      </c>
      <c r="K140" s="100" t="s">
        <v>120</v>
      </c>
      <c r="L140" s="100" t="s">
        <v>1754</v>
      </c>
    </row>
    <row r="141" spans="1:12" ht="34.5" hidden="1" x14ac:dyDescent="0.2">
      <c r="A141" s="194">
        <f t="shared" si="2"/>
        <v>15</v>
      </c>
      <c r="B141" s="195">
        <v>45395</v>
      </c>
      <c r="C141" s="199">
        <v>0.93333333333333324</v>
      </c>
      <c r="D141" s="100" t="s">
        <v>12</v>
      </c>
      <c r="E141" s="100" t="s">
        <v>1087</v>
      </c>
      <c r="F141" s="100" t="s">
        <v>117</v>
      </c>
      <c r="G141" s="100" t="s">
        <v>63</v>
      </c>
      <c r="H141" s="100" t="s">
        <v>1731</v>
      </c>
      <c r="I141" s="100" t="s">
        <v>1254</v>
      </c>
      <c r="J141" s="100" t="s">
        <v>119</v>
      </c>
      <c r="K141" s="100" t="s">
        <v>120</v>
      </c>
      <c r="L141" s="100" t="s">
        <v>1754</v>
      </c>
    </row>
    <row r="142" spans="1:12" ht="34.5" hidden="1" x14ac:dyDescent="0.2">
      <c r="A142" s="194">
        <f t="shared" si="2"/>
        <v>15</v>
      </c>
      <c r="B142" s="195">
        <v>45395</v>
      </c>
      <c r="C142" s="199">
        <v>0.93472222222222223</v>
      </c>
      <c r="D142" s="100" t="s">
        <v>12</v>
      </c>
      <c r="E142" s="100" t="s">
        <v>533</v>
      </c>
      <c r="F142" s="100" t="s">
        <v>117</v>
      </c>
      <c r="G142" s="100" t="s">
        <v>63</v>
      </c>
      <c r="H142" s="100" t="s">
        <v>1732</v>
      </c>
      <c r="I142" s="100" t="s">
        <v>1254</v>
      </c>
      <c r="J142" s="100" t="s">
        <v>119</v>
      </c>
      <c r="K142" s="100" t="s">
        <v>120</v>
      </c>
      <c r="L142" s="100" t="s">
        <v>1754</v>
      </c>
    </row>
    <row r="143" spans="1:12" ht="34.5" hidden="1" x14ac:dyDescent="0.2">
      <c r="A143" s="194">
        <f t="shared" si="2"/>
        <v>15</v>
      </c>
      <c r="B143" s="195">
        <v>45395</v>
      </c>
      <c r="C143" s="199">
        <v>0.9604166666666667</v>
      </c>
      <c r="D143" s="100" t="s">
        <v>12</v>
      </c>
      <c r="E143" s="100" t="s">
        <v>578</v>
      </c>
      <c r="F143" s="100" t="s">
        <v>65</v>
      </c>
      <c r="G143" s="100" t="s">
        <v>98</v>
      </c>
      <c r="H143" s="100" t="s">
        <v>1733</v>
      </c>
      <c r="I143" s="100" t="s">
        <v>1734</v>
      </c>
      <c r="J143" s="100" t="s">
        <v>119</v>
      </c>
      <c r="K143" s="100" t="s">
        <v>120</v>
      </c>
      <c r="L143" s="100" t="s">
        <v>1754</v>
      </c>
    </row>
    <row r="144" spans="1:12" ht="34.5" hidden="1" x14ac:dyDescent="0.2">
      <c r="A144" s="194">
        <f t="shared" si="2"/>
        <v>15</v>
      </c>
      <c r="B144" s="195">
        <v>45395</v>
      </c>
      <c r="C144" s="199">
        <v>0.99930555555555556</v>
      </c>
      <c r="D144" s="100" t="s">
        <v>12</v>
      </c>
      <c r="E144" s="100" t="s">
        <v>1425</v>
      </c>
      <c r="F144" s="100" t="s">
        <v>117</v>
      </c>
      <c r="G144" s="100" t="s">
        <v>63</v>
      </c>
      <c r="H144" s="100" t="s">
        <v>1738</v>
      </c>
      <c r="I144" s="100" t="s">
        <v>1736</v>
      </c>
      <c r="J144" s="100" t="s">
        <v>119</v>
      </c>
      <c r="K144" s="100" t="s">
        <v>120</v>
      </c>
      <c r="L144" s="100" t="s">
        <v>1754</v>
      </c>
    </row>
    <row r="145" spans="1:12" ht="34.5" x14ac:dyDescent="0.2">
      <c r="A145" s="194">
        <f t="shared" si="2"/>
        <v>15</v>
      </c>
      <c r="B145" s="195">
        <v>45395</v>
      </c>
      <c r="C145" s="199">
        <v>0.7597222222222223</v>
      </c>
      <c r="D145" s="100" t="s">
        <v>13</v>
      </c>
      <c r="E145" s="100" t="s">
        <v>1715</v>
      </c>
      <c r="F145" s="100" t="s">
        <v>117</v>
      </c>
      <c r="G145" s="100" t="s">
        <v>63</v>
      </c>
      <c r="H145" s="100" t="s">
        <v>1737</v>
      </c>
      <c r="I145" s="100" t="s">
        <v>1736</v>
      </c>
      <c r="J145" s="100" t="s">
        <v>119</v>
      </c>
      <c r="K145" s="100" t="s">
        <v>120</v>
      </c>
      <c r="L145" s="100" t="s">
        <v>1754</v>
      </c>
    </row>
    <row r="146" spans="1:12" ht="34.5" hidden="1" x14ac:dyDescent="0.2">
      <c r="A146" s="194">
        <f t="shared" si="2"/>
        <v>15</v>
      </c>
      <c r="B146" s="195">
        <v>45395</v>
      </c>
      <c r="C146" s="199">
        <v>0.91805555555555562</v>
      </c>
      <c r="D146" s="100" t="s">
        <v>162</v>
      </c>
      <c r="E146" s="100" t="s">
        <v>1716</v>
      </c>
      <c r="F146" s="100" t="s">
        <v>117</v>
      </c>
      <c r="G146" s="100" t="s">
        <v>63</v>
      </c>
      <c r="H146" s="100" t="s">
        <v>1735</v>
      </c>
      <c r="I146" s="100" t="s">
        <v>1760</v>
      </c>
      <c r="J146" s="100" t="s">
        <v>119</v>
      </c>
      <c r="K146" s="100" t="s">
        <v>120</v>
      </c>
      <c r="L146" s="100" t="s">
        <v>1754</v>
      </c>
    </row>
    <row r="147" spans="1:12" ht="17.25" hidden="1" x14ac:dyDescent="0.2">
      <c r="A147" s="194">
        <f t="shared" si="2"/>
        <v>15</v>
      </c>
      <c r="B147" s="195">
        <v>45395</v>
      </c>
      <c r="C147" s="199">
        <v>0.99930555555555556</v>
      </c>
      <c r="D147" s="100" t="s">
        <v>162</v>
      </c>
      <c r="E147" s="100" t="s">
        <v>1717</v>
      </c>
      <c r="F147" s="100" t="s">
        <v>117</v>
      </c>
      <c r="G147" s="100" t="s">
        <v>63</v>
      </c>
      <c r="H147" s="100" t="s">
        <v>1739</v>
      </c>
      <c r="I147" s="100" t="s">
        <v>712</v>
      </c>
      <c r="J147" s="100" t="s">
        <v>119</v>
      </c>
      <c r="K147" s="100" t="s">
        <v>120</v>
      </c>
      <c r="L147" s="100" t="s">
        <v>1754</v>
      </c>
    </row>
    <row r="148" spans="1:12" ht="34.5" hidden="1" x14ac:dyDescent="0.2">
      <c r="A148" s="194">
        <f t="shared" si="2"/>
        <v>15</v>
      </c>
      <c r="B148" s="195">
        <v>45395</v>
      </c>
      <c r="C148" s="199"/>
      <c r="D148" s="100" t="s">
        <v>12</v>
      </c>
      <c r="E148" s="100" t="s">
        <v>1873</v>
      </c>
      <c r="F148" s="100" t="s">
        <v>117</v>
      </c>
      <c r="G148" s="100" t="s">
        <v>62</v>
      </c>
      <c r="H148" s="100" t="s">
        <v>1878</v>
      </c>
      <c r="I148" s="100" t="s">
        <v>1879</v>
      </c>
      <c r="J148" s="100"/>
      <c r="K148" s="100"/>
      <c r="L148" s="420"/>
    </row>
    <row r="149" spans="1:12" ht="34.5" hidden="1" x14ac:dyDescent="0.2">
      <c r="A149" s="194">
        <f t="shared" si="2"/>
        <v>16</v>
      </c>
      <c r="B149" s="195">
        <v>45396</v>
      </c>
      <c r="C149" s="199">
        <v>0.94652777777777775</v>
      </c>
      <c r="D149" s="100" t="s">
        <v>10</v>
      </c>
      <c r="E149" s="100" t="s">
        <v>1770</v>
      </c>
      <c r="F149" s="100" t="s">
        <v>117</v>
      </c>
      <c r="G149" s="100" t="s">
        <v>63</v>
      </c>
      <c r="H149" s="100" t="s">
        <v>1771</v>
      </c>
      <c r="I149" s="100" t="s">
        <v>1254</v>
      </c>
      <c r="J149" s="100"/>
      <c r="K149" s="100"/>
      <c r="L149" s="197"/>
    </row>
    <row r="150" spans="1:12" ht="51.75" hidden="1" x14ac:dyDescent="0.2">
      <c r="A150" s="194">
        <f t="shared" si="2"/>
        <v>16</v>
      </c>
      <c r="B150" s="195">
        <v>45396</v>
      </c>
      <c r="C150" s="199">
        <v>0.79027777777777775</v>
      </c>
      <c r="D150" s="100" t="s">
        <v>12</v>
      </c>
      <c r="E150" s="100" t="s">
        <v>1425</v>
      </c>
      <c r="F150" s="100" t="s">
        <v>117</v>
      </c>
      <c r="G150" s="100" t="s">
        <v>62</v>
      </c>
      <c r="H150" s="100" t="s">
        <v>1772</v>
      </c>
      <c r="I150" s="100" t="s">
        <v>1773</v>
      </c>
      <c r="J150" s="100"/>
      <c r="K150" s="100"/>
      <c r="L150" s="197"/>
    </row>
    <row r="151" spans="1:12" ht="34.5" hidden="1" x14ac:dyDescent="0.2">
      <c r="A151" s="194">
        <f t="shared" si="2"/>
        <v>16</v>
      </c>
      <c r="B151" s="195">
        <v>45396</v>
      </c>
      <c r="C151" s="199">
        <v>0.98541666666666661</v>
      </c>
      <c r="D151" s="100" t="s">
        <v>12</v>
      </c>
      <c r="E151" s="100" t="s">
        <v>457</v>
      </c>
      <c r="F151" s="100" t="s">
        <v>117</v>
      </c>
      <c r="G151" s="100" t="s">
        <v>63</v>
      </c>
      <c r="H151" s="100" t="s">
        <v>1774</v>
      </c>
      <c r="I151" s="100" t="s">
        <v>1254</v>
      </c>
      <c r="J151" s="100"/>
      <c r="K151" s="100"/>
      <c r="L151" s="197"/>
    </row>
    <row r="152" spans="1:12" ht="17.25" x14ac:dyDescent="0.2">
      <c r="A152" s="194">
        <f t="shared" si="2"/>
        <v>16</v>
      </c>
      <c r="B152" s="195">
        <v>45396</v>
      </c>
      <c r="C152" s="199">
        <v>0.75486111111111109</v>
      </c>
      <c r="D152" s="100" t="s">
        <v>13</v>
      </c>
      <c r="E152" s="100" t="s">
        <v>207</v>
      </c>
      <c r="F152" s="100" t="s">
        <v>117</v>
      </c>
      <c r="G152" s="100" t="s">
        <v>62</v>
      </c>
      <c r="H152" s="100" t="s">
        <v>1775</v>
      </c>
      <c r="I152" s="100" t="s">
        <v>712</v>
      </c>
      <c r="J152" s="100"/>
      <c r="K152" s="100"/>
      <c r="L152" s="197"/>
    </row>
    <row r="153" spans="1:12" ht="34.5" x14ac:dyDescent="0.2">
      <c r="A153" s="194">
        <f t="shared" si="2"/>
        <v>16</v>
      </c>
      <c r="B153" s="195">
        <v>45396</v>
      </c>
      <c r="C153" s="199">
        <v>0.75694444444444453</v>
      </c>
      <c r="D153" s="100" t="s">
        <v>13</v>
      </c>
      <c r="E153" s="100" t="s">
        <v>207</v>
      </c>
      <c r="F153" s="100" t="s">
        <v>117</v>
      </c>
      <c r="G153" s="100" t="s">
        <v>63</v>
      </c>
      <c r="H153" s="100" t="s">
        <v>1776</v>
      </c>
      <c r="I153" s="100" t="s">
        <v>712</v>
      </c>
      <c r="J153" s="100"/>
      <c r="K153" s="100"/>
      <c r="L153" s="197"/>
    </row>
    <row r="154" spans="1:12" ht="34.5" hidden="1" x14ac:dyDescent="0.2">
      <c r="A154" s="194">
        <f t="shared" si="2"/>
        <v>16</v>
      </c>
      <c r="B154" s="195">
        <v>45396</v>
      </c>
      <c r="C154" s="199">
        <v>0.99305555555555547</v>
      </c>
      <c r="D154" s="100" t="s">
        <v>162</v>
      </c>
      <c r="E154" s="100" t="s">
        <v>1777</v>
      </c>
      <c r="F154" s="100" t="s">
        <v>117</v>
      </c>
      <c r="G154" s="100" t="s">
        <v>63</v>
      </c>
      <c r="H154" s="100" t="s">
        <v>1778</v>
      </c>
      <c r="I154" s="100" t="s">
        <v>1254</v>
      </c>
      <c r="J154" s="100"/>
      <c r="K154" s="100"/>
      <c r="L154" s="197"/>
    </row>
    <row r="155" spans="1:12" ht="34.5" hidden="1" x14ac:dyDescent="0.2">
      <c r="A155" s="194">
        <f t="shared" si="2"/>
        <v>16</v>
      </c>
      <c r="B155" s="195">
        <v>45397</v>
      </c>
      <c r="C155" s="199">
        <v>0.59444444444444444</v>
      </c>
      <c r="D155" s="100" t="s">
        <v>10</v>
      </c>
      <c r="E155" s="100" t="s">
        <v>1791</v>
      </c>
      <c r="F155" s="100" t="s">
        <v>117</v>
      </c>
      <c r="G155" s="100" t="s">
        <v>63</v>
      </c>
      <c r="H155" s="100" t="s">
        <v>1792</v>
      </c>
      <c r="I155" s="100" t="s">
        <v>1254</v>
      </c>
      <c r="J155" s="100"/>
      <c r="K155" s="100"/>
      <c r="L155" s="197"/>
    </row>
    <row r="156" spans="1:12" ht="17.25" x14ac:dyDescent="0.2">
      <c r="A156" s="194">
        <f t="shared" si="2"/>
        <v>16</v>
      </c>
      <c r="B156" s="195">
        <v>45397</v>
      </c>
      <c r="C156" s="199"/>
      <c r="D156" s="100" t="s">
        <v>13</v>
      </c>
      <c r="E156" s="100" t="s">
        <v>513</v>
      </c>
      <c r="F156" s="100" t="s">
        <v>117</v>
      </c>
      <c r="G156" s="100" t="s">
        <v>62</v>
      </c>
      <c r="H156" s="100" t="s">
        <v>2392</v>
      </c>
      <c r="I156" s="100"/>
      <c r="J156" s="100"/>
      <c r="K156" s="100"/>
      <c r="L156" s="197"/>
    </row>
    <row r="157" spans="1:12" ht="69" hidden="1" x14ac:dyDescent="0.2">
      <c r="A157" s="194">
        <f t="shared" si="2"/>
        <v>16</v>
      </c>
      <c r="B157" s="195">
        <v>45397</v>
      </c>
      <c r="C157" s="199">
        <v>0.76874999999999993</v>
      </c>
      <c r="D157" s="100" t="s">
        <v>162</v>
      </c>
      <c r="E157" s="100" t="s">
        <v>1874</v>
      </c>
      <c r="F157" s="100" t="s">
        <v>65</v>
      </c>
      <c r="G157" s="100" t="s">
        <v>98</v>
      </c>
      <c r="H157" s="100" t="s">
        <v>1816</v>
      </c>
      <c r="I157" s="100" t="s">
        <v>1817</v>
      </c>
      <c r="J157" s="100" t="s">
        <v>119</v>
      </c>
      <c r="K157" s="100" t="s">
        <v>120</v>
      </c>
      <c r="L157" s="197"/>
    </row>
    <row r="158" spans="1:12" ht="51.75" hidden="1" x14ac:dyDescent="0.2">
      <c r="A158" s="194">
        <f t="shared" si="2"/>
        <v>16</v>
      </c>
      <c r="B158" s="195">
        <v>45397</v>
      </c>
      <c r="C158" s="199"/>
      <c r="D158" s="100" t="s">
        <v>11</v>
      </c>
      <c r="E158" s="100" t="s">
        <v>1876</v>
      </c>
      <c r="F158" s="100" t="s">
        <v>117</v>
      </c>
      <c r="G158" s="100" t="s">
        <v>63</v>
      </c>
      <c r="H158" s="100" t="s">
        <v>1875</v>
      </c>
      <c r="I158" s="100" t="s">
        <v>407</v>
      </c>
      <c r="J158" s="100"/>
      <c r="K158" s="100"/>
      <c r="L158" s="197"/>
    </row>
    <row r="159" spans="1:12" ht="34.5" x14ac:dyDescent="0.2">
      <c r="A159" s="194">
        <f t="shared" si="2"/>
        <v>16</v>
      </c>
      <c r="B159" s="195">
        <v>45398</v>
      </c>
      <c r="C159" s="199">
        <v>0.9145833333333333</v>
      </c>
      <c r="D159" s="100" t="s">
        <v>13</v>
      </c>
      <c r="E159" s="100" t="s">
        <v>207</v>
      </c>
      <c r="F159" s="100" t="s">
        <v>117</v>
      </c>
      <c r="G159" s="100" t="s">
        <v>63</v>
      </c>
      <c r="H159" s="100" t="s">
        <v>1793</v>
      </c>
      <c r="I159" s="100" t="s">
        <v>1794</v>
      </c>
      <c r="J159" s="100"/>
      <c r="K159" s="100" t="s">
        <v>120</v>
      </c>
      <c r="L159" s="197"/>
    </row>
    <row r="160" spans="1:12" ht="51.75" hidden="1" x14ac:dyDescent="0.2">
      <c r="A160" s="194">
        <f t="shared" si="2"/>
        <v>16</v>
      </c>
      <c r="B160" s="195">
        <v>45400</v>
      </c>
      <c r="C160" s="199">
        <v>0.89930555555555547</v>
      </c>
      <c r="D160" s="100" t="s">
        <v>14</v>
      </c>
      <c r="E160" s="100" t="s">
        <v>1091</v>
      </c>
      <c r="F160" s="100" t="s">
        <v>117</v>
      </c>
      <c r="G160" s="100" t="s">
        <v>63</v>
      </c>
      <c r="H160" s="100" t="s">
        <v>1847</v>
      </c>
      <c r="I160" s="100" t="s">
        <v>1848</v>
      </c>
      <c r="J160" s="100"/>
      <c r="K160" s="100"/>
      <c r="L160" s="197"/>
    </row>
    <row r="161" spans="1:12" ht="51.75" hidden="1" x14ac:dyDescent="0.2">
      <c r="A161" s="194">
        <f t="shared" si="2"/>
        <v>16</v>
      </c>
      <c r="B161" s="195">
        <v>45402</v>
      </c>
      <c r="C161" s="199">
        <v>0.72916666666666663</v>
      </c>
      <c r="D161" s="100" t="s">
        <v>12</v>
      </c>
      <c r="E161" s="100" t="s">
        <v>1714</v>
      </c>
      <c r="F161" s="100" t="s">
        <v>117</v>
      </c>
      <c r="G161" s="100" t="s">
        <v>63</v>
      </c>
      <c r="H161" s="100" t="s">
        <v>1869</v>
      </c>
      <c r="I161" s="100" t="s">
        <v>1872</v>
      </c>
      <c r="J161" s="100"/>
      <c r="K161" s="100" t="s">
        <v>120</v>
      </c>
      <c r="L161" s="197"/>
    </row>
    <row r="162" spans="1:12" ht="34.5" hidden="1" x14ac:dyDescent="0.2">
      <c r="A162" s="194">
        <f t="shared" si="2"/>
        <v>16</v>
      </c>
      <c r="B162" s="195">
        <v>45402</v>
      </c>
      <c r="C162" s="199">
        <v>0.73611111111111116</v>
      </c>
      <c r="D162" s="100" t="s">
        <v>162</v>
      </c>
      <c r="E162" s="100" t="s">
        <v>1877</v>
      </c>
      <c r="F162" s="100" t="s">
        <v>117</v>
      </c>
      <c r="G162" s="100" t="s">
        <v>63</v>
      </c>
      <c r="H162" s="100" t="s">
        <v>1880</v>
      </c>
      <c r="I162" s="100" t="s">
        <v>1881</v>
      </c>
      <c r="J162" s="100"/>
      <c r="K162" s="100"/>
      <c r="L162" s="197"/>
    </row>
    <row r="163" spans="1:12" ht="34.5" hidden="1" x14ac:dyDescent="0.2">
      <c r="A163" s="194">
        <f t="shared" si="2"/>
        <v>16</v>
      </c>
      <c r="B163" s="195">
        <v>45402</v>
      </c>
      <c r="C163" s="199">
        <v>0.52083333333333337</v>
      </c>
      <c r="D163" s="100" t="s">
        <v>12</v>
      </c>
      <c r="E163" s="100" t="s">
        <v>521</v>
      </c>
      <c r="F163" s="100" t="s">
        <v>117</v>
      </c>
      <c r="G163" s="100" t="s">
        <v>63</v>
      </c>
      <c r="H163" s="100" t="s">
        <v>1882</v>
      </c>
      <c r="I163" s="100" t="s">
        <v>407</v>
      </c>
      <c r="J163" s="100"/>
      <c r="K163" s="100" t="s">
        <v>120</v>
      </c>
      <c r="L163" s="197"/>
    </row>
    <row r="164" spans="1:12" ht="51.75" hidden="1" x14ac:dyDescent="0.2">
      <c r="A164" s="194">
        <f t="shared" si="2"/>
        <v>17</v>
      </c>
      <c r="B164" s="195">
        <v>45403</v>
      </c>
      <c r="C164" s="199">
        <v>0.48888888888888887</v>
      </c>
      <c r="D164" s="100" t="s">
        <v>9</v>
      </c>
      <c r="E164" s="100" t="s">
        <v>749</v>
      </c>
      <c r="F164" s="100" t="s">
        <v>65</v>
      </c>
      <c r="G164" s="100" t="s">
        <v>65</v>
      </c>
      <c r="H164" s="100" t="s">
        <v>1912</v>
      </c>
      <c r="I164" s="100" t="s">
        <v>1912</v>
      </c>
      <c r="J164" s="100"/>
      <c r="K164" s="100"/>
      <c r="L164" s="197"/>
    </row>
    <row r="165" spans="1:12" ht="86.25" hidden="1" x14ac:dyDescent="0.2">
      <c r="A165" s="194">
        <f t="shared" si="2"/>
        <v>17</v>
      </c>
      <c r="B165" s="195">
        <v>45403</v>
      </c>
      <c r="C165" s="199">
        <v>0.95833333333333337</v>
      </c>
      <c r="D165" s="100" t="s">
        <v>12</v>
      </c>
      <c r="E165" s="100" t="s">
        <v>178</v>
      </c>
      <c r="F165" s="100" t="s">
        <v>65</v>
      </c>
      <c r="G165" s="100" t="s">
        <v>65</v>
      </c>
      <c r="H165" s="100" t="s">
        <v>2011</v>
      </c>
      <c r="I165" s="100" t="s">
        <v>2010</v>
      </c>
      <c r="J165" s="100"/>
      <c r="K165" s="100"/>
      <c r="L165" s="197"/>
    </row>
    <row r="166" spans="1:12" ht="34.5" x14ac:dyDescent="0.2">
      <c r="A166" s="194">
        <f t="shared" si="2"/>
        <v>17</v>
      </c>
      <c r="B166" s="195">
        <v>45405</v>
      </c>
      <c r="C166" s="199">
        <v>0.3979166666666667</v>
      </c>
      <c r="D166" s="100" t="s">
        <v>13</v>
      </c>
      <c r="E166" s="100" t="s">
        <v>2013</v>
      </c>
      <c r="F166" s="100" t="s">
        <v>117</v>
      </c>
      <c r="G166" s="100" t="s">
        <v>62</v>
      </c>
      <c r="H166" s="100" t="s">
        <v>2012</v>
      </c>
      <c r="I166" s="100" t="s">
        <v>407</v>
      </c>
      <c r="J166" s="100"/>
      <c r="K166" s="100"/>
      <c r="L166" s="197"/>
    </row>
    <row r="167" spans="1:12" ht="51.75" hidden="1" x14ac:dyDescent="0.2">
      <c r="A167" s="194">
        <f t="shared" si="2"/>
        <v>17</v>
      </c>
      <c r="B167" s="195">
        <v>45408</v>
      </c>
      <c r="C167" s="199">
        <v>0.61875000000000002</v>
      </c>
      <c r="D167" s="100" t="s">
        <v>10</v>
      </c>
      <c r="E167" s="100" t="s">
        <v>1453</v>
      </c>
      <c r="F167" s="100" t="s">
        <v>117</v>
      </c>
      <c r="G167" s="100" t="s">
        <v>63</v>
      </c>
      <c r="H167" s="100" t="s">
        <v>1980</v>
      </c>
      <c r="I167" s="100" t="s">
        <v>1981</v>
      </c>
      <c r="J167" s="100"/>
      <c r="K167" s="100"/>
      <c r="L167" s="197"/>
    </row>
    <row r="168" spans="1:12" ht="51.75" hidden="1" x14ac:dyDescent="0.2">
      <c r="A168" s="194">
        <f t="shared" si="2"/>
        <v>17</v>
      </c>
      <c r="B168" s="195">
        <v>45409</v>
      </c>
      <c r="C168" s="199">
        <v>0.875</v>
      </c>
      <c r="D168" s="100" t="s">
        <v>11</v>
      </c>
      <c r="E168" s="100" t="s">
        <v>1720</v>
      </c>
      <c r="F168" s="100" t="s">
        <v>66</v>
      </c>
      <c r="G168" s="100" t="s">
        <v>66</v>
      </c>
      <c r="H168" s="100" t="s">
        <v>1988</v>
      </c>
      <c r="I168" s="100" t="s">
        <v>1989</v>
      </c>
      <c r="J168" s="100"/>
      <c r="K168" s="100"/>
      <c r="L168" s="197"/>
    </row>
    <row r="169" spans="1:12" ht="86.25" hidden="1" x14ac:dyDescent="0.2">
      <c r="A169" s="194">
        <f t="shared" si="2"/>
        <v>18</v>
      </c>
      <c r="B169" s="195">
        <v>45410</v>
      </c>
      <c r="C169" s="199">
        <v>9.375E-2</v>
      </c>
      <c r="D169" s="100" t="s">
        <v>10</v>
      </c>
      <c r="E169" s="100" t="s">
        <v>583</v>
      </c>
      <c r="F169" s="100" t="s">
        <v>66</v>
      </c>
      <c r="G169" s="100" t="s">
        <v>66</v>
      </c>
      <c r="H169" s="100" t="s">
        <v>1986</v>
      </c>
      <c r="I169" s="100" t="s">
        <v>1987</v>
      </c>
      <c r="J169" s="100"/>
      <c r="K169" s="100"/>
      <c r="L169" s="197"/>
    </row>
    <row r="170" spans="1:12" ht="51.75" x14ac:dyDescent="0.2">
      <c r="A170" s="194">
        <f t="shared" si="2"/>
        <v>18</v>
      </c>
      <c r="B170" s="195">
        <v>45411</v>
      </c>
      <c r="C170" s="199">
        <v>0.58333333333333337</v>
      </c>
      <c r="D170" s="100" t="s">
        <v>13</v>
      </c>
      <c r="E170" s="100" t="s">
        <v>2006</v>
      </c>
      <c r="F170" s="100" t="s">
        <v>117</v>
      </c>
      <c r="G170" s="100" t="s">
        <v>62</v>
      </c>
      <c r="H170" s="100" t="s">
        <v>2007</v>
      </c>
      <c r="I170" s="100" t="s">
        <v>2008</v>
      </c>
      <c r="J170" s="100"/>
      <c r="K170" s="100"/>
      <c r="L170" s="197"/>
    </row>
    <row r="171" spans="1:12" ht="34.5" hidden="1" x14ac:dyDescent="0.2">
      <c r="A171" s="194">
        <f t="shared" si="2"/>
        <v>18</v>
      </c>
      <c r="B171" s="195">
        <v>45413</v>
      </c>
      <c r="C171" s="199">
        <v>0.84722222222222221</v>
      </c>
      <c r="D171" s="100" t="s">
        <v>12</v>
      </c>
      <c r="E171" s="100" t="s">
        <v>457</v>
      </c>
      <c r="F171" s="100" t="s">
        <v>117</v>
      </c>
      <c r="G171" s="100" t="s">
        <v>2024</v>
      </c>
      <c r="H171" s="100" t="s">
        <v>2025</v>
      </c>
      <c r="I171" s="100" t="s">
        <v>1084</v>
      </c>
      <c r="J171" s="100"/>
      <c r="K171" s="100"/>
      <c r="L171" s="197"/>
    </row>
    <row r="172" spans="1:12" ht="51.75" hidden="1" x14ac:dyDescent="0.2">
      <c r="A172" s="194">
        <f t="shared" si="2"/>
        <v>18</v>
      </c>
      <c r="B172" s="195">
        <v>45413</v>
      </c>
      <c r="C172" s="199">
        <v>0.92847222222222225</v>
      </c>
      <c r="D172" s="100" t="s">
        <v>12</v>
      </c>
      <c r="E172" s="100" t="s">
        <v>797</v>
      </c>
      <c r="F172" s="100" t="s">
        <v>2026</v>
      </c>
      <c r="G172" s="100" t="s">
        <v>2026</v>
      </c>
      <c r="H172" s="100" t="s">
        <v>2027</v>
      </c>
      <c r="I172" s="100" t="s">
        <v>1084</v>
      </c>
      <c r="J172" s="100"/>
      <c r="K172" s="100" t="s">
        <v>120</v>
      </c>
      <c r="L172" s="197"/>
    </row>
    <row r="173" spans="1:12" ht="34.5" hidden="1" x14ac:dyDescent="0.2">
      <c r="A173" s="194">
        <f t="shared" si="2"/>
        <v>18</v>
      </c>
      <c r="B173" s="195">
        <v>45414</v>
      </c>
      <c r="C173" s="199"/>
      <c r="D173" s="100" t="s">
        <v>11</v>
      </c>
      <c r="E173" s="100" t="s">
        <v>1719</v>
      </c>
      <c r="F173" s="100" t="s">
        <v>117</v>
      </c>
      <c r="G173" s="100" t="s">
        <v>63</v>
      </c>
      <c r="H173" s="100" t="s">
        <v>2062</v>
      </c>
      <c r="I173" s="100" t="s">
        <v>1115</v>
      </c>
      <c r="J173" s="100"/>
      <c r="K173" s="100" t="s">
        <v>120</v>
      </c>
      <c r="L173" s="197"/>
    </row>
    <row r="174" spans="1:12" ht="69" hidden="1" x14ac:dyDescent="0.2">
      <c r="A174" s="194">
        <f t="shared" si="2"/>
        <v>18</v>
      </c>
      <c r="B174" s="195">
        <v>45414</v>
      </c>
      <c r="C174" s="199">
        <v>0.79166666666666663</v>
      </c>
      <c r="D174" s="100" t="s">
        <v>12</v>
      </c>
      <c r="E174" s="100" t="s">
        <v>1087</v>
      </c>
      <c r="F174" s="100" t="s">
        <v>66</v>
      </c>
      <c r="G174" s="100" t="s">
        <v>66</v>
      </c>
      <c r="H174" s="100" t="s">
        <v>2059</v>
      </c>
      <c r="I174" s="100" t="s">
        <v>2031</v>
      </c>
      <c r="J174" s="100"/>
      <c r="K174" s="100"/>
      <c r="L174" s="197"/>
    </row>
    <row r="175" spans="1:12" ht="51.75" hidden="1" x14ac:dyDescent="0.2">
      <c r="A175" s="194">
        <f t="shared" si="2"/>
        <v>18</v>
      </c>
      <c r="B175" s="195">
        <v>45415</v>
      </c>
      <c r="C175" s="199">
        <v>0.7006944444444444</v>
      </c>
      <c r="D175" s="100" t="s">
        <v>162</v>
      </c>
      <c r="E175" s="100" t="s">
        <v>367</v>
      </c>
      <c r="F175" s="100" t="s">
        <v>66</v>
      </c>
      <c r="G175" s="100" t="s">
        <v>66</v>
      </c>
      <c r="H175" s="100" t="s">
        <v>2040</v>
      </c>
      <c r="I175" s="100" t="s">
        <v>2041</v>
      </c>
      <c r="J175" s="100"/>
      <c r="K175" s="100"/>
      <c r="L175" s="197"/>
    </row>
    <row r="176" spans="1:12" ht="69" hidden="1" x14ac:dyDescent="0.2">
      <c r="A176" s="194">
        <f t="shared" si="2"/>
        <v>18</v>
      </c>
      <c r="B176" s="195">
        <v>45416</v>
      </c>
      <c r="C176" s="199">
        <v>0.69374999999999998</v>
      </c>
      <c r="D176" s="100" t="s">
        <v>162</v>
      </c>
      <c r="E176" s="100" t="s">
        <v>2054</v>
      </c>
      <c r="F176" s="100" t="s">
        <v>117</v>
      </c>
      <c r="G176" s="100" t="s">
        <v>63</v>
      </c>
      <c r="H176" s="100" t="s">
        <v>2060</v>
      </c>
      <c r="I176" s="100" t="s">
        <v>2061</v>
      </c>
      <c r="J176" s="100"/>
      <c r="K176" s="100"/>
      <c r="L176" s="197"/>
    </row>
    <row r="177" spans="1:12" ht="51.75" hidden="1" x14ac:dyDescent="0.2">
      <c r="A177" s="194">
        <f t="shared" si="2"/>
        <v>18</v>
      </c>
      <c r="B177" s="195">
        <v>45416</v>
      </c>
      <c r="C177" s="199">
        <v>0.90555555555555556</v>
      </c>
      <c r="D177" s="100" t="s">
        <v>162</v>
      </c>
      <c r="E177" s="100" t="s">
        <v>2055</v>
      </c>
      <c r="F177" s="100" t="s">
        <v>117</v>
      </c>
      <c r="G177" s="100" t="s">
        <v>62</v>
      </c>
      <c r="H177" s="100" t="s">
        <v>2056</v>
      </c>
      <c r="I177" s="100" t="s">
        <v>2057</v>
      </c>
      <c r="J177" s="100"/>
      <c r="K177" s="100" t="s">
        <v>120</v>
      </c>
      <c r="L177" s="197"/>
    </row>
    <row r="178" spans="1:12" ht="51.75" hidden="1" x14ac:dyDescent="0.2">
      <c r="A178" s="194">
        <f t="shared" si="2"/>
        <v>19</v>
      </c>
      <c r="B178" s="195">
        <v>45417</v>
      </c>
      <c r="C178" s="199">
        <v>0.95833333333333337</v>
      </c>
      <c r="D178" s="100" t="s">
        <v>11</v>
      </c>
      <c r="E178" s="100" t="s">
        <v>525</v>
      </c>
      <c r="F178" s="100" t="s">
        <v>117</v>
      </c>
      <c r="G178" s="100" t="s">
        <v>62</v>
      </c>
      <c r="H178" s="100" t="s">
        <v>2142</v>
      </c>
      <c r="I178" s="100" t="s">
        <v>2143</v>
      </c>
      <c r="J178" s="100"/>
      <c r="K178" s="100" t="s">
        <v>120</v>
      </c>
      <c r="L178" s="197"/>
    </row>
    <row r="179" spans="1:12" ht="34.5" hidden="1" x14ac:dyDescent="0.2">
      <c r="A179" s="194">
        <f t="shared" si="2"/>
        <v>19</v>
      </c>
      <c r="B179" s="195">
        <v>45417</v>
      </c>
      <c r="C179" s="199"/>
      <c r="D179" s="100" t="s">
        <v>12</v>
      </c>
      <c r="E179" s="100" t="s">
        <v>1944</v>
      </c>
      <c r="F179" s="100" t="s">
        <v>117</v>
      </c>
      <c r="G179" s="100" t="s">
        <v>63</v>
      </c>
      <c r="H179" s="100" t="s">
        <v>2147</v>
      </c>
      <c r="I179" s="100" t="s">
        <v>2148</v>
      </c>
      <c r="J179" s="100"/>
      <c r="K179" s="100"/>
      <c r="L179" s="420"/>
    </row>
    <row r="180" spans="1:12" ht="17.25" hidden="1" x14ac:dyDescent="0.2">
      <c r="A180" s="194">
        <f t="shared" si="2"/>
        <v>19</v>
      </c>
      <c r="B180" s="195">
        <v>45417</v>
      </c>
      <c r="C180" s="199"/>
      <c r="D180" s="100" t="s">
        <v>10</v>
      </c>
      <c r="E180" s="100" t="s">
        <v>1554</v>
      </c>
      <c r="F180" s="100" t="s">
        <v>117</v>
      </c>
      <c r="G180" s="100" t="s">
        <v>63</v>
      </c>
      <c r="H180" s="100" t="s">
        <v>2146</v>
      </c>
      <c r="I180" s="100" t="s">
        <v>1115</v>
      </c>
      <c r="J180" s="100"/>
      <c r="K180" s="100"/>
      <c r="L180" s="420"/>
    </row>
    <row r="181" spans="1:12" ht="34.5" hidden="1" x14ac:dyDescent="0.2">
      <c r="A181" s="194">
        <f t="shared" si="2"/>
        <v>19</v>
      </c>
      <c r="B181" s="195">
        <v>45418</v>
      </c>
      <c r="C181" s="199">
        <v>0.99305555555555547</v>
      </c>
      <c r="D181" s="100" t="s">
        <v>162</v>
      </c>
      <c r="E181" s="100" t="s">
        <v>1777</v>
      </c>
      <c r="F181" s="100" t="s">
        <v>117</v>
      </c>
      <c r="G181" s="100" t="s">
        <v>62</v>
      </c>
      <c r="H181" s="100" t="s">
        <v>2140</v>
      </c>
      <c r="I181" s="100" t="s">
        <v>2141</v>
      </c>
      <c r="J181" s="100"/>
      <c r="K181" s="100" t="s">
        <v>120</v>
      </c>
      <c r="L181" s="420"/>
    </row>
    <row r="182" spans="1:12" ht="34.5" hidden="1" x14ac:dyDescent="0.2">
      <c r="A182" s="194">
        <f t="shared" si="2"/>
        <v>19</v>
      </c>
      <c r="B182" s="195">
        <v>45419</v>
      </c>
      <c r="C182" s="199">
        <v>0.60625000000000007</v>
      </c>
      <c r="D182" s="100" t="s">
        <v>12</v>
      </c>
      <c r="E182" s="100" t="s">
        <v>457</v>
      </c>
      <c r="F182" s="100" t="s">
        <v>117</v>
      </c>
      <c r="G182" s="100" t="s">
        <v>63</v>
      </c>
      <c r="H182" s="100" t="s">
        <v>2096</v>
      </c>
      <c r="I182" s="100" t="s">
        <v>1084</v>
      </c>
      <c r="J182" s="100"/>
      <c r="K182" s="100"/>
      <c r="L182" s="100" t="s">
        <v>2139</v>
      </c>
    </row>
    <row r="183" spans="1:12" ht="34.5" hidden="1" x14ac:dyDescent="0.2">
      <c r="A183" s="194">
        <f t="shared" si="2"/>
        <v>19</v>
      </c>
      <c r="B183" s="195">
        <v>45419</v>
      </c>
      <c r="C183" s="199">
        <v>0.69513888888888886</v>
      </c>
      <c r="D183" s="100" t="s">
        <v>12</v>
      </c>
      <c r="E183" s="100" t="s">
        <v>1944</v>
      </c>
      <c r="F183" s="100" t="s">
        <v>117</v>
      </c>
      <c r="G183" s="100" t="s">
        <v>63</v>
      </c>
      <c r="H183" s="100" t="s">
        <v>2097</v>
      </c>
      <c r="I183" s="100" t="s">
        <v>1084</v>
      </c>
      <c r="J183" s="100"/>
      <c r="K183" s="100"/>
      <c r="L183" s="100" t="s">
        <v>2139</v>
      </c>
    </row>
    <row r="184" spans="1:12" ht="34.5" hidden="1" x14ac:dyDescent="0.2">
      <c r="A184" s="194">
        <f t="shared" si="2"/>
        <v>19</v>
      </c>
      <c r="B184" s="195">
        <v>45419</v>
      </c>
      <c r="C184" s="199">
        <v>0.71944444444444444</v>
      </c>
      <c r="D184" s="100" t="s">
        <v>12</v>
      </c>
      <c r="E184" s="100" t="s">
        <v>1447</v>
      </c>
      <c r="F184" s="100" t="s">
        <v>117</v>
      </c>
      <c r="G184" s="100" t="s">
        <v>63</v>
      </c>
      <c r="H184" s="100" t="s">
        <v>2098</v>
      </c>
      <c r="I184" s="100" t="s">
        <v>1084</v>
      </c>
      <c r="J184" s="100"/>
      <c r="K184" s="100"/>
      <c r="L184" s="100" t="s">
        <v>2139</v>
      </c>
    </row>
    <row r="185" spans="1:12" ht="34.5" hidden="1" x14ac:dyDescent="0.2">
      <c r="A185" s="194">
        <f t="shared" si="2"/>
        <v>19</v>
      </c>
      <c r="B185" s="195">
        <v>45419</v>
      </c>
      <c r="C185" s="199">
        <v>0.88750000000000007</v>
      </c>
      <c r="D185" s="100" t="s">
        <v>12</v>
      </c>
      <c r="E185" s="100" t="s">
        <v>2144</v>
      </c>
      <c r="F185" s="100" t="s">
        <v>117</v>
      </c>
      <c r="G185" s="100" t="s">
        <v>63</v>
      </c>
      <c r="H185" s="100" t="s">
        <v>2145</v>
      </c>
      <c r="I185" s="100" t="s">
        <v>712</v>
      </c>
      <c r="J185" s="100"/>
      <c r="K185" s="100"/>
      <c r="L185" s="100" t="s">
        <v>2139</v>
      </c>
    </row>
    <row r="186" spans="1:12" ht="34.5" hidden="1" x14ac:dyDescent="0.2">
      <c r="A186" s="194">
        <f t="shared" si="2"/>
        <v>19</v>
      </c>
      <c r="B186" s="195">
        <v>45419</v>
      </c>
      <c r="C186" s="199">
        <v>0.78263888888888899</v>
      </c>
      <c r="D186" s="100" t="s">
        <v>12</v>
      </c>
      <c r="E186" s="100" t="s">
        <v>1680</v>
      </c>
      <c r="F186" s="100" t="s">
        <v>117</v>
      </c>
      <c r="G186" s="100" t="s">
        <v>63</v>
      </c>
      <c r="H186" s="100" t="s">
        <v>2138</v>
      </c>
      <c r="I186" s="100" t="s">
        <v>2099</v>
      </c>
      <c r="J186" s="100"/>
      <c r="K186" s="100"/>
      <c r="L186" s="100" t="s">
        <v>2139</v>
      </c>
    </row>
    <row r="187" spans="1:12" ht="34.5" hidden="1" x14ac:dyDescent="0.2">
      <c r="A187" s="194">
        <f t="shared" si="2"/>
        <v>19</v>
      </c>
      <c r="B187" s="195">
        <v>45422</v>
      </c>
      <c r="C187" s="199">
        <v>0.54999999999999993</v>
      </c>
      <c r="D187" s="100" t="s">
        <v>10</v>
      </c>
      <c r="E187" s="100" t="s">
        <v>2118</v>
      </c>
      <c r="F187" s="100" t="s">
        <v>117</v>
      </c>
      <c r="G187" s="100" t="s">
        <v>62</v>
      </c>
      <c r="H187" s="100" t="s">
        <v>2119</v>
      </c>
      <c r="I187" s="100" t="s">
        <v>520</v>
      </c>
      <c r="J187" s="100"/>
      <c r="K187" s="100"/>
      <c r="L187" s="197"/>
    </row>
    <row r="188" spans="1:12" ht="51.75" hidden="1" x14ac:dyDescent="0.2">
      <c r="A188" s="194">
        <f t="shared" si="2"/>
        <v>19</v>
      </c>
      <c r="B188" s="195">
        <v>45422</v>
      </c>
      <c r="C188" s="199">
        <v>0.53194444444444444</v>
      </c>
      <c r="D188" s="100" t="s">
        <v>12</v>
      </c>
      <c r="E188" s="100" t="s">
        <v>2120</v>
      </c>
      <c r="F188" s="100" t="s">
        <v>117</v>
      </c>
      <c r="G188" s="100" t="s">
        <v>63</v>
      </c>
      <c r="H188" s="100" t="s">
        <v>2121</v>
      </c>
      <c r="I188" s="100" t="s">
        <v>2122</v>
      </c>
      <c r="J188" s="100"/>
      <c r="K188" s="100"/>
      <c r="L188" s="197"/>
    </row>
    <row r="189" spans="1:12" ht="17.25" hidden="1" x14ac:dyDescent="0.2">
      <c r="A189" s="194">
        <f t="shared" si="2"/>
        <v>20</v>
      </c>
      <c r="B189" s="195">
        <v>45424</v>
      </c>
      <c r="C189" s="199">
        <v>7.9166666666666663E-2</v>
      </c>
      <c r="D189" s="100" t="s">
        <v>12</v>
      </c>
      <c r="E189" s="100" t="s">
        <v>1699</v>
      </c>
      <c r="F189" s="100" t="s">
        <v>65</v>
      </c>
      <c r="G189" s="100" t="s">
        <v>65</v>
      </c>
      <c r="H189" s="100" t="s">
        <v>2133</v>
      </c>
      <c r="I189" s="100" t="s">
        <v>407</v>
      </c>
      <c r="J189" s="100" t="s">
        <v>119</v>
      </c>
      <c r="K189" s="100" t="s">
        <v>120</v>
      </c>
      <c r="L189" s="197"/>
    </row>
    <row r="190" spans="1:12" ht="34.5" hidden="1" x14ac:dyDescent="0.2">
      <c r="A190" s="194">
        <f t="shared" si="2"/>
        <v>20</v>
      </c>
      <c r="B190" s="195">
        <v>45424</v>
      </c>
      <c r="C190" s="199"/>
      <c r="D190" s="100" t="s">
        <v>14</v>
      </c>
      <c r="E190" s="100" t="s">
        <v>2301</v>
      </c>
      <c r="F190" s="100" t="s">
        <v>117</v>
      </c>
      <c r="G190" s="100" t="s">
        <v>63</v>
      </c>
      <c r="H190" s="100" t="s">
        <v>2302</v>
      </c>
      <c r="I190" s="100" t="s">
        <v>1424</v>
      </c>
      <c r="J190" s="100"/>
      <c r="K190" s="100"/>
      <c r="L190" s="197"/>
    </row>
    <row r="191" spans="1:12" ht="51.75" hidden="1" x14ac:dyDescent="0.2">
      <c r="A191" s="194">
        <f t="shared" si="2"/>
        <v>20</v>
      </c>
      <c r="B191" s="195">
        <v>45424</v>
      </c>
      <c r="C191" s="199">
        <v>0.7402777777777777</v>
      </c>
      <c r="D191" s="100" t="s">
        <v>14</v>
      </c>
      <c r="E191" s="100" t="s">
        <v>2153</v>
      </c>
      <c r="F191" s="100" t="s">
        <v>117</v>
      </c>
      <c r="G191" s="100" t="s">
        <v>63</v>
      </c>
      <c r="H191" s="100" t="s">
        <v>2154</v>
      </c>
      <c r="I191" s="100" t="s">
        <v>2155</v>
      </c>
      <c r="J191" s="100"/>
      <c r="K191" s="100" t="s">
        <v>120</v>
      </c>
      <c r="L191" s="197"/>
    </row>
    <row r="192" spans="1:12" ht="17.25" hidden="1" x14ac:dyDescent="0.2">
      <c r="A192" s="194">
        <f t="shared" si="2"/>
        <v>20</v>
      </c>
      <c r="B192" s="195">
        <v>45425</v>
      </c>
      <c r="C192" s="199">
        <v>0.12013888888888889</v>
      </c>
      <c r="D192" s="100" t="s">
        <v>12</v>
      </c>
      <c r="E192" s="100" t="s">
        <v>2156</v>
      </c>
      <c r="F192" s="100" t="s">
        <v>65</v>
      </c>
      <c r="G192" s="100" t="s">
        <v>65</v>
      </c>
      <c r="H192" s="100" t="s">
        <v>2157</v>
      </c>
      <c r="I192" s="100" t="s">
        <v>407</v>
      </c>
      <c r="J192" s="100" t="s">
        <v>119</v>
      </c>
      <c r="K192" s="100" t="s">
        <v>120</v>
      </c>
      <c r="L192" s="197"/>
    </row>
    <row r="193" spans="1:12" ht="17.25" hidden="1" x14ac:dyDescent="0.2">
      <c r="A193" s="194">
        <f t="shared" si="2"/>
        <v>20</v>
      </c>
      <c r="B193" s="195">
        <v>45425</v>
      </c>
      <c r="C193" s="199">
        <v>0.44722222222222219</v>
      </c>
      <c r="D193" s="100" t="s">
        <v>12</v>
      </c>
      <c r="E193" s="100" t="s">
        <v>2166</v>
      </c>
      <c r="F193" s="100" t="s">
        <v>117</v>
      </c>
      <c r="G193" s="100" t="s">
        <v>63</v>
      </c>
      <c r="H193" s="100" t="s">
        <v>2167</v>
      </c>
      <c r="I193" s="100" t="s">
        <v>2168</v>
      </c>
      <c r="J193" s="100"/>
      <c r="K193" s="100"/>
      <c r="L193" s="197"/>
    </row>
    <row r="194" spans="1:12" ht="51.75" hidden="1" x14ac:dyDescent="0.2">
      <c r="A194" s="194">
        <f t="shared" si="2"/>
        <v>20</v>
      </c>
      <c r="B194" s="195">
        <v>45425</v>
      </c>
      <c r="C194" s="199">
        <v>0.8881944444444444</v>
      </c>
      <c r="D194" s="100" t="s">
        <v>12</v>
      </c>
      <c r="E194" s="100" t="s">
        <v>2169</v>
      </c>
      <c r="F194" s="100" t="s">
        <v>117</v>
      </c>
      <c r="G194" s="100" t="s">
        <v>63</v>
      </c>
      <c r="H194" s="100" t="s">
        <v>2170</v>
      </c>
      <c r="I194" s="100" t="s">
        <v>2171</v>
      </c>
      <c r="J194" s="100"/>
      <c r="K194" s="100"/>
      <c r="L194" s="197"/>
    </row>
    <row r="195" spans="1:12" ht="17.25" x14ac:dyDescent="0.2">
      <c r="A195" s="194">
        <f t="shared" si="2"/>
        <v>20</v>
      </c>
      <c r="B195" s="195">
        <v>45426</v>
      </c>
      <c r="C195" s="199"/>
      <c r="D195" s="100" t="s">
        <v>13</v>
      </c>
      <c r="E195" s="100" t="s">
        <v>2013</v>
      </c>
      <c r="F195" s="100" t="s">
        <v>117</v>
      </c>
      <c r="G195" s="100" t="s">
        <v>62</v>
      </c>
      <c r="H195" s="100" t="s">
        <v>2303</v>
      </c>
      <c r="I195" s="100" t="s">
        <v>712</v>
      </c>
      <c r="J195" s="100"/>
      <c r="K195" s="100"/>
      <c r="L195" s="197"/>
    </row>
    <row r="196" spans="1:12" ht="34.5" hidden="1" x14ac:dyDescent="0.2">
      <c r="A196" s="194">
        <f t="shared" ref="A196:A259" si="3">WEEKNUM(B196)</f>
        <v>20</v>
      </c>
      <c r="B196" s="195">
        <v>45426</v>
      </c>
      <c r="C196" s="199">
        <v>0.96805555555555556</v>
      </c>
      <c r="D196" s="100" t="s">
        <v>10</v>
      </c>
      <c r="E196" s="100" t="s">
        <v>1078</v>
      </c>
      <c r="F196" s="100" t="s">
        <v>117</v>
      </c>
      <c r="G196" s="100" t="s">
        <v>63</v>
      </c>
      <c r="H196" s="100" t="s">
        <v>2177</v>
      </c>
      <c r="I196" s="100" t="s">
        <v>945</v>
      </c>
      <c r="J196" s="100"/>
      <c r="K196" s="100"/>
      <c r="L196" s="197"/>
    </row>
    <row r="197" spans="1:12" ht="172.5" hidden="1" x14ac:dyDescent="0.2">
      <c r="A197" s="194">
        <f t="shared" si="3"/>
        <v>20</v>
      </c>
      <c r="B197" s="195">
        <v>45426</v>
      </c>
      <c r="C197" s="199">
        <v>0.73888888888888893</v>
      </c>
      <c r="D197" s="100" t="s">
        <v>12</v>
      </c>
      <c r="E197" s="100" t="s">
        <v>2178</v>
      </c>
      <c r="F197" s="100" t="s">
        <v>117</v>
      </c>
      <c r="G197" s="100" t="s">
        <v>62</v>
      </c>
      <c r="H197" s="100" t="s">
        <v>2179</v>
      </c>
      <c r="I197" s="100" t="s">
        <v>2180</v>
      </c>
      <c r="J197" s="100"/>
      <c r="K197" s="100"/>
      <c r="L197" s="197"/>
    </row>
    <row r="198" spans="1:12" ht="69" hidden="1" x14ac:dyDescent="0.2">
      <c r="A198" s="194">
        <f t="shared" si="3"/>
        <v>20</v>
      </c>
      <c r="B198" s="195">
        <v>45427</v>
      </c>
      <c r="C198" s="199">
        <v>0.82847222222222217</v>
      </c>
      <c r="D198" s="100" t="s">
        <v>10</v>
      </c>
      <c r="E198" s="100" t="s">
        <v>1023</v>
      </c>
      <c r="F198" s="100" t="s">
        <v>65</v>
      </c>
      <c r="G198" s="100" t="s">
        <v>65</v>
      </c>
      <c r="H198" s="100" t="s">
        <v>2194</v>
      </c>
      <c r="I198" s="100" t="s">
        <v>2195</v>
      </c>
      <c r="J198" s="100" t="s">
        <v>119</v>
      </c>
      <c r="K198" s="100"/>
      <c r="L198" s="197"/>
    </row>
    <row r="199" spans="1:12" ht="34.5" hidden="1" x14ac:dyDescent="0.2">
      <c r="A199" s="194">
        <f t="shared" si="3"/>
        <v>20</v>
      </c>
      <c r="B199" s="195">
        <v>45427</v>
      </c>
      <c r="C199" s="199">
        <v>0.77638888888888891</v>
      </c>
      <c r="D199" s="100" t="s">
        <v>12</v>
      </c>
      <c r="E199" s="100" t="s">
        <v>1686</v>
      </c>
      <c r="F199" s="100" t="s">
        <v>117</v>
      </c>
      <c r="G199" s="100" t="s">
        <v>62</v>
      </c>
      <c r="H199" s="100" t="s">
        <v>2196</v>
      </c>
      <c r="I199" s="100" t="s">
        <v>520</v>
      </c>
      <c r="J199" s="100"/>
      <c r="K199" s="100"/>
      <c r="L199" s="197"/>
    </row>
    <row r="200" spans="1:12" ht="34.5" hidden="1" x14ac:dyDescent="0.2">
      <c r="A200" s="194">
        <f t="shared" si="3"/>
        <v>20</v>
      </c>
      <c r="B200" s="195">
        <v>45427</v>
      </c>
      <c r="C200" s="199">
        <v>0.79652777777777783</v>
      </c>
      <c r="D200" s="100" t="s">
        <v>12</v>
      </c>
      <c r="E200" s="100" t="s">
        <v>457</v>
      </c>
      <c r="F200" s="100" t="s">
        <v>117</v>
      </c>
      <c r="G200" s="100" t="s">
        <v>63</v>
      </c>
      <c r="H200" s="100" t="s">
        <v>2197</v>
      </c>
      <c r="I200" s="100" t="s">
        <v>2198</v>
      </c>
      <c r="J200" s="100"/>
      <c r="K200" s="100" t="s">
        <v>120</v>
      </c>
      <c r="L200" s="197"/>
    </row>
    <row r="201" spans="1:12" ht="34.5" hidden="1" x14ac:dyDescent="0.2">
      <c r="A201" s="194">
        <f t="shared" si="3"/>
        <v>20</v>
      </c>
      <c r="B201" s="195">
        <v>45427</v>
      </c>
      <c r="C201" s="199">
        <v>0.8569444444444444</v>
      </c>
      <c r="D201" s="100" t="s">
        <v>12</v>
      </c>
      <c r="E201" s="100" t="s">
        <v>1680</v>
      </c>
      <c r="F201" s="100" t="s">
        <v>117</v>
      </c>
      <c r="G201" s="100" t="s">
        <v>63</v>
      </c>
      <c r="H201" s="100" t="s">
        <v>2199</v>
      </c>
      <c r="I201" s="100" t="s">
        <v>520</v>
      </c>
      <c r="J201" s="100"/>
      <c r="K201" s="100"/>
      <c r="L201" s="197"/>
    </row>
    <row r="202" spans="1:12" ht="51.75" hidden="1" x14ac:dyDescent="0.2">
      <c r="A202" s="194">
        <f t="shared" si="3"/>
        <v>20</v>
      </c>
      <c r="B202" s="195">
        <v>45427</v>
      </c>
      <c r="C202" s="199">
        <v>0.9458333333333333</v>
      </c>
      <c r="D202" s="100" t="s">
        <v>12</v>
      </c>
      <c r="E202" s="100" t="s">
        <v>779</v>
      </c>
      <c r="F202" s="100" t="s">
        <v>117</v>
      </c>
      <c r="G202" s="100" t="s">
        <v>63</v>
      </c>
      <c r="H202" s="100" t="s">
        <v>2200</v>
      </c>
      <c r="I202" s="100" t="s">
        <v>2201</v>
      </c>
      <c r="J202" s="100"/>
      <c r="K202" s="100"/>
      <c r="L202" s="197"/>
    </row>
    <row r="203" spans="1:12" ht="51.75" hidden="1" x14ac:dyDescent="0.2">
      <c r="A203" s="194">
        <f t="shared" si="3"/>
        <v>20</v>
      </c>
      <c r="B203" s="195">
        <v>45428</v>
      </c>
      <c r="C203" s="199">
        <v>0.48194444444444445</v>
      </c>
      <c r="D203" s="100" t="s">
        <v>10</v>
      </c>
      <c r="E203" s="100" t="s">
        <v>1453</v>
      </c>
      <c r="F203" s="100" t="s">
        <v>117</v>
      </c>
      <c r="G203" s="100" t="s">
        <v>63</v>
      </c>
      <c r="H203" s="100" t="s">
        <v>2219</v>
      </c>
      <c r="I203" s="100" t="s">
        <v>2300</v>
      </c>
      <c r="J203" s="100"/>
      <c r="K203" s="100"/>
      <c r="L203" s="197"/>
    </row>
    <row r="204" spans="1:12" ht="34.5" hidden="1" x14ac:dyDescent="0.2">
      <c r="A204" s="194">
        <f t="shared" si="3"/>
        <v>20</v>
      </c>
      <c r="B204" s="195">
        <v>45428</v>
      </c>
      <c r="C204" s="199">
        <v>0.59097222222222223</v>
      </c>
      <c r="D204" s="100" t="s">
        <v>10</v>
      </c>
      <c r="E204" s="100" t="s">
        <v>1791</v>
      </c>
      <c r="F204" s="100" t="s">
        <v>117</v>
      </c>
      <c r="G204" s="100" t="s">
        <v>63</v>
      </c>
      <c r="H204" s="100" t="s">
        <v>2220</v>
      </c>
      <c r="I204" s="100" t="s">
        <v>520</v>
      </c>
      <c r="J204" s="100"/>
      <c r="K204" s="100"/>
      <c r="L204" s="197"/>
    </row>
    <row r="205" spans="1:12" ht="51.75" hidden="1" x14ac:dyDescent="0.2">
      <c r="A205" s="194">
        <f t="shared" si="3"/>
        <v>20</v>
      </c>
      <c r="B205" s="195">
        <v>45428</v>
      </c>
      <c r="C205" s="199">
        <v>0.77777777777777779</v>
      </c>
      <c r="D205" s="100" t="s">
        <v>10</v>
      </c>
      <c r="E205" s="100" t="s">
        <v>1453</v>
      </c>
      <c r="F205" s="100" t="s">
        <v>66</v>
      </c>
      <c r="G205" s="100" t="s">
        <v>66</v>
      </c>
      <c r="H205" s="100" t="s">
        <v>2221</v>
      </c>
      <c r="I205" s="100" t="s">
        <v>2225</v>
      </c>
      <c r="J205" s="100"/>
      <c r="K205" s="100" t="s">
        <v>120</v>
      </c>
      <c r="L205" s="197"/>
    </row>
    <row r="206" spans="1:12" ht="34.5" hidden="1" x14ac:dyDescent="0.2">
      <c r="A206" s="194">
        <f t="shared" si="3"/>
        <v>20</v>
      </c>
      <c r="B206" s="195">
        <v>45428</v>
      </c>
      <c r="C206" s="199">
        <v>0.77777777777777779</v>
      </c>
      <c r="D206" s="100" t="s">
        <v>10</v>
      </c>
      <c r="E206" s="100" t="s">
        <v>1453</v>
      </c>
      <c r="F206" s="100" t="s">
        <v>117</v>
      </c>
      <c r="G206" s="100" t="s">
        <v>63</v>
      </c>
      <c r="H206" s="100" t="s">
        <v>2222</v>
      </c>
      <c r="I206" s="100" t="s">
        <v>520</v>
      </c>
      <c r="J206" s="100"/>
      <c r="K206" s="100" t="s">
        <v>120</v>
      </c>
      <c r="L206" s="197"/>
    </row>
    <row r="207" spans="1:12" ht="34.5" hidden="1" x14ac:dyDescent="0.2">
      <c r="A207" s="194">
        <f t="shared" si="3"/>
        <v>20</v>
      </c>
      <c r="B207" s="195">
        <v>45428</v>
      </c>
      <c r="C207" s="199">
        <v>0.7993055555555556</v>
      </c>
      <c r="D207" s="100" t="s">
        <v>10</v>
      </c>
      <c r="E207" s="100" t="s">
        <v>1491</v>
      </c>
      <c r="F207" s="100" t="s">
        <v>117</v>
      </c>
      <c r="G207" s="100" t="s">
        <v>63</v>
      </c>
      <c r="H207" s="100" t="s">
        <v>2223</v>
      </c>
      <c r="I207" s="100" t="s">
        <v>520</v>
      </c>
      <c r="J207" s="100"/>
      <c r="K207" s="100"/>
      <c r="L207" s="197"/>
    </row>
    <row r="208" spans="1:12" ht="51.75" hidden="1" x14ac:dyDescent="0.2">
      <c r="A208" s="194">
        <f t="shared" si="3"/>
        <v>20</v>
      </c>
      <c r="B208" s="195">
        <v>45428</v>
      </c>
      <c r="C208" s="199">
        <v>0.8833333333333333</v>
      </c>
      <c r="D208" s="100" t="s">
        <v>10</v>
      </c>
      <c r="E208" s="100" t="s">
        <v>602</v>
      </c>
      <c r="F208" s="100" t="s">
        <v>117</v>
      </c>
      <c r="G208" s="100" t="s">
        <v>63</v>
      </c>
      <c r="H208" s="100" t="s">
        <v>2224</v>
      </c>
      <c r="I208" s="100" t="s">
        <v>2226</v>
      </c>
      <c r="J208" s="100"/>
      <c r="K208" s="100"/>
      <c r="L208" s="197"/>
    </row>
    <row r="209" spans="1:12" ht="86.25" hidden="1" x14ac:dyDescent="0.2">
      <c r="A209" s="194">
        <f t="shared" si="3"/>
        <v>20</v>
      </c>
      <c r="B209" s="195">
        <v>45428</v>
      </c>
      <c r="C209" s="199">
        <v>0.97777777777777775</v>
      </c>
      <c r="D209" s="100" t="s">
        <v>10</v>
      </c>
      <c r="E209" s="100" t="s">
        <v>1195</v>
      </c>
      <c r="F209" s="100" t="s">
        <v>117</v>
      </c>
      <c r="G209" s="100" t="s">
        <v>63</v>
      </c>
      <c r="H209" s="100" t="s">
        <v>2227</v>
      </c>
      <c r="I209" s="100" t="s">
        <v>2230</v>
      </c>
      <c r="J209" s="100"/>
      <c r="K209" s="100"/>
      <c r="L209" s="197"/>
    </row>
    <row r="210" spans="1:12" ht="34.5" hidden="1" x14ac:dyDescent="0.2">
      <c r="A210" s="194">
        <f t="shared" si="3"/>
        <v>20</v>
      </c>
      <c r="B210" s="195">
        <v>45428</v>
      </c>
      <c r="C210" s="199">
        <v>0.94166666666666676</v>
      </c>
      <c r="D210" s="100" t="s">
        <v>11</v>
      </c>
      <c r="E210" s="100" t="s">
        <v>398</v>
      </c>
      <c r="F210" s="100" t="s">
        <v>117</v>
      </c>
      <c r="G210" s="100" t="s">
        <v>63</v>
      </c>
      <c r="H210" s="100" t="s">
        <v>2228</v>
      </c>
      <c r="I210" s="100" t="s">
        <v>520</v>
      </c>
      <c r="J210" s="100"/>
      <c r="K210" s="100"/>
      <c r="L210" s="197"/>
    </row>
    <row r="211" spans="1:12" ht="34.5" hidden="1" x14ac:dyDescent="0.2">
      <c r="A211" s="194">
        <f t="shared" si="3"/>
        <v>20</v>
      </c>
      <c r="B211" s="195">
        <v>45428</v>
      </c>
      <c r="C211" s="199">
        <v>0.96458333333333324</v>
      </c>
      <c r="D211" s="100" t="s">
        <v>11</v>
      </c>
      <c r="E211" s="100" t="s">
        <v>2218</v>
      </c>
      <c r="F211" s="100" t="s">
        <v>117</v>
      </c>
      <c r="G211" s="100" t="s">
        <v>63</v>
      </c>
      <c r="H211" s="100" t="s">
        <v>2229</v>
      </c>
      <c r="I211" s="100" t="s">
        <v>520</v>
      </c>
      <c r="J211" s="100"/>
      <c r="K211" s="100"/>
      <c r="L211" s="197"/>
    </row>
    <row r="212" spans="1:12" ht="103.5" hidden="1" x14ac:dyDescent="0.2">
      <c r="A212" s="194">
        <f t="shared" si="3"/>
        <v>20</v>
      </c>
      <c r="B212" s="195">
        <v>45428</v>
      </c>
      <c r="C212" s="199">
        <v>0.97152777777777777</v>
      </c>
      <c r="D212" s="100" t="s">
        <v>12</v>
      </c>
      <c r="E212" s="100" t="s">
        <v>1873</v>
      </c>
      <c r="F212" s="100" t="s">
        <v>98</v>
      </c>
      <c r="G212" s="100" t="s">
        <v>2326</v>
      </c>
      <c r="H212" s="100" t="s">
        <v>2323</v>
      </c>
      <c r="I212" s="100" t="s">
        <v>2324</v>
      </c>
      <c r="J212" s="100" t="s">
        <v>119</v>
      </c>
      <c r="K212" s="100" t="s">
        <v>120</v>
      </c>
      <c r="L212" s="197"/>
    </row>
    <row r="213" spans="1:12" ht="34.5" x14ac:dyDescent="0.2">
      <c r="A213" s="194">
        <f t="shared" si="3"/>
        <v>20</v>
      </c>
      <c r="B213" s="195">
        <v>45429</v>
      </c>
      <c r="C213" s="199"/>
      <c r="D213" s="100" t="s">
        <v>13</v>
      </c>
      <c r="E213" s="100" t="s">
        <v>2304</v>
      </c>
      <c r="F213" s="100" t="s">
        <v>117</v>
      </c>
      <c r="G213" s="100" t="s">
        <v>62</v>
      </c>
      <c r="H213" s="100" t="s">
        <v>2305</v>
      </c>
      <c r="I213" s="100" t="s">
        <v>712</v>
      </c>
      <c r="J213" s="100"/>
      <c r="K213" s="100"/>
      <c r="L213" s="197"/>
    </row>
    <row r="214" spans="1:12" ht="34.5" hidden="1" x14ac:dyDescent="0.2">
      <c r="A214" s="194">
        <f t="shared" si="3"/>
        <v>20</v>
      </c>
      <c r="B214" s="195">
        <v>45429</v>
      </c>
      <c r="C214" s="199">
        <v>0.79375000000000007</v>
      </c>
      <c r="D214" s="100" t="s">
        <v>9</v>
      </c>
      <c r="E214" s="100" t="s">
        <v>2239</v>
      </c>
      <c r="F214" s="100" t="s">
        <v>64</v>
      </c>
      <c r="G214" s="100" t="s">
        <v>64</v>
      </c>
      <c r="H214" s="100" t="s">
        <v>2241</v>
      </c>
      <c r="I214" s="100" t="s">
        <v>577</v>
      </c>
      <c r="J214" s="100"/>
      <c r="K214" s="100"/>
      <c r="L214" s="197"/>
    </row>
    <row r="215" spans="1:12" ht="34.5" hidden="1" x14ac:dyDescent="0.2">
      <c r="A215" s="194">
        <f t="shared" si="3"/>
        <v>20</v>
      </c>
      <c r="B215" s="195">
        <v>45429</v>
      </c>
      <c r="C215" s="199">
        <v>0.62708333333333333</v>
      </c>
      <c r="D215" s="100" t="s">
        <v>14</v>
      </c>
      <c r="E215" s="100" t="s">
        <v>2240</v>
      </c>
      <c r="F215" s="100" t="s">
        <v>117</v>
      </c>
      <c r="G215" s="100" t="s">
        <v>63</v>
      </c>
      <c r="H215" s="100" t="s">
        <v>2242</v>
      </c>
      <c r="I215" s="100" t="s">
        <v>577</v>
      </c>
      <c r="J215" s="100"/>
      <c r="K215" s="100"/>
      <c r="L215" s="197"/>
    </row>
    <row r="216" spans="1:12" ht="51.75" hidden="1" x14ac:dyDescent="0.2">
      <c r="A216" s="194">
        <f t="shared" si="3"/>
        <v>20</v>
      </c>
      <c r="B216" s="195">
        <v>45430</v>
      </c>
      <c r="C216" s="199">
        <v>1.9444444444444445E-2</v>
      </c>
      <c r="D216" s="100" t="s">
        <v>12</v>
      </c>
      <c r="E216" s="100" t="s">
        <v>1481</v>
      </c>
      <c r="F216" s="100" t="s">
        <v>117</v>
      </c>
      <c r="G216" s="100" t="s">
        <v>63</v>
      </c>
      <c r="H216" s="100" t="s">
        <v>2233</v>
      </c>
      <c r="I216" s="100" t="s">
        <v>2234</v>
      </c>
      <c r="J216" s="100"/>
      <c r="K216" s="100"/>
      <c r="L216" s="197"/>
    </row>
    <row r="217" spans="1:12" ht="34.5" hidden="1" x14ac:dyDescent="0.2">
      <c r="A217" s="194">
        <f t="shared" si="3"/>
        <v>20</v>
      </c>
      <c r="B217" s="195">
        <v>45430</v>
      </c>
      <c r="C217" s="199">
        <v>0.9555555555555556</v>
      </c>
      <c r="D217" s="100" t="s">
        <v>12</v>
      </c>
      <c r="E217" s="100" t="s">
        <v>1154</v>
      </c>
      <c r="F217" s="100" t="s">
        <v>117</v>
      </c>
      <c r="G217" s="100" t="s">
        <v>63</v>
      </c>
      <c r="H217" s="100" t="s">
        <v>2232</v>
      </c>
      <c r="I217" s="100" t="s">
        <v>233</v>
      </c>
      <c r="J217" s="100"/>
      <c r="K217" s="100"/>
      <c r="L217" s="197"/>
    </row>
    <row r="218" spans="1:12" ht="34.5" hidden="1" x14ac:dyDescent="0.2">
      <c r="A218" s="194">
        <f t="shared" si="3"/>
        <v>21</v>
      </c>
      <c r="B218" s="195">
        <v>45431</v>
      </c>
      <c r="C218" s="199"/>
      <c r="D218" s="100" t="s">
        <v>12</v>
      </c>
      <c r="E218" s="100" t="s">
        <v>1154</v>
      </c>
      <c r="F218" s="100" t="s">
        <v>117</v>
      </c>
      <c r="G218" s="100" t="s">
        <v>2379</v>
      </c>
      <c r="H218" s="100" t="s">
        <v>2388</v>
      </c>
      <c r="I218" s="100" t="s">
        <v>407</v>
      </c>
      <c r="J218" s="100"/>
      <c r="K218" s="100"/>
      <c r="L218" s="197"/>
    </row>
    <row r="219" spans="1:12" ht="17.25" hidden="1" x14ac:dyDescent="0.2">
      <c r="A219" s="194">
        <f t="shared" si="3"/>
        <v>21</v>
      </c>
      <c r="B219" s="195">
        <v>45431</v>
      </c>
      <c r="C219" s="199"/>
      <c r="D219" s="100" t="s">
        <v>12</v>
      </c>
      <c r="E219" s="100" t="s">
        <v>457</v>
      </c>
      <c r="F219" s="100" t="s">
        <v>117</v>
      </c>
      <c r="G219" s="100" t="s">
        <v>63</v>
      </c>
      <c r="H219" s="100" t="s">
        <v>2384</v>
      </c>
      <c r="I219" s="100" t="s">
        <v>712</v>
      </c>
      <c r="J219" s="100"/>
      <c r="K219" s="100"/>
      <c r="L219" s="197"/>
    </row>
    <row r="220" spans="1:12" ht="51.75" hidden="1" x14ac:dyDescent="0.2">
      <c r="A220" s="194">
        <f t="shared" si="3"/>
        <v>21</v>
      </c>
      <c r="B220" s="195">
        <v>45431</v>
      </c>
      <c r="C220" s="199">
        <v>0.73055555555555562</v>
      </c>
      <c r="D220" s="100" t="s">
        <v>10</v>
      </c>
      <c r="E220" s="100" t="s">
        <v>602</v>
      </c>
      <c r="F220" s="100" t="s">
        <v>66</v>
      </c>
      <c r="G220" s="100" t="s">
        <v>66</v>
      </c>
      <c r="H220" s="100" t="s">
        <v>2390</v>
      </c>
      <c r="I220" s="100" t="s">
        <v>2391</v>
      </c>
      <c r="J220" s="100" t="s">
        <v>119</v>
      </c>
      <c r="K220" s="100" t="s">
        <v>120</v>
      </c>
      <c r="L220" s="197"/>
    </row>
    <row r="221" spans="1:12" ht="17.25" hidden="1" x14ac:dyDescent="0.2">
      <c r="A221" s="194">
        <f t="shared" si="3"/>
        <v>21</v>
      </c>
      <c r="B221" s="195">
        <v>45431</v>
      </c>
      <c r="C221" s="199"/>
      <c r="D221" s="100" t="s">
        <v>10</v>
      </c>
      <c r="E221" s="100" t="s">
        <v>2458</v>
      </c>
      <c r="F221" s="100" t="s">
        <v>117</v>
      </c>
      <c r="G221" s="100" t="s">
        <v>63</v>
      </c>
      <c r="H221" s="100" t="s">
        <v>2457</v>
      </c>
      <c r="I221" s="100" t="s">
        <v>1115</v>
      </c>
      <c r="J221" s="100"/>
      <c r="K221" s="100"/>
      <c r="L221" s="197"/>
    </row>
    <row r="222" spans="1:12" ht="34.5" hidden="1" x14ac:dyDescent="0.2">
      <c r="A222" s="194">
        <f t="shared" si="3"/>
        <v>21</v>
      </c>
      <c r="B222" s="195">
        <v>45431</v>
      </c>
      <c r="C222" s="199">
        <v>5.0694444444444452E-2</v>
      </c>
      <c r="D222" s="100" t="s">
        <v>12</v>
      </c>
      <c r="E222" s="100" t="s">
        <v>1087</v>
      </c>
      <c r="F222" s="100" t="s">
        <v>117</v>
      </c>
      <c r="G222" s="100" t="s">
        <v>2379</v>
      </c>
      <c r="H222" s="100" t="s">
        <v>2378</v>
      </c>
      <c r="I222" s="100" t="s">
        <v>520</v>
      </c>
      <c r="J222" s="100"/>
      <c r="K222" s="100"/>
      <c r="L222" s="197"/>
    </row>
    <row r="223" spans="1:12" ht="51.75" hidden="1" x14ac:dyDescent="0.2">
      <c r="A223" s="194">
        <f t="shared" si="3"/>
        <v>21</v>
      </c>
      <c r="B223" s="195">
        <v>45431</v>
      </c>
      <c r="C223" s="199">
        <v>1.3888888888888889E-3</v>
      </c>
      <c r="D223" s="100" t="s">
        <v>162</v>
      </c>
      <c r="E223" s="100" t="s">
        <v>2376</v>
      </c>
      <c r="F223" s="100" t="s">
        <v>66</v>
      </c>
      <c r="G223" s="100" t="s">
        <v>66</v>
      </c>
      <c r="H223" s="100" t="s">
        <v>2389</v>
      </c>
      <c r="I223" s="100" t="s">
        <v>520</v>
      </c>
      <c r="J223" s="100"/>
      <c r="K223" s="100" t="s">
        <v>120</v>
      </c>
      <c r="L223" s="197"/>
    </row>
    <row r="224" spans="1:12" ht="34.5" hidden="1" x14ac:dyDescent="0.2">
      <c r="A224" s="194">
        <f t="shared" si="3"/>
        <v>21</v>
      </c>
      <c r="B224" s="195">
        <v>45431</v>
      </c>
      <c r="C224" s="199">
        <v>0.80694444444444446</v>
      </c>
      <c r="D224" s="100" t="s">
        <v>10</v>
      </c>
      <c r="E224" s="100" t="s">
        <v>602</v>
      </c>
      <c r="F224" s="100" t="s">
        <v>65</v>
      </c>
      <c r="G224" s="100" t="s">
        <v>65</v>
      </c>
      <c r="H224" s="100" t="s">
        <v>2266</v>
      </c>
      <c r="I224" s="100" t="s">
        <v>407</v>
      </c>
      <c r="J224" s="100"/>
      <c r="K224" s="100"/>
      <c r="L224" s="197"/>
    </row>
    <row r="225" spans="1:12" ht="34.5" hidden="1" x14ac:dyDescent="0.2">
      <c r="A225" s="194">
        <f t="shared" si="3"/>
        <v>21</v>
      </c>
      <c r="B225" s="195">
        <v>45431</v>
      </c>
      <c r="C225" s="199">
        <v>0.68958333333333333</v>
      </c>
      <c r="D225" s="100" t="s">
        <v>12</v>
      </c>
      <c r="E225" s="100" t="s">
        <v>1680</v>
      </c>
      <c r="F225" s="100" t="s">
        <v>117</v>
      </c>
      <c r="G225" s="100" t="s">
        <v>63</v>
      </c>
      <c r="H225" s="100" t="s">
        <v>2267</v>
      </c>
      <c r="I225" s="100" t="s">
        <v>1254</v>
      </c>
      <c r="J225" s="100"/>
      <c r="K225" s="100"/>
      <c r="L225" s="197"/>
    </row>
    <row r="226" spans="1:12" ht="34.5" hidden="1" x14ac:dyDescent="0.2">
      <c r="A226" s="194">
        <f t="shared" si="3"/>
        <v>21</v>
      </c>
      <c r="B226" s="195">
        <v>45432</v>
      </c>
      <c r="C226" s="199">
        <v>0.80486111111111114</v>
      </c>
      <c r="D226" s="100" t="s">
        <v>12</v>
      </c>
      <c r="E226" s="100" t="s">
        <v>2268</v>
      </c>
      <c r="F226" s="100" t="s">
        <v>117</v>
      </c>
      <c r="G226" s="100" t="s">
        <v>63</v>
      </c>
      <c r="H226" s="100" t="s">
        <v>2269</v>
      </c>
      <c r="I226" s="100" t="s">
        <v>1254</v>
      </c>
      <c r="J226" s="100"/>
      <c r="K226" s="100"/>
      <c r="L226" s="197"/>
    </row>
    <row r="227" spans="1:12" ht="69" hidden="1" x14ac:dyDescent="0.2">
      <c r="A227" s="194">
        <f t="shared" si="3"/>
        <v>21</v>
      </c>
      <c r="B227" s="195">
        <v>45432</v>
      </c>
      <c r="C227" s="199">
        <v>0.84861111111111109</v>
      </c>
      <c r="D227" s="100" t="s">
        <v>12</v>
      </c>
      <c r="E227" s="100" t="s">
        <v>1680</v>
      </c>
      <c r="F227" s="100" t="s">
        <v>117</v>
      </c>
      <c r="G227" s="100" t="s">
        <v>63</v>
      </c>
      <c r="H227" s="100" t="s">
        <v>2270</v>
      </c>
      <c r="I227" s="100" t="s">
        <v>2271</v>
      </c>
      <c r="J227" s="100"/>
      <c r="K227" s="100"/>
      <c r="L227" s="197"/>
    </row>
    <row r="228" spans="1:12" ht="69" hidden="1" x14ac:dyDescent="0.2">
      <c r="A228" s="194">
        <f t="shared" si="3"/>
        <v>21</v>
      </c>
      <c r="B228" s="195">
        <v>45432</v>
      </c>
      <c r="C228" s="199">
        <v>0.8520833333333333</v>
      </c>
      <c r="D228" s="100" t="s">
        <v>12</v>
      </c>
      <c r="E228" s="100" t="s">
        <v>1873</v>
      </c>
      <c r="F228" s="100" t="s">
        <v>117</v>
      </c>
      <c r="G228" s="100" t="s">
        <v>63</v>
      </c>
      <c r="H228" s="100" t="s">
        <v>2272</v>
      </c>
      <c r="I228" s="100" t="s">
        <v>2271</v>
      </c>
      <c r="J228" s="100"/>
      <c r="K228" s="100" t="s">
        <v>120</v>
      </c>
      <c r="L228" s="197"/>
    </row>
    <row r="229" spans="1:12" ht="34.5" hidden="1" x14ac:dyDescent="0.2">
      <c r="A229" s="194">
        <f t="shared" si="3"/>
        <v>21</v>
      </c>
      <c r="B229" s="195">
        <v>45432</v>
      </c>
      <c r="C229" s="199">
        <v>0.92361111111111116</v>
      </c>
      <c r="D229" s="100" t="s">
        <v>12</v>
      </c>
      <c r="E229" s="100" t="s">
        <v>1944</v>
      </c>
      <c r="F229" s="100" t="s">
        <v>117</v>
      </c>
      <c r="G229" s="100" t="s">
        <v>63</v>
      </c>
      <c r="H229" s="100" t="s">
        <v>2273</v>
      </c>
      <c r="I229" s="100" t="s">
        <v>1469</v>
      </c>
      <c r="J229" s="100"/>
      <c r="K229" s="100" t="s">
        <v>120</v>
      </c>
      <c r="L229" s="197"/>
    </row>
    <row r="230" spans="1:12" ht="34.5" x14ac:dyDescent="0.2">
      <c r="A230" s="194">
        <f t="shared" si="3"/>
        <v>21</v>
      </c>
      <c r="B230" s="195">
        <v>45432</v>
      </c>
      <c r="C230" s="199">
        <v>0.46875</v>
      </c>
      <c r="D230" s="100" t="s">
        <v>13</v>
      </c>
      <c r="E230" s="100" t="s">
        <v>207</v>
      </c>
      <c r="F230" s="100" t="s">
        <v>117</v>
      </c>
      <c r="G230" s="100" t="s">
        <v>63</v>
      </c>
      <c r="H230" s="100" t="s">
        <v>2274</v>
      </c>
      <c r="I230" s="100" t="s">
        <v>1254</v>
      </c>
      <c r="J230" s="100"/>
      <c r="K230" s="100"/>
      <c r="L230" s="197"/>
    </row>
    <row r="231" spans="1:12" ht="34.5" hidden="1" x14ac:dyDescent="0.2">
      <c r="A231" s="194">
        <f t="shared" si="3"/>
        <v>21</v>
      </c>
      <c r="B231" s="195">
        <v>45432</v>
      </c>
      <c r="C231" s="199">
        <v>4.9999999999999996E-2</v>
      </c>
      <c r="D231" s="100" t="s">
        <v>12</v>
      </c>
      <c r="E231" s="100" t="s">
        <v>1090</v>
      </c>
      <c r="F231" s="100" t="s">
        <v>117</v>
      </c>
      <c r="G231" s="100" t="s">
        <v>63</v>
      </c>
      <c r="H231" s="100" t="s">
        <v>2377</v>
      </c>
      <c r="I231" s="100" t="s">
        <v>520</v>
      </c>
      <c r="J231" s="100"/>
      <c r="K231" s="100"/>
      <c r="L231" s="197"/>
    </row>
    <row r="232" spans="1:12" ht="34.5" hidden="1" x14ac:dyDescent="0.2">
      <c r="A232" s="194">
        <f t="shared" si="3"/>
        <v>21</v>
      </c>
      <c r="B232" s="195">
        <v>45432</v>
      </c>
      <c r="C232" s="199">
        <v>0.78125</v>
      </c>
      <c r="D232" s="100" t="s">
        <v>10</v>
      </c>
      <c r="E232" s="100" t="s">
        <v>1100</v>
      </c>
      <c r="F232" s="100" t="s">
        <v>117</v>
      </c>
      <c r="G232" s="100" t="s">
        <v>62</v>
      </c>
      <c r="H232" s="100" t="s">
        <v>2385</v>
      </c>
      <c r="I232" s="100" t="s">
        <v>712</v>
      </c>
      <c r="J232" s="100"/>
      <c r="K232" s="100"/>
      <c r="L232" s="197"/>
    </row>
    <row r="233" spans="1:12" ht="86.25" hidden="1" x14ac:dyDescent="0.2">
      <c r="A233" s="194">
        <f t="shared" si="3"/>
        <v>21</v>
      </c>
      <c r="B233" s="195">
        <v>45432</v>
      </c>
      <c r="C233" s="199">
        <v>0.5493055555555556</v>
      </c>
      <c r="D233" s="100" t="s">
        <v>162</v>
      </c>
      <c r="E233" s="100" t="s">
        <v>1717</v>
      </c>
      <c r="F233" s="100" t="s">
        <v>117</v>
      </c>
      <c r="G233" s="100" t="s">
        <v>62</v>
      </c>
      <c r="H233" s="100" t="s">
        <v>2275</v>
      </c>
      <c r="I233" s="100" t="s">
        <v>2276</v>
      </c>
      <c r="J233" s="100"/>
      <c r="K233" s="100"/>
      <c r="L233" s="197"/>
    </row>
    <row r="234" spans="1:12" ht="17.25" hidden="1" x14ac:dyDescent="0.2">
      <c r="A234" s="194">
        <f t="shared" si="3"/>
        <v>21</v>
      </c>
      <c r="B234" s="195">
        <v>45433</v>
      </c>
      <c r="C234" s="199"/>
      <c r="D234" s="100" t="s">
        <v>10</v>
      </c>
      <c r="E234" s="100" t="s">
        <v>2459</v>
      </c>
      <c r="F234" s="100" t="s">
        <v>117</v>
      </c>
      <c r="G234" s="100" t="s">
        <v>63</v>
      </c>
      <c r="H234" s="100" t="s">
        <v>2460</v>
      </c>
      <c r="I234" s="100" t="s">
        <v>1115</v>
      </c>
      <c r="J234" s="100"/>
      <c r="K234" s="100"/>
      <c r="L234" s="197"/>
    </row>
    <row r="235" spans="1:12" ht="69" hidden="1" x14ac:dyDescent="0.2">
      <c r="A235" s="194">
        <f t="shared" si="3"/>
        <v>21</v>
      </c>
      <c r="B235" s="195">
        <v>45433</v>
      </c>
      <c r="C235" s="199">
        <v>0.65138888888888891</v>
      </c>
      <c r="D235" s="100" t="s">
        <v>10</v>
      </c>
      <c r="E235" s="100" t="s">
        <v>943</v>
      </c>
      <c r="F235" s="100" t="s">
        <v>117</v>
      </c>
      <c r="G235" s="100" t="s">
        <v>63</v>
      </c>
      <c r="H235" s="100" t="s">
        <v>2292</v>
      </c>
      <c r="I235" s="100" t="s">
        <v>2293</v>
      </c>
      <c r="J235" s="100"/>
      <c r="K235" s="100" t="s">
        <v>120</v>
      </c>
      <c r="L235" s="197"/>
    </row>
    <row r="236" spans="1:12" ht="34.5" hidden="1" x14ac:dyDescent="0.2">
      <c r="A236" s="194">
        <f t="shared" si="3"/>
        <v>21</v>
      </c>
      <c r="B236" s="195">
        <v>45433</v>
      </c>
      <c r="C236" s="199"/>
      <c r="D236" s="100" t="s">
        <v>10</v>
      </c>
      <c r="E236" s="100" t="s">
        <v>602</v>
      </c>
      <c r="F236" s="100" t="s">
        <v>117</v>
      </c>
      <c r="G236" s="100" t="s">
        <v>63</v>
      </c>
      <c r="H236" s="100" t="s">
        <v>2386</v>
      </c>
      <c r="I236" s="100" t="s">
        <v>712</v>
      </c>
      <c r="J236" s="100"/>
      <c r="K236" s="100"/>
      <c r="L236" s="197"/>
    </row>
    <row r="237" spans="1:12" ht="34.5" hidden="1" x14ac:dyDescent="0.2">
      <c r="A237" s="194">
        <f t="shared" si="3"/>
        <v>21</v>
      </c>
      <c r="B237" s="195">
        <v>45433</v>
      </c>
      <c r="C237" s="199"/>
      <c r="D237" s="100" t="s">
        <v>12</v>
      </c>
      <c r="E237" s="100" t="s">
        <v>1873</v>
      </c>
      <c r="F237" s="100" t="s">
        <v>117</v>
      </c>
      <c r="G237" s="100" t="s">
        <v>63</v>
      </c>
      <c r="H237" s="100" t="s">
        <v>2387</v>
      </c>
      <c r="I237" s="100" t="s">
        <v>712</v>
      </c>
      <c r="J237" s="100"/>
      <c r="K237" s="100"/>
      <c r="L237" s="197"/>
    </row>
    <row r="238" spans="1:12" ht="86.25" hidden="1" x14ac:dyDescent="0.2">
      <c r="A238" s="194">
        <f t="shared" si="3"/>
        <v>21</v>
      </c>
      <c r="B238" s="195">
        <v>45434</v>
      </c>
      <c r="C238" s="199">
        <v>0.61319444444444449</v>
      </c>
      <c r="D238" s="100" t="s">
        <v>10</v>
      </c>
      <c r="E238" s="100" t="s">
        <v>943</v>
      </c>
      <c r="F238" s="100" t="s">
        <v>117</v>
      </c>
      <c r="G238" s="100" t="s">
        <v>63</v>
      </c>
      <c r="H238" s="100" t="s">
        <v>2380</v>
      </c>
      <c r="I238" s="100" t="s">
        <v>712</v>
      </c>
      <c r="J238" s="100"/>
      <c r="K238" s="100"/>
      <c r="L238" s="197"/>
    </row>
    <row r="239" spans="1:12" ht="51.75" hidden="1" x14ac:dyDescent="0.2">
      <c r="A239" s="194">
        <f t="shared" si="3"/>
        <v>21</v>
      </c>
      <c r="B239" s="195">
        <v>45435</v>
      </c>
      <c r="C239" s="199">
        <v>0.72152777777777777</v>
      </c>
      <c r="D239" s="195" t="s">
        <v>10</v>
      </c>
      <c r="E239" s="100" t="s">
        <v>1828</v>
      </c>
      <c r="F239" s="100" t="s">
        <v>117</v>
      </c>
      <c r="G239" s="100" t="s">
        <v>63</v>
      </c>
      <c r="H239" s="100" t="s">
        <v>2330</v>
      </c>
      <c r="I239" s="100" t="s">
        <v>2381</v>
      </c>
      <c r="J239" s="100"/>
      <c r="K239" s="100" t="s">
        <v>120</v>
      </c>
      <c r="L239" s="197"/>
    </row>
    <row r="240" spans="1:12" ht="34.5" hidden="1" x14ac:dyDescent="0.2">
      <c r="A240" s="194">
        <f t="shared" si="3"/>
        <v>21</v>
      </c>
      <c r="B240" s="195">
        <v>45435</v>
      </c>
      <c r="C240" s="199">
        <v>0.81736111111111109</v>
      </c>
      <c r="D240" s="100" t="s">
        <v>12</v>
      </c>
      <c r="E240" s="100" t="s">
        <v>1087</v>
      </c>
      <c r="F240" s="100" t="s">
        <v>117</v>
      </c>
      <c r="G240" s="100" t="s">
        <v>63</v>
      </c>
      <c r="H240" s="100" t="s">
        <v>2331</v>
      </c>
      <c r="I240" s="100" t="s">
        <v>2382</v>
      </c>
      <c r="J240" s="100"/>
      <c r="K240" s="100" t="s">
        <v>120</v>
      </c>
      <c r="L240" s="197"/>
    </row>
    <row r="241" spans="1:12" ht="34.5" x14ac:dyDescent="0.2">
      <c r="A241" s="194">
        <f t="shared" si="3"/>
        <v>21</v>
      </c>
      <c r="B241" s="195">
        <v>45435</v>
      </c>
      <c r="C241" s="199">
        <v>0.77986111111111101</v>
      </c>
      <c r="D241" s="100" t="s">
        <v>13</v>
      </c>
      <c r="E241" s="100" t="s">
        <v>2329</v>
      </c>
      <c r="F241" s="100" t="s">
        <v>117</v>
      </c>
      <c r="G241" s="100" t="s">
        <v>62</v>
      </c>
      <c r="H241" s="100" t="s">
        <v>2383</v>
      </c>
      <c r="I241" s="100" t="s">
        <v>520</v>
      </c>
      <c r="J241" s="100"/>
      <c r="K241" s="100"/>
      <c r="L241" s="197"/>
    </row>
    <row r="242" spans="1:12" ht="51.75" hidden="1" x14ac:dyDescent="0.2">
      <c r="A242" s="194">
        <f t="shared" si="3"/>
        <v>21</v>
      </c>
      <c r="B242" s="195">
        <v>45436</v>
      </c>
      <c r="C242" s="199">
        <v>0.63194444444444442</v>
      </c>
      <c r="D242" s="100" t="s">
        <v>10</v>
      </c>
      <c r="E242" s="100" t="s">
        <v>1453</v>
      </c>
      <c r="F242" s="100" t="s">
        <v>117</v>
      </c>
      <c r="G242" s="100" t="s">
        <v>63</v>
      </c>
      <c r="H242" s="100" t="s">
        <v>2339</v>
      </c>
      <c r="I242" s="100" t="s">
        <v>2340</v>
      </c>
      <c r="J242" s="100"/>
      <c r="K242" s="100"/>
      <c r="L242" s="197"/>
    </row>
    <row r="243" spans="1:12" ht="51.75" hidden="1" x14ac:dyDescent="0.2">
      <c r="A243" s="194">
        <f t="shared" si="3"/>
        <v>21</v>
      </c>
      <c r="B243" s="195">
        <v>45436</v>
      </c>
      <c r="C243" s="199">
        <v>0.78402777777777777</v>
      </c>
      <c r="D243" s="100" t="s">
        <v>10</v>
      </c>
      <c r="E243" s="100" t="s">
        <v>1491</v>
      </c>
      <c r="F243" s="100" t="s">
        <v>117</v>
      </c>
      <c r="G243" s="100" t="s">
        <v>62</v>
      </c>
      <c r="H243" s="100" t="s">
        <v>2341</v>
      </c>
      <c r="I243" s="100" t="s">
        <v>1251</v>
      </c>
      <c r="J243" s="100"/>
      <c r="K243" s="100"/>
      <c r="L243" s="197"/>
    </row>
    <row r="244" spans="1:12" ht="17.25" x14ac:dyDescent="0.2">
      <c r="A244" s="194">
        <f t="shared" si="3"/>
        <v>21</v>
      </c>
      <c r="B244" s="195">
        <v>45437</v>
      </c>
      <c r="C244" s="199">
        <v>1.4583333333333332E-2</v>
      </c>
      <c r="D244" s="100" t="s">
        <v>13</v>
      </c>
      <c r="E244" s="100" t="s">
        <v>207</v>
      </c>
      <c r="F244" s="100" t="s">
        <v>117</v>
      </c>
      <c r="G244" s="100" t="s">
        <v>63</v>
      </c>
      <c r="H244" s="100" t="s">
        <v>2342</v>
      </c>
      <c r="I244" s="100" t="s">
        <v>2343</v>
      </c>
      <c r="J244" s="100"/>
      <c r="K244" s="100"/>
      <c r="L244" s="197"/>
    </row>
    <row r="245" spans="1:12" ht="69" hidden="1" x14ac:dyDescent="0.2">
      <c r="A245" s="194">
        <f t="shared" si="3"/>
        <v>21</v>
      </c>
      <c r="B245" s="195">
        <v>45437</v>
      </c>
      <c r="C245" s="199">
        <v>0.97013888888888899</v>
      </c>
      <c r="D245" s="100" t="s">
        <v>11</v>
      </c>
      <c r="E245" s="100" t="s">
        <v>2370</v>
      </c>
      <c r="F245" s="100" t="s">
        <v>117</v>
      </c>
      <c r="G245" s="100" t="s">
        <v>63</v>
      </c>
      <c r="H245" s="100" t="s">
        <v>2371</v>
      </c>
      <c r="I245" s="100" t="s">
        <v>2372</v>
      </c>
      <c r="J245" s="100"/>
      <c r="K245" s="100"/>
      <c r="L245" s="197"/>
    </row>
    <row r="246" spans="1:12" ht="34.5" x14ac:dyDescent="0.2">
      <c r="A246" s="194">
        <f t="shared" si="3"/>
        <v>21</v>
      </c>
      <c r="B246" s="195">
        <v>45437</v>
      </c>
      <c r="C246" s="199">
        <v>0.72152777777777777</v>
      </c>
      <c r="D246" s="100" t="s">
        <v>13</v>
      </c>
      <c r="E246" s="100" t="s">
        <v>207</v>
      </c>
      <c r="F246" s="100" t="s">
        <v>117</v>
      </c>
      <c r="G246" s="100" t="s">
        <v>63</v>
      </c>
      <c r="H246" s="100" t="s">
        <v>2274</v>
      </c>
      <c r="I246" s="100" t="s">
        <v>1254</v>
      </c>
      <c r="J246" s="100"/>
      <c r="K246" s="100"/>
      <c r="L246" s="197"/>
    </row>
    <row r="247" spans="1:12" ht="34.5" hidden="1" x14ac:dyDescent="0.2">
      <c r="A247" s="194">
        <f t="shared" si="3"/>
        <v>22</v>
      </c>
      <c r="B247" s="195">
        <v>45438</v>
      </c>
      <c r="C247" s="199">
        <v>0.45833333333333331</v>
      </c>
      <c r="D247" s="100" t="s">
        <v>162</v>
      </c>
      <c r="E247" s="100" t="s">
        <v>2438</v>
      </c>
      <c r="F247" s="100" t="s">
        <v>117</v>
      </c>
      <c r="G247" s="100" t="s">
        <v>63</v>
      </c>
      <c r="H247" s="100" t="s">
        <v>2439</v>
      </c>
      <c r="I247" s="100" t="s">
        <v>520</v>
      </c>
      <c r="J247" s="100"/>
      <c r="K247" s="100" t="s">
        <v>120</v>
      </c>
      <c r="L247" s="197"/>
    </row>
    <row r="248" spans="1:12" ht="34.5" hidden="1" x14ac:dyDescent="0.2">
      <c r="A248" s="194">
        <f t="shared" si="3"/>
        <v>22</v>
      </c>
      <c r="B248" s="195">
        <v>45439</v>
      </c>
      <c r="C248" s="199">
        <v>0.47430555555555554</v>
      </c>
      <c r="D248" s="100" t="s">
        <v>162</v>
      </c>
      <c r="E248" s="100" t="s">
        <v>1777</v>
      </c>
      <c r="F248" s="100" t="s">
        <v>117</v>
      </c>
      <c r="G248" s="100" t="s">
        <v>63</v>
      </c>
      <c r="H248" s="100" t="s">
        <v>2420</v>
      </c>
      <c r="I248" s="100" t="s">
        <v>2505</v>
      </c>
      <c r="J248" s="100"/>
      <c r="K248" s="100"/>
      <c r="L248" s="197"/>
    </row>
    <row r="249" spans="1:12" ht="34.5" hidden="1" x14ac:dyDescent="0.2">
      <c r="A249" s="194">
        <f t="shared" si="3"/>
        <v>22</v>
      </c>
      <c r="B249" s="195">
        <v>45440</v>
      </c>
      <c r="C249" s="199">
        <v>0.63194444444444442</v>
      </c>
      <c r="D249" s="100" t="s">
        <v>10</v>
      </c>
      <c r="E249" s="100" t="s">
        <v>1453</v>
      </c>
      <c r="F249" s="100" t="s">
        <v>117</v>
      </c>
      <c r="G249" s="100" t="s">
        <v>63</v>
      </c>
      <c r="H249" s="100" t="s">
        <v>2440</v>
      </c>
      <c r="I249" s="100" t="s">
        <v>520</v>
      </c>
      <c r="J249" s="100"/>
      <c r="K249" s="100"/>
      <c r="L249" s="197"/>
    </row>
    <row r="250" spans="1:12" ht="51.75" hidden="1" x14ac:dyDescent="0.2">
      <c r="A250" s="194">
        <f t="shared" si="3"/>
        <v>22</v>
      </c>
      <c r="B250" s="195">
        <v>45440</v>
      </c>
      <c r="C250" s="199">
        <v>0.64930555555555558</v>
      </c>
      <c r="D250" s="100" t="s">
        <v>10</v>
      </c>
      <c r="E250" s="100" t="s">
        <v>1108</v>
      </c>
      <c r="F250" s="100" t="s">
        <v>117</v>
      </c>
      <c r="G250" s="100" t="s">
        <v>62</v>
      </c>
      <c r="H250" s="100" t="s">
        <v>2506</v>
      </c>
      <c r="I250" s="100" t="s">
        <v>977</v>
      </c>
      <c r="J250" s="100"/>
      <c r="K250" s="100" t="s">
        <v>120</v>
      </c>
      <c r="L250" s="197"/>
    </row>
    <row r="251" spans="1:12" ht="34.5" hidden="1" x14ac:dyDescent="0.2">
      <c r="A251" s="194">
        <f t="shared" si="3"/>
        <v>22</v>
      </c>
      <c r="B251" s="195">
        <v>45440</v>
      </c>
      <c r="C251" s="199">
        <v>0.30763888888888891</v>
      </c>
      <c r="D251" s="100" t="s">
        <v>12</v>
      </c>
      <c r="E251" s="100" t="s">
        <v>1087</v>
      </c>
      <c r="F251" s="100" t="s">
        <v>117</v>
      </c>
      <c r="G251" s="100" t="s">
        <v>2379</v>
      </c>
      <c r="H251" s="100" t="s">
        <v>2441</v>
      </c>
      <c r="I251" s="100" t="s">
        <v>520</v>
      </c>
      <c r="J251" s="100"/>
      <c r="K251" s="100"/>
      <c r="L251" s="197"/>
    </row>
    <row r="252" spans="1:12" ht="34.5" hidden="1" x14ac:dyDescent="0.2">
      <c r="A252" s="194">
        <f t="shared" si="3"/>
        <v>22</v>
      </c>
      <c r="B252" s="195">
        <v>45441</v>
      </c>
      <c r="C252" s="199">
        <v>0.16805555555555554</v>
      </c>
      <c r="D252" s="100" t="s">
        <v>14</v>
      </c>
      <c r="E252" s="100" t="s">
        <v>1680</v>
      </c>
      <c r="F252" s="100" t="s">
        <v>117</v>
      </c>
      <c r="G252" s="100" t="s">
        <v>63</v>
      </c>
      <c r="H252" s="100" t="s">
        <v>2442</v>
      </c>
      <c r="I252" s="100" t="s">
        <v>2507</v>
      </c>
      <c r="J252" s="100"/>
      <c r="K252" s="100" t="s">
        <v>120</v>
      </c>
      <c r="L252" s="197"/>
    </row>
    <row r="253" spans="1:12" ht="34.5" hidden="1" x14ac:dyDescent="0.2">
      <c r="A253" s="194">
        <f t="shared" si="3"/>
        <v>22</v>
      </c>
      <c r="B253" s="195">
        <v>45441</v>
      </c>
      <c r="C253" s="199">
        <v>0.97152777777777777</v>
      </c>
      <c r="D253" s="100" t="s">
        <v>10</v>
      </c>
      <c r="E253" s="100" t="s">
        <v>1791</v>
      </c>
      <c r="F253" s="100" t="s">
        <v>117</v>
      </c>
      <c r="G253" s="100" t="s">
        <v>63</v>
      </c>
      <c r="H253" s="100" t="s">
        <v>2452</v>
      </c>
      <c r="I253" s="100" t="s">
        <v>1254</v>
      </c>
      <c r="J253" s="100"/>
      <c r="K253" s="100"/>
      <c r="L253" s="197"/>
    </row>
    <row r="254" spans="1:12" ht="34.5" hidden="1" x14ac:dyDescent="0.2">
      <c r="A254" s="194">
        <f t="shared" si="3"/>
        <v>22</v>
      </c>
      <c r="B254" s="195">
        <v>45442</v>
      </c>
      <c r="C254" s="199">
        <v>0.89583333333333337</v>
      </c>
      <c r="D254" s="100" t="s">
        <v>10</v>
      </c>
      <c r="E254" s="100" t="s">
        <v>2475</v>
      </c>
      <c r="F254" s="100" t="s">
        <v>117</v>
      </c>
      <c r="G254" s="100" t="s">
        <v>63</v>
      </c>
      <c r="H254" s="100" t="s">
        <v>2476</v>
      </c>
      <c r="I254" s="100" t="s">
        <v>1254</v>
      </c>
      <c r="J254" s="100"/>
      <c r="K254" s="100"/>
      <c r="L254" s="197"/>
    </row>
    <row r="255" spans="1:12" ht="34.5" hidden="1" x14ac:dyDescent="0.2">
      <c r="A255" s="194">
        <f t="shared" si="3"/>
        <v>22</v>
      </c>
      <c r="B255" s="195">
        <v>45442</v>
      </c>
      <c r="C255" s="199">
        <v>0.89930555555555547</v>
      </c>
      <c r="D255" s="100" t="s">
        <v>10</v>
      </c>
      <c r="E255" s="100" t="s">
        <v>2477</v>
      </c>
      <c r="F255" s="100" t="s">
        <v>117</v>
      </c>
      <c r="G255" s="100" t="s">
        <v>63</v>
      </c>
      <c r="H255" s="100" t="s">
        <v>2478</v>
      </c>
      <c r="I255" s="100" t="s">
        <v>1254</v>
      </c>
      <c r="J255" s="100"/>
      <c r="K255" s="100"/>
      <c r="L255" s="197"/>
    </row>
    <row r="256" spans="1:12" ht="17.25" hidden="1" x14ac:dyDescent="0.2">
      <c r="A256" s="194">
        <f t="shared" si="3"/>
        <v>22</v>
      </c>
      <c r="B256" s="195">
        <v>45443</v>
      </c>
      <c r="C256" s="199"/>
      <c r="D256" s="100" t="s">
        <v>10</v>
      </c>
      <c r="E256" s="100" t="s">
        <v>1299</v>
      </c>
      <c r="F256" s="100" t="s">
        <v>117</v>
      </c>
      <c r="G256" s="100" t="s">
        <v>63</v>
      </c>
      <c r="H256" s="100" t="s">
        <v>2514</v>
      </c>
      <c r="I256" s="100" t="s">
        <v>2515</v>
      </c>
      <c r="J256" s="100"/>
      <c r="K256" s="100"/>
      <c r="L256" s="197"/>
    </row>
    <row r="257" spans="1:12" ht="34.5" hidden="1" x14ac:dyDescent="0.2">
      <c r="A257" s="194">
        <f t="shared" si="3"/>
        <v>22</v>
      </c>
      <c r="B257" s="195">
        <v>45444</v>
      </c>
      <c r="C257" s="199">
        <v>0.71875</v>
      </c>
      <c r="D257" s="100" t="s">
        <v>10</v>
      </c>
      <c r="E257" s="100" t="s">
        <v>347</v>
      </c>
      <c r="F257" s="100" t="s">
        <v>117</v>
      </c>
      <c r="G257" s="100" t="s">
        <v>63</v>
      </c>
      <c r="H257" s="100" t="s">
        <v>2508</v>
      </c>
      <c r="I257" s="100" t="s">
        <v>1254</v>
      </c>
      <c r="J257" s="100"/>
      <c r="K257" s="100"/>
      <c r="L257" s="197"/>
    </row>
    <row r="258" spans="1:12" ht="34.5" hidden="1" x14ac:dyDescent="0.2">
      <c r="A258" s="194">
        <f t="shared" si="3"/>
        <v>23</v>
      </c>
      <c r="B258" s="195">
        <v>45445</v>
      </c>
      <c r="C258" s="199">
        <v>0.47569444444444442</v>
      </c>
      <c r="D258" s="100" t="s">
        <v>10</v>
      </c>
      <c r="E258" s="100" t="s">
        <v>1359</v>
      </c>
      <c r="F258" s="100" t="s">
        <v>65</v>
      </c>
      <c r="G258" s="100" t="s">
        <v>65</v>
      </c>
      <c r="H258" s="100" t="s">
        <v>2610</v>
      </c>
      <c r="I258" s="100" t="s">
        <v>520</v>
      </c>
      <c r="J258" s="100"/>
      <c r="K258" s="100"/>
      <c r="L258" s="197"/>
    </row>
    <row r="259" spans="1:12" ht="34.5" hidden="1" x14ac:dyDescent="0.2">
      <c r="A259" s="194">
        <f t="shared" si="3"/>
        <v>23</v>
      </c>
      <c r="B259" s="195">
        <v>45446</v>
      </c>
      <c r="C259" s="199">
        <v>0.4604166666666667</v>
      </c>
      <c r="D259" s="100" t="s">
        <v>10</v>
      </c>
      <c r="E259" s="100" t="s">
        <v>1453</v>
      </c>
      <c r="F259" s="100" t="s">
        <v>117</v>
      </c>
      <c r="G259" s="100" t="s">
        <v>63</v>
      </c>
      <c r="H259" s="100" t="s">
        <v>2603</v>
      </c>
      <c r="I259" s="100" t="s">
        <v>2604</v>
      </c>
      <c r="J259" s="100"/>
      <c r="K259" s="100"/>
      <c r="L259" s="197"/>
    </row>
    <row r="260" spans="1:12" ht="17.25" hidden="1" x14ac:dyDescent="0.2">
      <c r="A260" s="194">
        <f t="shared" ref="A260:A323" si="4">WEEKNUM(B260)</f>
        <v>23</v>
      </c>
      <c r="B260" s="195">
        <v>45446</v>
      </c>
      <c r="C260" s="199">
        <v>0.97499999999999998</v>
      </c>
      <c r="D260" s="100" t="s">
        <v>14</v>
      </c>
      <c r="E260" s="100" t="s">
        <v>2493</v>
      </c>
      <c r="F260" s="100" t="s">
        <v>117</v>
      </c>
      <c r="G260" s="100" t="s">
        <v>63</v>
      </c>
      <c r="H260" s="100" t="s">
        <v>2617</v>
      </c>
      <c r="I260" s="100" t="s">
        <v>712</v>
      </c>
      <c r="J260" s="100"/>
      <c r="K260" s="100"/>
      <c r="L260" s="197"/>
    </row>
    <row r="261" spans="1:12" ht="34.5" hidden="1" x14ac:dyDescent="0.2">
      <c r="A261" s="194">
        <f t="shared" si="4"/>
        <v>23</v>
      </c>
      <c r="B261" s="195">
        <v>45446</v>
      </c>
      <c r="C261" s="199">
        <v>0.8979166666666667</v>
      </c>
      <c r="D261" s="100" t="s">
        <v>10</v>
      </c>
      <c r="E261" s="100" t="s">
        <v>2530</v>
      </c>
      <c r="F261" s="100" t="s">
        <v>117</v>
      </c>
      <c r="G261" s="100" t="s">
        <v>63</v>
      </c>
      <c r="H261" s="100" t="s">
        <v>2531</v>
      </c>
      <c r="I261" s="100" t="s">
        <v>520</v>
      </c>
      <c r="J261" s="100"/>
      <c r="K261" s="100"/>
      <c r="L261" s="197"/>
    </row>
    <row r="262" spans="1:12" ht="34.5" hidden="1" x14ac:dyDescent="0.2">
      <c r="A262" s="194">
        <f t="shared" si="4"/>
        <v>23</v>
      </c>
      <c r="B262" s="195">
        <v>45447</v>
      </c>
      <c r="C262" s="199">
        <v>0.84375</v>
      </c>
      <c r="D262" s="100" t="s">
        <v>10</v>
      </c>
      <c r="E262" s="100" t="s">
        <v>1195</v>
      </c>
      <c r="F262" s="100" t="s">
        <v>117</v>
      </c>
      <c r="G262" s="100" t="s">
        <v>63</v>
      </c>
      <c r="H262" s="100" t="s">
        <v>2543</v>
      </c>
      <c r="I262" s="100" t="s">
        <v>1254</v>
      </c>
      <c r="J262" s="100"/>
      <c r="K262" s="100"/>
      <c r="L262" s="197"/>
    </row>
    <row r="263" spans="1:12" ht="51.75" hidden="1" x14ac:dyDescent="0.2">
      <c r="A263" s="194">
        <f t="shared" si="4"/>
        <v>23</v>
      </c>
      <c r="B263" s="195">
        <v>45447</v>
      </c>
      <c r="C263" s="199">
        <v>0.5625</v>
      </c>
      <c r="D263" s="100" t="s">
        <v>11</v>
      </c>
      <c r="E263" s="100" t="s">
        <v>2544</v>
      </c>
      <c r="F263" s="100" t="s">
        <v>66</v>
      </c>
      <c r="G263" s="100" t="s">
        <v>66</v>
      </c>
      <c r="H263" s="100" t="s">
        <v>2547</v>
      </c>
      <c r="I263" s="100" t="s">
        <v>2551</v>
      </c>
      <c r="J263" s="100"/>
      <c r="K263" s="100"/>
      <c r="L263" s="197"/>
    </row>
    <row r="264" spans="1:12" ht="34.5" hidden="1" x14ac:dyDescent="0.2">
      <c r="A264" s="194">
        <f t="shared" si="4"/>
        <v>23</v>
      </c>
      <c r="B264" s="195">
        <v>45447</v>
      </c>
      <c r="C264" s="199">
        <v>0.56319444444444444</v>
      </c>
      <c r="D264" s="100" t="s">
        <v>11</v>
      </c>
      <c r="E264" s="100" t="s">
        <v>2545</v>
      </c>
      <c r="F264" s="100" t="s">
        <v>117</v>
      </c>
      <c r="G264" s="100" t="s">
        <v>63</v>
      </c>
      <c r="H264" s="100" t="s">
        <v>2548</v>
      </c>
      <c r="I264" s="100" t="s">
        <v>1254</v>
      </c>
      <c r="J264" s="100"/>
      <c r="K264" s="100"/>
      <c r="L264" s="197"/>
    </row>
    <row r="265" spans="1:12" ht="86.25" hidden="1" x14ac:dyDescent="0.2">
      <c r="A265" s="194">
        <f t="shared" si="4"/>
        <v>23</v>
      </c>
      <c r="B265" s="195">
        <v>45447</v>
      </c>
      <c r="C265" s="199">
        <v>0.71111111111111114</v>
      </c>
      <c r="D265" s="100" t="s">
        <v>11</v>
      </c>
      <c r="E265" s="100" t="s">
        <v>2605</v>
      </c>
      <c r="F265" s="100" t="s">
        <v>117</v>
      </c>
      <c r="G265" s="100" t="s">
        <v>63</v>
      </c>
      <c r="H265" s="100" t="s">
        <v>2549</v>
      </c>
      <c r="I265" s="100" t="s">
        <v>2552</v>
      </c>
      <c r="J265" s="100"/>
      <c r="K265" s="100" t="s">
        <v>120</v>
      </c>
      <c r="L265" s="197"/>
    </row>
    <row r="266" spans="1:12" ht="34.5" x14ac:dyDescent="0.2">
      <c r="A266" s="194">
        <f t="shared" si="4"/>
        <v>23</v>
      </c>
      <c r="B266" s="195">
        <v>45447</v>
      </c>
      <c r="C266" s="199">
        <v>0.80763888888888891</v>
      </c>
      <c r="D266" s="100" t="s">
        <v>13</v>
      </c>
      <c r="E266" s="100" t="s">
        <v>2546</v>
      </c>
      <c r="F266" s="100" t="s">
        <v>117</v>
      </c>
      <c r="G266" s="100" t="s">
        <v>63</v>
      </c>
      <c r="H266" s="100" t="s">
        <v>2550</v>
      </c>
      <c r="I266" s="100" t="s">
        <v>1084</v>
      </c>
      <c r="J266" s="100"/>
      <c r="K266" s="100"/>
      <c r="L266" s="197"/>
    </row>
    <row r="267" spans="1:12" ht="51.75" hidden="1" x14ac:dyDescent="0.2">
      <c r="A267" s="194">
        <f t="shared" si="4"/>
        <v>23</v>
      </c>
      <c r="B267" s="195">
        <v>45448</v>
      </c>
      <c r="C267" s="199">
        <v>0.54166666666666663</v>
      </c>
      <c r="D267" s="100" t="s">
        <v>12</v>
      </c>
      <c r="E267" s="100" t="s">
        <v>2606</v>
      </c>
      <c r="F267" s="100" t="s">
        <v>117</v>
      </c>
      <c r="G267" s="100" t="s">
        <v>2379</v>
      </c>
      <c r="H267" s="100" t="s">
        <v>2613</v>
      </c>
      <c r="I267" s="100" t="s">
        <v>2614</v>
      </c>
      <c r="J267" s="100"/>
      <c r="K267" s="100"/>
      <c r="L267" s="197"/>
    </row>
    <row r="268" spans="1:12" ht="51.75" hidden="1" x14ac:dyDescent="0.2">
      <c r="A268" s="194">
        <f t="shared" si="4"/>
        <v>23</v>
      </c>
      <c r="B268" s="195">
        <v>45449</v>
      </c>
      <c r="C268" s="199">
        <v>0.49652777777777773</v>
      </c>
      <c r="D268" s="100" t="s">
        <v>10</v>
      </c>
      <c r="E268" s="100" t="s">
        <v>444</v>
      </c>
      <c r="F268" s="100" t="s">
        <v>66</v>
      </c>
      <c r="G268" s="100" t="s">
        <v>66</v>
      </c>
      <c r="H268" s="100" t="s">
        <v>2611</v>
      </c>
      <c r="I268" s="100" t="s">
        <v>2612</v>
      </c>
      <c r="J268" s="100"/>
      <c r="K268" s="100"/>
      <c r="L268" s="197"/>
    </row>
    <row r="269" spans="1:12" ht="34.5" hidden="1" x14ac:dyDescent="0.2">
      <c r="A269" s="194">
        <f t="shared" si="4"/>
        <v>23</v>
      </c>
      <c r="B269" s="195">
        <v>45449</v>
      </c>
      <c r="C269" s="199">
        <v>0.56319444444444444</v>
      </c>
      <c r="D269" s="100" t="s">
        <v>10</v>
      </c>
      <c r="E269" s="100" t="s">
        <v>2579</v>
      </c>
      <c r="F269" s="100" t="s">
        <v>64</v>
      </c>
      <c r="G269" s="100" t="s">
        <v>64</v>
      </c>
      <c r="H269" s="100" t="s">
        <v>2580</v>
      </c>
      <c r="I269" s="100" t="s">
        <v>577</v>
      </c>
      <c r="J269" s="100"/>
      <c r="K269" s="100"/>
      <c r="L269" s="197"/>
    </row>
    <row r="270" spans="1:12" ht="51.75" hidden="1" x14ac:dyDescent="0.2">
      <c r="A270" s="194">
        <f t="shared" si="4"/>
        <v>23</v>
      </c>
      <c r="B270" s="195">
        <v>45449</v>
      </c>
      <c r="C270" s="199"/>
      <c r="D270" s="100" t="s">
        <v>10</v>
      </c>
      <c r="E270" s="100" t="s">
        <v>2530</v>
      </c>
      <c r="F270" s="100" t="s">
        <v>66</v>
      </c>
      <c r="G270" s="100" t="s">
        <v>66</v>
      </c>
      <c r="H270" s="100" t="s">
        <v>2615</v>
      </c>
      <c r="I270" s="100" t="s">
        <v>2616</v>
      </c>
      <c r="J270" s="100"/>
      <c r="K270" s="100"/>
      <c r="L270" s="197"/>
    </row>
    <row r="271" spans="1:12" ht="34.5" hidden="1" x14ac:dyDescent="0.2">
      <c r="A271" s="194">
        <f t="shared" si="4"/>
        <v>23</v>
      </c>
      <c r="B271" s="195">
        <v>45449</v>
      </c>
      <c r="C271" s="199">
        <v>0.625</v>
      </c>
      <c r="D271" s="100" t="s">
        <v>10</v>
      </c>
      <c r="E271" s="100" t="s">
        <v>943</v>
      </c>
      <c r="F271" s="100" t="s">
        <v>117</v>
      </c>
      <c r="G271" s="100" t="s">
        <v>63</v>
      </c>
      <c r="H271" s="100" t="s">
        <v>2581</v>
      </c>
      <c r="I271" s="100" t="s">
        <v>520</v>
      </c>
      <c r="J271" s="100"/>
      <c r="K271" s="100"/>
      <c r="L271" s="197"/>
    </row>
    <row r="272" spans="1:12" ht="34.5" hidden="1" x14ac:dyDescent="0.2">
      <c r="A272" s="194">
        <f t="shared" si="4"/>
        <v>23</v>
      </c>
      <c r="B272" s="195">
        <v>45449</v>
      </c>
      <c r="C272" s="199">
        <v>0.75555555555555554</v>
      </c>
      <c r="D272" s="100" t="s">
        <v>10</v>
      </c>
      <c r="E272" s="100" t="s">
        <v>1078</v>
      </c>
      <c r="F272" s="100" t="s">
        <v>117</v>
      </c>
      <c r="G272" s="100" t="s">
        <v>63</v>
      </c>
      <c r="H272" s="100" t="s">
        <v>2582</v>
      </c>
      <c r="I272" s="100" t="s">
        <v>577</v>
      </c>
      <c r="J272" s="100"/>
      <c r="K272" s="100"/>
      <c r="L272" s="197"/>
    </row>
    <row r="273" spans="1:32" ht="51.75" hidden="1" x14ac:dyDescent="0.2">
      <c r="A273" s="194">
        <f t="shared" si="4"/>
        <v>23</v>
      </c>
      <c r="B273" s="195">
        <v>45449</v>
      </c>
      <c r="C273" s="199">
        <v>0.84027777777777779</v>
      </c>
      <c r="D273" s="100" t="s">
        <v>12</v>
      </c>
      <c r="E273" s="100" t="s">
        <v>1686</v>
      </c>
      <c r="F273" s="100" t="s">
        <v>65</v>
      </c>
      <c r="G273" s="100" t="s">
        <v>65</v>
      </c>
      <c r="H273" s="100" t="s">
        <v>2607</v>
      </c>
      <c r="I273" s="100" t="s">
        <v>2583</v>
      </c>
      <c r="J273" s="100"/>
      <c r="K273" s="100"/>
      <c r="L273" s="197"/>
    </row>
    <row r="274" spans="1:32" ht="86.25" hidden="1" x14ac:dyDescent="0.2">
      <c r="A274" s="194">
        <f t="shared" si="4"/>
        <v>23</v>
      </c>
      <c r="B274" s="195">
        <v>45450</v>
      </c>
      <c r="C274" s="199">
        <v>0.53472222222222221</v>
      </c>
      <c r="D274" s="100" t="s">
        <v>12</v>
      </c>
      <c r="E274" s="100" t="s">
        <v>178</v>
      </c>
      <c r="F274" s="100" t="s">
        <v>65</v>
      </c>
      <c r="G274" s="100" t="s">
        <v>65</v>
      </c>
      <c r="H274" s="100" t="s">
        <v>2608</v>
      </c>
      <c r="I274" s="100" t="s">
        <v>1689</v>
      </c>
      <c r="J274" s="100" t="s">
        <v>119</v>
      </c>
      <c r="K274" s="100"/>
      <c r="L274" s="197"/>
    </row>
    <row r="275" spans="1:32" ht="51.75" hidden="1" x14ac:dyDescent="0.2">
      <c r="A275" s="194">
        <f t="shared" si="4"/>
        <v>23</v>
      </c>
      <c r="B275" s="195">
        <v>45450</v>
      </c>
      <c r="C275" s="199">
        <v>0.63541666666666663</v>
      </c>
      <c r="D275" s="100" t="s">
        <v>12</v>
      </c>
      <c r="E275" s="100" t="s">
        <v>578</v>
      </c>
      <c r="F275" s="100" t="s">
        <v>65</v>
      </c>
      <c r="G275" s="100" t="s">
        <v>65</v>
      </c>
      <c r="H275" s="100" t="s">
        <v>2609</v>
      </c>
      <c r="I275" s="100" t="s">
        <v>2595</v>
      </c>
      <c r="J275" s="100" t="s">
        <v>119</v>
      </c>
      <c r="K275" s="100"/>
      <c r="L275" s="197"/>
    </row>
    <row r="276" spans="1:32" ht="34.5" x14ac:dyDescent="0.2">
      <c r="A276" s="194">
        <f t="shared" si="4"/>
        <v>23</v>
      </c>
      <c r="B276" s="195">
        <v>45451</v>
      </c>
      <c r="C276" s="199">
        <v>0.69374999999999998</v>
      </c>
      <c r="D276" s="100" t="s">
        <v>13</v>
      </c>
      <c r="E276" s="100" t="s">
        <v>207</v>
      </c>
      <c r="F276" s="100" t="s">
        <v>117</v>
      </c>
      <c r="G276" s="100" t="s">
        <v>63</v>
      </c>
      <c r="H276" s="100" t="s">
        <v>2599</v>
      </c>
      <c r="I276" s="100" t="s">
        <v>520</v>
      </c>
      <c r="J276" s="100"/>
      <c r="K276" s="100"/>
      <c r="L276" s="197"/>
      <c r="AF276" s="185">
        <v>125165165</v>
      </c>
    </row>
    <row r="277" spans="1:32" ht="34.5" hidden="1" x14ac:dyDescent="0.2">
      <c r="A277" s="194">
        <f t="shared" si="4"/>
        <v>24</v>
      </c>
      <c r="B277" s="195">
        <v>45452</v>
      </c>
      <c r="C277" s="199">
        <v>0.73541666666666661</v>
      </c>
      <c r="D277" s="100" t="s">
        <v>10</v>
      </c>
      <c r="E277" s="100" t="s">
        <v>178</v>
      </c>
      <c r="F277" s="100" t="s">
        <v>65</v>
      </c>
      <c r="G277" s="100" t="s">
        <v>65</v>
      </c>
      <c r="H277" s="100" t="s">
        <v>2641</v>
      </c>
      <c r="I277" s="100" t="s">
        <v>577</v>
      </c>
      <c r="J277" s="100"/>
      <c r="K277" s="100"/>
      <c r="L277" s="197"/>
    </row>
    <row r="278" spans="1:32" ht="51.75" hidden="1" x14ac:dyDescent="0.2">
      <c r="A278" s="194">
        <f t="shared" si="4"/>
        <v>24</v>
      </c>
      <c r="B278" s="195">
        <v>45452</v>
      </c>
      <c r="C278" s="199">
        <v>0.66666666666666663</v>
      </c>
      <c r="D278" s="100" t="s">
        <v>10</v>
      </c>
      <c r="E278" s="100" t="s">
        <v>1082</v>
      </c>
      <c r="F278" s="100" t="s">
        <v>65</v>
      </c>
      <c r="G278" s="100" t="s">
        <v>65</v>
      </c>
      <c r="H278" s="100" t="s">
        <v>2718</v>
      </c>
      <c r="I278" s="100" t="s">
        <v>1251</v>
      </c>
      <c r="J278" s="100"/>
      <c r="K278" s="100"/>
      <c r="L278" s="197"/>
      <c r="AE278" s="185">
        <v>1325</v>
      </c>
    </row>
    <row r="279" spans="1:32" ht="51.75" x14ac:dyDescent="0.2">
      <c r="A279" s="194">
        <f t="shared" si="4"/>
        <v>24</v>
      </c>
      <c r="B279" s="195">
        <v>45452</v>
      </c>
      <c r="C279" s="199"/>
      <c r="D279" s="100" t="s">
        <v>13</v>
      </c>
      <c r="E279" s="100" t="s">
        <v>1304</v>
      </c>
      <c r="F279" s="100" t="s">
        <v>117</v>
      </c>
      <c r="G279" s="100" t="s">
        <v>62</v>
      </c>
      <c r="H279" s="100" t="s">
        <v>2719</v>
      </c>
      <c r="I279" s="100" t="s">
        <v>2720</v>
      </c>
      <c r="J279" s="100"/>
      <c r="K279" s="100"/>
      <c r="L279" s="197"/>
    </row>
    <row r="280" spans="1:32" ht="34.5" hidden="1" x14ac:dyDescent="0.2">
      <c r="A280" s="194">
        <f t="shared" si="4"/>
        <v>24</v>
      </c>
      <c r="B280" s="195">
        <v>45452</v>
      </c>
      <c r="C280" s="199"/>
      <c r="D280" s="100" t="s">
        <v>10</v>
      </c>
      <c r="E280" s="100" t="s">
        <v>992</v>
      </c>
      <c r="F280" s="100" t="s">
        <v>117</v>
      </c>
      <c r="G280" s="100" t="s">
        <v>62</v>
      </c>
      <c r="H280" s="100" t="s">
        <v>2726</v>
      </c>
      <c r="I280" s="100" t="s">
        <v>2721</v>
      </c>
      <c r="J280" s="100"/>
      <c r="K280" s="100"/>
      <c r="L280" s="197"/>
    </row>
    <row r="281" spans="1:32" ht="51.75" hidden="1" x14ac:dyDescent="0.2">
      <c r="A281" s="194">
        <f t="shared" si="4"/>
        <v>24</v>
      </c>
      <c r="B281" s="195">
        <v>45452</v>
      </c>
      <c r="C281" s="199">
        <v>0.88750000000000007</v>
      </c>
      <c r="D281" s="100" t="s">
        <v>10</v>
      </c>
      <c r="E281" s="100" t="s">
        <v>1195</v>
      </c>
      <c r="F281" s="100" t="s">
        <v>117</v>
      </c>
      <c r="G281" s="100" t="s">
        <v>63</v>
      </c>
      <c r="H281" s="100" t="s">
        <v>2727</v>
      </c>
      <c r="I281" s="100" t="s">
        <v>2642</v>
      </c>
      <c r="J281" s="100"/>
      <c r="K281" s="100"/>
      <c r="L281" s="197"/>
    </row>
    <row r="282" spans="1:32" ht="51.75" hidden="1" x14ac:dyDescent="0.2">
      <c r="A282" s="194">
        <f t="shared" si="4"/>
        <v>24</v>
      </c>
      <c r="B282" s="195">
        <v>45453</v>
      </c>
      <c r="C282" s="199">
        <v>0.77777777777777779</v>
      </c>
      <c r="D282" s="100" t="s">
        <v>10</v>
      </c>
      <c r="E282" s="100" t="s">
        <v>439</v>
      </c>
      <c r="F282" s="100" t="s">
        <v>117</v>
      </c>
      <c r="G282" s="100" t="s">
        <v>63</v>
      </c>
      <c r="H282" s="100" t="s">
        <v>2662</v>
      </c>
      <c r="I282" s="100" t="s">
        <v>577</v>
      </c>
      <c r="J282" s="100"/>
      <c r="K282" s="100"/>
      <c r="L282" s="197"/>
    </row>
    <row r="283" spans="1:32" ht="51.75" hidden="1" x14ac:dyDescent="0.2">
      <c r="A283" s="194">
        <f t="shared" si="4"/>
        <v>24</v>
      </c>
      <c r="B283" s="195">
        <v>45453</v>
      </c>
      <c r="C283" s="199">
        <v>0.26874999999999999</v>
      </c>
      <c r="D283" s="100" t="s">
        <v>12</v>
      </c>
      <c r="E283" s="100" t="s">
        <v>1873</v>
      </c>
      <c r="F283" s="100" t="s">
        <v>66</v>
      </c>
      <c r="G283" s="100" t="s">
        <v>66</v>
      </c>
      <c r="H283" s="100" t="s">
        <v>2663</v>
      </c>
      <c r="I283" s="100" t="s">
        <v>277</v>
      </c>
      <c r="J283" s="100"/>
      <c r="K283" s="100"/>
      <c r="L283" s="197"/>
    </row>
    <row r="284" spans="1:32" ht="34.5" hidden="1" x14ac:dyDescent="0.2">
      <c r="A284" s="194">
        <f t="shared" si="4"/>
        <v>24</v>
      </c>
      <c r="B284" s="195">
        <v>45454</v>
      </c>
      <c r="C284" s="199">
        <v>0.7993055555555556</v>
      </c>
      <c r="D284" s="100" t="s">
        <v>10</v>
      </c>
      <c r="E284" s="100" t="s">
        <v>439</v>
      </c>
      <c r="F284" s="100" t="s">
        <v>117</v>
      </c>
      <c r="G284" s="100" t="s">
        <v>63</v>
      </c>
      <c r="H284" s="100" t="s">
        <v>2675</v>
      </c>
      <c r="I284" s="100" t="s">
        <v>277</v>
      </c>
      <c r="J284" s="100"/>
      <c r="K284" s="100"/>
      <c r="L284" s="197"/>
    </row>
    <row r="285" spans="1:32" ht="51.75" hidden="1" x14ac:dyDescent="0.2">
      <c r="A285" s="194">
        <f t="shared" si="4"/>
        <v>24</v>
      </c>
      <c r="B285" s="195">
        <v>45455</v>
      </c>
      <c r="C285" s="199"/>
      <c r="D285" s="100" t="s">
        <v>10</v>
      </c>
      <c r="E285" s="100" t="s">
        <v>2722</v>
      </c>
      <c r="F285" s="100" t="s">
        <v>117</v>
      </c>
      <c r="G285" s="100" t="s">
        <v>63</v>
      </c>
      <c r="H285" s="100" t="s">
        <v>2728</v>
      </c>
      <c r="I285" s="100" t="s">
        <v>2723</v>
      </c>
      <c r="J285" s="100"/>
      <c r="K285" s="100"/>
      <c r="L285" s="197"/>
    </row>
    <row r="286" spans="1:32" ht="34.5" hidden="1" x14ac:dyDescent="0.2">
      <c r="A286" s="194">
        <f t="shared" si="4"/>
        <v>24</v>
      </c>
      <c r="B286" s="195">
        <v>45456</v>
      </c>
      <c r="C286" s="199">
        <v>0.62152777777777779</v>
      </c>
      <c r="D286" s="100" t="s">
        <v>10</v>
      </c>
      <c r="E286" s="100" t="s">
        <v>943</v>
      </c>
      <c r="F286" s="100" t="s">
        <v>117</v>
      </c>
      <c r="G286" s="100" t="s">
        <v>63</v>
      </c>
      <c r="H286" s="100" t="s">
        <v>2690</v>
      </c>
      <c r="I286" s="100" t="s">
        <v>520</v>
      </c>
      <c r="J286" s="100"/>
      <c r="K286" s="100"/>
      <c r="L286" s="197"/>
    </row>
    <row r="287" spans="1:32" ht="34.5" hidden="1" x14ac:dyDescent="0.2">
      <c r="A287" s="194">
        <f t="shared" si="4"/>
        <v>24</v>
      </c>
      <c r="B287" s="195">
        <v>45456</v>
      </c>
      <c r="C287" s="199">
        <v>0.91041666666666676</v>
      </c>
      <c r="D287" s="100" t="s">
        <v>12</v>
      </c>
      <c r="E287" s="100" t="s">
        <v>1087</v>
      </c>
      <c r="F287" s="100" t="s">
        <v>117</v>
      </c>
      <c r="G287" s="100" t="s">
        <v>63</v>
      </c>
      <c r="H287" s="100" t="s">
        <v>2691</v>
      </c>
      <c r="I287" s="100" t="s">
        <v>2692</v>
      </c>
      <c r="J287" s="100"/>
      <c r="K287" s="100"/>
      <c r="L287" s="197"/>
    </row>
    <row r="288" spans="1:32" ht="69" hidden="1" x14ac:dyDescent="0.2">
      <c r="A288" s="194">
        <f t="shared" si="4"/>
        <v>24</v>
      </c>
      <c r="B288" s="195">
        <v>45457</v>
      </c>
      <c r="C288" s="199">
        <v>0.5854166666666667</v>
      </c>
      <c r="D288" s="100" t="s">
        <v>10</v>
      </c>
      <c r="E288" s="100" t="s">
        <v>1299</v>
      </c>
      <c r="F288" s="100" t="s">
        <v>66</v>
      </c>
      <c r="G288" s="100" t="s">
        <v>66</v>
      </c>
      <c r="H288" s="100" t="s">
        <v>2730</v>
      </c>
      <c r="I288" s="100" t="s">
        <v>2705</v>
      </c>
      <c r="J288" s="100"/>
      <c r="K288" s="100"/>
      <c r="L288" s="197"/>
    </row>
    <row r="289" spans="1:12" ht="34.5" hidden="1" x14ac:dyDescent="0.2">
      <c r="A289" s="194">
        <f t="shared" si="4"/>
        <v>24</v>
      </c>
      <c r="B289" s="195">
        <v>45457</v>
      </c>
      <c r="C289" s="199">
        <v>0.62361111111111112</v>
      </c>
      <c r="D289" s="100" t="s">
        <v>162</v>
      </c>
      <c r="E289" s="100" t="s">
        <v>2731</v>
      </c>
      <c r="F289" s="100" t="s">
        <v>117</v>
      </c>
      <c r="G289" s="100" t="s">
        <v>62</v>
      </c>
      <c r="H289" s="100" t="s">
        <v>2732</v>
      </c>
      <c r="I289" s="100" t="s">
        <v>2712</v>
      </c>
      <c r="J289" s="100"/>
      <c r="K289" s="100"/>
      <c r="L289" s="197"/>
    </row>
    <row r="290" spans="1:12" ht="51.75" hidden="1" x14ac:dyDescent="0.2">
      <c r="A290" s="194">
        <f t="shared" si="4"/>
        <v>24</v>
      </c>
      <c r="B290" s="195">
        <v>45457</v>
      </c>
      <c r="C290" s="199"/>
      <c r="D290" s="100" t="s">
        <v>14</v>
      </c>
      <c r="E290" s="100" t="s">
        <v>2735</v>
      </c>
      <c r="F290" s="100" t="s">
        <v>117</v>
      </c>
      <c r="G290" s="100" t="s">
        <v>63</v>
      </c>
      <c r="H290" s="100" t="s">
        <v>2733</v>
      </c>
      <c r="I290" s="100" t="s">
        <v>2734</v>
      </c>
      <c r="J290" s="100"/>
      <c r="K290" s="100" t="s">
        <v>120</v>
      </c>
      <c r="L290" s="197"/>
    </row>
    <row r="291" spans="1:12" ht="17.25" hidden="1" x14ac:dyDescent="0.2">
      <c r="A291" s="194">
        <f t="shared" si="4"/>
        <v>24</v>
      </c>
      <c r="B291" s="195">
        <v>45457</v>
      </c>
      <c r="C291" s="199"/>
      <c r="D291" s="100" t="s">
        <v>162</v>
      </c>
      <c r="E291" s="100" t="s">
        <v>2736</v>
      </c>
      <c r="F291" s="100" t="s">
        <v>117</v>
      </c>
      <c r="G291" s="100" t="s">
        <v>63</v>
      </c>
      <c r="H291" s="100" t="s">
        <v>2737</v>
      </c>
      <c r="I291" s="100" t="s">
        <v>1115</v>
      </c>
      <c r="J291" s="100"/>
      <c r="K291" s="100"/>
      <c r="L291" s="197"/>
    </row>
    <row r="292" spans="1:12" ht="34.5" hidden="1" x14ac:dyDescent="0.2">
      <c r="A292" s="194">
        <f t="shared" si="4"/>
        <v>24</v>
      </c>
      <c r="B292" s="195">
        <v>45458</v>
      </c>
      <c r="C292" s="199"/>
      <c r="D292" s="100" t="s">
        <v>12</v>
      </c>
      <c r="E292" s="100" t="s">
        <v>873</v>
      </c>
      <c r="F292" s="100" t="s">
        <v>117</v>
      </c>
      <c r="G292" s="100" t="s">
        <v>63</v>
      </c>
      <c r="H292" s="100" t="s">
        <v>2724</v>
      </c>
      <c r="I292" s="100" t="s">
        <v>2725</v>
      </c>
      <c r="J292" s="100"/>
      <c r="K292" s="100"/>
      <c r="L292" s="197"/>
    </row>
    <row r="293" spans="1:12" ht="34.5" hidden="1" x14ac:dyDescent="0.2">
      <c r="A293" s="194">
        <f t="shared" si="4"/>
        <v>24</v>
      </c>
      <c r="B293" s="195">
        <v>45458</v>
      </c>
      <c r="C293" s="199">
        <v>0.81874999999999998</v>
      </c>
      <c r="D293" s="100" t="s">
        <v>12</v>
      </c>
      <c r="E293" s="100" t="s">
        <v>2711</v>
      </c>
      <c r="F293" s="100" t="s">
        <v>65</v>
      </c>
      <c r="G293" s="100" t="s">
        <v>65</v>
      </c>
      <c r="H293" s="100" t="s">
        <v>2729</v>
      </c>
      <c r="I293" s="100" t="s">
        <v>1254</v>
      </c>
      <c r="J293" s="100" t="s">
        <v>119</v>
      </c>
      <c r="K293" s="100" t="s">
        <v>120</v>
      </c>
      <c r="L293" s="197"/>
    </row>
    <row r="294" spans="1:12" ht="34.5" hidden="1" x14ac:dyDescent="0.2">
      <c r="A294" s="194">
        <f t="shared" si="4"/>
        <v>25</v>
      </c>
      <c r="B294" s="195">
        <v>45459</v>
      </c>
      <c r="C294" s="199">
        <v>0.67361111111111116</v>
      </c>
      <c r="D294" s="100" t="s">
        <v>12</v>
      </c>
      <c r="E294" s="100" t="s">
        <v>1944</v>
      </c>
      <c r="F294" s="100" t="s">
        <v>117</v>
      </c>
      <c r="G294" s="100" t="s">
        <v>63</v>
      </c>
      <c r="H294" s="100" t="s">
        <v>2744</v>
      </c>
      <c r="I294" s="100" t="s">
        <v>520</v>
      </c>
      <c r="J294" s="100"/>
      <c r="K294" s="100"/>
      <c r="L294" s="197"/>
    </row>
    <row r="295" spans="1:12" ht="34.5" hidden="1" x14ac:dyDescent="0.2">
      <c r="A295" s="194">
        <f t="shared" si="4"/>
        <v>25</v>
      </c>
      <c r="B295" s="195">
        <v>45459</v>
      </c>
      <c r="C295" s="199">
        <v>0.80555555555555547</v>
      </c>
      <c r="D295" s="100" t="s">
        <v>12</v>
      </c>
      <c r="E295" s="100" t="s">
        <v>1154</v>
      </c>
      <c r="F295" s="100" t="s">
        <v>117</v>
      </c>
      <c r="G295" s="100" t="s">
        <v>63</v>
      </c>
      <c r="H295" s="100" t="s">
        <v>2745</v>
      </c>
      <c r="I295" s="100" t="s">
        <v>520</v>
      </c>
      <c r="J295" s="100"/>
      <c r="K295" s="100"/>
      <c r="L295" s="197"/>
    </row>
    <row r="296" spans="1:12" ht="17.25" hidden="1" x14ac:dyDescent="0.2">
      <c r="A296" s="194">
        <f t="shared" si="4"/>
        <v>25</v>
      </c>
      <c r="B296" s="195">
        <v>45459</v>
      </c>
      <c r="C296" s="199">
        <v>0.41666666666666669</v>
      </c>
      <c r="D296" s="100" t="s">
        <v>162</v>
      </c>
      <c r="E296" s="100" t="s">
        <v>580</v>
      </c>
      <c r="F296" s="100" t="s">
        <v>117</v>
      </c>
      <c r="G296" s="100" t="s">
        <v>63</v>
      </c>
      <c r="H296" s="100" t="s">
        <v>2826</v>
      </c>
      <c r="I296" s="100" t="s">
        <v>1115</v>
      </c>
      <c r="J296" s="100"/>
      <c r="K296" s="100"/>
      <c r="L296" s="197"/>
    </row>
    <row r="297" spans="1:12" ht="51.75" hidden="1" x14ac:dyDescent="0.2">
      <c r="A297" s="194">
        <f t="shared" si="4"/>
        <v>25</v>
      </c>
      <c r="B297" s="195">
        <v>45460</v>
      </c>
      <c r="C297" s="199">
        <v>3.1944444444444449E-2</v>
      </c>
      <c r="D297" s="100" t="s">
        <v>14</v>
      </c>
      <c r="E297" s="100" t="s">
        <v>265</v>
      </c>
      <c r="F297" s="100" t="s">
        <v>117</v>
      </c>
      <c r="G297" s="100" t="s">
        <v>63</v>
      </c>
      <c r="H297" s="100" t="s">
        <v>2817</v>
      </c>
      <c r="I297" s="100" t="s">
        <v>2824</v>
      </c>
      <c r="J297" s="100"/>
      <c r="K297" s="100"/>
      <c r="L297" s="197"/>
    </row>
    <row r="298" spans="1:12" ht="34.5" hidden="1" x14ac:dyDescent="0.2">
      <c r="A298" s="194">
        <f t="shared" si="4"/>
        <v>25</v>
      </c>
      <c r="B298" s="195">
        <v>45460</v>
      </c>
      <c r="C298" s="199">
        <v>0.72638888888888886</v>
      </c>
      <c r="D298" s="100" t="s">
        <v>10</v>
      </c>
      <c r="E298" s="100" t="s">
        <v>1453</v>
      </c>
      <c r="F298" s="100" t="s">
        <v>117</v>
      </c>
      <c r="G298" s="100" t="s">
        <v>63</v>
      </c>
      <c r="H298" s="100" t="s">
        <v>2757</v>
      </c>
      <c r="I298" s="100" t="s">
        <v>2692</v>
      </c>
      <c r="J298" s="100"/>
      <c r="K298" s="100"/>
      <c r="L298" s="197"/>
    </row>
    <row r="299" spans="1:12" ht="86.25" hidden="1" x14ac:dyDescent="0.2">
      <c r="A299" s="194">
        <f t="shared" si="4"/>
        <v>25</v>
      </c>
      <c r="B299" s="195">
        <v>45460</v>
      </c>
      <c r="C299" s="199">
        <v>0.84236111111111101</v>
      </c>
      <c r="D299" s="100" t="s">
        <v>12</v>
      </c>
      <c r="E299" s="100" t="s">
        <v>2759</v>
      </c>
      <c r="F299" s="100" t="s">
        <v>117</v>
      </c>
      <c r="G299" s="100" t="s">
        <v>63</v>
      </c>
      <c r="H299" s="100" t="s">
        <v>2758</v>
      </c>
      <c r="I299" s="100" t="s">
        <v>2760</v>
      </c>
      <c r="J299" s="100"/>
      <c r="K299" s="100"/>
      <c r="L299" s="197"/>
    </row>
    <row r="300" spans="1:12" ht="34.5" hidden="1" x14ac:dyDescent="0.2">
      <c r="A300" s="194">
        <f t="shared" si="4"/>
        <v>25</v>
      </c>
      <c r="B300" s="195">
        <v>45460</v>
      </c>
      <c r="C300" s="199">
        <v>0.85069444444444453</v>
      </c>
      <c r="D300" s="100" t="s">
        <v>10</v>
      </c>
      <c r="E300" s="100" t="s">
        <v>439</v>
      </c>
      <c r="F300" s="100" t="s">
        <v>117</v>
      </c>
      <c r="G300" s="100" t="s">
        <v>63</v>
      </c>
      <c r="H300" s="100" t="s">
        <v>2761</v>
      </c>
      <c r="I300" s="100" t="s">
        <v>407</v>
      </c>
      <c r="J300" s="100"/>
      <c r="K300" s="100"/>
      <c r="L300" s="197"/>
    </row>
    <row r="301" spans="1:12" ht="51.75" hidden="1" x14ac:dyDescent="0.2">
      <c r="A301" s="194">
        <f t="shared" si="4"/>
        <v>25</v>
      </c>
      <c r="B301" s="195">
        <v>45461</v>
      </c>
      <c r="C301" s="199">
        <v>0.60763888888888895</v>
      </c>
      <c r="D301" s="100" t="s">
        <v>10</v>
      </c>
      <c r="E301" s="100" t="s">
        <v>2786</v>
      </c>
      <c r="F301" s="100" t="s">
        <v>65</v>
      </c>
      <c r="G301" s="100" t="s">
        <v>65</v>
      </c>
      <c r="H301" s="100" t="s">
        <v>2787</v>
      </c>
      <c r="I301" s="100" t="s">
        <v>2788</v>
      </c>
      <c r="J301" s="100"/>
      <c r="K301" s="100" t="s">
        <v>120</v>
      </c>
      <c r="L301" s="197"/>
    </row>
    <row r="302" spans="1:12" ht="69" hidden="1" x14ac:dyDescent="0.2">
      <c r="A302" s="194">
        <f t="shared" si="4"/>
        <v>25</v>
      </c>
      <c r="B302" s="195">
        <v>45462</v>
      </c>
      <c r="C302" s="199">
        <v>0.8881944444444444</v>
      </c>
      <c r="D302" s="100" t="s">
        <v>10</v>
      </c>
      <c r="E302" s="100" t="s">
        <v>2577</v>
      </c>
      <c r="F302" s="100" t="s">
        <v>117</v>
      </c>
      <c r="G302" s="100" t="s">
        <v>63</v>
      </c>
      <c r="H302" s="100" t="s">
        <v>2818</v>
      </c>
      <c r="I302" s="100" t="s">
        <v>2819</v>
      </c>
      <c r="J302" s="100"/>
      <c r="K302" s="100"/>
      <c r="L302" s="197"/>
    </row>
    <row r="303" spans="1:12" ht="34.5" hidden="1" x14ac:dyDescent="0.2">
      <c r="A303" s="194">
        <f t="shared" si="4"/>
        <v>25</v>
      </c>
      <c r="B303" s="195">
        <v>45463</v>
      </c>
      <c r="C303" s="199">
        <v>0.52083333333333337</v>
      </c>
      <c r="D303" s="100" t="s">
        <v>14</v>
      </c>
      <c r="E303" s="100" t="s">
        <v>2820</v>
      </c>
      <c r="F303" s="100" t="s">
        <v>117</v>
      </c>
      <c r="G303" s="100" t="s">
        <v>62</v>
      </c>
      <c r="H303" s="100" t="s">
        <v>2821</v>
      </c>
      <c r="I303" s="100" t="s">
        <v>1251</v>
      </c>
      <c r="J303" s="100"/>
      <c r="K303" s="100"/>
      <c r="L303" s="197"/>
    </row>
    <row r="304" spans="1:12" ht="51.75" hidden="1" x14ac:dyDescent="0.2">
      <c r="A304" s="194">
        <f t="shared" si="4"/>
        <v>25</v>
      </c>
      <c r="B304" s="195">
        <v>45463</v>
      </c>
      <c r="C304" s="199">
        <v>0.49722222222222223</v>
      </c>
      <c r="D304" s="100" t="s">
        <v>12</v>
      </c>
      <c r="E304" s="100" t="s">
        <v>2606</v>
      </c>
      <c r="F304" s="100" t="s">
        <v>66</v>
      </c>
      <c r="G304" s="100" t="s">
        <v>66</v>
      </c>
      <c r="H304" s="100" t="s">
        <v>2825</v>
      </c>
      <c r="I304" s="100" t="s">
        <v>2793</v>
      </c>
      <c r="J304" s="100"/>
      <c r="K304" s="100" t="s">
        <v>120</v>
      </c>
      <c r="L304" s="197"/>
    </row>
    <row r="305" spans="1:12" ht="34.5" hidden="1" x14ac:dyDescent="0.2">
      <c r="A305" s="194">
        <f t="shared" si="4"/>
        <v>25</v>
      </c>
      <c r="B305" s="195">
        <v>45464</v>
      </c>
      <c r="C305" s="199">
        <v>0.10486111111111111</v>
      </c>
      <c r="D305" s="100" t="s">
        <v>10</v>
      </c>
      <c r="E305" s="100" t="s">
        <v>602</v>
      </c>
      <c r="F305" s="100" t="s">
        <v>117</v>
      </c>
      <c r="G305" s="100" t="s">
        <v>63</v>
      </c>
      <c r="H305" s="100" t="s">
        <v>2823</v>
      </c>
      <c r="I305" s="100" t="s">
        <v>2822</v>
      </c>
      <c r="J305" s="100"/>
      <c r="K305" s="100"/>
      <c r="L305" s="197"/>
    </row>
    <row r="306" spans="1:12" ht="17.25" hidden="1" x14ac:dyDescent="0.2">
      <c r="A306" s="194">
        <f t="shared" si="4"/>
        <v>25</v>
      </c>
      <c r="B306" s="195">
        <v>45464</v>
      </c>
      <c r="C306" s="199">
        <v>0.53472222222222221</v>
      </c>
      <c r="D306" s="100" t="s">
        <v>12</v>
      </c>
      <c r="E306" s="100" t="s">
        <v>2606</v>
      </c>
      <c r="F306" s="100" t="s">
        <v>117</v>
      </c>
      <c r="G306" s="100" t="s">
        <v>63</v>
      </c>
      <c r="H306" s="100" t="s">
        <v>2807</v>
      </c>
      <c r="I306" s="100" t="s">
        <v>1251</v>
      </c>
      <c r="J306" s="100"/>
      <c r="K306" s="100" t="s">
        <v>120</v>
      </c>
      <c r="L306" s="197"/>
    </row>
    <row r="307" spans="1:12" ht="34.5" hidden="1" x14ac:dyDescent="0.2">
      <c r="A307" s="194">
        <f t="shared" si="4"/>
        <v>25</v>
      </c>
      <c r="B307" s="195">
        <v>45465</v>
      </c>
      <c r="C307" s="199">
        <v>0.3923611111111111</v>
      </c>
      <c r="D307" s="100" t="s">
        <v>12</v>
      </c>
      <c r="E307" s="100" t="s">
        <v>2759</v>
      </c>
      <c r="F307" s="100" t="s">
        <v>117</v>
      </c>
      <c r="G307" s="100" t="s">
        <v>63</v>
      </c>
      <c r="H307" s="100" t="s">
        <v>2816</v>
      </c>
      <c r="I307" s="100" t="s">
        <v>520</v>
      </c>
      <c r="J307" s="100"/>
      <c r="K307" s="100"/>
      <c r="L307" s="197"/>
    </row>
    <row r="308" spans="1:12" ht="34.5" hidden="1" x14ac:dyDescent="0.2">
      <c r="A308" s="194">
        <f t="shared" si="4"/>
        <v>26</v>
      </c>
      <c r="B308" s="195">
        <v>45466</v>
      </c>
      <c r="C308" s="199">
        <v>0.8833333333333333</v>
      </c>
      <c r="D308" s="100" t="s">
        <v>11</v>
      </c>
      <c r="E308" s="100" t="s">
        <v>2833</v>
      </c>
      <c r="F308" s="100" t="s">
        <v>117</v>
      </c>
      <c r="G308" s="100" t="s">
        <v>63</v>
      </c>
      <c r="H308" s="100" t="s">
        <v>2834</v>
      </c>
      <c r="I308" s="100" t="s">
        <v>520</v>
      </c>
      <c r="J308" s="100"/>
      <c r="K308" s="100" t="s">
        <v>120</v>
      </c>
      <c r="L308" s="197"/>
    </row>
    <row r="309" spans="1:12" ht="34.5" hidden="1" x14ac:dyDescent="0.2">
      <c r="A309" s="194">
        <f t="shared" si="4"/>
        <v>26</v>
      </c>
      <c r="B309" s="195">
        <v>45466</v>
      </c>
      <c r="C309" s="199">
        <v>0.56319444444444444</v>
      </c>
      <c r="D309" s="100" t="s">
        <v>12</v>
      </c>
      <c r="E309" s="100" t="s">
        <v>2606</v>
      </c>
      <c r="F309" s="100" t="s">
        <v>117</v>
      </c>
      <c r="G309" s="100" t="s">
        <v>63</v>
      </c>
      <c r="H309" s="100" t="s">
        <v>2920</v>
      </c>
      <c r="I309" s="100" t="s">
        <v>1251</v>
      </c>
      <c r="J309" s="100"/>
      <c r="K309" s="100"/>
      <c r="L309" s="197"/>
    </row>
    <row r="310" spans="1:12" ht="34.5" hidden="1" x14ac:dyDescent="0.2">
      <c r="A310" s="194">
        <f t="shared" si="4"/>
        <v>26</v>
      </c>
      <c r="B310" s="195">
        <v>45466</v>
      </c>
      <c r="C310" s="199">
        <v>0.68055555555555547</v>
      </c>
      <c r="D310" s="100" t="s">
        <v>12</v>
      </c>
      <c r="E310" s="100" t="s">
        <v>873</v>
      </c>
      <c r="F310" s="100" t="s">
        <v>117</v>
      </c>
      <c r="G310" s="100" t="s">
        <v>63</v>
      </c>
      <c r="H310" s="100" t="s">
        <v>2835</v>
      </c>
      <c r="I310" s="100" t="s">
        <v>1254</v>
      </c>
      <c r="J310" s="100"/>
      <c r="K310" s="100"/>
      <c r="L310" s="197"/>
    </row>
    <row r="311" spans="1:12" ht="34.5" hidden="1" x14ac:dyDescent="0.2">
      <c r="A311" s="194">
        <f t="shared" si="4"/>
        <v>26</v>
      </c>
      <c r="B311" s="195">
        <v>45466</v>
      </c>
      <c r="C311" s="199">
        <v>1.3888888888888889E-3</v>
      </c>
      <c r="D311" s="100" t="s">
        <v>14</v>
      </c>
      <c r="E311" s="100" t="s">
        <v>2836</v>
      </c>
      <c r="F311" s="100" t="s">
        <v>117</v>
      </c>
      <c r="G311" s="100" t="s">
        <v>63</v>
      </c>
      <c r="H311" s="100" t="s">
        <v>2837</v>
      </c>
      <c r="I311" s="100" t="s">
        <v>520</v>
      </c>
      <c r="J311" s="100"/>
      <c r="K311" s="100"/>
      <c r="L311" s="197"/>
    </row>
    <row r="312" spans="1:12" ht="51.75" hidden="1" x14ac:dyDescent="0.2">
      <c r="A312" s="194">
        <f t="shared" si="4"/>
        <v>26</v>
      </c>
      <c r="B312" s="195">
        <v>45467</v>
      </c>
      <c r="C312" s="199">
        <v>0.4826388888888889</v>
      </c>
      <c r="D312" s="100" t="s">
        <v>10</v>
      </c>
      <c r="E312" s="100" t="s">
        <v>1299</v>
      </c>
      <c r="F312" s="100" t="s">
        <v>66</v>
      </c>
      <c r="G312" s="100" t="s">
        <v>66</v>
      </c>
      <c r="H312" s="100" t="s">
        <v>2855</v>
      </c>
      <c r="I312" s="100" t="s">
        <v>1251</v>
      </c>
      <c r="J312" s="100"/>
      <c r="K312" s="100"/>
      <c r="L312" s="197"/>
    </row>
    <row r="313" spans="1:12" ht="86.25" hidden="1" x14ac:dyDescent="0.2">
      <c r="A313" s="194">
        <f t="shared" si="4"/>
        <v>26</v>
      </c>
      <c r="B313" s="195">
        <v>45468</v>
      </c>
      <c r="C313" s="199">
        <v>0.7729166666666667</v>
      </c>
      <c r="D313" s="100" t="s">
        <v>10</v>
      </c>
      <c r="E313" s="100" t="s">
        <v>2897</v>
      </c>
      <c r="F313" s="100" t="s">
        <v>66</v>
      </c>
      <c r="G313" s="100" t="s">
        <v>66</v>
      </c>
      <c r="H313" s="100" t="s">
        <v>2898</v>
      </c>
      <c r="I313" s="100" t="s">
        <v>1469</v>
      </c>
      <c r="J313" s="100"/>
      <c r="K313" s="100"/>
      <c r="L313" s="197"/>
    </row>
    <row r="314" spans="1:12" ht="34.5" hidden="1" x14ac:dyDescent="0.2">
      <c r="A314" s="194">
        <f t="shared" si="4"/>
        <v>26</v>
      </c>
      <c r="B314" s="195">
        <v>45468</v>
      </c>
      <c r="C314" s="199">
        <v>0.63888888888888895</v>
      </c>
      <c r="D314" s="100" t="s">
        <v>12</v>
      </c>
      <c r="E314" s="100" t="s">
        <v>457</v>
      </c>
      <c r="F314" s="100" t="s">
        <v>117</v>
      </c>
      <c r="G314" s="100" t="s">
        <v>63</v>
      </c>
      <c r="H314" s="100" t="s">
        <v>2860</v>
      </c>
      <c r="I314" s="100" t="s">
        <v>2861</v>
      </c>
      <c r="J314" s="100"/>
      <c r="K314" s="100"/>
      <c r="L314" s="197"/>
    </row>
    <row r="315" spans="1:12" ht="34.5" hidden="1" x14ac:dyDescent="0.2">
      <c r="A315" s="194">
        <f t="shared" si="4"/>
        <v>26</v>
      </c>
      <c r="B315" s="195">
        <v>45471</v>
      </c>
      <c r="C315" s="199">
        <v>0.52986111111111112</v>
      </c>
      <c r="D315" s="100" t="s">
        <v>12</v>
      </c>
      <c r="E315" s="100" t="s">
        <v>873</v>
      </c>
      <c r="F315" s="100" t="s">
        <v>117</v>
      </c>
      <c r="G315" s="100" t="s">
        <v>63</v>
      </c>
      <c r="H315" s="100" t="s">
        <v>2887</v>
      </c>
      <c r="I315" s="100" t="s">
        <v>1084</v>
      </c>
      <c r="J315" s="100"/>
      <c r="K315" s="100"/>
      <c r="L315" s="197"/>
    </row>
    <row r="316" spans="1:12" ht="34.5" x14ac:dyDescent="0.2">
      <c r="A316" s="194">
        <f t="shared" si="4"/>
        <v>26</v>
      </c>
      <c r="B316" s="195">
        <v>45471</v>
      </c>
      <c r="C316" s="199">
        <v>0.36805555555555558</v>
      </c>
      <c r="D316" s="100" t="s">
        <v>13</v>
      </c>
      <c r="E316" s="100" t="s">
        <v>2546</v>
      </c>
      <c r="F316" s="100" t="s">
        <v>117</v>
      </c>
      <c r="G316" s="100" t="s">
        <v>63</v>
      </c>
      <c r="H316" s="100" t="s">
        <v>2906</v>
      </c>
      <c r="I316" s="100" t="s">
        <v>2907</v>
      </c>
      <c r="J316" s="100"/>
      <c r="K316" s="100" t="s">
        <v>120</v>
      </c>
      <c r="L316" s="197"/>
    </row>
    <row r="317" spans="1:12" ht="34.5" hidden="1" x14ac:dyDescent="0.2">
      <c r="A317" s="194">
        <f t="shared" si="4"/>
        <v>26</v>
      </c>
      <c r="B317" s="195">
        <v>45471</v>
      </c>
      <c r="C317" s="199">
        <v>0.45208333333333334</v>
      </c>
      <c r="D317" s="100" t="s">
        <v>12</v>
      </c>
      <c r="E317" s="100" t="s">
        <v>1670</v>
      </c>
      <c r="F317" s="100" t="s">
        <v>117</v>
      </c>
      <c r="G317" s="100" t="s">
        <v>63</v>
      </c>
      <c r="H317" s="100" t="s">
        <v>2908</v>
      </c>
      <c r="I317" s="100" t="s">
        <v>2909</v>
      </c>
      <c r="J317" s="100"/>
      <c r="K317" s="100" t="s">
        <v>120</v>
      </c>
      <c r="L317" s="197"/>
    </row>
    <row r="318" spans="1:12" ht="86.25" hidden="1" x14ac:dyDescent="0.2">
      <c r="A318" s="194">
        <f t="shared" si="4"/>
        <v>26</v>
      </c>
      <c r="B318" s="195">
        <v>45471</v>
      </c>
      <c r="C318" s="199">
        <v>0.59722222222222221</v>
      </c>
      <c r="D318" s="100" t="s">
        <v>12</v>
      </c>
      <c r="E318" s="100" t="s">
        <v>457</v>
      </c>
      <c r="F318" s="100" t="s">
        <v>66</v>
      </c>
      <c r="G318" s="100" t="s">
        <v>66</v>
      </c>
      <c r="H318" s="100" t="s">
        <v>2888</v>
      </c>
      <c r="I318" s="100" t="s">
        <v>2919</v>
      </c>
      <c r="J318" s="100"/>
      <c r="K318" s="100"/>
      <c r="L318" s="197"/>
    </row>
    <row r="319" spans="1:12" ht="34.5" hidden="1" x14ac:dyDescent="0.2">
      <c r="A319" s="194">
        <f t="shared" si="4"/>
        <v>26</v>
      </c>
      <c r="B319" s="195">
        <v>45472</v>
      </c>
      <c r="C319" s="199">
        <v>0.70833333333333337</v>
      </c>
      <c r="D319" s="100" t="s">
        <v>10</v>
      </c>
      <c r="E319" s="100" t="s">
        <v>1453</v>
      </c>
      <c r="F319" s="100" t="s">
        <v>117</v>
      </c>
      <c r="G319" s="100" t="s">
        <v>63</v>
      </c>
      <c r="H319" s="100" t="s">
        <v>2891</v>
      </c>
      <c r="I319" s="100" t="s">
        <v>1084</v>
      </c>
      <c r="J319" s="100"/>
      <c r="K319" s="100"/>
      <c r="L319" s="197"/>
    </row>
    <row r="320" spans="1:12" ht="34.5" x14ac:dyDescent="0.2">
      <c r="A320" s="194">
        <f t="shared" si="4"/>
        <v>26</v>
      </c>
      <c r="B320" s="195">
        <v>45472</v>
      </c>
      <c r="C320" s="199">
        <v>0.70416666666666661</v>
      </c>
      <c r="D320" s="100" t="s">
        <v>13</v>
      </c>
      <c r="E320" s="100" t="s">
        <v>1715</v>
      </c>
      <c r="F320" s="100" t="s">
        <v>117</v>
      </c>
      <c r="G320" s="100" t="s">
        <v>63</v>
      </c>
      <c r="H320" s="100" t="s">
        <v>2892</v>
      </c>
      <c r="I320" s="100" t="s">
        <v>2041</v>
      </c>
      <c r="J320" s="100"/>
      <c r="K320" s="100"/>
      <c r="L320" s="197"/>
    </row>
    <row r="321" spans="1:12" ht="34.5" hidden="1" x14ac:dyDescent="0.2">
      <c r="A321" s="194">
        <f t="shared" si="4"/>
        <v>26</v>
      </c>
      <c r="B321" s="195">
        <v>45472</v>
      </c>
      <c r="C321" s="199">
        <v>0.94374999999999998</v>
      </c>
      <c r="D321" s="100" t="s">
        <v>10</v>
      </c>
      <c r="E321" s="100" t="s">
        <v>1453</v>
      </c>
      <c r="F321" s="100" t="s">
        <v>117</v>
      </c>
      <c r="G321" s="100" t="s">
        <v>63</v>
      </c>
      <c r="H321" s="100" t="s">
        <v>2910</v>
      </c>
      <c r="I321" s="100" t="s">
        <v>2041</v>
      </c>
      <c r="J321" s="100"/>
      <c r="K321" s="100"/>
      <c r="L321" s="197"/>
    </row>
    <row r="322" spans="1:12" ht="51.75" x14ac:dyDescent="0.2">
      <c r="A322" s="194">
        <f t="shared" si="4"/>
        <v>27</v>
      </c>
      <c r="B322" s="195">
        <v>45473</v>
      </c>
      <c r="C322" s="199"/>
      <c r="D322" s="100" t="s">
        <v>13</v>
      </c>
      <c r="E322" s="100" t="s">
        <v>252</v>
      </c>
      <c r="F322" s="100" t="s">
        <v>117</v>
      </c>
      <c r="G322" s="100" t="s">
        <v>63</v>
      </c>
      <c r="H322" s="100" t="s">
        <v>3019</v>
      </c>
      <c r="I322" s="100" t="s">
        <v>3020</v>
      </c>
      <c r="J322" s="100"/>
      <c r="K322" s="100"/>
      <c r="L322" s="197"/>
    </row>
    <row r="323" spans="1:12" ht="34.5" hidden="1" x14ac:dyDescent="0.2">
      <c r="A323" s="194">
        <f t="shared" si="4"/>
        <v>27</v>
      </c>
      <c r="B323" s="195">
        <v>45473</v>
      </c>
      <c r="C323" s="199">
        <v>0.65902777777777777</v>
      </c>
      <c r="D323" s="100" t="s">
        <v>10</v>
      </c>
      <c r="E323" s="100" t="s">
        <v>828</v>
      </c>
      <c r="F323" s="100" t="s">
        <v>117</v>
      </c>
      <c r="G323" s="100" t="s">
        <v>62</v>
      </c>
      <c r="H323" s="100" t="s">
        <v>2914</v>
      </c>
      <c r="I323" s="100" t="s">
        <v>446</v>
      </c>
      <c r="J323" s="100"/>
      <c r="K323" s="100"/>
      <c r="L323" s="197"/>
    </row>
    <row r="324" spans="1:12" ht="86.25" x14ac:dyDescent="0.2">
      <c r="A324" s="194">
        <f t="shared" ref="A324:A387" si="5">WEEKNUM(B324)</f>
        <v>27</v>
      </c>
      <c r="B324" s="195">
        <v>45474</v>
      </c>
      <c r="C324" s="199">
        <v>0.73333333333333339</v>
      </c>
      <c r="D324" s="100" t="s">
        <v>13</v>
      </c>
      <c r="E324" s="100" t="s">
        <v>2923</v>
      </c>
      <c r="F324" s="100" t="s">
        <v>117</v>
      </c>
      <c r="G324" s="100" t="s">
        <v>62</v>
      </c>
      <c r="H324" s="100" t="s">
        <v>3015</v>
      </c>
      <c r="I324" s="100" t="s">
        <v>2934</v>
      </c>
      <c r="J324" s="100"/>
      <c r="K324" s="100" t="s">
        <v>120</v>
      </c>
      <c r="L324" s="197"/>
    </row>
    <row r="325" spans="1:12" ht="34.5" hidden="1" x14ac:dyDescent="0.2">
      <c r="A325" s="194">
        <f t="shared" si="5"/>
        <v>27</v>
      </c>
      <c r="B325" s="195">
        <v>45474</v>
      </c>
      <c r="C325" s="199">
        <v>0.49791666666666662</v>
      </c>
      <c r="D325" s="100" t="s">
        <v>10</v>
      </c>
      <c r="E325" s="100" t="s">
        <v>840</v>
      </c>
      <c r="F325" s="100" t="s">
        <v>117</v>
      </c>
      <c r="G325" s="100" t="s">
        <v>63</v>
      </c>
      <c r="H325" s="100" t="s">
        <v>2931</v>
      </c>
      <c r="I325" s="100" t="s">
        <v>1084</v>
      </c>
      <c r="J325" s="100"/>
      <c r="K325" s="100"/>
      <c r="L325" s="197"/>
    </row>
    <row r="326" spans="1:12" ht="51.75" hidden="1" x14ac:dyDescent="0.2">
      <c r="A326" s="194">
        <f t="shared" si="5"/>
        <v>27</v>
      </c>
      <c r="B326" s="195">
        <v>45474</v>
      </c>
      <c r="C326" s="199">
        <v>0.71875</v>
      </c>
      <c r="D326" s="100" t="s">
        <v>10</v>
      </c>
      <c r="E326" s="100" t="s">
        <v>840</v>
      </c>
      <c r="F326" s="100" t="s">
        <v>117</v>
      </c>
      <c r="G326" s="100" t="s">
        <v>63</v>
      </c>
      <c r="H326" s="100" t="s">
        <v>2932</v>
      </c>
      <c r="I326" s="100" t="s">
        <v>2933</v>
      </c>
      <c r="J326" s="100"/>
      <c r="K326" s="100"/>
      <c r="L326" s="197"/>
    </row>
    <row r="327" spans="1:12" ht="69" hidden="1" x14ac:dyDescent="0.2">
      <c r="A327" s="194">
        <f t="shared" si="5"/>
        <v>27</v>
      </c>
      <c r="B327" s="195">
        <v>45475</v>
      </c>
      <c r="C327" s="199">
        <v>0.12638888888888888</v>
      </c>
      <c r="D327" s="100" t="s">
        <v>14</v>
      </c>
      <c r="E327" s="100" t="s">
        <v>2935</v>
      </c>
      <c r="F327" s="100" t="s">
        <v>117</v>
      </c>
      <c r="G327" s="100" t="s">
        <v>63</v>
      </c>
      <c r="H327" s="100" t="s">
        <v>2936</v>
      </c>
      <c r="I327" s="100" t="s">
        <v>2937</v>
      </c>
      <c r="J327" s="100"/>
      <c r="K327" s="100"/>
      <c r="L327" s="197"/>
    </row>
    <row r="328" spans="1:12" ht="34.5" hidden="1" x14ac:dyDescent="0.2">
      <c r="A328" s="194">
        <f t="shared" si="5"/>
        <v>27</v>
      </c>
      <c r="B328" s="195">
        <v>45475</v>
      </c>
      <c r="C328" s="199">
        <v>0.8979166666666667</v>
      </c>
      <c r="D328" s="100" t="s">
        <v>12</v>
      </c>
      <c r="E328" s="100" t="s">
        <v>1154</v>
      </c>
      <c r="F328" s="100" t="s">
        <v>117</v>
      </c>
      <c r="G328" s="100" t="s">
        <v>63</v>
      </c>
      <c r="H328" s="100" t="s">
        <v>2947</v>
      </c>
      <c r="I328" s="100" t="s">
        <v>2948</v>
      </c>
      <c r="J328" s="100"/>
      <c r="K328" s="100"/>
      <c r="L328" s="197"/>
    </row>
    <row r="329" spans="1:12" ht="17.25" hidden="1" x14ac:dyDescent="0.2">
      <c r="A329" s="194">
        <f t="shared" si="5"/>
        <v>27</v>
      </c>
      <c r="B329" s="195">
        <v>45476</v>
      </c>
      <c r="C329" s="199"/>
      <c r="D329" s="100" t="s">
        <v>10</v>
      </c>
      <c r="E329" s="100" t="s">
        <v>3013</v>
      </c>
      <c r="F329" s="100" t="s">
        <v>117</v>
      </c>
      <c r="G329" s="100" t="s">
        <v>63</v>
      </c>
      <c r="H329" s="100" t="s">
        <v>3014</v>
      </c>
      <c r="I329" s="100" t="s">
        <v>712</v>
      </c>
      <c r="J329" s="100"/>
      <c r="K329" s="100"/>
      <c r="L329" s="197"/>
    </row>
    <row r="330" spans="1:12" ht="51.75" hidden="1" x14ac:dyDescent="0.2">
      <c r="A330" s="194">
        <f t="shared" si="5"/>
        <v>27</v>
      </c>
      <c r="B330" s="195">
        <v>45476</v>
      </c>
      <c r="C330" s="199">
        <v>0.17500000000000002</v>
      </c>
      <c r="D330" s="100" t="s">
        <v>12</v>
      </c>
      <c r="E330" s="100" t="s">
        <v>1654</v>
      </c>
      <c r="F330" s="100" t="s">
        <v>66</v>
      </c>
      <c r="G330" s="100" t="s">
        <v>66</v>
      </c>
      <c r="H330" s="100" t="s">
        <v>3016</v>
      </c>
      <c r="I330" s="100" t="s">
        <v>2949</v>
      </c>
      <c r="J330" s="100" t="s">
        <v>119</v>
      </c>
      <c r="K330" s="100"/>
      <c r="L330" s="197" t="s">
        <v>3056</v>
      </c>
    </row>
    <row r="331" spans="1:12" ht="86.25" hidden="1" x14ac:dyDescent="0.2">
      <c r="A331" s="194">
        <f t="shared" si="5"/>
        <v>27</v>
      </c>
      <c r="B331" s="195">
        <v>45476</v>
      </c>
      <c r="C331" s="199">
        <v>0.58333333333333337</v>
      </c>
      <c r="D331" s="100" t="s">
        <v>12</v>
      </c>
      <c r="E331" s="100" t="s">
        <v>1654</v>
      </c>
      <c r="F331" s="100" t="s">
        <v>2325</v>
      </c>
      <c r="G331" s="100" t="s">
        <v>2325</v>
      </c>
      <c r="H331" s="100" t="s">
        <v>2957</v>
      </c>
      <c r="I331" s="100" t="s">
        <v>2958</v>
      </c>
      <c r="J331" s="100" t="s">
        <v>119</v>
      </c>
      <c r="K331" s="100" t="s">
        <v>120</v>
      </c>
      <c r="L331" s="197" t="s">
        <v>3056</v>
      </c>
    </row>
    <row r="332" spans="1:12" ht="51.75" hidden="1" x14ac:dyDescent="0.2">
      <c r="A332" s="194">
        <f t="shared" si="5"/>
        <v>27</v>
      </c>
      <c r="B332" s="195">
        <v>45476</v>
      </c>
      <c r="C332" s="199">
        <v>0.67152777777777783</v>
      </c>
      <c r="D332" s="100" t="s">
        <v>12</v>
      </c>
      <c r="E332" s="100" t="s">
        <v>1087</v>
      </c>
      <c r="F332" s="100" t="s">
        <v>117</v>
      </c>
      <c r="G332" s="100" t="s">
        <v>63</v>
      </c>
      <c r="H332" s="100" t="s">
        <v>2959</v>
      </c>
      <c r="I332" s="100" t="s">
        <v>2960</v>
      </c>
      <c r="J332" s="100"/>
      <c r="K332" s="100"/>
      <c r="L332" s="197"/>
    </row>
    <row r="333" spans="1:12" ht="17.25" hidden="1" x14ac:dyDescent="0.2">
      <c r="A333" s="194">
        <f t="shared" si="5"/>
        <v>27</v>
      </c>
      <c r="B333" s="195">
        <v>45476</v>
      </c>
      <c r="C333" s="199"/>
      <c r="D333" s="100" t="s">
        <v>12</v>
      </c>
      <c r="E333" s="100" t="s">
        <v>1680</v>
      </c>
      <c r="F333" s="100" t="s">
        <v>117</v>
      </c>
      <c r="G333" s="100" t="s">
        <v>63</v>
      </c>
      <c r="H333" s="100" t="s">
        <v>3017</v>
      </c>
      <c r="I333" s="100" t="s">
        <v>712</v>
      </c>
      <c r="J333" s="100"/>
      <c r="K333" s="100"/>
      <c r="L333" s="197"/>
    </row>
    <row r="334" spans="1:12" ht="51.75" hidden="1" x14ac:dyDescent="0.2">
      <c r="A334" s="194">
        <f t="shared" si="5"/>
        <v>27</v>
      </c>
      <c r="B334" s="195">
        <v>45476</v>
      </c>
      <c r="C334" s="199">
        <v>0.90486111111111101</v>
      </c>
      <c r="D334" s="100" t="s">
        <v>12</v>
      </c>
      <c r="E334" s="100" t="s">
        <v>1680</v>
      </c>
      <c r="F334" s="100" t="s">
        <v>117</v>
      </c>
      <c r="G334" s="100" t="s">
        <v>63</v>
      </c>
      <c r="H334" s="100" t="s">
        <v>2961</v>
      </c>
      <c r="I334" s="100" t="s">
        <v>2962</v>
      </c>
      <c r="J334" s="100"/>
      <c r="K334" s="100"/>
      <c r="L334" s="197"/>
    </row>
    <row r="335" spans="1:12" ht="34.5" hidden="1" x14ac:dyDescent="0.2">
      <c r="A335" s="194">
        <f t="shared" si="5"/>
        <v>27</v>
      </c>
      <c r="B335" s="195">
        <v>45477</v>
      </c>
      <c r="C335" s="199">
        <v>0.91527777777777775</v>
      </c>
      <c r="D335" s="100" t="s">
        <v>12</v>
      </c>
      <c r="E335" s="100" t="s">
        <v>873</v>
      </c>
      <c r="F335" s="100" t="s">
        <v>117</v>
      </c>
      <c r="G335" s="100" t="s">
        <v>63</v>
      </c>
      <c r="H335" s="100" t="s">
        <v>2979</v>
      </c>
      <c r="I335" s="100" t="s">
        <v>520</v>
      </c>
      <c r="J335" s="100"/>
      <c r="K335" s="100"/>
      <c r="L335" s="197"/>
    </row>
    <row r="336" spans="1:12" ht="51.75" hidden="1" x14ac:dyDescent="0.2">
      <c r="A336" s="194">
        <f t="shared" si="5"/>
        <v>27</v>
      </c>
      <c r="B336" s="195">
        <v>45477</v>
      </c>
      <c r="C336" s="199">
        <v>0.4368055555555555</v>
      </c>
      <c r="D336" s="100" t="s">
        <v>12</v>
      </c>
      <c r="E336" s="100" t="s">
        <v>457</v>
      </c>
      <c r="F336" s="100" t="s">
        <v>117</v>
      </c>
      <c r="G336" s="100" t="s">
        <v>63</v>
      </c>
      <c r="H336" s="100" t="s">
        <v>2975</v>
      </c>
      <c r="I336" s="100" t="s">
        <v>577</v>
      </c>
      <c r="J336" s="100"/>
      <c r="K336" s="100"/>
      <c r="L336" s="197"/>
    </row>
    <row r="337" spans="1:12" ht="69" hidden="1" x14ac:dyDescent="0.2">
      <c r="A337" s="194">
        <f t="shared" si="5"/>
        <v>27</v>
      </c>
      <c r="B337" s="195">
        <v>45477</v>
      </c>
      <c r="C337" s="199">
        <v>0.75486111111111109</v>
      </c>
      <c r="D337" s="100" t="s">
        <v>10</v>
      </c>
      <c r="E337" s="100" t="s">
        <v>1549</v>
      </c>
      <c r="F337" s="100" t="s">
        <v>65</v>
      </c>
      <c r="G337" s="100" t="s">
        <v>65</v>
      </c>
      <c r="H337" s="100" t="s">
        <v>2971</v>
      </c>
      <c r="I337" s="100" t="s">
        <v>2972</v>
      </c>
      <c r="J337" s="100" t="s">
        <v>119</v>
      </c>
      <c r="K337" s="100"/>
      <c r="L337" s="197"/>
    </row>
    <row r="338" spans="1:12" ht="17.25" hidden="1" x14ac:dyDescent="0.2">
      <c r="A338" s="194">
        <f t="shared" si="5"/>
        <v>27</v>
      </c>
      <c r="B338" s="195">
        <v>45477</v>
      </c>
      <c r="C338" s="199">
        <v>0.62291666666666667</v>
      </c>
      <c r="D338" s="100" t="s">
        <v>12</v>
      </c>
      <c r="E338" s="100" t="s">
        <v>1087</v>
      </c>
      <c r="F338" s="100" t="s">
        <v>117</v>
      </c>
      <c r="G338" s="100" t="s">
        <v>63</v>
      </c>
      <c r="H338" s="100" t="s">
        <v>3018</v>
      </c>
      <c r="I338" s="100" t="s">
        <v>712</v>
      </c>
      <c r="J338" s="100"/>
      <c r="K338" s="100"/>
      <c r="L338" s="197"/>
    </row>
    <row r="339" spans="1:12" ht="51.75" hidden="1" x14ac:dyDescent="0.2">
      <c r="A339" s="194">
        <f t="shared" si="5"/>
        <v>27</v>
      </c>
      <c r="B339" s="195">
        <v>45477</v>
      </c>
      <c r="C339" s="199">
        <v>0.8256944444444444</v>
      </c>
      <c r="D339" s="100" t="s">
        <v>12</v>
      </c>
      <c r="E339" s="100" t="s">
        <v>1087</v>
      </c>
      <c r="F339" s="100" t="s">
        <v>66</v>
      </c>
      <c r="G339" s="100" t="s">
        <v>66</v>
      </c>
      <c r="H339" s="100" t="s">
        <v>2978</v>
      </c>
      <c r="I339" s="100" t="s">
        <v>1251</v>
      </c>
      <c r="J339" s="100"/>
      <c r="K339" s="100"/>
      <c r="L339" s="197"/>
    </row>
    <row r="340" spans="1:12" ht="34.5" hidden="1" x14ac:dyDescent="0.2">
      <c r="A340" s="194">
        <f t="shared" si="5"/>
        <v>27</v>
      </c>
      <c r="B340" s="195">
        <v>45477</v>
      </c>
      <c r="C340" s="199">
        <v>0.50416666666666665</v>
      </c>
      <c r="D340" s="100" t="s">
        <v>12</v>
      </c>
      <c r="E340" s="100" t="s">
        <v>2976</v>
      </c>
      <c r="F340" s="100" t="s">
        <v>117</v>
      </c>
      <c r="G340" s="100" t="s">
        <v>63</v>
      </c>
      <c r="H340" s="100" t="s">
        <v>2977</v>
      </c>
      <c r="I340" s="100" t="s">
        <v>277</v>
      </c>
      <c r="J340" s="100"/>
      <c r="K340" s="100"/>
      <c r="L340" s="197"/>
    </row>
    <row r="341" spans="1:12" ht="51.75" hidden="1" x14ac:dyDescent="0.2">
      <c r="A341" s="194">
        <f t="shared" si="5"/>
        <v>27</v>
      </c>
      <c r="B341" s="195">
        <v>45477</v>
      </c>
      <c r="C341" s="199">
        <v>0.9</v>
      </c>
      <c r="D341" s="100" t="s">
        <v>10</v>
      </c>
      <c r="E341" s="100" t="s">
        <v>444</v>
      </c>
      <c r="F341" s="100" t="s">
        <v>117</v>
      </c>
      <c r="G341" s="100" t="s">
        <v>63</v>
      </c>
      <c r="H341" s="100" t="s">
        <v>2973</v>
      </c>
      <c r="I341" s="100" t="s">
        <v>2974</v>
      </c>
      <c r="J341" s="100" t="s">
        <v>119</v>
      </c>
      <c r="K341" s="100"/>
      <c r="L341" s="197"/>
    </row>
    <row r="342" spans="1:12" ht="69" x14ac:dyDescent="0.2">
      <c r="A342" s="194">
        <f t="shared" si="5"/>
        <v>27</v>
      </c>
      <c r="B342" s="195">
        <v>45478</v>
      </c>
      <c r="C342" s="199">
        <v>0.4909722222222222</v>
      </c>
      <c r="D342" s="100" t="s">
        <v>13</v>
      </c>
      <c r="E342" s="100" t="s">
        <v>2989</v>
      </c>
      <c r="F342" s="100" t="s">
        <v>117</v>
      </c>
      <c r="G342" s="100" t="s">
        <v>62</v>
      </c>
      <c r="H342" s="100" t="s">
        <v>2990</v>
      </c>
      <c r="I342" s="100" t="s">
        <v>2991</v>
      </c>
      <c r="J342" s="100"/>
      <c r="K342" s="100" t="s">
        <v>120</v>
      </c>
      <c r="L342" s="197"/>
    </row>
    <row r="343" spans="1:12" ht="17.25" hidden="1" x14ac:dyDescent="0.2">
      <c r="A343" s="194">
        <f t="shared" si="5"/>
        <v>27</v>
      </c>
      <c r="B343" s="195">
        <v>45479</v>
      </c>
      <c r="C343" s="199">
        <v>0.74930555555555556</v>
      </c>
      <c r="D343" s="100" t="s">
        <v>12</v>
      </c>
      <c r="E343" s="100" t="s">
        <v>1670</v>
      </c>
      <c r="F343" s="100" t="s">
        <v>65</v>
      </c>
      <c r="G343" s="100" t="s">
        <v>65</v>
      </c>
      <c r="H343" s="100" t="s">
        <v>3005</v>
      </c>
      <c r="I343" s="100" t="s">
        <v>407</v>
      </c>
      <c r="J343" s="100" t="s">
        <v>119</v>
      </c>
      <c r="K343" s="100"/>
      <c r="L343" s="197"/>
    </row>
    <row r="344" spans="1:12" ht="34.5" hidden="1" x14ac:dyDescent="0.2">
      <c r="A344" s="194">
        <f t="shared" si="5"/>
        <v>27</v>
      </c>
      <c r="B344" s="195">
        <v>45479</v>
      </c>
      <c r="C344" s="199">
        <v>0.75624999999999998</v>
      </c>
      <c r="D344" s="100" t="s">
        <v>14</v>
      </c>
      <c r="E344" s="100" t="s">
        <v>1091</v>
      </c>
      <c r="F344" s="100" t="s">
        <v>117</v>
      </c>
      <c r="G344" s="100" t="s">
        <v>62</v>
      </c>
      <c r="H344" s="100" t="s">
        <v>3004</v>
      </c>
      <c r="I344" s="100" t="s">
        <v>1251</v>
      </c>
      <c r="J344" s="100"/>
      <c r="K344" s="100"/>
      <c r="L344" s="197"/>
    </row>
    <row r="345" spans="1:12" ht="34.5" hidden="1" x14ac:dyDescent="0.2">
      <c r="A345" s="194">
        <f t="shared" si="5"/>
        <v>27</v>
      </c>
      <c r="B345" s="195">
        <v>45479</v>
      </c>
      <c r="C345" s="199">
        <v>0.66597222222222219</v>
      </c>
      <c r="D345" s="100" t="s">
        <v>10</v>
      </c>
      <c r="E345" s="100" t="s">
        <v>1359</v>
      </c>
      <c r="F345" s="100" t="s">
        <v>64</v>
      </c>
      <c r="G345" s="100" t="s">
        <v>64</v>
      </c>
      <c r="H345" s="100" t="s">
        <v>3003</v>
      </c>
      <c r="I345" s="100" t="s">
        <v>1689</v>
      </c>
      <c r="J345" s="100"/>
      <c r="K345" s="100"/>
      <c r="L345" s="197"/>
    </row>
    <row r="346" spans="1:12" ht="34.5" x14ac:dyDescent="0.2">
      <c r="A346" s="194">
        <f t="shared" si="5"/>
        <v>28</v>
      </c>
      <c r="B346" s="195">
        <v>45480</v>
      </c>
      <c r="C346" s="199">
        <v>0.74791666666666667</v>
      </c>
      <c r="D346" s="100" t="s">
        <v>13</v>
      </c>
      <c r="E346" s="100" t="s">
        <v>1304</v>
      </c>
      <c r="F346" s="100" t="s">
        <v>117</v>
      </c>
      <c r="G346" s="100" t="s">
        <v>62</v>
      </c>
      <c r="H346" s="100" t="s">
        <v>3088</v>
      </c>
      <c r="I346" s="100" t="s">
        <v>3089</v>
      </c>
      <c r="J346" s="100"/>
      <c r="K346" s="100"/>
      <c r="L346" s="197"/>
    </row>
    <row r="347" spans="1:12" ht="34.5" hidden="1" x14ac:dyDescent="0.2">
      <c r="A347" s="194">
        <f t="shared" si="5"/>
        <v>28</v>
      </c>
      <c r="B347" s="195">
        <v>45480</v>
      </c>
      <c r="C347" s="199">
        <v>0.81388888888888899</v>
      </c>
      <c r="D347" s="100" t="s">
        <v>11</v>
      </c>
      <c r="E347" s="100" t="s">
        <v>3025</v>
      </c>
      <c r="F347" s="100" t="s">
        <v>117</v>
      </c>
      <c r="G347" s="100" t="s">
        <v>62</v>
      </c>
      <c r="H347" s="100" t="s">
        <v>3099</v>
      </c>
      <c r="I347" s="100" t="s">
        <v>1251</v>
      </c>
      <c r="J347" s="100"/>
      <c r="K347" s="100"/>
      <c r="L347" s="197"/>
    </row>
    <row r="348" spans="1:12" ht="17.25" hidden="1" x14ac:dyDescent="0.2">
      <c r="A348" s="194">
        <f t="shared" si="5"/>
        <v>28</v>
      </c>
      <c r="B348" s="195">
        <v>45481</v>
      </c>
      <c r="C348" s="199"/>
      <c r="D348" s="100" t="s">
        <v>12</v>
      </c>
      <c r="E348" s="100" t="s">
        <v>873</v>
      </c>
      <c r="F348" s="100" t="s">
        <v>117</v>
      </c>
      <c r="G348" s="100" t="s">
        <v>63</v>
      </c>
      <c r="H348" s="100" t="s">
        <v>3090</v>
      </c>
      <c r="I348" s="100" t="s">
        <v>712</v>
      </c>
      <c r="J348" s="100"/>
      <c r="K348" s="100"/>
      <c r="L348" s="197"/>
    </row>
    <row r="349" spans="1:12" ht="34.5" hidden="1" x14ac:dyDescent="0.2">
      <c r="A349" s="194">
        <f t="shared" si="5"/>
        <v>28</v>
      </c>
      <c r="B349" s="195">
        <v>45481</v>
      </c>
      <c r="C349" s="199">
        <v>0.48194444444444445</v>
      </c>
      <c r="D349" s="100" t="s">
        <v>14</v>
      </c>
      <c r="E349" s="100" t="s">
        <v>175</v>
      </c>
      <c r="F349" s="100" t="s">
        <v>117</v>
      </c>
      <c r="G349" s="100" t="s">
        <v>63</v>
      </c>
      <c r="H349" s="100" t="s">
        <v>3030</v>
      </c>
      <c r="I349" s="100" t="s">
        <v>520</v>
      </c>
      <c r="J349" s="100"/>
      <c r="K349" s="100"/>
      <c r="L349" s="197"/>
    </row>
    <row r="350" spans="1:12" ht="34.5" hidden="1" x14ac:dyDescent="0.2">
      <c r="A350" s="194">
        <f t="shared" si="5"/>
        <v>28</v>
      </c>
      <c r="B350" s="195">
        <v>45482</v>
      </c>
      <c r="C350" s="199">
        <v>0.59513888888888888</v>
      </c>
      <c r="D350" s="100" t="s">
        <v>11</v>
      </c>
      <c r="E350" s="100" t="s">
        <v>3064</v>
      </c>
      <c r="F350" s="100" t="s">
        <v>64</v>
      </c>
      <c r="G350" s="100" t="s">
        <v>64</v>
      </c>
      <c r="H350" s="100" t="s">
        <v>3065</v>
      </c>
      <c r="I350" s="100" t="s">
        <v>3066</v>
      </c>
      <c r="J350" s="100"/>
      <c r="K350" s="100"/>
      <c r="L350" s="197"/>
    </row>
    <row r="351" spans="1:12" ht="34.5" hidden="1" x14ac:dyDescent="0.2">
      <c r="A351" s="194">
        <f t="shared" si="5"/>
        <v>28</v>
      </c>
      <c r="B351" s="195">
        <v>45482</v>
      </c>
      <c r="C351" s="199">
        <v>0.73263888888888884</v>
      </c>
      <c r="D351" s="100" t="s">
        <v>14</v>
      </c>
      <c r="E351" s="100" t="s">
        <v>420</v>
      </c>
      <c r="F351" s="100" t="s">
        <v>117</v>
      </c>
      <c r="G351" s="100" t="s">
        <v>62</v>
      </c>
      <c r="H351" s="100" t="s">
        <v>3046</v>
      </c>
      <c r="I351" s="100" t="s">
        <v>520</v>
      </c>
      <c r="J351" s="100"/>
      <c r="K351" s="100"/>
      <c r="L351" s="197"/>
    </row>
    <row r="352" spans="1:12" ht="34.5" hidden="1" x14ac:dyDescent="0.2">
      <c r="A352" s="194">
        <f t="shared" si="5"/>
        <v>28</v>
      </c>
      <c r="B352" s="195">
        <v>45482</v>
      </c>
      <c r="C352" s="199">
        <v>0.53263888888888888</v>
      </c>
      <c r="D352" s="100" t="s">
        <v>12</v>
      </c>
      <c r="E352" s="100" t="s">
        <v>1702</v>
      </c>
      <c r="F352" s="100" t="s">
        <v>65</v>
      </c>
      <c r="G352" s="100" t="s">
        <v>65</v>
      </c>
      <c r="H352" s="100" t="s">
        <v>3045</v>
      </c>
      <c r="I352" s="100" t="s">
        <v>577</v>
      </c>
      <c r="J352" s="100" t="s">
        <v>119</v>
      </c>
      <c r="K352" s="100" t="s">
        <v>120</v>
      </c>
      <c r="L352" s="197"/>
    </row>
    <row r="353" spans="1:12" ht="34.5" hidden="1" x14ac:dyDescent="0.2">
      <c r="A353" s="194">
        <f t="shared" si="5"/>
        <v>28</v>
      </c>
      <c r="B353" s="195">
        <v>45483</v>
      </c>
      <c r="C353" s="199">
        <v>0.56041666666666667</v>
      </c>
      <c r="D353" s="100" t="s">
        <v>12</v>
      </c>
      <c r="E353" s="100" t="s">
        <v>1670</v>
      </c>
      <c r="F353" s="100" t="s">
        <v>65</v>
      </c>
      <c r="G353" s="100" t="s">
        <v>65</v>
      </c>
      <c r="H353" s="100" t="s">
        <v>3055</v>
      </c>
      <c r="I353" s="100" t="s">
        <v>577</v>
      </c>
      <c r="J353" s="100" t="s">
        <v>119</v>
      </c>
      <c r="K353" s="100"/>
      <c r="L353" s="197"/>
    </row>
    <row r="354" spans="1:12" ht="34.5" hidden="1" x14ac:dyDescent="0.2">
      <c r="A354" s="194">
        <f t="shared" si="5"/>
        <v>28</v>
      </c>
      <c r="B354" s="195">
        <v>45483</v>
      </c>
      <c r="C354" s="199">
        <v>0.84166666666666667</v>
      </c>
      <c r="D354" s="100" t="s">
        <v>12</v>
      </c>
      <c r="E354" s="100" t="s">
        <v>873</v>
      </c>
      <c r="F354" s="100" t="s">
        <v>117</v>
      </c>
      <c r="G354" s="100" t="s">
        <v>63</v>
      </c>
      <c r="H354" s="100" t="s">
        <v>3057</v>
      </c>
      <c r="I354" s="100" t="s">
        <v>520</v>
      </c>
      <c r="J354" s="100"/>
      <c r="K354" s="100"/>
      <c r="L354" s="197"/>
    </row>
    <row r="355" spans="1:12" ht="69" hidden="1" x14ac:dyDescent="0.2">
      <c r="A355" s="194">
        <f t="shared" si="5"/>
        <v>28</v>
      </c>
      <c r="B355" s="195">
        <v>45483</v>
      </c>
      <c r="C355" s="199">
        <v>0.51666666666666672</v>
      </c>
      <c r="D355" s="100" t="s">
        <v>14</v>
      </c>
      <c r="E355" s="100" t="s">
        <v>1623</v>
      </c>
      <c r="F355" s="100" t="s">
        <v>64</v>
      </c>
      <c r="G355" s="100" t="s">
        <v>64</v>
      </c>
      <c r="H355" s="100" t="s">
        <v>3100</v>
      </c>
      <c r="I355" s="100" t="s">
        <v>3058</v>
      </c>
      <c r="J355" s="100"/>
      <c r="K355" s="100" t="s">
        <v>120</v>
      </c>
      <c r="L355" s="197"/>
    </row>
    <row r="356" spans="1:12" ht="69" hidden="1" x14ac:dyDescent="0.2">
      <c r="A356" s="194">
        <f t="shared" si="5"/>
        <v>28</v>
      </c>
      <c r="B356" s="195">
        <v>45484</v>
      </c>
      <c r="C356" s="199">
        <v>0.82500000000000007</v>
      </c>
      <c r="D356" s="100" t="s">
        <v>10</v>
      </c>
      <c r="E356" s="100" t="s">
        <v>782</v>
      </c>
      <c r="F356" s="100" t="s">
        <v>65</v>
      </c>
      <c r="G356" s="100" t="s">
        <v>65</v>
      </c>
      <c r="H356" s="100" t="s">
        <v>3063</v>
      </c>
      <c r="I356" s="100" t="s">
        <v>577</v>
      </c>
      <c r="J356" s="100" t="s">
        <v>119</v>
      </c>
      <c r="K356" s="100"/>
      <c r="L356" s="197"/>
    </row>
    <row r="357" spans="1:12" ht="51.75" hidden="1" x14ac:dyDescent="0.2">
      <c r="A357" s="194">
        <f t="shared" si="5"/>
        <v>28</v>
      </c>
      <c r="B357" s="195">
        <v>45484</v>
      </c>
      <c r="C357" s="199">
        <v>0.64027777777777783</v>
      </c>
      <c r="D357" s="100" t="s">
        <v>12</v>
      </c>
      <c r="E357" s="100" t="s">
        <v>1087</v>
      </c>
      <c r="F357" s="100" t="s">
        <v>117</v>
      </c>
      <c r="G357" s="100" t="s">
        <v>63</v>
      </c>
      <c r="H357" s="100" t="s">
        <v>3107</v>
      </c>
      <c r="I357" s="100" t="s">
        <v>3067</v>
      </c>
      <c r="J357" s="100" t="s">
        <v>119</v>
      </c>
      <c r="K357" s="100"/>
      <c r="L357" s="197"/>
    </row>
    <row r="358" spans="1:12" ht="34.5" hidden="1" x14ac:dyDescent="0.2">
      <c r="A358" s="194">
        <f t="shared" si="5"/>
        <v>28</v>
      </c>
      <c r="B358" s="195">
        <v>45485</v>
      </c>
      <c r="C358" s="199">
        <v>0.8256944444444444</v>
      </c>
      <c r="D358" s="100" t="s">
        <v>162</v>
      </c>
      <c r="E358" s="100" t="s">
        <v>1877</v>
      </c>
      <c r="F358" s="100" t="s">
        <v>117</v>
      </c>
      <c r="G358" s="100" t="s">
        <v>63</v>
      </c>
      <c r="H358" s="100" t="s">
        <v>3104</v>
      </c>
      <c r="I358" s="100" t="s">
        <v>3086</v>
      </c>
      <c r="J358" s="100"/>
      <c r="K358" s="100"/>
      <c r="L358" s="197"/>
    </row>
    <row r="359" spans="1:12" ht="34.5" hidden="1" x14ac:dyDescent="0.2">
      <c r="A359" s="194">
        <f t="shared" si="5"/>
        <v>28</v>
      </c>
      <c r="B359" s="195">
        <v>45485</v>
      </c>
      <c r="C359" s="199">
        <v>0.64027777777777783</v>
      </c>
      <c r="D359" s="100" t="s">
        <v>12</v>
      </c>
      <c r="E359" s="100" t="s">
        <v>1087</v>
      </c>
      <c r="F359" s="100" t="s">
        <v>117</v>
      </c>
      <c r="G359" s="100" t="s">
        <v>63</v>
      </c>
      <c r="H359" s="100" t="s">
        <v>3085</v>
      </c>
      <c r="I359" s="100" t="s">
        <v>1084</v>
      </c>
      <c r="J359" s="100" t="s">
        <v>119</v>
      </c>
      <c r="K359" s="100"/>
      <c r="L359" s="197"/>
    </row>
    <row r="360" spans="1:12" ht="34.5" hidden="1" x14ac:dyDescent="0.2">
      <c r="A360" s="194">
        <f t="shared" si="5"/>
        <v>28</v>
      </c>
      <c r="B360" s="195">
        <v>45486</v>
      </c>
      <c r="C360" s="199">
        <v>0.58333333333333337</v>
      </c>
      <c r="D360" s="100" t="s">
        <v>14</v>
      </c>
      <c r="E360" s="100" t="s">
        <v>1011</v>
      </c>
      <c r="F360" s="100" t="s">
        <v>65</v>
      </c>
      <c r="G360" s="100" t="s">
        <v>65</v>
      </c>
      <c r="H360" s="100" t="s">
        <v>3126</v>
      </c>
      <c r="I360" s="100" t="s">
        <v>3129</v>
      </c>
      <c r="J360" s="100"/>
      <c r="K360" s="100"/>
      <c r="L360" s="197"/>
    </row>
    <row r="361" spans="1:12" ht="17.25" x14ac:dyDescent="0.2">
      <c r="A361" s="194">
        <f t="shared" si="5"/>
        <v>28</v>
      </c>
      <c r="B361" s="195">
        <v>45486</v>
      </c>
      <c r="C361" s="196"/>
      <c r="D361" s="100" t="s">
        <v>13</v>
      </c>
      <c r="E361" s="100" t="s">
        <v>513</v>
      </c>
      <c r="F361" s="100" t="s">
        <v>117</v>
      </c>
      <c r="G361" s="100" t="s">
        <v>62</v>
      </c>
      <c r="H361" s="100" t="s">
        <v>3105</v>
      </c>
      <c r="I361" s="100" t="s">
        <v>3106</v>
      </c>
      <c r="J361" s="100"/>
      <c r="K361" s="100"/>
      <c r="L361" s="197"/>
    </row>
    <row r="362" spans="1:12" ht="17.25" hidden="1" x14ac:dyDescent="0.2">
      <c r="A362" s="194">
        <f t="shared" si="5"/>
        <v>28</v>
      </c>
      <c r="B362" s="195">
        <v>45486</v>
      </c>
      <c r="C362" s="199">
        <v>0.87708333333333333</v>
      </c>
      <c r="D362" s="100" t="s">
        <v>12</v>
      </c>
      <c r="E362" s="100" t="s">
        <v>1654</v>
      </c>
      <c r="F362" s="100" t="s">
        <v>117</v>
      </c>
      <c r="G362" s="100" t="s">
        <v>63</v>
      </c>
      <c r="H362" s="100" t="s">
        <v>3101</v>
      </c>
      <c r="I362" s="100" t="s">
        <v>3102</v>
      </c>
      <c r="J362" s="100"/>
      <c r="K362" s="100"/>
      <c r="L362" s="197"/>
    </row>
    <row r="363" spans="1:12" ht="34.5" hidden="1" x14ac:dyDescent="0.2">
      <c r="A363" s="194">
        <f t="shared" si="5"/>
        <v>28</v>
      </c>
      <c r="B363" s="195">
        <v>45486</v>
      </c>
      <c r="C363" s="199">
        <v>0.66666666666666663</v>
      </c>
      <c r="D363" s="100" t="s">
        <v>14</v>
      </c>
      <c r="E363" s="100" t="s">
        <v>2809</v>
      </c>
      <c r="F363" s="100" t="s">
        <v>117</v>
      </c>
      <c r="G363" s="100" t="s">
        <v>62</v>
      </c>
      <c r="H363" s="100" t="s">
        <v>3093</v>
      </c>
      <c r="I363" s="100" t="s">
        <v>1084</v>
      </c>
      <c r="J363" s="100"/>
      <c r="K363" s="100"/>
      <c r="L363" s="197"/>
    </row>
    <row r="364" spans="1:12" ht="34.5" hidden="1" x14ac:dyDescent="0.2">
      <c r="A364" s="194">
        <f t="shared" si="5"/>
        <v>29</v>
      </c>
      <c r="B364" s="195">
        <v>45487</v>
      </c>
      <c r="C364" s="199">
        <v>0.73888888888888893</v>
      </c>
      <c r="D364" s="100" t="s">
        <v>12</v>
      </c>
      <c r="E364" s="100" t="s">
        <v>178</v>
      </c>
      <c r="F364" s="100" t="s">
        <v>65</v>
      </c>
      <c r="G364" s="100" t="s">
        <v>65</v>
      </c>
      <c r="H364" s="100" t="s">
        <v>3113</v>
      </c>
      <c r="I364" s="100" t="s">
        <v>1689</v>
      </c>
      <c r="J364" s="100" t="s">
        <v>119</v>
      </c>
      <c r="K364" s="100" t="s">
        <v>120</v>
      </c>
      <c r="L364" s="197"/>
    </row>
    <row r="365" spans="1:12" ht="34.5" hidden="1" x14ac:dyDescent="0.2">
      <c r="A365" s="194">
        <f t="shared" si="5"/>
        <v>29</v>
      </c>
      <c r="B365" s="195">
        <v>45487</v>
      </c>
      <c r="C365" s="199">
        <v>0.81527777777777777</v>
      </c>
      <c r="D365" s="100" t="s">
        <v>12</v>
      </c>
      <c r="E365" s="100" t="s">
        <v>873</v>
      </c>
      <c r="F365" s="100" t="s">
        <v>117</v>
      </c>
      <c r="G365" s="100" t="s">
        <v>63</v>
      </c>
      <c r="H365" s="100" t="s">
        <v>2835</v>
      </c>
      <c r="I365" s="100" t="s">
        <v>1254</v>
      </c>
      <c r="J365" s="100"/>
      <c r="K365" s="100" t="s">
        <v>120</v>
      </c>
      <c r="L365" s="197"/>
    </row>
    <row r="366" spans="1:12" ht="51.75" hidden="1" x14ac:dyDescent="0.2">
      <c r="A366" s="194">
        <f t="shared" si="5"/>
        <v>29</v>
      </c>
      <c r="B366" s="195">
        <v>45488</v>
      </c>
      <c r="C366" s="199">
        <v>0.8979166666666667</v>
      </c>
      <c r="D366" s="100" t="s">
        <v>10</v>
      </c>
      <c r="E366" s="100" t="s">
        <v>583</v>
      </c>
      <c r="F366" s="100" t="s">
        <v>66</v>
      </c>
      <c r="G366" s="100" t="s">
        <v>66</v>
      </c>
      <c r="H366" s="100" t="s">
        <v>3125</v>
      </c>
      <c r="I366" s="100" t="s">
        <v>3128</v>
      </c>
      <c r="J366" s="100"/>
      <c r="K366" s="100"/>
      <c r="L366" s="197"/>
    </row>
    <row r="367" spans="1:12" ht="51.75" hidden="1" x14ac:dyDescent="0.2">
      <c r="A367" s="194">
        <f t="shared" si="5"/>
        <v>29</v>
      </c>
      <c r="B367" s="195">
        <v>45488</v>
      </c>
      <c r="C367" s="199">
        <v>0.39999999999999997</v>
      </c>
      <c r="D367" s="100" t="s">
        <v>10</v>
      </c>
      <c r="E367" s="100" t="s">
        <v>1770</v>
      </c>
      <c r="F367" s="100" t="s">
        <v>117</v>
      </c>
      <c r="G367" s="100" t="s">
        <v>62</v>
      </c>
      <c r="H367" s="100" t="s">
        <v>3124</v>
      </c>
      <c r="I367" s="100" t="s">
        <v>3127</v>
      </c>
      <c r="J367" s="100"/>
      <c r="K367" s="100"/>
      <c r="L367" s="197"/>
    </row>
    <row r="368" spans="1:12" ht="51.75" hidden="1" x14ac:dyDescent="0.2">
      <c r="A368" s="194">
        <f t="shared" si="5"/>
        <v>29</v>
      </c>
      <c r="B368" s="195">
        <v>45488</v>
      </c>
      <c r="C368" s="199"/>
      <c r="D368" s="100" t="s">
        <v>10</v>
      </c>
      <c r="E368" s="100" t="s">
        <v>1078</v>
      </c>
      <c r="F368" s="100" t="s">
        <v>117</v>
      </c>
      <c r="G368" s="100" t="s">
        <v>2379</v>
      </c>
      <c r="H368" s="100" t="s">
        <v>3171</v>
      </c>
      <c r="I368" s="100" t="s">
        <v>3173</v>
      </c>
      <c r="J368" s="100"/>
      <c r="K368" s="100"/>
      <c r="L368" s="197"/>
    </row>
    <row r="369" spans="1:15" ht="51.75" hidden="1" x14ac:dyDescent="0.2">
      <c r="A369" s="194">
        <f t="shared" si="5"/>
        <v>29</v>
      </c>
      <c r="B369" s="195">
        <v>45489</v>
      </c>
      <c r="C369" s="199"/>
      <c r="D369" s="100" t="s">
        <v>12</v>
      </c>
      <c r="E369" s="100" t="s">
        <v>276</v>
      </c>
      <c r="F369" s="100" t="s">
        <v>117</v>
      </c>
      <c r="G369" s="100" t="s">
        <v>63</v>
      </c>
      <c r="H369" s="100" t="s">
        <v>3172</v>
      </c>
      <c r="I369" s="100" t="s">
        <v>1254</v>
      </c>
      <c r="J369" s="100"/>
      <c r="K369" s="100"/>
      <c r="L369" s="197"/>
    </row>
    <row r="370" spans="1:15" ht="34.5" hidden="1" x14ac:dyDescent="0.2">
      <c r="A370" s="194">
        <f t="shared" si="5"/>
        <v>29</v>
      </c>
      <c r="B370" s="195">
        <v>45491</v>
      </c>
      <c r="C370" s="199"/>
      <c r="D370" s="100" t="s">
        <v>14</v>
      </c>
      <c r="E370" s="100" t="s">
        <v>1623</v>
      </c>
      <c r="F370" s="100" t="s">
        <v>117</v>
      </c>
      <c r="G370" s="100" t="s">
        <v>62</v>
      </c>
      <c r="H370" s="100" t="s">
        <v>3174</v>
      </c>
      <c r="I370" s="100" t="s">
        <v>712</v>
      </c>
      <c r="J370" s="100"/>
      <c r="K370" s="100"/>
      <c r="L370" s="197"/>
    </row>
    <row r="371" spans="1:15" ht="120.75" hidden="1" x14ac:dyDescent="0.2">
      <c r="A371" s="194">
        <f t="shared" si="5"/>
        <v>29</v>
      </c>
      <c r="B371" s="195">
        <v>45492</v>
      </c>
      <c r="C371" s="199">
        <v>0.66666666666666663</v>
      </c>
      <c r="D371" s="100" t="s">
        <v>10</v>
      </c>
      <c r="E371" s="100" t="s">
        <v>841</v>
      </c>
      <c r="F371" s="100" t="s">
        <v>65</v>
      </c>
      <c r="G371" s="100" t="s">
        <v>2325</v>
      </c>
      <c r="H371" s="100" t="s">
        <v>3170</v>
      </c>
      <c r="I371" s="100" t="s">
        <v>3175</v>
      </c>
      <c r="J371" s="100"/>
      <c r="K371" s="100"/>
      <c r="L371" s="197"/>
    </row>
    <row r="372" spans="1:15" ht="17.25" x14ac:dyDescent="0.2">
      <c r="A372" s="194">
        <f t="shared" si="5"/>
        <v>29</v>
      </c>
      <c r="B372" s="195">
        <v>45492</v>
      </c>
      <c r="C372" s="199">
        <v>0.77083333333333337</v>
      </c>
      <c r="D372" s="100" t="s">
        <v>13</v>
      </c>
      <c r="E372" s="100" t="s">
        <v>2162</v>
      </c>
      <c r="F372" s="100" t="s">
        <v>117</v>
      </c>
      <c r="G372" s="100" t="s">
        <v>63</v>
      </c>
      <c r="H372" s="100" t="s">
        <v>3180</v>
      </c>
      <c r="I372" s="100" t="s">
        <v>712</v>
      </c>
      <c r="J372" s="100"/>
      <c r="K372" s="100"/>
      <c r="L372" s="197"/>
    </row>
    <row r="373" spans="1:15" ht="51.75" x14ac:dyDescent="0.2">
      <c r="A373" s="194">
        <f t="shared" si="5"/>
        <v>29</v>
      </c>
      <c r="B373" s="195">
        <v>45492</v>
      </c>
      <c r="C373" s="199"/>
      <c r="D373" s="100" t="s">
        <v>13</v>
      </c>
      <c r="E373" s="100" t="s">
        <v>2304</v>
      </c>
      <c r="F373" s="100" t="s">
        <v>117</v>
      </c>
      <c r="G373" s="100" t="s">
        <v>62</v>
      </c>
      <c r="H373" s="100" t="s">
        <v>3179</v>
      </c>
      <c r="I373" s="100" t="s">
        <v>712</v>
      </c>
      <c r="J373" s="100"/>
      <c r="K373" s="100"/>
      <c r="L373" s="197"/>
    </row>
    <row r="374" spans="1:15" ht="51.75" hidden="1" x14ac:dyDescent="0.2">
      <c r="A374" s="194">
        <f t="shared" si="5"/>
        <v>29</v>
      </c>
      <c r="B374" s="195">
        <v>45493</v>
      </c>
      <c r="C374" s="199">
        <v>0.73541666666666661</v>
      </c>
      <c r="D374" s="100" t="s">
        <v>10</v>
      </c>
      <c r="E374" s="100" t="s">
        <v>3177</v>
      </c>
      <c r="F374" s="100" t="s">
        <v>117</v>
      </c>
      <c r="G374" s="100" t="s">
        <v>62</v>
      </c>
      <c r="H374" s="100" t="s">
        <v>3176</v>
      </c>
      <c r="I374" s="100" t="s">
        <v>3178</v>
      </c>
      <c r="J374" s="100"/>
      <c r="K374" s="100"/>
      <c r="L374" s="197"/>
    </row>
    <row r="375" spans="1:15" ht="34.5" hidden="1" x14ac:dyDescent="0.2">
      <c r="A375" s="194">
        <f t="shared" si="5"/>
        <v>30</v>
      </c>
      <c r="B375" s="195">
        <v>45494</v>
      </c>
      <c r="C375" s="199">
        <v>0.40833333333333338</v>
      </c>
      <c r="D375" s="100" t="s">
        <v>10</v>
      </c>
      <c r="E375" s="100" t="s">
        <v>1195</v>
      </c>
      <c r="F375" s="100" t="s">
        <v>117</v>
      </c>
      <c r="G375" s="100" t="s">
        <v>63</v>
      </c>
      <c r="H375" s="100" t="s">
        <v>3188</v>
      </c>
      <c r="I375" s="100" t="s">
        <v>1254</v>
      </c>
      <c r="J375" s="100"/>
      <c r="K375" s="100"/>
      <c r="L375" s="197"/>
    </row>
    <row r="376" spans="1:15" ht="172.5" hidden="1" x14ac:dyDescent="0.2">
      <c r="A376" s="194">
        <f t="shared" si="5"/>
        <v>30</v>
      </c>
      <c r="B376" s="195">
        <v>45494</v>
      </c>
      <c r="C376" s="199">
        <v>0.41388888888888892</v>
      </c>
      <c r="D376" s="100" t="s">
        <v>10</v>
      </c>
      <c r="E376" s="100" t="s">
        <v>1686</v>
      </c>
      <c r="F376" s="100" t="s">
        <v>117</v>
      </c>
      <c r="G376" s="100" t="s">
        <v>62</v>
      </c>
      <c r="H376" s="100" t="s">
        <v>3190</v>
      </c>
      <c r="I376" s="100" t="s">
        <v>3191</v>
      </c>
      <c r="J376" s="100"/>
      <c r="K376" s="100" t="s">
        <v>119</v>
      </c>
      <c r="L376" s="197"/>
    </row>
    <row r="377" spans="1:15" ht="17.25" hidden="1" x14ac:dyDescent="0.2">
      <c r="A377" s="194">
        <f t="shared" si="5"/>
        <v>30</v>
      </c>
      <c r="B377" s="195">
        <v>45495</v>
      </c>
      <c r="C377" s="199"/>
      <c r="D377" s="100" t="s">
        <v>12</v>
      </c>
      <c r="E377" s="100" t="s">
        <v>873</v>
      </c>
      <c r="F377" s="100" t="s">
        <v>117</v>
      </c>
      <c r="G377" s="100" t="s">
        <v>63</v>
      </c>
      <c r="H377" s="100" t="s">
        <v>3287</v>
      </c>
      <c r="I377" s="100" t="s">
        <v>712</v>
      </c>
      <c r="J377" s="100"/>
      <c r="K377" s="100"/>
      <c r="L377" s="197"/>
    </row>
    <row r="378" spans="1:15" ht="51.75" hidden="1" x14ac:dyDescent="0.2">
      <c r="A378" s="194">
        <f t="shared" si="5"/>
        <v>30</v>
      </c>
      <c r="B378" s="195">
        <v>45495</v>
      </c>
      <c r="C378" s="199">
        <v>0.67986111111111114</v>
      </c>
      <c r="D378" s="100" t="s">
        <v>10</v>
      </c>
      <c r="E378" s="100" t="s">
        <v>1554</v>
      </c>
      <c r="F378" s="100" t="s">
        <v>66</v>
      </c>
      <c r="G378" s="100" t="s">
        <v>66</v>
      </c>
      <c r="H378" s="100" t="s">
        <v>3205</v>
      </c>
      <c r="I378" s="100" t="s">
        <v>1251</v>
      </c>
      <c r="J378" s="100"/>
      <c r="K378" s="100"/>
      <c r="L378" s="197"/>
    </row>
    <row r="379" spans="1:15" ht="34.5" hidden="1" x14ac:dyDescent="0.2">
      <c r="A379" s="194">
        <f t="shared" si="5"/>
        <v>30</v>
      </c>
      <c r="B379" s="195">
        <v>45495</v>
      </c>
      <c r="C379" s="199">
        <v>0.77916666666666667</v>
      </c>
      <c r="D379" s="100" t="s">
        <v>10</v>
      </c>
      <c r="E379" s="100" t="s">
        <v>1686</v>
      </c>
      <c r="F379" s="100" t="s">
        <v>117</v>
      </c>
      <c r="G379" s="100" t="s">
        <v>62</v>
      </c>
      <c r="H379" s="100" t="s">
        <v>3206</v>
      </c>
      <c r="I379" s="100" t="s">
        <v>520</v>
      </c>
      <c r="J379" s="100"/>
      <c r="K379" s="100"/>
      <c r="L379" s="197"/>
    </row>
    <row r="380" spans="1:15" ht="34.5" hidden="1" x14ac:dyDescent="0.2">
      <c r="A380" s="194">
        <f t="shared" si="5"/>
        <v>30</v>
      </c>
      <c r="B380" s="195">
        <v>45496</v>
      </c>
      <c r="C380" s="199">
        <v>0.10416666666666667</v>
      </c>
      <c r="D380" s="100" t="s">
        <v>11</v>
      </c>
      <c r="E380" s="100" t="s">
        <v>209</v>
      </c>
      <c r="F380" s="100" t="s">
        <v>117</v>
      </c>
      <c r="G380" s="100" t="s">
        <v>63</v>
      </c>
      <c r="H380" s="100" t="s">
        <v>3203</v>
      </c>
      <c r="I380" s="100" t="s">
        <v>520</v>
      </c>
      <c r="J380" s="100"/>
      <c r="K380" s="100"/>
      <c r="L380" s="197"/>
    </row>
    <row r="381" spans="1:15" ht="34.5" hidden="1" x14ac:dyDescent="0.2">
      <c r="A381" s="194">
        <f t="shared" si="5"/>
        <v>30</v>
      </c>
      <c r="B381" s="195">
        <v>45496</v>
      </c>
      <c r="C381" s="199">
        <v>0.1875</v>
      </c>
      <c r="D381" s="100" t="s">
        <v>11</v>
      </c>
      <c r="E381" s="100" t="s">
        <v>3207</v>
      </c>
      <c r="F381" s="100" t="s">
        <v>117</v>
      </c>
      <c r="G381" s="100" t="s">
        <v>63</v>
      </c>
      <c r="H381" s="100" t="s">
        <v>3285</v>
      </c>
      <c r="I381" s="100" t="s">
        <v>3208</v>
      </c>
      <c r="J381" s="100"/>
      <c r="K381" s="100"/>
      <c r="L381" s="197"/>
    </row>
    <row r="382" spans="1:15" ht="69" hidden="1" x14ac:dyDescent="0.2">
      <c r="A382" s="194">
        <f t="shared" si="5"/>
        <v>30</v>
      </c>
      <c r="B382" s="195">
        <v>45496</v>
      </c>
      <c r="C382" s="199">
        <v>0.94097222222222221</v>
      </c>
      <c r="D382" s="100" t="s">
        <v>10</v>
      </c>
      <c r="E382" s="100" t="s">
        <v>1386</v>
      </c>
      <c r="F382" s="100" t="s">
        <v>65</v>
      </c>
      <c r="G382" s="100" t="s">
        <v>65</v>
      </c>
      <c r="H382" s="100" t="s">
        <v>3226</v>
      </c>
      <c r="I382" s="100" t="s">
        <v>3288</v>
      </c>
      <c r="J382" s="100"/>
      <c r="K382" s="100" t="s">
        <v>119</v>
      </c>
      <c r="L382" s="197"/>
    </row>
    <row r="383" spans="1:15" ht="51.75" hidden="1" x14ac:dyDescent="0.2">
      <c r="A383" s="194">
        <f t="shared" si="5"/>
        <v>30</v>
      </c>
      <c r="B383" s="195">
        <v>45497</v>
      </c>
      <c r="C383" s="199">
        <v>0.6777777777777777</v>
      </c>
      <c r="D383" s="100" t="s">
        <v>10</v>
      </c>
      <c r="E383" s="100" t="s">
        <v>583</v>
      </c>
      <c r="F383" s="100" t="s">
        <v>117</v>
      </c>
      <c r="G383" s="100" t="s">
        <v>63</v>
      </c>
      <c r="H383" s="100" t="s">
        <v>3245</v>
      </c>
      <c r="I383" s="100" t="s">
        <v>3246</v>
      </c>
      <c r="J383" s="100"/>
      <c r="K383" s="100"/>
      <c r="L383" s="197"/>
    </row>
    <row r="384" spans="1:15" ht="51.75" hidden="1" x14ac:dyDescent="0.2">
      <c r="A384" s="194">
        <f t="shared" si="5"/>
        <v>30</v>
      </c>
      <c r="B384" s="195">
        <v>45497</v>
      </c>
      <c r="C384" s="199">
        <v>0.80833333333333324</v>
      </c>
      <c r="D384" s="100" t="s">
        <v>12</v>
      </c>
      <c r="E384" s="100" t="s">
        <v>873</v>
      </c>
      <c r="F384" s="100" t="s">
        <v>117</v>
      </c>
      <c r="G384" s="100" t="s">
        <v>63</v>
      </c>
      <c r="H384" s="100" t="s">
        <v>3284</v>
      </c>
      <c r="I384" s="100" t="s">
        <v>3286</v>
      </c>
      <c r="J384" s="100"/>
      <c r="K384" s="100"/>
      <c r="L384" s="100"/>
      <c r="O384" s="197"/>
    </row>
    <row r="385" spans="1:25" ht="51.75" hidden="1" x14ac:dyDescent="0.2">
      <c r="A385" s="194">
        <f t="shared" si="5"/>
        <v>30</v>
      </c>
      <c r="B385" s="195">
        <v>45499</v>
      </c>
      <c r="C385" s="199">
        <v>0.15555555555555556</v>
      </c>
      <c r="D385" s="100" t="s">
        <v>14</v>
      </c>
      <c r="E385" s="100" t="s">
        <v>175</v>
      </c>
      <c r="F385" s="100" t="s">
        <v>117</v>
      </c>
      <c r="G385" s="100" t="s">
        <v>63</v>
      </c>
      <c r="H385" s="100" t="s">
        <v>3256</v>
      </c>
      <c r="I385" s="100" t="s">
        <v>3256</v>
      </c>
      <c r="J385" s="100"/>
      <c r="K385" s="100"/>
      <c r="L385" s="197"/>
    </row>
    <row r="386" spans="1:25" ht="51.75" hidden="1" x14ac:dyDescent="0.2">
      <c r="A386" s="194">
        <f t="shared" si="5"/>
        <v>30</v>
      </c>
      <c r="B386" s="195">
        <v>45500</v>
      </c>
      <c r="C386" s="199">
        <v>0.70624999999999993</v>
      </c>
      <c r="D386" s="100" t="s">
        <v>12</v>
      </c>
      <c r="E386" s="100" t="s">
        <v>276</v>
      </c>
      <c r="F386" s="100" t="s">
        <v>117</v>
      </c>
      <c r="G386" s="100" t="s">
        <v>62</v>
      </c>
      <c r="H386" s="100" t="s">
        <v>3279</v>
      </c>
      <c r="I386" s="100" t="s">
        <v>1251</v>
      </c>
      <c r="J386" s="100"/>
      <c r="K386" s="100"/>
      <c r="L386" s="197"/>
    </row>
    <row r="387" spans="1:25" ht="34.5" x14ac:dyDescent="0.2">
      <c r="A387" s="194">
        <f t="shared" si="5"/>
        <v>30</v>
      </c>
      <c r="B387" s="195">
        <v>45500</v>
      </c>
      <c r="C387" s="199">
        <v>0.7680555555555556</v>
      </c>
      <c r="D387" s="100" t="s">
        <v>13</v>
      </c>
      <c r="E387" s="100" t="s">
        <v>3276</v>
      </c>
      <c r="F387" s="100" t="s">
        <v>65</v>
      </c>
      <c r="G387" s="100" t="s">
        <v>65</v>
      </c>
      <c r="H387" s="100" t="s">
        <v>3280</v>
      </c>
      <c r="I387" s="100" t="s">
        <v>577</v>
      </c>
      <c r="J387" s="100"/>
      <c r="K387" s="100" t="s">
        <v>119</v>
      </c>
      <c r="L387" s="197"/>
    </row>
    <row r="388" spans="1:25" ht="51.75" hidden="1" x14ac:dyDescent="0.2">
      <c r="A388" s="194">
        <f t="shared" ref="A388:A451" si="6">WEEKNUM(B388)</f>
        <v>30</v>
      </c>
      <c r="B388" s="195">
        <v>45500</v>
      </c>
      <c r="C388" s="199">
        <v>0.61805555555555558</v>
      </c>
      <c r="D388" s="100" t="s">
        <v>12</v>
      </c>
      <c r="E388" s="100" t="s">
        <v>3275</v>
      </c>
      <c r="F388" s="100" t="s">
        <v>117</v>
      </c>
      <c r="G388" s="100" t="s">
        <v>63</v>
      </c>
      <c r="H388" s="100" t="s">
        <v>3277</v>
      </c>
      <c r="I388" s="100" t="s">
        <v>3278</v>
      </c>
      <c r="J388" s="100"/>
      <c r="K388" s="100"/>
      <c r="L388" s="197"/>
    </row>
    <row r="389" spans="1:25" ht="34.5" x14ac:dyDescent="0.2">
      <c r="A389" s="194">
        <f t="shared" si="6"/>
        <v>31</v>
      </c>
      <c r="B389" s="195">
        <v>45502</v>
      </c>
      <c r="C389" s="199">
        <v>0.125</v>
      </c>
      <c r="D389" s="100" t="s">
        <v>13</v>
      </c>
      <c r="E389" s="100" t="s">
        <v>2567</v>
      </c>
      <c r="F389" s="100" t="s">
        <v>65</v>
      </c>
      <c r="G389" s="100" t="s">
        <v>65</v>
      </c>
      <c r="H389" s="100" t="s">
        <v>3294</v>
      </c>
      <c r="I389" s="100" t="s">
        <v>577</v>
      </c>
      <c r="J389" s="100"/>
      <c r="K389" s="100" t="s">
        <v>119</v>
      </c>
      <c r="L389" s="197"/>
    </row>
    <row r="390" spans="1:25" ht="34.5" hidden="1" x14ac:dyDescent="0.2">
      <c r="A390" s="194">
        <f t="shared" si="6"/>
        <v>31</v>
      </c>
      <c r="B390" s="195">
        <v>45503</v>
      </c>
      <c r="C390" s="199">
        <v>0.125</v>
      </c>
      <c r="D390" s="100" t="s">
        <v>12</v>
      </c>
      <c r="E390" s="100" t="s">
        <v>1680</v>
      </c>
      <c r="F390" s="100" t="s">
        <v>117</v>
      </c>
      <c r="G390" s="100" t="s">
        <v>63</v>
      </c>
      <c r="H390" s="100" t="s">
        <v>3312</v>
      </c>
      <c r="I390" s="100" t="s">
        <v>520</v>
      </c>
      <c r="J390" s="100"/>
      <c r="K390" s="100"/>
      <c r="L390" s="197"/>
    </row>
    <row r="391" spans="1:25" ht="34.5" hidden="1" x14ac:dyDescent="0.2">
      <c r="A391" s="194">
        <f t="shared" si="6"/>
        <v>31</v>
      </c>
      <c r="B391" s="195">
        <v>45504</v>
      </c>
      <c r="C391" s="199">
        <v>0.125</v>
      </c>
      <c r="D391" s="100" t="s">
        <v>12</v>
      </c>
      <c r="E391" s="100" t="s">
        <v>178</v>
      </c>
      <c r="F391" s="100" t="s">
        <v>117</v>
      </c>
      <c r="G391" s="100" t="s">
        <v>63</v>
      </c>
      <c r="H391" s="100" t="s">
        <v>3322</v>
      </c>
      <c r="I391" s="100" t="s">
        <v>577</v>
      </c>
      <c r="J391" s="100"/>
      <c r="K391" s="100"/>
      <c r="L391" s="197"/>
    </row>
    <row r="392" spans="1:25" ht="17.25" hidden="1" x14ac:dyDescent="0.2">
      <c r="A392" s="194">
        <f t="shared" si="6"/>
        <v>31</v>
      </c>
      <c r="B392" s="195">
        <v>45504</v>
      </c>
      <c r="C392" s="199">
        <v>0.87986111111111109</v>
      </c>
      <c r="D392" s="100" t="s">
        <v>12</v>
      </c>
      <c r="E392" s="100" t="s">
        <v>178</v>
      </c>
      <c r="F392" s="100" t="s">
        <v>117</v>
      </c>
      <c r="G392" s="100" t="s">
        <v>63</v>
      </c>
      <c r="H392" s="100" t="s">
        <v>3411</v>
      </c>
      <c r="I392" s="100"/>
      <c r="J392" s="100"/>
      <c r="K392" s="100"/>
      <c r="L392" s="197"/>
    </row>
    <row r="393" spans="1:25" ht="51.75" hidden="1" x14ac:dyDescent="0.2">
      <c r="A393" s="194">
        <f t="shared" si="6"/>
        <v>31</v>
      </c>
      <c r="B393" s="195">
        <v>45504</v>
      </c>
      <c r="C393" s="199"/>
      <c r="D393" s="100" t="s">
        <v>10</v>
      </c>
      <c r="E393" s="100" t="s">
        <v>3013</v>
      </c>
      <c r="F393" s="100" t="s">
        <v>117</v>
      </c>
      <c r="G393" s="100" t="s">
        <v>63</v>
      </c>
      <c r="H393" s="100" t="s">
        <v>3412</v>
      </c>
      <c r="I393" s="100"/>
      <c r="J393" s="100"/>
      <c r="K393" s="100"/>
      <c r="L393" s="197"/>
    </row>
    <row r="394" spans="1:25" ht="120.75" hidden="1" x14ac:dyDescent="0.2">
      <c r="A394" s="194">
        <f t="shared" si="6"/>
        <v>31</v>
      </c>
      <c r="B394" s="195">
        <v>45504</v>
      </c>
      <c r="C394" s="199">
        <v>0.125</v>
      </c>
      <c r="D394" s="100" t="s">
        <v>14</v>
      </c>
      <c r="E394" s="100" t="s">
        <v>3352</v>
      </c>
      <c r="F394" s="100" t="s">
        <v>66</v>
      </c>
      <c r="G394" s="100" t="s">
        <v>66</v>
      </c>
      <c r="H394" s="100" t="s">
        <v>3353</v>
      </c>
      <c r="I394" s="100" t="s">
        <v>3354</v>
      </c>
      <c r="J394" s="100"/>
      <c r="K394" s="100"/>
      <c r="L394" s="197"/>
    </row>
    <row r="395" spans="1:25" ht="34.5" hidden="1" x14ac:dyDescent="0.2">
      <c r="A395" s="194">
        <f t="shared" si="6"/>
        <v>31</v>
      </c>
      <c r="B395" s="195">
        <v>45504</v>
      </c>
      <c r="C395" s="199">
        <v>0.83333333333333337</v>
      </c>
      <c r="D395" s="100" t="s">
        <v>12</v>
      </c>
      <c r="E395" s="100" t="s">
        <v>3409</v>
      </c>
      <c r="F395" s="100" t="s">
        <v>117</v>
      </c>
      <c r="G395" s="100" t="s">
        <v>62</v>
      </c>
      <c r="H395" s="100" t="s">
        <v>3410</v>
      </c>
      <c r="I395" s="100"/>
      <c r="J395" s="100"/>
      <c r="K395" s="100"/>
      <c r="L395" s="197"/>
    </row>
    <row r="396" spans="1:25" ht="51.75" hidden="1" x14ac:dyDescent="0.2">
      <c r="A396" s="194">
        <f t="shared" si="6"/>
        <v>31</v>
      </c>
      <c r="B396" s="195">
        <v>45504</v>
      </c>
      <c r="C396" s="199">
        <v>0.125</v>
      </c>
      <c r="D396" s="100" t="s">
        <v>10</v>
      </c>
      <c r="E396" s="100" t="s">
        <v>3414</v>
      </c>
      <c r="F396" s="100" t="s">
        <v>117</v>
      </c>
      <c r="G396" s="100" t="s">
        <v>63</v>
      </c>
      <c r="H396" s="100" t="s">
        <v>3355</v>
      </c>
      <c r="I396" s="100" t="s">
        <v>407</v>
      </c>
      <c r="J396" s="100"/>
      <c r="K396" s="100"/>
      <c r="L396" s="197"/>
    </row>
    <row r="397" spans="1:25" ht="69" hidden="1" x14ac:dyDescent="0.2">
      <c r="A397" s="194">
        <f t="shared" si="6"/>
        <v>31</v>
      </c>
      <c r="B397" s="195">
        <v>45504</v>
      </c>
      <c r="C397" s="199">
        <v>0.125</v>
      </c>
      <c r="D397" s="100" t="s">
        <v>10</v>
      </c>
      <c r="E397" s="100" t="s">
        <v>3323</v>
      </c>
      <c r="F397" s="100" t="s">
        <v>117</v>
      </c>
      <c r="G397" s="100" t="s">
        <v>62</v>
      </c>
      <c r="H397" s="100" t="s">
        <v>3368</v>
      </c>
      <c r="I397" s="100" t="s">
        <v>3396</v>
      </c>
      <c r="J397" s="100"/>
      <c r="K397" s="100"/>
      <c r="L397" s="197"/>
    </row>
    <row r="398" spans="1:25" ht="34.5" hidden="1" x14ac:dyDescent="0.2">
      <c r="A398" s="194">
        <f t="shared" si="6"/>
        <v>31</v>
      </c>
      <c r="B398" s="195">
        <v>45504</v>
      </c>
      <c r="C398" s="199">
        <v>0.125</v>
      </c>
      <c r="D398" s="100" t="s">
        <v>12</v>
      </c>
      <c r="E398" s="100" t="s">
        <v>1686</v>
      </c>
      <c r="F398" s="100" t="s">
        <v>117</v>
      </c>
      <c r="G398" s="100" t="s">
        <v>62</v>
      </c>
      <c r="H398" s="100" t="s">
        <v>3367</v>
      </c>
      <c r="I398" s="100" t="s">
        <v>3396</v>
      </c>
      <c r="J398" s="100"/>
      <c r="K398" s="100"/>
      <c r="L398" s="197"/>
    </row>
    <row r="399" spans="1:25" ht="34.5" hidden="1" x14ac:dyDescent="0.2">
      <c r="A399" s="194">
        <f t="shared" si="6"/>
        <v>31</v>
      </c>
      <c r="B399" s="195">
        <v>45505</v>
      </c>
      <c r="C399" s="199">
        <v>0.125</v>
      </c>
      <c r="D399" s="100" t="s">
        <v>12</v>
      </c>
      <c r="E399" s="100" t="s">
        <v>3415</v>
      </c>
      <c r="F399" s="100" t="s">
        <v>117</v>
      </c>
      <c r="G399" s="100" t="s">
        <v>63</v>
      </c>
      <c r="H399" s="100" t="s">
        <v>3356</v>
      </c>
      <c r="I399" s="100" t="s">
        <v>3357</v>
      </c>
      <c r="J399" s="100"/>
      <c r="K399" s="100"/>
      <c r="L399" s="197"/>
      <c r="Y399" s="185" t="s">
        <v>3413</v>
      </c>
    </row>
    <row r="400" spans="1:25" ht="258.75" hidden="1" x14ac:dyDescent="0.2">
      <c r="A400" s="194">
        <f t="shared" si="6"/>
        <v>31</v>
      </c>
      <c r="B400" s="195">
        <v>45505</v>
      </c>
      <c r="C400" s="199">
        <v>0.125</v>
      </c>
      <c r="D400" s="100" t="s">
        <v>14</v>
      </c>
      <c r="E400" s="100" t="s">
        <v>3336</v>
      </c>
      <c r="F400" s="100" t="s">
        <v>65</v>
      </c>
      <c r="G400" s="100" t="s">
        <v>65</v>
      </c>
      <c r="H400" s="100" t="s">
        <v>3351</v>
      </c>
      <c r="I400" s="100" t="s">
        <v>3350</v>
      </c>
      <c r="J400" s="100" t="s">
        <v>119</v>
      </c>
      <c r="K400" s="100" t="s">
        <v>119</v>
      </c>
      <c r="L400" s="197"/>
    </row>
    <row r="401" spans="1:12" ht="34.5" x14ac:dyDescent="0.2">
      <c r="A401" s="194">
        <f t="shared" si="6"/>
        <v>31</v>
      </c>
      <c r="B401" s="195">
        <v>45505</v>
      </c>
      <c r="C401" s="199">
        <v>0.125</v>
      </c>
      <c r="D401" s="100" t="s">
        <v>13</v>
      </c>
      <c r="E401" s="100" t="s">
        <v>471</v>
      </c>
      <c r="F401" s="100" t="s">
        <v>65</v>
      </c>
      <c r="G401" s="100" t="s">
        <v>65</v>
      </c>
      <c r="H401" s="100" t="s">
        <v>3358</v>
      </c>
      <c r="I401" s="100" t="s">
        <v>1645</v>
      </c>
      <c r="J401" s="100" t="s">
        <v>119</v>
      </c>
      <c r="K401" s="100" t="s">
        <v>119</v>
      </c>
      <c r="L401" s="197"/>
    </row>
    <row r="402" spans="1:12" ht="120.75" hidden="1" x14ac:dyDescent="0.2">
      <c r="A402" s="194">
        <f t="shared" si="6"/>
        <v>31</v>
      </c>
      <c r="B402" s="195">
        <v>45506</v>
      </c>
      <c r="C402" s="199">
        <v>0.125</v>
      </c>
      <c r="D402" s="100" t="s">
        <v>14</v>
      </c>
      <c r="E402" s="100" t="s">
        <v>3359</v>
      </c>
      <c r="F402" s="100" t="s">
        <v>117</v>
      </c>
      <c r="G402" s="100" t="s">
        <v>62</v>
      </c>
      <c r="H402" s="100" t="s">
        <v>3360</v>
      </c>
      <c r="I402" s="100" t="s">
        <v>3361</v>
      </c>
      <c r="J402" s="100"/>
      <c r="K402" s="100" t="s">
        <v>119</v>
      </c>
      <c r="L402" s="197"/>
    </row>
    <row r="403" spans="1:12" ht="51.75" hidden="1" x14ac:dyDescent="0.2">
      <c r="A403" s="194">
        <f t="shared" si="6"/>
        <v>31</v>
      </c>
      <c r="B403" s="195">
        <v>45506</v>
      </c>
      <c r="C403" s="199">
        <v>0.125</v>
      </c>
      <c r="D403" s="100" t="s">
        <v>12</v>
      </c>
      <c r="E403" s="100" t="s">
        <v>842</v>
      </c>
      <c r="F403" s="100" t="s">
        <v>66</v>
      </c>
      <c r="G403" s="100" t="s">
        <v>66</v>
      </c>
      <c r="H403" s="100" t="s">
        <v>3366</v>
      </c>
      <c r="I403" s="100" t="s">
        <v>1251</v>
      </c>
      <c r="J403" s="100" t="s">
        <v>119</v>
      </c>
      <c r="K403" s="100"/>
      <c r="L403" s="197"/>
    </row>
    <row r="404" spans="1:12" ht="138" hidden="1" x14ac:dyDescent="0.2">
      <c r="A404" s="194">
        <f t="shared" si="6"/>
        <v>31</v>
      </c>
      <c r="B404" s="195">
        <v>45507</v>
      </c>
      <c r="C404" s="199">
        <v>0.125</v>
      </c>
      <c r="D404" s="100" t="s">
        <v>12</v>
      </c>
      <c r="E404" s="202" t="s">
        <v>1670</v>
      </c>
      <c r="F404" s="100" t="s">
        <v>117</v>
      </c>
      <c r="G404" s="100" t="s">
        <v>62</v>
      </c>
      <c r="H404" s="100" t="s">
        <v>3364</v>
      </c>
      <c r="I404" s="100" t="s">
        <v>3365</v>
      </c>
      <c r="J404" s="100" t="s">
        <v>119</v>
      </c>
      <c r="K404" s="100"/>
      <c r="L404" s="197"/>
    </row>
    <row r="405" spans="1:12" ht="120.75" hidden="1" x14ac:dyDescent="0.2">
      <c r="A405" s="194">
        <f t="shared" si="6"/>
        <v>31</v>
      </c>
      <c r="B405" s="195">
        <v>45507</v>
      </c>
      <c r="C405" s="199">
        <v>0.125</v>
      </c>
      <c r="D405" s="100" t="s">
        <v>14</v>
      </c>
      <c r="E405" s="100" t="s">
        <v>3362</v>
      </c>
      <c r="F405" s="100" t="s">
        <v>117</v>
      </c>
      <c r="G405" s="100" t="s">
        <v>62</v>
      </c>
      <c r="H405" s="100" t="s">
        <v>3363</v>
      </c>
      <c r="I405" s="100"/>
      <c r="J405" s="100" t="s">
        <v>119</v>
      </c>
      <c r="K405" s="100" t="s">
        <v>119</v>
      </c>
      <c r="L405" s="197"/>
    </row>
    <row r="406" spans="1:12" ht="51.75" hidden="1" x14ac:dyDescent="0.2">
      <c r="A406" s="194">
        <f t="shared" si="6"/>
        <v>32</v>
      </c>
      <c r="B406" s="195">
        <v>45508</v>
      </c>
      <c r="C406" s="199">
        <v>0.7680555555555556</v>
      </c>
      <c r="D406" s="100" t="s">
        <v>10</v>
      </c>
      <c r="E406" s="100" t="s">
        <v>439</v>
      </c>
      <c r="F406" s="100" t="s">
        <v>117</v>
      </c>
      <c r="G406" s="100" t="s">
        <v>66</v>
      </c>
      <c r="H406" s="100" t="s">
        <v>3484</v>
      </c>
      <c r="I406" s="100" t="s">
        <v>3389</v>
      </c>
      <c r="J406" s="100"/>
      <c r="K406" s="100"/>
      <c r="L406" s="197"/>
    </row>
    <row r="407" spans="1:12" ht="86.25" hidden="1" x14ac:dyDescent="0.2">
      <c r="A407" s="194">
        <f t="shared" si="6"/>
        <v>32</v>
      </c>
      <c r="B407" s="195">
        <v>45508</v>
      </c>
      <c r="C407" s="199">
        <v>0.87013888888888891</v>
      </c>
      <c r="D407" s="100" t="s">
        <v>10</v>
      </c>
      <c r="E407" s="100" t="s">
        <v>444</v>
      </c>
      <c r="F407" s="100" t="s">
        <v>117</v>
      </c>
      <c r="G407" s="100" t="s">
        <v>63</v>
      </c>
      <c r="H407" s="100" t="s">
        <v>3391</v>
      </c>
      <c r="I407" s="100" t="s">
        <v>3390</v>
      </c>
      <c r="J407" s="100"/>
      <c r="K407" s="100"/>
      <c r="L407" s="197"/>
    </row>
    <row r="408" spans="1:12" ht="120.75" hidden="1" x14ac:dyDescent="0.2">
      <c r="A408" s="194">
        <f t="shared" si="6"/>
        <v>32</v>
      </c>
      <c r="B408" s="195">
        <v>45509</v>
      </c>
      <c r="C408" s="199">
        <v>0.66180555555555554</v>
      </c>
      <c r="D408" s="100" t="s">
        <v>10</v>
      </c>
      <c r="E408" s="100" t="s">
        <v>1491</v>
      </c>
      <c r="F408" s="100" t="s">
        <v>117</v>
      </c>
      <c r="G408" s="100" t="s">
        <v>63</v>
      </c>
      <c r="H408" s="100" t="s">
        <v>3403</v>
      </c>
      <c r="I408" s="100" t="s">
        <v>3406</v>
      </c>
      <c r="J408" s="100"/>
      <c r="K408" s="100" t="s">
        <v>119</v>
      </c>
      <c r="L408" s="197"/>
    </row>
    <row r="409" spans="1:12" ht="69" hidden="1" x14ac:dyDescent="0.2">
      <c r="A409" s="194">
        <f t="shared" si="6"/>
        <v>32</v>
      </c>
      <c r="B409" s="195">
        <v>45509</v>
      </c>
      <c r="C409" s="199"/>
      <c r="D409" s="100" t="s">
        <v>14</v>
      </c>
      <c r="E409" s="100" t="s">
        <v>3534</v>
      </c>
      <c r="F409" s="100" t="s">
        <v>117</v>
      </c>
      <c r="G409" s="100" t="s">
        <v>63</v>
      </c>
      <c r="H409" s="100" t="s">
        <v>3530</v>
      </c>
      <c r="I409" s="100" t="s">
        <v>407</v>
      </c>
      <c r="J409" s="100"/>
      <c r="K409" s="100"/>
      <c r="L409" s="197"/>
    </row>
    <row r="410" spans="1:12" ht="51.75" x14ac:dyDescent="0.2">
      <c r="A410" s="194">
        <f t="shared" si="6"/>
        <v>32</v>
      </c>
      <c r="B410" s="195">
        <v>45509</v>
      </c>
      <c r="C410" s="199">
        <v>0.64513888888888882</v>
      </c>
      <c r="D410" s="100" t="s">
        <v>13</v>
      </c>
      <c r="E410" s="100" t="s">
        <v>207</v>
      </c>
      <c r="F410" s="100" t="s">
        <v>117</v>
      </c>
      <c r="G410" s="100" t="s">
        <v>62</v>
      </c>
      <c r="H410" s="100" t="s">
        <v>3404</v>
      </c>
      <c r="I410" s="100" t="s">
        <v>3407</v>
      </c>
      <c r="J410" s="100"/>
      <c r="K410" s="100"/>
      <c r="L410" s="197"/>
    </row>
    <row r="411" spans="1:12" ht="34.5" hidden="1" x14ac:dyDescent="0.2">
      <c r="A411" s="194">
        <f t="shared" si="6"/>
        <v>32</v>
      </c>
      <c r="B411" s="195">
        <v>45509</v>
      </c>
      <c r="C411" s="199"/>
      <c r="D411" s="100" t="s">
        <v>10</v>
      </c>
      <c r="E411" s="100" t="s">
        <v>3532</v>
      </c>
      <c r="F411" s="100" t="s">
        <v>117</v>
      </c>
      <c r="G411" s="100" t="s">
        <v>62</v>
      </c>
      <c r="H411" s="100" t="s">
        <v>3533</v>
      </c>
      <c r="I411" s="100" t="s">
        <v>712</v>
      </c>
      <c r="J411" s="100"/>
      <c r="K411" s="100"/>
      <c r="L411" s="197"/>
    </row>
    <row r="412" spans="1:12" ht="51.75" hidden="1" x14ac:dyDescent="0.2">
      <c r="A412" s="194">
        <f t="shared" si="6"/>
        <v>32</v>
      </c>
      <c r="B412" s="195">
        <v>45510</v>
      </c>
      <c r="C412" s="199">
        <v>0.87638888888888899</v>
      </c>
      <c r="D412" s="100" t="s">
        <v>10</v>
      </c>
      <c r="E412" s="100" t="s">
        <v>234</v>
      </c>
      <c r="F412" s="100" t="s">
        <v>117</v>
      </c>
      <c r="G412" s="100" t="s">
        <v>63</v>
      </c>
      <c r="H412" s="100" t="s">
        <v>3428</v>
      </c>
      <c r="I412" s="100" t="s">
        <v>3429</v>
      </c>
      <c r="J412" s="100"/>
      <c r="K412" s="100"/>
      <c r="L412" s="197"/>
    </row>
    <row r="413" spans="1:12" ht="51.75" hidden="1" x14ac:dyDescent="0.2">
      <c r="A413" s="194">
        <f t="shared" si="6"/>
        <v>32</v>
      </c>
      <c r="B413" s="195">
        <v>45510</v>
      </c>
      <c r="C413" s="199">
        <v>0.83263888888888893</v>
      </c>
      <c r="D413" s="100" t="s">
        <v>10</v>
      </c>
      <c r="E413" s="100" t="s">
        <v>602</v>
      </c>
      <c r="F413" s="100" t="s">
        <v>65</v>
      </c>
      <c r="G413" s="100" t="s">
        <v>65</v>
      </c>
      <c r="H413" s="100" t="s">
        <v>3531</v>
      </c>
      <c r="I413" s="100" t="s">
        <v>3427</v>
      </c>
      <c r="J413" s="100"/>
      <c r="K413" s="100" t="s">
        <v>119</v>
      </c>
      <c r="L413" s="197"/>
    </row>
    <row r="414" spans="1:12" ht="69" hidden="1" x14ac:dyDescent="0.2">
      <c r="A414" s="194">
        <f t="shared" si="6"/>
        <v>32</v>
      </c>
      <c r="B414" s="195">
        <v>45510</v>
      </c>
      <c r="C414" s="199">
        <v>0.86805555555555547</v>
      </c>
      <c r="D414" s="100" t="s">
        <v>12</v>
      </c>
      <c r="E414" s="100" t="s">
        <v>533</v>
      </c>
      <c r="F414" s="100" t="s">
        <v>117</v>
      </c>
      <c r="G414" s="100" t="s">
        <v>62</v>
      </c>
      <c r="H414" s="100" t="s">
        <v>3434</v>
      </c>
      <c r="I414" s="100" t="s">
        <v>3435</v>
      </c>
      <c r="J414" s="100"/>
      <c r="K414" s="100"/>
      <c r="L414" s="197"/>
    </row>
    <row r="415" spans="1:12" ht="51.75" hidden="1" x14ac:dyDescent="0.2">
      <c r="A415" s="194">
        <f t="shared" si="6"/>
        <v>32</v>
      </c>
      <c r="B415" s="195">
        <v>45510</v>
      </c>
      <c r="C415" s="199">
        <v>0.17847222222222223</v>
      </c>
      <c r="D415" s="100" t="s">
        <v>12</v>
      </c>
      <c r="E415" s="100" t="s">
        <v>1654</v>
      </c>
      <c r="F415" s="100" t="s">
        <v>66</v>
      </c>
      <c r="G415" s="100" t="s">
        <v>66</v>
      </c>
      <c r="H415" s="100" t="s">
        <v>3405</v>
      </c>
      <c r="I415" s="100" t="s">
        <v>712</v>
      </c>
      <c r="J415" s="100"/>
      <c r="K415" s="100"/>
      <c r="L415" s="197"/>
    </row>
    <row r="416" spans="1:12" ht="34.5" hidden="1" x14ac:dyDescent="0.2">
      <c r="A416" s="194">
        <f t="shared" si="6"/>
        <v>32</v>
      </c>
      <c r="B416" s="195">
        <v>45510</v>
      </c>
      <c r="C416" s="199">
        <v>0.51736111111111105</v>
      </c>
      <c r="D416" s="100" t="s">
        <v>12</v>
      </c>
      <c r="E416" s="100" t="s">
        <v>1654</v>
      </c>
      <c r="F416" s="100" t="s">
        <v>117</v>
      </c>
      <c r="G416" s="100" t="s">
        <v>63</v>
      </c>
      <c r="H416" s="100" t="s">
        <v>3430</v>
      </c>
      <c r="I416" s="100" t="s">
        <v>520</v>
      </c>
      <c r="J416" s="100"/>
      <c r="K416" s="100"/>
      <c r="L416" s="197"/>
    </row>
    <row r="417" spans="1:12" ht="34.5" hidden="1" x14ac:dyDescent="0.2">
      <c r="A417" s="194">
        <f t="shared" si="6"/>
        <v>32</v>
      </c>
      <c r="B417" s="195">
        <v>45510</v>
      </c>
      <c r="C417" s="199">
        <v>0.68194444444444446</v>
      </c>
      <c r="D417" s="100" t="s">
        <v>12</v>
      </c>
      <c r="E417" s="100" t="s">
        <v>1087</v>
      </c>
      <c r="F417" s="100" t="s">
        <v>117</v>
      </c>
      <c r="G417" s="100" t="s">
        <v>63</v>
      </c>
      <c r="H417" s="100" t="s">
        <v>3431</v>
      </c>
      <c r="I417" s="100" t="s">
        <v>1251</v>
      </c>
      <c r="J417" s="100"/>
      <c r="K417" s="100"/>
      <c r="L417" s="197"/>
    </row>
    <row r="418" spans="1:12" ht="51.75" hidden="1" x14ac:dyDescent="0.2">
      <c r="A418" s="194">
        <f t="shared" si="6"/>
        <v>32</v>
      </c>
      <c r="B418" s="195">
        <v>45510</v>
      </c>
      <c r="C418" s="199">
        <v>0.7006944444444444</v>
      </c>
      <c r="D418" s="100" t="s">
        <v>12</v>
      </c>
      <c r="E418" s="100" t="s">
        <v>1537</v>
      </c>
      <c r="F418" s="100" t="s">
        <v>117</v>
      </c>
      <c r="G418" s="100" t="s">
        <v>2379</v>
      </c>
      <c r="H418" s="100" t="s">
        <v>3432</v>
      </c>
      <c r="I418" s="100" t="s">
        <v>3433</v>
      </c>
      <c r="J418" s="100"/>
      <c r="K418" s="100"/>
      <c r="L418" s="197"/>
    </row>
    <row r="419" spans="1:12" ht="34.5" hidden="1" x14ac:dyDescent="0.2">
      <c r="A419" s="194">
        <f t="shared" si="6"/>
        <v>32</v>
      </c>
      <c r="B419" s="195">
        <v>45512</v>
      </c>
      <c r="C419" s="199">
        <v>0.81319444444444444</v>
      </c>
      <c r="D419" s="100" t="s">
        <v>12</v>
      </c>
      <c r="E419" s="100" t="s">
        <v>873</v>
      </c>
      <c r="F419" s="100" t="s">
        <v>117</v>
      </c>
      <c r="G419" s="100" t="s">
        <v>63</v>
      </c>
      <c r="H419" s="100" t="s">
        <v>3458</v>
      </c>
      <c r="I419" s="100" t="s">
        <v>520</v>
      </c>
      <c r="J419" s="100"/>
      <c r="K419" s="100"/>
      <c r="L419" s="197"/>
    </row>
    <row r="420" spans="1:12" ht="155.25" hidden="1" x14ac:dyDescent="0.2">
      <c r="A420" s="194">
        <f t="shared" si="6"/>
        <v>32</v>
      </c>
      <c r="B420" s="195">
        <v>45513</v>
      </c>
      <c r="C420" s="199">
        <v>0.74444444444444446</v>
      </c>
      <c r="D420" s="100" t="s">
        <v>10</v>
      </c>
      <c r="E420" s="100" t="s">
        <v>1243</v>
      </c>
      <c r="F420" s="100" t="s">
        <v>65</v>
      </c>
      <c r="G420" s="100" t="s">
        <v>65</v>
      </c>
      <c r="H420" s="100" t="s">
        <v>3465</v>
      </c>
      <c r="I420" s="100" t="s">
        <v>3466</v>
      </c>
      <c r="J420" s="100"/>
      <c r="K420" s="100" t="s">
        <v>119</v>
      </c>
      <c r="L420" s="197"/>
    </row>
    <row r="421" spans="1:12" ht="34.5" hidden="1" x14ac:dyDescent="0.2">
      <c r="A421" s="194">
        <f t="shared" si="6"/>
        <v>32</v>
      </c>
      <c r="B421" s="195">
        <v>45513</v>
      </c>
      <c r="C421" s="199">
        <v>0.58333333333333337</v>
      </c>
      <c r="D421" s="100" t="s">
        <v>162</v>
      </c>
      <c r="E421" s="100" t="s">
        <v>367</v>
      </c>
      <c r="F421" s="100" t="s">
        <v>117</v>
      </c>
      <c r="G421" s="100" t="s">
        <v>63</v>
      </c>
      <c r="H421" s="100" t="s">
        <v>3467</v>
      </c>
      <c r="I421" s="100" t="s">
        <v>3468</v>
      </c>
      <c r="J421" s="100"/>
      <c r="K421" s="100"/>
      <c r="L421" s="197"/>
    </row>
    <row r="422" spans="1:12" ht="34.5" hidden="1" x14ac:dyDescent="0.2">
      <c r="A422" s="194">
        <f t="shared" si="6"/>
        <v>32</v>
      </c>
      <c r="B422" s="195">
        <v>45513</v>
      </c>
      <c r="C422" s="199">
        <v>0.15138888888888888</v>
      </c>
      <c r="D422" s="100" t="s">
        <v>10</v>
      </c>
      <c r="E422" s="100" t="s">
        <v>255</v>
      </c>
      <c r="F422" s="100" t="s">
        <v>117</v>
      </c>
      <c r="G422" s="100" t="s">
        <v>63</v>
      </c>
      <c r="H422" s="100" t="s">
        <v>3459</v>
      </c>
      <c r="I422" s="100" t="s">
        <v>3535</v>
      </c>
      <c r="J422" s="100"/>
      <c r="K422" s="100"/>
      <c r="L422" s="197"/>
    </row>
    <row r="423" spans="1:12" ht="51.75" hidden="1" x14ac:dyDescent="0.2">
      <c r="A423" s="194">
        <f t="shared" si="6"/>
        <v>32</v>
      </c>
      <c r="B423" s="195">
        <v>45514</v>
      </c>
      <c r="C423" s="199">
        <v>0.66388888888888886</v>
      </c>
      <c r="D423" s="100" t="s">
        <v>12</v>
      </c>
      <c r="E423" s="100" t="s">
        <v>1670</v>
      </c>
      <c r="F423" s="100" t="s">
        <v>65</v>
      </c>
      <c r="G423" s="100" t="s">
        <v>65</v>
      </c>
      <c r="H423" s="100" t="s">
        <v>3545</v>
      </c>
      <c r="I423" s="100" t="s">
        <v>3479</v>
      </c>
      <c r="J423" s="100"/>
      <c r="K423" s="100" t="s">
        <v>119</v>
      </c>
      <c r="L423" s="197"/>
    </row>
    <row r="424" spans="1:12" ht="34.5" hidden="1" x14ac:dyDescent="0.2">
      <c r="A424" s="194">
        <f t="shared" si="6"/>
        <v>32</v>
      </c>
      <c r="B424" s="195">
        <v>45514</v>
      </c>
      <c r="C424" s="199">
        <v>0.65833333333333333</v>
      </c>
      <c r="D424" s="100" t="s">
        <v>12</v>
      </c>
      <c r="E424" s="100" t="s">
        <v>1087</v>
      </c>
      <c r="F424" s="100" t="s">
        <v>117</v>
      </c>
      <c r="G424" s="100" t="s">
        <v>63</v>
      </c>
      <c r="H424" s="100" t="s">
        <v>3477</v>
      </c>
      <c r="I424" s="100" t="s">
        <v>3478</v>
      </c>
      <c r="J424" s="100"/>
      <c r="K424" s="100"/>
      <c r="L424" s="197"/>
    </row>
    <row r="425" spans="1:12" ht="51.75" hidden="1" x14ac:dyDescent="0.2">
      <c r="A425" s="194">
        <f t="shared" si="6"/>
        <v>32</v>
      </c>
      <c r="B425" s="195">
        <v>45514</v>
      </c>
      <c r="C425" s="199"/>
      <c r="D425" s="100" t="s">
        <v>10</v>
      </c>
      <c r="E425" s="100" t="s">
        <v>3485</v>
      </c>
      <c r="F425" s="100" t="s">
        <v>117</v>
      </c>
      <c r="G425" s="100" t="s">
        <v>62</v>
      </c>
      <c r="H425" s="100" t="s">
        <v>3486</v>
      </c>
      <c r="I425" s="100" t="s">
        <v>712</v>
      </c>
      <c r="J425" s="100"/>
      <c r="K425" s="100"/>
      <c r="L425" s="197"/>
    </row>
    <row r="426" spans="1:12" ht="51.75" hidden="1" x14ac:dyDescent="0.2">
      <c r="A426" s="194">
        <f t="shared" si="6"/>
        <v>33</v>
      </c>
      <c r="B426" s="195">
        <v>45515</v>
      </c>
      <c r="C426" s="199">
        <v>0.88888888888888884</v>
      </c>
      <c r="D426" s="100" t="s">
        <v>12</v>
      </c>
      <c r="E426" s="100" t="s">
        <v>457</v>
      </c>
      <c r="F426" s="100" t="s">
        <v>117</v>
      </c>
      <c r="G426" s="100" t="s">
        <v>63</v>
      </c>
      <c r="H426" s="100" t="s">
        <v>3552</v>
      </c>
      <c r="I426" s="100" t="s">
        <v>3501</v>
      </c>
      <c r="J426" s="100"/>
      <c r="K426" s="100"/>
      <c r="L426" s="197"/>
    </row>
    <row r="427" spans="1:12" ht="51.75" hidden="1" x14ac:dyDescent="0.2">
      <c r="A427" s="194">
        <f t="shared" si="6"/>
        <v>33</v>
      </c>
      <c r="B427" s="195">
        <v>45515</v>
      </c>
      <c r="C427" s="199">
        <v>0.76736111111111116</v>
      </c>
      <c r="D427" s="100" t="s">
        <v>12</v>
      </c>
      <c r="E427" s="100" t="s">
        <v>3497</v>
      </c>
      <c r="F427" s="100" t="s">
        <v>66</v>
      </c>
      <c r="G427" s="100" t="s">
        <v>66</v>
      </c>
      <c r="H427" s="100" t="s">
        <v>3498</v>
      </c>
      <c r="I427" s="100" t="s">
        <v>1251</v>
      </c>
      <c r="J427" s="100"/>
      <c r="K427" s="100"/>
      <c r="L427" s="197"/>
    </row>
    <row r="428" spans="1:12" ht="51.75" hidden="1" x14ac:dyDescent="0.2">
      <c r="A428" s="194">
        <f t="shared" si="6"/>
        <v>33</v>
      </c>
      <c r="B428" s="195">
        <v>45515</v>
      </c>
      <c r="C428" s="199">
        <v>0.84166666666666667</v>
      </c>
      <c r="D428" s="100" t="s">
        <v>10</v>
      </c>
      <c r="E428" s="100" t="s">
        <v>602</v>
      </c>
      <c r="F428" s="100" t="s">
        <v>117</v>
      </c>
      <c r="G428" s="100" t="s">
        <v>63</v>
      </c>
      <c r="H428" s="100" t="s">
        <v>3572</v>
      </c>
      <c r="I428" s="100" t="s">
        <v>3389</v>
      </c>
      <c r="J428" s="100"/>
      <c r="K428" s="100"/>
      <c r="L428" s="197"/>
    </row>
    <row r="429" spans="1:12" ht="34.5" hidden="1" x14ac:dyDescent="0.2">
      <c r="A429" s="194">
        <f t="shared" si="6"/>
        <v>33</v>
      </c>
      <c r="B429" s="195">
        <v>45515</v>
      </c>
      <c r="C429" s="199">
        <v>0.89930555555555547</v>
      </c>
      <c r="D429" s="100" t="s">
        <v>11</v>
      </c>
      <c r="E429" s="100" t="s">
        <v>3495</v>
      </c>
      <c r="F429" s="100" t="s">
        <v>117</v>
      </c>
      <c r="G429" s="100" t="s">
        <v>63</v>
      </c>
      <c r="H429" s="100" t="s">
        <v>3496</v>
      </c>
      <c r="I429" s="100" t="s">
        <v>1254</v>
      </c>
      <c r="J429" s="100"/>
      <c r="K429" s="100"/>
      <c r="L429" s="197"/>
    </row>
    <row r="430" spans="1:12" ht="69" hidden="1" x14ac:dyDescent="0.2">
      <c r="A430" s="194">
        <f t="shared" si="6"/>
        <v>33</v>
      </c>
      <c r="B430" s="195">
        <v>45515</v>
      </c>
      <c r="C430" s="199">
        <v>0.91041666666666676</v>
      </c>
      <c r="D430" s="100" t="s">
        <v>10</v>
      </c>
      <c r="E430" s="100" t="s">
        <v>1690</v>
      </c>
      <c r="F430" s="100" t="s">
        <v>117</v>
      </c>
      <c r="G430" s="100" t="s">
        <v>63</v>
      </c>
      <c r="H430" s="100" t="s">
        <v>3493</v>
      </c>
      <c r="I430" s="100" t="s">
        <v>3494</v>
      </c>
      <c r="J430" s="100"/>
      <c r="K430" s="100"/>
      <c r="L430" s="197"/>
    </row>
    <row r="431" spans="1:12" ht="34.5" hidden="1" x14ac:dyDescent="0.2">
      <c r="A431" s="194">
        <f t="shared" si="6"/>
        <v>33</v>
      </c>
      <c r="B431" s="195">
        <v>45515</v>
      </c>
      <c r="C431" s="199">
        <v>0.80138888888888893</v>
      </c>
      <c r="D431" s="100" t="s">
        <v>12</v>
      </c>
      <c r="E431" s="100" t="s">
        <v>1680</v>
      </c>
      <c r="F431" s="100" t="s">
        <v>117</v>
      </c>
      <c r="G431" s="100" t="s">
        <v>63</v>
      </c>
      <c r="H431" s="100" t="s">
        <v>3499</v>
      </c>
      <c r="I431" s="100" t="s">
        <v>3500</v>
      </c>
      <c r="J431" s="100"/>
      <c r="K431" s="100"/>
      <c r="L431" s="197"/>
    </row>
    <row r="432" spans="1:12" ht="51.75" x14ac:dyDescent="0.2">
      <c r="A432" s="194">
        <f t="shared" si="6"/>
        <v>33</v>
      </c>
      <c r="B432" s="195">
        <v>45515</v>
      </c>
      <c r="C432" s="199">
        <v>0.90833333333333333</v>
      </c>
      <c r="D432" s="100" t="s">
        <v>13</v>
      </c>
      <c r="E432" s="100" t="s">
        <v>2532</v>
      </c>
      <c r="F432" s="100" t="s">
        <v>65</v>
      </c>
      <c r="G432" s="100" t="s">
        <v>65</v>
      </c>
      <c r="H432" s="100" t="s">
        <v>3562</v>
      </c>
      <c r="I432" s="100" t="s">
        <v>3502</v>
      </c>
      <c r="J432" s="100"/>
      <c r="K432" s="100"/>
      <c r="L432" s="197"/>
    </row>
    <row r="433" spans="1:12" ht="34.5" hidden="1" x14ac:dyDescent="0.2">
      <c r="A433" s="194">
        <f t="shared" si="6"/>
        <v>33</v>
      </c>
      <c r="B433" s="195">
        <v>45516</v>
      </c>
      <c r="C433" s="199">
        <v>0.72430555555555554</v>
      </c>
      <c r="D433" s="100" t="s">
        <v>11</v>
      </c>
      <c r="E433" s="100" t="s">
        <v>3520</v>
      </c>
      <c r="F433" s="100" t="s">
        <v>117</v>
      </c>
      <c r="G433" s="100" t="s">
        <v>63</v>
      </c>
      <c r="H433" s="100" t="s">
        <v>3521</v>
      </c>
      <c r="I433" s="100" t="s">
        <v>520</v>
      </c>
      <c r="J433" s="100"/>
      <c r="K433" s="100"/>
      <c r="L433" s="197"/>
    </row>
    <row r="434" spans="1:12" ht="34.5" hidden="1" x14ac:dyDescent="0.2">
      <c r="A434" s="194">
        <f t="shared" si="6"/>
        <v>33</v>
      </c>
      <c r="B434" s="195">
        <v>45517</v>
      </c>
      <c r="C434" s="199">
        <v>0.13541666666666666</v>
      </c>
      <c r="D434" s="100" t="s">
        <v>14</v>
      </c>
      <c r="E434" s="100" t="s">
        <v>492</v>
      </c>
      <c r="F434" s="100" t="s">
        <v>65</v>
      </c>
      <c r="G434" s="100" t="s">
        <v>65</v>
      </c>
      <c r="H434" s="100" t="s">
        <v>3553</v>
      </c>
      <c r="I434" s="100" t="s">
        <v>898</v>
      </c>
      <c r="J434" s="100"/>
      <c r="K434" s="100" t="s">
        <v>119</v>
      </c>
      <c r="L434" s="197"/>
    </row>
    <row r="435" spans="1:12" ht="34.5" hidden="1" x14ac:dyDescent="0.2">
      <c r="A435" s="194">
        <f t="shared" si="6"/>
        <v>33</v>
      </c>
      <c r="B435" s="195">
        <v>45517</v>
      </c>
      <c r="C435" s="199">
        <v>0.13819444444444443</v>
      </c>
      <c r="D435" s="100" t="s">
        <v>12</v>
      </c>
      <c r="E435" s="100" t="s">
        <v>1924</v>
      </c>
      <c r="F435" s="100" t="s">
        <v>117</v>
      </c>
      <c r="G435" s="100" t="s">
        <v>63</v>
      </c>
      <c r="H435" s="100" t="s">
        <v>3522</v>
      </c>
      <c r="I435" s="100" t="s">
        <v>2692</v>
      </c>
      <c r="J435" s="100"/>
      <c r="K435" s="100"/>
      <c r="L435" s="197"/>
    </row>
    <row r="436" spans="1:12" ht="51.75" hidden="1" x14ac:dyDescent="0.2">
      <c r="A436" s="194">
        <f t="shared" si="6"/>
        <v>33</v>
      </c>
      <c r="B436" s="195">
        <v>45519</v>
      </c>
      <c r="C436" s="447">
        <v>0.87916666666666676</v>
      </c>
      <c r="D436" s="100" t="s">
        <v>10</v>
      </c>
      <c r="E436" s="100" t="s">
        <v>1299</v>
      </c>
      <c r="F436" s="100" t="s">
        <v>117</v>
      </c>
      <c r="G436" s="100" t="s">
        <v>63</v>
      </c>
      <c r="H436" s="100" t="s">
        <v>3558</v>
      </c>
      <c r="I436" s="100" t="s">
        <v>3559</v>
      </c>
      <c r="J436" s="100"/>
      <c r="K436" s="100"/>
      <c r="L436" s="100"/>
    </row>
    <row r="437" spans="1:12" ht="103.5" hidden="1" x14ac:dyDescent="0.2">
      <c r="A437" s="194">
        <f t="shared" si="6"/>
        <v>33</v>
      </c>
      <c r="B437" s="195">
        <v>45519</v>
      </c>
      <c r="C437" s="447">
        <v>0.83333333333333337</v>
      </c>
      <c r="D437" s="100" t="s">
        <v>10</v>
      </c>
      <c r="E437" s="100" t="s">
        <v>2346</v>
      </c>
      <c r="F437" s="100" t="s">
        <v>65</v>
      </c>
      <c r="G437" s="100" t="s">
        <v>98</v>
      </c>
      <c r="H437" s="100" t="s">
        <v>3546</v>
      </c>
      <c r="I437" s="100" t="s">
        <v>3547</v>
      </c>
      <c r="J437" s="100" t="s">
        <v>119</v>
      </c>
      <c r="K437" s="100" t="s">
        <v>119</v>
      </c>
      <c r="L437" s="100"/>
    </row>
    <row r="438" spans="1:12" ht="34.5" hidden="1" x14ac:dyDescent="0.2">
      <c r="A438" s="194">
        <f t="shared" si="6"/>
        <v>33</v>
      </c>
      <c r="B438" s="195">
        <v>45519</v>
      </c>
      <c r="C438" s="447">
        <v>0.52222222222222225</v>
      </c>
      <c r="D438" s="100" t="s">
        <v>12</v>
      </c>
      <c r="E438" s="100" t="s">
        <v>457</v>
      </c>
      <c r="F438" s="100" t="s">
        <v>117</v>
      </c>
      <c r="G438" s="100" t="s">
        <v>63</v>
      </c>
      <c r="H438" s="100" t="s">
        <v>3557</v>
      </c>
      <c r="I438" s="100" t="s">
        <v>520</v>
      </c>
      <c r="J438" s="100"/>
      <c r="K438" s="100"/>
      <c r="L438" s="100"/>
    </row>
    <row r="439" spans="1:12" ht="51.75" hidden="1" x14ac:dyDescent="0.2">
      <c r="A439" s="194">
        <f t="shared" si="6"/>
        <v>33</v>
      </c>
      <c r="B439" s="195">
        <v>45520</v>
      </c>
      <c r="C439" s="447">
        <v>0.84722222222222221</v>
      </c>
      <c r="D439" s="100" t="s">
        <v>12</v>
      </c>
      <c r="E439" s="100" t="s">
        <v>3560</v>
      </c>
      <c r="F439" s="100" t="s">
        <v>65</v>
      </c>
      <c r="G439" s="100" t="s">
        <v>65</v>
      </c>
      <c r="H439" s="100" t="s">
        <v>3561</v>
      </c>
      <c r="I439" s="100" t="s">
        <v>3551</v>
      </c>
      <c r="J439" s="100"/>
      <c r="K439" s="100"/>
      <c r="L439" s="100"/>
    </row>
    <row r="440" spans="1:12" ht="34.5" hidden="1" x14ac:dyDescent="0.2">
      <c r="A440" s="194">
        <f t="shared" si="6"/>
        <v>34</v>
      </c>
      <c r="B440" s="195">
        <v>45522</v>
      </c>
      <c r="C440" s="447">
        <v>0.83333333333333337</v>
      </c>
      <c r="D440" s="100" t="s">
        <v>14</v>
      </c>
      <c r="E440" s="100" t="s">
        <v>1623</v>
      </c>
      <c r="F440" s="100" t="s">
        <v>117</v>
      </c>
      <c r="G440" s="100" t="s">
        <v>63</v>
      </c>
      <c r="H440" s="100" t="s">
        <v>3570</v>
      </c>
      <c r="I440" s="100" t="s">
        <v>520</v>
      </c>
      <c r="J440" s="100"/>
      <c r="K440" s="100"/>
      <c r="L440" s="100"/>
    </row>
    <row r="441" spans="1:12" ht="34.5" hidden="1" x14ac:dyDescent="0.2">
      <c r="A441" s="194">
        <f t="shared" si="6"/>
        <v>34</v>
      </c>
      <c r="B441" s="195">
        <v>45522</v>
      </c>
      <c r="C441" s="447"/>
      <c r="D441" s="100" t="s">
        <v>10</v>
      </c>
      <c r="E441" s="100" t="s">
        <v>3724</v>
      </c>
      <c r="F441" s="100" t="s">
        <v>117</v>
      </c>
      <c r="G441" s="100" t="s">
        <v>62</v>
      </c>
      <c r="H441" s="100" t="s">
        <v>3731</v>
      </c>
      <c r="I441" s="100" t="s">
        <v>712</v>
      </c>
      <c r="J441" s="100"/>
      <c r="K441" s="100"/>
      <c r="L441" s="100"/>
    </row>
    <row r="442" spans="1:12" ht="51.75" hidden="1" x14ac:dyDescent="0.2">
      <c r="A442" s="194">
        <f t="shared" si="6"/>
        <v>34</v>
      </c>
      <c r="B442" s="195">
        <v>45522</v>
      </c>
      <c r="C442" s="447"/>
      <c r="D442" s="100" t="s">
        <v>12</v>
      </c>
      <c r="E442" s="100" t="s">
        <v>3725</v>
      </c>
      <c r="F442" s="100" t="s">
        <v>117</v>
      </c>
      <c r="G442" s="100" t="s">
        <v>62</v>
      </c>
      <c r="H442" s="100" t="s">
        <v>3726</v>
      </c>
      <c r="I442" s="100" t="s">
        <v>712</v>
      </c>
      <c r="J442" s="100"/>
      <c r="K442" s="100"/>
      <c r="L442" s="100"/>
    </row>
    <row r="443" spans="1:12" ht="51.75" hidden="1" x14ac:dyDescent="0.2">
      <c r="A443" s="194">
        <f t="shared" si="6"/>
        <v>34</v>
      </c>
      <c r="B443" s="195">
        <v>45522</v>
      </c>
      <c r="C443" s="447">
        <v>0.83333333333333337</v>
      </c>
      <c r="D443" s="100" t="s">
        <v>12</v>
      </c>
      <c r="E443" s="451" t="s">
        <v>1654</v>
      </c>
      <c r="F443" s="100" t="s">
        <v>66</v>
      </c>
      <c r="G443" s="100" t="s">
        <v>66</v>
      </c>
      <c r="H443" s="100" t="s">
        <v>3569</v>
      </c>
      <c r="I443" s="100" t="s">
        <v>1254</v>
      </c>
      <c r="J443" s="100"/>
      <c r="K443" s="100" t="s">
        <v>119</v>
      </c>
      <c r="L443" s="100"/>
    </row>
    <row r="444" spans="1:12" ht="51.75" hidden="1" x14ac:dyDescent="0.2">
      <c r="A444" s="194">
        <f t="shared" si="6"/>
        <v>34</v>
      </c>
      <c r="B444" s="195">
        <v>45523</v>
      </c>
      <c r="C444" s="447"/>
      <c r="D444" s="100" t="s">
        <v>10</v>
      </c>
      <c r="E444" s="451" t="s">
        <v>3728</v>
      </c>
      <c r="F444" s="100" t="s">
        <v>117</v>
      </c>
      <c r="G444" s="100" t="s">
        <v>63</v>
      </c>
      <c r="H444" s="100" t="s">
        <v>3727</v>
      </c>
      <c r="I444" s="100" t="s">
        <v>712</v>
      </c>
      <c r="J444" s="100"/>
      <c r="K444" s="100"/>
      <c r="L444" s="100"/>
    </row>
    <row r="445" spans="1:12" ht="34.5" x14ac:dyDescent="0.2">
      <c r="A445" s="194">
        <f t="shared" si="6"/>
        <v>34</v>
      </c>
      <c r="B445" s="195">
        <v>45523</v>
      </c>
      <c r="C445" s="447"/>
      <c r="D445" s="100" t="s">
        <v>13</v>
      </c>
      <c r="E445" s="451" t="s">
        <v>3720</v>
      </c>
      <c r="F445" s="100" t="s">
        <v>65</v>
      </c>
      <c r="G445" s="100" t="s">
        <v>65</v>
      </c>
      <c r="H445" s="100" t="s">
        <v>3749</v>
      </c>
      <c r="I445" s="100" t="s">
        <v>712</v>
      </c>
      <c r="J445" s="100"/>
      <c r="K445" s="100" t="s">
        <v>119</v>
      </c>
      <c r="L445" s="100"/>
    </row>
    <row r="446" spans="1:12" ht="34.5" hidden="1" x14ac:dyDescent="0.2">
      <c r="A446" s="194">
        <f t="shared" si="6"/>
        <v>34</v>
      </c>
      <c r="B446" s="195">
        <v>45524</v>
      </c>
      <c r="C446" s="447"/>
      <c r="D446" s="100" t="s">
        <v>12</v>
      </c>
      <c r="E446" s="451" t="s">
        <v>3721</v>
      </c>
      <c r="F446" s="100" t="s">
        <v>117</v>
      </c>
      <c r="G446" s="100" t="s">
        <v>63</v>
      </c>
      <c r="H446" s="100" t="s">
        <v>3729</v>
      </c>
      <c r="I446" s="100" t="s">
        <v>712</v>
      </c>
      <c r="J446" s="100"/>
      <c r="K446" s="100"/>
      <c r="L446" s="100"/>
    </row>
    <row r="447" spans="1:12" ht="51.75" hidden="1" x14ac:dyDescent="0.2">
      <c r="A447" s="194">
        <f t="shared" si="6"/>
        <v>34</v>
      </c>
      <c r="B447" s="195">
        <v>45524</v>
      </c>
      <c r="C447" s="447">
        <v>0.29375000000000001</v>
      </c>
      <c r="D447" s="100" t="s">
        <v>12</v>
      </c>
      <c r="E447" s="100" t="s">
        <v>797</v>
      </c>
      <c r="F447" s="100" t="s">
        <v>117</v>
      </c>
      <c r="G447" s="100" t="s">
        <v>2379</v>
      </c>
      <c r="H447" s="100" t="s">
        <v>3596</v>
      </c>
      <c r="I447" s="100" t="s">
        <v>3597</v>
      </c>
      <c r="J447" s="100"/>
      <c r="K447" s="100"/>
      <c r="L447" s="100"/>
    </row>
    <row r="448" spans="1:12" ht="34.5" x14ac:dyDescent="0.2">
      <c r="A448" s="194">
        <f t="shared" si="6"/>
        <v>34</v>
      </c>
      <c r="B448" s="195">
        <v>45525</v>
      </c>
      <c r="C448" s="447">
        <v>0.14583333333333334</v>
      </c>
      <c r="D448" s="100" t="s">
        <v>13</v>
      </c>
      <c r="E448" s="100" t="s">
        <v>3722</v>
      </c>
      <c r="F448" s="100" t="s">
        <v>65</v>
      </c>
      <c r="G448" s="100" t="s">
        <v>65</v>
      </c>
      <c r="H448" s="100" t="s">
        <v>3644</v>
      </c>
      <c r="I448" s="100" t="s">
        <v>577</v>
      </c>
      <c r="J448" s="100" t="s">
        <v>119</v>
      </c>
      <c r="K448" s="100"/>
      <c r="L448" s="100"/>
    </row>
    <row r="449" spans="1:12" ht="34.5" x14ac:dyDescent="0.2">
      <c r="A449" s="194">
        <f t="shared" si="6"/>
        <v>34</v>
      </c>
      <c r="B449" s="195">
        <v>45527</v>
      </c>
      <c r="C449" s="447">
        <v>0.3923611111111111</v>
      </c>
      <c r="D449" s="100" t="s">
        <v>13</v>
      </c>
      <c r="E449" s="100" t="s">
        <v>2532</v>
      </c>
      <c r="F449" s="100" t="s">
        <v>117</v>
      </c>
      <c r="G449" s="100" t="s">
        <v>63</v>
      </c>
      <c r="H449" s="100" t="s">
        <v>3679</v>
      </c>
      <c r="I449" s="100" t="s">
        <v>3680</v>
      </c>
      <c r="J449" s="100" t="s">
        <v>119</v>
      </c>
      <c r="K449" s="100" t="s">
        <v>119</v>
      </c>
      <c r="L449" s="100"/>
    </row>
    <row r="450" spans="1:12" ht="34.5" x14ac:dyDescent="0.2">
      <c r="A450" s="194">
        <f t="shared" si="6"/>
        <v>34</v>
      </c>
      <c r="B450" s="195">
        <v>45528</v>
      </c>
      <c r="C450" s="447">
        <v>0.69097222222222221</v>
      </c>
      <c r="D450" s="100" t="s">
        <v>13</v>
      </c>
      <c r="E450" s="100" t="s">
        <v>3723</v>
      </c>
      <c r="F450" s="100" t="s">
        <v>117</v>
      </c>
      <c r="G450" s="100" t="s">
        <v>62</v>
      </c>
      <c r="H450" s="100" t="s">
        <v>3750</v>
      </c>
      <c r="I450" s="100" t="s">
        <v>712</v>
      </c>
      <c r="J450" s="100"/>
      <c r="K450" s="100"/>
      <c r="L450" s="100"/>
    </row>
    <row r="451" spans="1:12" ht="138" hidden="1" x14ac:dyDescent="0.2">
      <c r="A451" s="194">
        <f t="shared" si="6"/>
        <v>34</v>
      </c>
      <c r="B451" s="195">
        <v>45528</v>
      </c>
      <c r="C451" s="447">
        <v>0.74722222222222223</v>
      </c>
      <c r="D451" s="100" t="s">
        <v>10</v>
      </c>
      <c r="E451" s="100" t="s">
        <v>586</v>
      </c>
      <c r="F451" s="100" t="s">
        <v>117</v>
      </c>
      <c r="G451" s="100" t="s">
        <v>62</v>
      </c>
      <c r="H451" s="100" t="s">
        <v>3730</v>
      </c>
      <c r="I451" s="100" t="s">
        <v>407</v>
      </c>
      <c r="J451" s="100"/>
      <c r="K451" s="100" t="s">
        <v>119</v>
      </c>
      <c r="L451" s="100"/>
    </row>
    <row r="452" spans="1:12" ht="34.5" hidden="1" x14ac:dyDescent="0.2">
      <c r="A452" s="194">
        <f t="shared" ref="A452:A515" si="7">WEEKNUM(B452)</f>
        <v>35</v>
      </c>
      <c r="B452" s="195">
        <v>45529</v>
      </c>
      <c r="C452" s="447">
        <v>0.71805555555555556</v>
      </c>
      <c r="D452" s="100" t="s">
        <v>10</v>
      </c>
      <c r="E452" s="100" t="s">
        <v>1027</v>
      </c>
      <c r="F452" s="100" t="s">
        <v>117</v>
      </c>
      <c r="G452" s="100" t="s">
        <v>62</v>
      </c>
      <c r="H452" s="100" t="s">
        <v>3758</v>
      </c>
      <c r="I452" s="100" t="s">
        <v>1251</v>
      </c>
      <c r="J452" s="100"/>
      <c r="K452" s="100"/>
      <c r="L452" s="100"/>
    </row>
    <row r="453" spans="1:12" ht="34.5" hidden="1" x14ac:dyDescent="0.2">
      <c r="A453" s="194">
        <f t="shared" si="7"/>
        <v>35</v>
      </c>
      <c r="B453" s="195">
        <v>45529</v>
      </c>
      <c r="C453" s="447">
        <v>0.74583333333333324</v>
      </c>
      <c r="D453" s="100" t="s">
        <v>12</v>
      </c>
      <c r="E453" s="100" t="s">
        <v>286</v>
      </c>
      <c r="F453" s="100" t="s">
        <v>117</v>
      </c>
      <c r="G453" s="100" t="s">
        <v>63</v>
      </c>
      <c r="H453" s="100" t="s">
        <v>3759</v>
      </c>
      <c r="I453" s="100" t="s">
        <v>3760</v>
      </c>
      <c r="J453" s="100"/>
      <c r="K453" s="100"/>
      <c r="L453" s="100"/>
    </row>
    <row r="454" spans="1:12" ht="17.25" hidden="1" x14ac:dyDescent="0.2">
      <c r="A454" s="194">
        <f t="shared" si="7"/>
        <v>35</v>
      </c>
      <c r="B454" s="195">
        <v>45530</v>
      </c>
      <c r="C454" s="447">
        <v>0.84097222222222223</v>
      </c>
      <c r="D454" s="100" t="s">
        <v>12</v>
      </c>
      <c r="E454" s="100" t="s">
        <v>3770</v>
      </c>
      <c r="F454" s="100" t="s">
        <v>117</v>
      </c>
      <c r="G454" s="100" t="s">
        <v>63</v>
      </c>
      <c r="H454" s="100" t="s">
        <v>3772</v>
      </c>
      <c r="I454" s="100" t="s">
        <v>2343</v>
      </c>
      <c r="J454" s="100"/>
      <c r="K454" s="100"/>
      <c r="L454" s="100"/>
    </row>
    <row r="455" spans="1:12" ht="103.5" hidden="1" x14ac:dyDescent="0.2">
      <c r="A455" s="194">
        <f t="shared" si="7"/>
        <v>35</v>
      </c>
      <c r="B455" s="195">
        <v>45530</v>
      </c>
      <c r="C455" s="447">
        <v>0.9375</v>
      </c>
      <c r="D455" s="100" t="s">
        <v>14</v>
      </c>
      <c r="E455" s="100" t="s">
        <v>3771</v>
      </c>
      <c r="F455" s="100" t="s">
        <v>117</v>
      </c>
      <c r="G455" s="100" t="s">
        <v>62</v>
      </c>
      <c r="H455" s="100" t="s">
        <v>3773</v>
      </c>
      <c r="I455" s="100" t="s">
        <v>3774</v>
      </c>
      <c r="J455" s="100"/>
      <c r="K455" s="100"/>
      <c r="L455" s="100"/>
    </row>
    <row r="456" spans="1:12" ht="51.75" hidden="1" x14ac:dyDescent="0.2">
      <c r="A456" s="194">
        <f t="shared" si="7"/>
        <v>35</v>
      </c>
      <c r="B456" s="195">
        <v>45531</v>
      </c>
      <c r="C456" s="447">
        <v>0.6972222222222223</v>
      </c>
      <c r="D456" s="100" t="s">
        <v>14</v>
      </c>
      <c r="E456" s="100" t="s">
        <v>3857</v>
      </c>
      <c r="F456" s="100" t="s">
        <v>66</v>
      </c>
      <c r="G456" s="100" t="s">
        <v>66</v>
      </c>
      <c r="H456" s="100" t="s">
        <v>3801</v>
      </c>
      <c r="I456" s="100" t="s">
        <v>3802</v>
      </c>
      <c r="J456" s="100"/>
      <c r="K456" s="100"/>
      <c r="L456" s="100"/>
    </row>
    <row r="457" spans="1:12" ht="51.75" x14ac:dyDescent="0.2">
      <c r="A457" s="194">
        <f t="shared" si="7"/>
        <v>35</v>
      </c>
      <c r="B457" s="195">
        <v>45531</v>
      </c>
      <c r="C457" s="447">
        <v>0.51944444444444449</v>
      </c>
      <c r="D457" s="100" t="s">
        <v>13</v>
      </c>
      <c r="E457" s="100" t="s">
        <v>3803</v>
      </c>
      <c r="F457" s="100" t="s">
        <v>117</v>
      </c>
      <c r="G457" s="100" t="s">
        <v>62</v>
      </c>
      <c r="H457" s="100" t="s">
        <v>3804</v>
      </c>
      <c r="I457" s="100" t="s">
        <v>1251</v>
      </c>
      <c r="J457" s="100"/>
      <c r="K457" s="100"/>
      <c r="L457" s="100"/>
    </row>
    <row r="458" spans="1:12" ht="34.5" x14ac:dyDescent="0.2">
      <c r="A458" s="194">
        <f t="shared" si="7"/>
        <v>35</v>
      </c>
      <c r="B458" s="195">
        <v>45532</v>
      </c>
      <c r="C458" s="447">
        <v>0.5</v>
      </c>
      <c r="D458" s="100" t="s">
        <v>13</v>
      </c>
      <c r="E458" s="100" t="s">
        <v>3209</v>
      </c>
      <c r="F458" s="100" t="s">
        <v>65</v>
      </c>
      <c r="G458" s="100" t="s">
        <v>65</v>
      </c>
      <c r="H458" s="100" t="s">
        <v>3858</v>
      </c>
      <c r="I458" s="100" t="s">
        <v>3859</v>
      </c>
      <c r="J458" s="100"/>
      <c r="K458" s="100"/>
      <c r="L458" s="100"/>
    </row>
    <row r="459" spans="1:12" ht="34.5" hidden="1" x14ac:dyDescent="0.2">
      <c r="A459" s="194">
        <f t="shared" si="7"/>
        <v>35</v>
      </c>
      <c r="B459" s="195">
        <v>45533</v>
      </c>
      <c r="C459" s="447">
        <v>0.5</v>
      </c>
      <c r="D459" s="100" t="s">
        <v>10</v>
      </c>
      <c r="E459" s="100" t="s">
        <v>3860</v>
      </c>
      <c r="F459" s="100" t="s">
        <v>117</v>
      </c>
      <c r="G459" s="100" t="s">
        <v>63</v>
      </c>
      <c r="H459" s="100" t="s">
        <v>3861</v>
      </c>
      <c r="I459" s="100" t="s">
        <v>712</v>
      </c>
      <c r="J459" s="100"/>
      <c r="K459" s="100"/>
      <c r="L459" s="100"/>
    </row>
    <row r="460" spans="1:12" ht="17.25" hidden="1" x14ac:dyDescent="0.2">
      <c r="A460" s="194">
        <f t="shared" si="7"/>
        <v>35</v>
      </c>
      <c r="B460" s="195">
        <v>45534</v>
      </c>
      <c r="C460" s="447">
        <v>0.5</v>
      </c>
      <c r="D460" s="100" t="s">
        <v>11</v>
      </c>
      <c r="E460" s="100" t="s">
        <v>3862</v>
      </c>
      <c r="F460" s="100" t="s">
        <v>117</v>
      </c>
      <c r="G460" s="100" t="s">
        <v>63</v>
      </c>
      <c r="H460" s="100" t="s">
        <v>3863</v>
      </c>
      <c r="I460" s="100" t="s">
        <v>712</v>
      </c>
      <c r="J460" s="100"/>
      <c r="K460" s="100"/>
      <c r="L460" s="100"/>
    </row>
    <row r="461" spans="1:12" ht="51.75" hidden="1" x14ac:dyDescent="0.2">
      <c r="A461" s="194">
        <f t="shared" si="7"/>
        <v>35</v>
      </c>
      <c r="B461" s="195">
        <v>45535</v>
      </c>
      <c r="C461" s="447">
        <v>0.6743055555555556</v>
      </c>
      <c r="D461" s="100" t="s">
        <v>10</v>
      </c>
      <c r="E461" s="100" t="s">
        <v>3850</v>
      </c>
      <c r="F461" s="100" t="s">
        <v>117</v>
      </c>
      <c r="G461" s="100" t="s">
        <v>63</v>
      </c>
      <c r="H461" s="100" t="s">
        <v>3852</v>
      </c>
      <c r="I461" s="100" t="s">
        <v>3853</v>
      </c>
      <c r="J461" s="100"/>
      <c r="K461" s="100"/>
      <c r="L461" s="100"/>
    </row>
    <row r="462" spans="1:12" ht="51.75" hidden="1" x14ac:dyDescent="0.2">
      <c r="A462" s="194">
        <f t="shared" si="7"/>
        <v>35</v>
      </c>
      <c r="B462" s="195">
        <v>45535</v>
      </c>
      <c r="C462" s="447">
        <v>0.65972222222222221</v>
      </c>
      <c r="D462" s="100" t="s">
        <v>14</v>
      </c>
      <c r="E462" s="100" t="s">
        <v>3851</v>
      </c>
      <c r="F462" s="100" t="s">
        <v>117</v>
      </c>
      <c r="G462" s="100" t="s">
        <v>62</v>
      </c>
      <c r="H462" s="100" t="s">
        <v>3855</v>
      </c>
      <c r="I462" s="100" t="s">
        <v>712</v>
      </c>
      <c r="J462" s="100"/>
      <c r="K462" s="100"/>
      <c r="L462" s="100"/>
    </row>
    <row r="463" spans="1:12" ht="138" hidden="1" x14ac:dyDescent="0.2">
      <c r="A463" s="194">
        <f t="shared" si="7"/>
        <v>35</v>
      </c>
      <c r="B463" s="195">
        <v>45535</v>
      </c>
      <c r="C463" s="447">
        <v>0.73055555555555562</v>
      </c>
      <c r="D463" s="100" t="s">
        <v>12</v>
      </c>
      <c r="E463" s="100" t="s">
        <v>2178</v>
      </c>
      <c r="F463" s="100" t="s">
        <v>117</v>
      </c>
      <c r="G463" s="100" t="s">
        <v>63</v>
      </c>
      <c r="H463" s="100" t="s">
        <v>3856</v>
      </c>
      <c r="I463" s="100" t="s">
        <v>3854</v>
      </c>
      <c r="J463" s="100"/>
      <c r="K463" s="100"/>
      <c r="L463" s="100"/>
    </row>
    <row r="464" spans="1:12" ht="34.5" hidden="1" x14ac:dyDescent="0.2">
      <c r="A464" s="194">
        <f t="shared" si="7"/>
        <v>35</v>
      </c>
      <c r="B464" s="195">
        <v>45535</v>
      </c>
      <c r="C464" s="447">
        <v>0.5</v>
      </c>
      <c r="D464" s="100" t="s">
        <v>10</v>
      </c>
      <c r="E464" s="100" t="s">
        <v>2475</v>
      </c>
      <c r="F464" s="100" t="s">
        <v>117</v>
      </c>
      <c r="G464" s="100" t="s">
        <v>63</v>
      </c>
      <c r="H464" s="100" t="s">
        <v>3865</v>
      </c>
      <c r="I464" s="100" t="s">
        <v>712</v>
      </c>
      <c r="J464" s="100"/>
      <c r="K464" s="100"/>
      <c r="L464" s="100"/>
    </row>
    <row r="465" spans="1:12" ht="51.75" hidden="1" x14ac:dyDescent="0.2">
      <c r="A465" s="194">
        <f t="shared" si="7"/>
        <v>35</v>
      </c>
      <c r="B465" s="195">
        <v>45535</v>
      </c>
      <c r="C465" s="447">
        <v>0.5</v>
      </c>
      <c r="D465" s="100" t="s">
        <v>14</v>
      </c>
      <c r="E465" s="100" t="s">
        <v>3864</v>
      </c>
      <c r="F465" s="100" t="s">
        <v>117</v>
      </c>
      <c r="G465" s="100" t="s">
        <v>63</v>
      </c>
      <c r="H465" s="100" t="s">
        <v>3866</v>
      </c>
      <c r="I465" s="100" t="s">
        <v>712</v>
      </c>
      <c r="J465" s="100"/>
      <c r="K465" s="100"/>
      <c r="L465" s="100"/>
    </row>
    <row r="466" spans="1:12" ht="34.5" x14ac:dyDescent="0.2">
      <c r="A466" s="194">
        <f t="shared" si="7"/>
        <v>36</v>
      </c>
      <c r="B466" s="195">
        <v>45538</v>
      </c>
      <c r="C466" s="447">
        <v>0.72013888888888899</v>
      </c>
      <c r="D466" s="100" t="s">
        <v>13</v>
      </c>
      <c r="E466" s="100" t="s">
        <v>2129</v>
      </c>
      <c r="F466" s="100" t="s">
        <v>117</v>
      </c>
      <c r="G466" s="100" t="s">
        <v>63</v>
      </c>
      <c r="H466" s="100" t="s">
        <v>3912</v>
      </c>
      <c r="I466" s="100" t="s">
        <v>577</v>
      </c>
      <c r="J466" s="100"/>
      <c r="K466" s="100"/>
      <c r="L466" s="100"/>
    </row>
    <row r="467" spans="1:12" ht="51.75" hidden="1" x14ac:dyDescent="0.2">
      <c r="A467" s="194">
        <f t="shared" si="7"/>
        <v>36</v>
      </c>
      <c r="B467" s="195">
        <v>45539</v>
      </c>
      <c r="C467" s="447">
        <v>0.33333333333333331</v>
      </c>
      <c r="D467" s="100" t="s">
        <v>10</v>
      </c>
      <c r="E467" s="100" t="s">
        <v>3980</v>
      </c>
      <c r="F467" s="100" t="s">
        <v>117</v>
      </c>
      <c r="G467" s="100" t="s">
        <v>62</v>
      </c>
      <c r="H467" s="100" t="s">
        <v>3981</v>
      </c>
      <c r="I467" s="100" t="s">
        <v>3982</v>
      </c>
      <c r="J467" s="100"/>
      <c r="K467" s="100"/>
      <c r="L467" s="100"/>
    </row>
    <row r="468" spans="1:12" ht="69" hidden="1" x14ac:dyDescent="0.2">
      <c r="A468" s="194">
        <f t="shared" si="7"/>
        <v>36</v>
      </c>
      <c r="B468" s="195">
        <v>45539</v>
      </c>
      <c r="C468" s="447">
        <v>0.41666666666666669</v>
      </c>
      <c r="D468" s="100" t="s">
        <v>12</v>
      </c>
      <c r="E468" s="100" t="s">
        <v>3979</v>
      </c>
      <c r="F468" s="100" t="s">
        <v>66</v>
      </c>
      <c r="G468" s="100" t="s">
        <v>66</v>
      </c>
      <c r="H468" s="100" t="s">
        <v>3978</v>
      </c>
      <c r="I468" s="100" t="s">
        <v>3925</v>
      </c>
      <c r="J468" s="100"/>
      <c r="K468" s="100"/>
      <c r="L468" s="100"/>
    </row>
    <row r="469" spans="1:12" ht="51.75" hidden="1" x14ac:dyDescent="0.2">
      <c r="A469" s="194">
        <f t="shared" si="7"/>
        <v>36</v>
      </c>
      <c r="B469" s="195">
        <v>45540</v>
      </c>
      <c r="C469" s="447">
        <v>0.33333333333333331</v>
      </c>
      <c r="D469" s="100" t="s">
        <v>10</v>
      </c>
      <c r="E469" s="100" t="s">
        <v>3980</v>
      </c>
      <c r="F469" s="100" t="s">
        <v>117</v>
      </c>
      <c r="G469" s="100" t="s">
        <v>62</v>
      </c>
      <c r="H469" s="100" t="s">
        <v>3983</v>
      </c>
      <c r="I469" s="100" t="s">
        <v>3984</v>
      </c>
      <c r="J469" s="100"/>
      <c r="K469" s="100"/>
      <c r="L469" s="100"/>
    </row>
    <row r="470" spans="1:12" ht="86.25" hidden="1" x14ac:dyDescent="0.2">
      <c r="A470" s="194">
        <f t="shared" si="7"/>
        <v>36</v>
      </c>
      <c r="B470" s="195">
        <v>45541</v>
      </c>
      <c r="C470" s="447">
        <v>0.33333333333333331</v>
      </c>
      <c r="D470" s="100" t="s">
        <v>12</v>
      </c>
      <c r="E470" s="100" t="s">
        <v>3985</v>
      </c>
      <c r="F470" s="100" t="s">
        <v>65</v>
      </c>
      <c r="G470" s="100" t="s">
        <v>65</v>
      </c>
      <c r="H470" s="100" t="s">
        <v>3986</v>
      </c>
      <c r="I470" s="100" t="s">
        <v>3987</v>
      </c>
      <c r="J470" s="100"/>
      <c r="K470" s="100"/>
      <c r="L470" s="100"/>
    </row>
    <row r="471" spans="1:12" ht="34.5" x14ac:dyDescent="0.2">
      <c r="A471" s="194">
        <f t="shared" si="7"/>
        <v>36</v>
      </c>
      <c r="B471" s="195">
        <v>45541</v>
      </c>
      <c r="C471" s="447">
        <v>0.4694444444444445</v>
      </c>
      <c r="D471" s="100" t="s">
        <v>13</v>
      </c>
      <c r="E471" s="100" t="s">
        <v>3945</v>
      </c>
      <c r="F471" s="100" t="s">
        <v>117</v>
      </c>
      <c r="G471" s="100" t="s">
        <v>63</v>
      </c>
      <c r="H471" s="100" t="s">
        <v>3946</v>
      </c>
      <c r="I471" s="100" t="s">
        <v>520</v>
      </c>
      <c r="J471" s="100"/>
      <c r="K471" s="100"/>
      <c r="L471" s="100"/>
    </row>
    <row r="472" spans="1:12" ht="51.75" hidden="1" x14ac:dyDescent="0.2">
      <c r="A472" s="194">
        <f t="shared" si="7"/>
        <v>36</v>
      </c>
      <c r="B472" s="195">
        <v>45541</v>
      </c>
      <c r="C472" s="447">
        <v>0.16666666666666666</v>
      </c>
      <c r="D472" s="100" t="s">
        <v>12</v>
      </c>
      <c r="E472" s="100" t="s">
        <v>1708</v>
      </c>
      <c r="F472" s="100" t="s">
        <v>65</v>
      </c>
      <c r="G472" s="100" t="s">
        <v>65</v>
      </c>
      <c r="H472" s="100" t="s">
        <v>3967</v>
      </c>
      <c r="I472" s="100" t="s">
        <v>3968</v>
      </c>
      <c r="J472" s="100" t="s">
        <v>119</v>
      </c>
      <c r="K472" s="100" t="s">
        <v>119</v>
      </c>
      <c r="L472" s="100"/>
    </row>
    <row r="473" spans="1:12" ht="155.25" hidden="1" x14ac:dyDescent="0.2">
      <c r="A473" s="194">
        <f t="shared" si="7"/>
        <v>36</v>
      </c>
      <c r="B473" s="195">
        <v>45541</v>
      </c>
      <c r="C473" s="447">
        <v>0.33333333333333331</v>
      </c>
      <c r="D473" s="100" t="s">
        <v>12</v>
      </c>
      <c r="E473" s="100" t="s">
        <v>3988</v>
      </c>
      <c r="F473" s="100" t="s">
        <v>117</v>
      </c>
      <c r="G473" s="100" t="s">
        <v>62</v>
      </c>
      <c r="H473" s="100" t="s">
        <v>3989</v>
      </c>
      <c r="I473" s="100" t="s">
        <v>3990</v>
      </c>
      <c r="J473" s="100"/>
      <c r="K473" s="100"/>
      <c r="L473" s="100"/>
    </row>
    <row r="474" spans="1:12" ht="69" hidden="1" x14ac:dyDescent="0.2">
      <c r="A474" s="194">
        <f t="shared" si="7"/>
        <v>36</v>
      </c>
      <c r="B474" s="195">
        <v>45541</v>
      </c>
      <c r="C474" s="447"/>
      <c r="D474" s="100" t="s">
        <v>162</v>
      </c>
      <c r="E474" s="100" t="s">
        <v>4022</v>
      </c>
      <c r="F474" s="100" t="s">
        <v>117</v>
      </c>
      <c r="G474" s="100" t="s">
        <v>62</v>
      </c>
      <c r="H474" s="100" t="s">
        <v>4023</v>
      </c>
      <c r="I474" s="100" t="s">
        <v>4024</v>
      </c>
      <c r="J474" s="100"/>
      <c r="K474" s="100"/>
      <c r="L474" s="100"/>
    </row>
    <row r="475" spans="1:12" ht="69" hidden="1" x14ac:dyDescent="0.2">
      <c r="A475" s="194">
        <f t="shared" si="7"/>
        <v>36</v>
      </c>
      <c r="B475" s="195">
        <v>45542</v>
      </c>
      <c r="C475" s="447">
        <v>0.77222222222222225</v>
      </c>
      <c r="D475" s="100" t="s">
        <v>10</v>
      </c>
      <c r="E475" s="100" t="s">
        <v>3013</v>
      </c>
      <c r="F475" s="100" t="s">
        <v>117</v>
      </c>
      <c r="G475" s="100" t="s">
        <v>62</v>
      </c>
      <c r="H475" s="100" t="s">
        <v>4017</v>
      </c>
      <c r="I475" s="100" t="s">
        <v>3994</v>
      </c>
      <c r="J475" s="100"/>
      <c r="K475" s="100"/>
      <c r="L475" s="100"/>
    </row>
    <row r="476" spans="1:12" ht="51.75" hidden="1" x14ac:dyDescent="0.2">
      <c r="A476" s="194">
        <f t="shared" si="7"/>
        <v>36</v>
      </c>
      <c r="B476" s="195">
        <v>45542</v>
      </c>
      <c r="C476" s="447">
        <v>0.33333333333333331</v>
      </c>
      <c r="D476" s="100" t="s">
        <v>10</v>
      </c>
      <c r="E476" s="100" t="s">
        <v>3991</v>
      </c>
      <c r="F476" s="100" t="s">
        <v>117</v>
      </c>
      <c r="G476" s="100" t="s">
        <v>62</v>
      </c>
      <c r="H476" s="100" t="s">
        <v>3992</v>
      </c>
      <c r="I476" s="100" t="s">
        <v>3993</v>
      </c>
      <c r="J476" s="100"/>
      <c r="K476" s="100"/>
      <c r="L476" s="100"/>
    </row>
    <row r="477" spans="1:12" ht="17.25" x14ac:dyDescent="0.2">
      <c r="A477" s="194">
        <f t="shared" si="7"/>
        <v>37</v>
      </c>
      <c r="B477" s="195">
        <v>45543</v>
      </c>
      <c r="C477" s="447"/>
      <c r="D477" s="100" t="s">
        <v>13</v>
      </c>
      <c r="E477" s="100" t="s">
        <v>708</v>
      </c>
      <c r="F477" s="100" t="s">
        <v>117</v>
      </c>
      <c r="G477" s="100" t="s">
        <v>63</v>
      </c>
      <c r="H477" s="100" t="s">
        <v>4180</v>
      </c>
      <c r="I477" s="100" t="s">
        <v>4181</v>
      </c>
      <c r="J477" s="100"/>
      <c r="K477" s="100"/>
      <c r="L477" s="100"/>
    </row>
    <row r="478" spans="1:12" ht="34.5" hidden="1" x14ac:dyDescent="0.2">
      <c r="A478" s="194">
        <f t="shared" si="7"/>
        <v>37</v>
      </c>
      <c r="B478" s="195">
        <v>45543</v>
      </c>
      <c r="C478" s="447"/>
      <c r="D478" s="100" t="s">
        <v>12</v>
      </c>
      <c r="E478" s="100" t="s">
        <v>4220</v>
      </c>
      <c r="F478" s="100" t="s">
        <v>117</v>
      </c>
      <c r="G478" s="100" t="s">
        <v>63</v>
      </c>
      <c r="H478" s="100" t="s">
        <v>4222</v>
      </c>
      <c r="I478" s="100" t="s">
        <v>712</v>
      </c>
      <c r="J478" s="100"/>
      <c r="K478" s="100"/>
      <c r="L478" s="100"/>
    </row>
    <row r="479" spans="1:12" ht="34.5" hidden="1" x14ac:dyDescent="0.2">
      <c r="A479" s="194">
        <f t="shared" si="7"/>
        <v>37</v>
      </c>
      <c r="B479" s="195">
        <v>45544</v>
      </c>
      <c r="C479" s="447"/>
      <c r="D479" s="100" t="s">
        <v>12</v>
      </c>
      <c r="E479" s="100" t="s">
        <v>4220</v>
      </c>
      <c r="F479" s="100" t="s">
        <v>117</v>
      </c>
      <c r="G479" s="100" t="s">
        <v>63</v>
      </c>
      <c r="H479" s="100" t="s">
        <v>4221</v>
      </c>
      <c r="I479" s="100" t="s">
        <v>712</v>
      </c>
      <c r="J479" s="100"/>
      <c r="K479" s="100"/>
      <c r="L479" s="100"/>
    </row>
    <row r="480" spans="1:12" ht="34.5" hidden="1" x14ac:dyDescent="0.2">
      <c r="A480" s="194">
        <f t="shared" si="7"/>
        <v>37</v>
      </c>
      <c r="B480" s="195">
        <v>45545</v>
      </c>
      <c r="C480" s="447">
        <v>0.30069444444444443</v>
      </c>
      <c r="D480" s="100" t="s">
        <v>10</v>
      </c>
      <c r="E480" s="100" t="s">
        <v>687</v>
      </c>
      <c r="F480" s="100" t="s">
        <v>64</v>
      </c>
      <c r="G480" s="100" t="s">
        <v>64</v>
      </c>
      <c r="H480" s="100" t="s">
        <v>4081</v>
      </c>
      <c r="I480" s="100" t="s">
        <v>1689</v>
      </c>
      <c r="J480" s="100"/>
      <c r="K480" s="100"/>
      <c r="L480" s="100"/>
    </row>
    <row r="481" spans="1:22" ht="34.5" x14ac:dyDescent="0.2">
      <c r="A481" s="194">
        <f t="shared" si="7"/>
        <v>37</v>
      </c>
      <c r="B481" s="195">
        <v>45546</v>
      </c>
      <c r="C481" s="447"/>
      <c r="D481" s="100" t="s">
        <v>13</v>
      </c>
      <c r="E481" s="100" t="s">
        <v>4141</v>
      </c>
      <c r="F481" s="100" t="s">
        <v>117</v>
      </c>
      <c r="G481" s="100" t="s">
        <v>63</v>
      </c>
      <c r="H481" s="100" t="s">
        <v>4142</v>
      </c>
      <c r="I481" s="100" t="s">
        <v>712</v>
      </c>
      <c r="J481" s="100"/>
      <c r="K481" s="100"/>
      <c r="L481" s="100"/>
    </row>
    <row r="482" spans="1:22" ht="34.5" x14ac:dyDescent="0.2">
      <c r="A482" s="194">
        <f t="shared" si="7"/>
        <v>37</v>
      </c>
      <c r="B482" s="195">
        <v>45546</v>
      </c>
      <c r="C482" s="447">
        <v>0.85763888888888884</v>
      </c>
      <c r="D482" s="100" t="s">
        <v>13</v>
      </c>
      <c r="E482" s="100" t="s">
        <v>1407</v>
      </c>
      <c r="F482" s="100" t="s">
        <v>117</v>
      </c>
      <c r="G482" s="100" t="s">
        <v>62</v>
      </c>
      <c r="H482" s="100" t="s">
        <v>4143</v>
      </c>
      <c r="I482" s="100" t="s">
        <v>4144</v>
      </c>
      <c r="J482" s="100"/>
      <c r="K482" s="100"/>
      <c r="L482" s="100"/>
    </row>
    <row r="483" spans="1:22" ht="34.5" hidden="1" x14ac:dyDescent="0.2">
      <c r="A483" s="194">
        <f t="shared" si="7"/>
        <v>37</v>
      </c>
      <c r="B483" s="195">
        <v>45546</v>
      </c>
      <c r="C483" s="447">
        <v>0.82152777777777775</v>
      </c>
      <c r="D483" s="100" t="s">
        <v>12</v>
      </c>
      <c r="E483" s="100" t="s">
        <v>1087</v>
      </c>
      <c r="F483" s="100" t="s">
        <v>117</v>
      </c>
      <c r="G483" s="100" t="s">
        <v>63</v>
      </c>
      <c r="H483" s="100" t="s">
        <v>4101</v>
      </c>
      <c r="I483" s="100" t="s">
        <v>520</v>
      </c>
      <c r="J483" s="100"/>
      <c r="K483" s="100"/>
      <c r="L483" s="100"/>
    </row>
    <row r="484" spans="1:22" ht="51.75" hidden="1" x14ac:dyDescent="0.2">
      <c r="A484" s="194">
        <f t="shared" si="7"/>
        <v>37</v>
      </c>
      <c r="B484" s="195">
        <v>45546</v>
      </c>
      <c r="C484" s="447"/>
      <c r="D484" s="100" t="s">
        <v>12</v>
      </c>
      <c r="E484" s="100" t="s">
        <v>4223</v>
      </c>
      <c r="F484" s="100" t="s">
        <v>117</v>
      </c>
      <c r="G484" s="100" t="s">
        <v>62</v>
      </c>
      <c r="H484" s="100" t="s">
        <v>4224</v>
      </c>
      <c r="I484" s="100"/>
      <c r="J484" s="100"/>
      <c r="K484" s="100"/>
      <c r="L484" s="100"/>
    </row>
    <row r="485" spans="1:22" ht="34.5" hidden="1" x14ac:dyDescent="0.2">
      <c r="A485" s="194">
        <f t="shared" si="7"/>
        <v>37</v>
      </c>
      <c r="B485" s="195">
        <v>45546</v>
      </c>
      <c r="C485" s="447">
        <v>0.88611111111111107</v>
      </c>
      <c r="D485" s="100" t="s">
        <v>12</v>
      </c>
      <c r="E485" s="100" t="s">
        <v>1680</v>
      </c>
      <c r="F485" s="100" t="s">
        <v>117</v>
      </c>
      <c r="G485" s="100" t="s">
        <v>63</v>
      </c>
      <c r="H485" s="100" t="s">
        <v>4172</v>
      </c>
      <c r="I485" s="100" t="s">
        <v>1084</v>
      </c>
      <c r="J485" s="100"/>
      <c r="K485" s="100" t="s">
        <v>119</v>
      </c>
      <c r="L485" s="100"/>
    </row>
    <row r="486" spans="1:22" ht="34.5" hidden="1" x14ac:dyDescent="0.2">
      <c r="A486" s="194">
        <f t="shared" si="7"/>
        <v>37</v>
      </c>
      <c r="B486" s="195">
        <v>45546</v>
      </c>
      <c r="C486" s="447">
        <v>0.93263888888888891</v>
      </c>
      <c r="D486" s="100" t="s">
        <v>12</v>
      </c>
      <c r="E486" s="100" t="s">
        <v>1154</v>
      </c>
      <c r="F486" s="100" t="s">
        <v>117</v>
      </c>
      <c r="G486" s="100" t="s">
        <v>63</v>
      </c>
      <c r="H486" s="100" t="s">
        <v>4102</v>
      </c>
      <c r="I486" s="100" t="s">
        <v>1084</v>
      </c>
      <c r="J486" s="100"/>
      <c r="K486" s="100"/>
      <c r="L486" s="100"/>
    </row>
    <row r="487" spans="1:22" ht="34.5" hidden="1" x14ac:dyDescent="0.2">
      <c r="A487" s="194">
        <f t="shared" si="7"/>
        <v>37</v>
      </c>
      <c r="B487" s="195">
        <v>45546</v>
      </c>
      <c r="C487" s="447">
        <v>0.93402777777777779</v>
      </c>
      <c r="D487" s="100" t="s">
        <v>12</v>
      </c>
      <c r="E487" s="100" t="s">
        <v>4100</v>
      </c>
      <c r="F487" s="100" t="s">
        <v>117</v>
      </c>
      <c r="G487" s="100" t="s">
        <v>63</v>
      </c>
      <c r="H487" s="100" t="s">
        <v>4173</v>
      </c>
      <c r="I487" s="100" t="s">
        <v>1084</v>
      </c>
      <c r="J487" s="100"/>
      <c r="K487" s="100"/>
      <c r="L487" s="100"/>
    </row>
    <row r="488" spans="1:22" ht="51.75" hidden="1" x14ac:dyDescent="0.2">
      <c r="A488" s="194">
        <f t="shared" si="7"/>
        <v>37</v>
      </c>
      <c r="B488" s="195">
        <v>45546</v>
      </c>
      <c r="C488" s="447"/>
      <c r="D488" s="100" t="s">
        <v>10</v>
      </c>
      <c r="E488" s="100" t="s">
        <v>4182</v>
      </c>
      <c r="F488" s="100" t="s">
        <v>117</v>
      </c>
      <c r="G488" s="100" t="s">
        <v>63</v>
      </c>
      <c r="H488" s="100" t="s">
        <v>4183</v>
      </c>
      <c r="I488" s="100" t="s">
        <v>1084</v>
      </c>
      <c r="J488" s="100"/>
      <c r="K488" s="100"/>
      <c r="L488" s="100"/>
    </row>
    <row r="489" spans="1:22" ht="34.5" x14ac:dyDescent="0.2">
      <c r="A489" s="194">
        <f t="shared" si="7"/>
        <v>37</v>
      </c>
      <c r="B489" s="195">
        <v>45547</v>
      </c>
      <c r="C489" s="447">
        <v>0.86944444444444446</v>
      </c>
      <c r="D489" s="100" t="s">
        <v>13</v>
      </c>
      <c r="E489" s="100" t="s">
        <v>1407</v>
      </c>
      <c r="F489" s="100" t="s">
        <v>117</v>
      </c>
      <c r="G489" s="100" t="s">
        <v>62</v>
      </c>
      <c r="H489" s="100" t="s">
        <v>4145</v>
      </c>
      <c r="I489" s="100" t="s">
        <v>1084</v>
      </c>
      <c r="J489" s="100"/>
      <c r="K489" s="100"/>
      <c r="L489" s="100"/>
    </row>
    <row r="490" spans="1:22" ht="34.5" hidden="1" x14ac:dyDescent="0.3">
      <c r="A490" s="194">
        <f t="shared" si="7"/>
        <v>37</v>
      </c>
      <c r="B490" s="195">
        <v>45547</v>
      </c>
      <c r="C490" s="447">
        <v>0.87361111111111101</v>
      </c>
      <c r="D490" s="100" t="s">
        <v>10</v>
      </c>
      <c r="E490" s="100" t="s">
        <v>2475</v>
      </c>
      <c r="F490" s="100" t="s">
        <v>117</v>
      </c>
      <c r="G490" s="100" t="s">
        <v>62</v>
      </c>
      <c r="H490" s="100" t="s">
        <v>4146</v>
      </c>
      <c r="I490" s="100" t="s">
        <v>945</v>
      </c>
      <c r="J490" s="100"/>
      <c r="K490" s="100"/>
      <c r="L490" s="100"/>
      <c r="P490" s="198"/>
      <c r="Q490" s="198"/>
      <c r="R490" s="198"/>
      <c r="S490" s="198"/>
      <c r="T490" s="198"/>
      <c r="U490" s="198"/>
      <c r="V490" s="198"/>
    </row>
    <row r="491" spans="1:22" ht="51.75" hidden="1" x14ac:dyDescent="0.3">
      <c r="A491" s="194">
        <f t="shared" si="7"/>
        <v>37</v>
      </c>
      <c r="B491" s="195">
        <v>45548</v>
      </c>
      <c r="C491" s="447">
        <v>0.45624999999999999</v>
      </c>
      <c r="D491" s="100" t="s">
        <v>14</v>
      </c>
      <c r="E491" s="100" t="s">
        <v>3997</v>
      </c>
      <c r="F491" s="100" t="s">
        <v>117</v>
      </c>
      <c r="G491" s="100" t="s">
        <v>62</v>
      </c>
      <c r="H491" s="100" t="s">
        <v>4132</v>
      </c>
      <c r="I491" s="100" t="s">
        <v>4133</v>
      </c>
      <c r="J491" s="100"/>
      <c r="K491" s="100"/>
      <c r="L491" s="100"/>
      <c r="P491" s="198"/>
      <c r="Q491" s="198"/>
      <c r="R491" s="198"/>
      <c r="S491" s="198"/>
      <c r="T491" s="198"/>
      <c r="U491" s="198"/>
      <c r="V491" s="198"/>
    </row>
    <row r="492" spans="1:22" ht="51.75" hidden="1" x14ac:dyDescent="0.3">
      <c r="A492" s="194">
        <f t="shared" si="7"/>
        <v>37</v>
      </c>
      <c r="B492" s="195">
        <v>45549</v>
      </c>
      <c r="C492" s="447">
        <v>0.75208333333333333</v>
      </c>
      <c r="D492" s="100" t="s">
        <v>10</v>
      </c>
      <c r="E492" s="100" t="s">
        <v>1105</v>
      </c>
      <c r="F492" s="100" t="s">
        <v>66</v>
      </c>
      <c r="G492" s="100" t="s">
        <v>66</v>
      </c>
      <c r="H492" s="100" t="s">
        <v>4147</v>
      </c>
      <c r="I492" s="100" t="s">
        <v>1084</v>
      </c>
      <c r="J492" s="100"/>
      <c r="K492" s="100"/>
      <c r="L492" s="100"/>
      <c r="P492" s="198"/>
      <c r="Q492" s="198"/>
      <c r="R492" s="198"/>
      <c r="S492" s="198"/>
      <c r="T492" s="198"/>
      <c r="U492" s="198"/>
      <c r="V492" s="198"/>
    </row>
    <row r="493" spans="1:22" ht="34.5" hidden="1" x14ac:dyDescent="0.3">
      <c r="A493" s="194">
        <f t="shared" si="7"/>
        <v>37</v>
      </c>
      <c r="B493" s="195">
        <v>45549</v>
      </c>
      <c r="C493" s="447">
        <v>0.97083333333333333</v>
      </c>
      <c r="D493" s="100" t="s">
        <v>12</v>
      </c>
      <c r="E493" s="100" t="s">
        <v>4149</v>
      </c>
      <c r="F493" s="100" t="s">
        <v>117</v>
      </c>
      <c r="G493" s="100" t="s">
        <v>63</v>
      </c>
      <c r="H493" s="100" t="s">
        <v>4148</v>
      </c>
      <c r="I493" s="100" t="s">
        <v>1084</v>
      </c>
      <c r="J493" s="100"/>
      <c r="K493" s="100"/>
      <c r="L493" s="100"/>
      <c r="P493" s="198"/>
      <c r="Q493" s="198"/>
      <c r="R493" s="198">
        <v>3</v>
      </c>
      <c r="S493" s="198">
        <v>2</v>
      </c>
      <c r="T493" s="198"/>
      <c r="U493" s="198"/>
      <c r="V493" s="198">
        <v>1</v>
      </c>
    </row>
    <row r="494" spans="1:22" ht="34.5" hidden="1" x14ac:dyDescent="0.2">
      <c r="A494" s="194">
        <f t="shared" si="7"/>
        <v>38</v>
      </c>
      <c r="B494" s="195">
        <v>45550</v>
      </c>
      <c r="C494" s="447">
        <v>0.82361111111111107</v>
      </c>
      <c r="D494" s="100" t="s">
        <v>14</v>
      </c>
      <c r="E494" s="100" t="s">
        <v>3336</v>
      </c>
      <c r="F494" s="100" t="s">
        <v>117</v>
      </c>
      <c r="G494" s="100" t="s">
        <v>63</v>
      </c>
      <c r="H494" s="100" t="s">
        <v>4189</v>
      </c>
      <c r="I494" s="100" t="s">
        <v>520</v>
      </c>
      <c r="J494" s="100"/>
      <c r="K494" s="100"/>
      <c r="L494" s="100"/>
    </row>
    <row r="495" spans="1:22" ht="34.5" hidden="1" x14ac:dyDescent="0.2">
      <c r="A495" s="194">
        <f t="shared" si="7"/>
        <v>38</v>
      </c>
      <c r="B495" s="195">
        <v>45551</v>
      </c>
      <c r="C495" s="447">
        <v>0.33333333333333331</v>
      </c>
      <c r="D495" s="100" t="s">
        <v>14</v>
      </c>
      <c r="E495" s="100" t="s">
        <v>3336</v>
      </c>
      <c r="F495" s="100" t="s">
        <v>117</v>
      </c>
      <c r="G495" s="100" t="s">
        <v>63</v>
      </c>
      <c r="H495" s="100" t="s">
        <v>4189</v>
      </c>
      <c r="I495" s="100" t="s">
        <v>520</v>
      </c>
      <c r="J495" s="100"/>
      <c r="K495" s="100"/>
      <c r="L495" s="100"/>
    </row>
    <row r="496" spans="1:22" ht="34.5" hidden="1" x14ac:dyDescent="0.2">
      <c r="A496" s="194">
        <f t="shared" si="7"/>
        <v>38</v>
      </c>
      <c r="B496" s="195">
        <v>45551</v>
      </c>
      <c r="C496" s="447">
        <v>0.70833333333333337</v>
      </c>
      <c r="D496" s="100" t="s">
        <v>12</v>
      </c>
      <c r="E496" s="100" t="s">
        <v>873</v>
      </c>
      <c r="F496" s="100" t="s">
        <v>117</v>
      </c>
      <c r="G496" s="100" t="s">
        <v>63</v>
      </c>
      <c r="H496" s="100" t="s">
        <v>4299</v>
      </c>
      <c r="I496" s="100" t="s">
        <v>4300</v>
      </c>
      <c r="J496" s="100"/>
      <c r="K496" s="100"/>
      <c r="L496" s="100"/>
    </row>
    <row r="497" spans="1:12" ht="34.5" hidden="1" x14ac:dyDescent="0.2">
      <c r="A497" s="194">
        <f t="shared" si="7"/>
        <v>38</v>
      </c>
      <c r="B497" s="195">
        <v>45551</v>
      </c>
      <c r="C497" s="447">
        <v>0.41319444444444442</v>
      </c>
      <c r="D497" s="473" t="s">
        <v>162</v>
      </c>
      <c r="E497" s="447" t="s">
        <v>1717</v>
      </c>
      <c r="F497" s="447" t="s">
        <v>117</v>
      </c>
      <c r="G497" s="447" t="s">
        <v>63</v>
      </c>
      <c r="H497" s="447" t="s">
        <v>4210</v>
      </c>
      <c r="I497" s="447" t="s">
        <v>4211</v>
      </c>
      <c r="J497" s="100"/>
      <c r="K497" s="100" t="s">
        <v>119</v>
      </c>
      <c r="L497" s="100"/>
    </row>
    <row r="498" spans="1:12" ht="69" x14ac:dyDescent="0.2">
      <c r="A498" s="194">
        <f t="shared" si="7"/>
        <v>38</v>
      </c>
      <c r="B498" s="195">
        <v>45552</v>
      </c>
      <c r="C498" s="447">
        <v>0.59652777777777777</v>
      </c>
      <c r="D498" s="100" t="s">
        <v>13</v>
      </c>
      <c r="E498" s="100" t="s">
        <v>4295</v>
      </c>
      <c r="F498" s="100" t="s">
        <v>117</v>
      </c>
      <c r="G498" s="100" t="s">
        <v>63</v>
      </c>
      <c r="H498" s="100" t="s">
        <v>4226</v>
      </c>
      <c r="I498" s="100" t="s">
        <v>712</v>
      </c>
      <c r="J498" s="100"/>
      <c r="K498" s="100"/>
      <c r="L498" s="100"/>
    </row>
    <row r="499" spans="1:12" ht="34.5" hidden="1" x14ac:dyDescent="0.2">
      <c r="A499" s="194">
        <f t="shared" si="7"/>
        <v>38</v>
      </c>
      <c r="B499" s="195">
        <v>45552</v>
      </c>
      <c r="C499" s="447">
        <v>0.77083333333333337</v>
      </c>
      <c r="D499" s="100" t="s">
        <v>14</v>
      </c>
      <c r="E499" s="100" t="s">
        <v>4296</v>
      </c>
      <c r="F499" s="100" t="s">
        <v>117</v>
      </c>
      <c r="G499" s="100" t="s">
        <v>62</v>
      </c>
      <c r="H499" s="100" t="s">
        <v>4301</v>
      </c>
      <c r="I499" s="100" t="s">
        <v>4302</v>
      </c>
      <c r="J499" s="100"/>
      <c r="K499" s="100"/>
      <c r="L499" s="100"/>
    </row>
    <row r="500" spans="1:12" ht="51.75" hidden="1" x14ac:dyDescent="0.2">
      <c r="A500" s="194">
        <f t="shared" si="7"/>
        <v>38</v>
      </c>
      <c r="B500" s="195">
        <v>45552</v>
      </c>
      <c r="C500" s="447">
        <v>0.70833333333333337</v>
      </c>
      <c r="D500" s="100" t="s">
        <v>10</v>
      </c>
      <c r="E500" s="100" t="s">
        <v>4297</v>
      </c>
      <c r="F500" s="100" t="s">
        <v>117</v>
      </c>
      <c r="G500" s="100" t="s">
        <v>63</v>
      </c>
      <c r="H500" s="100" t="s">
        <v>4303</v>
      </c>
      <c r="I500" s="100" t="s">
        <v>4298</v>
      </c>
      <c r="J500" s="100"/>
      <c r="K500" s="100"/>
      <c r="L500" s="100"/>
    </row>
    <row r="501" spans="1:12" ht="34.5" x14ac:dyDescent="0.2">
      <c r="A501" s="194">
        <f t="shared" si="7"/>
        <v>38</v>
      </c>
      <c r="B501" s="195">
        <v>45553</v>
      </c>
      <c r="C501" s="447"/>
      <c r="D501" s="100" t="s">
        <v>13</v>
      </c>
      <c r="E501" s="100" t="s">
        <v>1304</v>
      </c>
      <c r="F501" s="100" t="s">
        <v>117</v>
      </c>
      <c r="G501" s="100" t="s">
        <v>63</v>
      </c>
      <c r="H501" s="100" t="s">
        <v>4350</v>
      </c>
      <c r="I501" s="100" t="s">
        <v>4351</v>
      </c>
      <c r="J501" s="100"/>
      <c r="K501" s="100"/>
      <c r="L501" s="100"/>
    </row>
    <row r="502" spans="1:12" ht="34.5" hidden="1" x14ac:dyDescent="0.2">
      <c r="A502" s="194">
        <f t="shared" si="7"/>
        <v>38</v>
      </c>
      <c r="B502" s="195">
        <v>45554</v>
      </c>
      <c r="C502" s="447">
        <v>0.60277777777777775</v>
      </c>
      <c r="D502" s="100" t="s">
        <v>10</v>
      </c>
      <c r="E502" s="100" t="s">
        <v>1453</v>
      </c>
      <c r="F502" s="100" t="s">
        <v>117</v>
      </c>
      <c r="G502" s="100" t="s">
        <v>63</v>
      </c>
      <c r="H502" s="100" t="s">
        <v>4250</v>
      </c>
      <c r="I502" s="100" t="s">
        <v>520</v>
      </c>
      <c r="J502" s="100"/>
      <c r="K502" s="100"/>
      <c r="L502" s="100"/>
    </row>
    <row r="503" spans="1:12" ht="34.5" hidden="1" x14ac:dyDescent="0.2">
      <c r="A503" s="194">
        <f t="shared" si="7"/>
        <v>38</v>
      </c>
      <c r="B503" s="195">
        <v>45554</v>
      </c>
      <c r="C503" s="447">
        <v>0.76874999999999993</v>
      </c>
      <c r="D503" s="100" t="s">
        <v>10</v>
      </c>
      <c r="E503" s="100" t="s">
        <v>4249</v>
      </c>
      <c r="F503" s="100" t="s">
        <v>117</v>
      </c>
      <c r="G503" s="100" t="s">
        <v>62</v>
      </c>
      <c r="H503" s="100" t="s">
        <v>4251</v>
      </c>
      <c r="I503" s="100" t="s">
        <v>520</v>
      </c>
      <c r="J503" s="100"/>
      <c r="K503" s="100"/>
      <c r="L503" s="100"/>
    </row>
    <row r="504" spans="1:12" ht="51.75" hidden="1" x14ac:dyDescent="0.2">
      <c r="A504" s="194">
        <f t="shared" si="7"/>
        <v>38</v>
      </c>
      <c r="B504" s="195">
        <v>45554</v>
      </c>
      <c r="C504" s="447">
        <v>0.4381944444444445</v>
      </c>
      <c r="D504" s="100" t="s">
        <v>14</v>
      </c>
      <c r="E504" s="100" t="s">
        <v>281</v>
      </c>
      <c r="F504" s="100" t="s">
        <v>117</v>
      </c>
      <c r="G504" s="100" t="s">
        <v>63</v>
      </c>
      <c r="H504" s="100" t="s">
        <v>4252</v>
      </c>
      <c r="I504" s="100" t="s">
        <v>4253</v>
      </c>
      <c r="J504" s="100"/>
      <c r="K504" s="100"/>
      <c r="L504" s="100"/>
    </row>
    <row r="505" spans="1:12" ht="34.5" hidden="1" x14ac:dyDescent="0.2">
      <c r="A505" s="194">
        <f t="shared" si="7"/>
        <v>38</v>
      </c>
      <c r="B505" s="195">
        <v>45555</v>
      </c>
      <c r="C505" s="447">
        <v>0.77083333333333337</v>
      </c>
      <c r="D505" s="100" t="s">
        <v>11</v>
      </c>
      <c r="E505" s="100" t="s">
        <v>4271</v>
      </c>
      <c r="F505" s="100" t="s">
        <v>117</v>
      </c>
      <c r="G505" s="100" t="s">
        <v>63</v>
      </c>
      <c r="H505" s="100" t="s">
        <v>4272</v>
      </c>
      <c r="I505" s="100" t="s">
        <v>520</v>
      </c>
      <c r="J505" s="100"/>
      <c r="K505" s="100"/>
      <c r="L505" s="100"/>
    </row>
    <row r="506" spans="1:12" ht="34.5" x14ac:dyDescent="0.2">
      <c r="A506" s="194">
        <f t="shared" si="7"/>
        <v>38</v>
      </c>
      <c r="B506" s="195">
        <v>45556</v>
      </c>
      <c r="C506" s="447">
        <v>0.72013888888888899</v>
      </c>
      <c r="D506" s="100" t="s">
        <v>13</v>
      </c>
      <c r="E506" s="100" t="s">
        <v>207</v>
      </c>
      <c r="F506" s="100" t="s">
        <v>117</v>
      </c>
      <c r="G506" s="100" t="s">
        <v>63</v>
      </c>
      <c r="H506" s="100" t="s">
        <v>4285</v>
      </c>
      <c r="I506" s="100" t="s">
        <v>520</v>
      </c>
      <c r="J506" s="100"/>
      <c r="K506" s="100"/>
      <c r="L506" s="100"/>
    </row>
    <row r="507" spans="1:12" ht="69" hidden="1" x14ac:dyDescent="0.2">
      <c r="A507" s="194">
        <f t="shared" si="7"/>
        <v>38</v>
      </c>
      <c r="B507" s="195">
        <v>45556</v>
      </c>
      <c r="C507" s="447">
        <v>0.7729166666666667</v>
      </c>
      <c r="D507" s="100" t="s">
        <v>10</v>
      </c>
      <c r="E507" s="100" t="s">
        <v>1108</v>
      </c>
      <c r="F507" s="100" t="s">
        <v>117</v>
      </c>
      <c r="G507" s="100" t="s">
        <v>62</v>
      </c>
      <c r="H507" s="100" t="s">
        <v>4294</v>
      </c>
      <c r="I507" s="100" t="s">
        <v>520</v>
      </c>
      <c r="J507" s="100"/>
      <c r="K507" s="100"/>
      <c r="L507" s="100"/>
    </row>
    <row r="508" spans="1:12" ht="69" x14ac:dyDescent="0.2">
      <c r="A508" s="194">
        <f t="shared" si="7"/>
        <v>39</v>
      </c>
      <c r="B508" s="474">
        <v>45557</v>
      </c>
      <c r="C508" s="475">
        <v>0.33333333333333331</v>
      </c>
      <c r="D508" s="476" t="s">
        <v>13</v>
      </c>
      <c r="E508" s="476" t="s">
        <v>4404</v>
      </c>
      <c r="F508" s="476" t="s">
        <v>117</v>
      </c>
      <c r="G508" s="476" t="s">
        <v>62</v>
      </c>
      <c r="H508" s="476" t="s">
        <v>4406</v>
      </c>
      <c r="I508" s="476" t="s">
        <v>4405</v>
      </c>
      <c r="J508" s="476"/>
      <c r="K508" s="476" t="s">
        <v>119</v>
      </c>
      <c r="L508" s="476"/>
    </row>
    <row r="509" spans="1:12" ht="51.75" hidden="1" x14ac:dyDescent="0.2">
      <c r="A509" s="194">
        <f t="shared" si="7"/>
        <v>39</v>
      </c>
      <c r="B509" s="195">
        <v>45557</v>
      </c>
      <c r="C509" s="447">
        <v>0.33333333333333331</v>
      </c>
      <c r="D509" s="100" t="s">
        <v>10</v>
      </c>
      <c r="E509" s="100" t="s">
        <v>4407</v>
      </c>
      <c r="F509" s="100" t="s">
        <v>117</v>
      </c>
      <c r="G509" s="100" t="s">
        <v>62</v>
      </c>
      <c r="H509" s="100" t="s">
        <v>4408</v>
      </c>
      <c r="I509" s="100" t="s">
        <v>712</v>
      </c>
      <c r="J509" s="100"/>
      <c r="L509" s="100"/>
    </row>
    <row r="510" spans="1:12" ht="51.75" hidden="1" x14ac:dyDescent="0.2">
      <c r="A510" s="194">
        <f t="shared" si="7"/>
        <v>39</v>
      </c>
      <c r="B510" s="195">
        <v>45559</v>
      </c>
      <c r="C510" s="447">
        <v>0.61944444444444446</v>
      </c>
      <c r="D510" s="100" t="s">
        <v>10</v>
      </c>
      <c r="E510" s="100" t="s">
        <v>1453</v>
      </c>
      <c r="F510" s="100" t="s">
        <v>117</v>
      </c>
      <c r="G510" s="100" t="s">
        <v>63</v>
      </c>
      <c r="H510" s="100" t="s">
        <v>4340</v>
      </c>
      <c r="I510" s="100" t="s">
        <v>4341</v>
      </c>
      <c r="J510" s="100"/>
      <c r="K510" s="100"/>
      <c r="L510" s="100"/>
    </row>
    <row r="511" spans="1:12" ht="34.5" hidden="1" x14ac:dyDescent="0.2">
      <c r="A511" s="194">
        <f t="shared" si="7"/>
        <v>39</v>
      </c>
      <c r="B511" s="195">
        <v>45559</v>
      </c>
      <c r="C511" s="447">
        <v>0.33333333333333331</v>
      </c>
      <c r="D511" s="100" t="s">
        <v>10</v>
      </c>
      <c r="E511" s="100" t="s">
        <v>4409</v>
      </c>
      <c r="F511" s="100" t="s">
        <v>117</v>
      </c>
      <c r="G511" s="100" t="s">
        <v>62</v>
      </c>
      <c r="H511" s="100" t="s">
        <v>4410</v>
      </c>
      <c r="I511" s="100" t="s">
        <v>4411</v>
      </c>
      <c r="J511" s="100"/>
      <c r="K511" s="100"/>
      <c r="L511" s="100"/>
    </row>
    <row r="512" spans="1:12" ht="34.5" hidden="1" x14ac:dyDescent="0.2">
      <c r="A512" s="194">
        <f t="shared" si="7"/>
        <v>39</v>
      </c>
      <c r="B512" s="195">
        <v>45560</v>
      </c>
      <c r="C512" s="447">
        <v>0.81458333333333333</v>
      </c>
      <c r="D512" s="100" t="s">
        <v>14</v>
      </c>
      <c r="E512" s="100" t="s">
        <v>1623</v>
      </c>
      <c r="F512" s="100" t="s">
        <v>117</v>
      </c>
      <c r="G512" s="100" t="s">
        <v>63</v>
      </c>
      <c r="H512" s="100" t="s">
        <v>4355</v>
      </c>
      <c r="I512" s="100" t="s">
        <v>520</v>
      </c>
      <c r="J512" s="100"/>
      <c r="K512" s="100"/>
      <c r="L512" s="100"/>
    </row>
    <row r="513" spans="1:12" ht="51.75" x14ac:dyDescent="0.2">
      <c r="A513" s="194">
        <f t="shared" si="7"/>
        <v>39</v>
      </c>
      <c r="B513" s="195">
        <v>45560</v>
      </c>
      <c r="C513" s="447">
        <v>0.41736111111111113</v>
      </c>
      <c r="D513" s="100" t="s">
        <v>13</v>
      </c>
      <c r="E513" s="100" t="s">
        <v>4356</v>
      </c>
      <c r="F513" s="100" t="s">
        <v>117</v>
      </c>
      <c r="G513" s="100" t="s">
        <v>62</v>
      </c>
      <c r="H513" s="100" t="s">
        <v>4415</v>
      </c>
      <c r="I513" s="100" t="s">
        <v>4357</v>
      </c>
      <c r="J513" s="100"/>
      <c r="K513" s="100"/>
      <c r="L513" s="100"/>
    </row>
    <row r="514" spans="1:12" ht="34.5" hidden="1" x14ac:dyDescent="0.2">
      <c r="A514" s="194">
        <f t="shared" si="7"/>
        <v>39</v>
      </c>
      <c r="B514" s="195">
        <v>45560</v>
      </c>
      <c r="C514" s="447">
        <v>0.33333333333333331</v>
      </c>
      <c r="D514" s="100" t="s">
        <v>10</v>
      </c>
      <c r="E514" s="100" t="s">
        <v>4412</v>
      </c>
      <c r="F514" s="100" t="s">
        <v>117</v>
      </c>
      <c r="G514" s="100" t="s">
        <v>63</v>
      </c>
      <c r="H514" s="100" t="s">
        <v>4413</v>
      </c>
      <c r="I514" s="100" t="s">
        <v>4414</v>
      </c>
      <c r="J514" s="100"/>
      <c r="K514" s="100"/>
      <c r="L514" s="100"/>
    </row>
    <row r="515" spans="1:12" ht="34.5" x14ac:dyDescent="0.2">
      <c r="A515" s="194">
        <f t="shared" si="7"/>
        <v>39</v>
      </c>
      <c r="B515" s="195">
        <v>45561</v>
      </c>
      <c r="C515" s="447">
        <v>0.74305555555555547</v>
      </c>
      <c r="D515" s="100" t="s">
        <v>13</v>
      </c>
      <c r="E515" s="100" t="s">
        <v>2129</v>
      </c>
      <c r="F515" s="100" t="s">
        <v>117</v>
      </c>
      <c r="G515" s="100" t="s">
        <v>63</v>
      </c>
      <c r="H515" s="100" t="s">
        <v>4366</v>
      </c>
      <c r="I515" s="100" t="s">
        <v>520</v>
      </c>
      <c r="J515" s="100"/>
      <c r="K515" s="100"/>
      <c r="L515" s="100"/>
    </row>
    <row r="516" spans="1:12" ht="34.5" hidden="1" x14ac:dyDescent="0.2">
      <c r="A516" s="194">
        <f t="shared" ref="A516:A523" si="8">WEEKNUM(B516)</f>
        <v>39</v>
      </c>
      <c r="B516" s="195">
        <v>45561</v>
      </c>
      <c r="C516" s="447">
        <v>0.5</v>
      </c>
      <c r="D516" s="100" t="s">
        <v>14</v>
      </c>
      <c r="E516" s="100" t="s">
        <v>854</v>
      </c>
      <c r="F516" s="100" t="s">
        <v>117</v>
      </c>
      <c r="G516" s="100" t="s">
        <v>63</v>
      </c>
      <c r="H516" s="100" t="s">
        <v>4379</v>
      </c>
      <c r="I516" s="100" t="s">
        <v>520</v>
      </c>
      <c r="J516" s="100"/>
      <c r="K516" s="100"/>
      <c r="L516" s="100"/>
    </row>
    <row r="517" spans="1:12" ht="34.5" hidden="1" x14ac:dyDescent="0.2">
      <c r="A517" s="194">
        <f t="shared" si="8"/>
        <v>39</v>
      </c>
      <c r="B517" s="195">
        <v>45563</v>
      </c>
      <c r="C517" s="447">
        <v>0.74375000000000002</v>
      </c>
      <c r="D517" s="100" t="s">
        <v>10</v>
      </c>
      <c r="E517" s="100" t="s">
        <v>1078</v>
      </c>
      <c r="F517" s="100" t="s">
        <v>117</v>
      </c>
      <c r="G517" s="100" t="s">
        <v>62</v>
      </c>
      <c r="H517" s="100" t="s">
        <v>4398</v>
      </c>
      <c r="I517" s="100" t="s">
        <v>1254</v>
      </c>
      <c r="J517" s="100"/>
      <c r="K517" s="100"/>
      <c r="L517" s="100"/>
    </row>
    <row r="518" spans="1:12" ht="69" hidden="1" x14ac:dyDescent="0.2">
      <c r="A518" s="194">
        <f t="shared" si="8"/>
        <v>39</v>
      </c>
      <c r="B518" s="195">
        <v>45563</v>
      </c>
      <c r="C518" s="447">
        <v>0.94930555555555562</v>
      </c>
      <c r="D518" s="100" t="s">
        <v>12</v>
      </c>
      <c r="E518" s="100" t="s">
        <v>4100</v>
      </c>
      <c r="F518" s="100" t="s">
        <v>117</v>
      </c>
      <c r="G518" s="100" t="s">
        <v>63</v>
      </c>
      <c r="H518" s="100" t="s">
        <v>4416</v>
      </c>
      <c r="I518" s="100" t="s">
        <v>1254</v>
      </c>
      <c r="J518" s="100"/>
      <c r="K518" s="100" t="s">
        <v>119</v>
      </c>
      <c r="L518" s="100"/>
    </row>
    <row r="519" spans="1:12" ht="34.5" hidden="1" x14ac:dyDescent="0.2">
      <c r="A519" s="194">
        <f t="shared" si="8"/>
        <v>40</v>
      </c>
      <c r="B519" s="195">
        <v>45564</v>
      </c>
      <c r="C519" s="447">
        <v>0.59583333333333333</v>
      </c>
      <c r="D519" s="100" t="s">
        <v>10</v>
      </c>
      <c r="E519" s="100" t="s">
        <v>1359</v>
      </c>
      <c r="F519" s="100" t="s">
        <v>117</v>
      </c>
      <c r="G519" s="100" t="s">
        <v>62</v>
      </c>
      <c r="H519" s="100" t="s">
        <v>4549</v>
      </c>
      <c r="I519" s="100" t="s">
        <v>4482</v>
      </c>
      <c r="J519" s="100"/>
      <c r="K519" s="100"/>
      <c r="L519" s="100"/>
    </row>
    <row r="520" spans="1:12" ht="34.5" hidden="1" x14ac:dyDescent="0.2">
      <c r="A520" s="194">
        <f t="shared" si="8"/>
        <v>40</v>
      </c>
      <c r="B520" s="195">
        <v>45565</v>
      </c>
      <c r="C520" s="447">
        <v>0.82152777777777775</v>
      </c>
      <c r="D520" s="100" t="s">
        <v>10</v>
      </c>
      <c r="E520" s="100" t="s">
        <v>1078</v>
      </c>
      <c r="F520" s="100" t="s">
        <v>117</v>
      </c>
      <c r="G520" s="100" t="s">
        <v>63</v>
      </c>
      <c r="H520" s="100" t="s">
        <v>4447</v>
      </c>
      <c r="I520" s="100" t="s">
        <v>4448</v>
      </c>
      <c r="J520" s="100"/>
      <c r="K520" s="100" t="s">
        <v>119</v>
      </c>
      <c r="L520" s="100"/>
    </row>
    <row r="521" spans="1:12" ht="34.5" hidden="1" x14ac:dyDescent="0.2">
      <c r="A521" s="194">
        <f t="shared" si="8"/>
        <v>40</v>
      </c>
      <c r="B521" s="195">
        <v>45566</v>
      </c>
      <c r="C521" s="447">
        <v>0.62083333333333335</v>
      </c>
      <c r="D521" s="100" t="s">
        <v>10</v>
      </c>
      <c r="E521" s="100" t="s">
        <v>1078</v>
      </c>
      <c r="F521" s="100" t="s">
        <v>117</v>
      </c>
      <c r="G521" s="100" t="s">
        <v>63</v>
      </c>
      <c r="H521" s="100" t="s">
        <v>4551</v>
      </c>
      <c r="I521" s="100" t="s">
        <v>4552</v>
      </c>
      <c r="J521" s="100"/>
      <c r="K521" s="100"/>
      <c r="L521" s="100"/>
    </row>
    <row r="522" spans="1:12" ht="51.75" hidden="1" x14ac:dyDescent="0.2">
      <c r="A522" s="194">
        <f t="shared" si="8"/>
        <v>40</v>
      </c>
      <c r="B522" s="195">
        <v>45567</v>
      </c>
      <c r="C522" s="447">
        <v>0.66180555555555554</v>
      </c>
      <c r="D522" s="100" t="s">
        <v>10</v>
      </c>
      <c r="E522" s="100" t="s">
        <v>583</v>
      </c>
      <c r="F522" s="100" t="s">
        <v>117</v>
      </c>
      <c r="G522" s="100" t="s">
        <v>66</v>
      </c>
      <c r="H522" s="100" t="s">
        <v>4481</v>
      </c>
      <c r="I522" s="100" t="s">
        <v>4482</v>
      </c>
      <c r="J522" s="100"/>
      <c r="K522" s="100"/>
      <c r="L522" s="100"/>
    </row>
    <row r="523" spans="1:12" ht="34.5" hidden="1" x14ac:dyDescent="0.2">
      <c r="A523" s="194">
        <f t="shared" si="8"/>
        <v>40</v>
      </c>
      <c r="B523" s="195">
        <v>45568</v>
      </c>
      <c r="C523" s="447">
        <v>0.77013888888888893</v>
      </c>
      <c r="D523" s="100" t="s">
        <v>10</v>
      </c>
      <c r="E523" s="100" t="s">
        <v>4497</v>
      </c>
      <c r="F523" s="100" t="s">
        <v>117</v>
      </c>
      <c r="G523" s="100" t="s">
        <v>62</v>
      </c>
      <c r="H523" s="100" t="s">
        <v>4550</v>
      </c>
      <c r="I523" s="100" t="s">
        <v>4498</v>
      </c>
      <c r="J523" s="100"/>
      <c r="K523" s="100"/>
      <c r="L523" s="100"/>
    </row>
    <row r="524" spans="1:12" ht="69" hidden="1" x14ac:dyDescent="0.2">
      <c r="A524" s="194">
        <f t="shared" ref="A524:A543" si="9">WEEKNUM(B524)</f>
        <v>44</v>
      </c>
      <c r="B524" s="195">
        <v>45598</v>
      </c>
      <c r="C524" s="447">
        <v>0.33333333333333331</v>
      </c>
      <c r="D524" s="100" t="s">
        <v>12</v>
      </c>
      <c r="E524" s="100" t="s">
        <v>1670</v>
      </c>
      <c r="F524" s="100" t="s">
        <v>117</v>
      </c>
      <c r="G524" s="100" t="s">
        <v>64</v>
      </c>
      <c r="H524" s="100" t="s">
        <v>5062</v>
      </c>
      <c r="I524" s="100" t="s">
        <v>5041</v>
      </c>
      <c r="J524" s="100"/>
      <c r="K524" s="100"/>
      <c r="L524" s="202" t="s">
        <v>4907</v>
      </c>
    </row>
    <row r="525" spans="1:12" ht="34.5" x14ac:dyDescent="0.2">
      <c r="A525" s="194">
        <f t="shared" si="9"/>
        <v>41</v>
      </c>
      <c r="B525" s="195">
        <v>45571</v>
      </c>
      <c r="C525" s="447">
        <v>0.72916666666666663</v>
      </c>
      <c r="D525" s="451" t="s">
        <v>13</v>
      </c>
      <c r="E525" s="451" t="s">
        <v>4664</v>
      </c>
      <c r="F525" s="100" t="s">
        <v>117</v>
      </c>
      <c r="G525" s="451" t="s">
        <v>63</v>
      </c>
      <c r="H525" s="100" t="s">
        <v>4665</v>
      </c>
      <c r="I525" s="100" t="s">
        <v>2343</v>
      </c>
      <c r="J525" s="100"/>
      <c r="K525" s="100"/>
      <c r="L525" s="100"/>
    </row>
    <row r="526" spans="1:12" ht="34.5" hidden="1" x14ac:dyDescent="0.2">
      <c r="A526" s="194">
        <f t="shared" si="9"/>
        <v>41</v>
      </c>
      <c r="B526" s="195">
        <v>45571</v>
      </c>
      <c r="C526" s="447">
        <v>0.33333333333333331</v>
      </c>
      <c r="D526" s="451" t="s">
        <v>10</v>
      </c>
      <c r="E526" s="451" t="s">
        <v>4666</v>
      </c>
      <c r="F526" s="100" t="s">
        <v>117</v>
      </c>
      <c r="G526" s="451" t="s">
        <v>63</v>
      </c>
      <c r="H526" s="100" t="s">
        <v>4667</v>
      </c>
      <c r="I526" s="100" t="s">
        <v>4668</v>
      </c>
      <c r="J526" s="100"/>
      <c r="K526" s="100"/>
      <c r="L526" s="100"/>
    </row>
    <row r="527" spans="1:12" ht="34.5" hidden="1" x14ac:dyDescent="0.2">
      <c r="A527" s="194">
        <f t="shared" si="9"/>
        <v>41</v>
      </c>
      <c r="B527" s="195">
        <v>45572</v>
      </c>
      <c r="C527" s="447">
        <v>0.36319444444444443</v>
      </c>
      <c r="D527" s="451" t="s">
        <v>12</v>
      </c>
      <c r="E527" s="451" t="s">
        <v>522</v>
      </c>
      <c r="F527" s="100" t="s">
        <v>117</v>
      </c>
      <c r="G527" s="451" t="s">
        <v>63</v>
      </c>
      <c r="H527" s="100" t="s">
        <v>4695</v>
      </c>
      <c r="I527" s="100" t="s">
        <v>4588</v>
      </c>
      <c r="J527" s="100" t="s">
        <v>119</v>
      </c>
      <c r="K527" s="100"/>
      <c r="L527" s="100"/>
    </row>
    <row r="528" spans="1:12" ht="34.5" hidden="1" x14ac:dyDescent="0.2">
      <c r="A528" s="194">
        <f t="shared" si="9"/>
        <v>41</v>
      </c>
      <c r="B528" s="195">
        <v>45572</v>
      </c>
      <c r="C528" s="447">
        <v>0.33333333333333331</v>
      </c>
      <c r="D528" s="451" t="s">
        <v>10</v>
      </c>
      <c r="E528" s="451" t="s">
        <v>3860</v>
      </c>
      <c r="F528" s="100" t="s">
        <v>117</v>
      </c>
      <c r="G528" s="451" t="s">
        <v>62</v>
      </c>
      <c r="H528" s="100" t="s">
        <v>4669</v>
      </c>
      <c r="I528" s="100" t="s">
        <v>4670</v>
      </c>
      <c r="J528" s="100"/>
      <c r="K528" s="100"/>
      <c r="L528" s="100"/>
    </row>
    <row r="529" spans="1:12" ht="34.5" hidden="1" x14ac:dyDescent="0.2">
      <c r="A529" s="194">
        <f t="shared" si="9"/>
        <v>42</v>
      </c>
      <c r="B529" s="195">
        <v>45584</v>
      </c>
      <c r="C529" s="447">
        <v>0.63958333333333328</v>
      </c>
      <c r="D529" s="100" t="s">
        <v>14</v>
      </c>
      <c r="E529" s="100" t="s">
        <v>1091</v>
      </c>
      <c r="F529" s="100" t="s">
        <v>117</v>
      </c>
      <c r="G529" s="100" t="s">
        <v>63</v>
      </c>
      <c r="H529" s="100" t="s">
        <v>4797</v>
      </c>
      <c r="I529" s="100" t="s">
        <v>1633</v>
      </c>
      <c r="J529" s="100"/>
      <c r="K529" s="100"/>
      <c r="L529" s="202" t="s">
        <v>4907</v>
      </c>
    </row>
    <row r="530" spans="1:12" ht="51.75" x14ac:dyDescent="0.2">
      <c r="A530" s="194">
        <f t="shared" si="9"/>
        <v>41</v>
      </c>
      <c r="B530" s="195">
        <v>45573</v>
      </c>
      <c r="C530" s="447">
        <v>0.86458333333333337</v>
      </c>
      <c r="D530" s="451" t="s">
        <v>13</v>
      </c>
      <c r="E530" s="451" t="s">
        <v>4703</v>
      </c>
      <c r="F530" s="100" t="s">
        <v>66</v>
      </c>
      <c r="G530" s="451" t="s">
        <v>66</v>
      </c>
      <c r="H530" s="100" t="s">
        <v>4701</v>
      </c>
      <c r="I530" s="100" t="s">
        <v>4702</v>
      </c>
      <c r="J530" s="100"/>
      <c r="K530" s="100" t="s">
        <v>119</v>
      </c>
      <c r="L530" s="100"/>
    </row>
    <row r="531" spans="1:12" ht="51.75" hidden="1" x14ac:dyDescent="0.2">
      <c r="A531" s="194">
        <f t="shared" si="9"/>
        <v>41</v>
      </c>
      <c r="B531" s="195">
        <v>45573</v>
      </c>
      <c r="C531" s="447">
        <v>0.33333333333333331</v>
      </c>
      <c r="D531" s="451" t="s">
        <v>10</v>
      </c>
      <c r="E531" s="451" t="s">
        <v>4671</v>
      </c>
      <c r="F531" s="100" t="s">
        <v>117</v>
      </c>
      <c r="G531" s="451" t="s">
        <v>62</v>
      </c>
      <c r="H531" s="100" t="s">
        <v>4672</v>
      </c>
      <c r="I531" s="100" t="s">
        <v>712</v>
      </c>
      <c r="J531" s="100"/>
      <c r="K531" s="100"/>
      <c r="L531" s="100"/>
    </row>
    <row r="532" spans="1:12" ht="51.75" hidden="1" x14ac:dyDescent="0.2">
      <c r="A532" s="194">
        <f t="shared" si="9"/>
        <v>41</v>
      </c>
      <c r="B532" s="195">
        <v>45573</v>
      </c>
      <c r="C532" s="447">
        <v>0.81041666666666667</v>
      </c>
      <c r="D532" s="451" t="s">
        <v>10</v>
      </c>
      <c r="E532" s="451" t="s">
        <v>394</v>
      </c>
      <c r="F532" s="100" t="s">
        <v>117</v>
      </c>
      <c r="G532" s="451" t="s">
        <v>63</v>
      </c>
      <c r="H532" s="100" t="s">
        <v>4612</v>
      </c>
      <c r="I532" s="100" t="s">
        <v>4613</v>
      </c>
      <c r="J532" s="100"/>
      <c r="K532" s="100"/>
      <c r="L532" s="100"/>
    </row>
    <row r="533" spans="1:12" ht="34.5" hidden="1" x14ac:dyDescent="0.2">
      <c r="A533" s="194">
        <f t="shared" si="9"/>
        <v>41</v>
      </c>
      <c r="B533" s="480">
        <v>45575</v>
      </c>
      <c r="C533" s="473">
        <v>0.44027777777777777</v>
      </c>
      <c r="D533" s="451" t="s">
        <v>10</v>
      </c>
      <c r="E533" s="451" t="s">
        <v>4637</v>
      </c>
      <c r="F533" s="451" t="s">
        <v>117</v>
      </c>
      <c r="G533" s="451" t="s">
        <v>62</v>
      </c>
      <c r="H533" s="451" t="s">
        <v>4699</v>
      </c>
      <c r="I533" s="451" t="s">
        <v>4300</v>
      </c>
      <c r="J533" s="451"/>
      <c r="K533" s="451"/>
      <c r="L533" s="451"/>
    </row>
    <row r="534" spans="1:12" ht="34.5" hidden="1" x14ac:dyDescent="0.2">
      <c r="A534" s="194">
        <f t="shared" si="9"/>
        <v>41</v>
      </c>
      <c r="B534" s="195">
        <v>45575</v>
      </c>
      <c r="C534" s="447">
        <v>0.33333333333333331</v>
      </c>
      <c r="D534" s="451" t="s">
        <v>10</v>
      </c>
      <c r="E534" s="451" t="s">
        <v>1453</v>
      </c>
      <c r="F534" s="100" t="s">
        <v>117</v>
      </c>
      <c r="G534" s="451" t="s">
        <v>62</v>
      </c>
      <c r="H534" s="100" t="s">
        <v>4674</v>
      </c>
      <c r="I534" s="100" t="s">
        <v>712</v>
      </c>
      <c r="J534" s="100"/>
      <c r="K534" s="100"/>
      <c r="L534" s="100"/>
    </row>
    <row r="535" spans="1:12" ht="34.5" hidden="1" x14ac:dyDescent="0.2">
      <c r="A535" s="194">
        <f t="shared" si="9"/>
        <v>41</v>
      </c>
      <c r="B535" s="195">
        <v>45576</v>
      </c>
      <c r="C535" s="447">
        <v>0.69374999999999998</v>
      </c>
      <c r="D535" s="451" t="s">
        <v>12</v>
      </c>
      <c r="E535" s="451" t="s">
        <v>457</v>
      </c>
      <c r="F535" s="100" t="s">
        <v>117</v>
      </c>
      <c r="G535" s="451" t="s">
        <v>63</v>
      </c>
      <c r="H535" s="100" t="s">
        <v>4704</v>
      </c>
      <c r="I535" s="100" t="s">
        <v>4705</v>
      </c>
      <c r="J535" s="100"/>
      <c r="K535" s="100"/>
      <c r="L535" s="482" t="s">
        <v>4700</v>
      </c>
    </row>
    <row r="536" spans="1:12" ht="34.5" hidden="1" x14ac:dyDescent="0.2">
      <c r="A536" s="194">
        <f t="shared" si="9"/>
        <v>41</v>
      </c>
      <c r="B536" s="195">
        <v>45574</v>
      </c>
      <c r="C536" s="447">
        <v>0.33333333333333331</v>
      </c>
      <c r="D536" s="451" t="s">
        <v>10</v>
      </c>
      <c r="E536" s="451" t="s">
        <v>4673</v>
      </c>
      <c r="F536" s="100" t="s">
        <v>117</v>
      </c>
      <c r="G536" s="451" t="s">
        <v>63</v>
      </c>
      <c r="H536" s="100" t="s">
        <v>4675</v>
      </c>
      <c r="I536" s="100" t="s">
        <v>4676</v>
      </c>
      <c r="J536" s="100"/>
      <c r="K536" s="100"/>
      <c r="L536" s="100"/>
    </row>
    <row r="537" spans="1:12" ht="189.75" hidden="1" x14ac:dyDescent="0.2">
      <c r="A537" s="194">
        <f t="shared" si="9"/>
        <v>40</v>
      </c>
      <c r="B537" s="195">
        <v>45570</v>
      </c>
      <c r="C537" s="447">
        <v>0.49513888888888885</v>
      </c>
      <c r="D537" s="100" t="s">
        <v>11</v>
      </c>
      <c r="E537" s="100" t="s">
        <v>4544</v>
      </c>
      <c r="F537" s="100" t="s">
        <v>117</v>
      </c>
      <c r="G537" s="100" t="s">
        <v>62</v>
      </c>
      <c r="H537" s="100" t="s">
        <v>4545</v>
      </c>
      <c r="I537" s="100" t="s">
        <v>4546</v>
      </c>
      <c r="J537" s="100"/>
      <c r="K537" s="100" t="s">
        <v>119</v>
      </c>
      <c r="L537" s="481" t="s">
        <v>4700</v>
      </c>
    </row>
    <row r="538" spans="1:12" ht="34.5" hidden="1" x14ac:dyDescent="0.2">
      <c r="A538" s="194">
        <f t="shared" si="9"/>
        <v>41</v>
      </c>
      <c r="B538" s="195">
        <v>45576</v>
      </c>
      <c r="C538" s="447">
        <v>0.33333333333333331</v>
      </c>
      <c r="D538" s="451" t="s">
        <v>14</v>
      </c>
      <c r="E538" s="451" t="s">
        <v>4679</v>
      </c>
      <c r="F538" s="100" t="s">
        <v>117</v>
      </c>
      <c r="G538" s="451" t="s">
        <v>62</v>
      </c>
      <c r="H538" s="100" t="s">
        <v>4680</v>
      </c>
      <c r="I538" s="100" t="s">
        <v>4696</v>
      </c>
      <c r="J538" s="100"/>
      <c r="K538" s="100"/>
      <c r="L538" s="100"/>
    </row>
    <row r="539" spans="1:12" ht="34.5" hidden="1" x14ac:dyDescent="0.2">
      <c r="A539" s="194">
        <f t="shared" si="9"/>
        <v>41</v>
      </c>
      <c r="B539" s="195">
        <v>45576</v>
      </c>
      <c r="C539" s="447">
        <v>0.33333333333333331</v>
      </c>
      <c r="D539" s="451" t="s">
        <v>10</v>
      </c>
      <c r="E539" s="451" t="s">
        <v>4681</v>
      </c>
      <c r="F539" s="100" t="s">
        <v>117</v>
      </c>
      <c r="G539" s="451" t="s">
        <v>64</v>
      </c>
      <c r="H539" s="100" t="s">
        <v>4682</v>
      </c>
      <c r="I539" s="100" t="s">
        <v>4683</v>
      </c>
      <c r="J539" s="100"/>
      <c r="K539" s="100"/>
      <c r="L539" s="100"/>
    </row>
    <row r="540" spans="1:12" ht="34.5" hidden="1" x14ac:dyDescent="0.2">
      <c r="A540" s="194">
        <f t="shared" si="9"/>
        <v>41</v>
      </c>
      <c r="B540" s="195">
        <v>45576</v>
      </c>
      <c r="C540" s="447">
        <v>0.50624999999999998</v>
      </c>
      <c r="D540" s="451" t="s">
        <v>162</v>
      </c>
      <c r="E540" s="451" t="s">
        <v>4725</v>
      </c>
      <c r="F540" s="100" t="s">
        <v>117</v>
      </c>
      <c r="G540" s="451" t="s">
        <v>62</v>
      </c>
      <c r="H540" s="100" t="s">
        <v>4726</v>
      </c>
      <c r="I540" s="100" t="s">
        <v>4727</v>
      </c>
      <c r="J540" s="100"/>
      <c r="K540" s="100"/>
      <c r="L540" s="100"/>
    </row>
    <row r="541" spans="1:12" ht="69" hidden="1" x14ac:dyDescent="0.2">
      <c r="A541" s="194">
        <f t="shared" si="9"/>
        <v>41</v>
      </c>
      <c r="B541" s="195">
        <v>45577</v>
      </c>
      <c r="C541" s="447">
        <v>0.44027777777777777</v>
      </c>
      <c r="D541" s="100" t="s">
        <v>11</v>
      </c>
      <c r="E541" s="451" t="s">
        <v>1440</v>
      </c>
      <c r="F541" s="100" t="s">
        <v>117</v>
      </c>
      <c r="G541" s="451" t="s">
        <v>63</v>
      </c>
      <c r="H541" s="100" t="s">
        <v>4662</v>
      </c>
      <c r="I541" s="100" t="s">
        <v>4663</v>
      </c>
      <c r="J541" s="100"/>
      <c r="K541" s="100"/>
      <c r="L541" s="100"/>
    </row>
    <row r="542" spans="1:12" ht="51.75" hidden="1" x14ac:dyDescent="0.2">
      <c r="A542" s="194">
        <f t="shared" si="9"/>
        <v>44</v>
      </c>
      <c r="B542" s="195">
        <v>45594</v>
      </c>
      <c r="C542" s="473">
        <v>0.33333333333333331</v>
      </c>
      <c r="D542" s="100" t="s">
        <v>10</v>
      </c>
      <c r="E542" s="451" t="s">
        <v>1491</v>
      </c>
      <c r="F542" s="100" t="s">
        <v>117</v>
      </c>
      <c r="G542" s="100" t="s">
        <v>65</v>
      </c>
      <c r="H542" s="100" t="s">
        <v>5061</v>
      </c>
      <c r="I542" s="100" t="s">
        <v>5060</v>
      </c>
      <c r="J542" s="100" t="s">
        <v>119</v>
      </c>
      <c r="K542" s="100" t="s">
        <v>119</v>
      </c>
      <c r="L542" s="100" t="s">
        <v>4907</v>
      </c>
    </row>
    <row r="543" spans="1:12" ht="34.5" hidden="1" x14ac:dyDescent="0.2">
      <c r="A543" s="194">
        <f t="shared" si="9"/>
        <v>41</v>
      </c>
      <c r="B543" s="483">
        <v>45576</v>
      </c>
      <c r="C543" s="484">
        <v>0.33333333333333331</v>
      </c>
      <c r="D543" s="485" t="s">
        <v>10</v>
      </c>
      <c r="E543" s="451" t="s">
        <v>602</v>
      </c>
      <c r="F543" s="485" t="s">
        <v>117</v>
      </c>
      <c r="G543" s="451" t="s">
        <v>62</v>
      </c>
      <c r="H543" s="485" t="s">
        <v>4677</v>
      </c>
      <c r="I543" s="485" t="s">
        <v>4678</v>
      </c>
      <c r="J543" s="485"/>
      <c r="K543" s="485"/>
      <c r="L543" s="523" t="s">
        <v>4700</v>
      </c>
    </row>
    <row r="544" spans="1:12" ht="34.5" hidden="1" x14ac:dyDescent="0.2">
      <c r="A544" s="194">
        <v>42</v>
      </c>
      <c r="B544" s="195">
        <v>45580</v>
      </c>
      <c r="C544" s="447"/>
      <c r="D544" s="100" t="s">
        <v>10</v>
      </c>
      <c r="E544" s="100" t="s">
        <v>1453</v>
      </c>
      <c r="F544" s="100" t="s">
        <v>117</v>
      </c>
      <c r="G544" s="100" t="s">
        <v>62</v>
      </c>
      <c r="H544" s="100" t="s">
        <v>4800</v>
      </c>
      <c r="I544" s="100" t="s">
        <v>712</v>
      </c>
      <c r="J544" s="100"/>
      <c r="K544" s="100"/>
      <c r="L544" s="100"/>
    </row>
    <row r="545" spans="1:12" ht="34.5" hidden="1" x14ac:dyDescent="0.2">
      <c r="A545" s="194">
        <f>WEEKNUM(B545)</f>
        <v>42</v>
      </c>
      <c r="B545" s="195">
        <v>45580</v>
      </c>
      <c r="C545" s="447">
        <v>0.95208333333333339</v>
      </c>
      <c r="D545" s="100" t="s">
        <v>14</v>
      </c>
      <c r="E545" s="100" t="s">
        <v>1623</v>
      </c>
      <c r="F545" s="100" t="s">
        <v>117</v>
      </c>
      <c r="G545" s="100" t="s">
        <v>63</v>
      </c>
      <c r="H545" s="100" t="s">
        <v>4912</v>
      </c>
      <c r="I545" s="100" t="s">
        <v>4747</v>
      </c>
      <c r="J545" s="100"/>
      <c r="K545" s="100"/>
      <c r="L545" s="100"/>
    </row>
    <row r="546" spans="1:12" ht="34.5" hidden="1" x14ac:dyDescent="0.2">
      <c r="A546" s="194">
        <v>42</v>
      </c>
      <c r="B546" s="195">
        <v>45582</v>
      </c>
      <c r="C546" s="447"/>
      <c r="D546" s="100" t="s">
        <v>10</v>
      </c>
      <c r="E546" s="100" t="s">
        <v>2475</v>
      </c>
      <c r="F546" s="100" t="s">
        <v>117</v>
      </c>
      <c r="G546" s="100" t="s">
        <v>62</v>
      </c>
      <c r="H546" s="100" t="s">
        <v>4802</v>
      </c>
      <c r="I546" s="100" t="s">
        <v>712</v>
      </c>
      <c r="J546" s="100"/>
      <c r="K546" s="100"/>
      <c r="L546" s="100" t="s">
        <v>4913</v>
      </c>
    </row>
    <row r="547" spans="1:12" ht="34.5" hidden="1" x14ac:dyDescent="0.2">
      <c r="A547" s="194">
        <v>42</v>
      </c>
      <c r="B547" s="195">
        <v>45582</v>
      </c>
      <c r="C547" s="447"/>
      <c r="D547" s="100" t="s">
        <v>10</v>
      </c>
      <c r="E547" s="100" t="s">
        <v>4801</v>
      </c>
      <c r="F547" s="100" t="s">
        <v>117</v>
      </c>
      <c r="G547" s="100" t="s">
        <v>62</v>
      </c>
      <c r="H547" s="100" t="s">
        <v>4806</v>
      </c>
      <c r="I547" s="100" t="s">
        <v>712</v>
      </c>
      <c r="J547" s="100"/>
      <c r="K547" s="100"/>
      <c r="L547" s="100"/>
    </row>
    <row r="548" spans="1:12" ht="34.5" hidden="1" x14ac:dyDescent="0.2">
      <c r="A548" s="194">
        <f t="shared" ref="A548:A555" si="10">WEEKNUM(B548)</f>
        <v>42</v>
      </c>
      <c r="B548" s="195">
        <v>45582</v>
      </c>
      <c r="C548" s="447">
        <v>2.0833333333333333E-3</v>
      </c>
      <c r="D548" s="100" t="s">
        <v>12</v>
      </c>
      <c r="E548" s="100" t="s">
        <v>873</v>
      </c>
      <c r="F548" s="100" t="s">
        <v>117</v>
      </c>
      <c r="G548" s="100" t="s">
        <v>63</v>
      </c>
      <c r="H548" s="100" t="s">
        <v>4759</v>
      </c>
      <c r="I548" s="100" t="s">
        <v>712</v>
      </c>
      <c r="J548" s="100"/>
      <c r="K548" s="100"/>
      <c r="L548" s="100"/>
    </row>
    <row r="549" spans="1:12" ht="34.5" hidden="1" x14ac:dyDescent="0.2">
      <c r="A549" s="194">
        <f t="shared" si="10"/>
        <v>42</v>
      </c>
      <c r="B549" s="195">
        <v>45582</v>
      </c>
      <c r="C549" s="447">
        <v>0.91180555555555554</v>
      </c>
      <c r="D549" s="100" t="s">
        <v>12</v>
      </c>
      <c r="E549" s="100" t="s">
        <v>4769</v>
      </c>
      <c r="F549" s="100" t="s">
        <v>117</v>
      </c>
      <c r="G549" s="100" t="s">
        <v>62</v>
      </c>
      <c r="H549" s="100" t="s">
        <v>4770</v>
      </c>
      <c r="I549" s="100" t="s">
        <v>1251</v>
      </c>
      <c r="J549" s="100"/>
      <c r="K549" s="100"/>
      <c r="L549" s="100"/>
    </row>
    <row r="550" spans="1:12" ht="51.75" hidden="1" x14ac:dyDescent="0.2">
      <c r="A550" s="194">
        <f t="shared" si="10"/>
        <v>42</v>
      </c>
      <c r="B550" s="195">
        <v>45583</v>
      </c>
      <c r="C550" s="447">
        <v>0.44375000000000003</v>
      </c>
      <c r="D550" s="100" t="s">
        <v>10</v>
      </c>
      <c r="E550" s="100" t="s">
        <v>602</v>
      </c>
      <c r="F550" s="100" t="s">
        <v>66</v>
      </c>
      <c r="G550" s="100" t="s">
        <v>66</v>
      </c>
      <c r="H550" s="100" t="s">
        <v>4785</v>
      </c>
      <c r="I550" s="100" t="s">
        <v>4786</v>
      </c>
      <c r="J550" s="100"/>
      <c r="K550" s="100"/>
      <c r="L550" s="100"/>
    </row>
    <row r="551" spans="1:12" ht="34.5" hidden="1" x14ac:dyDescent="0.2">
      <c r="A551" s="194">
        <f t="shared" si="10"/>
        <v>42</v>
      </c>
      <c r="B551" s="195">
        <v>45583</v>
      </c>
      <c r="C551" s="447">
        <v>0.68541666666666667</v>
      </c>
      <c r="D551" s="100" t="s">
        <v>12</v>
      </c>
      <c r="E551" s="100" t="s">
        <v>457</v>
      </c>
      <c r="F551" s="100" t="s">
        <v>117</v>
      </c>
      <c r="G551" s="100" t="s">
        <v>62</v>
      </c>
      <c r="H551" s="100" t="s">
        <v>4787</v>
      </c>
      <c r="I551" s="100" t="s">
        <v>1084</v>
      </c>
      <c r="J551" s="100"/>
      <c r="K551" s="100"/>
      <c r="L551" s="100"/>
    </row>
    <row r="552" spans="1:12" ht="34.5" hidden="1" x14ac:dyDescent="0.2">
      <c r="A552" s="194">
        <f t="shared" si="10"/>
        <v>45</v>
      </c>
      <c r="B552" s="195">
        <v>45603</v>
      </c>
      <c r="C552" s="447">
        <v>0.4375</v>
      </c>
      <c r="D552" s="100" t="s">
        <v>12</v>
      </c>
      <c r="E552" s="451" t="s">
        <v>5185</v>
      </c>
      <c r="F552" s="100" t="s">
        <v>117</v>
      </c>
      <c r="G552" s="100" t="s">
        <v>63</v>
      </c>
      <c r="H552" s="100" t="s">
        <v>5186</v>
      </c>
      <c r="I552" s="100" t="s">
        <v>5187</v>
      </c>
      <c r="J552" s="100"/>
      <c r="K552" s="100"/>
      <c r="L552" s="100" t="s">
        <v>4907</v>
      </c>
    </row>
    <row r="553" spans="1:12" ht="34.5" hidden="1" x14ac:dyDescent="0.2">
      <c r="A553" s="194">
        <f t="shared" si="10"/>
        <v>42</v>
      </c>
      <c r="B553" s="195">
        <v>45584</v>
      </c>
      <c r="C553" s="447">
        <v>0.45347222222222222</v>
      </c>
      <c r="D553" s="100" t="s">
        <v>10</v>
      </c>
      <c r="E553" s="100" t="s">
        <v>1299</v>
      </c>
      <c r="F553" s="100" t="s">
        <v>117</v>
      </c>
      <c r="G553" s="100" t="s">
        <v>63</v>
      </c>
      <c r="H553" s="100" t="s">
        <v>4796</v>
      </c>
      <c r="I553" s="100" t="s">
        <v>1084</v>
      </c>
      <c r="J553" s="100"/>
      <c r="K553" s="100"/>
      <c r="L553" s="100"/>
    </row>
    <row r="554" spans="1:12" ht="86.25" hidden="1" x14ac:dyDescent="0.2">
      <c r="A554" s="194">
        <f t="shared" si="10"/>
        <v>42</v>
      </c>
      <c r="B554" s="195">
        <v>45584</v>
      </c>
      <c r="C554" s="447">
        <v>0.63958333333333328</v>
      </c>
      <c r="D554" s="100" t="s">
        <v>12</v>
      </c>
      <c r="E554" s="100" t="s">
        <v>2156</v>
      </c>
      <c r="F554" s="100" t="s">
        <v>65</v>
      </c>
      <c r="G554" s="100" t="s">
        <v>65</v>
      </c>
      <c r="H554" s="100" t="s">
        <v>4914</v>
      </c>
      <c r="I554" s="100" t="s">
        <v>4798</v>
      </c>
      <c r="J554" s="100" t="s">
        <v>119</v>
      </c>
      <c r="K554" s="100" t="s">
        <v>119</v>
      </c>
      <c r="L554" s="100"/>
    </row>
    <row r="555" spans="1:12" ht="34.5" hidden="1" x14ac:dyDescent="0.2">
      <c r="A555" s="194">
        <f t="shared" si="10"/>
        <v>41</v>
      </c>
      <c r="B555" s="195">
        <v>45572</v>
      </c>
      <c r="C555" s="447">
        <v>0.69374999999999998</v>
      </c>
      <c r="D555" s="451" t="s">
        <v>11</v>
      </c>
      <c r="E555" s="451" t="s">
        <v>766</v>
      </c>
      <c r="F555" s="100" t="s">
        <v>117</v>
      </c>
      <c r="G555" s="451" t="s">
        <v>63</v>
      </c>
      <c r="H555" s="100" t="s">
        <v>4697</v>
      </c>
      <c r="I555" s="100" t="s">
        <v>4698</v>
      </c>
      <c r="J555" s="100"/>
      <c r="K555" s="100"/>
      <c r="L555" s="523" t="s">
        <v>4700</v>
      </c>
    </row>
    <row r="556" spans="1:12" ht="51.75" hidden="1" x14ac:dyDescent="0.2">
      <c r="A556" s="194">
        <v>42</v>
      </c>
      <c r="B556" s="195">
        <v>45584</v>
      </c>
      <c r="C556" s="447">
        <v>0.33333333333333331</v>
      </c>
      <c r="D556" s="100" t="s">
        <v>14</v>
      </c>
      <c r="E556" s="100" t="s">
        <v>4805</v>
      </c>
      <c r="F556" s="100" t="s">
        <v>117</v>
      </c>
      <c r="G556" s="100" t="s">
        <v>62</v>
      </c>
      <c r="H556" s="100" t="s">
        <v>4808</v>
      </c>
      <c r="I556" s="100" t="s">
        <v>4807</v>
      </c>
      <c r="J556" s="100"/>
      <c r="K556" s="100"/>
      <c r="L556" s="100"/>
    </row>
    <row r="557" spans="1:12" ht="34.5" hidden="1" x14ac:dyDescent="0.2">
      <c r="A557" s="194">
        <v>43</v>
      </c>
      <c r="B557" s="195">
        <v>45585</v>
      </c>
      <c r="C557" s="447">
        <v>0.33333333333333331</v>
      </c>
      <c r="D557" s="100" t="s">
        <v>14</v>
      </c>
      <c r="E557" s="451" t="s">
        <v>1091</v>
      </c>
      <c r="F557" s="100" t="s">
        <v>117</v>
      </c>
      <c r="G557" s="100" t="s">
        <v>63</v>
      </c>
      <c r="H557" s="100" t="s">
        <v>4908</v>
      </c>
      <c r="I557" s="100" t="s">
        <v>712</v>
      </c>
      <c r="J557" s="100"/>
      <c r="K557" s="100"/>
      <c r="L557" s="100"/>
    </row>
    <row r="558" spans="1:12" ht="51.75" hidden="1" x14ac:dyDescent="0.2">
      <c r="A558" s="194">
        <v>43</v>
      </c>
      <c r="B558" s="195">
        <v>45586</v>
      </c>
      <c r="C558" s="447">
        <v>0.33333333333333331</v>
      </c>
      <c r="D558" s="100" t="s">
        <v>11</v>
      </c>
      <c r="E558" s="451" t="s">
        <v>4909</v>
      </c>
      <c r="F558" s="100" t="s">
        <v>117</v>
      </c>
      <c r="G558" s="100" t="s">
        <v>63</v>
      </c>
      <c r="H558" s="100" t="s">
        <v>4910</v>
      </c>
      <c r="I558" s="100" t="s">
        <v>4911</v>
      </c>
      <c r="J558" s="100"/>
      <c r="K558" s="100"/>
      <c r="L558" s="100"/>
    </row>
    <row r="559" spans="1:12" ht="34.5" hidden="1" x14ac:dyDescent="0.2">
      <c r="A559" s="194">
        <f>WEEKNUM(B559)</f>
        <v>43</v>
      </c>
      <c r="B559" s="195">
        <v>45586</v>
      </c>
      <c r="C559" s="447">
        <v>0.69444444444444453</v>
      </c>
      <c r="D559" s="100" t="s">
        <v>12</v>
      </c>
      <c r="E559" s="451" t="s">
        <v>1063</v>
      </c>
      <c r="F559" s="100" t="s">
        <v>117</v>
      </c>
      <c r="G559" s="100" t="s">
        <v>63</v>
      </c>
      <c r="H559" s="100" t="s">
        <v>4862</v>
      </c>
      <c r="I559" s="100" t="s">
        <v>520</v>
      </c>
      <c r="J559" s="100"/>
      <c r="K559" s="100"/>
      <c r="L559" s="100"/>
    </row>
    <row r="560" spans="1:12" ht="51.75" hidden="1" x14ac:dyDescent="0.2">
      <c r="A560" s="194">
        <f>WEEKNUM(B560)</f>
        <v>43</v>
      </c>
      <c r="B560" s="195">
        <v>45586</v>
      </c>
      <c r="C560" s="447">
        <v>0.88680555555555562</v>
      </c>
      <c r="D560" s="100" t="s">
        <v>12</v>
      </c>
      <c r="E560" s="451" t="s">
        <v>1680</v>
      </c>
      <c r="F560" s="100" t="s">
        <v>117</v>
      </c>
      <c r="G560" s="100" t="s">
        <v>63</v>
      </c>
      <c r="H560" s="100" t="s">
        <v>4863</v>
      </c>
      <c r="I560" s="100" t="s">
        <v>4864</v>
      </c>
      <c r="J560" s="100"/>
      <c r="K560" s="100"/>
      <c r="L560" s="100"/>
    </row>
    <row r="561" spans="1:12" ht="34.5" hidden="1" x14ac:dyDescent="0.2">
      <c r="A561" s="194">
        <v>43</v>
      </c>
      <c r="B561" s="195">
        <v>45587</v>
      </c>
      <c r="C561" s="447">
        <v>0.49652777777777773</v>
      </c>
      <c r="D561" s="100" t="s">
        <v>14</v>
      </c>
      <c r="E561" s="451" t="s">
        <v>4954</v>
      </c>
      <c r="F561" s="100" t="s">
        <v>117</v>
      </c>
      <c r="G561" s="100" t="s">
        <v>63</v>
      </c>
      <c r="H561" s="100" t="s">
        <v>4960</v>
      </c>
      <c r="I561" s="100" t="s">
        <v>712</v>
      </c>
      <c r="J561" s="100"/>
      <c r="K561" s="100"/>
      <c r="L561" s="100"/>
    </row>
    <row r="562" spans="1:12" ht="138" x14ac:dyDescent="0.2">
      <c r="A562" s="194">
        <f>WEEKNUM(B562)</f>
        <v>42</v>
      </c>
      <c r="B562" s="195">
        <v>45583</v>
      </c>
      <c r="C562" s="447">
        <v>0.44444444444444442</v>
      </c>
      <c r="D562" s="100" t="s">
        <v>13</v>
      </c>
      <c r="E562" s="100" t="s">
        <v>513</v>
      </c>
      <c r="F562" s="100" t="s">
        <v>117</v>
      </c>
      <c r="G562" s="100" t="s">
        <v>63</v>
      </c>
      <c r="H562" s="100" t="s">
        <v>4788</v>
      </c>
      <c r="I562" s="100" t="s">
        <v>4789</v>
      </c>
      <c r="J562" s="100"/>
      <c r="K562" s="100"/>
      <c r="L562" s="100" t="s">
        <v>4907</v>
      </c>
    </row>
    <row r="563" spans="1:12" ht="34.5" hidden="1" x14ac:dyDescent="0.2">
      <c r="A563" s="194">
        <v>43</v>
      </c>
      <c r="B563" s="195">
        <v>45589</v>
      </c>
      <c r="C563" s="447">
        <v>0.72013888888888899</v>
      </c>
      <c r="D563" s="100" t="s">
        <v>14</v>
      </c>
      <c r="E563" s="451" t="s">
        <v>4895</v>
      </c>
      <c r="F563" s="100" t="s">
        <v>117</v>
      </c>
      <c r="G563" s="100" t="s">
        <v>62</v>
      </c>
      <c r="H563" s="100" t="s">
        <v>4896</v>
      </c>
      <c r="I563" s="100" t="s">
        <v>4894</v>
      </c>
      <c r="J563" s="100"/>
      <c r="K563" s="100"/>
      <c r="L563" s="100"/>
    </row>
    <row r="564" spans="1:12" ht="17.25" hidden="1" x14ac:dyDescent="0.2">
      <c r="A564" s="194">
        <v>43</v>
      </c>
      <c r="B564" s="195">
        <v>45590</v>
      </c>
      <c r="C564" s="447">
        <v>0.33333333333333331</v>
      </c>
      <c r="D564" s="100" t="s">
        <v>14</v>
      </c>
      <c r="E564" s="451" t="s">
        <v>4955</v>
      </c>
      <c r="F564" s="100" t="s">
        <v>117</v>
      </c>
      <c r="G564" s="100" t="s">
        <v>62</v>
      </c>
      <c r="H564" s="100" t="s">
        <v>4956</v>
      </c>
      <c r="I564" s="100" t="s">
        <v>4300</v>
      </c>
      <c r="J564" s="100"/>
      <c r="K564" s="100"/>
      <c r="L564" s="100"/>
    </row>
    <row r="565" spans="1:12" ht="51.75" hidden="1" customHeight="1" x14ac:dyDescent="0.2">
      <c r="A565" s="194">
        <v>43</v>
      </c>
      <c r="B565" s="195">
        <v>45590</v>
      </c>
      <c r="C565" s="447">
        <v>6.6666666666666666E-2</v>
      </c>
      <c r="D565" s="100" t="s">
        <v>10</v>
      </c>
      <c r="E565" s="451" t="s">
        <v>4892</v>
      </c>
      <c r="F565" s="100" t="s">
        <v>117</v>
      </c>
      <c r="G565" s="100" t="s">
        <v>63</v>
      </c>
      <c r="H565" s="100" t="s">
        <v>4893</v>
      </c>
      <c r="I565" s="100" t="s">
        <v>712</v>
      </c>
      <c r="J565" s="100"/>
      <c r="K565" s="100"/>
      <c r="L565" s="100"/>
    </row>
    <row r="566" spans="1:12" ht="51.75" hidden="1" x14ac:dyDescent="0.2">
      <c r="A566" s="194">
        <f>WEEKNUM(B566)</f>
        <v>44</v>
      </c>
      <c r="B566" s="195">
        <v>45592</v>
      </c>
      <c r="C566" s="473">
        <v>0.7368055555555556</v>
      </c>
      <c r="D566" s="100" t="s">
        <v>10</v>
      </c>
      <c r="E566" s="451" t="s">
        <v>4934</v>
      </c>
      <c r="F566" s="100" t="s">
        <v>117</v>
      </c>
      <c r="G566" s="100" t="s">
        <v>63</v>
      </c>
      <c r="H566" s="100" t="s">
        <v>4935</v>
      </c>
      <c r="I566" s="100" t="s">
        <v>520</v>
      </c>
      <c r="J566" s="100" t="s">
        <v>119</v>
      </c>
      <c r="K566" s="100" t="s">
        <v>119</v>
      </c>
      <c r="L566" s="100"/>
    </row>
    <row r="567" spans="1:12" ht="17.25" hidden="1" x14ac:dyDescent="0.2">
      <c r="A567" s="194">
        <v>44</v>
      </c>
      <c r="B567" s="195">
        <v>45592</v>
      </c>
      <c r="C567" s="473">
        <v>0.33333333333333331</v>
      </c>
      <c r="D567" s="100" t="s">
        <v>14</v>
      </c>
      <c r="E567" s="451" t="s">
        <v>1623</v>
      </c>
      <c r="F567" s="100" t="s">
        <v>117</v>
      </c>
      <c r="G567" s="100" t="s">
        <v>63</v>
      </c>
      <c r="H567" s="100" t="s">
        <v>5039</v>
      </c>
      <c r="I567" s="100" t="s">
        <v>712</v>
      </c>
      <c r="J567" s="100"/>
      <c r="K567" s="100" t="s">
        <v>119</v>
      </c>
      <c r="L567" s="100"/>
    </row>
    <row r="568" spans="1:12" ht="51.75" hidden="1" x14ac:dyDescent="0.2">
      <c r="A568" s="194">
        <f>WEEKNUM(B568)</f>
        <v>44</v>
      </c>
      <c r="B568" s="195">
        <v>45592</v>
      </c>
      <c r="C568" s="473">
        <v>0.3659722222222222</v>
      </c>
      <c r="D568" s="100" t="s">
        <v>11</v>
      </c>
      <c r="E568" s="100" t="s">
        <v>4936</v>
      </c>
      <c r="F568" s="100" t="s">
        <v>117</v>
      </c>
      <c r="G568" s="100" t="s">
        <v>62</v>
      </c>
      <c r="H568" s="100" t="s">
        <v>4937</v>
      </c>
      <c r="I568" s="100" t="s">
        <v>4938</v>
      </c>
      <c r="J568" s="100" t="s">
        <v>119</v>
      </c>
      <c r="K568" s="100" t="s">
        <v>119</v>
      </c>
      <c r="L568" s="100"/>
    </row>
    <row r="569" spans="1:12" ht="17.25" hidden="1" x14ac:dyDescent="0.2">
      <c r="A569" s="194">
        <v>44</v>
      </c>
      <c r="B569" s="195">
        <v>45592</v>
      </c>
      <c r="C569" s="473">
        <v>0.33333333333333331</v>
      </c>
      <c r="D569" s="100" t="s">
        <v>11</v>
      </c>
      <c r="E569" s="100" t="s">
        <v>1719</v>
      </c>
      <c r="F569" s="100" t="s">
        <v>117</v>
      </c>
      <c r="G569" s="100" t="s">
        <v>63</v>
      </c>
      <c r="H569" s="100" t="s">
        <v>5063</v>
      </c>
      <c r="I569" s="100" t="s">
        <v>712</v>
      </c>
      <c r="J569" s="100"/>
      <c r="K569" s="100"/>
      <c r="L569" s="100"/>
    </row>
    <row r="570" spans="1:12" ht="51.75" hidden="1" x14ac:dyDescent="0.2">
      <c r="A570" s="194">
        <f>WEEKNUM(B570)</f>
        <v>44</v>
      </c>
      <c r="B570" s="195">
        <v>45592</v>
      </c>
      <c r="C570" s="473">
        <v>0.59027777777777779</v>
      </c>
      <c r="D570" s="100" t="s">
        <v>12</v>
      </c>
      <c r="E570" s="451" t="s">
        <v>4939</v>
      </c>
      <c r="F570" s="100" t="s">
        <v>117</v>
      </c>
      <c r="G570" s="100" t="s">
        <v>63</v>
      </c>
      <c r="H570" s="100" t="s">
        <v>4941</v>
      </c>
      <c r="I570" s="100" t="s">
        <v>520</v>
      </c>
      <c r="J570" s="100"/>
      <c r="K570" s="100"/>
      <c r="L570" s="100"/>
    </row>
    <row r="571" spans="1:12" ht="51.75" hidden="1" x14ac:dyDescent="0.2">
      <c r="A571" s="194">
        <f>WEEKNUM(B571)</f>
        <v>44</v>
      </c>
      <c r="B571" s="195">
        <v>45592</v>
      </c>
      <c r="C571" s="473">
        <v>0.59583333333333333</v>
      </c>
      <c r="D571" s="100" t="s">
        <v>12</v>
      </c>
      <c r="E571" s="451" t="s">
        <v>4940</v>
      </c>
      <c r="F571" s="100" t="s">
        <v>117</v>
      </c>
      <c r="G571" s="100" t="s">
        <v>63</v>
      </c>
      <c r="H571" s="100" t="s">
        <v>4942</v>
      </c>
      <c r="I571" s="100" t="s">
        <v>520</v>
      </c>
      <c r="J571" s="100"/>
      <c r="K571" s="100"/>
      <c r="L571" s="100"/>
    </row>
    <row r="572" spans="1:12" ht="51.75" hidden="1" x14ac:dyDescent="0.2">
      <c r="A572" s="194">
        <v>44</v>
      </c>
      <c r="B572" s="195">
        <v>45592</v>
      </c>
      <c r="C572" s="473">
        <v>0.33333333333333331</v>
      </c>
      <c r="D572" s="100" t="s">
        <v>14</v>
      </c>
      <c r="E572" s="451" t="s">
        <v>5037</v>
      </c>
      <c r="F572" s="100" t="s">
        <v>117</v>
      </c>
      <c r="G572" s="100" t="s">
        <v>63</v>
      </c>
      <c r="H572" s="100" t="s">
        <v>5038</v>
      </c>
      <c r="I572" s="100" t="s">
        <v>4727</v>
      </c>
      <c r="J572" s="100"/>
      <c r="K572" s="100"/>
      <c r="L572" s="100"/>
    </row>
    <row r="573" spans="1:12" ht="34.5" hidden="1" x14ac:dyDescent="0.2">
      <c r="A573" s="194">
        <f>WEEKNUM(B573)</f>
        <v>44</v>
      </c>
      <c r="B573" s="195">
        <v>45592</v>
      </c>
      <c r="C573" s="473">
        <v>0.80763888888888891</v>
      </c>
      <c r="D573" s="100" t="s">
        <v>14</v>
      </c>
      <c r="E573" s="451" t="s">
        <v>4944</v>
      </c>
      <c r="F573" s="100" t="s">
        <v>117</v>
      </c>
      <c r="G573" s="100" t="s">
        <v>63</v>
      </c>
      <c r="H573" s="100" t="s">
        <v>4943</v>
      </c>
      <c r="I573" s="100" t="s">
        <v>520</v>
      </c>
      <c r="J573" s="100"/>
      <c r="K573" s="100"/>
      <c r="L573" s="100"/>
    </row>
    <row r="574" spans="1:12" ht="34.5" hidden="1" x14ac:dyDescent="0.2">
      <c r="A574" s="194">
        <v>44</v>
      </c>
      <c r="B574" s="195">
        <v>45592</v>
      </c>
      <c r="C574" s="473">
        <v>0.87777777777777777</v>
      </c>
      <c r="D574" s="100" t="s">
        <v>10</v>
      </c>
      <c r="E574" s="451" t="s">
        <v>1553</v>
      </c>
      <c r="F574" s="100" t="s">
        <v>117</v>
      </c>
      <c r="G574" s="100" t="s">
        <v>63</v>
      </c>
      <c r="H574" s="100" t="s">
        <v>5076</v>
      </c>
      <c r="I574" s="100" t="s">
        <v>712</v>
      </c>
      <c r="J574" s="100"/>
      <c r="K574" s="100"/>
      <c r="L574" s="100"/>
    </row>
    <row r="575" spans="1:12" ht="34.5" hidden="1" x14ac:dyDescent="0.2">
      <c r="A575" s="194">
        <f t="shared" ref="A575:A580" si="11">WEEKNUM(B575)</f>
        <v>44</v>
      </c>
      <c r="B575" s="195">
        <v>45592</v>
      </c>
      <c r="C575" s="473">
        <v>0.33333333333333331</v>
      </c>
      <c r="D575" s="100" t="s">
        <v>11</v>
      </c>
      <c r="E575" s="451" t="s">
        <v>1042</v>
      </c>
      <c r="F575" s="100" t="s">
        <v>117</v>
      </c>
      <c r="G575" s="100" t="s">
        <v>63</v>
      </c>
      <c r="H575" s="100" t="s">
        <v>5040</v>
      </c>
      <c r="I575" s="100" t="s">
        <v>5058</v>
      </c>
      <c r="J575" s="100"/>
      <c r="K575" s="100"/>
      <c r="L575" s="100"/>
    </row>
    <row r="576" spans="1:12" ht="17.25" hidden="1" x14ac:dyDescent="0.2">
      <c r="A576" s="194">
        <f t="shared" si="11"/>
        <v>44</v>
      </c>
      <c r="B576" s="195">
        <v>45593</v>
      </c>
      <c r="C576" s="473">
        <v>0.80763888888888891</v>
      </c>
      <c r="D576" s="100" t="s">
        <v>10</v>
      </c>
      <c r="E576" s="451" t="s">
        <v>1453</v>
      </c>
      <c r="F576" s="100" t="s">
        <v>117</v>
      </c>
      <c r="G576" s="100" t="s">
        <v>63</v>
      </c>
      <c r="H576" s="100" t="s">
        <v>4966</v>
      </c>
      <c r="I576" s="100" t="s">
        <v>5059</v>
      </c>
      <c r="J576" s="100"/>
      <c r="K576" s="100"/>
      <c r="L576" s="100"/>
    </row>
    <row r="577" spans="1:12" ht="69" hidden="1" x14ac:dyDescent="0.2">
      <c r="A577" s="194">
        <f t="shared" si="11"/>
        <v>44</v>
      </c>
      <c r="B577" s="195">
        <v>45594</v>
      </c>
      <c r="C577" s="473">
        <v>0.37777777777777777</v>
      </c>
      <c r="D577" s="100" t="s">
        <v>12</v>
      </c>
      <c r="E577" s="451" t="s">
        <v>4977</v>
      </c>
      <c r="F577" s="100" t="s">
        <v>117</v>
      </c>
      <c r="G577" s="100" t="s">
        <v>63</v>
      </c>
      <c r="H577" s="100" t="s">
        <v>4978</v>
      </c>
      <c r="I577" s="100" t="s">
        <v>4979</v>
      </c>
      <c r="J577" s="100"/>
      <c r="K577" s="100"/>
      <c r="L577" s="100"/>
    </row>
    <row r="578" spans="1:12" ht="69" x14ac:dyDescent="0.2">
      <c r="A578" s="194">
        <f t="shared" si="11"/>
        <v>45</v>
      </c>
      <c r="B578" s="195">
        <v>45605</v>
      </c>
      <c r="C578" s="447">
        <v>0.53611111111111109</v>
      </c>
      <c r="D578" s="100" t="s">
        <v>13</v>
      </c>
      <c r="E578" s="451" t="s">
        <v>5163</v>
      </c>
      <c r="F578" s="100" t="s">
        <v>117</v>
      </c>
      <c r="G578" s="100" t="s">
        <v>63</v>
      </c>
      <c r="H578" s="100" t="s">
        <v>5209</v>
      </c>
      <c r="I578" s="100" t="s">
        <v>5166</v>
      </c>
      <c r="J578" s="100"/>
      <c r="K578" s="100"/>
      <c r="L578" s="100" t="s">
        <v>4907</v>
      </c>
    </row>
    <row r="579" spans="1:12" ht="51.75" hidden="1" x14ac:dyDescent="0.2">
      <c r="A579" s="194">
        <f t="shared" si="11"/>
        <v>48</v>
      </c>
      <c r="B579" s="195">
        <v>45621</v>
      </c>
      <c r="C579" s="447">
        <v>0.65902777777777777</v>
      </c>
      <c r="D579" s="100" t="s">
        <v>10</v>
      </c>
      <c r="E579" s="451" t="s">
        <v>5477</v>
      </c>
      <c r="F579" s="100" t="s">
        <v>117</v>
      </c>
      <c r="G579" s="100" t="s">
        <v>63</v>
      </c>
      <c r="H579" s="100" t="s">
        <v>5572</v>
      </c>
      <c r="I579" s="100" t="s">
        <v>5480</v>
      </c>
      <c r="J579" s="100"/>
      <c r="K579" s="100" t="s">
        <v>119</v>
      </c>
      <c r="L579" s="100" t="s">
        <v>5595</v>
      </c>
    </row>
    <row r="580" spans="1:12" ht="34.5" hidden="1" x14ac:dyDescent="0.2">
      <c r="A580" s="194">
        <f t="shared" si="11"/>
        <v>44</v>
      </c>
      <c r="B580" s="195">
        <v>45597</v>
      </c>
      <c r="C580" s="473">
        <v>0.23402777777777781</v>
      </c>
      <c r="D580" s="100" t="s">
        <v>11</v>
      </c>
      <c r="E580" s="451" t="s">
        <v>5015</v>
      </c>
      <c r="F580" s="100" t="s">
        <v>117</v>
      </c>
      <c r="G580" s="100" t="s">
        <v>63</v>
      </c>
      <c r="H580" s="100" t="s">
        <v>5016</v>
      </c>
      <c r="I580" s="100" t="s">
        <v>5017</v>
      </c>
      <c r="J580" s="100" t="s">
        <v>119</v>
      </c>
      <c r="K580" s="100" t="s">
        <v>119</v>
      </c>
      <c r="L580" s="100"/>
    </row>
    <row r="581" spans="1:12" ht="17.25" hidden="1" x14ac:dyDescent="0.2">
      <c r="A581" s="194">
        <v>44</v>
      </c>
      <c r="B581" s="195">
        <v>45597</v>
      </c>
      <c r="C581" s="473"/>
      <c r="D581" s="100" t="s">
        <v>14</v>
      </c>
      <c r="E581" s="451" t="s">
        <v>5064</v>
      </c>
      <c r="F581" s="100" t="s">
        <v>117</v>
      </c>
      <c r="G581" s="100" t="s">
        <v>62</v>
      </c>
      <c r="H581" s="100" t="s">
        <v>5066</v>
      </c>
      <c r="I581" s="100" t="s">
        <v>5067</v>
      </c>
      <c r="J581" s="100"/>
      <c r="K581" s="100" t="s">
        <v>119</v>
      </c>
      <c r="L581" s="100"/>
    </row>
    <row r="582" spans="1:12" ht="34.5" hidden="1" x14ac:dyDescent="0.2">
      <c r="A582" s="194">
        <f>WEEKNUM(B582)</f>
        <v>47</v>
      </c>
      <c r="B582" s="195">
        <v>45617</v>
      </c>
      <c r="C582" s="447">
        <v>0.44305555555555554</v>
      </c>
      <c r="D582" s="100" t="s">
        <v>10</v>
      </c>
      <c r="E582" s="100" t="s">
        <v>5388</v>
      </c>
      <c r="F582" s="100" t="s">
        <v>117</v>
      </c>
      <c r="G582" s="100" t="s">
        <v>63</v>
      </c>
      <c r="H582" s="100" t="s">
        <v>5389</v>
      </c>
      <c r="I582" s="100" t="s">
        <v>277</v>
      </c>
      <c r="J582" s="100"/>
      <c r="K582" s="100" t="s">
        <v>119</v>
      </c>
      <c r="L582" s="100" t="s">
        <v>4907</v>
      </c>
    </row>
    <row r="583" spans="1:12" ht="34.5" hidden="1" x14ac:dyDescent="0.2">
      <c r="A583" s="194">
        <f>WEEKNUM(B583)</f>
        <v>44</v>
      </c>
      <c r="B583" s="195">
        <v>45598</v>
      </c>
      <c r="C583" s="451"/>
      <c r="D583" s="100" t="s">
        <v>10</v>
      </c>
      <c r="E583" s="100" t="s">
        <v>5065</v>
      </c>
      <c r="F583" s="100" t="s">
        <v>117</v>
      </c>
      <c r="G583" s="100" t="s">
        <v>63</v>
      </c>
      <c r="H583" s="100" t="s">
        <v>5068</v>
      </c>
      <c r="I583" s="100" t="s">
        <v>4727</v>
      </c>
      <c r="J583" s="100"/>
      <c r="K583" s="100"/>
      <c r="L583" s="100"/>
    </row>
    <row r="584" spans="1:12" ht="51.75" hidden="1" x14ac:dyDescent="0.2">
      <c r="A584" s="194">
        <f>WEEKNUM(B584)</f>
        <v>45</v>
      </c>
      <c r="B584" s="195">
        <v>45599</v>
      </c>
      <c r="C584" s="451"/>
      <c r="D584" s="100" t="s">
        <v>12</v>
      </c>
      <c r="E584" s="451" t="s">
        <v>457</v>
      </c>
      <c r="F584" s="100" t="s">
        <v>117</v>
      </c>
      <c r="G584" s="100" t="s">
        <v>63</v>
      </c>
      <c r="H584" s="100" t="s">
        <v>5151</v>
      </c>
      <c r="I584" s="100" t="s">
        <v>1251</v>
      </c>
      <c r="J584" s="100"/>
      <c r="K584" s="100"/>
      <c r="L584" s="100"/>
    </row>
    <row r="585" spans="1:12" ht="34.5" hidden="1" x14ac:dyDescent="0.2">
      <c r="A585" s="194">
        <f>WEEKNUM(B585)</f>
        <v>45</v>
      </c>
      <c r="B585" s="195">
        <v>45600</v>
      </c>
      <c r="C585" s="447">
        <v>0.20902777777777778</v>
      </c>
      <c r="D585" s="100" t="s">
        <v>12</v>
      </c>
      <c r="E585" s="451" t="s">
        <v>1168</v>
      </c>
      <c r="F585" s="100" t="s">
        <v>65</v>
      </c>
      <c r="G585" s="100" t="s">
        <v>65</v>
      </c>
      <c r="H585" s="100" t="s">
        <v>5069</v>
      </c>
      <c r="I585" s="100" t="s">
        <v>5070</v>
      </c>
      <c r="J585" s="100" t="s">
        <v>119</v>
      </c>
      <c r="K585" s="100" t="s">
        <v>119</v>
      </c>
      <c r="L585" s="100"/>
    </row>
    <row r="586" spans="1:12" ht="293.25" hidden="1" x14ac:dyDescent="0.2">
      <c r="A586" s="194">
        <f>WEEKNUM(B586)</f>
        <v>45</v>
      </c>
      <c r="B586" s="195">
        <v>45600</v>
      </c>
      <c r="C586" s="447">
        <v>0.56388888888888888</v>
      </c>
      <c r="D586" s="100" t="s">
        <v>12</v>
      </c>
      <c r="E586" s="451" t="s">
        <v>1654</v>
      </c>
      <c r="F586" s="100" t="s">
        <v>66</v>
      </c>
      <c r="G586" s="100" t="s">
        <v>66</v>
      </c>
      <c r="H586" s="100" t="s">
        <v>5088</v>
      </c>
      <c r="I586" s="100" t="s">
        <v>5089</v>
      </c>
      <c r="J586" s="100" t="s">
        <v>119</v>
      </c>
      <c r="K586" s="100" t="s">
        <v>119</v>
      </c>
      <c r="L586" s="100"/>
    </row>
    <row r="587" spans="1:12" ht="51.75" hidden="1" x14ac:dyDescent="0.2">
      <c r="A587" s="194">
        <v>45</v>
      </c>
      <c r="B587" s="195">
        <v>45601</v>
      </c>
      <c r="C587" s="447">
        <v>0.33333333333333331</v>
      </c>
      <c r="D587" s="100" t="s">
        <v>12</v>
      </c>
      <c r="E587" s="451" t="s">
        <v>2037</v>
      </c>
      <c r="F587" s="100" t="s">
        <v>65</v>
      </c>
      <c r="G587" s="100" t="s">
        <v>65</v>
      </c>
      <c r="H587" s="100" t="s">
        <v>5204</v>
      </c>
      <c r="I587" s="100" t="s">
        <v>4298</v>
      </c>
      <c r="J587" s="100"/>
      <c r="K587" s="100"/>
      <c r="L587" s="100"/>
    </row>
    <row r="588" spans="1:12" ht="17.25" hidden="1" x14ac:dyDescent="0.2">
      <c r="A588" s="194">
        <f>WEEKNUM(B588)</f>
        <v>45</v>
      </c>
      <c r="B588" s="195">
        <v>45602</v>
      </c>
      <c r="C588" s="447">
        <v>0.52083333333333337</v>
      </c>
      <c r="D588" s="100" t="s">
        <v>10</v>
      </c>
      <c r="E588" s="451" t="s">
        <v>347</v>
      </c>
      <c r="F588" s="100" t="s">
        <v>117</v>
      </c>
      <c r="G588" s="100" t="s">
        <v>63</v>
      </c>
      <c r="H588" s="100" t="s">
        <v>5117</v>
      </c>
      <c r="I588" s="100" t="s">
        <v>2343</v>
      </c>
      <c r="J588" s="100"/>
      <c r="K588" s="100"/>
      <c r="L588" s="100"/>
    </row>
    <row r="589" spans="1:12" ht="86.25" hidden="1" x14ac:dyDescent="0.2">
      <c r="A589" s="194">
        <f>WEEKNUM(B589)</f>
        <v>45</v>
      </c>
      <c r="B589" s="195">
        <v>45602</v>
      </c>
      <c r="C589" s="447"/>
      <c r="D589" s="100" t="s">
        <v>10</v>
      </c>
      <c r="E589" s="451" t="s">
        <v>5154</v>
      </c>
      <c r="F589" s="100" t="s">
        <v>117</v>
      </c>
      <c r="G589" s="100" t="s">
        <v>63</v>
      </c>
      <c r="H589" s="100" t="s">
        <v>5155</v>
      </c>
      <c r="I589" s="100" t="s">
        <v>5156</v>
      </c>
      <c r="J589" s="100"/>
      <c r="K589" s="100"/>
      <c r="L589" s="100"/>
    </row>
    <row r="590" spans="1:12" ht="34.5" hidden="1" x14ac:dyDescent="0.2">
      <c r="A590" s="194">
        <f>WEEKNUM(B590)</f>
        <v>45</v>
      </c>
      <c r="B590" s="195">
        <v>45602</v>
      </c>
      <c r="C590" s="447">
        <v>0.79166666666666663</v>
      </c>
      <c r="D590" s="100" t="s">
        <v>14</v>
      </c>
      <c r="E590" s="451" t="s">
        <v>420</v>
      </c>
      <c r="F590" s="100" t="s">
        <v>117</v>
      </c>
      <c r="G590" s="100" t="s">
        <v>63</v>
      </c>
      <c r="H590" s="100" t="s">
        <v>5118</v>
      </c>
      <c r="I590" s="100" t="s">
        <v>3680</v>
      </c>
      <c r="J590" s="100"/>
      <c r="K590" s="100"/>
      <c r="L590" s="100"/>
    </row>
    <row r="591" spans="1:12" ht="17.25" hidden="1" x14ac:dyDescent="0.2">
      <c r="A591" s="194">
        <f>WEEKNUM(B591)</f>
        <v>45</v>
      </c>
      <c r="B591" s="195">
        <v>45603</v>
      </c>
      <c r="C591" s="447">
        <v>0.66666666666666663</v>
      </c>
      <c r="D591" s="100" t="s">
        <v>10</v>
      </c>
      <c r="E591" s="451" t="s">
        <v>2486</v>
      </c>
      <c r="F591" s="100" t="s">
        <v>117</v>
      </c>
      <c r="G591" s="100" t="s">
        <v>63</v>
      </c>
      <c r="H591" s="100" t="s">
        <v>5127</v>
      </c>
      <c r="I591" s="100" t="s">
        <v>5129</v>
      </c>
      <c r="J591" s="100"/>
      <c r="K591" s="100"/>
      <c r="L591" s="100"/>
    </row>
    <row r="592" spans="1:12" ht="17.25" hidden="1" x14ac:dyDescent="0.2">
      <c r="A592" s="194">
        <v>43</v>
      </c>
      <c r="B592" s="195">
        <v>45589</v>
      </c>
      <c r="C592" s="447">
        <v>0.65902777777777777</v>
      </c>
      <c r="D592" s="100" t="s">
        <v>12</v>
      </c>
      <c r="E592" s="451" t="s">
        <v>4769</v>
      </c>
      <c r="F592" s="100" t="s">
        <v>117</v>
      </c>
      <c r="G592" s="100" t="s">
        <v>63</v>
      </c>
      <c r="H592" s="100" t="s">
        <v>4915</v>
      </c>
      <c r="I592" s="100" t="s">
        <v>4894</v>
      </c>
      <c r="J592" s="100"/>
      <c r="K592" s="100"/>
      <c r="L592" s="100" t="s">
        <v>4907</v>
      </c>
    </row>
    <row r="593" spans="1:12" ht="34.5" hidden="1" x14ac:dyDescent="0.2">
      <c r="A593" s="194">
        <f>WEEKNUM(B593)</f>
        <v>45</v>
      </c>
      <c r="B593" s="195">
        <v>45604</v>
      </c>
      <c r="C593" s="447">
        <v>0.33333333333333331</v>
      </c>
      <c r="D593" s="100" t="s">
        <v>14</v>
      </c>
      <c r="E593" s="451" t="s">
        <v>5203</v>
      </c>
      <c r="F593" s="100" t="s">
        <v>64</v>
      </c>
      <c r="G593" s="100" t="s">
        <v>64</v>
      </c>
      <c r="H593" s="100" t="s">
        <v>5208</v>
      </c>
      <c r="I593" s="100" t="s">
        <v>5205</v>
      </c>
      <c r="J593" s="100"/>
      <c r="K593" s="100"/>
      <c r="L593" s="100"/>
    </row>
    <row r="594" spans="1:12" ht="51.75" x14ac:dyDescent="0.2">
      <c r="A594" s="194">
        <v>45</v>
      </c>
      <c r="B594" s="195">
        <v>45604</v>
      </c>
      <c r="C594" s="447">
        <v>0.33333333333333331</v>
      </c>
      <c r="D594" s="100" t="s">
        <v>13</v>
      </c>
      <c r="E594" s="451" t="s">
        <v>5202</v>
      </c>
      <c r="F594" s="100" t="s">
        <v>117</v>
      </c>
      <c r="G594" s="100" t="s">
        <v>62</v>
      </c>
      <c r="H594" s="100" t="s">
        <v>5207</v>
      </c>
      <c r="I594" s="100" t="s">
        <v>5206</v>
      </c>
      <c r="J594" s="100"/>
      <c r="K594" s="100"/>
      <c r="L594" s="100"/>
    </row>
    <row r="595" spans="1:12" ht="34.5" hidden="1" x14ac:dyDescent="0.2">
      <c r="A595" s="194">
        <f t="shared" ref="A595:A617" si="12">WEEKNUM(B595)</f>
        <v>45</v>
      </c>
      <c r="B595" s="195">
        <v>45603</v>
      </c>
      <c r="C595" s="447"/>
      <c r="D595" s="100" t="s">
        <v>10</v>
      </c>
      <c r="E595" s="451" t="s">
        <v>368</v>
      </c>
      <c r="F595" s="100" t="s">
        <v>65</v>
      </c>
      <c r="G595" s="100" t="s">
        <v>65</v>
      </c>
      <c r="H595" s="100" t="s">
        <v>5188</v>
      </c>
      <c r="I595" s="100" t="s">
        <v>5189</v>
      </c>
      <c r="J595" s="100" t="s">
        <v>119</v>
      </c>
      <c r="K595" s="100" t="s">
        <v>119</v>
      </c>
      <c r="L595" s="100"/>
    </row>
    <row r="596" spans="1:12" ht="34.5" hidden="1" x14ac:dyDescent="0.2">
      <c r="A596" s="194">
        <f t="shared" si="12"/>
        <v>45</v>
      </c>
      <c r="B596" s="195">
        <v>45603</v>
      </c>
      <c r="C596" s="447">
        <v>0.97638888888888886</v>
      </c>
      <c r="D596" s="100" t="s">
        <v>14</v>
      </c>
      <c r="E596" s="451" t="s">
        <v>404</v>
      </c>
      <c r="F596" s="100" t="s">
        <v>117</v>
      </c>
      <c r="G596" s="100" t="s">
        <v>63</v>
      </c>
      <c r="H596" s="100" t="s">
        <v>5128</v>
      </c>
      <c r="I596" s="100" t="s">
        <v>2692</v>
      </c>
      <c r="J596" s="100"/>
      <c r="K596" s="100"/>
      <c r="L596" s="100"/>
    </row>
    <row r="597" spans="1:12" ht="34.5" hidden="1" x14ac:dyDescent="0.2">
      <c r="A597" s="194">
        <f t="shared" si="12"/>
        <v>45</v>
      </c>
      <c r="B597" s="195">
        <v>45604</v>
      </c>
      <c r="C597" s="447">
        <v>0.58680555555555558</v>
      </c>
      <c r="D597" s="100" t="s">
        <v>10</v>
      </c>
      <c r="E597" s="451" t="s">
        <v>5152</v>
      </c>
      <c r="F597" s="100" t="s">
        <v>117</v>
      </c>
      <c r="G597" s="100" t="s">
        <v>63</v>
      </c>
      <c r="H597" s="100" t="s">
        <v>5153</v>
      </c>
      <c r="I597" s="100" t="s">
        <v>712</v>
      </c>
      <c r="J597" s="100"/>
      <c r="K597" s="100"/>
      <c r="L597" s="100"/>
    </row>
    <row r="598" spans="1:12" ht="51.75" hidden="1" x14ac:dyDescent="0.2">
      <c r="A598" s="194">
        <f t="shared" si="12"/>
        <v>45</v>
      </c>
      <c r="B598" s="195">
        <v>45605</v>
      </c>
      <c r="C598" s="447">
        <v>0.69027777777777777</v>
      </c>
      <c r="D598" s="100" t="s">
        <v>10</v>
      </c>
      <c r="E598" s="451" t="s">
        <v>5162</v>
      </c>
      <c r="F598" s="100" t="s">
        <v>117</v>
      </c>
      <c r="G598" s="100" t="s">
        <v>62</v>
      </c>
      <c r="H598" s="100" t="s">
        <v>5164</v>
      </c>
      <c r="I598" s="100" t="s">
        <v>5165</v>
      </c>
      <c r="J598" s="100"/>
      <c r="K598" s="100"/>
      <c r="L598" s="100"/>
    </row>
    <row r="599" spans="1:12" ht="120.75" hidden="1" x14ac:dyDescent="0.2">
      <c r="A599" s="194">
        <f t="shared" si="12"/>
        <v>48</v>
      </c>
      <c r="B599" s="195">
        <v>45624</v>
      </c>
      <c r="C599" s="447">
        <v>0.59166666666666667</v>
      </c>
      <c r="D599" s="100" t="s">
        <v>10</v>
      </c>
      <c r="E599" s="451" t="s">
        <v>5535</v>
      </c>
      <c r="F599" s="100" t="s">
        <v>117</v>
      </c>
      <c r="G599" s="100" t="s">
        <v>63</v>
      </c>
      <c r="H599" s="100" t="s">
        <v>5536</v>
      </c>
      <c r="I599" s="100" t="s">
        <v>5537</v>
      </c>
      <c r="J599" s="100" t="s">
        <v>119</v>
      </c>
      <c r="K599" s="100" t="s">
        <v>119</v>
      </c>
      <c r="L599" s="100" t="s">
        <v>4907</v>
      </c>
    </row>
    <row r="600" spans="1:12" ht="34.5" hidden="1" x14ac:dyDescent="0.2">
      <c r="A600" s="194">
        <f t="shared" si="12"/>
        <v>46</v>
      </c>
      <c r="B600" s="195">
        <v>45606</v>
      </c>
      <c r="C600" s="447">
        <v>0.6743055555555556</v>
      </c>
      <c r="D600" s="100" t="s">
        <v>10</v>
      </c>
      <c r="E600" s="451" t="s">
        <v>5195</v>
      </c>
      <c r="F600" s="100" t="s">
        <v>117</v>
      </c>
      <c r="G600" s="451" t="s">
        <v>62</v>
      </c>
      <c r="H600" s="100" t="s">
        <v>5196</v>
      </c>
      <c r="I600" s="100" t="s">
        <v>520</v>
      </c>
      <c r="J600" s="100"/>
      <c r="K600" s="100"/>
      <c r="L600" s="100"/>
    </row>
    <row r="601" spans="1:12" ht="86.25" hidden="1" x14ac:dyDescent="0.2">
      <c r="A601" s="194">
        <f t="shared" si="12"/>
        <v>46</v>
      </c>
      <c r="B601" s="195">
        <v>45607</v>
      </c>
      <c r="C601" s="447">
        <v>0.1076388888888889</v>
      </c>
      <c r="D601" s="100" t="s">
        <v>12</v>
      </c>
      <c r="E601" s="451" t="s">
        <v>1654</v>
      </c>
      <c r="F601" s="100" t="s">
        <v>66</v>
      </c>
      <c r="G601" s="451" t="s">
        <v>66</v>
      </c>
      <c r="H601" s="100" t="s">
        <v>5197</v>
      </c>
      <c r="I601" s="100" t="s">
        <v>5326</v>
      </c>
      <c r="J601" s="100" t="s">
        <v>119</v>
      </c>
      <c r="K601" s="100" t="s">
        <v>120</v>
      </c>
      <c r="L601" s="100"/>
    </row>
    <row r="602" spans="1:12" ht="34.5" x14ac:dyDescent="0.2">
      <c r="A602" s="194">
        <f t="shared" si="12"/>
        <v>46</v>
      </c>
      <c r="B602" s="195">
        <v>45607</v>
      </c>
      <c r="C602" s="447"/>
      <c r="D602" s="100" t="s">
        <v>13</v>
      </c>
      <c r="E602" s="451" t="s">
        <v>958</v>
      </c>
      <c r="F602" s="100" t="s">
        <v>64</v>
      </c>
      <c r="G602" s="451" t="s">
        <v>64</v>
      </c>
      <c r="H602" s="100" t="s">
        <v>5325</v>
      </c>
      <c r="I602" s="100" t="s">
        <v>407</v>
      </c>
      <c r="J602" s="100"/>
      <c r="K602" s="100" t="s">
        <v>120</v>
      </c>
      <c r="L602" s="100" t="s">
        <v>4907</v>
      </c>
    </row>
    <row r="603" spans="1:12" ht="51.75" x14ac:dyDescent="0.2">
      <c r="A603" s="194">
        <f t="shared" si="12"/>
        <v>46</v>
      </c>
      <c r="B603" s="195">
        <v>45608</v>
      </c>
      <c r="C603" s="447">
        <v>0.41666666666666669</v>
      </c>
      <c r="D603" s="100" t="s">
        <v>13</v>
      </c>
      <c r="E603" s="451" t="s">
        <v>252</v>
      </c>
      <c r="F603" s="100" t="s">
        <v>66</v>
      </c>
      <c r="G603" s="451" t="s">
        <v>66</v>
      </c>
      <c r="H603" s="100" t="s">
        <v>5329</v>
      </c>
      <c r="I603" s="100" t="s">
        <v>5330</v>
      </c>
      <c r="J603" s="100"/>
      <c r="K603" s="100" t="s">
        <v>120</v>
      </c>
      <c r="L603" s="100"/>
    </row>
    <row r="604" spans="1:12" ht="34.5" hidden="1" x14ac:dyDescent="0.2">
      <c r="A604" s="194">
        <f t="shared" si="12"/>
        <v>46</v>
      </c>
      <c r="B604" s="195">
        <v>45608</v>
      </c>
      <c r="C604" s="447">
        <v>0.42430555555555555</v>
      </c>
      <c r="D604" s="100" t="s">
        <v>12</v>
      </c>
      <c r="E604" s="451" t="s">
        <v>5231</v>
      </c>
      <c r="F604" s="100" t="s">
        <v>117</v>
      </c>
      <c r="G604" s="451" t="s">
        <v>63</v>
      </c>
      <c r="H604" s="100" t="s">
        <v>5232</v>
      </c>
      <c r="I604" s="100" t="s">
        <v>520</v>
      </c>
      <c r="J604" s="100"/>
      <c r="K604" s="100"/>
      <c r="L604" s="100"/>
    </row>
    <row r="605" spans="1:12" ht="34.5" hidden="1" x14ac:dyDescent="0.2">
      <c r="A605" s="194">
        <f t="shared" si="12"/>
        <v>46</v>
      </c>
      <c r="B605" s="195">
        <v>45608</v>
      </c>
      <c r="C605" s="447">
        <v>0.4826388888888889</v>
      </c>
      <c r="D605" s="100" t="s">
        <v>12</v>
      </c>
      <c r="E605" s="451" t="s">
        <v>5233</v>
      </c>
      <c r="F605" s="100" t="s">
        <v>117</v>
      </c>
      <c r="G605" s="451" t="s">
        <v>63</v>
      </c>
      <c r="H605" s="100" t="s">
        <v>5235</v>
      </c>
      <c r="I605" s="100" t="s">
        <v>277</v>
      </c>
      <c r="J605" s="100"/>
      <c r="K605" s="100"/>
      <c r="L605" s="100"/>
    </row>
    <row r="606" spans="1:12" ht="69" hidden="1" x14ac:dyDescent="0.2">
      <c r="A606" s="194">
        <f t="shared" si="12"/>
        <v>46</v>
      </c>
      <c r="B606" s="195">
        <v>45608</v>
      </c>
      <c r="C606" s="447">
        <v>0.50347222222222221</v>
      </c>
      <c r="D606" s="100" t="s">
        <v>12</v>
      </c>
      <c r="E606" s="451" t="s">
        <v>5234</v>
      </c>
      <c r="F606" s="100" t="s">
        <v>66</v>
      </c>
      <c r="G606" s="451" t="s">
        <v>66</v>
      </c>
      <c r="H606" s="100" t="s">
        <v>5310</v>
      </c>
      <c r="I606" s="100" t="s">
        <v>5311</v>
      </c>
      <c r="J606" s="100" t="s">
        <v>119</v>
      </c>
      <c r="K606" s="100" t="s">
        <v>120</v>
      </c>
      <c r="L606" s="100"/>
    </row>
    <row r="607" spans="1:12" ht="34.5" hidden="1" x14ac:dyDescent="0.2">
      <c r="A607" s="194">
        <f t="shared" si="12"/>
        <v>46</v>
      </c>
      <c r="B607" s="195">
        <v>45609</v>
      </c>
      <c r="C607" s="447">
        <v>0.47291666666666665</v>
      </c>
      <c r="D607" s="100" t="s">
        <v>10</v>
      </c>
      <c r="E607" s="451" t="s">
        <v>3860</v>
      </c>
      <c r="F607" s="100" t="s">
        <v>117</v>
      </c>
      <c r="G607" s="451" t="s">
        <v>62</v>
      </c>
      <c r="H607" s="100" t="s">
        <v>5253</v>
      </c>
      <c r="I607" s="100" t="s">
        <v>1254</v>
      </c>
      <c r="J607" s="100"/>
      <c r="K607" s="100"/>
      <c r="L607" s="100"/>
    </row>
    <row r="608" spans="1:12" ht="34.5" hidden="1" x14ac:dyDescent="0.2">
      <c r="A608" s="194">
        <f t="shared" si="12"/>
        <v>46</v>
      </c>
      <c r="B608" s="195">
        <v>45609</v>
      </c>
      <c r="C608" s="447">
        <v>0.43541666666666662</v>
      </c>
      <c r="D608" s="100" t="s">
        <v>14</v>
      </c>
      <c r="E608" s="451" t="s">
        <v>5252</v>
      </c>
      <c r="F608" s="100" t="s">
        <v>117</v>
      </c>
      <c r="G608" s="451" t="s">
        <v>63</v>
      </c>
      <c r="H608" s="100" t="s">
        <v>5254</v>
      </c>
      <c r="I608" s="100" t="s">
        <v>5255</v>
      </c>
      <c r="J608" s="100"/>
      <c r="K608" s="100" t="s">
        <v>120</v>
      </c>
      <c r="L608" s="100"/>
    </row>
    <row r="609" spans="1:12" ht="34.5" hidden="1" x14ac:dyDescent="0.2">
      <c r="A609" s="194">
        <f t="shared" si="12"/>
        <v>46</v>
      </c>
      <c r="B609" s="195">
        <v>45609</v>
      </c>
      <c r="C609" s="447"/>
      <c r="D609" s="100" t="s">
        <v>12</v>
      </c>
      <c r="E609" s="451" t="s">
        <v>5313</v>
      </c>
      <c r="F609" s="100" t="s">
        <v>117</v>
      </c>
      <c r="G609" s="451" t="s">
        <v>63</v>
      </c>
      <c r="H609" s="100" t="s">
        <v>5314</v>
      </c>
      <c r="I609" s="100" t="s">
        <v>712</v>
      </c>
      <c r="J609" s="100"/>
      <c r="K609" s="100"/>
      <c r="L609" s="100"/>
    </row>
    <row r="610" spans="1:12" ht="51.75" hidden="1" x14ac:dyDescent="0.2">
      <c r="A610" s="194">
        <f t="shared" si="12"/>
        <v>46</v>
      </c>
      <c r="B610" s="195">
        <v>45610</v>
      </c>
      <c r="C610" s="447">
        <v>0.7055555555555556</v>
      </c>
      <c r="D610" s="100" t="s">
        <v>12</v>
      </c>
      <c r="E610" s="451" t="s">
        <v>457</v>
      </c>
      <c r="F610" s="100" t="s">
        <v>117</v>
      </c>
      <c r="G610" s="451" t="s">
        <v>62</v>
      </c>
      <c r="H610" s="100" t="s">
        <v>5327</v>
      </c>
      <c r="I610" s="100" t="s">
        <v>5328</v>
      </c>
      <c r="J610" s="100"/>
      <c r="K610" s="100" t="s">
        <v>120</v>
      </c>
      <c r="L610" s="100"/>
    </row>
    <row r="611" spans="1:12" ht="34.5" hidden="1" x14ac:dyDescent="0.2">
      <c r="A611" s="194">
        <f t="shared" si="12"/>
        <v>46</v>
      </c>
      <c r="B611" s="195">
        <v>45610</v>
      </c>
      <c r="C611" s="447">
        <v>0.56319444444444444</v>
      </c>
      <c r="D611" s="100" t="s">
        <v>10</v>
      </c>
      <c r="E611" s="451" t="s">
        <v>5065</v>
      </c>
      <c r="F611" s="100" t="s">
        <v>117</v>
      </c>
      <c r="G611" s="451" t="s">
        <v>62</v>
      </c>
      <c r="H611" s="100" t="s">
        <v>5315</v>
      </c>
      <c r="I611" s="100" t="s">
        <v>5316</v>
      </c>
      <c r="J611" s="100"/>
      <c r="K611" s="100"/>
      <c r="L611" s="100"/>
    </row>
    <row r="612" spans="1:12" ht="51.75" hidden="1" x14ac:dyDescent="0.2">
      <c r="A612" s="194">
        <f t="shared" si="12"/>
        <v>46</v>
      </c>
      <c r="B612" s="195">
        <v>45610</v>
      </c>
      <c r="C612" s="447">
        <v>0.70833333333333337</v>
      </c>
      <c r="D612" s="100" t="s">
        <v>12</v>
      </c>
      <c r="E612" s="451" t="s">
        <v>1670</v>
      </c>
      <c r="F612" s="100" t="s">
        <v>117</v>
      </c>
      <c r="G612" s="451" t="s">
        <v>62</v>
      </c>
      <c r="H612" s="100" t="s">
        <v>5266</v>
      </c>
      <c r="I612" s="100" t="s">
        <v>5268</v>
      </c>
      <c r="J612" s="100"/>
      <c r="K612" s="100"/>
      <c r="L612" s="100"/>
    </row>
    <row r="613" spans="1:12" ht="51.75" hidden="1" x14ac:dyDescent="0.2">
      <c r="A613" s="194">
        <f t="shared" si="12"/>
        <v>46</v>
      </c>
      <c r="B613" s="195">
        <v>45610</v>
      </c>
      <c r="C613" s="447">
        <v>0.74583333333333324</v>
      </c>
      <c r="D613" s="100" t="s">
        <v>14</v>
      </c>
      <c r="E613" s="451" t="s">
        <v>854</v>
      </c>
      <c r="F613" s="100" t="s">
        <v>117</v>
      </c>
      <c r="G613" s="451" t="s">
        <v>62</v>
      </c>
      <c r="H613" s="100" t="s">
        <v>5267</v>
      </c>
      <c r="I613" s="100" t="s">
        <v>5269</v>
      </c>
      <c r="J613" s="100"/>
      <c r="K613" s="100"/>
      <c r="L613" s="100"/>
    </row>
    <row r="614" spans="1:12" ht="86.25" hidden="1" x14ac:dyDescent="0.2">
      <c r="A614" s="194">
        <f t="shared" si="12"/>
        <v>46</v>
      </c>
      <c r="B614" s="195">
        <v>45611</v>
      </c>
      <c r="C614" s="447">
        <v>0.51250000000000007</v>
      </c>
      <c r="D614" s="100" t="s">
        <v>10</v>
      </c>
      <c r="E614" s="451" t="s">
        <v>5065</v>
      </c>
      <c r="F614" s="100" t="s">
        <v>117</v>
      </c>
      <c r="G614" s="451" t="s">
        <v>62</v>
      </c>
      <c r="H614" s="100" t="s">
        <v>5285</v>
      </c>
      <c r="I614" s="100" t="s">
        <v>5283</v>
      </c>
      <c r="J614" s="100"/>
      <c r="K614" s="100" t="s">
        <v>120</v>
      </c>
      <c r="L614" s="100"/>
    </row>
    <row r="615" spans="1:12" ht="34.5" hidden="1" x14ac:dyDescent="0.2">
      <c r="A615" s="194">
        <f t="shared" si="12"/>
        <v>46</v>
      </c>
      <c r="B615" s="195">
        <v>45611</v>
      </c>
      <c r="C615" s="447">
        <v>0.46458333333333335</v>
      </c>
      <c r="D615" s="100" t="s">
        <v>12</v>
      </c>
      <c r="E615" s="451" t="s">
        <v>1699</v>
      </c>
      <c r="F615" s="100" t="s">
        <v>117</v>
      </c>
      <c r="G615" s="451" t="s">
        <v>63</v>
      </c>
      <c r="H615" s="100" t="s">
        <v>5284</v>
      </c>
      <c r="I615" s="100" t="s">
        <v>1254</v>
      </c>
      <c r="J615" s="100"/>
      <c r="K615" s="100"/>
      <c r="L615" s="100"/>
    </row>
    <row r="616" spans="1:12" ht="34.5" hidden="1" x14ac:dyDescent="0.2">
      <c r="A616" s="194">
        <f t="shared" si="12"/>
        <v>44</v>
      </c>
      <c r="B616" s="195">
        <v>45596</v>
      </c>
      <c r="C616" s="473">
        <v>0.33333333333333331</v>
      </c>
      <c r="D616" s="100" t="s">
        <v>10</v>
      </c>
      <c r="E616" s="451" t="s">
        <v>5042</v>
      </c>
      <c r="F616" s="100" t="s">
        <v>117</v>
      </c>
      <c r="G616" s="100" t="s">
        <v>64</v>
      </c>
      <c r="H616" s="100">
        <v>0</v>
      </c>
      <c r="I616" s="100" t="s">
        <v>5043</v>
      </c>
      <c r="J616" s="100"/>
      <c r="K616" s="100"/>
      <c r="L616" s="100" t="s">
        <v>4907</v>
      </c>
    </row>
    <row r="617" spans="1:12" ht="103.5" hidden="1" x14ac:dyDescent="0.2">
      <c r="A617" s="194">
        <f t="shared" si="12"/>
        <v>46</v>
      </c>
      <c r="B617" s="195">
        <v>45612</v>
      </c>
      <c r="C617" s="447">
        <v>0.37986111111111115</v>
      </c>
      <c r="D617" s="100" t="s">
        <v>10</v>
      </c>
      <c r="E617" s="451" t="s">
        <v>1027</v>
      </c>
      <c r="F617" s="100" t="s">
        <v>65</v>
      </c>
      <c r="G617" s="451" t="s">
        <v>65</v>
      </c>
      <c r="H617" s="100" t="s">
        <v>5312</v>
      </c>
      <c r="I617" s="100" t="s">
        <v>5309</v>
      </c>
      <c r="J617" s="100" t="s">
        <v>119</v>
      </c>
      <c r="K617" s="100" t="s">
        <v>119</v>
      </c>
      <c r="L617" s="100"/>
    </row>
    <row r="618" spans="1:12" ht="17.25" hidden="1" x14ac:dyDescent="0.2">
      <c r="A618" s="194">
        <v>47</v>
      </c>
      <c r="B618" s="195">
        <v>45613</v>
      </c>
      <c r="C618" s="447">
        <v>0.33333333333333331</v>
      </c>
      <c r="D618" s="100" t="s">
        <v>10</v>
      </c>
      <c r="E618" s="451" t="s">
        <v>5065</v>
      </c>
      <c r="F618" s="100" t="s">
        <v>117</v>
      </c>
      <c r="G618" s="451" t="s">
        <v>62</v>
      </c>
      <c r="H618" s="100" t="s">
        <v>5442</v>
      </c>
      <c r="I618" s="100" t="s">
        <v>4727</v>
      </c>
      <c r="J618" s="100"/>
      <c r="K618" s="100"/>
      <c r="L618" s="100"/>
    </row>
    <row r="619" spans="1:12" ht="34.5" x14ac:dyDescent="0.2">
      <c r="A619" s="194">
        <f>WEEKNUM(B619)</f>
        <v>47</v>
      </c>
      <c r="B619" s="195">
        <v>45613</v>
      </c>
      <c r="C619" s="447">
        <v>0.62638888888888888</v>
      </c>
      <c r="D619" s="100" t="s">
        <v>13</v>
      </c>
      <c r="E619" s="451" t="s">
        <v>5427</v>
      </c>
      <c r="F619" s="100" t="s">
        <v>117</v>
      </c>
      <c r="G619" s="451" t="s">
        <v>62</v>
      </c>
      <c r="H619" s="100" t="s">
        <v>5428</v>
      </c>
      <c r="I619" s="100" t="s">
        <v>712</v>
      </c>
      <c r="J619" s="100"/>
      <c r="K619" s="100"/>
      <c r="L619" s="100"/>
    </row>
    <row r="620" spans="1:12" ht="51.75" hidden="1" x14ac:dyDescent="0.2">
      <c r="A620" s="194">
        <v>47</v>
      </c>
      <c r="B620" s="195">
        <v>45613</v>
      </c>
      <c r="C620" s="447">
        <v>0.33333333333333331</v>
      </c>
      <c r="D620" s="100" t="s">
        <v>14</v>
      </c>
      <c r="E620" s="451" t="s">
        <v>5435</v>
      </c>
      <c r="F620" s="100" t="s">
        <v>117</v>
      </c>
      <c r="G620" s="451" t="s">
        <v>63</v>
      </c>
      <c r="H620" s="100" t="s">
        <v>5436</v>
      </c>
      <c r="I620" s="100" t="s">
        <v>5437</v>
      </c>
      <c r="J620" s="100"/>
      <c r="K620" s="100"/>
      <c r="L620" s="100"/>
    </row>
    <row r="621" spans="1:12" ht="34.5" hidden="1" x14ac:dyDescent="0.2">
      <c r="A621" s="194">
        <v>47</v>
      </c>
      <c r="B621" s="195">
        <v>45615</v>
      </c>
      <c r="C621" s="447">
        <v>0.33333333333333331</v>
      </c>
      <c r="D621" s="100" t="s">
        <v>11</v>
      </c>
      <c r="E621" s="451" t="s">
        <v>5443</v>
      </c>
      <c r="F621" s="100" t="s">
        <v>117</v>
      </c>
      <c r="G621" s="451" t="s">
        <v>63</v>
      </c>
      <c r="H621" s="100" t="s">
        <v>5445</v>
      </c>
      <c r="I621" s="100" t="s">
        <v>5444</v>
      </c>
      <c r="J621" s="100"/>
      <c r="K621" s="100"/>
      <c r="L621" s="100"/>
    </row>
    <row r="622" spans="1:12" ht="34.5" hidden="1" x14ac:dyDescent="0.2">
      <c r="A622" s="194">
        <v>47</v>
      </c>
      <c r="B622" s="195">
        <v>45616</v>
      </c>
      <c r="C622" s="447">
        <v>0.70486111111111116</v>
      </c>
      <c r="D622" s="100" t="s">
        <v>10</v>
      </c>
      <c r="E622" s="451" t="s">
        <v>4681</v>
      </c>
      <c r="F622" s="100" t="s">
        <v>117</v>
      </c>
      <c r="G622" s="451" t="s">
        <v>62</v>
      </c>
      <c r="H622" s="100" t="s">
        <v>5429</v>
      </c>
      <c r="I622" s="504" t="s">
        <v>5430</v>
      </c>
      <c r="J622" s="100" t="s">
        <v>119</v>
      </c>
      <c r="K622" s="100" t="s">
        <v>119</v>
      </c>
      <c r="L622" s="100"/>
    </row>
    <row r="623" spans="1:12" ht="17.25" hidden="1" x14ac:dyDescent="0.2">
      <c r="A623" s="194">
        <v>47</v>
      </c>
      <c r="B623" s="195">
        <v>45616</v>
      </c>
      <c r="C623" s="447">
        <v>0.33333333333333331</v>
      </c>
      <c r="D623" s="100" t="s">
        <v>14</v>
      </c>
      <c r="E623" s="451" t="s">
        <v>281</v>
      </c>
      <c r="F623" s="100" t="s">
        <v>117</v>
      </c>
      <c r="G623" s="451" t="s">
        <v>62</v>
      </c>
      <c r="H623" s="100" t="s">
        <v>5438</v>
      </c>
      <c r="I623" s="100" t="s">
        <v>5439</v>
      </c>
      <c r="J623" s="100"/>
      <c r="K623" s="100"/>
      <c r="L623" s="100"/>
    </row>
    <row r="624" spans="1:12" ht="34.5" hidden="1" x14ac:dyDescent="0.2">
      <c r="A624" s="194">
        <f t="shared" ref="A624:A635" si="13">WEEKNUM(B624)</f>
        <v>47</v>
      </c>
      <c r="B624" s="195">
        <v>45616</v>
      </c>
      <c r="C624" s="447">
        <v>0.7729166666666667</v>
      </c>
      <c r="D624" s="100" t="s">
        <v>10</v>
      </c>
      <c r="E624" s="100" t="s">
        <v>1453</v>
      </c>
      <c r="F624" s="100" t="s">
        <v>117</v>
      </c>
      <c r="G624" s="100" t="s">
        <v>63</v>
      </c>
      <c r="H624" s="100" t="s">
        <v>5381</v>
      </c>
      <c r="I624" s="100" t="s">
        <v>520</v>
      </c>
      <c r="J624" s="100"/>
      <c r="K624" s="100"/>
      <c r="L624" s="100"/>
    </row>
    <row r="625" spans="1:12" ht="34.5" hidden="1" x14ac:dyDescent="0.2">
      <c r="A625" s="194">
        <f t="shared" si="13"/>
        <v>42</v>
      </c>
      <c r="B625" s="195">
        <v>45578</v>
      </c>
      <c r="C625" s="447"/>
      <c r="D625" s="100" t="s">
        <v>10</v>
      </c>
      <c r="E625" s="451" t="s">
        <v>347</v>
      </c>
      <c r="F625" s="100" t="s">
        <v>117</v>
      </c>
      <c r="G625" s="451" t="s">
        <v>62</v>
      </c>
      <c r="H625" s="100" t="s">
        <v>4803</v>
      </c>
      <c r="I625" s="100" t="s">
        <v>4804</v>
      </c>
      <c r="J625" s="100"/>
      <c r="K625" s="100"/>
      <c r="L625" s="100" t="s">
        <v>4907</v>
      </c>
    </row>
    <row r="626" spans="1:12" ht="51.75" x14ac:dyDescent="0.2">
      <c r="A626" s="194">
        <f t="shared" si="13"/>
        <v>47</v>
      </c>
      <c r="B626" s="195">
        <v>45618</v>
      </c>
      <c r="C626" s="447">
        <v>0.8652777777777777</v>
      </c>
      <c r="D626" s="100" t="s">
        <v>13</v>
      </c>
      <c r="E626" s="100" t="s">
        <v>5404</v>
      </c>
      <c r="F626" s="100" t="s">
        <v>117</v>
      </c>
      <c r="G626" s="100" t="s">
        <v>62</v>
      </c>
      <c r="H626" s="100" t="s">
        <v>5405</v>
      </c>
      <c r="I626" s="504" t="s">
        <v>5433</v>
      </c>
      <c r="J626" s="100"/>
      <c r="K626" s="100" t="s">
        <v>119</v>
      </c>
      <c r="L626" s="100"/>
    </row>
    <row r="627" spans="1:12" ht="69" hidden="1" x14ac:dyDescent="0.2">
      <c r="A627" s="194">
        <f t="shared" si="13"/>
        <v>47</v>
      </c>
      <c r="B627" s="195">
        <v>45619</v>
      </c>
      <c r="C627" s="447">
        <v>0.38958333333333334</v>
      </c>
      <c r="D627" s="100" t="s">
        <v>10</v>
      </c>
      <c r="E627" s="100" t="s">
        <v>1027</v>
      </c>
      <c r="F627" s="100" t="s">
        <v>117</v>
      </c>
      <c r="G627" s="100" t="s">
        <v>62</v>
      </c>
      <c r="H627" s="100" t="s">
        <v>5417</v>
      </c>
      <c r="I627" s="100" t="s">
        <v>5434</v>
      </c>
      <c r="J627" s="100"/>
      <c r="K627" s="100" t="s">
        <v>119</v>
      </c>
      <c r="L627" s="100"/>
    </row>
    <row r="628" spans="1:12" ht="51.75" hidden="1" x14ac:dyDescent="0.2">
      <c r="A628" s="194">
        <f t="shared" si="13"/>
        <v>47</v>
      </c>
      <c r="B628" s="195">
        <v>45619</v>
      </c>
      <c r="C628" s="447">
        <v>0.60347222222222219</v>
      </c>
      <c r="D628" s="100" t="s">
        <v>10</v>
      </c>
      <c r="E628" s="100" t="s">
        <v>586</v>
      </c>
      <c r="F628" s="100" t="s">
        <v>66</v>
      </c>
      <c r="G628" s="100" t="s">
        <v>66</v>
      </c>
      <c r="H628" s="100" t="s">
        <v>5431</v>
      </c>
      <c r="I628" s="504" t="s">
        <v>5432</v>
      </c>
      <c r="J628" s="100"/>
      <c r="K628" s="100" t="s">
        <v>119</v>
      </c>
      <c r="L628" s="100"/>
    </row>
    <row r="629" spans="1:12" ht="34.5" x14ac:dyDescent="0.2">
      <c r="A629" s="194">
        <f t="shared" si="13"/>
        <v>47</v>
      </c>
      <c r="B629" s="195">
        <v>45619</v>
      </c>
      <c r="C629" s="447">
        <v>0.64166666666666672</v>
      </c>
      <c r="D629" s="100" t="s">
        <v>13</v>
      </c>
      <c r="E629" s="100" t="s">
        <v>207</v>
      </c>
      <c r="F629" s="100" t="s">
        <v>117</v>
      </c>
      <c r="G629" s="100" t="s">
        <v>63</v>
      </c>
      <c r="H629" s="100" t="s">
        <v>5488</v>
      </c>
      <c r="I629" s="100" t="s">
        <v>520</v>
      </c>
      <c r="J629" s="100"/>
      <c r="K629" s="100"/>
      <c r="L629" s="100"/>
    </row>
    <row r="630" spans="1:12" ht="34.5" x14ac:dyDescent="0.2">
      <c r="A630" s="194">
        <f t="shared" si="13"/>
        <v>47</v>
      </c>
      <c r="B630" s="195">
        <v>45619</v>
      </c>
      <c r="C630" s="447">
        <v>0.33333333333333331</v>
      </c>
      <c r="D630" s="100" t="s">
        <v>13</v>
      </c>
      <c r="E630" s="100" t="s">
        <v>2129</v>
      </c>
      <c r="F630" s="100" t="s">
        <v>117</v>
      </c>
      <c r="G630" s="100" t="s">
        <v>62</v>
      </c>
      <c r="H630" s="100" t="s">
        <v>5440</v>
      </c>
      <c r="I630" s="100" t="s">
        <v>5441</v>
      </c>
      <c r="J630" s="100"/>
      <c r="K630" s="100"/>
      <c r="L630" s="100"/>
    </row>
    <row r="631" spans="1:12" ht="34.5" x14ac:dyDescent="0.2">
      <c r="A631" s="194">
        <f t="shared" si="13"/>
        <v>47</v>
      </c>
      <c r="B631" s="195">
        <v>45619</v>
      </c>
      <c r="C631" s="447">
        <v>0.66666666666666663</v>
      </c>
      <c r="D631" s="100" t="s">
        <v>13</v>
      </c>
      <c r="E631" s="100" t="s">
        <v>516</v>
      </c>
      <c r="F631" s="100" t="s">
        <v>117</v>
      </c>
      <c r="G631" s="100" t="s">
        <v>62</v>
      </c>
      <c r="H631" s="100" t="s">
        <v>5461</v>
      </c>
      <c r="I631" s="100" t="s">
        <v>5462</v>
      </c>
      <c r="J631" s="100"/>
      <c r="K631" s="100"/>
      <c r="L631" s="100"/>
    </row>
    <row r="632" spans="1:12" ht="34.5" hidden="1" x14ac:dyDescent="0.2">
      <c r="A632" s="194">
        <f t="shared" si="13"/>
        <v>48</v>
      </c>
      <c r="B632" s="195">
        <v>45620</v>
      </c>
      <c r="C632" s="447">
        <v>0.60833333333333328</v>
      </c>
      <c r="D632" s="100" t="s">
        <v>10</v>
      </c>
      <c r="E632" s="451" t="s">
        <v>1453</v>
      </c>
      <c r="F632" s="100" t="s">
        <v>117</v>
      </c>
      <c r="G632" s="100" t="s">
        <v>62</v>
      </c>
      <c r="H632" s="100" t="s">
        <v>5571</v>
      </c>
      <c r="I632" s="504" t="s">
        <v>1254</v>
      </c>
      <c r="J632" s="100"/>
      <c r="K632" s="100"/>
      <c r="L632" s="100"/>
    </row>
    <row r="633" spans="1:12" ht="34.5" hidden="1" x14ac:dyDescent="0.2">
      <c r="A633" s="194">
        <f t="shared" si="13"/>
        <v>42</v>
      </c>
      <c r="B633" s="195">
        <v>45579</v>
      </c>
      <c r="C633" s="447">
        <v>0.51041666666666663</v>
      </c>
      <c r="D633" s="100" t="s">
        <v>10</v>
      </c>
      <c r="E633" s="100" t="s">
        <v>1686</v>
      </c>
      <c r="F633" s="100" t="s">
        <v>64</v>
      </c>
      <c r="G633" s="100" t="s">
        <v>64</v>
      </c>
      <c r="H633" s="100" t="s">
        <v>4733</v>
      </c>
      <c r="I633" s="100" t="s">
        <v>1689</v>
      </c>
      <c r="J633" s="100"/>
      <c r="K633" s="100"/>
      <c r="L633" s="100" t="s">
        <v>4907</v>
      </c>
    </row>
    <row r="634" spans="1:12" ht="51.75" hidden="1" x14ac:dyDescent="0.2">
      <c r="A634" s="194">
        <f t="shared" si="13"/>
        <v>48</v>
      </c>
      <c r="B634" s="195">
        <v>45621</v>
      </c>
      <c r="C634" s="447">
        <v>0.65972222222222221</v>
      </c>
      <c r="D634" s="100" t="s">
        <v>14</v>
      </c>
      <c r="E634" s="451" t="s">
        <v>5478</v>
      </c>
      <c r="F634" s="100" t="s">
        <v>117</v>
      </c>
      <c r="G634" s="100" t="s">
        <v>62</v>
      </c>
      <c r="H634" s="100" t="s">
        <v>5479</v>
      </c>
      <c r="I634" s="504" t="s">
        <v>1254</v>
      </c>
      <c r="J634" s="100"/>
      <c r="K634" s="100"/>
      <c r="L634" s="100"/>
    </row>
    <row r="635" spans="1:12" ht="34.5" x14ac:dyDescent="0.2">
      <c r="A635" s="194">
        <f t="shared" si="13"/>
        <v>46</v>
      </c>
      <c r="B635" s="195">
        <v>45611</v>
      </c>
      <c r="C635" s="447">
        <v>0.63750000000000007</v>
      </c>
      <c r="D635" s="100" t="s">
        <v>13</v>
      </c>
      <c r="E635" s="451" t="s">
        <v>5287</v>
      </c>
      <c r="F635" s="100" t="s">
        <v>64</v>
      </c>
      <c r="G635" s="451" t="s">
        <v>64</v>
      </c>
      <c r="H635" s="100" t="s">
        <v>5286</v>
      </c>
      <c r="I635" s="100" t="s">
        <v>1251</v>
      </c>
      <c r="J635" s="100"/>
      <c r="K635" s="100"/>
      <c r="L635" s="100" t="s">
        <v>4907</v>
      </c>
    </row>
    <row r="636" spans="1:12" ht="51.75" hidden="1" x14ac:dyDescent="0.2">
      <c r="A636" s="194">
        <f t="shared" ref="A636:A654" si="14">WEEKNUM(B636)</f>
        <v>48</v>
      </c>
      <c r="B636" s="195">
        <v>45623</v>
      </c>
      <c r="C636" s="447">
        <v>0.20486111111111113</v>
      </c>
      <c r="D636" s="100" t="s">
        <v>12</v>
      </c>
      <c r="E636" s="451" t="s">
        <v>683</v>
      </c>
      <c r="F636" s="100" t="s">
        <v>66</v>
      </c>
      <c r="G636" s="100" t="s">
        <v>66</v>
      </c>
      <c r="H636" s="100" t="s">
        <v>5597</v>
      </c>
      <c r="I636" s="100" t="s">
        <v>712</v>
      </c>
      <c r="J636" s="100"/>
      <c r="K636" s="100"/>
      <c r="L636" s="100"/>
    </row>
    <row r="637" spans="1:12" ht="34.5" x14ac:dyDescent="0.2">
      <c r="A637" s="194">
        <f t="shared" si="14"/>
        <v>48</v>
      </c>
      <c r="B637" s="195">
        <v>45625</v>
      </c>
      <c r="C637" s="447">
        <v>0.40486111111111112</v>
      </c>
      <c r="D637" s="100" t="s">
        <v>13</v>
      </c>
      <c r="E637" s="451" t="s">
        <v>513</v>
      </c>
      <c r="F637" s="100" t="s">
        <v>117</v>
      </c>
      <c r="G637" s="100" t="s">
        <v>62</v>
      </c>
      <c r="H637" s="100" t="s">
        <v>5596</v>
      </c>
      <c r="I637" s="100" t="s">
        <v>5568</v>
      </c>
      <c r="J637" s="100"/>
      <c r="K637" s="100"/>
      <c r="L637" s="100"/>
    </row>
    <row r="638" spans="1:12" ht="34.5" hidden="1" x14ac:dyDescent="0.2">
      <c r="A638" s="194">
        <f t="shared" si="14"/>
        <v>48</v>
      </c>
      <c r="B638" s="195">
        <v>45625</v>
      </c>
      <c r="C638" s="447">
        <v>0.33333333333333331</v>
      </c>
      <c r="D638" s="100" t="s">
        <v>10</v>
      </c>
      <c r="E638" s="451" t="s">
        <v>5573</v>
      </c>
      <c r="F638" s="100" t="s">
        <v>117</v>
      </c>
      <c r="G638" s="100" t="s">
        <v>62</v>
      </c>
      <c r="H638" s="100" t="s">
        <v>5574</v>
      </c>
      <c r="I638" s="100" t="s">
        <v>5575</v>
      </c>
      <c r="J638" s="100"/>
      <c r="K638" s="100"/>
      <c r="L638" s="100"/>
    </row>
    <row r="639" spans="1:12" ht="51.75" hidden="1" x14ac:dyDescent="0.2">
      <c r="A639" s="194">
        <f t="shared" si="14"/>
        <v>48</v>
      </c>
      <c r="B639" s="195">
        <v>45626</v>
      </c>
      <c r="C639" s="447">
        <v>0.83263888888888893</v>
      </c>
      <c r="D639" s="100" t="s">
        <v>11</v>
      </c>
      <c r="E639" s="451" t="s">
        <v>5577</v>
      </c>
      <c r="F639" s="100" t="s">
        <v>117</v>
      </c>
      <c r="G639" s="100" t="s">
        <v>63</v>
      </c>
      <c r="H639" s="100" t="s">
        <v>5579</v>
      </c>
      <c r="I639" s="100" t="s">
        <v>5576</v>
      </c>
      <c r="J639" s="100"/>
      <c r="K639" s="100"/>
      <c r="L639" s="100"/>
    </row>
    <row r="640" spans="1:12" ht="34.5" hidden="1" x14ac:dyDescent="0.2">
      <c r="A640" s="194">
        <f t="shared" si="14"/>
        <v>48</v>
      </c>
      <c r="B640" s="195">
        <v>45626</v>
      </c>
      <c r="C640" s="447">
        <v>0.84652777777777777</v>
      </c>
      <c r="D640" s="100" t="s">
        <v>11</v>
      </c>
      <c r="E640" s="451" t="s">
        <v>2605</v>
      </c>
      <c r="F640" s="100" t="s">
        <v>117</v>
      </c>
      <c r="G640" s="100" t="s">
        <v>62</v>
      </c>
      <c r="H640" s="100" t="s">
        <v>5580</v>
      </c>
      <c r="I640" s="100" t="s">
        <v>5581</v>
      </c>
      <c r="J640" s="100"/>
      <c r="K640" s="100"/>
      <c r="L640" s="100"/>
    </row>
    <row r="641" spans="1:14" ht="51.75" hidden="1" x14ac:dyDescent="0.2">
      <c r="A641" s="194">
        <f t="shared" si="14"/>
        <v>48</v>
      </c>
      <c r="B641" s="195">
        <v>45626</v>
      </c>
      <c r="C641" s="447">
        <v>0.88263888888888886</v>
      </c>
      <c r="D641" s="100" t="s">
        <v>11</v>
      </c>
      <c r="E641" s="451" t="s">
        <v>5578</v>
      </c>
      <c r="F641" s="100" t="s">
        <v>117</v>
      </c>
      <c r="G641" s="100" t="s">
        <v>62</v>
      </c>
      <c r="H641" s="100" t="s">
        <v>5582</v>
      </c>
      <c r="I641" s="100" t="s">
        <v>5583</v>
      </c>
      <c r="J641" s="100"/>
      <c r="K641" s="100"/>
      <c r="L641" s="100"/>
    </row>
    <row r="642" spans="1:14" ht="51.75" hidden="1" x14ac:dyDescent="0.2">
      <c r="A642" s="194">
        <f t="shared" si="14"/>
        <v>48</v>
      </c>
      <c r="B642" s="195">
        <v>45626</v>
      </c>
      <c r="C642" s="447">
        <v>0.90138888888888891</v>
      </c>
      <c r="D642" s="100" t="s">
        <v>12</v>
      </c>
      <c r="E642" s="451" t="s">
        <v>5584</v>
      </c>
      <c r="F642" s="100" t="s">
        <v>117</v>
      </c>
      <c r="G642" s="100" t="s">
        <v>63</v>
      </c>
      <c r="H642" s="100" t="s">
        <v>5585</v>
      </c>
      <c r="I642" s="100" t="s">
        <v>5586</v>
      </c>
      <c r="J642" s="100"/>
      <c r="K642" s="100"/>
      <c r="L642" s="100"/>
    </row>
    <row r="643" spans="1:14" ht="51.75" hidden="1" x14ac:dyDescent="0.2">
      <c r="A643" s="194">
        <f t="shared" si="14"/>
        <v>49</v>
      </c>
      <c r="B643" s="195">
        <v>45627</v>
      </c>
      <c r="C643" s="447">
        <v>9.0277777777777776E-2</v>
      </c>
      <c r="D643" s="100" t="s">
        <v>10</v>
      </c>
      <c r="E643" s="100" t="s">
        <v>5733</v>
      </c>
      <c r="F643" s="100" t="s">
        <v>66</v>
      </c>
      <c r="G643" s="100" t="s">
        <v>66</v>
      </c>
      <c r="H643" s="100" t="s">
        <v>5723</v>
      </c>
      <c r="I643" s="100" t="s">
        <v>1251</v>
      </c>
      <c r="J643" s="100" t="s">
        <v>5721</v>
      </c>
      <c r="K643" s="100" t="s">
        <v>5721</v>
      </c>
      <c r="L643" s="100"/>
    </row>
    <row r="644" spans="1:14" ht="51.75" hidden="1" x14ac:dyDescent="0.2">
      <c r="A644" s="194">
        <f t="shared" si="14"/>
        <v>49</v>
      </c>
      <c r="B644" s="195">
        <v>45627</v>
      </c>
      <c r="C644" s="447">
        <v>0.70347222222222217</v>
      </c>
      <c r="D644" s="100" t="s">
        <v>12</v>
      </c>
      <c r="E644" s="100" t="s">
        <v>1863</v>
      </c>
      <c r="F644" s="100" t="s">
        <v>117</v>
      </c>
      <c r="G644" s="100" t="s">
        <v>62</v>
      </c>
      <c r="H644" s="100" t="s">
        <v>5607</v>
      </c>
      <c r="I644" s="100" t="s">
        <v>5608</v>
      </c>
      <c r="J644" s="100" t="s">
        <v>5722</v>
      </c>
      <c r="K644" s="100" t="s">
        <v>5722</v>
      </c>
      <c r="L644" s="100"/>
    </row>
    <row r="645" spans="1:14" ht="17.25" hidden="1" x14ac:dyDescent="0.2">
      <c r="A645" s="194">
        <f t="shared" si="14"/>
        <v>49</v>
      </c>
      <c r="B645" s="195">
        <v>45628</v>
      </c>
      <c r="C645" s="447">
        <v>0.6479166666666667</v>
      </c>
      <c r="D645" s="100" t="s">
        <v>10</v>
      </c>
      <c r="E645" s="451" t="s">
        <v>3021</v>
      </c>
      <c r="F645" s="100" t="s">
        <v>117</v>
      </c>
      <c r="G645" s="100" t="s">
        <v>63</v>
      </c>
      <c r="H645" s="100" t="s">
        <v>5729</v>
      </c>
      <c r="I645" s="100" t="s">
        <v>5730</v>
      </c>
      <c r="J645" s="100"/>
      <c r="K645" s="100"/>
      <c r="L645" s="100"/>
    </row>
    <row r="646" spans="1:14" ht="51.75" hidden="1" x14ac:dyDescent="0.2">
      <c r="A646" s="194">
        <f t="shared" si="14"/>
        <v>49</v>
      </c>
      <c r="B646" s="195">
        <v>45630</v>
      </c>
      <c r="C646" s="447">
        <v>0.16666666666666666</v>
      </c>
      <c r="D646" s="100" t="s">
        <v>10</v>
      </c>
      <c r="E646" s="100" t="s">
        <v>5641</v>
      </c>
      <c r="F646" s="100" t="s">
        <v>66</v>
      </c>
      <c r="G646" s="100" t="s">
        <v>66</v>
      </c>
      <c r="H646" s="100" t="s">
        <v>5724</v>
      </c>
      <c r="I646" s="100" t="s">
        <v>5734</v>
      </c>
      <c r="J646" s="100" t="s">
        <v>627</v>
      </c>
      <c r="K646" s="100" t="s">
        <v>627</v>
      </c>
      <c r="L646" s="100" t="s">
        <v>5736</v>
      </c>
    </row>
    <row r="647" spans="1:14" ht="34.5" hidden="1" x14ac:dyDescent="0.2">
      <c r="A647" s="194">
        <f t="shared" si="14"/>
        <v>49</v>
      </c>
      <c r="B647" s="195">
        <v>45630</v>
      </c>
      <c r="C647" s="447">
        <v>0.19444444444444445</v>
      </c>
      <c r="D647" s="100" t="s">
        <v>10</v>
      </c>
      <c r="E647" s="100" t="s">
        <v>1027</v>
      </c>
      <c r="F647" s="100" t="s">
        <v>65</v>
      </c>
      <c r="G647" s="100" t="s">
        <v>65</v>
      </c>
      <c r="H647" s="100" t="s">
        <v>5726</v>
      </c>
      <c r="I647" s="100" t="s">
        <v>5748</v>
      </c>
      <c r="J647" s="100" t="s">
        <v>627</v>
      </c>
      <c r="K647" s="100" t="s">
        <v>627</v>
      </c>
      <c r="L647" s="100" t="s">
        <v>5736</v>
      </c>
    </row>
    <row r="648" spans="1:14" ht="51.75" hidden="1" x14ac:dyDescent="0.2">
      <c r="A648" s="194">
        <f t="shared" si="14"/>
        <v>49</v>
      </c>
      <c r="B648" s="195">
        <v>45630</v>
      </c>
      <c r="C648" s="447">
        <v>0.19444444444444445</v>
      </c>
      <c r="D648" s="100" t="s">
        <v>10</v>
      </c>
      <c r="E648" s="451" t="s">
        <v>586</v>
      </c>
      <c r="F648" s="100" t="s">
        <v>66</v>
      </c>
      <c r="G648" s="100" t="s">
        <v>66</v>
      </c>
      <c r="H648" s="100" t="s">
        <v>5727</v>
      </c>
      <c r="I648" s="100" t="s">
        <v>5728</v>
      </c>
      <c r="J648" s="100" t="s">
        <v>627</v>
      </c>
      <c r="K648" s="100" t="s">
        <v>627</v>
      </c>
      <c r="L648" s="100" t="s">
        <v>5736</v>
      </c>
    </row>
    <row r="649" spans="1:14" ht="51.75" hidden="1" x14ac:dyDescent="0.2">
      <c r="A649" s="194">
        <f t="shared" si="14"/>
        <v>49</v>
      </c>
      <c r="B649" s="195">
        <v>45630</v>
      </c>
      <c r="C649" s="447">
        <v>0.28611111111111115</v>
      </c>
      <c r="D649" s="100" t="s">
        <v>10</v>
      </c>
      <c r="E649" s="100" t="s">
        <v>841</v>
      </c>
      <c r="F649" s="100" t="s">
        <v>65</v>
      </c>
      <c r="G649" s="100" t="s">
        <v>65</v>
      </c>
      <c r="H649" s="100" t="s">
        <v>5735</v>
      </c>
      <c r="I649" s="100" t="s">
        <v>5747</v>
      </c>
      <c r="J649" s="100" t="s">
        <v>627</v>
      </c>
      <c r="K649" s="100" t="s">
        <v>627</v>
      </c>
      <c r="L649" s="100" t="s">
        <v>5736</v>
      </c>
    </row>
    <row r="650" spans="1:14" ht="34.5" hidden="1" x14ac:dyDescent="0.2">
      <c r="A650" s="194">
        <f t="shared" si="14"/>
        <v>49</v>
      </c>
      <c r="B650" s="195">
        <v>45630</v>
      </c>
      <c r="C650" s="447">
        <v>0.34791666666666665</v>
      </c>
      <c r="D650" s="100" t="s">
        <v>10</v>
      </c>
      <c r="E650" s="100" t="s">
        <v>5642</v>
      </c>
      <c r="F650" s="100" t="s">
        <v>117</v>
      </c>
      <c r="G650" s="100" t="s">
        <v>63</v>
      </c>
      <c r="H650" s="100" t="s">
        <v>5643</v>
      </c>
      <c r="I650" s="100" t="s">
        <v>5644</v>
      </c>
      <c r="J650" s="100"/>
      <c r="K650" s="100"/>
      <c r="L650" s="100" t="s">
        <v>5736</v>
      </c>
    </row>
    <row r="651" spans="1:14" ht="34.5" hidden="1" x14ac:dyDescent="0.2">
      <c r="A651" s="194">
        <f t="shared" si="14"/>
        <v>49</v>
      </c>
      <c r="B651" s="195">
        <v>45631</v>
      </c>
      <c r="C651" s="447">
        <v>0.875</v>
      </c>
      <c r="D651" s="100" t="s">
        <v>14</v>
      </c>
      <c r="E651" s="451" t="s">
        <v>4227</v>
      </c>
      <c r="F651" s="100" t="s">
        <v>117</v>
      </c>
      <c r="G651" s="100" t="s">
        <v>63</v>
      </c>
      <c r="H651" s="100" t="s">
        <v>5731</v>
      </c>
      <c r="I651" s="100" t="s">
        <v>5732</v>
      </c>
      <c r="J651" s="100" t="s">
        <v>627</v>
      </c>
      <c r="K651" s="100"/>
      <c r="L651" s="100"/>
    </row>
    <row r="652" spans="1:14" ht="86.25" hidden="1" x14ac:dyDescent="0.2">
      <c r="A652" s="194">
        <f t="shared" si="14"/>
        <v>49</v>
      </c>
      <c r="B652" s="195">
        <v>45631</v>
      </c>
      <c r="C652" s="447">
        <v>0.7993055555555556</v>
      </c>
      <c r="D652" s="100" t="s">
        <v>10</v>
      </c>
      <c r="E652" s="100" t="s">
        <v>5690</v>
      </c>
      <c r="F652" s="100" t="s">
        <v>117</v>
      </c>
      <c r="G652" s="100" t="s">
        <v>62</v>
      </c>
      <c r="H652" s="100" t="s">
        <v>5688</v>
      </c>
      <c r="I652" s="100" t="s">
        <v>5689</v>
      </c>
      <c r="J652" s="100" t="s">
        <v>627</v>
      </c>
      <c r="K652" s="100" t="s">
        <v>627</v>
      </c>
      <c r="L652" s="100"/>
    </row>
    <row r="653" spans="1:14" ht="34.5" hidden="1" x14ac:dyDescent="0.2">
      <c r="A653" s="194">
        <f t="shared" si="14"/>
        <v>49</v>
      </c>
      <c r="B653" s="195">
        <v>45633</v>
      </c>
      <c r="C653" s="447">
        <v>0.54305555555555551</v>
      </c>
      <c r="D653" s="100" t="s">
        <v>12</v>
      </c>
      <c r="E653" s="100" t="s">
        <v>5711</v>
      </c>
      <c r="F653" s="100" t="s">
        <v>117</v>
      </c>
      <c r="G653" s="100" t="s">
        <v>62</v>
      </c>
      <c r="H653" s="100" t="s">
        <v>5725</v>
      </c>
      <c r="I653" s="100" t="s">
        <v>1254</v>
      </c>
      <c r="J653" s="100" t="s">
        <v>627</v>
      </c>
      <c r="K653" s="100" t="s">
        <v>627</v>
      </c>
      <c r="L653" s="100"/>
    </row>
    <row r="654" spans="1:14" ht="34.5" hidden="1" x14ac:dyDescent="0.2">
      <c r="A654" s="194">
        <f t="shared" si="14"/>
        <v>49</v>
      </c>
      <c r="B654" s="195">
        <v>45633</v>
      </c>
      <c r="C654" s="447">
        <v>0.52361111111111114</v>
      </c>
      <c r="D654" s="100" t="s">
        <v>14</v>
      </c>
      <c r="E654" s="100" t="s">
        <v>5712</v>
      </c>
      <c r="F654" s="100" t="s">
        <v>65</v>
      </c>
      <c r="G654" s="100" t="s">
        <v>65</v>
      </c>
      <c r="H654" s="100" t="s">
        <v>5713</v>
      </c>
      <c r="I654" s="100" t="s">
        <v>5714</v>
      </c>
      <c r="J654" s="100" t="s">
        <v>627</v>
      </c>
      <c r="K654" s="100" t="s">
        <v>627</v>
      </c>
      <c r="L654" s="100"/>
    </row>
    <row r="655" spans="1:14" ht="69" hidden="1" x14ac:dyDescent="0.2">
      <c r="A655" s="194">
        <v>50</v>
      </c>
      <c r="B655" s="520">
        <v>45634</v>
      </c>
      <c r="C655" s="447">
        <v>0.94930555555555562</v>
      </c>
      <c r="D655" s="100" t="s">
        <v>10</v>
      </c>
      <c r="E655" s="451" t="s">
        <v>5830</v>
      </c>
      <c r="F655" s="100" t="s">
        <v>117</v>
      </c>
      <c r="G655" s="100" t="s">
        <v>62</v>
      </c>
      <c r="H655" s="100" t="s">
        <v>5831</v>
      </c>
      <c r="I655" s="100" t="s">
        <v>5832</v>
      </c>
      <c r="J655" s="100"/>
      <c r="K655" s="100"/>
      <c r="L655" s="100"/>
    </row>
    <row r="656" spans="1:14" ht="34.5" hidden="1" x14ac:dyDescent="0.2">
      <c r="A656" s="194">
        <v>50</v>
      </c>
      <c r="B656" s="520">
        <v>45299</v>
      </c>
      <c r="C656" s="447"/>
      <c r="D656" s="100" t="s">
        <v>14</v>
      </c>
      <c r="E656" s="451" t="s">
        <v>5933</v>
      </c>
      <c r="F656" s="100" t="s">
        <v>117</v>
      </c>
      <c r="G656" s="100" t="s">
        <v>63</v>
      </c>
      <c r="H656" s="100" t="s">
        <v>5934</v>
      </c>
      <c r="I656" s="100"/>
      <c r="J656" s="100"/>
      <c r="K656" s="100" t="s">
        <v>627</v>
      </c>
      <c r="L656" s="100"/>
      <c r="M656" s="527"/>
      <c r="N656" s="527"/>
    </row>
    <row r="657" spans="1:12" ht="34.5" hidden="1" x14ac:dyDescent="0.2">
      <c r="A657" s="528">
        <v>50</v>
      </c>
      <c r="B657" s="529">
        <v>45635</v>
      </c>
      <c r="C657" s="473">
        <v>0.81458333333333333</v>
      </c>
      <c r="D657" s="451" t="s">
        <v>162</v>
      </c>
      <c r="E657" s="451" t="s">
        <v>5899</v>
      </c>
      <c r="F657" s="451" t="s">
        <v>117</v>
      </c>
      <c r="G657" s="451" t="s">
        <v>63</v>
      </c>
      <c r="H657" s="451" t="s">
        <v>5900</v>
      </c>
      <c r="I657" s="451" t="s">
        <v>520</v>
      </c>
      <c r="J657" s="451"/>
      <c r="K657" s="526"/>
      <c r="L657" s="526"/>
    </row>
    <row r="658" spans="1:12" ht="34.5" hidden="1" x14ac:dyDescent="0.2">
      <c r="A658" s="194">
        <f t="shared" ref="A658:A692" si="15">WEEKNUM(B658)</f>
        <v>50</v>
      </c>
      <c r="B658" s="520">
        <v>45637</v>
      </c>
      <c r="C658" s="521">
        <v>0.79999999999999993</v>
      </c>
      <c r="D658" s="522" t="s">
        <v>11</v>
      </c>
      <c r="E658" s="524" t="s">
        <v>5778</v>
      </c>
      <c r="F658" s="522" t="s">
        <v>117</v>
      </c>
      <c r="G658" s="522" t="s">
        <v>63</v>
      </c>
      <c r="H658" s="522" t="s">
        <v>5780</v>
      </c>
      <c r="I658" s="522" t="s">
        <v>5779</v>
      </c>
      <c r="J658" s="100"/>
      <c r="K658" s="100"/>
      <c r="L658" s="100"/>
    </row>
    <row r="659" spans="1:12" ht="17.25" hidden="1" x14ac:dyDescent="0.2">
      <c r="A659" s="194">
        <f t="shared" si="15"/>
        <v>50</v>
      </c>
      <c r="B659" s="520">
        <v>45638</v>
      </c>
      <c r="C659" s="521"/>
      <c r="D659" s="522" t="s">
        <v>10</v>
      </c>
      <c r="E659" s="524" t="s">
        <v>2346</v>
      </c>
      <c r="F659" s="522" t="s">
        <v>117</v>
      </c>
      <c r="G659" s="522" t="s">
        <v>63</v>
      </c>
      <c r="H659" s="522" t="s">
        <v>5935</v>
      </c>
      <c r="I659" s="522"/>
      <c r="J659" s="100"/>
      <c r="K659" s="100"/>
      <c r="L659" s="100"/>
    </row>
    <row r="660" spans="1:12" ht="34.5" hidden="1" x14ac:dyDescent="0.2">
      <c r="A660" s="194">
        <f t="shared" si="15"/>
        <v>50</v>
      </c>
      <c r="B660" s="520">
        <v>45638</v>
      </c>
      <c r="C660" s="521">
        <v>0.75</v>
      </c>
      <c r="D660" s="522" t="s">
        <v>14</v>
      </c>
      <c r="E660" s="524" t="s">
        <v>5804</v>
      </c>
      <c r="F660" s="522" t="s">
        <v>117</v>
      </c>
      <c r="G660" s="522" t="s">
        <v>63</v>
      </c>
      <c r="H660" s="522" t="s">
        <v>5805</v>
      </c>
      <c r="I660" s="522" t="s">
        <v>1254</v>
      </c>
      <c r="J660" s="100"/>
      <c r="K660" s="100"/>
      <c r="L660" s="100"/>
    </row>
    <row r="661" spans="1:12" ht="51.75" hidden="1" x14ac:dyDescent="0.2">
      <c r="A661" s="194">
        <f t="shared" si="15"/>
        <v>50</v>
      </c>
      <c r="B661" s="520">
        <v>45639</v>
      </c>
      <c r="C661" s="521">
        <v>8.7500000000000008E-2</v>
      </c>
      <c r="D661" s="522" t="s">
        <v>12</v>
      </c>
      <c r="E661" s="524" t="s">
        <v>5806</v>
      </c>
      <c r="F661" s="522" t="s">
        <v>117</v>
      </c>
      <c r="G661" s="522" t="s">
        <v>63</v>
      </c>
      <c r="H661" s="522" t="s">
        <v>5807</v>
      </c>
      <c r="I661" s="522" t="s">
        <v>1254</v>
      </c>
      <c r="J661" s="100"/>
      <c r="K661" s="100"/>
      <c r="L661" s="100"/>
    </row>
    <row r="662" spans="1:12" ht="69" hidden="1" x14ac:dyDescent="0.2">
      <c r="A662" s="194">
        <f t="shared" si="15"/>
        <v>50</v>
      </c>
      <c r="B662" s="195">
        <v>45639</v>
      </c>
      <c r="C662" s="447">
        <v>0.9506944444444444</v>
      </c>
      <c r="D662" s="100" t="s">
        <v>10</v>
      </c>
      <c r="E662" s="451" t="s">
        <v>5820</v>
      </c>
      <c r="F662" s="100" t="s">
        <v>117</v>
      </c>
      <c r="G662" s="100" t="s">
        <v>62</v>
      </c>
      <c r="H662" s="100" t="s">
        <v>5822</v>
      </c>
      <c r="I662" s="100" t="s">
        <v>5823</v>
      </c>
      <c r="J662" s="100"/>
      <c r="K662" s="100"/>
      <c r="L662" s="100"/>
    </row>
    <row r="663" spans="1:12" ht="51.75" hidden="1" x14ac:dyDescent="0.2">
      <c r="A663" s="194">
        <f t="shared" si="15"/>
        <v>50</v>
      </c>
      <c r="B663" s="195">
        <v>45639</v>
      </c>
      <c r="C663" s="447">
        <v>0.60277777777777775</v>
      </c>
      <c r="D663" s="100" t="s">
        <v>14</v>
      </c>
      <c r="E663" s="451" t="s">
        <v>5821</v>
      </c>
      <c r="F663" s="100" t="s">
        <v>117</v>
      </c>
      <c r="G663" s="100" t="s">
        <v>62</v>
      </c>
      <c r="H663" s="100" t="s">
        <v>5856</v>
      </c>
      <c r="I663" s="100" t="s">
        <v>1467</v>
      </c>
      <c r="J663" s="100"/>
      <c r="K663" s="100"/>
      <c r="L663" s="100"/>
    </row>
    <row r="664" spans="1:12" ht="17.25" hidden="1" x14ac:dyDescent="0.2">
      <c r="A664" s="194">
        <v>50</v>
      </c>
      <c r="B664" s="195">
        <v>45640</v>
      </c>
      <c r="C664" s="447">
        <v>0.79166666666666663</v>
      </c>
      <c r="D664" s="100" t="s">
        <v>11</v>
      </c>
      <c r="E664" s="451" t="s">
        <v>5443</v>
      </c>
      <c r="F664" s="100" t="s">
        <v>117</v>
      </c>
      <c r="G664" s="100" t="s">
        <v>63</v>
      </c>
      <c r="H664" s="100" t="s">
        <v>5857</v>
      </c>
      <c r="I664" s="100" t="s">
        <v>4482</v>
      </c>
      <c r="J664" s="100"/>
      <c r="K664" s="100"/>
      <c r="L664" s="100"/>
    </row>
    <row r="665" spans="1:12" ht="17.25" hidden="1" x14ac:dyDescent="0.2">
      <c r="A665" s="194">
        <v>50</v>
      </c>
      <c r="B665" s="195">
        <v>45640</v>
      </c>
      <c r="C665" s="447">
        <v>0.91666666666666663</v>
      </c>
      <c r="D665" s="100" t="s">
        <v>11</v>
      </c>
      <c r="E665" s="451" t="s">
        <v>5443</v>
      </c>
      <c r="F665" s="100" t="s">
        <v>117</v>
      </c>
      <c r="G665" s="100" t="s">
        <v>63</v>
      </c>
      <c r="H665" s="100" t="s">
        <v>5857</v>
      </c>
      <c r="I665" s="100" t="s">
        <v>4482</v>
      </c>
      <c r="J665" s="100"/>
      <c r="K665" s="100"/>
      <c r="L665" s="100"/>
    </row>
    <row r="666" spans="1:12" ht="17.25" hidden="1" x14ac:dyDescent="0.2">
      <c r="A666" s="194">
        <f t="shared" si="15"/>
        <v>50</v>
      </c>
      <c r="B666" s="195">
        <v>45640</v>
      </c>
      <c r="C666" s="447">
        <v>0.8520833333333333</v>
      </c>
      <c r="D666" s="100" t="s">
        <v>12</v>
      </c>
      <c r="E666" s="451" t="s">
        <v>1154</v>
      </c>
      <c r="F666" s="100" t="s">
        <v>117</v>
      </c>
      <c r="G666" s="100" t="s">
        <v>63</v>
      </c>
      <c r="H666" s="100" t="s">
        <v>5833</v>
      </c>
      <c r="I666" s="100" t="s">
        <v>712</v>
      </c>
      <c r="J666" s="100"/>
      <c r="K666" s="100"/>
      <c r="L666" s="100"/>
    </row>
    <row r="667" spans="1:12" ht="34.5" hidden="1" x14ac:dyDescent="0.2">
      <c r="A667" s="194">
        <f t="shared" si="15"/>
        <v>50</v>
      </c>
      <c r="B667" s="195">
        <v>45640</v>
      </c>
      <c r="C667" s="447">
        <v>0.85972222222222217</v>
      </c>
      <c r="D667" s="100" t="s">
        <v>10</v>
      </c>
      <c r="E667" s="451" t="s">
        <v>5736</v>
      </c>
      <c r="F667" s="100" t="s">
        <v>117</v>
      </c>
      <c r="G667" s="100" t="s">
        <v>62</v>
      </c>
      <c r="H667" s="100" t="s">
        <v>5834</v>
      </c>
      <c r="I667" s="100" t="s">
        <v>5835</v>
      </c>
      <c r="J667" s="100"/>
      <c r="K667" s="100"/>
      <c r="L667" s="100"/>
    </row>
    <row r="668" spans="1:12" ht="34.5" hidden="1" x14ac:dyDescent="0.2">
      <c r="A668" s="194">
        <f t="shared" si="15"/>
        <v>50</v>
      </c>
      <c r="B668" s="195">
        <v>45640</v>
      </c>
      <c r="C668" s="447">
        <v>0.65972222222222221</v>
      </c>
      <c r="D668" s="100" t="s">
        <v>10</v>
      </c>
      <c r="E668" s="100" t="s">
        <v>1299</v>
      </c>
      <c r="F668" s="100" t="s">
        <v>117</v>
      </c>
      <c r="G668" s="100" t="s">
        <v>63</v>
      </c>
      <c r="H668" s="100" t="s">
        <v>5867</v>
      </c>
      <c r="I668" s="100" t="s">
        <v>5868</v>
      </c>
      <c r="J668" s="100"/>
      <c r="K668" s="100"/>
      <c r="L668" s="100"/>
    </row>
    <row r="669" spans="1:12" ht="103.5" hidden="1" x14ac:dyDescent="0.2">
      <c r="A669" s="194">
        <f t="shared" si="15"/>
        <v>51</v>
      </c>
      <c r="B669" s="195">
        <v>45641</v>
      </c>
      <c r="C669" s="447">
        <v>0.96944444444444444</v>
      </c>
      <c r="D669" s="100" t="s">
        <v>162</v>
      </c>
      <c r="E669" s="100" t="s">
        <v>5869</v>
      </c>
      <c r="F669" s="100" t="s">
        <v>117</v>
      </c>
      <c r="G669" s="100" t="s">
        <v>63</v>
      </c>
      <c r="H669" s="100" t="s">
        <v>5870</v>
      </c>
      <c r="I669" s="100" t="s">
        <v>5871</v>
      </c>
      <c r="J669" s="100"/>
      <c r="K669" s="100"/>
      <c r="L669" s="100"/>
    </row>
    <row r="670" spans="1:12" ht="34.5" x14ac:dyDescent="0.2">
      <c r="A670" s="194">
        <f t="shared" si="15"/>
        <v>51</v>
      </c>
      <c r="B670" s="195">
        <v>45641</v>
      </c>
      <c r="C670" s="447"/>
      <c r="D670" s="100" t="s">
        <v>13</v>
      </c>
      <c r="E670" s="100" t="s">
        <v>2129</v>
      </c>
      <c r="F670" s="100" t="s">
        <v>117</v>
      </c>
      <c r="G670" s="100" t="s">
        <v>63</v>
      </c>
      <c r="H670" s="100" t="s">
        <v>5971</v>
      </c>
      <c r="I670" s="100" t="s">
        <v>712</v>
      </c>
      <c r="J670" s="100"/>
      <c r="K670" s="100"/>
      <c r="L670" s="100"/>
    </row>
    <row r="671" spans="1:12" ht="34.5" x14ac:dyDescent="0.2">
      <c r="A671" s="194">
        <f t="shared" si="15"/>
        <v>51</v>
      </c>
      <c r="B671" s="195">
        <v>45642</v>
      </c>
      <c r="C671" s="447">
        <v>0.4284722222222222</v>
      </c>
      <c r="D671" s="100" t="s">
        <v>13</v>
      </c>
      <c r="E671" s="100" t="s">
        <v>5882</v>
      </c>
      <c r="F671" s="100" t="s">
        <v>65</v>
      </c>
      <c r="G671" s="100" t="s">
        <v>65</v>
      </c>
      <c r="H671" s="100" t="s">
        <v>5883</v>
      </c>
      <c r="I671" s="100" t="s">
        <v>5070</v>
      </c>
      <c r="J671" s="100" t="s">
        <v>119</v>
      </c>
      <c r="K671" s="100" t="s">
        <v>119</v>
      </c>
      <c r="L671" s="100"/>
    </row>
    <row r="672" spans="1:12" ht="34.5" hidden="1" x14ac:dyDescent="0.2">
      <c r="A672" s="194">
        <f t="shared" si="15"/>
        <v>51</v>
      </c>
      <c r="B672" s="195">
        <v>45642</v>
      </c>
      <c r="C672" s="447"/>
      <c r="D672" s="100" t="s">
        <v>10</v>
      </c>
      <c r="E672" s="100" t="s">
        <v>943</v>
      </c>
      <c r="F672" s="100" t="s">
        <v>117</v>
      </c>
      <c r="G672" s="100" t="s">
        <v>63</v>
      </c>
      <c r="H672" s="100" t="s">
        <v>5972</v>
      </c>
      <c r="I672" s="100" t="s">
        <v>712</v>
      </c>
      <c r="J672" s="100"/>
      <c r="K672" s="100"/>
      <c r="L672" s="100"/>
    </row>
    <row r="673" spans="1:12" ht="51.75" hidden="1" x14ac:dyDescent="0.2">
      <c r="A673" s="194">
        <f t="shared" si="15"/>
        <v>51</v>
      </c>
      <c r="B673" s="195">
        <v>45643</v>
      </c>
      <c r="C673" s="447">
        <v>0.42291666666666666</v>
      </c>
      <c r="D673" s="100" t="s">
        <v>14</v>
      </c>
      <c r="E673" s="100" t="s">
        <v>5918</v>
      </c>
      <c r="F673" s="100" t="s">
        <v>64</v>
      </c>
      <c r="G673" s="100" t="s">
        <v>64</v>
      </c>
      <c r="H673" s="100" t="s">
        <v>5919</v>
      </c>
      <c r="I673" s="100" t="s">
        <v>5920</v>
      </c>
      <c r="J673" s="100"/>
      <c r="K673" s="100"/>
      <c r="L673" s="100"/>
    </row>
    <row r="674" spans="1:12" ht="34.5" x14ac:dyDescent="0.2">
      <c r="A674" s="194">
        <f t="shared" si="15"/>
        <v>51</v>
      </c>
      <c r="B674" s="195">
        <v>45644</v>
      </c>
      <c r="C674" s="447"/>
      <c r="D674" s="100" t="s">
        <v>13</v>
      </c>
      <c r="E674" s="100" t="s">
        <v>5973</v>
      </c>
      <c r="F674" s="100" t="s">
        <v>117</v>
      </c>
      <c r="G674" s="100" t="s">
        <v>63</v>
      </c>
      <c r="H674" s="100" t="s">
        <v>5974</v>
      </c>
      <c r="I674" s="100" t="s">
        <v>712</v>
      </c>
      <c r="J674" s="100"/>
      <c r="K674" s="100"/>
      <c r="L674" s="100"/>
    </row>
    <row r="675" spans="1:12" ht="34.5" hidden="1" x14ac:dyDescent="0.2">
      <c r="A675" s="194">
        <f t="shared" si="15"/>
        <v>51</v>
      </c>
      <c r="B675" s="195">
        <v>45646</v>
      </c>
      <c r="C675" s="447">
        <v>0.24166666666666667</v>
      </c>
      <c r="D675" s="100" t="s">
        <v>11</v>
      </c>
      <c r="E675" s="100" t="s">
        <v>766</v>
      </c>
      <c r="F675" s="100" t="s">
        <v>65</v>
      </c>
      <c r="G675" s="100" t="s">
        <v>65</v>
      </c>
      <c r="H675" s="100" t="s">
        <v>5964</v>
      </c>
      <c r="I675" s="100" t="s">
        <v>5965</v>
      </c>
      <c r="J675" s="100" t="s">
        <v>119</v>
      </c>
      <c r="K675" s="100" t="s">
        <v>119</v>
      </c>
      <c r="L675" s="100"/>
    </row>
    <row r="676" spans="1:12" ht="34.5" x14ac:dyDescent="0.2">
      <c r="A676" s="194">
        <f t="shared" si="15"/>
        <v>51</v>
      </c>
      <c r="B676" s="195">
        <v>45647</v>
      </c>
      <c r="C676" s="447">
        <v>0.3972222222222222</v>
      </c>
      <c r="D676" s="100" t="s">
        <v>13</v>
      </c>
      <c r="E676" s="100" t="s">
        <v>513</v>
      </c>
      <c r="F676" s="100" t="s">
        <v>117</v>
      </c>
      <c r="G676" s="100" t="s">
        <v>63</v>
      </c>
      <c r="H676" s="100" t="s">
        <v>5975</v>
      </c>
      <c r="I676" s="100" t="s">
        <v>577</v>
      </c>
      <c r="J676" s="100"/>
      <c r="K676" s="100" t="s">
        <v>119</v>
      </c>
      <c r="L676" s="100"/>
    </row>
    <row r="677" spans="1:12" ht="51.75" hidden="1" x14ac:dyDescent="0.2">
      <c r="A677" s="194">
        <v>52</v>
      </c>
      <c r="B677" s="195">
        <v>45648</v>
      </c>
      <c r="C677" s="447"/>
      <c r="D677" s="100" t="s">
        <v>10</v>
      </c>
      <c r="E677" s="451" t="s">
        <v>6122</v>
      </c>
      <c r="F677" s="100" t="s">
        <v>117</v>
      </c>
      <c r="G677" s="100" t="s">
        <v>62</v>
      </c>
      <c r="H677" s="100" t="s">
        <v>6123</v>
      </c>
      <c r="I677" s="100" t="s">
        <v>4747</v>
      </c>
      <c r="J677" s="100"/>
      <c r="K677" s="100"/>
      <c r="L677" s="100"/>
    </row>
    <row r="678" spans="1:12" ht="51.75" x14ac:dyDescent="0.2">
      <c r="A678" s="194">
        <f t="shared" si="15"/>
        <v>52</v>
      </c>
      <c r="B678" s="195">
        <v>45648</v>
      </c>
      <c r="C678" s="447">
        <v>0.63402777777777775</v>
      </c>
      <c r="D678" s="100" t="s">
        <v>13</v>
      </c>
      <c r="E678" s="451" t="s">
        <v>207</v>
      </c>
      <c r="F678" s="100" t="s">
        <v>117</v>
      </c>
      <c r="G678" s="100" t="s">
        <v>63</v>
      </c>
      <c r="H678" s="100" t="s">
        <v>5990</v>
      </c>
      <c r="I678" s="100" t="s">
        <v>5991</v>
      </c>
      <c r="J678" s="100"/>
      <c r="K678" s="100"/>
      <c r="L678" s="100"/>
    </row>
    <row r="679" spans="1:12" ht="34.5" hidden="1" x14ac:dyDescent="0.2">
      <c r="A679" s="194">
        <f t="shared" si="15"/>
        <v>52</v>
      </c>
      <c r="B679" s="195">
        <v>45649</v>
      </c>
      <c r="C679" s="447">
        <v>0.72083333333333333</v>
      </c>
      <c r="D679" s="100" t="s">
        <v>12</v>
      </c>
      <c r="E679" s="451" t="s">
        <v>6173</v>
      </c>
      <c r="F679" s="100" t="s">
        <v>117</v>
      </c>
      <c r="G679" s="100" t="s">
        <v>63</v>
      </c>
      <c r="H679" s="100" t="s">
        <v>6174</v>
      </c>
      <c r="I679" s="100" t="s">
        <v>520</v>
      </c>
      <c r="J679" s="100"/>
      <c r="K679" s="100"/>
      <c r="L679" s="100"/>
    </row>
    <row r="680" spans="1:12" ht="17.25" hidden="1" x14ac:dyDescent="0.2">
      <c r="A680" s="194">
        <v>52</v>
      </c>
      <c r="B680" s="195">
        <v>45649</v>
      </c>
      <c r="C680" s="447"/>
      <c r="D680" s="100" t="s">
        <v>12</v>
      </c>
      <c r="E680" s="451" t="s">
        <v>1654</v>
      </c>
      <c r="F680" s="100" t="s">
        <v>117</v>
      </c>
      <c r="G680" s="100" t="s">
        <v>62</v>
      </c>
      <c r="H680" s="100" t="s">
        <v>6170</v>
      </c>
      <c r="I680" s="100" t="s">
        <v>712</v>
      </c>
      <c r="J680" s="100"/>
      <c r="K680" s="100" t="s">
        <v>119</v>
      </c>
      <c r="L680" s="100"/>
    </row>
    <row r="681" spans="1:12" ht="17.25" x14ac:dyDescent="0.2">
      <c r="A681" s="194">
        <v>52</v>
      </c>
      <c r="B681" s="195">
        <v>45650</v>
      </c>
      <c r="C681" s="447"/>
      <c r="D681" s="100" t="s">
        <v>13</v>
      </c>
      <c r="E681" s="451" t="s">
        <v>516</v>
      </c>
      <c r="F681" s="100" t="s">
        <v>117</v>
      </c>
      <c r="G681" s="100" t="s">
        <v>63</v>
      </c>
      <c r="H681" s="100" t="s">
        <v>6171</v>
      </c>
      <c r="I681" s="100" t="s">
        <v>6172</v>
      </c>
      <c r="J681" s="100"/>
      <c r="K681" s="100"/>
      <c r="L681" s="100"/>
    </row>
    <row r="682" spans="1:12" ht="69" hidden="1" x14ac:dyDescent="0.2">
      <c r="A682" s="194">
        <f t="shared" si="15"/>
        <v>52</v>
      </c>
      <c r="B682" s="195">
        <v>45653</v>
      </c>
      <c r="C682" s="447">
        <v>0.52083333333333337</v>
      </c>
      <c r="D682" s="100" t="s">
        <v>10</v>
      </c>
      <c r="E682" s="451" t="s">
        <v>6083</v>
      </c>
      <c r="F682" s="100" t="s">
        <v>117</v>
      </c>
      <c r="G682" s="100" t="s">
        <v>63</v>
      </c>
      <c r="H682" s="100" t="s">
        <v>6084</v>
      </c>
      <c r="I682" s="100" t="s">
        <v>5129</v>
      </c>
      <c r="J682" s="100"/>
      <c r="K682" s="100"/>
      <c r="L682" s="100"/>
    </row>
    <row r="683" spans="1:12" ht="103.5" hidden="1" x14ac:dyDescent="0.2">
      <c r="A683" s="194">
        <f t="shared" si="15"/>
        <v>52</v>
      </c>
      <c r="B683" s="195">
        <v>45654</v>
      </c>
      <c r="C683" s="447">
        <v>0.55138888888888882</v>
      </c>
      <c r="D683" s="100" t="s">
        <v>12</v>
      </c>
      <c r="E683" s="451" t="s">
        <v>6085</v>
      </c>
      <c r="F683" s="100" t="s">
        <v>117</v>
      </c>
      <c r="G683" s="100" t="s">
        <v>62</v>
      </c>
      <c r="H683" s="100" t="s">
        <v>6086</v>
      </c>
      <c r="I683" s="100" t="s">
        <v>6124</v>
      </c>
      <c r="J683" s="100"/>
      <c r="K683" s="100" t="s">
        <v>119</v>
      </c>
      <c r="L683" s="100"/>
    </row>
    <row r="684" spans="1:12" ht="51.75" x14ac:dyDescent="0.2">
      <c r="A684" s="194">
        <v>1</v>
      </c>
      <c r="B684" s="195">
        <v>45655</v>
      </c>
      <c r="C684" s="447">
        <v>0.41597222222222219</v>
      </c>
      <c r="D684" s="100" t="s">
        <v>13</v>
      </c>
      <c r="E684" s="100" t="s">
        <v>6138</v>
      </c>
      <c r="F684" s="100" t="s">
        <v>117</v>
      </c>
      <c r="G684" s="100" t="s">
        <v>63</v>
      </c>
      <c r="H684" s="100" t="s">
        <v>6137</v>
      </c>
      <c r="I684" s="100" t="s">
        <v>6139</v>
      </c>
      <c r="J684" s="100"/>
      <c r="K684" s="100" t="s">
        <v>119</v>
      </c>
      <c r="L684" s="100"/>
    </row>
    <row r="685" spans="1:12" ht="34.5" hidden="1" x14ac:dyDescent="0.2">
      <c r="A685" s="194">
        <v>1</v>
      </c>
      <c r="B685" s="195">
        <v>45657</v>
      </c>
      <c r="C685" s="447">
        <v>0.83819444444444446</v>
      </c>
      <c r="D685" s="100" t="s">
        <v>162</v>
      </c>
      <c r="E685" s="100" t="s">
        <v>1717</v>
      </c>
      <c r="F685" s="100" t="s">
        <v>117</v>
      </c>
      <c r="G685" s="100" t="s">
        <v>63</v>
      </c>
      <c r="H685" s="100" t="s">
        <v>6177</v>
      </c>
      <c r="I685" s="100" t="s">
        <v>6183</v>
      </c>
      <c r="J685" s="100"/>
      <c r="K685" s="100"/>
      <c r="L685" s="100"/>
    </row>
    <row r="686" spans="1:12" ht="17.25" hidden="1" x14ac:dyDescent="0.2">
      <c r="A686" s="194">
        <f t="shared" si="15"/>
        <v>0</v>
      </c>
      <c r="B686" s="100"/>
      <c r="C686" s="100"/>
      <c r="D686" s="100"/>
      <c r="E686" s="100"/>
      <c r="F686" s="100"/>
      <c r="G686" s="100"/>
      <c r="H686" s="100"/>
      <c r="I686" s="100"/>
      <c r="J686" s="100"/>
      <c r="K686" s="100"/>
      <c r="L686" s="100"/>
    </row>
    <row r="687" spans="1:12" ht="17.25" hidden="1" x14ac:dyDescent="0.2">
      <c r="A687" s="194">
        <f t="shared" si="15"/>
        <v>0</v>
      </c>
      <c r="B687" s="100"/>
      <c r="C687" s="100"/>
      <c r="D687" s="100"/>
      <c r="E687" s="100"/>
      <c r="F687" s="100"/>
      <c r="G687" s="100"/>
      <c r="H687" s="100"/>
      <c r="I687" s="100"/>
      <c r="J687" s="100"/>
      <c r="K687" s="100"/>
      <c r="L687" s="100"/>
    </row>
    <row r="688" spans="1:12" ht="17.25" hidden="1" x14ac:dyDescent="0.2">
      <c r="A688" s="194">
        <f t="shared" si="15"/>
        <v>0</v>
      </c>
      <c r="B688" s="100"/>
      <c r="C688" s="100"/>
      <c r="D688" s="100"/>
      <c r="E688" s="100"/>
      <c r="F688" s="100"/>
      <c r="G688" s="100"/>
      <c r="H688" s="100"/>
      <c r="I688" s="100"/>
      <c r="J688" s="100"/>
      <c r="K688" s="100"/>
      <c r="L688" s="100"/>
    </row>
    <row r="689" spans="1:12" ht="17.25" hidden="1" x14ac:dyDescent="0.2">
      <c r="A689" s="194">
        <f t="shared" si="15"/>
        <v>0</v>
      </c>
      <c r="B689" s="100"/>
      <c r="C689" s="100"/>
      <c r="D689" s="100"/>
      <c r="E689" s="100"/>
      <c r="F689" s="100"/>
      <c r="G689" s="100"/>
      <c r="H689" s="100"/>
      <c r="I689" s="100"/>
      <c r="J689" s="100"/>
      <c r="K689" s="100"/>
      <c r="L689" s="100"/>
    </row>
    <row r="690" spans="1:12" ht="17.25" hidden="1" x14ac:dyDescent="0.2">
      <c r="A690" s="194">
        <f t="shared" si="15"/>
        <v>0</v>
      </c>
      <c r="B690" s="100"/>
      <c r="C690" s="100"/>
      <c r="D690" s="100"/>
      <c r="E690" s="100"/>
      <c r="F690" s="100"/>
      <c r="G690" s="100"/>
      <c r="H690" s="100"/>
      <c r="I690" s="100"/>
      <c r="J690" s="100"/>
      <c r="K690" s="100"/>
      <c r="L690" s="100"/>
    </row>
    <row r="691" spans="1:12" ht="17.25" hidden="1" x14ac:dyDescent="0.2">
      <c r="A691" s="194">
        <f t="shared" si="15"/>
        <v>0</v>
      </c>
      <c r="B691" s="100"/>
      <c r="C691" s="100"/>
      <c r="D691" s="100"/>
      <c r="E691" s="100"/>
      <c r="F691" s="100"/>
      <c r="G691" s="100"/>
      <c r="H691" s="100"/>
      <c r="I691" s="100"/>
      <c r="J691" s="100"/>
      <c r="K691" s="100"/>
      <c r="L691" s="100"/>
    </row>
    <row r="692" spans="1:12" ht="17.25" hidden="1" x14ac:dyDescent="0.2">
      <c r="A692" s="194">
        <f t="shared" si="15"/>
        <v>0</v>
      </c>
      <c r="B692" s="100"/>
      <c r="C692" s="100"/>
      <c r="D692" s="100"/>
      <c r="E692" s="100"/>
      <c r="F692" s="100"/>
      <c r="G692" s="100"/>
      <c r="H692" s="100"/>
      <c r="I692" s="100"/>
      <c r="J692" s="100"/>
      <c r="K692" s="100"/>
      <c r="L692" s="100"/>
    </row>
    <row r="693" spans="1:12" ht="17.25" hidden="1" x14ac:dyDescent="0.2">
      <c r="A693" s="194">
        <f t="shared" ref="A693:A708" si="16">WEEKNUM(B693)</f>
        <v>0</v>
      </c>
      <c r="B693" s="100"/>
      <c r="C693" s="100"/>
      <c r="D693" s="100"/>
      <c r="E693" s="100"/>
      <c r="F693" s="100"/>
      <c r="G693" s="100"/>
      <c r="H693" s="100"/>
      <c r="I693" s="100"/>
      <c r="J693" s="100"/>
      <c r="K693" s="100"/>
      <c r="L693" s="100"/>
    </row>
    <row r="694" spans="1:12" ht="17.25" hidden="1" x14ac:dyDescent="0.2">
      <c r="A694" s="194">
        <f t="shared" si="16"/>
        <v>0</v>
      </c>
      <c r="B694" s="100"/>
      <c r="C694" s="100"/>
      <c r="D694" s="100"/>
      <c r="E694" s="100"/>
      <c r="F694" s="100"/>
      <c r="G694" s="100"/>
      <c r="H694" s="100"/>
      <c r="I694" s="100"/>
      <c r="J694" s="100"/>
      <c r="K694" s="100"/>
      <c r="L694" s="100"/>
    </row>
    <row r="695" spans="1:12" ht="17.25" hidden="1" x14ac:dyDescent="0.2">
      <c r="A695" s="194">
        <f t="shared" si="16"/>
        <v>0</v>
      </c>
      <c r="B695" s="100"/>
      <c r="C695" s="100"/>
      <c r="D695" s="100"/>
      <c r="E695" s="100"/>
      <c r="F695" s="100"/>
      <c r="G695" s="100"/>
      <c r="H695" s="100"/>
      <c r="I695" s="100"/>
      <c r="J695" s="100"/>
      <c r="K695" s="100"/>
      <c r="L695" s="100"/>
    </row>
    <row r="696" spans="1:12" ht="17.25" hidden="1" x14ac:dyDescent="0.2">
      <c r="A696" s="194">
        <f t="shared" si="16"/>
        <v>0</v>
      </c>
      <c r="B696" s="100"/>
      <c r="C696" s="100"/>
      <c r="D696" s="100"/>
      <c r="E696" s="100"/>
      <c r="F696" s="100"/>
      <c r="G696" s="100"/>
      <c r="H696" s="100"/>
      <c r="I696" s="100"/>
      <c r="J696" s="100"/>
      <c r="K696" s="100"/>
      <c r="L696" s="100"/>
    </row>
    <row r="697" spans="1:12" ht="17.25" hidden="1" x14ac:dyDescent="0.2">
      <c r="A697" s="194">
        <f t="shared" si="16"/>
        <v>0</v>
      </c>
      <c r="B697" s="100"/>
      <c r="C697" s="100"/>
      <c r="D697" s="100"/>
      <c r="E697" s="100"/>
      <c r="F697" s="100"/>
      <c r="G697" s="100"/>
      <c r="H697" s="100"/>
      <c r="I697" s="100"/>
      <c r="J697" s="100"/>
      <c r="K697" s="100"/>
      <c r="L697" s="100"/>
    </row>
    <row r="698" spans="1:12" ht="17.25" hidden="1" x14ac:dyDescent="0.2">
      <c r="A698" s="194">
        <f t="shared" si="16"/>
        <v>0</v>
      </c>
      <c r="B698" s="100"/>
      <c r="C698" s="100"/>
      <c r="D698" s="100"/>
      <c r="E698" s="100"/>
      <c r="F698" s="100"/>
      <c r="G698" s="100"/>
      <c r="H698" s="100"/>
      <c r="I698" s="100"/>
      <c r="J698" s="100"/>
      <c r="K698" s="100"/>
      <c r="L698" s="100"/>
    </row>
    <row r="699" spans="1:12" ht="17.25" hidden="1" x14ac:dyDescent="0.2">
      <c r="A699" s="194">
        <f t="shared" si="16"/>
        <v>0</v>
      </c>
      <c r="B699" s="100"/>
      <c r="C699" s="100"/>
      <c r="D699" s="100"/>
      <c r="E699" s="100"/>
      <c r="F699" s="100"/>
      <c r="G699" s="100"/>
      <c r="H699" s="100"/>
      <c r="I699" s="100"/>
      <c r="J699" s="100"/>
      <c r="K699" s="100"/>
      <c r="L699" s="100"/>
    </row>
    <row r="700" spans="1:12" ht="17.25" hidden="1" x14ac:dyDescent="0.2">
      <c r="A700" s="194">
        <f t="shared" si="16"/>
        <v>0</v>
      </c>
      <c r="B700" s="100"/>
      <c r="C700" s="100"/>
      <c r="D700" s="100"/>
      <c r="E700" s="100"/>
      <c r="F700" s="100"/>
      <c r="G700" s="100"/>
      <c r="H700" s="100"/>
      <c r="I700" s="100"/>
      <c r="J700" s="100"/>
      <c r="K700" s="100"/>
      <c r="L700" s="100"/>
    </row>
    <row r="701" spans="1:12" ht="17.25" hidden="1" x14ac:dyDescent="0.2">
      <c r="A701" s="194">
        <f t="shared" si="16"/>
        <v>0</v>
      </c>
      <c r="B701" s="100"/>
      <c r="C701" s="100"/>
      <c r="D701" s="100"/>
      <c r="E701" s="100"/>
      <c r="F701" s="100"/>
      <c r="G701" s="100"/>
      <c r="H701" s="100"/>
      <c r="I701" s="100"/>
      <c r="J701" s="100"/>
      <c r="K701" s="100"/>
      <c r="L701" s="100"/>
    </row>
    <row r="702" spans="1:12" ht="17.25" hidden="1" x14ac:dyDescent="0.2">
      <c r="A702" s="194">
        <f t="shared" si="16"/>
        <v>0</v>
      </c>
      <c r="B702" s="100"/>
      <c r="C702" s="100"/>
      <c r="D702" s="100"/>
      <c r="E702" s="100"/>
      <c r="F702" s="100"/>
      <c r="G702" s="100"/>
      <c r="H702" s="100"/>
      <c r="I702" s="100"/>
      <c r="J702" s="100"/>
      <c r="K702" s="100"/>
      <c r="L702" s="100"/>
    </row>
    <row r="703" spans="1:12" ht="17.25" hidden="1" x14ac:dyDescent="0.2">
      <c r="A703" s="194">
        <f t="shared" si="16"/>
        <v>0</v>
      </c>
      <c r="B703" s="100"/>
      <c r="C703" s="100"/>
      <c r="D703" s="100"/>
      <c r="E703" s="100"/>
      <c r="F703" s="100"/>
      <c r="G703" s="100"/>
      <c r="H703" s="100"/>
      <c r="I703" s="100"/>
      <c r="J703" s="100"/>
      <c r="K703" s="100"/>
      <c r="L703" s="100"/>
    </row>
    <row r="704" spans="1:12" ht="17.25" hidden="1" x14ac:dyDescent="0.2">
      <c r="A704" s="194">
        <f t="shared" si="16"/>
        <v>0</v>
      </c>
      <c r="B704" s="100"/>
      <c r="C704" s="100"/>
      <c r="D704" s="100"/>
      <c r="E704" s="100"/>
      <c r="F704" s="100"/>
      <c r="G704" s="100"/>
      <c r="H704" s="100"/>
      <c r="I704" s="100"/>
      <c r="J704" s="100"/>
      <c r="K704" s="100"/>
      <c r="L704" s="100"/>
    </row>
    <row r="705" spans="1:12" ht="17.25" hidden="1" x14ac:dyDescent="0.2">
      <c r="A705" s="194">
        <f t="shared" si="16"/>
        <v>0</v>
      </c>
      <c r="B705" s="100"/>
      <c r="C705" s="100"/>
      <c r="D705" s="100"/>
      <c r="E705" s="100"/>
      <c r="F705" s="100"/>
      <c r="G705" s="100"/>
      <c r="H705" s="100"/>
      <c r="I705" s="100"/>
      <c r="J705" s="100"/>
      <c r="K705" s="100"/>
      <c r="L705" s="100"/>
    </row>
    <row r="706" spans="1:12" ht="17.25" hidden="1" x14ac:dyDescent="0.2">
      <c r="A706" s="194">
        <f t="shared" si="16"/>
        <v>0</v>
      </c>
      <c r="B706" s="100"/>
      <c r="C706" s="100"/>
      <c r="D706" s="100"/>
      <c r="E706" s="100"/>
      <c r="F706" s="100"/>
      <c r="G706" s="100"/>
      <c r="H706" s="100"/>
      <c r="I706" s="100"/>
      <c r="J706" s="100"/>
      <c r="K706" s="100"/>
      <c r="L706" s="100"/>
    </row>
    <row r="707" spans="1:12" ht="17.25" hidden="1" x14ac:dyDescent="0.2">
      <c r="A707" s="194">
        <f t="shared" si="16"/>
        <v>0</v>
      </c>
      <c r="B707" s="100"/>
      <c r="C707" s="100"/>
      <c r="D707" s="100"/>
      <c r="E707" s="100"/>
      <c r="F707" s="100"/>
      <c r="G707" s="100"/>
      <c r="H707" s="100"/>
      <c r="I707" s="100"/>
      <c r="J707" s="100"/>
      <c r="K707" s="100"/>
      <c r="L707" s="100"/>
    </row>
    <row r="708" spans="1:12" ht="17.25" hidden="1" x14ac:dyDescent="0.2">
      <c r="A708" s="194">
        <f t="shared" si="16"/>
        <v>0</v>
      </c>
      <c r="B708" s="100"/>
      <c r="C708" s="100"/>
      <c r="D708" s="100"/>
      <c r="E708" s="100"/>
      <c r="F708" s="100"/>
      <c r="G708" s="100"/>
      <c r="H708" s="100"/>
      <c r="I708" s="100"/>
      <c r="J708" s="100"/>
      <c r="K708" s="100"/>
      <c r="L708" s="100"/>
    </row>
    <row r="709" spans="1:12" ht="17.25" hidden="1" x14ac:dyDescent="0.2">
      <c r="A709" s="194">
        <f t="shared" ref="A709:A740" si="17">WEEKNUM(B708)</f>
        <v>0</v>
      </c>
      <c r="B709" s="100"/>
      <c r="C709" s="100"/>
      <c r="D709" s="100"/>
      <c r="E709" s="100"/>
      <c r="F709" s="100"/>
      <c r="G709" s="100"/>
      <c r="H709" s="100"/>
      <c r="I709" s="100"/>
      <c r="J709" s="100"/>
      <c r="K709" s="100"/>
      <c r="L709" s="100"/>
    </row>
    <row r="710" spans="1:12" ht="17.25" hidden="1" x14ac:dyDescent="0.2">
      <c r="A710" s="194">
        <f t="shared" si="17"/>
        <v>0</v>
      </c>
      <c r="B710" s="100"/>
      <c r="C710" s="100"/>
      <c r="D710" s="100"/>
      <c r="E710" s="100"/>
      <c r="F710" s="100"/>
      <c r="G710" s="100"/>
      <c r="H710" s="100"/>
      <c r="I710" s="100"/>
      <c r="J710" s="100"/>
      <c r="K710" s="100"/>
      <c r="L710" s="100"/>
    </row>
    <row r="711" spans="1:12" ht="17.25" hidden="1" x14ac:dyDescent="0.2">
      <c r="A711" s="194">
        <f t="shared" si="17"/>
        <v>0</v>
      </c>
      <c r="B711" s="100"/>
      <c r="C711" s="100"/>
      <c r="D711" s="100"/>
      <c r="E711" s="100"/>
      <c r="F711" s="100"/>
      <c r="G711" s="100"/>
      <c r="H711" s="100"/>
      <c r="I711" s="100"/>
      <c r="J711" s="100"/>
      <c r="K711" s="100"/>
      <c r="L711" s="100"/>
    </row>
    <row r="712" spans="1:12" ht="17.25" hidden="1" x14ac:dyDescent="0.2">
      <c r="A712" s="194">
        <f t="shared" si="17"/>
        <v>0</v>
      </c>
      <c r="B712" s="100"/>
      <c r="C712" s="100"/>
      <c r="D712" s="100"/>
      <c r="E712" s="100"/>
      <c r="F712" s="100"/>
      <c r="G712" s="100"/>
      <c r="H712" s="100"/>
      <c r="I712" s="100"/>
      <c r="J712" s="100"/>
      <c r="K712" s="100"/>
      <c r="L712" s="100"/>
    </row>
    <row r="713" spans="1:12" ht="17.25" hidden="1" x14ac:dyDescent="0.2">
      <c r="A713" s="194">
        <f t="shared" si="17"/>
        <v>0</v>
      </c>
      <c r="B713" s="100"/>
      <c r="C713" s="100"/>
      <c r="D713" s="100"/>
      <c r="E713" s="100"/>
      <c r="F713" s="100"/>
      <c r="G713" s="100"/>
      <c r="H713" s="100"/>
      <c r="I713" s="100"/>
      <c r="J713" s="100"/>
      <c r="K713" s="100"/>
      <c r="L713" s="100"/>
    </row>
    <row r="714" spans="1:12" ht="17.25" hidden="1" x14ac:dyDescent="0.2">
      <c r="A714" s="194">
        <f t="shared" si="17"/>
        <v>0</v>
      </c>
      <c r="B714" s="100"/>
      <c r="C714" s="100"/>
      <c r="D714" s="100"/>
      <c r="E714" s="100"/>
      <c r="F714" s="100"/>
      <c r="G714" s="100"/>
      <c r="H714" s="100"/>
      <c r="I714" s="100"/>
      <c r="J714" s="100"/>
      <c r="K714" s="100"/>
      <c r="L714" s="100"/>
    </row>
    <row r="715" spans="1:12" ht="17.25" hidden="1" x14ac:dyDescent="0.2">
      <c r="A715" s="194">
        <f t="shared" si="17"/>
        <v>0</v>
      </c>
      <c r="B715" s="100"/>
      <c r="C715" s="100"/>
      <c r="D715" s="100"/>
      <c r="E715" s="100"/>
      <c r="F715" s="100"/>
      <c r="G715" s="100"/>
      <c r="H715" s="100"/>
      <c r="I715" s="100"/>
      <c r="J715" s="100"/>
      <c r="K715" s="100"/>
      <c r="L715" s="100"/>
    </row>
    <row r="716" spans="1:12" ht="17.25" hidden="1" x14ac:dyDescent="0.2">
      <c r="A716" s="194">
        <f t="shared" si="17"/>
        <v>0</v>
      </c>
      <c r="B716" s="100"/>
      <c r="C716" s="100"/>
      <c r="D716" s="100"/>
      <c r="E716" s="100"/>
      <c r="F716" s="100"/>
      <c r="G716" s="100"/>
      <c r="H716" s="100"/>
      <c r="I716" s="100"/>
      <c r="J716" s="100"/>
      <c r="K716" s="100"/>
      <c r="L716" s="100"/>
    </row>
    <row r="717" spans="1:12" ht="17.25" hidden="1" x14ac:dyDescent="0.2">
      <c r="A717" s="194">
        <f t="shared" si="17"/>
        <v>0</v>
      </c>
      <c r="B717" s="100"/>
      <c r="C717" s="100"/>
      <c r="D717" s="100"/>
      <c r="E717" s="100"/>
      <c r="F717" s="100"/>
      <c r="G717" s="100"/>
      <c r="H717" s="100"/>
      <c r="I717" s="100"/>
      <c r="J717" s="100"/>
      <c r="K717" s="100"/>
      <c r="L717" s="100"/>
    </row>
    <row r="718" spans="1:12" ht="17.25" hidden="1" x14ac:dyDescent="0.2">
      <c r="A718" s="194">
        <f t="shared" si="17"/>
        <v>0</v>
      </c>
      <c r="B718" s="100"/>
      <c r="C718" s="100"/>
      <c r="D718" s="100"/>
      <c r="E718" s="100"/>
      <c r="F718" s="100"/>
      <c r="G718" s="100"/>
      <c r="H718" s="100"/>
      <c r="I718" s="100"/>
      <c r="J718" s="100"/>
      <c r="K718" s="100"/>
      <c r="L718" s="100"/>
    </row>
    <row r="719" spans="1:12" ht="17.25" hidden="1" x14ac:dyDescent="0.2">
      <c r="A719" s="194">
        <f t="shared" si="17"/>
        <v>0</v>
      </c>
      <c r="B719" s="100"/>
      <c r="C719" s="100"/>
      <c r="D719" s="100"/>
      <c r="E719" s="100"/>
      <c r="F719" s="100"/>
      <c r="G719" s="100"/>
      <c r="H719" s="100"/>
      <c r="I719" s="100"/>
      <c r="J719" s="100"/>
      <c r="K719" s="100"/>
      <c r="L719" s="100"/>
    </row>
    <row r="720" spans="1:12" ht="17.25" hidden="1" x14ac:dyDescent="0.2">
      <c r="A720" s="194">
        <f t="shared" si="17"/>
        <v>0</v>
      </c>
      <c r="B720" s="100"/>
      <c r="C720" s="100"/>
      <c r="D720" s="100"/>
      <c r="E720" s="100"/>
      <c r="F720" s="100"/>
      <c r="G720" s="100"/>
      <c r="H720" s="100"/>
      <c r="I720" s="100"/>
      <c r="J720" s="100"/>
      <c r="K720" s="100"/>
      <c r="L720" s="100"/>
    </row>
    <row r="721" spans="1:12" ht="17.25" hidden="1" x14ac:dyDescent="0.2">
      <c r="A721" s="194">
        <f t="shared" si="17"/>
        <v>0</v>
      </c>
      <c r="B721" s="100"/>
      <c r="C721" s="100"/>
      <c r="D721" s="100"/>
      <c r="E721" s="100"/>
      <c r="F721" s="100"/>
      <c r="G721" s="100"/>
      <c r="H721" s="100"/>
      <c r="I721" s="100"/>
      <c r="J721" s="100"/>
      <c r="K721" s="100"/>
      <c r="L721" s="100"/>
    </row>
    <row r="722" spans="1:12" ht="17.25" hidden="1" x14ac:dyDescent="0.2">
      <c r="A722" s="194">
        <f t="shared" si="17"/>
        <v>0</v>
      </c>
      <c r="B722" s="100"/>
      <c r="C722" s="100"/>
      <c r="D722" s="100"/>
      <c r="E722" s="100"/>
      <c r="F722" s="100"/>
      <c r="G722" s="100"/>
      <c r="H722" s="100"/>
      <c r="I722" s="100"/>
      <c r="J722" s="100"/>
      <c r="K722" s="100"/>
      <c r="L722" s="100"/>
    </row>
    <row r="723" spans="1:12" ht="17.25" hidden="1" x14ac:dyDescent="0.2">
      <c r="A723" s="194">
        <f t="shared" si="17"/>
        <v>0</v>
      </c>
      <c r="B723" s="100"/>
      <c r="C723" s="100"/>
      <c r="D723" s="100"/>
      <c r="E723" s="100"/>
      <c r="F723" s="100"/>
      <c r="G723" s="100"/>
      <c r="H723" s="100"/>
      <c r="I723" s="100"/>
      <c r="J723" s="100"/>
      <c r="K723" s="100"/>
      <c r="L723" s="100"/>
    </row>
    <row r="724" spans="1:12" ht="17.25" hidden="1" x14ac:dyDescent="0.2">
      <c r="A724" s="194">
        <f t="shared" si="17"/>
        <v>0</v>
      </c>
      <c r="B724" s="100"/>
      <c r="C724" s="100"/>
      <c r="D724" s="100"/>
      <c r="E724" s="100"/>
      <c r="F724" s="100"/>
      <c r="G724" s="100"/>
      <c r="H724" s="100"/>
      <c r="I724" s="100"/>
      <c r="J724" s="100"/>
      <c r="K724" s="100"/>
      <c r="L724" s="100"/>
    </row>
    <row r="725" spans="1:12" ht="17.25" hidden="1" x14ac:dyDescent="0.2">
      <c r="A725" s="194">
        <f t="shared" si="17"/>
        <v>0</v>
      </c>
      <c r="B725" s="100"/>
      <c r="C725" s="100"/>
      <c r="D725" s="100"/>
      <c r="E725" s="100"/>
      <c r="F725" s="100"/>
      <c r="G725" s="100"/>
      <c r="H725" s="100"/>
      <c r="I725" s="100"/>
      <c r="J725" s="100"/>
      <c r="K725" s="100"/>
      <c r="L725" s="100"/>
    </row>
    <row r="726" spans="1:12" ht="17.25" hidden="1" x14ac:dyDescent="0.2">
      <c r="A726" s="194">
        <f t="shared" si="17"/>
        <v>0</v>
      </c>
      <c r="B726" s="100"/>
      <c r="C726" s="100"/>
      <c r="D726" s="100"/>
      <c r="E726" s="100"/>
      <c r="F726" s="100"/>
      <c r="G726" s="100"/>
      <c r="H726" s="100"/>
      <c r="I726" s="100"/>
      <c r="J726" s="100"/>
      <c r="K726" s="100"/>
      <c r="L726" s="100"/>
    </row>
    <row r="727" spans="1:12" ht="17.25" hidden="1" x14ac:dyDescent="0.2">
      <c r="A727" s="194">
        <f t="shared" si="17"/>
        <v>0</v>
      </c>
      <c r="B727" s="100"/>
      <c r="C727" s="100"/>
      <c r="D727" s="100"/>
      <c r="E727" s="100"/>
      <c r="F727" s="100"/>
      <c r="G727" s="100"/>
      <c r="H727" s="100"/>
      <c r="I727" s="100"/>
      <c r="J727" s="100"/>
      <c r="K727" s="100"/>
      <c r="L727" s="100"/>
    </row>
    <row r="728" spans="1:12" ht="17.25" hidden="1" x14ac:dyDescent="0.2">
      <c r="A728" s="194">
        <f t="shared" si="17"/>
        <v>0</v>
      </c>
      <c r="B728" s="100"/>
      <c r="C728" s="100"/>
      <c r="D728" s="100"/>
      <c r="E728" s="100"/>
      <c r="F728" s="100"/>
      <c r="G728" s="100"/>
      <c r="H728" s="100"/>
      <c r="I728" s="100"/>
      <c r="J728" s="100"/>
      <c r="K728" s="100"/>
      <c r="L728" s="100"/>
    </row>
    <row r="729" spans="1:12" ht="17.25" hidden="1" x14ac:dyDescent="0.2">
      <c r="A729" s="194">
        <f t="shared" si="17"/>
        <v>0</v>
      </c>
      <c r="B729" s="100"/>
      <c r="C729" s="100"/>
      <c r="D729" s="100"/>
      <c r="E729" s="100"/>
      <c r="F729" s="100"/>
      <c r="G729" s="100"/>
      <c r="H729" s="100"/>
      <c r="I729" s="100"/>
      <c r="J729" s="100"/>
      <c r="K729" s="100"/>
      <c r="L729" s="100"/>
    </row>
    <row r="730" spans="1:12" ht="17.25" hidden="1" x14ac:dyDescent="0.2">
      <c r="A730" s="194">
        <f t="shared" si="17"/>
        <v>0</v>
      </c>
      <c r="B730" s="100"/>
      <c r="C730" s="100"/>
      <c r="D730" s="100"/>
      <c r="E730" s="100"/>
      <c r="F730" s="100"/>
      <c r="G730" s="100"/>
      <c r="H730" s="100"/>
      <c r="I730" s="100"/>
      <c r="J730" s="100"/>
      <c r="K730" s="100"/>
      <c r="L730" s="100"/>
    </row>
    <row r="731" spans="1:12" ht="17.25" hidden="1" x14ac:dyDescent="0.2">
      <c r="A731" s="194">
        <f t="shared" si="17"/>
        <v>0</v>
      </c>
      <c r="B731" s="100"/>
      <c r="C731" s="100"/>
      <c r="D731" s="100"/>
      <c r="E731" s="100"/>
      <c r="F731" s="100"/>
      <c r="G731" s="100"/>
      <c r="H731" s="100"/>
      <c r="I731" s="100"/>
      <c r="J731" s="100"/>
      <c r="K731" s="100"/>
      <c r="L731" s="100"/>
    </row>
    <row r="732" spans="1:12" ht="17.25" hidden="1" x14ac:dyDescent="0.2">
      <c r="A732" s="194">
        <f t="shared" si="17"/>
        <v>0</v>
      </c>
      <c r="B732" s="100"/>
      <c r="C732" s="100"/>
      <c r="D732" s="100"/>
      <c r="E732" s="100"/>
      <c r="F732" s="100"/>
      <c r="G732" s="100"/>
      <c r="H732" s="100"/>
      <c r="I732" s="100"/>
      <c r="J732" s="100"/>
      <c r="K732" s="100"/>
      <c r="L732" s="100"/>
    </row>
    <row r="733" spans="1:12" ht="17.25" hidden="1" x14ac:dyDescent="0.2">
      <c r="A733" s="194">
        <f t="shared" si="17"/>
        <v>0</v>
      </c>
      <c r="B733" s="100"/>
      <c r="C733" s="100"/>
      <c r="D733" s="100"/>
      <c r="E733" s="100"/>
      <c r="F733" s="100"/>
      <c r="G733" s="100"/>
      <c r="H733" s="100"/>
      <c r="I733" s="100"/>
      <c r="J733" s="100"/>
      <c r="K733" s="100"/>
      <c r="L733" s="100"/>
    </row>
    <row r="734" spans="1:12" ht="17.25" hidden="1" x14ac:dyDescent="0.2">
      <c r="A734" s="194">
        <f t="shared" si="17"/>
        <v>0</v>
      </c>
      <c r="B734" s="100"/>
      <c r="C734" s="100"/>
      <c r="D734" s="100"/>
      <c r="E734" s="100"/>
      <c r="F734" s="100"/>
      <c r="G734" s="100"/>
      <c r="H734" s="100"/>
      <c r="I734" s="100"/>
      <c r="J734" s="100"/>
      <c r="K734" s="100"/>
      <c r="L734" s="100"/>
    </row>
    <row r="735" spans="1:12" ht="17.25" hidden="1" x14ac:dyDescent="0.2">
      <c r="A735" s="194">
        <f t="shared" si="17"/>
        <v>0</v>
      </c>
      <c r="B735" s="100"/>
      <c r="C735" s="100"/>
      <c r="D735" s="100"/>
      <c r="E735" s="100"/>
      <c r="F735" s="100"/>
      <c r="G735" s="100"/>
      <c r="H735" s="100"/>
      <c r="I735" s="100"/>
      <c r="J735" s="100"/>
      <c r="K735" s="100"/>
      <c r="L735" s="100"/>
    </row>
    <row r="736" spans="1:12" ht="17.25" hidden="1" x14ac:dyDescent="0.2">
      <c r="A736" s="194">
        <f t="shared" si="17"/>
        <v>0</v>
      </c>
      <c r="B736" s="100"/>
      <c r="C736" s="100"/>
      <c r="D736" s="100"/>
      <c r="E736" s="100"/>
      <c r="F736" s="100"/>
      <c r="G736" s="100"/>
      <c r="H736" s="100"/>
      <c r="I736" s="100"/>
      <c r="J736" s="100"/>
      <c r="K736" s="100"/>
      <c r="L736" s="100"/>
    </row>
    <row r="737" spans="1:12" ht="17.25" hidden="1" x14ac:dyDescent="0.2">
      <c r="A737" s="194">
        <f t="shared" si="17"/>
        <v>0</v>
      </c>
      <c r="B737" s="100"/>
      <c r="C737" s="100"/>
      <c r="D737" s="100"/>
      <c r="E737" s="100"/>
      <c r="F737" s="100"/>
      <c r="G737" s="100"/>
      <c r="H737" s="100"/>
      <c r="I737" s="100"/>
      <c r="J737" s="100"/>
      <c r="K737" s="100"/>
      <c r="L737" s="100"/>
    </row>
    <row r="738" spans="1:12" ht="17.25" hidden="1" x14ac:dyDescent="0.2">
      <c r="A738" s="194">
        <f t="shared" si="17"/>
        <v>0</v>
      </c>
      <c r="B738" s="100"/>
      <c r="C738" s="100"/>
      <c r="D738" s="100"/>
      <c r="E738" s="100"/>
      <c r="F738" s="100"/>
      <c r="G738" s="100"/>
      <c r="H738" s="100"/>
      <c r="I738" s="100"/>
      <c r="J738" s="100"/>
      <c r="K738" s="100"/>
      <c r="L738" s="100"/>
    </row>
    <row r="739" spans="1:12" ht="17.25" hidden="1" x14ac:dyDescent="0.2">
      <c r="A739" s="194">
        <f t="shared" si="17"/>
        <v>0</v>
      </c>
      <c r="B739" s="100"/>
      <c r="C739" s="100"/>
      <c r="D739" s="100"/>
      <c r="E739" s="100"/>
      <c r="F739" s="100"/>
      <c r="G739" s="100"/>
      <c r="H739" s="100"/>
      <c r="I739" s="100"/>
      <c r="J739" s="100"/>
      <c r="K739" s="100"/>
      <c r="L739" s="100"/>
    </row>
    <row r="740" spans="1:12" ht="17.25" hidden="1" x14ac:dyDescent="0.2">
      <c r="A740" s="194">
        <f t="shared" si="17"/>
        <v>0</v>
      </c>
      <c r="B740" s="100"/>
      <c r="C740" s="100"/>
      <c r="D740" s="100"/>
      <c r="E740" s="100"/>
      <c r="F740" s="100"/>
      <c r="G740" s="100"/>
      <c r="H740" s="100"/>
      <c r="I740" s="100"/>
      <c r="J740" s="100"/>
      <c r="K740" s="100"/>
      <c r="L740" s="100"/>
    </row>
    <row r="741" spans="1:12" ht="17.25" hidden="1" x14ac:dyDescent="0.2">
      <c r="A741" s="194">
        <f t="shared" ref="A741:A772" si="18">WEEKNUM(B740)</f>
        <v>0</v>
      </c>
      <c r="B741" s="100"/>
      <c r="C741" s="100"/>
      <c r="D741" s="100"/>
      <c r="E741" s="100"/>
      <c r="F741" s="100"/>
      <c r="G741" s="100"/>
      <c r="H741" s="100"/>
      <c r="I741" s="100"/>
      <c r="J741" s="100"/>
      <c r="K741" s="100"/>
      <c r="L741" s="100"/>
    </row>
    <row r="742" spans="1:12" ht="17.25" hidden="1" x14ac:dyDescent="0.2">
      <c r="A742" s="194">
        <f t="shared" si="18"/>
        <v>0</v>
      </c>
      <c r="B742" s="100"/>
      <c r="C742" s="100"/>
      <c r="D742" s="100"/>
      <c r="E742" s="100"/>
      <c r="F742" s="100"/>
      <c r="G742" s="100"/>
      <c r="H742" s="100"/>
      <c r="I742" s="100"/>
      <c r="J742" s="100"/>
      <c r="K742" s="100"/>
      <c r="L742" s="100"/>
    </row>
    <row r="743" spans="1:12" ht="17.25" hidden="1" x14ac:dyDescent="0.2">
      <c r="A743" s="194">
        <f t="shared" si="18"/>
        <v>0</v>
      </c>
      <c r="B743" s="100"/>
      <c r="C743" s="100"/>
      <c r="D743" s="100"/>
      <c r="E743" s="100"/>
      <c r="F743" s="100"/>
      <c r="G743" s="100"/>
      <c r="H743" s="100"/>
      <c r="I743" s="100"/>
      <c r="J743" s="100"/>
      <c r="K743" s="100"/>
      <c r="L743" s="100"/>
    </row>
    <row r="744" spans="1:12" ht="17.25" hidden="1" x14ac:dyDescent="0.2">
      <c r="A744" s="194">
        <f t="shared" si="18"/>
        <v>0</v>
      </c>
      <c r="B744" s="100"/>
      <c r="C744" s="100"/>
      <c r="D744" s="100"/>
      <c r="E744" s="100"/>
      <c r="F744" s="100"/>
      <c r="G744" s="100"/>
      <c r="H744" s="100"/>
      <c r="I744" s="100"/>
      <c r="J744" s="100"/>
      <c r="K744" s="100"/>
      <c r="L744" s="100"/>
    </row>
    <row r="745" spans="1:12" ht="17.25" hidden="1" x14ac:dyDescent="0.2">
      <c r="A745" s="194">
        <f t="shared" si="18"/>
        <v>0</v>
      </c>
      <c r="B745" s="100"/>
      <c r="C745" s="100"/>
      <c r="D745" s="100"/>
      <c r="E745" s="100"/>
      <c r="F745" s="100"/>
      <c r="G745" s="100"/>
      <c r="H745" s="100"/>
      <c r="I745" s="100"/>
      <c r="J745" s="100"/>
      <c r="K745" s="100"/>
      <c r="L745" s="100"/>
    </row>
    <row r="746" spans="1:12" ht="17.25" hidden="1" x14ac:dyDescent="0.2">
      <c r="A746" s="194">
        <f t="shared" si="18"/>
        <v>0</v>
      </c>
      <c r="B746" s="100"/>
      <c r="C746" s="100"/>
      <c r="D746" s="100"/>
      <c r="E746" s="100"/>
      <c r="F746" s="100"/>
      <c r="G746" s="100"/>
      <c r="H746" s="100"/>
      <c r="I746" s="100"/>
      <c r="J746" s="100"/>
      <c r="K746" s="100"/>
      <c r="L746" s="100"/>
    </row>
    <row r="747" spans="1:12" ht="17.25" hidden="1" x14ac:dyDescent="0.2">
      <c r="A747" s="194">
        <f t="shared" si="18"/>
        <v>0</v>
      </c>
      <c r="B747" s="100"/>
      <c r="C747" s="100"/>
      <c r="D747" s="100"/>
      <c r="E747" s="100"/>
      <c r="F747" s="100"/>
      <c r="G747" s="100"/>
      <c r="H747" s="100"/>
      <c r="I747" s="100"/>
      <c r="J747" s="100"/>
      <c r="K747" s="100"/>
      <c r="L747" s="100"/>
    </row>
    <row r="748" spans="1:12" ht="17.25" hidden="1" x14ac:dyDescent="0.2">
      <c r="A748" s="194">
        <f t="shared" si="18"/>
        <v>0</v>
      </c>
      <c r="B748" s="100"/>
      <c r="C748" s="100"/>
      <c r="D748" s="100"/>
      <c r="E748" s="100"/>
      <c r="F748" s="100"/>
      <c r="G748" s="100"/>
      <c r="H748" s="100"/>
      <c r="I748" s="100"/>
      <c r="J748" s="100"/>
      <c r="K748" s="100"/>
      <c r="L748" s="100"/>
    </row>
    <row r="749" spans="1:12" ht="17.25" hidden="1" x14ac:dyDescent="0.2">
      <c r="A749" s="194">
        <f t="shared" si="18"/>
        <v>0</v>
      </c>
      <c r="B749" s="100"/>
      <c r="C749" s="100"/>
      <c r="D749" s="100"/>
      <c r="E749" s="100"/>
      <c r="F749" s="100"/>
      <c r="G749" s="100"/>
      <c r="H749" s="100"/>
      <c r="I749" s="100"/>
      <c r="J749" s="100"/>
      <c r="K749" s="100"/>
      <c r="L749" s="100"/>
    </row>
    <row r="750" spans="1:12" ht="17.25" hidden="1" x14ac:dyDescent="0.2">
      <c r="A750" s="194">
        <f t="shared" si="18"/>
        <v>0</v>
      </c>
      <c r="B750" s="100"/>
      <c r="C750" s="100"/>
      <c r="D750" s="100"/>
      <c r="E750" s="100"/>
      <c r="F750" s="100"/>
      <c r="G750" s="100"/>
      <c r="H750" s="100"/>
      <c r="I750" s="100"/>
      <c r="J750" s="100"/>
      <c r="K750" s="100"/>
      <c r="L750" s="100"/>
    </row>
    <row r="751" spans="1:12" ht="17.25" hidden="1" x14ac:dyDescent="0.2">
      <c r="A751" s="194">
        <f t="shared" si="18"/>
        <v>0</v>
      </c>
      <c r="B751" s="100"/>
      <c r="C751" s="100"/>
      <c r="D751" s="100"/>
      <c r="E751" s="100"/>
      <c r="F751" s="100"/>
      <c r="G751" s="100"/>
      <c r="H751" s="100"/>
      <c r="I751" s="100"/>
      <c r="J751" s="100"/>
      <c r="K751" s="100"/>
      <c r="L751" s="100"/>
    </row>
    <row r="752" spans="1:12" ht="17.25" hidden="1" x14ac:dyDescent="0.2">
      <c r="A752" s="194">
        <f t="shared" si="18"/>
        <v>0</v>
      </c>
      <c r="B752" s="100"/>
      <c r="C752" s="100"/>
      <c r="D752" s="100"/>
      <c r="E752" s="100"/>
      <c r="F752" s="100"/>
      <c r="G752" s="100"/>
      <c r="H752" s="100"/>
      <c r="I752" s="100"/>
      <c r="J752" s="100"/>
      <c r="K752" s="100"/>
      <c r="L752" s="100"/>
    </row>
    <row r="753" spans="1:12" ht="17.25" hidden="1" x14ac:dyDescent="0.2">
      <c r="A753" s="194">
        <f t="shared" si="18"/>
        <v>0</v>
      </c>
      <c r="B753" s="100"/>
      <c r="C753" s="100"/>
      <c r="D753" s="100"/>
      <c r="E753" s="100"/>
      <c r="F753" s="100"/>
      <c r="G753" s="100"/>
      <c r="H753" s="100"/>
      <c r="I753" s="100"/>
      <c r="J753" s="100"/>
      <c r="K753" s="100"/>
      <c r="L753" s="100"/>
    </row>
    <row r="754" spans="1:12" ht="17.25" hidden="1" x14ac:dyDescent="0.2">
      <c r="A754" s="194">
        <f t="shared" si="18"/>
        <v>0</v>
      </c>
      <c r="B754" s="100"/>
      <c r="C754" s="100"/>
      <c r="D754" s="100"/>
      <c r="E754" s="100"/>
      <c r="F754" s="100"/>
      <c r="G754" s="100"/>
      <c r="H754" s="100"/>
      <c r="I754" s="100"/>
      <c r="J754" s="100"/>
      <c r="K754" s="100"/>
      <c r="L754" s="100"/>
    </row>
    <row r="755" spans="1:12" ht="17.25" hidden="1" x14ac:dyDescent="0.2">
      <c r="A755" s="194">
        <f t="shared" si="18"/>
        <v>0</v>
      </c>
      <c r="B755" s="100"/>
      <c r="C755" s="100"/>
      <c r="D755" s="100"/>
      <c r="E755" s="100"/>
      <c r="F755" s="100"/>
      <c r="G755" s="100"/>
      <c r="H755" s="100"/>
      <c r="I755" s="100"/>
      <c r="J755" s="100"/>
      <c r="K755" s="100"/>
      <c r="L755" s="100"/>
    </row>
    <row r="756" spans="1:12" ht="17.25" hidden="1" x14ac:dyDescent="0.2">
      <c r="A756" s="194">
        <f t="shared" si="18"/>
        <v>0</v>
      </c>
      <c r="B756" s="100"/>
      <c r="C756" s="100"/>
      <c r="D756" s="100"/>
      <c r="E756" s="100"/>
      <c r="F756" s="100"/>
      <c r="G756" s="100"/>
      <c r="H756" s="100"/>
      <c r="I756" s="100"/>
      <c r="J756" s="100"/>
      <c r="K756" s="100"/>
      <c r="L756" s="100"/>
    </row>
    <row r="757" spans="1:12" ht="17.25" hidden="1" x14ac:dyDescent="0.2">
      <c r="A757" s="194">
        <f t="shared" si="18"/>
        <v>0</v>
      </c>
      <c r="B757" s="100"/>
      <c r="C757" s="100"/>
      <c r="D757" s="100"/>
      <c r="E757" s="100"/>
      <c r="F757" s="100"/>
      <c r="G757" s="100"/>
      <c r="H757" s="100"/>
      <c r="I757" s="100"/>
      <c r="J757" s="100"/>
      <c r="K757" s="100"/>
      <c r="L757" s="100"/>
    </row>
    <row r="758" spans="1:12" ht="17.25" hidden="1" x14ac:dyDescent="0.2">
      <c r="A758" s="194">
        <f t="shared" si="18"/>
        <v>0</v>
      </c>
      <c r="B758" s="100"/>
      <c r="C758" s="100"/>
      <c r="D758" s="100"/>
      <c r="E758" s="100"/>
      <c r="F758" s="100"/>
      <c r="G758" s="100"/>
      <c r="H758" s="100"/>
      <c r="I758" s="100"/>
      <c r="J758" s="100"/>
      <c r="K758" s="100"/>
      <c r="L758" s="100"/>
    </row>
    <row r="759" spans="1:12" ht="17.25" hidden="1" x14ac:dyDescent="0.2">
      <c r="A759" s="194">
        <f t="shared" si="18"/>
        <v>0</v>
      </c>
      <c r="B759" s="100"/>
      <c r="C759" s="100"/>
      <c r="D759" s="100"/>
      <c r="E759" s="100"/>
      <c r="F759" s="100"/>
      <c r="G759" s="100"/>
      <c r="H759" s="100"/>
      <c r="I759" s="100"/>
      <c r="J759" s="100"/>
      <c r="K759" s="100"/>
      <c r="L759" s="100"/>
    </row>
    <row r="760" spans="1:12" ht="17.25" hidden="1" x14ac:dyDescent="0.2">
      <c r="A760" s="194">
        <f t="shared" si="18"/>
        <v>0</v>
      </c>
      <c r="B760" s="100"/>
      <c r="C760" s="100"/>
      <c r="D760" s="100"/>
      <c r="E760" s="100"/>
      <c r="F760" s="100"/>
      <c r="G760" s="100"/>
      <c r="H760" s="100"/>
      <c r="I760" s="100"/>
      <c r="J760" s="100"/>
      <c r="K760" s="100"/>
      <c r="L760" s="100"/>
    </row>
    <row r="761" spans="1:12" ht="17.25" hidden="1" x14ac:dyDescent="0.2">
      <c r="A761" s="194">
        <f t="shared" si="18"/>
        <v>0</v>
      </c>
      <c r="B761" s="100"/>
      <c r="C761" s="100"/>
      <c r="D761" s="100"/>
      <c r="E761" s="100"/>
      <c r="F761" s="100"/>
      <c r="G761" s="100"/>
      <c r="H761" s="100"/>
      <c r="I761" s="100"/>
      <c r="J761" s="100"/>
      <c r="K761" s="100"/>
      <c r="L761" s="100"/>
    </row>
    <row r="762" spans="1:12" ht="17.25" hidden="1" x14ac:dyDescent="0.2">
      <c r="A762" s="194">
        <f t="shared" si="18"/>
        <v>0</v>
      </c>
      <c r="B762" s="100"/>
      <c r="C762" s="100"/>
      <c r="D762" s="100"/>
      <c r="E762" s="100"/>
      <c r="F762" s="100"/>
      <c r="G762" s="100"/>
      <c r="H762" s="100"/>
      <c r="I762" s="100"/>
      <c r="J762" s="100"/>
      <c r="K762" s="100"/>
      <c r="L762" s="100"/>
    </row>
    <row r="763" spans="1:12" ht="17.25" hidden="1" x14ac:dyDescent="0.2">
      <c r="A763" s="194">
        <f t="shared" si="18"/>
        <v>0</v>
      </c>
      <c r="B763" s="100"/>
      <c r="C763" s="100"/>
      <c r="D763" s="100"/>
      <c r="E763" s="100"/>
      <c r="F763" s="100"/>
      <c r="G763" s="100"/>
      <c r="H763" s="100"/>
      <c r="I763" s="100"/>
      <c r="J763" s="100"/>
      <c r="K763" s="100"/>
      <c r="L763" s="100"/>
    </row>
    <row r="764" spans="1:12" ht="17.25" hidden="1" x14ac:dyDescent="0.2">
      <c r="A764" s="194">
        <f t="shared" si="18"/>
        <v>0</v>
      </c>
      <c r="B764" s="100"/>
      <c r="C764" s="100"/>
      <c r="D764" s="100"/>
      <c r="E764" s="100"/>
      <c r="F764" s="100"/>
      <c r="G764" s="100"/>
      <c r="H764" s="100"/>
      <c r="I764" s="100"/>
      <c r="J764" s="100"/>
      <c r="K764" s="100"/>
      <c r="L764" s="100"/>
    </row>
    <row r="765" spans="1:12" ht="17.25" hidden="1" x14ac:dyDescent="0.2">
      <c r="A765" s="194">
        <f t="shared" si="18"/>
        <v>0</v>
      </c>
      <c r="B765" s="100"/>
      <c r="C765" s="100"/>
      <c r="D765" s="100"/>
      <c r="E765" s="100"/>
      <c r="F765" s="100"/>
      <c r="G765" s="100"/>
      <c r="H765" s="100"/>
      <c r="I765" s="100"/>
      <c r="J765" s="100"/>
      <c r="K765" s="100"/>
      <c r="L765" s="100"/>
    </row>
    <row r="766" spans="1:12" ht="17.25" hidden="1" x14ac:dyDescent="0.2">
      <c r="A766" s="194">
        <f t="shared" si="18"/>
        <v>0</v>
      </c>
      <c r="B766" s="100"/>
      <c r="C766" s="100"/>
      <c r="D766" s="100"/>
      <c r="E766" s="100"/>
      <c r="F766" s="100"/>
      <c r="G766" s="100"/>
      <c r="H766" s="100"/>
      <c r="I766" s="100"/>
      <c r="J766" s="100"/>
      <c r="K766" s="100"/>
      <c r="L766" s="100"/>
    </row>
    <row r="767" spans="1:12" ht="17.25" hidden="1" x14ac:dyDescent="0.2">
      <c r="A767" s="194">
        <f t="shared" si="18"/>
        <v>0</v>
      </c>
      <c r="B767" s="100"/>
      <c r="C767" s="100"/>
      <c r="D767" s="100"/>
      <c r="E767" s="100"/>
      <c r="F767" s="100"/>
      <c r="G767" s="100"/>
      <c r="H767" s="100"/>
      <c r="I767" s="100"/>
      <c r="J767" s="100"/>
      <c r="K767" s="100"/>
      <c r="L767" s="100"/>
    </row>
    <row r="768" spans="1:12" ht="17.25" hidden="1" x14ac:dyDescent="0.2">
      <c r="A768" s="194">
        <f t="shared" si="18"/>
        <v>0</v>
      </c>
      <c r="B768" s="100"/>
      <c r="C768" s="100"/>
      <c r="D768" s="100"/>
      <c r="E768" s="100"/>
      <c r="F768" s="100"/>
      <c r="G768" s="100"/>
      <c r="H768" s="100"/>
      <c r="I768" s="100"/>
      <c r="J768" s="100"/>
      <c r="K768" s="100"/>
      <c r="L768" s="100"/>
    </row>
    <row r="769" spans="1:12" ht="17.25" hidden="1" x14ac:dyDescent="0.2">
      <c r="A769" s="194">
        <f t="shared" si="18"/>
        <v>0</v>
      </c>
      <c r="B769" s="100"/>
      <c r="C769" s="100"/>
      <c r="D769" s="100"/>
      <c r="E769" s="100"/>
      <c r="F769" s="100"/>
      <c r="G769" s="100"/>
      <c r="H769" s="100"/>
      <c r="I769" s="100"/>
      <c r="J769" s="100"/>
      <c r="K769" s="100"/>
      <c r="L769" s="100"/>
    </row>
    <row r="770" spans="1:12" ht="17.25" hidden="1" x14ac:dyDescent="0.2">
      <c r="A770" s="194">
        <f t="shared" si="18"/>
        <v>0</v>
      </c>
      <c r="B770" s="100"/>
      <c r="C770" s="100"/>
      <c r="D770" s="100"/>
      <c r="E770" s="100"/>
      <c r="F770" s="100"/>
      <c r="G770" s="100"/>
      <c r="H770" s="100"/>
      <c r="I770" s="100"/>
      <c r="J770" s="100"/>
      <c r="K770" s="100"/>
      <c r="L770" s="100"/>
    </row>
    <row r="771" spans="1:12" ht="17.25" hidden="1" x14ac:dyDescent="0.2">
      <c r="A771" s="194">
        <f t="shared" si="18"/>
        <v>0</v>
      </c>
      <c r="B771" s="100"/>
      <c r="C771" s="100"/>
      <c r="D771" s="100"/>
      <c r="E771" s="100"/>
      <c r="F771" s="100"/>
      <c r="G771" s="100"/>
      <c r="H771" s="100"/>
      <c r="I771" s="100"/>
      <c r="J771" s="100"/>
      <c r="K771" s="100"/>
      <c r="L771" s="100"/>
    </row>
    <row r="772" spans="1:12" ht="17.25" hidden="1" x14ac:dyDescent="0.2">
      <c r="A772" s="194">
        <f t="shared" si="18"/>
        <v>0</v>
      </c>
      <c r="B772" s="100"/>
      <c r="C772" s="100"/>
      <c r="D772" s="100"/>
      <c r="E772" s="100"/>
      <c r="F772" s="100"/>
      <c r="G772" s="100"/>
      <c r="H772" s="100"/>
      <c r="I772" s="100"/>
      <c r="J772" s="100"/>
      <c r="K772" s="100"/>
      <c r="L772" s="100"/>
    </row>
    <row r="773" spans="1:12" ht="17.25" hidden="1" x14ac:dyDescent="0.2">
      <c r="A773" s="194">
        <f t="shared" ref="A773:A804" si="19">WEEKNUM(B772)</f>
        <v>0</v>
      </c>
      <c r="B773" s="100"/>
      <c r="C773" s="100"/>
      <c r="D773" s="100"/>
      <c r="E773" s="100"/>
      <c r="F773" s="100"/>
      <c r="G773" s="100"/>
      <c r="H773" s="100"/>
      <c r="I773" s="100"/>
      <c r="J773" s="100"/>
      <c r="K773" s="100"/>
      <c r="L773" s="100"/>
    </row>
    <row r="774" spans="1:12" ht="17.25" hidden="1" x14ac:dyDescent="0.2">
      <c r="A774" s="194">
        <f t="shared" si="19"/>
        <v>0</v>
      </c>
      <c r="B774" s="100"/>
      <c r="C774" s="100"/>
      <c r="D774" s="100"/>
      <c r="E774" s="100"/>
      <c r="F774" s="100"/>
      <c r="G774" s="100"/>
      <c r="H774" s="100"/>
      <c r="I774" s="100"/>
      <c r="J774" s="100"/>
      <c r="K774" s="100"/>
      <c r="L774" s="100"/>
    </row>
    <row r="775" spans="1:12" ht="17.25" hidden="1" x14ac:dyDescent="0.2">
      <c r="A775" s="194">
        <f t="shared" si="19"/>
        <v>0</v>
      </c>
      <c r="B775" s="100"/>
      <c r="C775" s="100"/>
      <c r="D775" s="100"/>
      <c r="E775" s="100"/>
      <c r="F775" s="100"/>
      <c r="G775" s="100"/>
      <c r="H775" s="100"/>
      <c r="I775" s="100"/>
      <c r="J775" s="100"/>
      <c r="K775" s="100"/>
      <c r="L775" s="100"/>
    </row>
    <row r="776" spans="1:12" ht="17.25" hidden="1" x14ac:dyDescent="0.2">
      <c r="A776" s="194">
        <f t="shared" si="19"/>
        <v>0</v>
      </c>
      <c r="B776" s="100"/>
      <c r="C776" s="100"/>
      <c r="D776" s="100"/>
      <c r="E776" s="100"/>
      <c r="F776" s="100"/>
      <c r="G776" s="100"/>
      <c r="H776" s="100"/>
      <c r="I776" s="100"/>
      <c r="J776" s="100"/>
      <c r="K776" s="100"/>
      <c r="L776" s="100"/>
    </row>
    <row r="777" spans="1:12" ht="17.25" hidden="1" x14ac:dyDescent="0.2">
      <c r="A777" s="194">
        <f t="shared" si="19"/>
        <v>0</v>
      </c>
      <c r="B777" s="100"/>
      <c r="C777" s="100"/>
      <c r="D777" s="100"/>
      <c r="E777" s="100"/>
      <c r="F777" s="100"/>
      <c r="G777" s="100"/>
      <c r="H777" s="100"/>
      <c r="I777" s="100"/>
      <c r="J777" s="100"/>
      <c r="K777" s="100"/>
      <c r="L777" s="100"/>
    </row>
    <row r="778" spans="1:12" ht="17.25" hidden="1" x14ac:dyDescent="0.2">
      <c r="A778" s="194">
        <f t="shared" si="19"/>
        <v>0</v>
      </c>
      <c r="B778" s="100"/>
      <c r="C778" s="100"/>
      <c r="D778" s="100"/>
      <c r="E778" s="100"/>
      <c r="F778" s="100"/>
      <c r="G778" s="100"/>
      <c r="H778" s="100"/>
      <c r="I778" s="100"/>
      <c r="J778" s="100"/>
      <c r="K778" s="100"/>
      <c r="L778" s="100"/>
    </row>
    <row r="779" spans="1:12" ht="17.25" hidden="1" x14ac:dyDescent="0.2">
      <c r="A779" s="194">
        <f t="shared" si="19"/>
        <v>0</v>
      </c>
      <c r="B779" s="100"/>
      <c r="C779" s="100"/>
      <c r="D779" s="100"/>
      <c r="E779" s="100"/>
      <c r="F779" s="100"/>
      <c r="G779" s="100"/>
      <c r="H779" s="100"/>
      <c r="I779" s="100"/>
      <c r="J779" s="100"/>
      <c r="K779" s="100"/>
      <c r="L779" s="100"/>
    </row>
    <row r="780" spans="1:12" ht="17.25" hidden="1" x14ac:dyDescent="0.2">
      <c r="A780" s="194">
        <f t="shared" si="19"/>
        <v>0</v>
      </c>
      <c r="B780" s="100"/>
      <c r="C780" s="100"/>
      <c r="D780" s="100"/>
      <c r="E780" s="100"/>
      <c r="F780" s="100"/>
      <c r="G780" s="100"/>
      <c r="H780" s="100"/>
      <c r="I780" s="100"/>
      <c r="J780" s="100"/>
      <c r="K780" s="100"/>
      <c r="L780" s="100"/>
    </row>
    <row r="781" spans="1:12" ht="17.25" hidden="1" x14ac:dyDescent="0.2">
      <c r="A781" s="194">
        <f t="shared" si="19"/>
        <v>0</v>
      </c>
      <c r="B781" s="100"/>
      <c r="C781" s="100"/>
      <c r="D781" s="100"/>
      <c r="E781" s="100"/>
      <c r="F781" s="100"/>
      <c r="G781" s="100"/>
      <c r="H781" s="100"/>
      <c r="I781" s="100"/>
      <c r="J781" s="100"/>
      <c r="K781" s="100"/>
      <c r="L781" s="100"/>
    </row>
    <row r="782" spans="1:12" ht="17.25" hidden="1" x14ac:dyDescent="0.2">
      <c r="A782" s="194">
        <f t="shared" si="19"/>
        <v>0</v>
      </c>
      <c r="B782" s="100"/>
      <c r="C782" s="100"/>
      <c r="D782" s="100"/>
      <c r="E782" s="100"/>
      <c r="F782" s="100"/>
      <c r="G782" s="100"/>
      <c r="H782" s="100"/>
      <c r="I782" s="100"/>
      <c r="J782" s="100"/>
      <c r="K782" s="100"/>
      <c r="L782" s="100"/>
    </row>
    <row r="783" spans="1:12" ht="17.25" hidden="1" x14ac:dyDescent="0.2">
      <c r="A783" s="194">
        <f t="shared" si="19"/>
        <v>0</v>
      </c>
      <c r="B783" s="100"/>
      <c r="C783" s="100"/>
      <c r="D783" s="100"/>
      <c r="E783" s="100"/>
      <c r="F783" s="100"/>
      <c r="G783" s="100"/>
      <c r="H783" s="100"/>
      <c r="I783" s="100"/>
      <c r="J783" s="100"/>
      <c r="K783" s="100"/>
      <c r="L783" s="100"/>
    </row>
    <row r="784" spans="1:12" ht="17.25" hidden="1" x14ac:dyDescent="0.2">
      <c r="A784" s="194">
        <f t="shared" si="19"/>
        <v>0</v>
      </c>
      <c r="B784" s="100"/>
      <c r="C784" s="100"/>
      <c r="D784" s="100"/>
      <c r="E784" s="100"/>
      <c r="F784" s="100"/>
      <c r="G784" s="100"/>
      <c r="H784" s="100"/>
      <c r="I784" s="100"/>
      <c r="J784" s="100"/>
      <c r="K784" s="100"/>
      <c r="L784" s="100"/>
    </row>
    <row r="785" spans="1:12" ht="17.25" hidden="1" x14ac:dyDescent="0.2">
      <c r="A785" s="194">
        <f t="shared" si="19"/>
        <v>0</v>
      </c>
      <c r="B785" s="100"/>
      <c r="C785" s="100"/>
      <c r="D785" s="100"/>
      <c r="E785" s="100"/>
      <c r="F785" s="100"/>
      <c r="G785" s="100"/>
      <c r="H785" s="100"/>
      <c r="I785" s="100"/>
      <c r="J785" s="100"/>
      <c r="K785" s="100"/>
      <c r="L785" s="100"/>
    </row>
    <row r="786" spans="1:12" ht="17.25" hidden="1" x14ac:dyDescent="0.2">
      <c r="A786" s="194">
        <f t="shared" si="19"/>
        <v>0</v>
      </c>
      <c r="B786" s="100"/>
      <c r="C786" s="100"/>
      <c r="D786" s="100"/>
      <c r="E786" s="100"/>
      <c r="F786" s="100"/>
      <c r="G786" s="100"/>
      <c r="H786" s="100"/>
      <c r="I786" s="100"/>
      <c r="J786" s="100"/>
      <c r="K786" s="100"/>
      <c r="L786" s="100"/>
    </row>
    <row r="787" spans="1:12" ht="17.25" hidden="1" x14ac:dyDescent="0.2">
      <c r="A787" s="194">
        <f t="shared" si="19"/>
        <v>0</v>
      </c>
      <c r="B787" s="100"/>
      <c r="C787" s="100"/>
      <c r="D787" s="100"/>
      <c r="E787" s="100"/>
      <c r="F787" s="100"/>
      <c r="G787" s="100"/>
      <c r="H787" s="100"/>
      <c r="I787" s="100"/>
      <c r="J787" s="100"/>
      <c r="K787" s="100"/>
      <c r="L787" s="100"/>
    </row>
    <row r="788" spans="1:12" ht="17.25" hidden="1" x14ac:dyDescent="0.2">
      <c r="A788" s="194">
        <f t="shared" si="19"/>
        <v>0</v>
      </c>
      <c r="B788" s="100"/>
      <c r="C788" s="100"/>
      <c r="D788" s="100"/>
      <c r="E788" s="100"/>
      <c r="F788" s="100"/>
      <c r="G788" s="100"/>
      <c r="H788" s="100"/>
      <c r="I788" s="100"/>
      <c r="J788" s="100"/>
      <c r="K788" s="100"/>
      <c r="L788" s="100"/>
    </row>
    <row r="789" spans="1:12" ht="17.25" hidden="1" x14ac:dyDescent="0.2">
      <c r="A789" s="194">
        <f t="shared" si="19"/>
        <v>0</v>
      </c>
      <c r="B789" s="100"/>
      <c r="C789" s="100"/>
      <c r="D789" s="100"/>
      <c r="E789" s="100"/>
      <c r="F789" s="100"/>
      <c r="G789" s="100"/>
      <c r="H789" s="100"/>
      <c r="I789" s="100"/>
      <c r="J789" s="100"/>
      <c r="K789" s="100"/>
      <c r="L789" s="100"/>
    </row>
    <row r="790" spans="1:12" ht="17.25" hidden="1" x14ac:dyDescent="0.2">
      <c r="A790" s="194">
        <f t="shared" si="19"/>
        <v>0</v>
      </c>
      <c r="B790" s="100"/>
      <c r="C790" s="100"/>
      <c r="D790" s="100"/>
      <c r="E790" s="100"/>
      <c r="F790" s="100"/>
      <c r="G790" s="100"/>
      <c r="H790" s="100"/>
      <c r="I790" s="100"/>
      <c r="J790" s="100"/>
      <c r="K790" s="100"/>
      <c r="L790" s="100"/>
    </row>
    <row r="791" spans="1:12" ht="17.25" hidden="1" x14ac:dyDescent="0.2">
      <c r="A791" s="194">
        <f t="shared" si="19"/>
        <v>0</v>
      </c>
      <c r="B791" s="100"/>
      <c r="C791" s="100"/>
      <c r="D791" s="100"/>
      <c r="E791" s="100"/>
      <c r="F791" s="100"/>
      <c r="G791" s="100"/>
      <c r="H791" s="100"/>
      <c r="I791" s="100"/>
      <c r="J791" s="100"/>
      <c r="K791" s="100"/>
      <c r="L791" s="100"/>
    </row>
    <row r="792" spans="1:12" ht="17.25" hidden="1" x14ac:dyDescent="0.2">
      <c r="A792" s="194">
        <f t="shared" si="19"/>
        <v>0</v>
      </c>
      <c r="B792" s="100"/>
      <c r="C792" s="100"/>
      <c r="D792" s="100"/>
      <c r="E792" s="100"/>
      <c r="F792" s="100"/>
      <c r="G792" s="100"/>
      <c r="H792" s="100"/>
      <c r="I792" s="100"/>
      <c r="J792" s="100"/>
      <c r="K792" s="100"/>
      <c r="L792" s="100"/>
    </row>
    <row r="793" spans="1:12" ht="17.25" hidden="1" x14ac:dyDescent="0.2">
      <c r="A793" s="194">
        <f t="shared" si="19"/>
        <v>0</v>
      </c>
      <c r="B793" s="100"/>
      <c r="C793" s="100"/>
      <c r="D793" s="100"/>
      <c r="E793" s="100"/>
      <c r="F793" s="100"/>
      <c r="G793" s="100"/>
      <c r="H793" s="100"/>
      <c r="I793" s="100"/>
      <c r="J793" s="100"/>
      <c r="K793" s="100"/>
      <c r="L793" s="100"/>
    </row>
    <row r="794" spans="1:12" ht="17.25" hidden="1" x14ac:dyDescent="0.2">
      <c r="A794" s="194">
        <f t="shared" si="19"/>
        <v>0</v>
      </c>
      <c r="B794" s="100"/>
      <c r="C794" s="100"/>
      <c r="D794" s="100"/>
      <c r="E794" s="100"/>
      <c r="F794" s="100"/>
      <c r="G794" s="100"/>
      <c r="H794" s="100"/>
      <c r="I794" s="100"/>
      <c r="J794" s="100"/>
      <c r="K794" s="100"/>
      <c r="L794" s="100"/>
    </row>
    <row r="795" spans="1:12" ht="17.25" hidden="1" x14ac:dyDescent="0.2">
      <c r="A795" s="194">
        <f t="shared" si="19"/>
        <v>0</v>
      </c>
      <c r="B795" s="100"/>
      <c r="C795" s="100"/>
      <c r="D795" s="100"/>
      <c r="E795" s="100"/>
      <c r="F795" s="100"/>
      <c r="G795" s="100"/>
      <c r="H795" s="100"/>
      <c r="I795" s="100"/>
      <c r="J795" s="100"/>
      <c r="K795" s="100"/>
      <c r="L795" s="100"/>
    </row>
    <row r="796" spans="1:12" ht="17.25" hidden="1" x14ac:dyDescent="0.2">
      <c r="A796" s="194">
        <f t="shared" si="19"/>
        <v>0</v>
      </c>
      <c r="B796" s="100"/>
      <c r="C796" s="100"/>
      <c r="D796" s="100"/>
      <c r="E796" s="100"/>
      <c r="F796" s="100"/>
      <c r="G796" s="100"/>
      <c r="H796" s="100"/>
      <c r="I796" s="100"/>
      <c r="J796" s="100"/>
      <c r="K796" s="100"/>
      <c r="L796" s="100"/>
    </row>
    <row r="797" spans="1:12" ht="17.25" hidden="1" x14ac:dyDescent="0.2">
      <c r="A797" s="194">
        <f t="shared" si="19"/>
        <v>0</v>
      </c>
      <c r="B797" s="100"/>
      <c r="C797" s="100"/>
      <c r="D797" s="100"/>
      <c r="E797" s="100"/>
      <c r="F797" s="100"/>
      <c r="G797" s="100"/>
      <c r="H797" s="100"/>
      <c r="I797" s="100"/>
      <c r="J797" s="100"/>
      <c r="K797" s="100"/>
      <c r="L797" s="100"/>
    </row>
    <row r="798" spans="1:12" ht="17.25" hidden="1" x14ac:dyDescent="0.2">
      <c r="A798" s="194">
        <f t="shared" si="19"/>
        <v>0</v>
      </c>
      <c r="B798" s="100"/>
      <c r="C798" s="100"/>
      <c r="D798" s="100"/>
      <c r="E798" s="100"/>
      <c r="F798" s="100"/>
      <c r="G798" s="100"/>
      <c r="H798" s="100"/>
      <c r="I798" s="100"/>
      <c r="J798" s="100"/>
      <c r="K798" s="100"/>
      <c r="L798" s="100"/>
    </row>
    <row r="799" spans="1:12" ht="17.25" hidden="1" x14ac:dyDescent="0.2">
      <c r="A799" s="194">
        <f t="shared" si="19"/>
        <v>0</v>
      </c>
      <c r="B799" s="100"/>
      <c r="C799" s="100"/>
      <c r="D799" s="100"/>
      <c r="E799" s="100"/>
      <c r="F799" s="100"/>
      <c r="G799" s="100"/>
      <c r="H799" s="100"/>
      <c r="I799" s="100"/>
      <c r="J799" s="100"/>
      <c r="K799" s="100"/>
      <c r="L799" s="100"/>
    </row>
    <row r="800" spans="1:12" ht="17.25" hidden="1" x14ac:dyDescent="0.2">
      <c r="A800" s="194">
        <f t="shared" si="19"/>
        <v>0</v>
      </c>
      <c r="B800" s="100"/>
      <c r="C800" s="100"/>
      <c r="D800" s="100"/>
      <c r="E800" s="100"/>
      <c r="F800" s="100"/>
      <c r="G800" s="100"/>
      <c r="H800" s="100"/>
      <c r="I800" s="100"/>
      <c r="J800" s="100"/>
      <c r="K800" s="100"/>
      <c r="L800" s="100"/>
    </row>
    <row r="801" spans="1:12" ht="17.25" hidden="1" x14ac:dyDescent="0.2">
      <c r="A801" s="194">
        <f t="shared" si="19"/>
        <v>0</v>
      </c>
      <c r="B801" s="100"/>
      <c r="C801" s="100"/>
      <c r="D801" s="100"/>
      <c r="E801" s="100"/>
      <c r="F801" s="100"/>
      <c r="G801" s="100"/>
      <c r="H801" s="100"/>
      <c r="I801" s="100"/>
      <c r="J801" s="100"/>
      <c r="K801" s="100"/>
      <c r="L801" s="100"/>
    </row>
    <row r="802" spans="1:12" ht="17.25" hidden="1" x14ac:dyDescent="0.2">
      <c r="A802" s="194">
        <f t="shared" si="19"/>
        <v>0</v>
      </c>
      <c r="B802" s="100"/>
      <c r="C802" s="100"/>
      <c r="D802" s="100"/>
      <c r="E802" s="100"/>
      <c r="F802" s="100"/>
      <c r="G802" s="100"/>
      <c r="H802" s="100"/>
      <c r="I802" s="100"/>
      <c r="J802" s="100"/>
      <c r="K802" s="100"/>
      <c r="L802" s="100"/>
    </row>
    <row r="803" spans="1:12" ht="17.25" hidden="1" x14ac:dyDescent="0.2">
      <c r="A803" s="194">
        <f t="shared" si="19"/>
        <v>0</v>
      </c>
      <c r="B803" s="100"/>
      <c r="C803" s="100"/>
      <c r="D803" s="100"/>
      <c r="E803" s="100"/>
      <c r="F803" s="100"/>
      <c r="G803" s="100"/>
      <c r="H803" s="100"/>
      <c r="I803" s="100"/>
      <c r="J803" s="100"/>
      <c r="K803" s="100"/>
      <c r="L803" s="100"/>
    </row>
    <row r="804" spans="1:12" ht="17.25" hidden="1" x14ac:dyDescent="0.2">
      <c r="A804" s="194">
        <f t="shared" si="19"/>
        <v>0</v>
      </c>
      <c r="B804" s="100"/>
      <c r="C804" s="100"/>
      <c r="D804" s="100"/>
      <c r="E804" s="100"/>
      <c r="F804" s="100"/>
      <c r="G804" s="100"/>
      <c r="H804" s="100"/>
      <c r="I804" s="100"/>
      <c r="J804" s="100"/>
      <c r="K804" s="100"/>
      <c r="L804" s="100"/>
    </row>
    <row r="805" spans="1:12" ht="17.25" hidden="1" x14ac:dyDescent="0.2">
      <c r="A805" s="194">
        <f t="shared" ref="A805:A836" si="20">WEEKNUM(B804)</f>
        <v>0</v>
      </c>
      <c r="B805" s="100"/>
      <c r="C805" s="100"/>
      <c r="D805" s="100"/>
      <c r="E805" s="100"/>
      <c r="F805" s="100"/>
      <c r="G805" s="100"/>
      <c r="H805" s="100"/>
      <c r="I805" s="100"/>
      <c r="J805" s="100"/>
      <c r="K805" s="100"/>
      <c r="L805" s="100"/>
    </row>
    <row r="806" spans="1:12" ht="17.25" hidden="1" x14ac:dyDescent="0.2">
      <c r="A806" s="194">
        <f t="shared" si="20"/>
        <v>0</v>
      </c>
      <c r="B806" s="100"/>
      <c r="C806" s="100"/>
      <c r="D806" s="100"/>
      <c r="E806" s="100"/>
      <c r="F806" s="100"/>
      <c r="G806" s="100"/>
      <c r="H806" s="100"/>
      <c r="I806" s="100"/>
      <c r="J806" s="100"/>
      <c r="K806" s="100"/>
      <c r="L806" s="100"/>
    </row>
    <row r="807" spans="1:12" ht="17.25" hidden="1" x14ac:dyDescent="0.2">
      <c r="A807" s="194">
        <f t="shared" si="20"/>
        <v>0</v>
      </c>
      <c r="B807" s="100"/>
      <c r="C807" s="100"/>
      <c r="D807" s="100"/>
      <c r="E807" s="100"/>
      <c r="F807" s="100"/>
      <c r="G807" s="100"/>
      <c r="H807" s="100"/>
      <c r="I807" s="100"/>
      <c r="J807" s="100"/>
      <c r="K807" s="100"/>
      <c r="L807" s="100"/>
    </row>
    <row r="808" spans="1:12" ht="17.25" hidden="1" x14ac:dyDescent="0.2">
      <c r="A808" s="194">
        <f t="shared" si="20"/>
        <v>0</v>
      </c>
      <c r="B808" s="100"/>
      <c r="C808" s="100"/>
      <c r="D808" s="100"/>
      <c r="E808" s="100"/>
      <c r="F808" s="100"/>
      <c r="G808" s="100"/>
      <c r="H808" s="100"/>
      <c r="I808" s="100"/>
      <c r="J808" s="100"/>
      <c r="K808" s="100"/>
      <c r="L808" s="100"/>
    </row>
    <row r="809" spans="1:12" ht="17.25" hidden="1" x14ac:dyDescent="0.2">
      <c r="A809" s="194">
        <f t="shared" si="20"/>
        <v>0</v>
      </c>
      <c r="B809" s="100"/>
      <c r="C809" s="100"/>
      <c r="D809" s="100"/>
      <c r="E809" s="100"/>
      <c r="F809" s="100"/>
      <c r="G809" s="100"/>
      <c r="H809" s="100"/>
      <c r="I809" s="100"/>
      <c r="J809" s="100"/>
      <c r="K809" s="100"/>
      <c r="L809" s="100"/>
    </row>
    <row r="810" spans="1:12" ht="17.25" hidden="1" x14ac:dyDescent="0.2">
      <c r="A810" s="194">
        <f t="shared" si="20"/>
        <v>0</v>
      </c>
      <c r="B810" s="100"/>
      <c r="C810" s="100"/>
      <c r="D810" s="100"/>
      <c r="E810" s="100"/>
      <c r="F810" s="100"/>
      <c r="G810" s="100"/>
      <c r="H810" s="100"/>
      <c r="I810" s="100"/>
      <c r="J810" s="100"/>
      <c r="K810" s="100"/>
      <c r="L810" s="100"/>
    </row>
    <row r="811" spans="1:12" ht="17.25" hidden="1" x14ac:dyDescent="0.2">
      <c r="A811" s="194">
        <f t="shared" si="20"/>
        <v>0</v>
      </c>
      <c r="B811" s="100"/>
      <c r="C811" s="100"/>
      <c r="D811" s="100"/>
      <c r="E811" s="100"/>
      <c r="F811" s="100"/>
      <c r="G811" s="100"/>
      <c r="H811" s="100"/>
      <c r="I811" s="100"/>
      <c r="J811" s="100"/>
      <c r="K811" s="100"/>
      <c r="L811" s="100"/>
    </row>
    <row r="812" spans="1:12" ht="17.25" hidden="1" x14ac:dyDescent="0.2">
      <c r="A812" s="194">
        <f t="shared" si="20"/>
        <v>0</v>
      </c>
      <c r="B812" s="100"/>
      <c r="C812" s="100"/>
      <c r="D812" s="100"/>
      <c r="E812" s="100"/>
      <c r="F812" s="100"/>
      <c r="G812" s="100"/>
      <c r="H812" s="100"/>
      <c r="I812" s="100"/>
      <c r="J812" s="100"/>
      <c r="K812" s="100"/>
      <c r="L812" s="100"/>
    </row>
    <row r="813" spans="1:12" ht="17.25" hidden="1" x14ac:dyDescent="0.2">
      <c r="A813" s="194">
        <f t="shared" si="20"/>
        <v>0</v>
      </c>
      <c r="B813" s="100"/>
      <c r="C813" s="100"/>
      <c r="D813" s="100"/>
      <c r="E813" s="100"/>
      <c r="F813" s="100"/>
      <c r="G813" s="100"/>
      <c r="H813" s="100"/>
      <c r="I813" s="100"/>
      <c r="J813" s="100"/>
      <c r="K813" s="100"/>
      <c r="L813" s="100"/>
    </row>
    <row r="814" spans="1:12" ht="17.25" hidden="1" x14ac:dyDescent="0.2">
      <c r="A814" s="194">
        <f t="shared" si="20"/>
        <v>0</v>
      </c>
      <c r="B814" s="100"/>
      <c r="C814" s="100"/>
      <c r="D814" s="100"/>
      <c r="E814" s="100"/>
      <c r="F814" s="100"/>
      <c r="G814" s="100"/>
      <c r="H814" s="100"/>
      <c r="I814" s="100"/>
      <c r="J814" s="100"/>
      <c r="K814" s="100"/>
      <c r="L814" s="100"/>
    </row>
    <row r="815" spans="1:12" ht="17.25" hidden="1" x14ac:dyDescent="0.2">
      <c r="A815" s="194">
        <f t="shared" si="20"/>
        <v>0</v>
      </c>
      <c r="B815" s="100"/>
      <c r="C815" s="100"/>
      <c r="D815" s="100"/>
      <c r="E815" s="100"/>
      <c r="F815" s="100"/>
      <c r="G815" s="100"/>
      <c r="H815" s="100"/>
      <c r="I815" s="100"/>
      <c r="J815" s="100"/>
      <c r="K815" s="100"/>
      <c r="L815" s="100"/>
    </row>
    <row r="816" spans="1:12" ht="17.25" hidden="1" x14ac:dyDescent="0.2">
      <c r="A816" s="194">
        <f t="shared" si="20"/>
        <v>0</v>
      </c>
      <c r="B816" s="100"/>
      <c r="C816" s="100"/>
      <c r="D816" s="100"/>
      <c r="E816" s="100"/>
      <c r="F816" s="100"/>
      <c r="G816" s="100"/>
      <c r="H816" s="100"/>
      <c r="I816" s="100"/>
      <c r="J816" s="100"/>
      <c r="K816" s="100"/>
      <c r="L816" s="100"/>
    </row>
    <row r="817" spans="1:12" ht="17.25" hidden="1" x14ac:dyDescent="0.2">
      <c r="A817" s="194">
        <f t="shared" si="20"/>
        <v>0</v>
      </c>
      <c r="B817" s="100"/>
      <c r="C817" s="100"/>
      <c r="D817" s="100"/>
      <c r="E817" s="100"/>
      <c r="F817" s="100"/>
      <c r="G817" s="100"/>
      <c r="H817" s="100"/>
      <c r="I817" s="100"/>
      <c r="J817" s="100"/>
      <c r="K817" s="100"/>
      <c r="L817" s="100"/>
    </row>
    <row r="818" spans="1:12" ht="17.25" hidden="1" x14ac:dyDescent="0.2">
      <c r="A818" s="194">
        <f t="shared" si="20"/>
        <v>0</v>
      </c>
      <c r="B818" s="100"/>
      <c r="C818" s="100"/>
      <c r="D818" s="100"/>
      <c r="E818" s="100"/>
      <c r="F818" s="100"/>
      <c r="G818" s="100"/>
      <c r="H818" s="100"/>
      <c r="I818" s="100"/>
      <c r="J818" s="100"/>
      <c r="K818" s="100"/>
      <c r="L818" s="100"/>
    </row>
    <row r="819" spans="1:12" ht="17.25" hidden="1" x14ac:dyDescent="0.2">
      <c r="A819" s="194">
        <f t="shared" si="20"/>
        <v>0</v>
      </c>
      <c r="B819" s="100"/>
      <c r="C819" s="100"/>
      <c r="D819" s="100"/>
      <c r="E819" s="100"/>
      <c r="F819" s="100"/>
      <c r="G819" s="100"/>
      <c r="H819" s="100"/>
      <c r="I819" s="100"/>
      <c r="J819" s="100"/>
      <c r="K819" s="100"/>
      <c r="L819" s="100"/>
    </row>
    <row r="820" spans="1:12" ht="17.25" hidden="1" x14ac:dyDescent="0.2">
      <c r="A820" s="194">
        <f t="shared" si="20"/>
        <v>0</v>
      </c>
      <c r="B820" s="100"/>
      <c r="C820" s="100"/>
      <c r="D820" s="100"/>
      <c r="E820" s="100"/>
      <c r="F820" s="100"/>
      <c r="G820" s="100"/>
      <c r="H820" s="100"/>
      <c r="I820" s="100"/>
      <c r="J820" s="100"/>
      <c r="K820" s="100"/>
      <c r="L820" s="100"/>
    </row>
    <row r="821" spans="1:12" ht="17.25" hidden="1" x14ac:dyDescent="0.2">
      <c r="A821" s="194">
        <f t="shared" si="20"/>
        <v>0</v>
      </c>
      <c r="B821" s="100"/>
      <c r="C821" s="100"/>
      <c r="D821" s="100"/>
      <c r="E821" s="100"/>
      <c r="F821" s="100"/>
      <c r="G821" s="100"/>
      <c r="H821" s="100"/>
      <c r="I821" s="100"/>
      <c r="J821" s="100"/>
      <c r="K821" s="100"/>
      <c r="L821" s="100"/>
    </row>
    <row r="822" spans="1:12" ht="17.25" hidden="1" x14ac:dyDescent="0.2">
      <c r="A822" s="194">
        <f t="shared" si="20"/>
        <v>0</v>
      </c>
      <c r="B822" s="100"/>
      <c r="C822" s="100"/>
      <c r="D822" s="100"/>
      <c r="E822" s="100"/>
      <c r="F822" s="100"/>
      <c r="G822" s="100"/>
      <c r="H822" s="100"/>
      <c r="I822" s="100"/>
      <c r="J822" s="100"/>
      <c r="K822" s="100"/>
      <c r="L822" s="100"/>
    </row>
    <row r="823" spans="1:12" ht="17.25" hidden="1" x14ac:dyDescent="0.2">
      <c r="A823" s="194">
        <f t="shared" si="20"/>
        <v>0</v>
      </c>
      <c r="B823" s="100"/>
      <c r="C823" s="100"/>
      <c r="D823" s="100"/>
      <c r="E823" s="100"/>
      <c r="F823" s="100"/>
      <c r="G823" s="100"/>
      <c r="H823" s="100"/>
      <c r="I823" s="100"/>
      <c r="J823" s="100"/>
      <c r="K823" s="100"/>
      <c r="L823" s="100"/>
    </row>
    <row r="824" spans="1:12" ht="17.25" hidden="1" x14ac:dyDescent="0.2">
      <c r="A824" s="194">
        <f t="shared" si="20"/>
        <v>0</v>
      </c>
      <c r="B824" s="100"/>
      <c r="C824" s="100"/>
      <c r="D824" s="100"/>
      <c r="E824" s="100"/>
      <c r="F824" s="100"/>
      <c r="G824" s="100"/>
      <c r="H824" s="100"/>
      <c r="I824" s="100"/>
      <c r="J824" s="100"/>
      <c r="K824" s="100"/>
      <c r="L824" s="100"/>
    </row>
    <row r="825" spans="1:12" ht="17.25" hidden="1" x14ac:dyDescent="0.2">
      <c r="A825" s="194">
        <f t="shared" si="20"/>
        <v>0</v>
      </c>
      <c r="B825" s="100"/>
      <c r="C825" s="100"/>
      <c r="D825" s="100"/>
      <c r="E825" s="100"/>
      <c r="F825" s="100"/>
      <c r="G825" s="100"/>
      <c r="H825" s="100"/>
      <c r="I825" s="100"/>
      <c r="J825" s="100"/>
      <c r="K825" s="100"/>
      <c r="L825" s="100"/>
    </row>
    <row r="826" spans="1:12" ht="17.25" hidden="1" x14ac:dyDescent="0.2">
      <c r="A826" s="194">
        <f t="shared" si="20"/>
        <v>0</v>
      </c>
      <c r="B826" s="100"/>
      <c r="C826" s="100"/>
      <c r="D826" s="100"/>
      <c r="E826" s="100"/>
      <c r="F826" s="100"/>
      <c r="G826" s="100"/>
      <c r="H826" s="100"/>
      <c r="I826" s="100"/>
      <c r="J826" s="100"/>
      <c r="K826" s="100"/>
      <c r="L826" s="100"/>
    </row>
    <row r="827" spans="1:12" ht="17.25" hidden="1" x14ac:dyDescent="0.2">
      <c r="A827" s="194">
        <f t="shared" si="20"/>
        <v>0</v>
      </c>
      <c r="B827" s="100"/>
      <c r="C827" s="100"/>
      <c r="D827" s="100"/>
      <c r="E827" s="100"/>
      <c r="F827" s="100"/>
      <c r="G827" s="100"/>
      <c r="H827" s="100"/>
      <c r="I827" s="100"/>
      <c r="J827" s="100"/>
      <c r="K827" s="100"/>
      <c r="L827" s="100"/>
    </row>
    <row r="828" spans="1:12" ht="17.25" hidden="1" x14ac:dyDescent="0.2">
      <c r="A828" s="194">
        <f t="shared" si="20"/>
        <v>0</v>
      </c>
      <c r="B828" s="100"/>
      <c r="C828" s="100"/>
      <c r="D828" s="100"/>
      <c r="E828" s="100"/>
      <c r="F828" s="100"/>
      <c r="G828" s="100"/>
      <c r="H828" s="100"/>
      <c r="I828" s="100"/>
      <c r="J828" s="100"/>
      <c r="K828" s="100"/>
      <c r="L828" s="100"/>
    </row>
    <row r="829" spans="1:12" ht="17.25" hidden="1" x14ac:dyDescent="0.2">
      <c r="A829" s="194">
        <f t="shared" si="20"/>
        <v>0</v>
      </c>
      <c r="B829" s="100"/>
      <c r="C829" s="100"/>
      <c r="D829" s="100"/>
      <c r="E829" s="100"/>
      <c r="F829" s="100"/>
      <c r="G829" s="100"/>
      <c r="H829" s="100"/>
      <c r="I829" s="100"/>
      <c r="J829" s="100"/>
      <c r="K829" s="100"/>
      <c r="L829" s="100"/>
    </row>
    <row r="830" spans="1:12" ht="17.25" hidden="1" x14ac:dyDescent="0.2">
      <c r="A830" s="194">
        <f t="shared" si="20"/>
        <v>0</v>
      </c>
      <c r="B830" s="100"/>
      <c r="C830" s="100"/>
      <c r="D830" s="100"/>
      <c r="E830" s="100"/>
      <c r="F830" s="100"/>
      <c r="G830" s="100"/>
      <c r="H830" s="100"/>
      <c r="I830" s="100"/>
      <c r="J830" s="100"/>
      <c r="K830" s="100"/>
      <c r="L830" s="100"/>
    </row>
    <row r="831" spans="1:12" ht="17.25" hidden="1" x14ac:dyDescent="0.2">
      <c r="A831" s="194">
        <f t="shared" si="20"/>
        <v>0</v>
      </c>
      <c r="B831" s="100"/>
      <c r="C831" s="100"/>
      <c r="D831" s="100"/>
      <c r="E831" s="100"/>
      <c r="F831" s="100"/>
      <c r="G831" s="100"/>
      <c r="H831" s="100"/>
      <c r="I831" s="100"/>
      <c r="J831" s="100"/>
      <c r="K831" s="100"/>
      <c r="L831" s="100"/>
    </row>
    <row r="832" spans="1:12" ht="17.25" hidden="1" x14ac:dyDescent="0.2">
      <c r="A832" s="194">
        <f t="shared" si="20"/>
        <v>0</v>
      </c>
      <c r="B832" s="100"/>
      <c r="C832" s="100"/>
      <c r="D832" s="100"/>
      <c r="E832" s="100"/>
      <c r="F832" s="100"/>
      <c r="G832" s="100"/>
      <c r="H832" s="100"/>
      <c r="I832" s="100"/>
      <c r="J832" s="100"/>
      <c r="K832" s="100"/>
      <c r="L832" s="100"/>
    </row>
    <row r="833" spans="1:12" ht="17.25" hidden="1" x14ac:dyDescent="0.2">
      <c r="A833" s="194">
        <f t="shared" si="20"/>
        <v>0</v>
      </c>
      <c r="B833" s="100"/>
      <c r="C833" s="100"/>
      <c r="D833" s="100"/>
      <c r="E833" s="100"/>
      <c r="F833" s="100"/>
      <c r="G833" s="100"/>
      <c r="H833" s="100"/>
      <c r="I833" s="100"/>
      <c r="J833" s="100"/>
      <c r="K833" s="100"/>
      <c r="L833" s="100"/>
    </row>
    <row r="834" spans="1:12" ht="17.25" hidden="1" x14ac:dyDescent="0.2">
      <c r="A834" s="194">
        <f t="shared" si="20"/>
        <v>0</v>
      </c>
      <c r="B834" s="100"/>
      <c r="C834" s="100"/>
      <c r="D834" s="100"/>
      <c r="E834" s="100"/>
      <c r="F834" s="100"/>
      <c r="G834" s="100"/>
      <c r="H834" s="100"/>
      <c r="I834" s="100"/>
      <c r="J834" s="100"/>
      <c r="K834" s="100"/>
      <c r="L834" s="100"/>
    </row>
    <row r="835" spans="1:12" ht="17.25" hidden="1" x14ac:dyDescent="0.2">
      <c r="A835" s="194">
        <f t="shared" si="20"/>
        <v>0</v>
      </c>
      <c r="B835" s="100"/>
      <c r="C835" s="100"/>
      <c r="D835" s="100"/>
      <c r="E835" s="100"/>
      <c r="F835" s="100"/>
      <c r="G835" s="100"/>
      <c r="H835" s="100"/>
      <c r="I835" s="100"/>
      <c r="J835" s="100"/>
      <c r="K835" s="100"/>
      <c r="L835" s="100"/>
    </row>
    <row r="836" spans="1:12" ht="17.25" hidden="1" x14ac:dyDescent="0.2">
      <c r="A836" s="194">
        <f t="shared" si="20"/>
        <v>0</v>
      </c>
      <c r="B836" s="100"/>
      <c r="C836" s="100"/>
      <c r="D836" s="100"/>
      <c r="E836" s="100"/>
      <c r="F836" s="100"/>
      <c r="G836" s="100"/>
      <c r="H836" s="100"/>
      <c r="I836" s="100"/>
      <c r="J836" s="100"/>
      <c r="K836" s="100"/>
      <c r="L836" s="100"/>
    </row>
    <row r="837" spans="1:12" ht="17.25" hidden="1" x14ac:dyDescent="0.2">
      <c r="A837" s="194">
        <f t="shared" ref="A837:A852" si="21">WEEKNUM(B836)</f>
        <v>0</v>
      </c>
      <c r="B837" s="100"/>
      <c r="C837" s="100"/>
      <c r="D837" s="100"/>
      <c r="E837" s="100"/>
      <c r="F837" s="100"/>
      <c r="G837" s="100"/>
      <c r="H837" s="100"/>
      <c r="I837" s="100"/>
      <c r="J837" s="100"/>
      <c r="K837" s="100"/>
      <c r="L837" s="100"/>
    </row>
    <row r="838" spans="1:12" ht="17.25" hidden="1" x14ac:dyDescent="0.2">
      <c r="A838" s="194">
        <f t="shared" si="21"/>
        <v>0</v>
      </c>
      <c r="B838" s="100"/>
      <c r="C838" s="100"/>
      <c r="D838" s="100"/>
      <c r="E838" s="100"/>
      <c r="F838" s="100"/>
      <c r="G838" s="100"/>
      <c r="H838" s="100"/>
      <c r="I838" s="100"/>
      <c r="J838" s="100"/>
      <c r="K838" s="100"/>
      <c r="L838" s="100"/>
    </row>
    <row r="839" spans="1:12" ht="17.25" hidden="1" x14ac:dyDescent="0.2">
      <c r="A839" s="194">
        <f t="shared" si="21"/>
        <v>0</v>
      </c>
      <c r="B839" s="100"/>
      <c r="C839" s="100"/>
      <c r="D839" s="100"/>
      <c r="E839" s="100"/>
      <c r="F839" s="100"/>
      <c r="G839" s="100"/>
      <c r="H839" s="100"/>
      <c r="I839" s="100"/>
      <c r="J839" s="100"/>
      <c r="K839" s="100"/>
      <c r="L839" s="100"/>
    </row>
    <row r="840" spans="1:12" ht="17.25" hidden="1" x14ac:dyDescent="0.2">
      <c r="A840" s="194">
        <f t="shared" si="21"/>
        <v>0</v>
      </c>
      <c r="B840" s="100"/>
      <c r="C840" s="100"/>
      <c r="D840" s="100"/>
      <c r="E840" s="100"/>
      <c r="F840" s="100"/>
      <c r="G840" s="100"/>
      <c r="H840" s="100"/>
      <c r="I840" s="100"/>
      <c r="J840" s="100"/>
      <c r="K840" s="100"/>
      <c r="L840" s="100"/>
    </row>
    <row r="841" spans="1:12" ht="17.25" hidden="1" x14ac:dyDescent="0.2">
      <c r="A841" s="194">
        <f t="shared" si="21"/>
        <v>0</v>
      </c>
      <c r="B841" s="100"/>
      <c r="C841" s="100"/>
      <c r="D841" s="100"/>
      <c r="E841" s="100"/>
      <c r="F841" s="100"/>
      <c r="G841" s="100"/>
      <c r="H841" s="100"/>
      <c r="I841" s="100"/>
      <c r="J841" s="100"/>
      <c r="K841" s="100"/>
      <c r="L841" s="100"/>
    </row>
    <row r="842" spans="1:12" ht="17.25" hidden="1" x14ac:dyDescent="0.2">
      <c r="A842" s="194">
        <f t="shared" si="21"/>
        <v>0</v>
      </c>
      <c r="B842" s="100"/>
      <c r="C842" s="100"/>
      <c r="D842" s="100"/>
      <c r="E842" s="100"/>
      <c r="F842" s="100"/>
      <c r="G842" s="100"/>
      <c r="H842" s="100"/>
      <c r="I842" s="100"/>
      <c r="J842" s="100"/>
      <c r="K842" s="100"/>
      <c r="L842" s="100"/>
    </row>
    <row r="843" spans="1:12" ht="17.25" hidden="1" x14ac:dyDescent="0.2">
      <c r="A843" s="194">
        <f t="shared" si="21"/>
        <v>0</v>
      </c>
      <c r="B843" s="100"/>
      <c r="C843" s="100"/>
      <c r="D843" s="100"/>
      <c r="E843" s="100"/>
      <c r="F843" s="100"/>
      <c r="G843" s="100"/>
      <c r="H843" s="100"/>
      <c r="I843" s="100"/>
      <c r="J843" s="100"/>
      <c r="K843" s="100"/>
      <c r="L843" s="100"/>
    </row>
    <row r="844" spans="1:12" ht="17.25" hidden="1" x14ac:dyDescent="0.2">
      <c r="A844" s="194">
        <f t="shared" si="21"/>
        <v>0</v>
      </c>
      <c r="B844" s="100"/>
      <c r="C844" s="100"/>
      <c r="D844" s="100"/>
      <c r="E844" s="100"/>
      <c r="F844" s="100"/>
      <c r="G844" s="100"/>
      <c r="H844" s="100"/>
      <c r="I844" s="100"/>
      <c r="J844" s="100"/>
      <c r="K844" s="100"/>
      <c r="L844" s="100"/>
    </row>
    <row r="845" spans="1:12" ht="17.25" hidden="1" x14ac:dyDescent="0.2">
      <c r="A845" s="194">
        <f t="shared" si="21"/>
        <v>0</v>
      </c>
      <c r="B845" s="100"/>
      <c r="C845" s="100"/>
      <c r="D845" s="100"/>
      <c r="E845" s="100"/>
      <c r="F845" s="100"/>
      <c r="G845" s="100"/>
      <c r="H845" s="100"/>
      <c r="I845" s="100"/>
      <c r="J845" s="100"/>
      <c r="K845" s="100"/>
      <c r="L845" s="100"/>
    </row>
    <row r="846" spans="1:12" ht="17.25" hidden="1" x14ac:dyDescent="0.2">
      <c r="A846" s="194">
        <f t="shared" si="21"/>
        <v>0</v>
      </c>
      <c r="B846" s="100"/>
      <c r="C846" s="100"/>
      <c r="D846" s="100"/>
      <c r="E846" s="100"/>
      <c r="F846" s="100"/>
      <c r="G846" s="100"/>
      <c r="H846" s="100"/>
      <c r="I846" s="100"/>
      <c r="J846" s="100"/>
      <c r="K846" s="100"/>
      <c r="L846" s="100"/>
    </row>
    <row r="847" spans="1:12" ht="17.25" hidden="1" x14ac:dyDescent="0.2">
      <c r="A847" s="194">
        <f t="shared" si="21"/>
        <v>0</v>
      </c>
      <c r="B847" s="100"/>
      <c r="C847" s="100"/>
      <c r="D847" s="100"/>
      <c r="E847" s="100"/>
      <c r="F847" s="100"/>
      <c r="G847" s="100"/>
      <c r="H847" s="100"/>
      <c r="I847" s="100"/>
      <c r="J847" s="100"/>
      <c r="K847" s="100"/>
      <c r="L847" s="100"/>
    </row>
    <row r="848" spans="1:12" ht="17.25" hidden="1" x14ac:dyDescent="0.2">
      <c r="A848" s="194">
        <f t="shared" si="21"/>
        <v>0</v>
      </c>
      <c r="B848" s="100"/>
      <c r="C848" s="100"/>
      <c r="D848" s="100"/>
      <c r="E848" s="100"/>
      <c r="F848" s="100"/>
      <c r="G848" s="100"/>
      <c r="H848" s="100"/>
      <c r="I848" s="100"/>
      <c r="J848" s="100"/>
      <c r="K848" s="100"/>
      <c r="L848" s="100"/>
    </row>
    <row r="849" spans="1:12" ht="17.25" hidden="1" x14ac:dyDescent="0.2">
      <c r="A849" s="194">
        <f t="shared" si="21"/>
        <v>0</v>
      </c>
      <c r="B849" s="100"/>
      <c r="C849" s="100"/>
      <c r="D849" s="100"/>
      <c r="E849" s="100"/>
      <c r="F849" s="100"/>
      <c r="G849" s="100"/>
      <c r="H849" s="100"/>
      <c r="I849" s="100"/>
      <c r="J849" s="100"/>
      <c r="K849" s="100"/>
      <c r="L849" s="100"/>
    </row>
    <row r="850" spans="1:12" ht="17.25" hidden="1" x14ac:dyDescent="0.2">
      <c r="A850" s="194">
        <f t="shared" si="21"/>
        <v>0</v>
      </c>
      <c r="B850" s="100"/>
      <c r="C850" s="100"/>
      <c r="D850" s="100"/>
      <c r="E850" s="100"/>
      <c r="F850" s="100"/>
      <c r="G850" s="100"/>
      <c r="H850" s="100"/>
      <c r="I850" s="100"/>
      <c r="J850" s="100"/>
      <c r="K850" s="100"/>
      <c r="L850" s="100"/>
    </row>
    <row r="851" spans="1:12" ht="17.25" hidden="1" x14ac:dyDescent="0.2">
      <c r="A851" s="194">
        <f t="shared" si="21"/>
        <v>0</v>
      </c>
      <c r="B851" s="100"/>
      <c r="C851" s="100"/>
      <c r="D851" s="100"/>
      <c r="E851" s="100"/>
      <c r="F851" s="100"/>
      <c r="G851" s="100"/>
      <c r="H851" s="100"/>
      <c r="I851" s="100"/>
      <c r="J851" s="100"/>
      <c r="K851" s="100"/>
      <c r="L851" s="100"/>
    </row>
    <row r="852" spans="1:12" ht="17.25" hidden="1" x14ac:dyDescent="0.2">
      <c r="A852" s="194">
        <f t="shared" si="21"/>
        <v>0</v>
      </c>
      <c r="B852" s="100"/>
      <c r="C852" s="100"/>
      <c r="D852" s="100"/>
      <c r="E852" s="100"/>
      <c r="F852" s="100"/>
      <c r="G852" s="100"/>
      <c r="H852" s="100"/>
      <c r="I852" s="100"/>
      <c r="J852" s="100"/>
      <c r="K852" s="100"/>
      <c r="L852" s="100"/>
    </row>
    <row r="853" spans="1:12" ht="17.25" hidden="1" x14ac:dyDescent="0.2">
      <c r="A853" s="194">
        <f t="shared" ref="A853:A916" si="22">WEEKNUM(B852)</f>
        <v>0</v>
      </c>
      <c r="B853" s="100"/>
      <c r="C853" s="100"/>
      <c r="D853" s="100"/>
      <c r="E853" s="100"/>
      <c r="F853" s="100"/>
      <c r="G853" s="100"/>
      <c r="H853" s="100"/>
      <c r="I853" s="100"/>
      <c r="J853" s="100"/>
      <c r="K853" s="100"/>
      <c r="L853" s="100"/>
    </row>
    <row r="854" spans="1:12" ht="17.25" hidden="1" x14ac:dyDescent="0.2">
      <c r="A854" s="194">
        <f t="shared" si="22"/>
        <v>0</v>
      </c>
      <c r="B854" s="100"/>
      <c r="C854" s="100"/>
      <c r="D854" s="100"/>
      <c r="E854" s="100"/>
      <c r="F854" s="100"/>
      <c r="G854" s="100"/>
      <c r="H854" s="100"/>
      <c r="I854" s="100"/>
      <c r="J854" s="100"/>
      <c r="K854" s="100"/>
      <c r="L854" s="100"/>
    </row>
    <row r="855" spans="1:12" ht="17.25" hidden="1" x14ac:dyDescent="0.2">
      <c r="A855" s="194">
        <f t="shared" si="22"/>
        <v>0</v>
      </c>
      <c r="B855" s="100"/>
      <c r="C855" s="100"/>
      <c r="D855" s="100"/>
      <c r="E855" s="100"/>
      <c r="F855" s="100"/>
      <c r="G855" s="100"/>
      <c r="H855" s="100"/>
      <c r="I855" s="100"/>
      <c r="J855" s="100"/>
      <c r="K855" s="100"/>
      <c r="L855" s="100"/>
    </row>
    <row r="856" spans="1:12" ht="17.25" hidden="1" x14ac:dyDescent="0.2">
      <c r="A856" s="194">
        <f t="shared" si="22"/>
        <v>0</v>
      </c>
      <c r="B856" s="100"/>
      <c r="C856" s="100"/>
      <c r="D856" s="100"/>
      <c r="E856" s="100"/>
      <c r="F856" s="100"/>
      <c r="G856" s="100"/>
      <c r="H856" s="100"/>
      <c r="I856" s="100"/>
      <c r="J856" s="100"/>
      <c r="K856" s="100"/>
      <c r="L856" s="100"/>
    </row>
    <row r="857" spans="1:12" ht="17.25" hidden="1" x14ac:dyDescent="0.2">
      <c r="A857" s="194">
        <f t="shared" si="22"/>
        <v>0</v>
      </c>
      <c r="B857" s="100"/>
      <c r="C857" s="100"/>
      <c r="D857" s="100"/>
      <c r="E857" s="100"/>
      <c r="F857" s="100"/>
      <c r="G857" s="100"/>
      <c r="H857" s="100"/>
      <c r="I857" s="100"/>
      <c r="J857" s="100"/>
      <c r="K857" s="100"/>
      <c r="L857" s="100"/>
    </row>
    <row r="858" spans="1:12" ht="17.25" hidden="1" x14ac:dyDescent="0.2">
      <c r="A858" s="194">
        <f t="shared" si="22"/>
        <v>0</v>
      </c>
      <c r="B858" s="100"/>
      <c r="C858" s="100"/>
      <c r="D858" s="100"/>
      <c r="E858" s="100"/>
      <c r="F858" s="100"/>
      <c r="G858" s="100"/>
      <c r="H858" s="100"/>
      <c r="I858" s="100"/>
      <c r="J858" s="100"/>
      <c r="K858" s="100"/>
      <c r="L858" s="100"/>
    </row>
    <row r="859" spans="1:12" ht="17.25" hidden="1" x14ac:dyDescent="0.2">
      <c r="A859" s="194">
        <f t="shared" si="22"/>
        <v>0</v>
      </c>
      <c r="B859" s="100"/>
      <c r="C859" s="100"/>
      <c r="D859" s="100"/>
      <c r="E859" s="100"/>
      <c r="F859" s="100"/>
      <c r="G859" s="100"/>
      <c r="H859" s="100"/>
      <c r="I859" s="100"/>
      <c r="J859" s="100"/>
      <c r="K859" s="100"/>
      <c r="L859" s="100"/>
    </row>
    <row r="860" spans="1:12" ht="17.25" hidden="1" x14ac:dyDescent="0.2">
      <c r="A860" s="194">
        <f t="shared" si="22"/>
        <v>0</v>
      </c>
      <c r="B860" s="100"/>
      <c r="C860" s="100"/>
      <c r="D860" s="100"/>
      <c r="E860" s="100"/>
      <c r="F860" s="100"/>
      <c r="G860" s="100"/>
      <c r="H860" s="100"/>
      <c r="I860" s="100"/>
      <c r="J860" s="100"/>
      <c r="K860" s="100"/>
      <c r="L860" s="100"/>
    </row>
    <row r="861" spans="1:12" ht="17.25" hidden="1" x14ac:dyDescent="0.2">
      <c r="A861" s="194">
        <f t="shared" si="22"/>
        <v>0</v>
      </c>
      <c r="B861" s="100"/>
      <c r="C861" s="100"/>
      <c r="D861" s="100"/>
      <c r="E861" s="100"/>
      <c r="F861" s="100"/>
      <c r="G861" s="100"/>
      <c r="H861" s="100"/>
      <c r="I861" s="100"/>
      <c r="J861" s="100"/>
      <c r="K861" s="100"/>
      <c r="L861" s="100"/>
    </row>
    <row r="862" spans="1:12" ht="17.25" hidden="1" x14ac:dyDescent="0.2">
      <c r="A862" s="194">
        <f t="shared" si="22"/>
        <v>0</v>
      </c>
      <c r="B862" s="100"/>
      <c r="C862" s="100"/>
      <c r="D862" s="100"/>
      <c r="E862" s="100"/>
      <c r="F862" s="100"/>
      <c r="G862" s="100"/>
      <c r="H862" s="100"/>
      <c r="I862" s="100"/>
      <c r="J862" s="100"/>
      <c r="K862" s="100"/>
      <c r="L862" s="100"/>
    </row>
    <row r="863" spans="1:12" ht="17.25" hidden="1" x14ac:dyDescent="0.2">
      <c r="A863" s="194">
        <f t="shared" si="22"/>
        <v>0</v>
      </c>
      <c r="B863" s="100"/>
      <c r="C863" s="100"/>
      <c r="D863" s="100"/>
      <c r="E863" s="100"/>
      <c r="F863" s="100"/>
      <c r="G863" s="100"/>
      <c r="H863" s="100"/>
      <c r="I863" s="100"/>
      <c r="J863" s="100"/>
      <c r="K863" s="100"/>
      <c r="L863" s="100"/>
    </row>
    <row r="864" spans="1:12" ht="17.25" hidden="1" x14ac:dyDescent="0.2">
      <c r="A864" s="194">
        <f t="shared" si="22"/>
        <v>0</v>
      </c>
      <c r="B864" s="100"/>
      <c r="C864" s="100"/>
      <c r="D864" s="100"/>
      <c r="E864" s="100"/>
      <c r="F864" s="100"/>
      <c r="G864" s="100"/>
      <c r="H864" s="100"/>
      <c r="I864" s="100"/>
      <c r="J864" s="100"/>
      <c r="K864" s="100"/>
      <c r="L864" s="100"/>
    </row>
    <row r="865" spans="1:17" ht="17.25" hidden="1" x14ac:dyDescent="0.2">
      <c r="A865" s="194">
        <f t="shared" si="22"/>
        <v>0</v>
      </c>
      <c r="B865" s="100"/>
      <c r="C865" s="100"/>
      <c r="D865" s="100"/>
      <c r="E865" s="100"/>
      <c r="F865" s="100"/>
      <c r="G865" s="100"/>
      <c r="H865" s="100"/>
      <c r="I865" s="100"/>
      <c r="J865" s="100"/>
      <c r="K865" s="100"/>
      <c r="L865" s="100"/>
    </row>
    <row r="866" spans="1:17" ht="17.25" hidden="1" x14ac:dyDescent="0.2">
      <c r="A866" s="194">
        <f t="shared" si="22"/>
        <v>0</v>
      </c>
      <c r="B866" s="100"/>
      <c r="C866" s="100"/>
      <c r="D866" s="100"/>
      <c r="E866" s="100"/>
      <c r="F866" s="100"/>
      <c r="G866" s="100"/>
      <c r="H866" s="100"/>
      <c r="I866" s="100"/>
      <c r="J866" s="100"/>
      <c r="K866" s="100"/>
      <c r="L866" s="100"/>
    </row>
    <row r="867" spans="1:17" ht="17.25" hidden="1" x14ac:dyDescent="0.2">
      <c r="A867" s="194">
        <f t="shared" si="22"/>
        <v>0</v>
      </c>
      <c r="B867" s="100"/>
      <c r="C867" s="100"/>
      <c r="D867" s="100"/>
      <c r="E867" s="100"/>
      <c r="F867" s="100"/>
      <c r="G867" s="100"/>
      <c r="H867" s="100"/>
      <c r="I867" s="100"/>
      <c r="J867" s="100"/>
      <c r="K867" s="100"/>
      <c r="L867" s="100"/>
    </row>
    <row r="868" spans="1:17" ht="17.25" hidden="1" x14ac:dyDescent="0.2">
      <c r="A868" s="194">
        <f t="shared" si="22"/>
        <v>0</v>
      </c>
      <c r="B868" s="100"/>
      <c r="C868" s="100"/>
      <c r="D868" s="100"/>
      <c r="E868" s="100"/>
      <c r="F868" s="100"/>
      <c r="G868" s="100"/>
      <c r="H868" s="100"/>
      <c r="I868" s="100"/>
      <c r="J868" s="100"/>
      <c r="K868" s="100"/>
      <c r="L868" s="100"/>
    </row>
    <row r="869" spans="1:17" ht="17.25" hidden="1" x14ac:dyDescent="0.2">
      <c r="A869" s="194">
        <f t="shared" si="22"/>
        <v>0</v>
      </c>
      <c r="B869" s="100"/>
      <c r="C869" s="100"/>
      <c r="D869" s="100"/>
      <c r="E869" s="100"/>
      <c r="F869" s="100"/>
      <c r="G869" s="100"/>
      <c r="H869" s="100"/>
      <c r="I869" s="100"/>
      <c r="J869" s="100"/>
      <c r="K869" s="100"/>
      <c r="L869" s="100"/>
    </row>
    <row r="870" spans="1:17" ht="17.25" hidden="1" x14ac:dyDescent="0.3">
      <c r="A870" s="194">
        <f t="shared" si="22"/>
        <v>0</v>
      </c>
      <c r="B870" s="100"/>
      <c r="C870" s="100"/>
      <c r="D870" s="100"/>
      <c r="E870" s="100"/>
      <c r="F870" s="100"/>
      <c r="G870" s="100"/>
      <c r="H870" s="100"/>
      <c r="I870" s="100"/>
      <c r="J870" s="100"/>
      <c r="K870" s="100"/>
      <c r="L870" s="100"/>
      <c r="Q870" s="198"/>
    </row>
    <row r="871" spans="1:17" ht="17.25" hidden="1" x14ac:dyDescent="0.3">
      <c r="A871" s="194">
        <f t="shared" si="22"/>
        <v>0</v>
      </c>
      <c r="B871" s="100"/>
      <c r="C871" s="100"/>
      <c r="D871" s="100"/>
      <c r="E871" s="100"/>
      <c r="F871" s="100"/>
      <c r="G871" s="100"/>
      <c r="H871" s="100"/>
      <c r="I871" s="100"/>
      <c r="J871" s="100"/>
      <c r="K871" s="100"/>
      <c r="L871" s="100"/>
      <c r="Q871" s="198"/>
    </row>
    <row r="872" spans="1:17" ht="17.25" hidden="1" x14ac:dyDescent="0.3">
      <c r="A872" s="194">
        <f t="shared" si="22"/>
        <v>0</v>
      </c>
      <c r="B872" s="100"/>
      <c r="C872" s="100"/>
      <c r="D872" s="100"/>
      <c r="E872" s="100"/>
      <c r="F872" s="100"/>
      <c r="G872" s="100"/>
      <c r="H872" s="100"/>
      <c r="I872" s="100"/>
      <c r="J872" s="100"/>
      <c r="K872" s="100"/>
      <c r="L872" s="100"/>
      <c r="Q872" s="198">
        <v>69</v>
      </c>
    </row>
    <row r="873" spans="1:17" ht="17.25" hidden="1" x14ac:dyDescent="0.3">
      <c r="A873" s="194">
        <f t="shared" si="22"/>
        <v>0</v>
      </c>
      <c r="B873" s="100"/>
      <c r="C873" s="100"/>
      <c r="D873" s="100"/>
      <c r="E873" s="100"/>
      <c r="F873" s="100"/>
      <c r="G873" s="100"/>
      <c r="H873" s="100"/>
      <c r="I873" s="100"/>
      <c r="J873" s="100"/>
      <c r="K873" s="100"/>
      <c r="L873" s="100"/>
      <c r="Q873" s="198"/>
    </row>
    <row r="874" spans="1:17" ht="17.25" hidden="1" x14ac:dyDescent="0.3">
      <c r="A874" s="194">
        <f t="shared" si="22"/>
        <v>0</v>
      </c>
      <c r="B874" s="100"/>
      <c r="C874" s="100"/>
      <c r="D874" s="100"/>
      <c r="E874" s="100"/>
      <c r="F874" s="100"/>
      <c r="G874" s="100"/>
      <c r="H874" s="100"/>
      <c r="I874" s="100"/>
      <c r="J874" s="100"/>
      <c r="K874" s="100"/>
      <c r="L874" s="100"/>
      <c r="Q874" s="198"/>
    </row>
    <row r="875" spans="1:17" ht="17.25" hidden="1" x14ac:dyDescent="0.3">
      <c r="A875" s="194">
        <f t="shared" si="22"/>
        <v>0</v>
      </c>
      <c r="B875" s="100"/>
      <c r="C875" s="100"/>
      <c r="D875" s="100"/>
      <c r="E875" s="100"/>
      <c r="F875" s="100"/>
      <c r="G875" s="100"/>
      <c r="H875" s="100"/>
      <c r="I875" s="100"/>
      <c r="J875" s="100"/>
      <c r="K875" s="100"/>
      <c r="L875" s="100"/>
      <c r="Q875" s="198"/>
    </row>
    <row r="876" spans="1:17" ht="17.25" hidden="1" x14ac:dyDescent="0.3">
      <c r="A876" s="194">
        <f t="shared" si="22"/>
        <v>0</v>
      </c>
      <c r="B876" s="100"/>
      <c r="C876" s="100"/>
      <c r="D876" s="100"/>
      <c r="E876" s="100"/>
      <c r="F876" s="100"/>
      <c r="G876" s="100"/>
      <c r="H876" s="100"/>
      <c r="I876" s="100"/>
      <c r="J876" s="100"/>
      <c r="K876" s="100"/>
      <c r="L876" s="100"/>
      <c r="Q876" s="198">
        <v>30</v>
      </c>
    </row>
    <row r="877" spans="1:17" ht="17.25" hidden="1" x14ac:dyDescent="0.2">
      <c r="A877" s="194">
        <f t="shared" si="22"/>
        <v>0</v>
      </c>
      <c r="B877" s="100"/>
      <c r="C877" s="100"/>
      <c r="D877" s="100"/>
      <c r="E877" s="100"/>
      <c r="F877" s="100"/>
      <c r="G877" s="100"/>
      <c r="H877" s="100"/>
      <c r="I877" s="100"/>
      <c r="J877" s="100"/>
      <c r="K877" s="100"/>
      <c r="L877" s="100"/>
    </row>
    <row r="878" spans="1:17" ht="17.25" hidden="1" x14ac:dyDescent="0.2">
      <c r="A878" s="194">
        <f t="shared" si="22"/>
        <v>0</v>
      </c>
      <c r="B878" s="100"/>
      <c r="C878" s="100"/>
      <c r="D878" s="100"/>
      <c r="E878" s="100"/>
      <c r="F878" s="100"/>
      <c r="G878" s="100"/>
      <c r="H878" s="100"/>
      <c r="I878" s="100"/>
      <c r="J878" s="100"/>
      <c r="K878" s="100"/>
      <c r="L878" s="100"/>
    </row>
    <row r="879" spans="1:17" ht="17.25" hidden="1" x14ac:dyDescent="0.2">
      <c r="A879" s="194">
        <f t="shared" si="22"/>
        <v>0</v>
      </c>
      <c r="B879" s="100"/>
      <c r="C879" s="100"/>
      <c r="D879" s="100"/>
      <c r="E879" s="100"/>
      <c r="F879" s="100"/>
      <c r="G879" s="100"/>
      <c r="H879" s="100"/>
      <c r="I879" s="100"/>
      <c r="J879" s="100"/>
      <c r="K879" s="100"/>
      <c r="L879" s="100"/>
    </row>
    <row r="880" spans="1:17" ht="17.25" hidden="1" x14ac:dyDescent="0.2">
      <c r="A880" s="194">
        <f t="shared" si="22"/>
        <v>0</v>
      </c>
      <c r="B880" s="100"/>
      <c r="C880" s="100"/>
      <c r="D880" s="100"/>
      <c r="E880" s="100"/>
      <c r="F880" s="100"/>
      <c r="G880" s="100"/>
      <c r="H880" s="100"/>
      <c r="I880" s="100"/>
      <c r="J880" s="100"/>
      <c r="K880" s="100"/>
      <c r="L880" s="100"/>
    </row>
    <row r="881" spans="1:12" ht="17.25" hidden="1" x14ac:dyDescent="0.2">
      <c r="A881" s="194">
        <f t="shared" si="22"/>
        <v>0</v>
      </c>
      <c r="B881" s="100"/>
      <c r="C881" s="100"/>
      <c r="D881" s="100"/>
      <c r="E881" s="100"/>
      <c r="F881" s="100"/>
      <c r="G881" s="100"/>
      <c r="H881" s="100"/>
      <c r="I881" s="100"/>
      <c r="J881" s="100"/>
      <c r="K881" s="100"/>
      <c r="L881" s="100"/>
    </row>
    <row r="882" spans="1:12" ht="17.25" hidden="1" x14ac:dyDescent="0.2">
      <c r="A882" s="194">
        <f t="shared" si="22"/>
        <v>0</v>
      </c>
      <c r="B882" s="100"/>
      <c r="C882" s="100"/>
      <c r="D882" s="100"/>
      <c r="E882" s="100"/>
      <c r="F882" s="100"/>
      <c r="G882" s="100"/>
      <c r="H882" s="100"/>
      <c r="I882" s="100"/>
      <c r="J882" s="100"/>
      <c r="K882" s="100"/>
      <c r="L882" s="100"/>
    </row>
    <row r="883" spans="1:12" ht="17.25" hidden="1" x14ac:dyDescent="0.2">
      <c r="A883" s="194">
        <f t="shared" si="22"/>
        <v>0</v>
      </c>
      <c r="B883" s="100"/>
      <c r="C883" s="100"/>
      <c r="D883" s="100"/>
      <c r="E883" s="100"/>
      <c r="F883" s="100"/>
      <c r="G883" s="100"/>
      <c r="H883" s="100"/>
      <c r="I883" s="100"/>
      <c r="J883" s="100"/>
      <c r="K883" s="100"/>
      <c r="L883" s="100"/>
    </row>
    <row r="884" spans="1:12" ht="17.25" hidden="1" x14ac:dyDescent="0.2">
      <c r="A884" s="194">
        <f t="shared" si="22"/>
        <v>0</v>
      </c>
      <c r="B884" s="100"/>
      <c r="C884" s="100"/>
      <c r="D884" s="100"/>
      <c r="E884" s="100"/>
      <c r="F884" s="100"/>
      <c r="G884" s="100"/>
      <c r="H884" s="100"/>
      <c r="I884" s="100"/>
      <c r="J884" s="100"/>
      <c r="K884" s="100"/>
      <c r="L884" s="100"/>
    </row>
    <row r="885" spans="1:12" ht="17.25" hidden="1" x14ac:dyDescent="0.2">
      <c r="A885" s="194">
        <f t="shared" si="22"/>
        <v>0</v>
      </c>
      <c r="B885" s="100"/>
      <c r="C885" s="100"/>
      <c r="D885" s="100"/>
      <c r="E885" s="100"/>
      <c r="F885" s="100"/>
      <c r="G885" s="100"/>
      <c r="H885" s="100"/>
      <c r="I885" s="100"/>
      <c r="J885" s="100"/>
      <c r="K885" s="100"/>
      <c r="L885" s="100"/>
    </row>
    <row r="886" spans="1:12" ht="17.25" hidden="1" x14ac:dyDescent="0.2">
      <c r="A886" s="194">
        <f t="shared" si="22"/>
        <v>0</v>
      </c>
      <c r="B886" s="100"/>
      <c r="C886" s="100"/>
      <c r="D886" s="100"/>
      <c r="E886" s="100"/>
      <c r="F886" s="100"/>
      <c r="G886" s="100"/>
      <c r="H886" s="100"/>
      <c r="I886" s="100"/>
      <c r="J886" s="100"/>
      <c r="K886" s="100"/>
      <c r="L886" s="100"/>
    </row>
    <row r="887" spans="1:12" ht="17.25" hidden="1" x14ac:dyDescent="0.2">
      <c r="A887" s="194">
        <f t="shared" si="22"/>
        <v>0</v>
      </c>
      <c r="B887" s="100"/>
      <c r="C887" s="100"/>
      <c r="D887" s="100"/>
      <c r="E887" s="100"/>
      <c r="F887" s="100"/>
      <c r="G887" s="100"/>
      <c r="H887" s="100"/>
      <c r="I887" s="100"/>
      <c r="J887" s="100"/>
      <c r="K887" s="100"/>
      <c r="L887" s="100"/>
    </row>
    <row r="888" spans="1:12" ht="17.25" hidden="1" x14ac:dyDescent="0.2">
      <c r="A888" s="194">
        <f t="shared" si="22"/>
        <v>0</v>
      </c>
      <c r="B888" s="100"/>
      <c r="C888" s="100"/>
      <c r="D888" s="100"/>
      <c r="E888" s="100"/>
      <c r="F888" s="100"/>
      <c r="G888" s="100"/>
      <c r="H888" s="100"/>
      <c r="I888" s="100"/>
      <c r="J888" s="100"/>
      <c r="K888" s="100"/>
      <c r="L888" s="100"/>
    </row>
    <row r="889" spans="1:12" ht="17.25" hidden="1" x14ac:dyDescent="0.2">
      <c r="A889" s="194">
        <f t="shared" si="22"/>
        <v>0</v>
      </c>
      <c r="B889" s="100"/>
      <c r="C889" s="100"/>
      <c r="D889" s="100"/>
      <c r="E889" s="100"/>
      <c r="F889" s="100"/>
      <c r="G889" s="100"/>
      <c r="H889" s="100"/>
      <c r="I889" s="100"/>
      <c r="J889" s="100"/>
      <c r="K889" s="100"/>
      <c r="L889" s="100"/>
    </row>
    <row r="890" spans="1:12" ht="17.25" hidden="1" x14ac:dyDescent="0.2">
      <c r="A890" s="194">
        <f t="shared" si="22"/>
        <v>0</v>
      </c>
      <c r="B890" s="100"/>
      <c r="C890" s="100"/>
      <c r="D890" s="100"/>
      <c r="E890" s="100"/>
      <c r="F890" s="100"/>
      <c r="G890" s="100"/>
      <c r="H890" s="100"/>
      <c r="I890" s="100"/>
      <c r="J890" s="100"/>
      <c r="K890" s="100"/>
      <c r="L890" s="100"/>
    </row>
    <row r="891" spans="1:12" ht="17.25" hidden="1" x14ac:dyDescent="0.2">
      <c r="A891" s="194">
        <f t="shared" si="22"/>
        <v>0</v>
      </c>
      <c r="B891" s="100"/>
      <c r="C891" s="100"/>
      <c r="D891" s="100"/>
      <c r="E891" s="100"/>
      <c r="F891" s="100"/>
      <c r="G891" s="100"/>
      <c r="H891" s="100"/>
      <c r="I891" s="100"/>
      <c r="J891" s="100"/>
      <c r="K891" s="100"/>
      <c r="L891" s="100"/>
    </row>
    <row r="892" spans="1:12" ht="17.25" hidden="1" x14ac:dyDescent="0.2">
      <c r="A892" s="194">
        <f t="shared" si="22"/>
        <v>0</v>
      </c>
      <c r="B892" s="100"/>
      <c r="C892" s="100"/>
      <c r="D892" s="100"/>
      <c r="E892" s="100"/>
      <c r="F892" s="100"/>
      <c r="G892" s="100"/>
      <c r="H892" s="100"/>
      <c r="I892" s="100"/>
      <c r="J892" s="100"/>
      <c r="K892" s="100"/>
      <c r="L892" s="100"/>
    </row>
    <row r="893" spans="1:12" ht="17.25" hidden="1" x14ac:dyDescent="0.2">
      <c r="A893" s="194">
        <f t="shared" si="22"/>
        <v>0</v>
      </c>
      <c r="B893" s="100"/>
      <c r="C893" s="100"/>
      <c r="D893" s="100"/>
      <c r="E893" s="100"/>
      <c r="F893" s="100"/>
      <c r="G893" s="100"/>
      <c r="H893" s="100"/>
      <c r="I893" s="100"/>
      <c r="J893" s="100"/>
      <c r="K893" s="100"/>
      <c r="L893" s="100"/>
    </row>
    <row r="894" spans="1:12" ht="17.25" hidden="1" x14ac:dyDescent="0.2">
      <c r="A894" s="194">
        <f t="shared" si="22"/>
        <v>0</v>
      </c>
      <c r="B894" s="100"/>
      <c r="C894" s="100"/>
      <c r="D894" s="100"/>
      <c r="E894" s="100"/>
      <c r="F894" s="100"/>
      <c r="G894" s="100"/>
      <c r="H894" s="100"/>
      <c r="I894" s="100"/>
      <c r="J894" s="100"/>
      <c r="K894" s="100"/>
      <c r="L894" s="100"/>
    </row>
    <row r="895" spans="1:12" ht="17.25" hidden="1" x14ac:dyDescent="0.2">
      <c r="A895" s="194">
        <f t="shared" si="22"/>
        <v>0</v>
      </c>
      <c r="B895" s="100"/>
      <c r="C895" s="100"/>
      <c r="D895" s="100"/>
      <c r="E895" s="100"/>
      <c r="F895" s="100"/>
      <c r="G895" s="100"/>
      <c r="H895" s="100"/>
      <c r="I895" s="100"/>
      <c r="J895" s="100"/>
      <c r="K895" s="100"/>
      <c r="L895" s="100"/>
    </row>
    <row r="896" spans="1:12" ht="17.25" hidden="1" x14ac:dyDescent="0.2">
      <c r="A896" s="194">
        <f t="shared" si="22"/>
        <v>0</v>
      </c>
      <c r="B896" s="100"/>
      <c r="C896" s="100"/>
      <c r="D896" s="100"/>
      <c r="E896" s="100"/>
      <c r="F896" s="100"/>
      <c r="G896" s="100"/>
      <c r="H896" s="100"/>
      <c r="I896" s="100"/>
      <c r="J896" s="100"/>
      <c r="K896" s="100"/>
      <c r="L896" s="100"/>
    </row>
    <row r="897" spans="1:12" ht="17.25" hidden="1" x14ac:dyDescent="0.2">
      <c r="A897" s="194">
        <f t="shared" si="22"/>
        <v>0</v>
      </c>
      <c r="B897" s="100"/>
      <c r="C897" s="100"/>
      <c r="D897" s="100"/>
      <c r="E897" s="100"/>
      <c r="F897" s="100"/>
      <c r="G897" s="100"/>
      <c r="H897" s="100"/>
      <c r="I897" s="100"/>
      <c r="J897" s="100"/>
      <c r="K897" s="100"/>
      <c r="L897" s="100"/>
    </row>
    <row r="898" spans="1:12" ht="17.25" hidden="1" x14ac:dyDescent="0.2">
      <c r="A898" s="194">
        <f t="shared" si="22"/>
        <v>0</v>
      </c>
      <c r="B898" s="100"/>
      <c r="C898" s="100"/>
      <c r="D898" s="100"/>
      <c r="E898" s="100"/>
      <c r="F898" s="100"/>
      <c r="G898" s="100"/>
      <c r="H898" s="100"/>
      <c r="I898" s="100"/>
      <c r="J898" s="100"/>
      <c r="K898" s="100"/>
      <c r="L898" s="100"/>
    </row>
    <row r="899" spans="1:12" ht="17.25" hidden="1" x14ac:dyDescent="0.2">
      <c r="A899" s="194">
        <f t="shared" si="22"/>
        <v>0</v>
      </c>
      <c r="B899" s="100"/>
      <c r="C899" s="100"/>
      <c r="D899" s="100"/>
      <c r="E899" s="100"/>
      <c r="F899" s="100"/>
      <c r="G899" s="100"/>
      <c r="H899" s="100"/>
      <c r="I899" s="100"/>
      <c r="J899" s="100"/>
      <c r="K899" s="100"/>
      <c r="L899" s="100"/>
    </row>
    <row r="900" spans="1:12" ht="17.25" hidden="1" x14ac:dyDescent="0.2">
      <c r="A900" s="194">
        <f t="shared" si="22"/>
        <v>0</v>
      </c>
      <c r="B900" s="100"/>
      <c r="C900" s="100"/>
      <c r="D900" s="100"/>
      <c r="E900" s="100"/>
      <c r="F900" s="100"/>
      <c r="G900" s="100"/>
      <c r="H900" s="100"/>
      <c r="I900" s="100"/>
      <c r="J900" s="100"/>
      <c r="K900" s="100"/>
      <c r="L900" s="100"/>
    </row>
    <row r="901" spans="1:12" ht="17.25" hidden="1" x14ac:dyDescent="0.2">
      <c r="A901" s="194">
        <f t="shared" si="22"/>
        <v>0</v>
      </c>
      <c r="B901" s="100"/>
      <c r="C901" s="100"/>
      <c r="D901" s="100"/>
      <c r="E901" s="100"/>
      <c r="F901" s="100"/>
      <c r="G901" s="100"/>
      <c r="H901" s="100"/>
      <c r="I901" s="100"/>
      <c r="J901" s="100"/>
      <c r="K901" s="100"/>
      <c r="L901" s="100"/>
    </row>
    <row r="902" spans="1:12" ht="17.25" hidden="1" x14ac:dyDescent="0.2">
      <c r="A902" s="194">
        <f t="shared" si="22"/>
        <v>0</v>
      </c>
      <c r="B902" s="100"/>
      <c r="C902" s="100"/>
      <c r="D902" s="100"/>
      <c r="E902" s="100"/>
      <c r="F902" s="100"/>
      <c r="G902" s="100"/>
      <c r="H902" s="100"/>
      <c r="I902" s="100"/>
      <c r="J902" s="100"/>
      <c r="K902" s="100"/>
      <c r="L902" s="100"/>
    </row>
    <row r="903" spans="1:12" ht="17.25" hidden="1" x14ac:dyDescent="0.2">
      <c r="A903" s="194">
        <f t="shared" si="22"/>
        <v>0</v>
      </c>
      <c r="B903" s="100"/>
      <c r="C903" s="100"/>
      <c r="D903" s="100"/>
      <c r="E903" s="100"/>
      <c r="F903" s="100"/>
      <c r="G903" s="100"/>
      <c r="H903" s="100"/>
      <c r="I903" s="100"/>
      <c r="J903" s="100"/>
      <c r="K903" s="100"/>
      <c r="L903" s="100"/>
    </row>
    <row r="904" spans="1:12" ht="17.25" hidden="1" x14ac:dyDescent="0.2">
      <c r="A904" s="194">
        <f t="shared" si="22"/>
        <v>0</v>
      </c>
      <c r="B904" s="100"/>
      <c r="C904" s="100"/>
      <c r="D904" s="100"/>
      <c r="E904" s="100"/>
      <c r="F904" s="100"/>
      <c r="G904" s="100"/>
      <c r="H904" s="100"/>
      <c r="I904" s="100"/>
      <c r="J904" s="100"/>
      <c r="K904" s="100"/>
      <c r="L904" s="100"/>
    </row>
    <row r="905" spans="1:12" ht="17.25" hidden="1" x14ac:dyDescent="0.2">
      <c r="A905" s="194">
        <f t="shared" si="22"/>
        <v>0</v>
      </c>
      <c r="B905" s="100"/>
      <c r="C905" s="100"/>
      <c r="D905" s="100"/>
      <c r="E905" s="100"/>
      <c r="F905" s="100"/>
      <c r="G905" s="100"/>
      <c r="H905" s="100"/>
      <c r="I905" s="100"/>
      <c r="J905" s="100"/>
      <c r="K905" s="100"/>
      <c r="L905" s="100"/>
    </row>
    <row r="906" spans="1:12" ht="17.25" hidden="1" x14ac:dyDescent="0.2">
      <c r="A906" s="194">
        <f t="shared" si="22"/>
        <v>0</v>
      </c>
      <c r="B906" s="100"/>
      <c r="C906" s="100"/>
      <c r="D906" s="100"/>
      <c r="E906" s="100"/>
      <c r="F906" s="100"/>
      <c r="G906" s="100"/>
      <c r="H906" s="100"/>
      <c r="I906" s="100"/>
      <c r="J906" s="100"/>
      <c r="K906" s="100"/>
      <c r="L906" s="100"/>
    </row>
    <row r="907" spans="1:12" ht="17.25" hidden="1" x14ac:dyDescent="0.2">
      <c r="A907" s="194">
        <f t="shared" si="22"/>
        <v>0</v>
      </c>
      <c r="B907" s="100"/>
      <c r="C907" s="100"/>
      <c r="D907" s="100"/>
      <c r="E907" s="100"/>
      <c r="F907" s="100"/>
      <c r="G907" s="100"/>
      <c r="H907" s="100"/>
      <c r="I907" s="100"/>
      <c r="J907" s="100"/>
      <c r="K907" s="100"/>
      <c r="L907" s="100"/>
    </row>
    <row r="908" spans="1:12" ht="17.25" hidden="1" x14ac:dyDescent="0.2">
      <c r="A908" s="194">
        <f t="shared" si="22"/>
        <v>0</v>
      </c>
      <c r="B908" s="100"/>
      <c r="C908" s="100"/>
      <c r="D908" s="100"/>
      <c r="E908" s="100"/>
      <c r="F908" s="100"/>
      <c r="G908" s="100"/>
      <c r="H908" s="100"/>
      <c r="I908" s="100"/>
      <c r="J908" s="100"/>
      <c r="K908" s="100"/>
      <c r="L908" s="100"/>
    </row>
    <row r="909" spans="1:12" ht="17.25" hidden="1" x14ac:dyDescent="0.2">
      <c r="A909" s="194">
        <f t="shared" si="22"/>
        <v>0</v>
      </c>
      <c r="B909" s="100"/>
      <c r="C909" s="100"/>
      <c r="D909" s="100"/>
      <c r="E909" s="100"/>
      <c r="F909" s="100"/>
      <c r="G909" s="100"/>
      <c r="H909" s="100"/>
      <c r="I909" s="100"/>
      <c r="J909" s="100"/>
      <c r="K909" s="100"/>
      <c r="L909" s="100"/>
    </row>
    <row r="910" spans="1:12" ht="17.25" hidden="1" x14ac:dyDescent="0.2">
      <c r="A910" s="194">
        <f t="shared" si="22"/>
        <v>0</v>
      </c>
      <c r="B910" s="100"/>
      <c r="C910" s="100"/>
      <c r="D910" s="100"/>
      <c r="E910" s="100"/>
      <c r="F910" s="100"/>
      <c r="G910" s="100"/>
      <c r="H910" s="100"/>
      <c r="I910" s="100"/>
      <c r="J910" s="100"/>
      <c r="K910" s="100"/>
      <c r="L910" s="100"/>
    </row>
    <row r="911" spans="1:12" ht="17.25" hidden="1" x14ac:dyDescent="0.2">
      <c r="A911" s="194">
        <f t="shared" si="22"/>
        <v>0</v>
      </c>
      <c r="B911" s="100"/>
      <c r="C911" s="100"/>
      <c r="D911" s="100"/>
      <c r="E911" s="100"/>
      <c r="F911" s="100"/>
      <c r="G911" s="100"/>
      <c r="H911" s="100"/>
      <c r="I911" s="100"/>
      <c r="J911" s="100"/>
      <c r="K911" s="100"/>
      <c r="L911" s="100"/>
    </row>
    <row r="912" spans="1:12" ht="17.25" hidden="1" x14ac:dyDescent="0.2">
      <c r="A912" s="194">
        <f t="shared" si="22"/>
        <v>0</v>
      </c>
      <c r="B912" s="100"/>
      <c r="C912" s="100"/>
      <c r="D912" s="100"/>
      <c r="E912" s="100"/>
      <c r="F912" s="100"/>
      <c r="G912" s="100"/>
      <c r="H912" s="100"/>
      <c r="I912" s="100"/>
      <c r="J912" s="100"/>
      <c r="K912" s="100"/>
      <c r="L912" s="100"/>
    </row>
    <row r="913" spans="1:12" ht="17.25" hidden="1" x14ac:dyDescent="0.2">
      <c r="A913" s="194">
        <f t="shared" si="22"/>
        <v>0</v>
      </c>
      <c r="B913" s="100"/>
      <c r="C913" s="100"/>
      <c r="D913" s="100"/>
      <c r="E913" s="100"/>
      <c r="F913" s="100"/>
      <c r="G913" s="100"/>
      <c r="H913" s="100"/>
      <c r="I913" s="100"/>
      <c r="J913" s="100"/>
      <c r="K913" s="100"/>
      <c r="L913" s="100"/>
    </row>
    <row r="914" spans="1:12" ht="17.25" hidden="1" x14ac:dyDescent="0.2">
      <c r="A914" s="194">
        <f t="shared" si="22"/>
        <v>0</v>
      </c>
      <c r="B914" s="100"/>
      <c r="C914" s="100"/>
      <c r="D914" s="100"/>
      <c r="E914" s="100"/>
      <c r="F914" s="100"/>
      <c r="G914" s="100"/>
      <c r="H914" s="100"/>
      <c r="I914" s="100"/>
      <c r="J914" s="100"/>
      <c r="K914" s="100"/>
      <c r="L914" s="100"/>
    </row>
    <row r="915" spans="1:12" ht="17.25" hidden="1" x14ac:dyDescent="0.2">
      <c r="A915" s="194">
        <f t="shared" si="22"/>
        <v>0</v>
      </c>
      <c r="B915" s="100"/>
      <c r="C915" s="100"/>
      <c r="D915" s="100"/>
      <c r="E915" s="100"/>
      <c r="F915" s="100"/>
      <c r="G915" s="100"/>
      <c r="H915" s="100"/>
      <c r="I915" s="100"/>
      <c r="J915" s="100"/>
      <c r="K915" s="100"/>
      <c r="L915" s="100"/>
    </row>
    <row r="916" spans="1:12" ht="17.25" hidden="1" x14ac:dyDescent="0.2">
      <c r="A916" s="194">
        <f t="shared" si="22"/>
        <v>0</v>
      </c>
      <c r="B916" s="100"/>
      <c r="C916" s="100"/>
      <c r="D916" s="100"/>
      <c r="E916" s="100"/>
      <c r="F916" s="100"/>
      <c r="G916" s="100"/>
      <c r="H916" s="100"/>
      <c r="I916" s="100"/>
      <c r="J916" s="100"/>
      <c r="K916" s="100"/>
      <c r="L916" s="100"/>
    </row>
    <row r="917" spans="1:12" ht="17.25" hidden="1" x14ac:dyDescent="0.2">
      <c r="A917" s="194">
        <f t="shared" ref="A917:A980" si="23">WEEKNUM(B916)</f>
        <v>0</v>
      </c>
      <c r="B917" s="100"/>
      <c r="C917" s="100"/>
      <c r="D917" s="100"/>
      <c r="E917" s="100"/>
      <c r="F917" s="100"/>
      <c r="G917" s="100"/>
      <c r="H917" s="100"/>
      <c r="I917" s="100"/>
      <c r="J917" s="100"/>
      <c r="K917" s="100"/>
      <c r="L917" s="100"/>
    </row>
    <row r="918" spans="1:12" ht="17.25" hidden="1" x14ac:dyDescent="0.2">
      <c r="A918" s="194">
        <f t="shared" si="23"/>
        <v>0</v>
      </c>
      <c r="B918" s="100"/>
      <c r="C918" s="100"/>
      <c r="D918" s="100"/>
      <c r="E918" s="100"/>
      <c r="F918" s="100"/>
      <c r="G918" s="100"/>
      <c r="H918" s="100"/>
      <c r="I918" s="100"/>
      <c r="J918" s="100"/>
      <c r="K918" s="100"/>
      <c r="L918" s="100"/>
    </row>
    <row r="919" spans="1:12" ht="17.25" hidden="1" x14ac:dyDescent="0.2">
      <c r="A919" s="194">
        <f t="shared" si="23"/>
        <v>0</v>
      </c>
      <c r="B919" s="100"/>
      <c r="C919" s="100"/>
      <c r="D919" s="100"/>
      <c r="E919" s="100"/>
      <c r="F919" s="100"/>
      <c r="G919" s="100"/>
      <c r="H919" s="100"/>
      <c r="I919" s="100"/>
      <c r="J919" s="100"/>
      <c r="K919" s="100"/>
      <c r="L919" s="100"/>
    </row>
    <row r="920" spans="1:12" ht="17.25" hidden="1" x14ac:dyDescent="0.2">
      <c r="A920" s="194">
        <f t="shared" si="23"/>
        <v>0</v>
      </c>
      <c r="B920" s="100"/>
      <c r="C920" s="100"/>
      <c r="D920" s="100"/>
      <c r="E920" s="100"/>
      <c r="F920" s="100"/>
      <c r="G920" s="100"/>
      <c r="H920" s="100"/>
      <c r="I920" s="100"/>
      <c r="J920" s="100"/>
      <c r="K920" s="100"/>
      <c r="L920" s="100"/>
    </row>
    <row r="921" spans="1:12" ht="17.25" hidden="1" x14ac:dyDescent="0.2">
      <c r="A921" s="194">
        <f t="shared" si="23"/>
        <v>0</v>
      </c>
      <c r="B921" s="100"/>
      <c r="C921" s="100"/>
      <c r="D921" s="100"/>
      <c r="E921" s="100"/>
      <c r="F921" s="100"/>
      <c r="G921" s="100"/>
      <c r="H921" s="100"/>
      <c r="I921" s="100"/>
      <c r="J921" s="100"/>
      <c r="K921" s="100"/>
      <c r="L921" s="100"/>
    </row>
    <row r="922" spans="1:12" ht="17.25" hidden="1" x14ac:dyDescent="0.2">
      <c r="A922" s="194">
        <f t="shared" si="23"/>
        <v>0</v>
      </c>
      <c r="B922" s="100"/>
      <c r="C922" s="100"/>
      <c r="D922" s="100"/>
      <c r="E922" s="100"/>
      <c r="F922" s="100"/>
      <c r="G922" s="100"/>
      <c r="H922" s="100"/>
      <c r="I922" s="100"/>
      <c r="J922" s="100"/>
      <c r="K922" s="100"/>
      <c r="L922" s="100"/>
    </row>
    <row r="923" spans="1:12" ht="17.25" hidden="1" x14ac:dyDescent="0.2">
      <c r="A923" s="194">
        <f t="shared" si="23"/>
        <v>0</v>
      </c>
      <c r="B923" s="100"/>
      <c r="C923" s="100"/>
      <c r="D923" s="100"/>
      <c r="E923" s="100"/>
      <c r="F923" s="100"/>
      <c r="G923" s="100"/>
      <c r="H923" s="100"/>
      <c r="I923" s="100"/>
      <c r="J923" s="100"/>
      <c r="K923" s="100"/>
      <c r="L923" s="100"/>
    </row>
    <row r="924" spans="1:12" ht="17.25" hidden="1" x14ac:dyDescent="0.2">
      <c r="A924" s="194">
        <f t="shared" si="23"/>
        <v>0</v>
      </c>
      <c r="B924" s="100"/>
      <c r="C924" s="100"/>
      <c r="D924" s="100"/>
      <c r="E924" s="100"/>
      <c r="F924" s="100"/>
      <c r="G924" s="100"/>
      <c r="H924" s="100"/>
      <c r="I924" s="100"/>
      <c r="J924" s="100"/>
      <c r="K924" s="100"/>
      <c r="L924" s="100"/>
    </row>
    <row r="925" spans="1:12" ht="17.25" hidden="1" x14ac:dyDescent="0.2">
      <c r="A925" s="194">
        <f t="shared" si="23"/>
        <v>0</v>
      </c>
      <c r="B925" s="100"/>
      <c r="C925" s="100"/>
      <c r="D925" s="100"/>
      <c r="E925" s="100"/>
      <c r="F925" s="100"/>
      <c r="G925" s="100"/>
      <c r="H925" s="100"/>
      <c r="I925" s="100"/>
      <c r="J925" s="100"/>
      <c r="K925" s="100"/>
      <c r="L925" s="100"/>
    </row>
    <row r="926" spans="1:12" ht="17.25" hidden="1" x14ac:dyDescent="0.2">
      <c r="A926" s="194">
        <f t="shared" si="23"/>
        <v>0</v>
      </c>
      <c r="B926" s="100"/>
      <c r="C926" s="100"/>
      <c r="D926" s="100"/>
      <c r="E926" s="100"/>
      <c r="F926" s="100"/>
      <c r="G926" s="100"/>
      <c r="H926" s="100"/>
      <c r="I926" s="100"/>
      <c r="J926" s="100"/>
      <c r="K926" s="100"/>
      <c r="L926" s="100"/>
    </row>
    <row r="927" spans="1:12" ht="17.25" hidden="1" x14ac:dyDescent="0.2">
      <c r="A927" s="194">
        <f t="shared" si="23"/>
        <v>0</v>
      </c>
      <c r="B927" s="100"/>
      <c r="C927" s="100"/>
      <c r="D927" s="100"/>
      <c r="E927" s="100"/>
      <c r="F927" s="100"/>
      <c r="G927" s="100"/>
      <c r="H927" s="100"/>
      <c r="I927" s="100"/>
      <c r="J927" s="100"/>
      <c r="K927" s="100"/>
      <c r="L927" s="100"/>
    </row>
    <row r="928" spans="1:12" ht="17.25" hidden="1" x14ac:dyDescent="0.2">
      <c r="A928" s="194">
        <f t="shared" si="23"/>
        <v>0</v>
      </c>
      <c r="B928" s="100"/>
      <c r="C928" s="100"/>
      <c r="D928" s="100"/>
      <c r="E928" s="100"/>
      <c r="F928" s="100"/>
      <c r="G928" s="100"/>
      <c r="H928" s="100"/>
      <c r="I928" s="100"/>
      <c r="J928" s="100"/>
      <c r="K928" s="100"/>
      <c r="L928" s="100"/>
    </row>
    <row r="929" spans="1:12" ht="17.25" hidden="1" x14ac:dyDescent="0.2">
      <c r="A929" s="194">
        <f t="shared" si="23"/>
        <v>0</v>
      </c>
      <c r="B929" s="100"/>
      <c r="C929" s="100"/>
      <c r="D929" s="100"/>
      <c r="E929" s="100"/>
      <c r="F929" s="100"/>
      <c r="G929" s="100"/>
      <c r="H929" s="100"/>
      <c r="I929" s="100"/>
      <c r="J929" s="100"/>
      <c r="K929" s="100"/>
      <c r="L929" s="100"/>
    </row>
    <row r="930" spans="1:12" ht="17.25" hidden="1" x14ac:dyDescent="0.2">
      <c r="A930" s="194">
        <f t="shared" si="23"/>
        <v>0</v>
      </c>
      <c r="B930" s="100"/>
      <c r="C930" s="100"/>
      <c r="D930" s="100"/>
      <c r="E930" s="100"/>
      <c r="F930" s="100"/>
      <c r="G930" s="100"/>
      <c r="H930" s="100"/>
      <c r="I930" s="100"/>
      <c r="J930" s="100"/>
      <c r="K930" s="100"/>
      <c r="L930" s="100"/>
    </row>
    <row r="931" spans="1:12" ht="17.25" hidden="1" x14ac:dyDescent="0.2">
      <c r="A931" s="194">
        <f t="shared" si="23"/>
        <v>0</v>
      </c>
      <c r="B931" s="100"/>
      <c r="C931" s="100"/>
      <c r="D931" s="100"/>
      <c r="E931" s="100"/>
      <c r="F931" s="100"/>
      <c r="G931" s="100"/>
      <c r="H931" s="100"/>
      <c r="I931" s="100"/>
      <c r="J931" s="100"/>
      <c r="K931" s="100"/>
      <c r="L931" s="100"/>
    </row>
    <row r="932" spans="1:12" ht="17.25" hidden="1" x14ac:dyDescent="0.2">
      <c r="A932" s="194">
        <f t="shared" si="23"/>
        <v>0</v>
      </c>
      <c r="B932" s="100"/>
      <c r="C932" s="100"/>
      <c r="D932" s="100"/>
      <c r="E932" s="100"/>
      <c r="F932" s="100"/>
      <c r="G932" s="100"/>
      <c r="H932" s="100"/>
      <c r="I932" s="100"/>
      <c r="J932" s="100"/>
      <c r="K932" s="100"/>
      <c r="L932" s="100"/>
    </row>
    <row r="933" spans="1:12" ht="17.25" hidden="1" x14ac:dyDescent="0.2">
      <c r="A933" s="194">
        <f t="shared" si="23"/>
        <v>0</v>
      </c>
      <c r="B933" s="100"/>
      <c r="C933" s="100"/>
      <c r="D933" s="100"/>
      <c r="E933" s="100"/>
      <c r="F933" s="100"/>
      <c r="G933" s="100"/>
      <c r="H933" s="100"/>
      <c r="I933" s="100"/>
      <c r="J933" s="100"/>
      <c r="K933" s="100"/>
      <c r="L933" s="100"/>
    </row>
    <row r="934" spans="1:12" ht="17.25" hidden="1" x14ac:dyDescent="0.2">
      <c r="A934" s="194">
        <f t="shared" si="23"/>
        <v>0</v>
      </c>
      <c r="B934" s="100"/>
      <c r="C934" s="100"/>
      <c r="D934" s="100"/>
      <c r="E934" s="100"/>
      <c r="F934" s="100"/>
      <c r="G934" s="100"/>
      <c r="H934" s="100"/>
      <c r="I934" s="100"/>
      <c r="J934" s="100"/>
      <c r="K934" s="100"/>
      <c r="L934" s="100"/>
    </row>
    <row r="935" spans="1:12" ht="17.25" hidden="1" x14ac:dyDescent="0.2">
      <c r="A935" s="194">
        <f t="shared" si="23"/>
        <v>0</v>
      </c>
      <c r="B935" s="100"/>
      <c r="C935" s="100"/>
      <c r="D935" s="100"/>
      <c r="E935" s="100"/>
      <c r="F935" s="100"/>
      <c r="G935" s="100"/>
      <c r="H935" s="100"/>
      <c r="I935" s="100"/>
      <c r="J935" s="100"/>
      <c r="K935" s="100"/>
      <c r="L935" s="100"/>
    </row>
    <row r="936" spans="1:12" ht="17.25" hidden="1" x14ac:dyDescent="0.2">
      <c r="A936" s="194">
        <f t="shared" si="23"/>
        <v>0</v>
      </c>
      <c r="B936" s="100"/>
      <c r="C936" s="100"/>
      <c r="D936" s="100"/>
      <c r="E936" s="100"/>
      <c r="F936" s="100"/>
      <c r="G936" s="100"/>
      <c r="H936" s="100"/>
      <c r="I936" s="100"/>
      <c r="J936" s="100"/>
      <c r="K936" s="100"/>
      <c r="L936" s="100"/>
    </row>
    <row r="937" spans="1:12" ht="17.25" hidden="1" x14ac:dyDescent="0.2">
      <c r="A937" s="194">
        <f t="shared" si="23"/>
        <v>0</v>
      </c>
      <c r="B937" s="100"/>
      <c r="C937" s="100"/>
      <c r="D937" s="100"/>
      <c r="E937" s="100"/>
      <c r="F937" s="100"/>
      <c r="G937" s="100"/>
      <c r="H937" s="100"/>
      <c r="I937" s="100"/>
      <c r="J937" s="100"/>
      <c r="K937" s="100"/>
      <c r="L937" s="100"/>
    </row>
    <row r="938" spans="1:12" ht="17.25" hidden="1" x14ac:dyDescent="0.2">
      <c r="A938" s="194">
        <f t="shared" si="23"/>
        <v>0</v>
      </c>
      <c r="B938" s="100"/>
      <c r="C938" s="100"/>
      <c r="D938" s="100"/>
      <c r="E938" s="100"/>
      <c r="F938" s="100"/>
      <c r="G938" s="100"/>
      <c r="H938" s="100"/>
      <c r="I938" s="100"/>
      <c r="J938" s="100"/>
      <c r="K938" s="100"/>
      <c r="L938" s="100"/>
    </row>
    <row r="939" spans="1:12" ht="17.25" hidden="1" x14ac:dyDescent="0.2">
      <c r="A939" s="194">
        <f t="shared" si="23"/>
        <v>0</v>
      </c>
      <c r="B939" s="100"/>
      <c r="C939" s="100"/>
      <c r="D939" s="100"/>
      <c r="E939" s="100"/>
      <c r="F939" s="100"/>
      <c r="G939" s="100"/>
      <c r="H939" s="100"/>
      <c r="I939" s="100"/>
      <c r="J939" s="100"/>
      <c r="K939" s="100"/>
      <c r="L939" s="100"/>
    </row>
    <row r="940" spans="1:12" ht="17.25" hidden="1" x14ac:dyDescent="0.2">
      <c r="A940" s="194">
        <f t="shared" si="23"/>
        <v>0</v>
      </c>
      <c r="B940" s="100"/>
      <c r="C940" s="100"/>
      <c r="D940" s="100"/>
      <c r="E940" s="100"/>
      <c r="F940" s="100"/>
      <c r="G940" s="100"/>
      <c r="H940" s="100"/>
      <c r="I940" s="100"/>
      <c r="J940" s="100"/>
      <c r="K940" s="100"/>
      <c r="L940" s="100"/>
    </row>
    <row r="941" spans="1:12" ht="17.25" hidden="1" x14ac:dyDescent="0.2">
      <c r="A941" s="194">
        <f t="shared" si="23"/>
        <v>0</v>
      </c>
      <c r="B941" s="100"/>
      <c r="C941" s="100"/>
      <c r="D941" s="100"/>
      <c r="E941" s="100"/>
      <c r="F941" s="100"/>
      <c r="G941" s="100"/>
      <c r="H941" s="100"/>
      <c r="I941" s="100"/>
      <c r="J941" s="100"/>
      <c r="K941" s="100"/>
      <c r="L941" s="100"/>
    </row>
    <row r="942" spans="1:12" ht="17.25" hidden="1" x14ac:dyDescent="0.2">
      <c r="A942" s="194">
        <f t="shared" si="23"/>
        <v>0</v>
      </c>
      <c r="B942" s="100"/>
      <c r="C942" s="100"/>
      <c r="D942" s="100"/>
      <c r="E942" s="100"/>
      <c r="F942" s="100"/>
      <c r="G942" s="100"/>
      <c r="H942" s="100"/>
      <c r="I942" s="100"/>
      <c r="J942" s="100"/>
      <c r="K942" s="100"/>
      <c r="L942" s="100"/>
    </row>
    <row r="943" spans="1:12" ht="17.25" hidden="1" x14ac:dyDescent="0.2">
      <c r="A943" s="194">
        <f t="shared" si="23"/>
        <v>0</v>
      </c>
      <c r="B943" s="100"/>
      <c r="C943" s="100"/>
      <c r="D943" s="100"/>
      <c r="E943" s="100"/>
      <c r="F943" s="100"/>
      <c r="G943" s="100"/>
      <c r="H943" s="100"/>
      <c r="I943" s="100"/>
      <c r="J943" s="100"/>
      <c r="K943" s="100"/>
      <c r="L943" s="100"/>
    </row>
    <row r="944" spans="1:12" ht="17.25" hidden="1" x14ac:dyDescent="0.2">
      <c r="A944" s="194">
        <f t="shared" si="23"/>
        <v>0</v>
      </c>
      <c r="B944" s="100"/>
      <c r="C944" s="100"/>
      <c r="D944" s="100"/>
      <c r="E944" s="100"/>
      <c r="F944" s="100"/>
      <c r="G944" s="100"/>
      <c r="H944" s="100"/>
      <c r="I944" s="100"/>
      <c r="J944" s="100"/>
      <c r="K944" s="100"/>
      <c r="L944" s="100"/>
    </row>
    <row r="945" spans="1:12" ht="17.25" hidden="1" x14ac:dyDescent="0.2">
      <c r="A945" s="194">
        <f t="shared" si="23"/>
        <v>0</v>
      </c>
      <c r="B945" s="100"/>
      <c r="C945" s="100"/>
      <c r="D945" s="100"/>
      <c r="E945" s="100"/>
      <c r="F945" s="100"/>
      <c r="G945" s="100"/>
      <c r="H945" s="100"/>
      <c r="I945" s="100"/>
      <c r="J945" s="100"/>
      <c r="K945" s="100"/>
      <c r="L945" s="100"/>
    </row>
    <row r="946" spans="1:12" ht="17.25" hidden="1" x14ac:dyDescent="0.2">
      <c r="A946" s="194">
        <f t="shared" si="23"/>
        <v>0</v>
      </c>
      <c r="B946" s="100"/>
      <c r="C946" s="100"/>
      <c r="D946" s="100"/>
      <c r="E946" s="100"/>
      <c r="F946" s="100"/>
      <c r="G946" s="100"/>
      <c r="H946" s="100"/>
      <c r="I946" s="100"/>
      <c r="J946" s="100"/>
      <c r="K946" s="100"/>
      <c r="L946" s="100"/>
    </row>
    <row r="947" spans="1:12" ht="17.25" hidden="1" x14ac:dyDescent="0.2">
      <c r="A947" s="194">
        <f t="shared" si="23"/>
        <v>0</v>
      </c>
      <c r="B947" s="100"/>
      <c r="C947" s="100"/>
      <c r="D947" s="100"/>
      <c r="E947" s="100"/>
      <c r="F947" s="100"/>
      <c r="G947" s="100"/>
      <c r="H947" s="100"/>
      <c r="I947" s="100"/>
      <c r="J947" s="100"/>
      <c r="K947" s="100"/>
      <c r="L947" s="100"/>
    </row>
    <row r="948" spans="1:12" ht="17.25" hidden="1" x14ac:dyDescent="0.2">
      <c r="A948" s="194">
        <f t="shared" si="23"/>
        <v>0</v>
      </c>
      <c r="B948" s="100"/>
      <c r="C948" s="100"/>
      <c r="D948" s="100"/>
      <c r="E948" s="100"/>
      <c r="F948" s="100"/>
      <c r="G948" s="100"/>
      <c r="H948" s="100"/>
      <c r="I948" s="100"/>
      <c r="J948" s="100"/>
      <c r="K948" s="100"/>
      <c r="L948" s="100"/>
    </row>
    <row r="949" spans="1:12" ht="17.25" hidden="1" x14ac:dyDescent="0.2">
      <c r="A949" s="194">
        <f t="shared" si="23"/>
        <v>0</v>
      </c>
      <c r="B949" s="100"/>
      <c r="C949" s="100"/>
      <c r="D949" s="100"/>
      <c r="E949" s="100"/>
      <c r="F949" s="100"/>
      <c r="G949" s="100"/>
      <c r="H949" s="100"/>
      <c r="I949" s="100"/>
      <c r="J949" s="100"/>
      <c r="K949" s="100"/>
      <c r="L949" s="100"/>
    </row>
    <row r="950" spans="1:12" ht="17.25" hidden="1" x14ac:dyDescent="0.2">
      <c r="A950" s="194">
        <f t="shared" si="23"/>
        <v>0</v>
      </c>
      <c r="B950" s="100"/>
      <c r="C950" s="100"/>
      <c r="D950" s="100"/>
      <c r="E950" s="100"/>
      <c r="F950" s="100"/>
      <c r="G950" s="100"/>
      <c r="H950" s="100"/>
      <c r="I950" s="100"/>
      <c r="J950" s="100"/>
      <c r="K950" s="100"/>
      <c r="L950" s="100"/>
    </row>
    <row r="951" spans="1:12" ht="17.25" hidden="1" x14ac:dyDescent="0.2">
      <c r="A951" s="194">
        <f t="shared" si="23"/>
        <v>0</v>
      </c>
      <c r="B951" s="100"/>
      <c r="C951" s="100"/>
      <c r="D951" s="100"/>
      <c r="E951" s="100"/>
      <c r="F951" s="100"/>
      <c r="G951" s="100"/>
      <c r="H951" s="100"/>
      <c r="I951" s="100"/>
      <c r="J951" s="100"/>
      <c r="K951" s="100"/>
      <c r="L951" s="100"/>
    </row>
    <row r="952" spans="1:12" ht="17.25" hidden="1" x14ac:dyDescent="0.2">
      <c r="A952" s="194">
        <f t="shared" si="23"/>
        <v>0</v>
      </c>
      <c r="B952" s="100"/>
      <c r="C952" s="100"/>
      <c r="D952" s="100"/>
      <c r="E952" s="100"/>
      <c r="F952" s="100"/>
      <c r="G952" s="100"/>
      <c r="H952" s="100"/>
      <c r="I952" s="100"/>
      <c r="J952" s="100"/>
      <c r="K952" s="100"/>
      <c r="L952" s="100"/>
    </row>
    <row r="953" spans="1:12" ht="17.25" hidden="1" x14ac:dyDescent="0.2">
      <c r="A953" s="194">
        <f t="shared" si="23"/>
        <v>0</v>
      </c>
      <c r="B953" s="100"/>
      <c r="C953" s="100"/>
      <c r="D953" s="100"/>
      <c r="E953" s="100"/>
      <c r="F953" s="100"/>
      <c r="G953" s="100"/>
      <c r="H953" s="100"/>
      <c r="I953" s="100"/>
      <c r="J953" s="100"/>
      <c r="K953" s="100"/>
      <c r="L953" s="100"/>
    </row>
    <row r="954" spans="1:12" ht="17.25" hidden="1" x14ac:dyDescent="0.2">
      <c r="A954" s="194">
        <f t="shared" si="23"/>
        <v>0</v>
      </c>
      <c r="B954" s="100"/>
      <c r="C954" s="100"/>
      <c r="D954" s="100"/>
      <c r="E954" s="100"/>
      <c r="F954" s="100"/>
      <c r="G954" s="100"/>
      <c r="H954" s="100"/>
      <c r="I954" s="100"/>
      <c r="J954" s="100"/>
      <c r="K954" s="100"/>
      <c r="L954" s="100"/>
    </row>
    <row r="955" spans="1:12" ht="17.25" hidden="1" x14ac:dyDescent="0.2">
      <c r="A955" s="194">
        <f t="shared" si="23"/>
        <v>0</v>
      </c>
      <c r="B955" s="100"/>
      <c r="C955" s="100"/>
      <c r="D955" s="100"/>
      <c r="E955" s="100"/>
      <c r="F955" s="100"/>
      <c r="G955" s="100"/>
      <c r="H955" s="100"/>
      <c r="I955" s="100"/>
      <c r="J955" s="100"/>
      <c r="K955" s="100"/>
      <c r="L955" s="100"/>
    </row>
    <row r="956" spans="1:12" ht="17.25" hidden="1" x14ac:dyDescent="0.2">
      <c r="A956" s="194">
        <f t="shared" si="23"/>
        <v>0</v>
      </c>
      <c r="B956" s="100"/>
      <c r="C956" s="100"/>
      <c r="D956" s="100"/>
      <c r="E956" s="100"/>
      <c r="F956" s="100"/>
      <c r="G956" s="100"/>
      <c r="H956" s="100"/>
      <c r="I956" s="100"/>
      <c r="J956" s="100"/>
      <c r="K956" s="100"/>
      <c r="L956" s="100"/>
    </row>
    <row r="957" spans="1:12" ht="17.25" hidden="1" x14ac:dyDescent="0.2">
      <c r="A957" s="194">
        <f t="shared" si="23"/>
        <v>0</v>
      </c>
      <c r="B957" s="100"/>
      <c r="C957" s="100"/>
      <c r="D957" s="100"/>
      <c r="E957" s="100"/>
      <c r="F957" s="100"/>
      <c r="G957" s="100"/>
      <c r="H957" s="100"/>
      <c r="I957" s="100"/>
      <c r="J957" s="100"/>
      <c r="K957" s="100"/>
      <c r="L957" s="100"/>
    </row>
    <row r="958" spans="1:12" ht="17.25" hidden="1" x14ac:dyDescent="0.2">
      <c r="A958" s="194">
        <f t="shared" si="23"/>
        <v>0</v>
      </c>
      <c r="B958" s="100"/>
      <c r="C958" s="100"/>
      <c r="D958" s="100"/>
      <c r="E958" s="100"/>
      <c r="F958" s="100"/>
      <c r="G958" s="100"/>
      <c r="H958" s="100"/>
      <c r="I958" s="100"/>
      <c r="J958" s="100"/>
      <c r="K958" s="100"/>
      <c r="L958" s="100"/>
    </row>
    <row r="959" spans="1:12" ht="17.25" hidden="1" x14ac:dyDescent="0.2">
      <c r="A959" s="194">
        <f t="shared" si="23"/>
        <v>0</v>
      </c>
      <c r="B959" s="100"/>
      <c r="C959" s="100"/>
      <c r="D959" s="100"/>
      <c r="E959" s="100"/>
      <c r="F959" s="100"/>
      <c r="G959" s="100"/>
      <c r="H959" s="100"/>
      <c r="I959" s="100"/>
      <c r="J959" s="100"/>
      <c r="K959" s="100"/>
      <c r="L959" s="100"/>
    </row>
    <row r="960" spans="1:12" ht="17.25" hidden="1" x14ac:dyDescent="0.2">
      <c r="A960" s="194">
        <f t="shared" si="23"/>
        <v>0</v>
      </c>
      <c r="B960" s="100"/>
      <c r="C960" s="100"/>
      <c r="D960" s="100"/>
      <c r="E960" s="100"/>
      <c r="F960" s="100"/>
      <c r="G960" s="100"/>
      <c r="H960" s="100"/>
      <c r="I960" s="100"/>
      <c r="J960" s="100"/>
      <c r="K960" s="100"/>
      <c r="L960" s="100"/>
    </row>
    <row r="961" spans="1:12" ht="17.25" hidden="1" x14ac:dyDescent="0.2">
      <c r="A961" s="194">
        <f t="shared" si="23"/>
        <v>0</v>
      </c>
      <c r="B961" s="100"/>
      <c r="C961" s="100"/>
      <c r="D961" s="100"/>
      <c r="E961" s="100"/>
      <c r="F961" s="100"/>
      <c r="G961" s="100"/>
      <c r="H961" s="100"/>
      <c r="I961" s="100"/>
      <c r="J961" s="100"/>
      <c r="K961" s="100"/>
      <c r="L961" s="100"/>
    </row>
    <row r="962" spans="1:12" ht="17.25" hidden="1" x14ac:dyDescent="0.2">
      <c r="A962" s="194">
        <f t="shared" si="23"/>
        <v>0</v>
      </c>
      <c r="B962" s="100"/>
      <c r="C962" s="100"/>
      <c r="D962" s="100"/>
      <c r="E962" s="100"/>
      <c r="F962" s="100"/>
      <c r="G962" s="100"/>
      <c r="H962" s="100"/>
      <c r="I962" s="100"/>
      <c r="J962" s="100"/>
      <c r="K962" s="100"/>
      <c r="L962" s="100"/>
    </row>
    <row r="963" spans="1:12" ht="17.25" hidden="1" x14ac:dyDescent="0.2">
      <c r="A963" s="194">
        <f t="shared" si="23"/>
        <v>0</v>
      </c>
      <c r="B963" s="100"/>
      <c r="C963" s="100"/>
      <c r="D963" s="100"/>
      <c r="E963" s="100"/>
      <c r="F963" s="100"/>
      <c r="G963" s="100"/>
      <c r="H963" s="100"/>
      <c r="I963" s="100"/>
      <c r="J963" s="100"/>
      <c r="K963" s="100"/>
      <c r="L963" s="100"/>
    </row>
    <row r="964" spans="1:12" ht="17.25" hidden="1" x14ac:dyDescent="0.2">
      <c r="A964" s="194">
        <f t="shared" si="23"/>
        <v>0</v>
      </c>
      <c r="B964" s="100"/>
      <c r="C964" s="100"/>
      <c r="D964" s="100"/>
      <c r="E964" s="100"/>
      <c r="F964" s="100"/>
      <c r="G964" s="100"/>
      <c r="H964" s="100"/>
      <c r="I964" s="100"/>
      <c r="J964" s="100"/>
      <c r="K964" s="100"/>
      <c r="L964" s="100"/>
    </row>
    <row r="965" spans="1:12" ht="17.25" hidden="1" x14ac:dyDescent="0.2">
      <c r="A965" s="194">
        <f t="shared" si="23"/>
        <v>0</v>
      </c>
      <c r="B965" s="100"/>
      <c r="C965" s="100"/>
      <c r="D965" s="100"/>
      <c r="E965" s="100"/>
      <c r="F965" s="100"/>
      <c r="G965" s="100"/>
      <c r="H965" s="100"/>
      <c r="I965" s="100"/>
      <c r="J965" s="100"/>
      <c r="K965" s="100"/>
      <c r="L965" s="100"/>
    </row>
    <row r="966" spans="1:12" ht="17.25" hidden="1" x14ac:dyDescent="0.2">
      <c r="A966" s="194">
        <f t="shared" si="23"/>
        <v>0</v>
      </c>
      <c r="B966" s="100"/>
      <c r="C966" s="100"/>
      <c r="D966" s="100"/>
      <c r="E966" s="100"/>
      <c r="F966" s="100"/>
      <c r="G966" s="100"/>
      <c r="H966" s="100"/>
      <c r="I966" s="100"/>
      <c r="J966" s="100"/>
      <c r="K966" s="100"/>
      <c r="L966" s="100"/>
    </row>
    <row r="967" spans="1:12" ht="17.25" hidden="1" x14ac:dyDescent="0.2">
      <c r="A967" s="194">
        <f t="shared" si="23"/>
        <v>0</v>
      </c>
      <c r="B967" s="100"/>
      <c r="C967" s="100"/>
      <c r="D967" s="100"/>
      <c r="E967" s="100"/>
      <c r="F967" s="100"/>
      <c r="G967" s="100"/>
      <c r="H967" s="100"/>
      <c r="I967" s="100"/>
      <c r="J967" s="100"/>
      <c r="K967" s="100"/>
      <c r="L967" s="100"/>
    </row>
    <row r="968" spans="1:12" ht="17.25" hidden="1" x14ac:dyDescent="0.2">
      <c r="A968" s="194">
        <f t="shared" si="23"/>
        <v>0</v>
      </c>
      <c r="B968" s="100"/>
      <c r="C968" s="100"/>
      <c r="D968" s="100"/>
      <c r="E968" s="100"/>
      <c r="F968" s="100"/>
      <c r="G968" s="100"/>
      <c r="H968" s="100"/>
      <c r="I968" s="100"/>
      <c r="J968" s="100"/>
      <c r="K968" s="100"/>
      <c r="L968" s="100"/>
    </row>
    <row r="969" spans="1:12" ht="17.25" hidden="1" x14ac:dyDescent="0.2">
      <c r="A969" s="194">
        <f t="shared" si="23"/>
        <v>0</v>
      </c>
      <c r="B969" s="100"/>
      <c r="C969" s="100"/>
      <c r="D969" s="100"/>
      <c r="E969" s="100"/>
      <c r="F969" s="100"/>
      <c r="G969" s="100"/>
      <c r="H969" s="100"/>
      <c r="I969" s="100"/>
      <c r="J969" s="100"/>
      <c r="K969" s="100"/>
      <c r="L969" s="100"/>
    </row>
    <row r="970" spans="1:12" ht="17.25" hidden="1" x14ac:dyDescent="0.2">
      <c r="A970" s="194">
        <f t="shared" si="23"/>
        <v>0</v>
      </c>
      <c r="B970" s="100"/>
      <c r="C970" s="100"/>
      <c r="D970" s="100"/>
      <c r="E970" s="100"/>
      <c r="F970" s="100"/>
      <c r="G970" s="100"/>
      <c r="H970" s="100"/>
      <c r="I970" s="100"/>
      <c r="J970" s="100"/>
      <c r="K970" s="100"/>
      <c r="L970" s="100"/>
    </row>
    <row r="971" spans="1:12" ht="17.25" hidden="1" x14ac:dyDescent="0.2">
      <c r="A971" s="194">
        <f t="shared" si="23"/>
        <v>0</v>
      </c>
      <c r="B971" s="100"/>
      <c r="C971" s="100"/>
      <c r="D971" s="100"/>
      <c r="E971" s="100"/>
      <c r="F971" s="100"/>
      <c r="G971" s="100"/>
      <c r="H971" s="100"/>
      <c r="I971" s="100"/>
      <c r="J971" s="100"/>
      <c r="K971" s="100"/>
      <c r="L971" s="100"/>
    </row>
    <row r="972" spans="1:12" ht="17.25" hidden="1" x14ac:dyDescent="0.2">
      <c r="A972" s="194">
        <f t="shared" si="23"/>
        <v>0</v>
      </c>
      <c r="B972" s="100"/>
      <c r="C972" s="100"/>
      <c r="D972" s="100"/>
      <c r="E972" s="100"/>
      <c r="F972" s="100"/>
      <c r="G972" s="100"/>
      <c r="H972" s="100"/>
      <c r="I972" s="100"/>
      <c r="J972" s="100"/>
      <c r="K972" s="100"/>
      <c r="L972" s="100"/>
    </row>
    <row r="973" spans="1:12" ht="17.25" hidden="1" x14ac:dyDescent="0.2">
      <c r="A973" s="194">
        <f t="shared" si="23"/>
        <v>0</v>
      </c>
      <c r="B973" s="100"/>
      <c r="C973" s="100"/>
      <c r="D973" s="100"/>
      <c r="E973" s="100"/>
      <c r="F973" s="100"/>
      <c r="G973" s="100"/>
      <c r="H973" s="100"/>
      <c r="I973" s="100"/>
      <c r="J973" s="100"/>
      <c r="K973" s="100"/>
      <c r="L973" s="100"/>
    </row>
    <row r="974" spans="1:12" ht="17.25" hidden="1" x14ac:dyDescent="0.2">
      <c r="A974" s="194">
        <f t="shared" si="23"/>
        <v>0</v>
      </c>
      <c r="B974" s="100"/>
      <c r="C974" s="100"/>
      <c r="D974" s="100"/>
      <c r="E974" s="100"/>
      <c r="F974" s="100"/>
      <c r="G974" s="100"/>
      <c r="H974" s="100"/>
      <c r="I974" s="100"/>
      <c r="J974" s="100"/>
      <c r="K974" s="100"/>
      <c r="L974" s="100"/>
    </row>
    <row r="975" spans="1:12" ht="17.25" hidden="1" x14ac:dyDescent="0.2">
      <c r="A975" s="194">
        <f t="shared" si="23"/>
        <v>0</v>
      </c>
      <c r="B975" s="100"/>
      <c r="C975" s="100"/>
      <c r="D975" s="100"/>
      <c r="E975" s="100"/>
      <c r="F975" s="100"/>
      <c r="G975" s="100"/>
      <c r="H975" s="100"/>
      <c r="I975" s="100"/>
      <c r="J975" s="100"/>
      <c r="K975" s="100"/>
      <c r="L975" s="100"/>
    </row>
    <row r="976" spans="1:12" ht="17.25" hidden="1" x14ac:dyDescent="0.2">
      <c r="A976" s="194">
        <f t="shared" si="23"/>
        <v>0</v>
      </c>
      <c r="B976" s="100"/>
      <c r="C976" s="100"/>
      <c r="D976" s="100"/>
      <c r="E976" s="100"/>
      <c r="F976" s="100"/>
      <c r="G976" s="100"/>
      <c r="H976" s="100"/>
      <c r="I976" s="100"/>
      <c r="J976" s="100"/>
      <c r="K976" s="100"/>
      <c r="L976" s="100"/>
    </row>
    <row r="977" spans="1:12" ht="17.25" hidden="1" x14ac:dyDescent="0.2">
      <c r="A977" s="194">
        <f t="shared" si="23"/>
        <v>0</v>
      </c>
      <c r="B977" s="100"/>
      <c r="C977" s="100"/>
      <c r="D977" s="100"/>
      <c r="E977" s="100"/>
      <c r="F977" s="100"/>
      <c r="G977" s="100"/>
      <c r="H977" s="100"/>
      <c r="I977" s="100"/>
      <c r="J977" s="100"/>
      <c r="K977" s="100"/>
      <c r="L977" s="100"/>
    </row>
    <row r="978" spans="1:12" ht="17.25" hidden="1" x14ac:dyDescent="0.2">
      <c r="A978" s="194">
        <f t="shared" si="23"/>
        <v>0</v>
      </c>
      <c r="B978" s="100"/>
      <c r="C978" s="100"/>
      <c r="D978" s="100"/>
      <c r="E978" s="100"/>
      <c r="F978" s="100"/>
      <c r="G978" s="100"/>
      <c r="H978" s="100"/>
      <c r="I978" s="100"/>
      <c r="J978" s="100"/>
      <c r="K978" s="100"/>
      <c r="L978" s="100"/>
    </row>
    <row r="979" spans="1:12" ht="17.25" hidden="1" x14ac:dyDescent="0.2">
      <c r="A979" s="194">
        <f t="shared" si="23"/>
        <v>0</v>
      </c>
      <c r="B979" s="100"/>
      <c r="C979" s="100"/>
      <c r="D979" s="100"/>
      <c r="E979" s="100"/>
      <c r="F979" s="100"/>
      <c r="G979" s="100"/>
      <c r="H979" s="100"/>
      <c r="I979" s="100"/>
      <c r="J979" s="100"/>
      <c r="K979" s="100"/>
      <c r="L979" s="100"/>
    </row>
    <row r="980" spans="1:12" ht="17.25" hidden="1" x14ac:dyDescent="0.2">
      <c r="A980" s="194">
        <f t="shared" si="23"/>
        <v>0</v>
      </c>
      <c r="B980" s="100"/>
      <c r="C980" s="100"/>
      <c r="D980" s="100"/>
      <c r="E980" s="100"/>
      <c r="F980" s="100"/>
      <c r="G980" s="100"/>
      <c r="H980" s="100"/>
      <c r="I980" s="100"/>
      <c r="J980" s="100"/>
      <c r="K980" s="100"/>
      <c r="L980" s="100"/>
    </row>
    <row r="981" spans="1:12" ht="17.25" hidden="1" x14ac:dyDescent="0.2">
      <c r="A981" s="194">
        <f t="shared" ref="A981:A1044" si="24">WEEKNUM(B980)</f>
        <v>0</v>
      </c>
      <c r="B981" s="100"/>
      <c r="C981" s="100"/>
      <c r="D981" s="100"/>
      <c r="E981" s="100"/>
      <c r="F981" s="100"/>
      <c r="G981" s="100"/>
      <c r="H981" s="100"/>
      <c r="I981" s="100"/>
      <c r="J981" s="100"/>
      <c r="K981" s="100"/>
      <c r="L981" s="100"/>
    </row>
    <row r="982" spans="1:12" ht="17.25" hidden="1" x14ac:dyDescent="0.2">
      <c r="A982" s="194">
        <f t="shared" si="24"/>
        <v>0</v>
      </c>
      <c r="B982" s="100"/>
      <c r="C982" s="100"/>
      <c r="D982" s="100"/>
      <c r="E982" s="100"/>
      <c r="F982" s="100"/>
      <c r="G982" s="100"/>
      <c r="H982" s="100"/>
      <c r="I982" s="100"/>
      <c r="J982" s="100"/>
      <c r="K982" s="100"/>
      <c r="L982" s="100"/>
    </row>
    <row r="983" spans="1:12" ht="17.25" hidden="1" x14ac:dyDescent="0.2">
      <c r="A983" s="194">
        <f t="shared" si="24"/>
        <v>0</v>
      </c>
      <c r="B983" s="100"/>
      <c r="C983" s="100"/>
      <c r="D983" s="100"/>
      <c r="E983" s="100"/>
      <c r="F983" s="100"/>
      <c r="G983" s="100"/>
      <c r="H983" s="100"/>
      <c r="I983" s="100"/>
      <c r="J983" s="100"/>
      <c r="K983" s="100"/>
      <c r="L983" s="100"/>
    </row>
    <row r="984" spans="1:12" ht="17.25" hidden="1" x14ac:dyDescent="0.2">
      <c r="A984" s="194">
        <f t="shared" si="24"/>
        <v>0</v>
      </c>
      <c r="B984" s="100"/>
      <c r="C984" s="100"/>
      <c r="D984" s="100"/>
      <c r="E984" s="100"/>
      <c r="F984" s="100"/>
      <c r="G984" s="100"/>
      <c r="H984" s="100"/>
      <c r="I984" s="100"/>
      <c r="J984" s="100"/>
      <c r="K984" s="100"/>
      <c r="L984" s="100"/>
    </row>
    <row r="985" spans="1:12" ht="17.25" hidden="1" x14ac:dyDescent="0.2">
      <c r="A985" s="194">
        <f t="shared" si="24"/>
        <v>0</v>
      </c>
      <c r="B985" s="100"/>
      <c r="C985" s="100"/>
      <c r="D985" s="100"/>
      <c r="E985" s="100"/>
      <c r="F985" s="100"/>
      <c r="G985" s="100"/>
      <c r="H985" s="100"/>
      <c r="I985" s="100"/>
      <c r="J985" s="100"/>
      <c r="K985" s="100"/>
      <c r="L985" s="100"/>
    </row>
    <row r="986" spans="1:12" ht="17.25" hidden="1" x14ac:dyDescent="0.2">
      <c r="A986" s="194">
        <f t="shared" si="24"/>
        <v>0</v>
      </c>
      <c r="B986" s="100"/>
      <c r="C986" s="100"/>
      <c r="D986" s="100"/>
      <c r="E986" s="100"/>
      <c r="F986" s="100"/>
      <c r="G986" s="100"/>
      <c r="H986" s="100"/>
      <c r="I986" s="100"/>
      <c r="J986" s="100"/>
      <c r="K986" s="100"/>
      <c r="L986" s="100"/>
    </row>
    <row r="987" spans="1:12" ht="17.25" hidden="1" x14ac:dyDescent="0.2">
      <c r="A987" s="194">
        <f t="shared" si="24"/>
        <v>0</v>
      </c>
      <c r="B987" s="100"/>
      <c r="C987" s="100"/>
      <c r="D987" s="100"/>
      <c r="E987" s="100"/>
      <c r="F987" s="100"/>
      <c r="G987" s="100"/>
      <c r="H987" s="100"/>
      <c r="I987" s="100"/>
      <c r="J987" s="100"/>
      <c r="K987" s="100"/>
      <c r="L987" s="100"/>
    </row>
    <row r="988" spans="1:12" ht="17.25" hidden="1" x14ac:dyDescent="0.2">
      <c r="A988" s="194">
        <f t="shared" si="24"/>
        <v>0</v>
      </c>
      <c r="B988" s="100"/>
      <c r="C988" s="100"/>
      <c r="D988" s="100"/>
      <c r="E988" s="100"/>
      <c r="F988" s="100"/>
      <c r="G988" s="100"/>
      <c r="H988" s="100"/>
      <c r="I988" s="100"/>
      <c r="J988" s="100"/>
      <c r="K988" s="100"/>
      <c r="L988" s="100"/>
    </row>
    <row r="989" spans="1:12" ht="17.25" hidden="1" x14ac:dyDescent="0.2">
      <c r="A989" s="194">
        <f t="shared" si="24"/>
        <v>0</v>
      </c>
      <c r="B989" s="100"/>
      <c r="C989" s="100"/>
      <c r="D989" s="100"/>
      <c r="E989" s="100"/>
      <c r="F989" s="100"/>
      <c r="G989" s="100"/>
      <c r="H989" s="100"/>
      <c r="I989" s="100"/>
      <c r="J989" s="100"/>
      <c r="K989" s="100"/>
      <c r="L989" s="100"/>
    </row>
    <row r="990" spans="1:12" ht="17.25" hidden="1" x14ac:dyDescent="0.2">
      <c r="A990" s="194">
        <f t="shared" si="24"/>
        <v>0</v>
      </c>
      <c r="B990" s="100"/>
      <c r="C990" s="100"/>
      <c r="D990" s="100"/>
      <c r="E990" s="100"/>
      <c r="F990" s="100"/>
      <c r="G990" s="100"/>
      <c r="H990" s="100"/>
      <c r="I990" s="100"/>
      <c r="J990" s="100"/>
      <c r="K990" s="100"/>
      <c r="L990" s="100"/>
    </row>
    <row r="991" spans="1:12" ht="17.25" hidden="1" x14ac:dyDescent="0.2">
      <c r="A991" s="194">
        <f t="shared" si="24"/>
        <v>0</v>
      </c>
      <c r="B991" s="100"/>
      <c r="C991" s="100"/>
      <c r="D991" s="100"/>
      <c r="E991" s="100"/>
      <c r="F991" s="100"/>
      <c r="G991" s="100"/>
      <c r="H991" s="100"/>
      <c r="I991" s="100"/>
      <c r="J991" s="100"/>
      <c r="K991" s="100"/>
      <c r="L991" s="100"/>
    </row>
    <row r="992" spans="1:12" ht="17.25" hidden="1" x14ac:dyDescent="0.2">
      <c r="A992" s="194">
        <f t="shared" si="24"/>
        <v>0</v>
      </c>
      <c r="B992" s="100"/>
      <c r="C992" s="100"/>
      <c r="D992" s="100"/>
      <c r="E992" s="100"/>
      <c r="F992" s="100"/>
      <c r="G992" s="100"/>
      <c r="H992" s="100"/>
      <c r="I992" s="100"/>
      <c r="J992" s="100"/>
      <c r="K992" s="100"/>
      <c r="L992" s="100"/>
    </row>
    <row r="993" spans="1:12" ht="17.25" hidden="1" x14ac:dyDescent="0.2">
      <c r="A993" s="194">
        <f t="shared" si="24"/>
        <v>0</v>
      </c>
      <c r="B993" s="100"/>
      <c r="C993" s="100"/>
      <c r="D993" s="100"/>
      <c r="E993" s="100"/>
      <c r="F993" s="100"/>
      <c r="G993" s="100"/>
      <c r="H993" s="100"/>
      <c r="I993" s="100"/>
      <c r="J993" s="100"/>
      <c r="K993" s="100"/>
      <c r="L993" s="100"/>
    </row>
    <row r="994" spans="1:12" ht="17.25" hidden="1" x14ac:dyDescent="0.2">
      <c r="A994" s="194">
        <f t="shared" si="24"/>
        <v>0</v>
      </c>
      <c r="B994" s="100"/>
      <c r="C994" s="100"/>
      <c r="D994" s="100"/>
      <c r="E994" s="100"/>
      <c r="F994" s="100"/>
      <c r="G994" s="100"/>
      <c r="H994" s="100"/>
      <c r="I994" s="100"/>
      <c r="J994" s="100"/>
      <c r="K994" s="100"/>
      <c r="L994" s="100"/>
    </row>
    <row r="995" spans="1:12" ht="17.25" hidden="1" x14ac:dyDescent="0.2">
      <c r="A995" s="194">
        <f t="shared" si="24"/>
        <v>0</v>
      </c>
      <c r="B995" s="100"/>
      <c r="C995" s="100"/>
      <c r="D995" s="100"/>
      <c r="E995" s="100"/>
      <c r="F995" s="100"/>
      <c r="G995" s="100"/>
      <c r="H995" s="100"/>
      <c r="I995" s="100"/>
      <c r="J995" s="100"/>
      <c r="K995" s="100"/>
      <c r="L995" s="100"/>
    </row>
    <row r="996" spans="1:12" ht="17.25" hidden="1" x14ac:dyDescent="0.2">
      <c r="A996" s="194">
        <f t="shared" si="24"/>
        <v>0</v>
      </c>
      <c r="B996" s="100"/>
      <c r="C996" s="100"/>
      <c r="D996" s="100"/>
      <c r="E996" s="100"/>
      <c r="F996" s="100"/>
      <c r="G996" s="100"/>
      <c r="H996" s="100"/>
      <c r="I996" s="100"/>
      <c r="J996" s="100"/>
      <c r="K996" s="100"/>
      <c r="L996" s="100"/>
    </row>
    <row r="997" spans="1:12" ht="17.25" hidden="1" x14ac:dyDescent="0.2">
      <c r="A997" s="194">
        <f t="shared" si="24"/>
        <v>0</v>
      </c>
      <c r="B997" s="100"/>
      <c r="C997" s="100"/>
      <c r="D997" s="100"/>
      <c r="E997" s="100"/>
      <c r="F997" s="100"/>
      <c r="G997" s="100"/>
      <c r="H997" s="100"/>
      <c r="I997" s="100"/>
      <c r="J997" s="100"/>
      <c r="K997" s="100"/>
      <c r="L997" s="100"/>
    </row>
    <row r="998" spans="1:12" ht="17.25" hidden="1" x14ac:dyDescent="0.2">
      <c r="A998" s="194">
        <f t="shared" si="24"/>
        <v>0</v>
      </c>
      <c r="B998" s="100"/>
      <c r="C998" s="100"/>
      <c r="D998" s="100"/>
      <c r="E998" s="100"/>
      <c r="F998" s="100"/>
      <c r="G998" s="100"/>
      <c r="H998" s="100"/>
      <c r="I998" s="100"/>
      <c r="J998" s="100"/>
      <c r="K998" s="100"/>
      <c r="L998" s="100"/>
    </row>
    <row r="999" spans="1:12" ht="17.25" hidden="1" x14ac:dyDescent="0.2">
      <c r="A999" s="194">
        <f t="shared" si="24"/>
        <v>0</v>
      </c>
      <c r="B999" s="100"/>
      <c r="C999" s="100"/>
      <c r="D999" s="100"/>
      <c r="E999" s="100"/>
      <c r="F999" s="100"/>
      <c r="G999" s="100"/>
      <c r="H999" s="100"/>
      <c r="I999" s="100"/>
      <c r="J999" s="100"/>
      <c r="K999" s="100"/>
      <c r="L999" s="100"/>
    </row>
    <row r="1000" spans="1:12" ht="17.25" hidden="1" x14ac:dyDescent="0.2">
      <c r="A1000" s="194">
        <f t="shared" si="24"/>
        <v>0</v>
      </c>
      <c r="B1000" s="100"/>
      <c r="C1000" s="100"/>
      <c r="D1000" s="100"/>
      <c r="E1000" s="100"/>
      <c r="F1000" s="100"/>
      <c r="G1000" s="100"/>
      <c r="H1000" s="100"/>
      <c r="I1000" s="100"/>
      <c r="J1000" s="100"/>
      <c r="K1000" s="100"/>
      <c r="L1000" s="100"/>
    </row>
    <row r="1001" spans="1:12" ht="17.25" hidden="1" x14ac:dyDescent="0.2">
      <c r="A1001" s="194">
        <f t="shared" si="24"/>
        <v>0</v>
      </c>
      <c r="B1001" s="100"/>
      <c r="C1001" s="100"/>
      <c r="D1001" s="100"/>
      <c r="E1001" s="100"/>
      <c r="F1001" s="100"/>
      <c r="G1001" s="100"/>
      <c r="H1001" s="100"/>
      <c r="I1001" s="100"/>
      <c r="J1001" s="100"/>
      <c r="K1001" s="100"/>
      <c r="L1001" s="100"/>
    </row>
    <row r="1002" spans="1:12" ht="17.25" hidden="1" x14ac:dyDescent="0.2">
      <c r="A1002" s="194">
        <f t="shared" si="24"/>
        <v>0</v>
      </c>
      <c r="B1002" s="100"/>
      <c r="C1002" s="100"/>
      <c r="D1002" s="100"/>
      <c r="E1002" s="100"/>
      <c r="F1002" s="100"/>
      <c r="G1002" s="100"/>
      <c r="H1002" s="100"/>
      <c r="I1002" s="100"/>
      <c r="J1002" s="100"/>
      <c r="K1002" s="100"/>
      <c r="L1002" s="100"/>
    </row>
    <row r="1003" spans="1:12" ht="17.25" hidden="1" x14ac:dyDescent="0.2">
      <c r="A1003" s="194">
        <f t="shared" si="24"/>
        <v>0</v>
      </c>
      <c r="B1003" s="100"/>
      <c r="C1003" s="100"/>
      <c r="D1003" s="100"/>
      <c r="E1003" s="100"/>
      <c r="F1003" s="100"/>
      <c r="G1003" s="100"/>
      <c r="H1003" s="100"/>
      <c r="I1003" s="100"/>
      <c r="J1003" s="100"/>
      <c r="K1003" s="100"/>
      <c r="L1003" s="100"/>
    </row>
    <row r="1004" spans="1:12" ht="17.25" hidden="1" x14ac:dyDescent="0.2">
      <c r="A1004" s="194">
        <f t="shared" si="24"/>
        <v>0</v>
      </c>
      <c r="B1004" s="100"/>
      <c r="C1004" s="100"/>
      <c r="D1004" s="100"/>
      <c r="E1004" s="100"/>
      <c r="F1004" s="100"/>
      <c r="G1004" s="100"/>
      <c r="H1004" s="100"/>
      <c r="I1004" s="100"/>
      <c r="J1004" s="100"/>
      <c r="K1004" s="100"/>
      <c r="L1004" s="100"/>
    </row>
    <row r="1005" spans="1:12" ht="17.25" hidden="1" x14ac:dyDescent="0.2">
      <c r="A1005" s="194">
        <f t="shared" si="24"/>
        <v>0</v>
      </c>
      <c r="B1005" s="100"/>
      <c r="C1005" s="100"/>
      <c r="D1005" s="100"/>
      <c r="E1005" s="100"/>
      <c r="F1005" s="100"/>
      <c r="G1005" s="100"/>
      <c r="H1005" s="100"/>
      <c r="I1005" s="100"/>
      <c r="J1005" s="100"/>
      <c r="K1005" s="100"/>
      <c r="L1005" s="100"/>
    </row>
    <row r="1006" spans="1:12" ht="17.25" hidden="1" x14ac:dyDescent="0.2">
      <c r="A1006" s="194">
        <f t="shared" si="24"/>
        <v>0</v>
      </c>
      <c r="B1006" s="100"/>
      <c r="C1006" s="100"/>
      <c r="D1006" s="100"/>
      <c r="E1006" s="100"/>
      <c r="F1006" s="100"/>
      <c r="G1006" s="100"/>
      <c r="H1006" s="100"/>
      <c r="I1006" s="100"/>
      <c r="J1006" s="100"/>
      <c r="K1006" s="100"/>
      <c r="L1006" s="100"/>
    </row>
    <row r="1007" spans="1:12" ht="17.25" hidden="1" x14ac:dyDescent="0.2">
      <c r="A1007" s="194">
        <f t="shared" si="24"/>
        <v>0</v>
      </c>
      <c r="B1007" s="100"/>
      <c r="C1007" s="100"/>
      <c r="D1007" s="100"/>
      <c r="E1007" s="100"/>
      <c r="F1007" s="100"/>
      <c r="G1007" s="100"/>
      <c r="H1007" s="100"/>
      <c r="I1007" s="100"/>
      <c r="J1007" s="100"/>
      <c r="K1007" s="100"/>
      <c r="L1007" s="100"/>
    </row>
    <row r="1008" spans="1:12" ht="17.25" hidden="1" x14ac:dyDescent="0.2">
      <c r="A1008" s="194">
        <f t="shared" si="24"/>
        <v>0</v>
      </c>
      <c r="B1008" s="100"/>
      <c r="C1008" s="100"/>
      <c r="D1008" s="100"/>
      <c r="E1008" s="100"/>
      <c r="F1008" s="100"/>
      <c r="G1008" s="100"/>
      <c r="H1008" s="100"/>
      <c r="I1008" s="100"/>
      <c r="J1008" s="100"/>
      <c r="K1008" s="100"/>
      <c r="L1008" s="100"/>
    </row>
    <row r="1009" spans="1:12" ht="17.25" hidden="1" x14ac:dyDescent="0.2">
      <c r="A1009" s="194">
        <f t="shared" si="24"/>
        <v>0</v>
      </c>
      <c r="B1009" s="100"/>
      <c r="C1009" s="100"/>
      <c r="D1009" s="100"/>
      <c r="E1009" s="100"/>
      <c r="F1009" s="100"/>
      <c r="G1009" s="100"/>
      <c r="H1009" s="100"/>
      <c r="I1009" s="100"/>
      <c r="J1009" s="100"/>
      <c r="K1009" s="100"/>
      <c r="L1009" s="100"/>
    </row>
    <row r="1010" spans="1:12" ht="17.25" hidden="1" x14ac:dyDescent="0.2">
      <c r="A1010" s="194">
        <f t="shared" si="24"/>
        <v>0</v>
      </c>
      <c r="B1010" s="100"/>
      <c r="C1010" s="100"/>
      <c r="D1010" s="100"/>
      <c r="E1010" s="100"/>
      <c r="F1010" s="100"/>
      <c r="G1010" s="100"/>
      <c r="H1010" s="100"/>
      <c r="I1010" s="100"/>
      <c r="J1010" s="100"/>
      <c r="K1010" s="100"/>
      <c r="L1010" s="100"/>
    </row>
    <row r="1011" spans="1:12" ht="17.25" hidden="1" x14ac:dyDescent="0.2">
      <c r="A1011" s="194">
        <f t="shared" si="24"/>
        <v>0</v>
      </c>
      <c r="B1011" s="100"/>
      <c r="C1011" s="100"/>
      <c r="D1011" s="100"/>
      <c r="E1011" s="100"/>
      <c r="F1011" s="100"/>
      <c r="G1011" s="100"/>
      <c r="H1011" s="100"/>
      <c r="I1011" s="100"/>
      <c r="J1011" s="100"/>
      <c r="K1011" s="100"/>
      <c r="L1011" s="100"/>
    </row>
    <row r="1012" spans="1:12" ht="17.25" hidden="1" x14ac:dyDescent="0.2">
      <c r="A1012" s="194">
        <f t="shared" si="24"/>
        <v>0</v>
      </c>
      <c r="B1012" s="100"/>
      <c r="C1012" s="100"/>
      <c r="D1012" s="100"/>
      <c r="E1012" s="100"/>
      <c r="F1012" s="100"/>
      <c r="G1012" s="100"/>
      <c r="H1012" s="100"/>
      <c r="I1012" s="100"/>
      <c r="J1012" s="100"/>
      <c r="K1012" s="100"/>
      <c r="L1012" s="100"/>
    </row>
    <row r="1013" spans="1:12" ht="17.25" hidden="1" x14ac:dyDescent="0.2">
      <c r="A1013" s="194">
        <f t="shared" si="24"/>
        <v>0</v>
      </c>
      <c r="B1013" s="100"/>
      <c r="C1013" s="100"/>
      <c r="D1013" s="100"/>
      <c r="E1013" s="100"/>
      <c r="F1013" s="100"/>
      <c r="G1013" s="100"/>
      <c r="H1013" s="100"/>
      <c r="I1013" s="100"/>
      <c r="J1013" s="100"/>
      <c r="K1013" s="100"/>
      <c r="L1013" s="100"/>
    </row>
    <row r="1014" spans="1:12" ht="17.25" hidden="1" x14ac:dyDescent="0.2">
      <c r="A1014" s="194">
        <f t="shared" si="24"/>
        <v>0</v>
      </c>
      <c r="B1014" s="100"/>
      <c r="C1014" s="100"/>
      <c r="D1014" s="100"/>
      <c r="E1014" s="100"/>
      <c r="F1014" s="100"/>
      <c r="G1014" s="100"/>
      <c r="H1014" s="100"/>
      <c r="I1014" s="100"/>
      <c r="J1014" s="100"/>
      <c r="K1014" s="100"/>
      <c r="L1014" s="100"/>
    </row>
    <row r="1015" spans="1:12" ht="17.25" hidden="1" x14ac:dyDescent="0.2">
      <c r="A1015" s="194">
        <f t="shared" si="24"/>
        <v>0</v>
      </c>
      <c r="B1015" s="100"/>
      <c r="C1015" s="100"/>
      <c r="D1015" s="100"/>
      <c r="E1015" s="100"/>
      <c r="F1015" s="100"/>
      <c r="G1015" s="100"/>
      <c r="H1015" s="100"/>
      <c r="I1015" s="100"/>
      <c r="J1015" s="100"/>
      <c r="K1015" s="100"/>
      <c r="L1015" s="100"/>
    </row>
    <row r="1016" spans="1:12" ht="17.25" hidden="1" x14ac:dyDescent="0.2">
      <c r="A1016" s="194">
        <f t="shared" si="24"/>
        <v>0</v>
      </c>
      <c r="B1016" s="100"/>
      <c r="C1016" s="100"/>
      <c r="D1016" s="100"/>
      <c r="E1016" s="100"/>
      <c r="F1016" s="100"/>
      <c r="G1016" s="100"/>
      <c r="H1016" s="100"/>
      <c r="I1016" s="100"/>
      <c r="J1016" s="100"/>
      <c r="K1016" s="100"/>
      <c r="L1016" s="100"/>
    </row>
    <row r="1017" spans="1:12" ht="17.25" hidden="1" x14ac:dyDescent="0.2">
      <c r="A1017" s="194">
        <f t="shared" si="24"/>
        <v>0</v>
      </c>
      <c r="B1017" s="100"/>
      <c r="C1017" s="100"/>
      <c r="D1017" s="100"/>
      <c r="E1017" s="100"/>
      <c r="F1017" s="100"/>
      <c r="G1017" s="100"/>
      <c r="H1017" s="100"/>
      <c r="I1017" s="100"/>
      <c r="J1017" s="100"/>
      <c r="K1017" s="100"/>
      <c r="L1017" s="100"/>
    </row>
    <row r="1018" spans="1:12" ht="17.25" hidden="1" x14ac:dyDescent="0.2">
      <c r="A1018" s="194">
        <f t="shared" si="24"/>
        <v>0</v>
      </c>
      <c r="B1018" s="100"/>
      <c r="C1018" s="100"/>
      <c r="D1018" s="100"/>
      <c r="E1018" s="100"/>
      <c r="F1018" s="100"/>
      <c r="G1018" s="100"/>
      <c r="H1018" s="100"/>
      <c r="I1018" s="100"/>
      <c r="J1018" s="100"/>
      <c r="K1018" s="100"/>
      <c r="L1018" s="100"/>
    </row>
    <row r="1019" spans="1:12" ht="17.25" hidden="1" x14ac:dyDescent="0.2">
      <c r="A1019" s="194">
        <f t="shared" si="24"/>
        <v>0</v>
      </c>
      <c r="B1019" s="100"/>
      <c r="C1019" s="100"/>
      <c r="D1019" s="100"/>
      <c r="E1019" s="100"/>
      <c r="F1019" s="100"/>
      <c r="G1019" s="100"/>
      <c r="H1019" s="100"/>
      <c r="I1019" s="100"/>
      <c r="J1019" s="100"/>
      <c r="K1019" s="100"/>
      <c r="L1019" s="100"/>
    </row>
    <row r="1020" spans="1:12" ht="17.25" hidden="1" x14ac:dyDescent="0.2">
      <c r="A1020" s="194">
        <f t="shared" si="24"/>
        <v>0</v>
      </c>
      <c r="B1020" s="100"/>
      <c r="C1020" s="100"/>
      <c r="D1020" s="100"/>
      <c r="E1020" s="100"/>
      <c r="F1020" s="100"/>
      <c r="G1020" s="100"/>
      <c r="H1020" s="100"/>
      <c r="I1020" s="100"/>
      <c r="J1020" s="100"/>
      <c r="K1020" s="100"/>
      <c r="L1020" s="100"/>
    </row>
    <row r="1021" spans="1:12" ht="17.25" hidden="1" x14ac:dyDescent="0.2">
      <c r="A1021" s="194">
        <f t="shared" si="24"/>
        <v>0</v>
      </c>
      <c r="B1021" s="100"/>
      <c r="C1021" s="100"/>
      <c r="D1021" s="100"/>
      <c r="E1021" s="100"/>
      <c r="F1021" s="100"/>
      <c r="G1021" s="100"/>
      <c r="H1021" s="100"/>
      <c r="I1021" s="100"/>
      <c r="J1021" s="100"/>
      <c r="K1021" s="100"/>
      <c r="L1021" s="100"/>
    </row>
    <row r="1022" spans="1:12" ht="17.25" hidden="1" x14ac:dyDescent="0.2">
      <c r="A1022" s="194">
        <f t="shared" si="24"/>
        <v>0</v>
      </c>
      <c r="B1022" s="100"/>
      <c r="C1022" s="100"/>
      <c r="D1022" s="100"/>
      <c r="E1022" s="100"/>
      <c r="F1022" s="100"/>
      <c r="G1022" s="100"/>
      <c r="H1022" s="100"/>
      <c r="I1022" s="100"/>
      <c r="J1022" s="100"/>
      <c r="K1022" s="100"/>
      <c r="L1022" s="100"/>
    </row>
    <row r="1023" spans="1:12" ht="17.25" hidden="1" x14ac:dyDescent="0.2">
      <c r="A1023" s="194">
        <f t="shared" si="24"/>
        <v>0</v>
      </c>
      <c r="B1023" s="100"/>
      <c r="C1023" s="100"/>
      <c r="D1023" s="100"/>
      <c r="E1023" s="100"/>
      <c r="F1023" s="100"/>
      <c r="G1023" s="100"/>
      <c r="H1023" s="100"/>
      <c r="I1023" s="100"/>
      <c r="J1023" s="100"/>
      <c r="K1023" s="100"/>
      <c r="L1023" s="100"/>
    </row>
    <row r="1024" spans="1:12" ht="17.25" hidden="1" x14ac:dyDescent="0.2">
      <c r="A1024" s="194">
        <f t="shared" si="24"/>
        <v>0</v>
      </c>
      <c r="B1024" s="100"/>
      <c r="C1024" s="100"/>
      <c r="D1024" s="100"/>
      <c r="E1024" s="100"/>
      <c r="F1024" s="100"/>
      <c r="G1024" s="100"/>
      <c r="H1024" s="100"/>
      <c r="I1024" s="100"/>
      <c r="J1024" s="100"/>
      <c r="K1024" s="100"/>
      <c r="L1024" s="100"/>
    </row>
    <row r="1025" spans="1:12" ht="17.25" hidden="1" x14ac:dyDescent="0.2">
      <c r="A1025" s="194">
        <f t="shared" si="24"/>
        <v>0</v>
      </c>
      <c r="B1025" s="100"/>
      <c r="C1025" s="100"/>
      <c r="D1025" s="100"/>
      <c r="E1025" s="100"/>
      <c r="F1025" s="100"/>
      <c r="G1025" s="100"/>
      <c r="H1025" s="100"/>
      <c r="I1025" s="100"/>
      <c r="J1025" s="100"/>
      <c r="K1025" s="100"/>
      <c r="L1025" s="100"/>
    </row>
    <row r="1026" spans="1:12" ht="17.25" hidden="1" x14ac:dyDescent="0.2">
      <c r="A1026" s="194">
        <f t="shared" si="24"/>
        <v>0</v>
      </c>
      <c r="B1026" s="100"/>
      <c r="C1026" s="100"/>
      <c r="D1026" s="100"/>
      <c r="E1026" s="100"/>
      <c r="F1026" s="100"/>
      <c r="G1026" s="100"/>
      <c r="H1026" s="100"/>
      <c r="I1026" s="100"/>
      <c r="J1026" s="100"/>
      <c r="K1026" s="100"/>
      <c r="L1026" s="100"/>
    </row>
    <row r="1027" spans="1:12" ht="17.25" hidden="1" x14ac:dyDescent="0.2">
      <c r="A1027" s="194">
        <f t="shared" si="24"/>
        <v>0</v>
      </c>
      <c r="B1027" s="100"/>
      <c r="C1027" s="100"/>
      <c r="D1027" s="100"/>
      <c r="E1027" s="100"/>
      <c r="F1027" s="100"/>
      <c r="G1027" s="100"/>
      <c r="H1027" s="100"/>
      <c r="I1027" s="100"/>
      <c r="J1027" s="100"/>
      <c r="K1027" s="100"/>
      <c r="L1027" s="100"/>
    </row>
    <row r="1028" spans="1:12" ht="17.25" hidden="1" x14ac:dyDescent="0.2">
      <c r="A1028" s="194">
        <f t="shared" si="24"/>
        <v>0</v>
      </c>
      <c r="B1028" s="100"/>
      <c r="C1028" s="100"/>
      <c r="D1028" s="100"/>
      <c r="E1028" s="100"/>
      <c r="F1028" s="100"/>
      <c r="G1028" s="100"/>
      <c r="H1028" s="100"/>
      <c r="I1028" s="100"/>
      <c r="J1028" s="100"/>
      <c r="K1028" s="100"/>
      <c r="L1028" s="100"/>
    </row>
    <row r="1029" spans="1:12" ht="17.25" hidden="1" x14ac:dyDescent="0.2">
      <c r="A1029" s="194">
        <f t="shared" si="24"/>
        <v>0</v>
      </c>
      <c r="B1029" s="100"/>
      <c r="C1029" s="100"/>
      <c r="D1029" s="100"/>
      <c r="E1029" s="100"/>
      <c r="F1029" s="100"/>
      <c r="G1029" s="100"/>
      <c r="H1029" s="100"/>
      <c r="I1029" s="100"/>
      <c r="J1029" s="100"/>
      <c r="K1029" s="100"/>
      <c r="L1029" s="100"/>
    </row>
    <row r="1030" spans="1:12" ht="17.25" hidden="1" x14ac:dyDescent="0.2">
      <c r="A1030" s="194">
        <f t="shared" si="24"/>
        <v>0</v>
      </c>
      <c r="B1030" s="100"/>
      <c r="C1030" s="100"/>
      <c r="D1030" s="100"/>
      <c r="E1030" s="100"/>
      <c r="F1030" s="100"/>
      <c r="G1030" s="100"/>
      <c r="H1030" s="100"/>
      <c r="I1030" s="100"/>
      <c r="J1030" s="100"/>
      <c r="K1030" s="100"/>
      <c r="L1030" s="100"/>
    </row>
    <row r="1031" spans="1:12" ht="17.25" hidden="1" x14ac:dyDescent="0.2">
      <c r="A1031" s="194">
        <f t="shared" si="24"/>
        <v>0</v>
      </c>
      <c r="B1031" s="100"/>
      <c r="C1031" s="100"/>
      <c r="D1031" s="100"/>
      <c r="E1031" s="100"/>
      <c r="F1031" s="100"/>
      <c r="G1031" s="100"/>
      <c r="H1031" s="100"/>
      <c r="I1031" s="100"/>
      <c r="J1031" s="100"/>
      <c r="K1031" s="100"/>
      <c r="L1031" s="100"/>
    </row>
    <row r="1032" spans="1:12" ht="17.25" hidden="1" x14ac:dyDescent="0.2">
      <c r="A1032" s="194">
        <f t="shared" si="24"/>
        <v>0</v>
      </c>
      <c r="B1032" s="100"/>
      <c r="C1032" s="100"/>
      <c r="D1032" s="100"/>
      <c r="E1032" s="100"/>
      <c r="F1032" s="100"/>
      <c r="G1032" s="100"/>
      <c r="H1032" s="100"/>
      <c r="I1032" s="100"/>
      <c r="J1032" s="100"/>
      <c r="K1032" s="100"/>
      <c r="L1032" s="100"/>
    </row>
    <row r="1033" spans="1:12" ht="17.25" hidden="1" x14ac:dyDescent="0.2">
      <c r="A1033" s="194">
        <f t="shared" si="24"/>
        <v>0</v>
      </c>
      <c r="B1033" s="100"/>
      <c r="C1033" s="100"/>
      <c r="D1033" s="100"/>
      <c r="E1033" s="100"/>
      <c r="F1033" s="100"/>
      <c r="G1033" s="100"/>
      <c r="H1033" s="100"/>
      <c r="I1033" s="100"/>
      <c r="J1033" s="100"/>
      <c r="K1033" s="100"/>
      <c r="L1033" s="100"/>
    </row>
    <row r="1034" spans="1:12" ht="17.25" hidden="1" x14ac:dyDescent="0.2">
      <c r="A1034" s="194">
        <f t="shared" si="24"/>
        <v>0</v>
      </c>
      <c r="B1034" s="100"/>
      <c r="C1034" s="100"/>
      <c r="D1034" s="100"/>
      <c r="E1034" s="100"/>
      <c r="F1034" s="100"/>
      <c r="G1034" s="100"/>
      <c r="H1034" s="100"/>
      <c r="I1034" s="100"/>
      <c r="J1034" s="100"/>
      <c r="K1034" s="100"/>
      <c r="L1034" s="100"/>
    </row>
    <row r="1035" spans="1:12" ht="17.25" hidden="1" x14ac:dyDescent="0.2">
      <c r="A1035" s="194">
        <f t="shared" si="24"/>
        <v>0</v>
      </c>
      <c r="B1035" s="100"/>
      <c r="C1035" s="100"/>
      <c r="D1035" s="100"/>
      <c r="E1035" s="100"/>
      <c r="F1035" s="100"/>
      <c r="G1035" s="100"/>
      <c r="H1035" s="100"/>
      <c r="I1035" s="100"/>
      <c r="J1035" s="100"/>
      <c r="K1035" s="100"/>
      <c r="L1035" s="100"/>
    </row>
    <row r="1036" spans="1:12" ht="17.25" hidden="1" x14ac:dyDescent="0.2">
      <c r="A1036" s="194">
        <f t="shared" si="24"/>
        <v>0</v>
      </c>
      <c r="B1036" s="100"/>
      <c r="C1036" s="100"/>
      <c r="D1036" s="100"/>
      <c r="E1036" s="100"/>
      <c r="F1036" s="100"/>
      <c r="G1036" s="100"/>
      <c r="H1036" s="100"/>
      <c r="I1036" s="100"/>
      <c r="J1036" s="100"/>
      <c r="K1036" s="100"/>
      <c r="L1036" s="100"/>
    </row>
    <row r="1037" spans="1:12" ht="17.25" hidden="1" x14ac:dyDescent="0.2">
      <c r="A1037" s="194">
        <f t="shared" si="24"/>
        <v>0</v>
      </c>
      <c r="B1037" s="100"/>
      <c r="C1037" s="100"/>
      <c r="D1037" s="100"/>
      <c r="E1037" s="100"/>
      <c r="F1037" s="100"/>
      <c r="G1037" s="100"/>
      <c r="H1037" s="100"/>
      <c r="I1037" s="100"/>
      <c r="J1037" s="100"/>
      <c r="K1037" s="100"/>
      <c r="L1037" s="100"/>
    </row>
    <row r="1038" spans="1:12" ht="17.25" hidden="1" x14ac:dyDescent="0.2">
      <c r="A1038" s="194">
        <f t="shared" si="24"/>
        <v>0</v>
      </c>
      <c r="B1038" s="100"/>
      <c r="C1038" s="100"/>
      <c r="D1038" s="100"/>
      <c r="E1038" s="100"/>
      <c r="F1038" s="100"/>
      <c r="G1038" s="100"/>
      <c r="H1038" s="100"/>
      <c r="I1038" s="100"/>
      <c r="J1038" s="100"/>
      <c r="K1038" s="100"/>
      <c r="L1038" s="100"/>
    </row>
    <row r="1039" spans="1:12" ht="17.25" hidden="1" x14ac:dyDescent="0.2">
      <c r="A1039" s="194">
        <f t="shared" si="24"/>
        <v>0</v>
      </c>
      <c r="B1039" s="100"/>
      <c r="C1039" s="100"/>
      <c r="D1039" s="100"/>
      <c r="E1039" s="100"/>
      <c r="F1039" s="100"/>
      <c r="G1039" s="100"/>
      <c r="H1039" s="100"/>
      <c r="I1039" s="100"/>
      <c r="J1039" s="100"/>
      <c r="K1039" s="100"/>
      <c r="L1039" s="100"/>
    </row>
    <row r="1040" spans="1:12" ht="17.25" hidden="1" x14ac:dyDescent="0.2">
      <c r="A1040" s="194">
        <f t="shared" si="24"/>
        <v>0</v>
      </c>
      <c r="B1040" s="100"/>
      <c r="C1040" s="100"/>
      <c r="D1040" s="100"/>
      <c r="E1040" s="100"/>
      <c r="F1040" s="100"/>
      <c r="G1040" s="100"/>
      <c r="H1040" s="100"/>
      <c r="I1040" s="100"/>
      <c r="J1040" s="100"/>
      <c r="K1040" s="100"/>
      <c r="L1040" s="100"/>
    </row>
    <row r="1041" spans="1:12" ht="17.25" hidden="1" x14ac:dyDescent="0.2">
      <c r="A1041" s="194">
        <f t="shared" si="24"/>
        <v>0</v>
      </c>
      <c r="B1041" s="100"/>
      <c r="C1041" s="100"/>
      <c r="D1041" s="100"/>
      <c r="E1041" s="100"/>
      <c r="F1041" s="100"/>
      <c r="G1041" s="100"/>
      <c r="H1041" s="100"/>
      <c r="I1041" s="100"/>
      <c r="J1041" s="100"/>
      <c r="K1041" s="100"/>
      <c r="L1041" s="100"/>
    </row>
    <row r="1042" spans="1:12" ht="17.25" hidden="1" x14ac:dyDescent="0.2">
      <c r="A1042" s="194">
        <f t="shared" si="24"/>
        <v>0</v>
      </c>
      <c r="B1042" s="100"/>
      <c r="C1042" s="100"/>
      <c r="D1042" s="100"/>
      <c r="E1042" s="100"/>
      <c r="F1042" s="100"/>
      <c r="G1042" s="100"/>
      <c r="H1042" s="100"/>
      <c r="I1042" s="100"/>
      <c r="J1042" s="100"/>
      <c r="K1042" s="100"/>
      <c r="L1042" s="100"/>
    </row>
    <row r="1043" spans="1:12" ht="17.25" hidden="1" x14ac:dyDescent="0.2">
      <c r="A1043" s="194">
        <f t="shared" si="24"/>
        <v>0</v>
      </c>
      <c r="B1043" s="100"/>
      <c r="C1043" s="100"/>
      <c r="D1043" s="100"/>
      <c r="E1043" s="100"/>
      <c r="F1043" s="100"/>
      <c r="G1043" s="100"/>
      <c r="H1043" s="100"/>
      <c r="I1043" s="100"/>
      <c r="J1043" s="100"/>
      <c r="K1043" s="100"/>
      <c r="L1043" s="100"/>
    </row>
    <row r="1044" spans="1:12" ht="17.25" hidden="1" x14ac:dyDescent="0.2">
      <c r="A1044" s="194">
        <f t="shared" si="24"/>
        <v>0</v>
      </c>
      <c r="B1044" s="100"/>
      <c r="C1044" s="100"/>
      <c r="D1044" s="100"/>
      <c r="E1044" s="100"/>
      <c r="F1044" s="100"/>
      <c r="G1044" s="100"/>
      <c r="H1044" s="100"/>
      <c r="I1044" s="100"/>
      <c r="J1044" s="100"/>
      <c r="K1044" s="100"/>
      <c r="L1044" s="100"/>
    </row>
    <row r="1045" spans="1:12" ht="17.25" hidden="1" x14ac:dyDescent="0.2">
      <c r="A1045" s="194">
        <f t="shared" ref="A1045:A1108" si="25">WEEKNUM(B1044)</f>
        <v>0</v>
      </c>
      <c r="B1045" s="100"/>
      <c r="C1045" s="100"/>
      <c r="D1045" s="100"/>
      <c r="E1045" s="100"/>
      <c r="F1045" s="100"/>
      <c r="G1045" s="100"/>
      <c r="H1045" s="100"/>
      <c r="I1045" s="100"/>
      <c r="J1045" s="100"/>
      <c r="K1045" s="100"/>
      <c r="L1045" s="100"/>
    </row>
    <row r="1046" spans="1:12" ht="17.25" hidden="1" x14ac:dyDescent="0.2">
      <c r="A1046" s="194">
        <f t="shared" si="25"/>
        <v>0</v>
      </c>
      <c r="B1046" s="100"/>
      <c r="C1046" s="100"/>
      <c r="D1046" s="100"/>
      <c r="E1046" s="100"/>
      <c r="F1046" s="100"/>
      <c r="G1046" s="100"/>
      <c r="H1046" s="100"/>
      <c r="I1046" s="100"/>
      <c r="J1046" s="100"/>
      <c r="K1046" s="100"/>
      <c r="L1046" s="100"/>
    </row>
    <row r="1047" spans="1:12" ht="17.25" hidden="1" x14ac:dyDescent="0.2">
      <c r="A1047" s="194">
        <f t="shared" si="25"/>
        <v>0</v>
      </c>
      <c r="B1047" s="100"/>
      <c r="C1047" s="100"/>
      <c r="D1047" s="100"/>
      <c r="E1047" s="100"/>
      <c r="F1047" s="100"/>
      <c r="G1047" s="100"/>
      <c r="H1047" s="100"/>
      <c r="I1047" s="100"/>
      <c r="J1047" s="100"/>
      <c r="K1047" s="100"/>
      <c r="L1047" s="100"/>
    </row>
    <row r="1048" spans="1:12" ht="17.25" hidden="1" x14ac:dyDescent="0.2">
      <c r="A1048" s="194">
        <f t="shared" si="25"/>
        <v>0</v>
      </c>
      <c r="B1048" s="100"/>
      <c r="C1048" s="100"/>
      <c r="D1048" s="100"/>
      <c r="E1048" s="100"/>
      <c r="F1048" s="100"/>
      <c r="G1048" s="100"/>
      <c r="H1048" s="100"/>
      <c r="I1048" s="100"/>
      <c r="J1048" s="100"/>
      <c r="K1048" s="100"/>
      <c r="L1048" s="100"/>
    </row>
    <row r="1049" spans="1:12" ht="17.25" hidden="1" x14ac:dyDescent="0.2">
      <c r="A1049" s="194">
        <f t="shared" si="25"/>
        <v>0</v>
      </c>
      <c r="B1049" s="100"/>
      <c r="C1049" s="100"/>
      <c r="D1049" s="100"/>
      <c r="E1049" s="100"/>
      <c r="F1049" s="100"/>
      <c r="G1049" s="100"/>
      <c r="H1049" s="100"/>
      <c r="I1049" s="100"/>
      <c r="J1049" s="100"/>
      <c r="K1049" s="100"/>
      <c r="L1049" s="100"/>
    </row>
    <row r="1050" spans="1:12" ht="17.25" hidden="1" x14ac:dyDescent="0.2">
      <c r="A1050" s="194">
        <f t="shared" si="25"/>
        <v>0</v>
      </c>
      <c r="B1050" s="100"/>
      <c r="C1050" s="100"/>
      <c r="D1050" s="100"/>
      <c r="E1050" s="100"/>
      <c r="F1050" s="100"/>
      <c r="G1050" s="100"/>
      <c r="H1050" s="100"/>
      <c r="I1050" s="100"/>
      <c r="J1050" s="100"/>
      <c r="K1050" s="100"/>
      <c r="L1050" s="100"/>
    </row>
    <row r="1051" spans="1:12" ht="17.25" hidden="1" x14ac:dyDescent="0.2">
      <c r="A1051" s="194">
        <f t="shared" si="25"/>
        <v>0</v>
      </c>
      <c r="B1051" s="100"/>
      <c r="C1051" s="100"/>
      <c r="D1051" s="100"/>
      <c r="E1051" s="100"/>
      <c r="F1051" s="100"/>
      <c r="G1051" s="100"/>
      <c r="H1051" s="100"/>
      <c r="I1051" s="100"/>
      <c r="J1051" s="100"/>
      <c r="K1051" s="100"/>
      <c r="L1051" s="100"/>
    </row>
    <row r="1052" spans="1:12" ht="17.25" hidden="1" x14ac:dyDescent="0.2">
      <c r="A1052" s="194">
        <f t="shared" si="25"/>
        <v>0</v>
      </c>
      <c r="B1052" s="100"/>
      <c r="C1052" s="100"/>
      <c r="D1052" s="100"/>
      <c r="E1052" s="100"/>
      <c r="F1052" s="100"/>
      <c r="G1052" s="100"/>
      <c r="H1052" s="100"/>
      <c r="I1052" s="100"/>
      <c r="J1052" s="100"/>
      <c r="K1052" s="100"/>
      <c r="L1052" s="100"/>
    </row>
    <row r="1053" spans="1:12" ht="17.25" hidden="1" x14ac:dyDescent="0.2">
      <c r="A1053" s="194">
        <f t="shared" si="25"/>
        <v>0</v>
      </c>
      <c r="B1053" s="100"/>
      <c r="C1053" s="100"/>
      <c r="D1053" s="100"/>
      <c r="E1053" s="100"/>
      <c r="F1053" s="100"/>
      <c r="G1053" s="100"/>
      <c r="H1053" s="100"/>
      <c r="I1053" s="100"/>
      <c r="J1053" s="100"/>
      <c r="K1053" s="100"/>
      <c r="L1053" s="100"/>
    </row>
    <row r="1054" spans="1:12" ht="17.25" hidden="1" x14ac:dyDescent="0.2">
      <c r="A1054" s="194">
        <f t="shared" si="25"/>
        <v>0</v>
      </c>
      <c r="B1054" s="100"/>
      <c r="C1054" s="100"/>
      <c r="D1054" s="100"/>
      <c r="E1054" s="100"/>
      <c r="F1054" s="100"/>
      <c r="G1054" s="100"/>
      <c r="H1054" s="100"/>
      <c r="I1054" s="100"/>
      <c r="J1054" s="100"/>
      <c r="K1054" s="100"/>
      <c r="L1054" s="100"/>
    </row>
    <row r="1055" spans="1:12" ht="17.25" hidden="1" x14ac:dyDescent="0.2">
      <c r="A1055" s="194">
        <f t="shared" si="25"/>
        <v>0</v>
      </c>
      <c r="B1055" s="100"/>
      <c r="C1055" s="100"/>
      <c r="D1055" s="100"/>
      <c r="E1055" s="100"/>
      <c r="F1055" s="100"/>
      <c r="G1055" s="100"/>
      <c r="H1055" s="100"/>
      <c r="I1055" s="100"/>
      <c r="J1055" s="100"/>
      <c r="K1055" s="100"/>
      <c r="L1055" s="100"/>
    </row>
    <row r="1056" spans="1:12" ht="17.25" hidden="1" x14ac:dyDescent="0.2">
      <c r="A1056" s="194">
        <f t="shared" si="25"/>
        <v>0</v>
      </c>
      <c r="B1056" s="100"/>
      <c r="C1056" s="100"/>
      <c r="D1056" s="100"/>
      <c r="E1056" s="100"/>
      <c r="F1056" s="100"/>
      <c r="G1056" s="100"/>
      <c r="H1056" s="100"/>
      <c r="I1056" s="100"/>
      <c r="J1056" s="100"/>
      <c r="K1056" s="100"/>
      <c r="L1056" s="100"/>
    </row>
    <row r="1057" spans="1:12" ht="17.25" hidden="1" x14ac:dyDescent="0.2">
      <c r="A1057" s="194">
        <f t="shared" si="25"/>
        <v>0</v>
      </c>
      <c r="B1057" s="100"/>
      <c r="C1057" s="100"/>
      <c r="D1057" s="100"/>
      <c r="E1057" s="100"/>
      <c r="F1057" s="100"/>
      <c r="G1057" s="100"/>
      <c r="H1057" s="100"/>
      <c r="I1057" s="100"/>
      <c r="J1057" s="100"/>
      <c r="K1057" s="100"/>
      <c r="L1057" s="100"/>
    </row>
    <row r="1058" spans="1:12" ht="17.25" hidden="1" x14ac:dyDescent="0.2">
      <c r="A1058" s="194">
        <f t="shared" si="25"/>
        <v>0</v>
      </c>
      <c r="B1058" s="100"/>
      <c r="C1058" s="100"/>
      <c r="D1058" s="100"/>
      <c r="E1058" s="100"/>
      <c r="F1058" s="100"/>
      <c r="G1058" s="100"/>
      <c r="H1058" s="100"/>
      <c r="I1058" s="100"/>
      <c r="J1058" s="100"/>
      <c r="K1058" s="100"/>
      <c r="L1058" s="100"/>
    </row>
    <row r="1059" spans="1:12" ht="17.25" hidden="1" x14ac:dyDescent="0.2">
      <c r="A1059" s="194">
        <f t="shared" si="25"/>
        <v>0</v>
      </c>
      <c r="B1059" s="100"/>
      <c r="C1059" s="100"/>
      <c r="D1059" s="100"/>
      <c r="E1059" s="100"/>
      <c r="F1059" s="100"/>
      <c r="G1059" s="100"/>
      <c r="H1059" s="100"/>
      <c r="I1059" s="100"/>
      <c r="J1059" s="100"/>
      <c r="K1059" s="100"/>
      <c r="L1059" s="100"/>
    </row>
    <row r="1060" spans="1:12" ht="17.25" hidden="1" x14ac:dyDescent="0.2">
      <c r="A1060" s="194">
        <f t="shared" si="25"/>
        <v>0</v>
      </c>
      <c r="B1060" s="100"/>
      <c r="C1060" s="100"/>
      <c r="D1060" s="100"/>
      <c r="E1060" s="100"/>
      <c r="F1060" s="100"/>
      <c r="G1060" s="100"/>
      <c r="H1060" s="100"/>
      <c r="I1060" s="100"/>
      <c r="J1060" s="100"/>
      <c r="K1060" s="100"/>
      <c r="L1060" s="100"/>
    </row>
    <row r="1061" spans="1:12" ht="17.25" hidden="1" x14ac:dyDescent="0.2">
      <c r="A1061" s="194">
        <f t="shared" si="25"/>
        <v>0</v>
      </c>
      <c r="B1061" s="100"/>
      <c r="C1061" s="100"/>
      <c r="D1061" s="100"/>
      <c r="E1061" s="100"/>
      <c r="F1061" s="100"/>
      <c r="G1061" s="100"/>
      <c r="H1061" s="100"/>
      <c r="I1061" s="100"/>
      <c r="J1061" s="100"/>
      <c r="K1061" s="100"/>
      <c r="L1061" s="100"/>
    </row>
    <row r="1062" spans="1:12" ht="17.25" hidden="1" x14ac:dyDescent="0.2">
      <c r="A1062" s="194">
        <f t="shared" si="25"/>
        <v>0</v>
      </c>
      <c r="B1062" s="100"/>
      <c r="C1062" s="100"/>
      <c r="D1062" s="100"/>
      <c r="E1062" s="100"/>
      <c r="F1062" s="100"/>
      <c r="G1062" s="100"/>
      <c r="H1062" s="100"/>
      <c r="I1062" s="100"/>
      <c r="J1062" s="100"/>
      <c r="K1062" s="100"/>
      <c r="L1062" s="100"/>
    </row>
    <row r="1063" spans="1:12" ht="17.25" hidden="1" x14ac:dyDescent="0.2">
      <c r="A1063" s="194">
        <f t="shared" si="25"/>
        <v>0</v>
      </c>
      <c r="B1063" s="100"/>
      <c r="C1063" s="100"/>
      <c r="D1063" s="100"/>
      <c r="E1063" s="100"/>
      <c r="F1063" s="100"/>
      <c r="G1063" s="100"/>
      <c r="H1063" s="100"/>
      <c r="I1063" s="100"/>
      <c r="J1063" s="100"/>
      <c r="K1063" s="100"/>
      <c r="L1063" s="100"/>
    </row>
    <row r="1064" spans="1:12" ht="17.25" hidden="1" x14ac:dyDescent="0.2">
      <c r="A1064" s="194">
        <f t="shared" si="25"/>
        <v>0</v>
      </c>
      <c r="B1064" s="100"/>
      <c r="C1064" s="100"/>
      <c r="D1064" s="100"/>
      <c r="E1064" s="100"/>
      <c r="F1064" s="100"/>
      <c r="G1064" s="100"/>
      <c r="H1064" s="100"/>
      <c r="I1064" s="100"/>
      <c r="J1064" s="100"/>
      <c r="K1064" s="100"/>
      <c r="L1064" s="100"/>
    </row>
    <row r="1065" spans="1:12" ht="17.25" hidden="1" x14ac:dyDescent="0.2">
      <c r="A1065" s="194">
        <f t="shared" si="25"/>
        <v>0</v>
      </c>
      <c r="B1065" s="100"/>
      <c r="C1065" s="100"/>
      <c r="D1065" s="100"/>
      <c r="E1065" s="100"/>
      <c r="F1065" s="100"/>
      <c r="G1065" s="100"/>
      <c r="H1065" s="100"/>
      <c r="I1065" s="100"/>
      <c r="J1065" s="100"/>
      <c r="K1065" s="100"/>
      <c r="L1065" s="100"/>
    </row>
    <row r="1066" spans="1:12" ht="17.25" hidden="1" x14ac:dyDescent="0.2">
      <c r="A1066" s="194">
        <f t="shared" si="25"/>
        <v>0</v>
      </c>
      <c r="B1066" s="100"/>
      <c r="C1066" s="100"/>
      <c r="D1066" s="100"/>
      <c r="E1066" s="100"/>
      <c r="F1066" s="100"/>
      <c r="G1066" s="100"/>
      <c r="H1066" s="100"/>
      <c r="I1066" s="100"/>
      <c r="J1066" s="100"/>
      <c r="K1066" s="100"/>
      <c r="L1066" s="100"/>
    </row>
    <row r="1067" spans="1:12" ht="17.25" hidden="1" x14ac:dyDescent="0.2">
      <c r="A1067" s="194">
        <f t="shared" si="25"/>
        <v>0</v>
      </c>
      <c r="B1067" s="100"/>
      <c r="C1067" s="100"/>
      <c r="D1067" s="100"/>
      <c r="E1067" s="100"/>
      <c r="F1067" s="100"/>
      <c r="G1067" s="100"/>
      <c r="H1067" s="100"/>
      <c r="I1067" s="100"/>
      <c r="J1067" s="100"/>
      <c r="K1067" s="100"/>
      <c r="L1067" s="100"/>
    </row>
    <row r="1068" spans="1:12" ht="17.25" hidden="1" x14ac:dyDescent="0.2">
      <c r="A1068" s="194">
        <f t="shared" si="25"/>
        <v>0</v>
      </c>
      <c r="B1068" s="100"/>
      <c r="C1068" s="100"/>
      <c r="D1068" s="100"/>
      <c r="E1068" s="100"/>
      <c r="F1068" s="100"/>
      <c r="G1068" s="100"/>
      <c r="H1068" s="100"/>
      <c r="I1068" s="100"/>
      <c r="J1068" s="100"/>
      <c r="K1068" s="100"/>
      <c r="L1068" s="100"/>
    </row>
    <row r="1069" spans="1:12" ht="17.25" hidden="1" x14ac:dyDescent="0.2">
      <c r="A1069" s="194">
        <f t="shared" si="25"/>
        <v>0</v>
      </c>
      <c r="B1069" s="100"/>
      <c r="C1069" s="100"/>
      <c r="D1069" s="100"/>
      <c r="E1069" s="100"/>
      <c r="F1069" s="100"/>
      <c r="G1069" s="100"/>
      <c r="H1069" s="100"/>
      <c r="I1069" s="100"/>
      <c r="J1069" s="100"/>
      <c r="K1069" s="100"/>
      <c r="L1069" s="100"/>
    </row>
    <row r="1070" spans="1:12" ht="17.25" hidden="1" x14ac:dyDescent="0.2">
      <c r="A1070" s="194">
        <f t="shared" si="25"/>
        <v>0</v>
      </c>
      <c r="B1070" s="100"/>
      <c r="C1070" s="100"/>
      <c r="D1070" s="100"/>
      <c r="E1070" s="100"/>
      <c r="F1070" s="100"/>
      <c r="G1070" s="100"/>
      <c r="H1070" s="100"/>
      <c r="I1070" s="100"/>
      <c r="J1070" s="100"/>
      <c r="K1070" s="100"/>
      <c r="L1070" s="100"/>
    </row>
    <row r="1071" spans="1:12" ht="17.25" hidden="1" x14ac:dyDescent="0.2">
      <c r="A1071" s="194">
        <f t="shared" si="25"/>
        <v>0</v>
      </c>
      <c r="B1071" s="100"/>
      <c r="C1071" s="100"/>
      <c r="D1071" s="100"/>
      <c r="E1071" s="100"/>
      <c r="F1071" s="100"/>
      <c r="G1071" s="100"/>
      <c r="H1071" s="100"/>
      <c r="I1071" s="100"/>
      <c r="J1071" s="100"/>
      <c r="K1071" s="100"/>
      <c r="L1071" s="100"/>
    </row>
    <row r="1072" spans="1:12" ht="17.25" hidden="1" x14ac:dyDescent="0.2">
      <c r="A1072" s="194">
        <f t="shared" si="25"/>
        <v>0</v>
      </c>
      <c r="B1072" s="100"/>
      <c r="C1072" s="100"/>
      <c r="D1072" s="100"/>
      <c r="E1072" s="100"/>
      <c r="F1072" s="100"/>
      <c r="G1072" s="100"/>
      <c r="H1072" s="100"/>
      <c r="I1072" s="100"/>
      <c r="J1072" s="100"/>
      <c r="K1072" s="100"/>
      <c r="L1072" s="100"/>
    </row>
    <row r="1073" spans="1:12" ht="17.25" hidden="1" x14ac:dyDescent="0.2">
      <c r="A1073" s="194">
        <f t="shared" si="25"/>
        <v>0</v>
      </c>
      <c r="B1073" s="100"/>
      <c r="C1073" s="100"/>
      <c r="D1073" s="100"/>
      <c r="E1073" s="100"/>
      <c r="F1073" s="100"/>
      <c r="G1073" s="100"/>
      <c r="H1073" s="100"/>
      <c r="I1073" s="100"/>
      <c r="J1073" s="100"/>
      <c r="K1073" s="100"/>
      <c r="L1073" s="100"/>
    </row>
    <row r="1074" spans="1:12" ht="17.25" hidden="1" x14ac:dyDescent="0.2">
      <c r="A1074" s="194">
        <f t="shared" si="25"/>
        <v>0</v>
      </c>
      <c r="B1074" s="100"/>
      <c r="C1074" s="100"/>
      <c r="D1074" s="100"/>
      <c r="E1074" s="100"/>
      <c r="F1074" s="100"/>
      <c r="G1074" s="100"/>
      <c r="H1074" s="100"/>
      <c r="I1074" s="100"/>
      <c r="J1074" s="100"/>
      <c r="K1074" s="100"/>
      <c r="L1074" s="100"/>
    </row>
    <row r="1075" spans="1:12" ht="17.25" hidden="1" x14ac:dyDescent="0.2">
      <c r="A1075" s="194">
        <f t="shared" si="25"/>
        <v>0</v>
      </c>
      <c r="B1075" s="100"/>
      <c r="C1075" s="100"/>
      <c r="D1075" s="100"/>
      <c r="E1075" s="100"/>
      <c r="F1075" s="100"/>
      <c r="G1075" s="100"/>
      <c r="H1075" s="100"/>
      <c r="I1075" s="100"/>
      <c r="J1075" s="100"/>
      <c r="K1075" s="100"/>
      <c r="L1075" s="100"/>
    </row>
    <row r="1076" spans="1:12" ht="17.25" hidden="1" x14ac:dyDescent="0.2">
      <c r="A1076" s="194">
        <f t="shared" si="25"/>
        <v>0</v>
      </c>
      <c r="B1076" s="100"/>
      <c r="C1076" s="100"/>
      <c r="D1076" s="100"/>
      <c r="E1076" s="100"/>
      <c r="F1076" s="100"/>
      <c r="G1076" s="100"/>
      <c r="H1076" s="100"/>
      <c r="I1076" s="100"/>
      <c r="J1076" s="100"/>
      <c r="K1076" s="100"/>
      <c r="L1076" s="100"/>
    </row>
    <row r="1077" spans="1:12" ht="17.25" hidden="1" x14ac:dyDescent="0.2">
      <c r="A1077" s="194">
        <f t="shared" si="25"/>
        <v>0</v>
      </c>
      <c r="B1077" s="100"/>
      <c r="C1077" s="100"/>
      <c r="D1077" s="100"/>
      <c r="E1077" s="100"/>
      <c r="F1077" s="100"/>
      <c r="G1077" s="100"/>
      <c r="H1077" s="100"/>
      <c r="I1077" s="100"/>
      <c r="J1077" s="100"/>
      <c r="K1077" s="100"/>
      <c r="L1077" s="100"/>
    </row>
    <row r="1078" spans="1:12" ht="17.25" hidden="1" x14ac:dyDescent="0.2">
      <c r="A1078" s="194">
        <f t="shared" si="25"/>
        <v>0</v>
      </c>
      <c r="B1078" s="100"/>
      <c r="C1078" s="100"/>
      <c r="D1078" s="100"/>
      <c r="E1078" s="100"/>
      <c r="F1078" s="100"/>
      <c r="G1078" s="100"/>
      <c r="H1078" s="100"/>
      <c r="I1078" s="100"/>
      <c r="J1078" s="100"/>
      <c r="K1078" s="100"/>
      <c r="L1078" s="100"/>
    </row>
    <row r="1079" spans="1:12" ht="17.25" hidden="1" x14ac:dyDescent="0.2">
      <c r="A1079" s="194">
        <f t="shared" si="25"/>
        <v>0</v>
      </c>
      <c r="B1079" s="100"/>
      <c r="C1079" s="100"/>
      <c r="D1079" s="100"/>
      <c r="E1079" s="100"/>
      <c r="F1079" s="100"/>
      <c r="G1079" s="100"/>
      <c r="H1079" s="100"/>
      <c r="I1079" s="100"/>
      <c r="J1079" s="100"/>
      <c r="K1079" s="100"/>
      <c r="L1079" s="100"/>
    </row>
    <row r="1080" spans="1:12" ht="17.25" hidden="1" x14ac:dyDescent="0.2">
      <c r="A1080" s="194">
        <f t="shared" si="25"/>
        <v>0</v>
      </c>
      <c r="B1080" s="100"/>
      <c r="C1080" s="100"/>
      <c r="D1080" s="100"/>
      <c r="E1080" s="100"/>
      <c r="F1080" s="100"/>
      <c r="G1080" s="100"/>
      <c r="H1080" s="100"/>
      <c r="I1080" s="100"/>
      <c r="J1080" s="100"/>
      <c r="K1080" s="100"/>
      <c r="L1080" s="100"/>
    </row>
    <row r="1081" spans="1:12" ht="17.25" hidden="1" x14ac:dyDescent="0.2">
      <c r="A1081" s="194">
        <f t="shared" si="25"/>
        <v>0</v>
      </c>
      <c r="B1081" s="100"/>
      <c r="C1081" s="100"/>
      <c r="D1081" s="100"/>
      <c r="E1081" s="100"/>
      <c r="F1081" s="100"/>
      <c r="G1081" s="100"/>
      <c r="H1081" s="100"/>
      <c r="I1081" s="100"/>
      <c r="J1081" s="100"/>
      <c r="K1081" s="100"/>
      <c r="L1081" s="100"/>
    </row>
    <row r="1082" spans="1:12" ht="17.25" hidden="1" x14ac:dyDescent="0.2">
      <c r="A1082" s="194">
        <f t="shared" si="25"/>
        <v>0</v>
      </c>
      <c r="B1082" s="100"/>
      <c r="C1082" s="100"/>
      <c r="D1082" s="100"/>
      <c r="E1082" s="100"/>
      <c r="F1082" s="100"/>
      <c r="G1082" s="100"/>
      <c r="H1082" s="100"/>
      <c r="I1082" s="100"/>
      <c r="J1082" s="100"/>
      <c r="K1082" s="100"/>
      <c r="L1082" s="100"/>
    </row>
    <row r="1083" spans="1:12" ht="17.25" hidden="1" x14ac:dyDescent="0.2">
      <c r="A1083" s="194">
        <f t="shared" si="25"/>
        <v>0</v>
      </c>
      <c r="B1083" s="100"/>
      <c r="C1083" s="100"/>
      <c r="D1083" s="100"/>
      <c r="E1083" s="100"/>
      <c r="F1083" s="100"/>
      <c r="G1083" s="100"/>
      <c r="H1083" s="100"/>
      <c r="I1083" s="100"/>
      <c r="J1083" s="100"/>
      <c r="K1083" s="100"/>
      <c r="L1083" s="100"/>
    </row>
    <row r="1084" spans="1:12" ht="17.25" hidden="1" x14ac:dyDescent="0.2">
      <c r="A1084" s="194">
        <f t="shared" si="25"/>
        <v>0</v>
      </c>
      <c r="B1084" s="100"/>
      <c r="C1084" s="100"/>
      <c r="D1084" s="100"/>
      <c r="E1084" s="100"/>
      <c r="F1084" s="100"/>
      <c r="G1084" s="100"/>
      <c r="H1084" s="100"/>
      <c r="I1084" s="100"/>
      <c r="J1084" s="100"/>
      <c r="K1084" s="100"/>
      <c r="L1084" s="100"/>
    </row>
    <row r="1085" spans="1:12" ht="17.25" hidden="1" x14ac:dyDescent="0.2">
      <c r="A1085" s="194">
        <f t="shared" si="25"/>
        <v>0</v>
      </c>
      <c r="B1085" s="100"/>
      <c r="C1085" s="100"/>
      <c r="D1085" s="100"/>
      <c r="E1085" s="100"/>
      <c r="F1085" s="100"/>
      <c r="G1085" s="100"/>
      <c r="H1085" s="100"/>
      <c r="I1085" s="100"/>
      <c r="J1085" s="100"/>
      <c r="K1085" s="100"/>
      <c r="L1085" s="100"/>
    </row>
    <row r="1086" spans="1:12" ht="17.25" hidden="1" x14ac:dyDescent="0.2">
      <c r="A1086" s="194">
        <f t="shared" si="25"/>
        <v>0</v>
      </c>
      <c r="B1086" s="100"/>
      <c r="C1086" s="100"/>
      <c r="D1086" s="100"/>
      <c r="E1086" s="100"/>
      <c r="F1086" s="100"/>
      <c r="G1086" s="100"/>
      <c r="H1086" s="100"/>
      <c r="I1086" s="100"/>
      <c r="J1086" s="100"/>
      <c r="K1086" s="100"/>
      <c r="L1086" s="100"/>
    </row>
    <row r="1087" spans="1:12" ht="17.25" hidden="1" x14ac:dyDescent="0.2">
      <c r="A1087" s="194">
        <f t="shared" si="25"/>
        <v>0</v>
      </c>
      <c r="B1087" s="100"/>
      <c r="C1087" s="100"/>
      <c r="D1087" s="100"/>
      <c r="E1087" s="100"/>
      <c r="F1087" s="100"/>
      <c r="G1087" s="100"/>
      <c r="H1087" s="100"/>
      <c r="I1087" s="100"/>
      <c r="J1087" s="100"/>
      <c r="K1087" s="100"/>
      <c r="L1087" s="100"/>
    </row>
    <row r="1088" spans="1:12" ht="17.25" hidden="1" x14ac:dyDescent="0.2">
      <c r="A1088" s="194">
        <f t="shared" si="25"/>
        <v>0</v>
      </c>
      <c r="B1088" s="100"/>
      <c r="C1088" s="100"/>
      <c r="D1088" s="100"/>
      <c r="E1088" s="100"/>
      <c r="F1088" s="100"/>
      <c r="G1088" s="100"/>
      <c r="H1088" s="100"/>
      <c r="I1088" s="100"/>
      <c r="J1088" s="100"/>
      <c r="K1088" s="100"/>
      <c r="L1088" s="100"/>
    </row>
    <row r="1089" spans="1:12" ht="17.25" hidden="1" x14ac:dyDescent="0.2">
      <c r="A1089" s="194">
        <f t="shared" si="25"/>
        <v>0</v>
      </c>
      <c r="B1089" s="100"/>
      <c r="C1089" s="100"/>
      <c r="D1089" s="100"/>
      <c r="E1089" s="100"/>
      <c r="F1089" s="100"/>
      <c r="G1089" s="100"/>
      <c r="H1089" s="100"/>
      <c r="I1089" s="100"/>
      <c r="J1089" s="100"/>
      <c r="K1089" s="100"/>
      <c r="L1089" s="100"/>
    </row>
    <row r="1090" spans="1:12" ht="17.25" hidden="1" x14ac:dyDescent="0.2">
      <c r="A1090" s="194">
        <f t="shared" si="25"/>
        <v>0</v>
      </c>
      <c r="B1090" s="100"/>
      <c r="C1090" s="100"/>
      <c r="D1090" s="100"/>
      <c r="E1090" s="100"/>
      <c r="F1090" s="100"/>
      <c r="G1090" s="100"/>
      <c r="H1090" s="100"/>
      <c r="I1090" s="100"/>
      <c r="J1090" s="100"/>
      <c r="K1090" s="100"/>
      <c r="L1090" s="100"/>
    </row>
    <row r="1091" spans="1:12" ht="17.25" hidden="1" x14ac:dyDescent="0.2">
      <c r="A1091" s="194">
        <f t="shared" si="25"/>
        <v>0</v>
      </c>
      <c r="B1091" s="100"/>
      <c r="C1091" s="100"/>
      <c r="D1091" s="100"/>
      <c r="E1091" s="100"/>
      <c r="F1091" s="100"/>
      <c r="G1091" s="100"/>
      <c r="H1091" s="100"/>
      <c r="I1091" s="100"/>
      <c r="J1091" s="100"/>
      <c r="K1091" s="100"/>
      <c r="L1091" s="100"/>
    </row>
    <row r="1092" spans="1:12" ht="17.25" hidden="1" x14ac:dyDescent="0.2">
      <c r="A1092" s="194">
        <f t="shared" si="25"/>
        <v>0</v>
      </c>
      <c r="B1092" s="100"/>
      <c r="C1092" s="100"/>
      <c r="D1092" s="100"/>
      <c r="E1092" s="100"/>
      <c r="F1092" s="100"/>
      <c r="G1092" s="100"/>
      <c r="H1092" s="100"/>
      <c r="I1092" s="100"/>
      <c r="J1092" s="100"/>
      <c r="K1092" s="100"/>
      <c r="L1092" s="100"/>
    </row>
    <row r="1093" spans="1:12" ht="17.25" hidden="1" x14ac:dyDescent="0.2">
      <c r="A1093" s="194">
        <f t="shared" si="25"/>
        <v>0</v>
      </c>
      <c r="B1093" s="100"/>
      <c r="C1093" s="100"/>
      <c r="D1093" s="100"/>
      <c r="E1093" s="100"/>
      <c r="F1093" s="100"/>
      <c r="G1093" s="100"/>
      <c r="H1093" s="100"/>
      <c r="I1093" s="100"/>
      <c r="J1093" s="100"/>
      <c r="K1093" s="100"/>
      <c r="L1093" s="100"/>
    </row>
    <row r="1094" spans="1:12" ht="17.25" hidden="1" x14ac:dyDescent="0.2">
      <c r="A1094" s="194">
        <f t="shared" si="25"/>
        <v>0</v>
      </c>
      <c r="B1094" s="100"/>
      <c r="C1094" s="100"/>
      <c r="D1094" s="100"/>
      <c r="E1094" s="100"/>
      <c r="F1094" s="100"/>
      <c r="G1094" s="100"/>
      <c r="H1094" s="100"/>
      <c r="I1094" s="100"/>
      <c r="J1094" s="100"/>
      <c r="K1094" s="100"/>
      <c r="L1094" s="100"/>
    </row>
    <row r="1095" spans="1:12" ht="17.25" hidden="1" x14ac:dyDescent="0.2">
      <c r="A1095" s="194">
        <f t="shared" si="25"/>
        <v>0</v>
      </c>
      <c r="B1095" s="100"/>
      <c r="C1095" s="100"/>
      <c r="D1095" s="100"/>
      <c r="E1095" s="100"/>
      <c r="F1095" s="100"/>
      <c r="G1095" s="100"/>
      <c r="H1095" s="100"/>
      <c r="I1095" s="100"/>
      <c r="J1095" s="100"/>
      <c r="K1095" s="100"/>
      <c r="L1095" s="100"/>
    </row>
    <row r="1096" spans="1:12" ht="17.25" hidden="1" x14ac:dyDescent="0.2">
      <c r="A1096" s="194">
        <f t="shared" si="25"/>
        <v>0</v>
      </c>
      <c r="B1096" s="100"/>
      <c r="C1096" s="100"/>
      <c r="D1096" s="100"/>
      <c r="E1096" s="100"/>
      <c r="F1096" s="100"/>
      <c r="G1096" s="100"/>
      <c r="H1096" s="100"/>
      <c r="I1096" s="100"/>
      <c r="J1096" s="100"/>
      <c r="K1096" s="100"/>
      <c r="L1096" s="100"/>
    </row>
    <row r="1097" spans="1:12" ht="17.25" hidden="1" x14ac:dyDescent="0.2">
      <c r="A1097" s="194">
        <f t="shared" si="25"/>
        <v>0</v>
      </c>
      <c r="B1097" s="100"/>
      <c r="C1097" s="100"/>
      <c r="D1097" s="100"/>
      <c r="E1097" s="100"/>
      <c r="F1097" s="100"/>
      <c r="G1097" s="100"/>
      <c r="H1097" s="100"/>
      <c r="I1097" s="100"/>
      <c r="J1097" s="100"/>
      <c r="K1097" s="100"/>
      <c r="L1097" s="100"/>
    </row>
    <row r="1098" spans="1:12" ht="17.25" hidden="1" x14ac:dyDescent="0.2">
      <c r="A1098" s="194">
        <f t="shared" si="25"/>
        <v>0</v>
      </c>
      <c r="B1098" s="100"/>
      <c r="C1098" s="100"/>
      <c r="D1098" s="100"/>
      <c r="E1098" s="100"/>
      <c r="F1098" s="100"/>
      <c r="G1098" s="100"/>
      <c r="H1098" s="100"/>
      <c r="I1098" s="100"/>
      <c r="J1098" s="100"/>
      <c r="K1098" s="100"/>
      <c r="L1098" s="100"/>
    </row>
    <row r="1099" spans="1:12" ht="17.25" hidden="1" x14ac:dyDescent="0.2">
      <c r="A1099" s="194">
        <f t="shared" si="25"/>
        <v>0</v>
      </c>
      <c r="B1099" s="100"/>
      <c r="C1099" s="100"/>
      <c r="D1099" s="100"/>
      <c r="E1099" s="100"/>
      <c r="F1099" s="100"/>
      <c r="G1099" s="100"/>
      <c r="H1099" s="100"/>
      <c r="I1099" s="100"/>
      <c r="J1099" s="100"/>
      <c r="K1099" s="100"/>
      <c r="L1099" s="100"/>
    </row>
    <row r="1100" spans="1:12" ht="17.25" hidden="1" x14ac:dyDescent="0.2">
      <c r="A1100" s="194">
        <f t="shared" si="25"/>
        <v>0</v>
      </c>
      <c r="B1100" s="100"/>
      <c r="C1100" s="100"/>
      <c r="D1100" s="100"/>
      <c r="E1100" s="100"/>
      <c r="F1100" s="100"/>
      <c r="G1100" s="100"/>
      <c r="H1100" s="100"/>
      <c r="I1100" s="100"/>
      <c r="J1100" s="100"/>
      <c r="K1100" s="100"/>
      <c r="L1100" s="100"/>
    </row>
    <row r="1101" spans="1:12" ht="17.25" hidden="1" x14ac:dyDescent="0.2">
      <c r="A1101" s="194">
        <f t="shared" si="25"/>
        <v>0</v>
      </c>
      <c r="B1101" s="100"/>
      <c r="C1101" s="100"/>
      <c r="D1101" s="100"/>
      <c r="E1101" s="100"/>
      <c r="F1101" s="100"/>
      <c r="G1101" s="100"/>
      <c r="H1101" s="100"/>
      <c r="I1101" s="100"/>
      <c r="J1101" s="100"/>
      <c r="K1101" s="100"/>
      <c r="L1101" s="100"/>
    </row>
    <row r="1102" spans="1:12" ht="17.25" hidden="1" x14ac:dyDescent="0.2">
      <c r="A1102" s="194">
        <f t="shared" si="25"/>
        <v>0</v>
      </c>
      <c r="B1102" s="100"/>
      <c r="C1102" s="100"/>
      <c r="D1102" s="100"/>
      <c r="E1102" s="100"/>
      <c r="F1102" s="100"/>
      <c r="G1102" s="100"/>
      <c r="H1102" s="100"/>
      <c r="I1102" s="100"/>
      <c r="J1102" s="100"/>
      <c r="K1102" s="100"/>
      <c r="L1102" s="100"/>
    </row>
    <row r="1103" spans="1:12" ht="17.25" hidden="1" x14ac:dyDescent="0.2">
      <c r="A1103" s="194">
        <f t="shared" si="25"/>
        <v>0</v>
      </c>
      <c r="B1103" s="100"/>
      <c r="C1103" s="100"/>
      <c r="D1103" s="100"/>
      <c r="E1103" s="100"/>
      <c r="F1103" s="100"/>
      <c r="G1103" s="100"/>
      <c r="H1103" s="100"/>
      <c r="I1103" s="100"/>
      <c r="J1103" s="100"/>
      <c r="K1103" s="100"/>
      <c r="L1103" s="100"/>
    </row>
    <row r="1104" spans="1:12" ht="17.25" hidden="1" x14ac:dyDescent="0.2">
      <c r="A1104" s="194">
        <f t="shared" si="25"/>
        <v>0</v>
      </c>
      <c r="B1104" s="100"/>
      <c r="C1104" s="100"/>
      <c r="D1104" s="100"/>
      <c r="E1104" s="100"/>
      <c r="F1104" s="100"/>
      <c r="G1104" s="100"/>
      <c r="H1104" s="100"/>
      <c r="I1104" s="100"/>
      <c r="J1104" s="100"/>
      <c r="K1104" s="100"/>
      <c r="L1104" s="100"/>
    </row>
    <row r="1105" spans="1:12" ht="17.25" hidden="1" x14ac:dyDescent="0.2">
      <c r="A1105" s="194">
        <f t="shared" si="25"/>
        <v>0</v>
      </c>
      <c r="B1105" s="100"/>
      <c r="C1105" s="100"/>
      <c r="D1105" s="100"/>
      <c r="E1105" s="100"/>
      <c r="F1105" s="100"/>
      <c r="G1105" s="100"/>
      <c r="H1105" s="100"/>
      <c r="I1105" s="100"/>
      <c r="J1105" s="100"/>
      <c r="K1105" s="100"/>
      <c r="L1105" s="100"/>
    </row>
    <row r="1106" spans="1:12" ht="17.25" hidden="1" x14ac:dyDescent="0.2">
      <c r="A1106" s="194">
        <f t="shared" si="25"/>
        <v>0</v>
      </c>
      <c r="B1106" s="100"/>
      <c r="C1106" s="100"/>
      <c r="D1106" s="100"/>
      <c r="E1106" s="100"/>
      <c r="F1106" s="100"/>
      <c r="G1106" s="100"/>
      <c r="H1106" s="100"/>
      <c r="I1106" s="100"/>
      <c r="J1106" s="100"/>
      <c r="K1106" s="100"/>
      <c r="L1106" s="100"/>
    </row>
    <row r="1107" spans="1:12" ht="17.25" hidden="1" x14ac:dyDescent="0.2">
      <c r="A1107" s="194">
        <f t="shared" si="25"/>
        <v>0</v>
      </c>
      <c r="B1107" s="100"/>
      <c r="C1107" s="100"/>
      <c r="D1107" s="100"/>
      <c r="E1107" s="100"/>
      <c r="F1107" s="100"/>
      <c r="G1107" s="100"/>
      <c r="H1107" s="100"/>
      <c r="I1107" s="100"/>
      <c r="J1107" s="100"/>
      <c r="K1107" s="100"/>
      <c r="L1107" s="100"/>
    </row>
    <row r="1108" spans="1:12" ht="17.25" hidden="1" x14ac:dyDescent="0.2">
      <c r="A1108" s="194">
        <f t="shared" si="25"/>
        <v>0</v>
      </c>
      <c r="B1108" s="100"/>
      <c r="C1108" s="100"/>
      <c r="D1108" s="100"/>
      <c r="E1108" s="100"/>
      <c r="F1108" s="100"/>
      <c r="G1108" s="100"/>
      <c r="H1108" s="100"/>
      <c r="I1108" s="100"/>
      <c r="J1108" s="100"/>
      <c r="K1108" s="100"/>
      <c r="L1108" s="100"/>
    </row>
    <row r="1109" spans="1:12" ht="17.25" hidden="1" x14ac:dyDescent="0.2">
      <c r="A1109" s="194">
        <f t="shared" ref="A1109:A1172" si="26">WEEKNUM(B1108)</f>
        <v>0</v>
      </c>
      <c r="B1109" s="100"/>
      <c r="C1109" s="100"/>
      <c r="D1109" s="100"/>
      <c r="E1109" s="100"/>
      <c r="F1109" s="100"/>
      <c r="G1109" s="100"/>
      <c r="H1109" s="100"/>
      <c r="I1109" s="100"/>
      <c r="J1109" s="100"/>
      <c r="K1109" s="100"/>
      <c r="L1109" s="100"/>
    </row>
    <row r="1110" spans="1:12" ht="17.25" hidden="1" x14ac:dyDescent="0.2">
      <c r="A1110" s="194">
        <f t="shared" si="26"/>
        <v>0</v>
      </c>
      <c r="B1110" s="100"/>
      <c r="C1110" s="100"/>
      <c r="D1110" s="100"/>
      <c r="E1110" s="100"/>
      <c r="F1110" s="100"/>
      <c r="G1110" s="100"/>
      <c r="H1110" s="100"/>
      <c r="I1110" s="100"/>
      <c r="J1110" s="100"/>
      <c r="K1110" s="100"/>
      <c r="L1110" s="100"/>
    </row>
    <row r="1111" spans="1:12" ht="17.25" hidden="1" x14ac:dyDescent="0.2">
      <c r="A1111" s="194">
        <f t="shared" si="26"/>
        <v>0</v>
      </c>
      <c r="B1111" s="100"/>
      <c r="C1111" s="100"/>
      <c r="D1111" s="100"/>
      <c r="E1111" s="100"/>
      <c r="F1111" s="100"/>
      <c r="G1111" s="100"/>
      <c r="H1111" s="100"/>
      <c r="I1111" s="100"/>
      <c r="J1111" s="100"/>
      <c r="K1111" s="100"/>
      <c r="L1111" s="100"/>
    </row>
    <row r="1112" spans="1:12" ht="17.25" hidden="1" x14ac:dyDescent="0.2">
      <c r="A1112" s="194">
        <f t="shared" si="26"/>
        <v>0</v>
      </c>
      <c r="B1112" s="100"/>
      <c r="C1112" s="100"/>
      <c r="D1112" s="100"/>
      <c r="E1112" s="100"/>
      <c r="F1112" s="100"/>
      <c r="G1112" s="100"/>
      <c r="H1112" s="100"/>
      <c r="I1112" s="100"/>
      <c r="J1112" s="100"/>
      <c r="K1112" s="100"/>
      <c r="L1112" s="100"/>
    </row>
    <row r="1113" spans="1:12" ht="17.25" hidden="1" x14ac:dyDescent="0.2">
      <c r="A1113" s="194">
        <f t="shared" si="26"/>
        <v>0</v>
      </c>
      <c r="B1113" s="100"/>
      <c r="C1113" s="100"/>
      <c r="D1113" s="100"/>
      <c r="E1113" s="100"/>
      <c r="F1113" s="100"/>
      <c r="G1113" s="100"/>
      <c r="H1113" s="100"/>
      <c r="I1113" s="100"/>
      <c r="J1113" s="100"/>
      <c r="K1113" s="100"/>
      <c r="L1113" s="100"/>
    </row>
    <row r="1114" spans="1:12" ht="17.25" hidden="1" x14ac:dyDescent="0.2">
      <c r="A1114" s="194">
        <f t="shared" si="26"/>
        <v>0</v>
      </c>
      <c r="B1114" s="100"/>
      <c r="C1114" s="100"/>
      <c r="D1114" s="100"/>
      <c r="E1114" s="100"/>
      <c r="F1114" s="100"/>
      <c r="G1114" s="100"/>
      <c r="H1114" s="100"/>
      <c r="I1114" s="100"/>
      <c r="J1114" s="100"/>
      <c r="K1114" s="100"/>
      <c r="L1114" s="100"/>
    </row>
    <row r="1115" spans="1:12" ht="17.25" hidden="1" x14ac:dyDescent="0.2">
      <c r="A1115" s="194">
        <f t="shared" si="26"/>
        <v>0</v>
      </c>
      <c r="B1115" s="100"/>
      <c r="C1115" s="100"/>
      <c r="D1115" s="100"/>
      <c r="E1115" s="100"/>
      <c r="F1115" s="100"/>
      <c r="G1115" s="100"/>
      <c r="H1115" s="100"/>
      <c r="I1115" s="100"/>
      <c r="J1115" s="100"/>
      <c r="K1115" s="100"/>
      <c r="L1115" s="100"/>
    </row>
    <row r="1116" spans="1:12" ht="17.25" hidden="1" x14ac:dyDescent="0.2">
      <c r="A1116" s="194">
        <f t="shared" si="26"/>
        <v>0</v>
      </c>
      <c r="B1116" s="100"/>
      <c r="C1116" s="100"/>
      <c r="D1116" s="100"/>
      <c r="E1116" s="100"/>
      <c r="F1116" s="100"/>
      <c r="G1116" s="100"/>
      <c r="H1116" s="100"/>
      <c r="I1116" s="100"/>
      <c r="J1116" s="100"/>
      <c r="K1116" s="100"/>
      <c r="L1116" s="100"/>
    </row>
    <row r="1117" spans="1:12" ht="17.25" hidden="1" x14ac:dyDescent="0.2">
      <c r="A1117" s="194">
        <f t="shared" si="26"/>
        <v>0</v>
      </c>
      <c r="B1117" s="100"/>
      <c r="C1117" s="100"/>
      <c r="D1117" s="100"/>
      <c r="E1117" s="100"/>
      <c r="F1117" s="100"/>
      <c r="G1117" s="100"/>
      <c r="H1117" s="100"/>
      <c r="I1117" s="100"/>
      <c r="J1117" s="100"/>
      <c r="K1117" s="100"/>
      <c r="L1117" s="100"/>
    </row>
    <row r="1118" spans="1:12" ht="17.25" hidden="1" x14ac:dyDescent="0.2">
      <c r="A1118" s="194">
        <f t="shared" si="26"/>
        <v>0</v>
      </c>
      <c r="B1118" s="100"/>
      <c r="C1118" s="100"/>
      <c r="D1118" s="100"/>
      <c r="E1118" s="100"/>
      <c r="F1118" s="100"/>
      <c r="G1118" s="100"/>
      <c r="H1118" s="100"/>
      <c r="I1118" s="100"/>
      <c r="J1118" s="100"/>
      <c r="K1118" s="100"/>
      <c r="L1118" s="100"/>
    </row>
    <row r="1119" spans="1:12" ht="17.25" hidden="1" x14ac:dyDescent="0.2">
      <c r="A1119" s="194">
        <f t="shared" si="26"/>
        <v>0</v>
      </c>
      <c r="B1119" s="100"/>
      <c r="C1119" s="100"/>
      <c r="D1119" s="100"/>
      <c r="E1119" s="100"/>
      <c r="F1119" s="100"/>
      <c r="G1119" s="100"/>
      <c r="H1119" s="100"/>
      <c r="I1119" s="100"/>
      <c r="J1119" s="100"/>
      <c r="K1119" s="100"/>
      <c r="L1119" s="100"/>
    </row>
    <row r="1120" spans="1:12" ht="17.25" hidden="1" x14ac:dyDescent="0.2">
      <c r="A1120" s="194">
        <f t="shared" si="26"/>
        <v>0</v>
      </c>
      <c r="B1120" s="100"/>
      <c r="C1120" s="100"/>
      <c r="D1120" s="100"/>
      <c r="E1120" s="100"/>
      <c r="F1120" s="100"/>
      <c r="G1120" s="100"/>
      <c r="H1120" s="100"/>
      <c r="I1120" s="100"/>
      <c r="J1120" s="100"/>
      <c r="K1120" s="100"/>
      <c r="L1120" s="100"/>
    </row>
    <row r="1121" spans="1:12" ht="17.25" hidden="1" x14ac:dyDescent="0.2">
      <c r="A1121" s="194">
        <f t="shared" si="26"/>
        <v>0</v>
      </c>
      <c r="B1121" s="100"/>
      <c r="C1121" s="100"/>
      <c r="D1121" s="100"/>
      <c r="E1121" s="100"/>
      <c r="F1121" s="100"/>
      <c r="G1121" s="100"/>
      <c r="H1121" s="100"/>
      <c r="I1121" s="100"/>
      <c r="J1121" s="100"/>
      <c r="K1121" s="100"/>
      <c r="L1121" s="100"/>
    </row>
    <row r="1122" spans="1:12" ht="17.25" hidden="1" x14ac:dyDescent="0.2">
      <c r="A1122" s="194">
        <f t="shared" si="26"/>
        <v>0</v>
      </c>
      <c r="B1122" s="100"/>
      <c r="C1122" s="100"/>
      <c r="D1122" s="100"/>
      <c r="E1122" s="100"/>
      <c r="F1122" s="100"/>
      <c r="G1122" s="100"/>
      <c r="H1122" s="100"/>
      <c r="I1122" s="100"/>
      <c r="J1122" s="100"/>
      <c r="K1122" s="100"/>
      <c r="L1122" s="100"/>
    </row>
    <row r="1123" spans="1:12" ht="17.25" hidden="1" x14ac:dyDescent="0.2">
      <c r="A1123" s="194">
        <f t="shared" si="26"/>
        <v>0</v>
      </c>
      <c r="B1123" s="100"/>
      <c r="C1123" s="100"/>
      <c r="D1123" s="100"/>
      <c r="E1123" s="100"/>
      <c r="F1123" s="100"/>
      <c r="G1123" s="100"/>
      <c r="H1123" s="100"/>
      <c r="I1123" s="100"/>
      <c r="J1123" s="100"/>
      <c r="K1123" s="100"/>
      <c r="L1123" s="100"/>
    </row>
    <row r="1124" spans="1:12" ht="17.25" hidden="1" x14ac:dyDescent="0.2">
      <c r="A1124" s="194">
        <f t="shared" si="26"/>
        <v>0</v>
      </c>
      <c r="B1124" s="100"/>
      <c r="C1124" s="100"/>
      <c r="D1124" s="100"/>
      <c r="E1124" s="100"/>
      <c r="F1124" s="100"/>
      <c r="G1124" s="100"/>
      <c r="H1124" s="100"/>
      <c r="I1124" s="100"/>
      <c r="J1124" s="100"/>
      <c r="K1124" s="100"/>
      <c r="L1124" s="100"/>
    </row>
    <row r="1125" spans="1:12" ht="17.25" hidden="1" x14ac:dyDescent="0.2">
      <c r="A1125" s="194">
        <f t="shared" si="26"/>
        <v>0</v>
      </c>
      <c r="B1125" s="100"/>
      <c r="C1125" s="100"/>
      <c r="D1125" s="100"/>
      <c r="E1125" s="100"/>
      <c r="F1125" s="100"/>
      <c r="G1125" s="100"/>
      <c r="H1125" s="100"/>
      <c r="I1125" s="100"/>
      <c r="J1125" s="100"/>
      <c r="K1125" s="100"/>
      <c r="L1125" s="100"/>
    </row>
    <row r="1126" spans="1:12" ht="17.25" hidden="1" x14ac:dyDescent="0.2">
      <c r="A1126" s="194">
        <f t="shared" si="26"/>
        <v>0</v>
      </c>
      <c r="B1126" s="100"/>
      <c r="C1126" s="100"/>
      <c r="D1126" s="100"/>
      <c r="E1126" s="100"/>
      <c r="F1126" s="100"/>
      <c r="G1126" s="100"/>
      <c r="H1126" s="100"/>
      <c r="I1126" s="100"/>
      <c r="J1126" s="100"/>
      <c r="K1126" s="100"/>
      <c r="L1126" s="100"/>
    </row>
    <row r="1127" spans="1:12" ht="17.25" hidden="1" x14ac:dyDescent="0.2">
      <c r="A1127" s="194">
        <f t="shared" si="26"/>
        <v>0</v>
      </c>
      <c r="B1127" s="100"/>
      <c r="C1127" s="100"/>
      <c r="D1127" s="100"/>
      <c r="E1127" s="100"/>
      <c r="F1127" s="100"/>
      <c r="G1127" s="100"/>
      <c r="H1127" s="100"/>
      <c r="I1127" s="100"/>
      <c r="J1127" s="100"/>
      <c r="K1127" s="100"/>
      <c r="L1127" s="100"/>
    </row>
    <row r="1128" spans="1:12" ht="17.25" hidden="1" x14ac:dyDescent="0.2">
      <c r="A1128" s="194">
        <f t="shared" si="26"/>
        <v>0</v>
      </c>
      <c r="B1128" s="100"/>
      <c r="C1128" s="100"/>
      <c r="D1128" s="100"/>
      <c r="E1128" s="100"/>
      <c r="F1128" s="100"/>
      <c r="G1128" s="100"/>
      <c r="H1128" s="100"/>
      <c r="I1128" s="100"/>
      <c r="J1128" s="100"/>
      <c r="K1128" s="100"/>
      <c r="L1128" s="100"/>
    </row>
    <row r="1129" spans="1:12" ht="17.25" hidden="1" x14ac:dyDescent="0.2">
      <c r="A1129" s="194">
        <f t="shared" si="26"/>
        <v>0</v>
      </c>
      <c r="B1129" s="100"/>
      <c r="C1129" s="100"/>
      <c r="D1129" s="100"/>
      <c r="E1129" s="100"/>
      <c r="F1129" s="100"/>
      <c r="G1129" s="100"/>
      <c r="H1129" s="100"/>
      <c r="I1129" s="100"/>
      <c r="J1129" s="100"/>
      <c r="K1129" s="100"/>
      <c r="L1129" s="100"/>
    </row>
    <row r="1130" spans="1:12" ht="17.25" hidden="1" x14ac:dyDescent="0.2">
      <c r="A1130" s="194">
        <f t="shared" si="26"/>
        <v>0</v>
      </c>
      <c r="B1130" s="100"/>
      <c r="C1130" s="100"/>
      <c r="D1130" s="100"/>
      <c r="E1130" s="100"/>
      <c r="F1130" s="100"/>
      <c r="G1130" s="100"/>
      <c r="H1130" s="100"/>
      <c r="I1130" s="100"/>
      <c r="J1130" s="100"/>
      <c r="K1130" s="100"/>
      <c r="L1130" s="100"/>
    </row>
    <row r="1131" spans="1:12" ht="17.25" hidden="1" x14ac:dyDescent="0.2">
      <c r="A1131" s="194">
        <f t="shared" si="26"/>
        <v>0</v>
      </c>
      <c r="B1131" s="100"/>
      <c r="C1131" s="100"/>
      <c r="D1131" s="100"/>
      <c r="E1131" s="100"/>
      <c r="F1131" s="100"/>
      <c r="G1131" s="100"/>
      <c r="H1131" s="100"/>
      <c r="I1131" s="100"/>
      <c r="J1131" s="100"/>
      <c r="K1131" s="100"/>
      <c r="L1131" s="100"/>
    </row>
    <row r="1132" spans="1:12" ht="17.25" hidden="1" x14ac:dyDescent="0.2">
      <c r="A1132" s="194">
        <f t="shared" si="26"/>
        <v>0</v>
      </c>
      <c r="B1132" s="100"/>
      <c r="C1132" s="100"/>
      <c r="D1132" s="100"/>
      <c r="E1132" s="100"/>
      <c r="F1132" s="100"/>
      <c r="G1132" s="100"/>
      <c r="H1132" s="100"/>
      <c r="I1132" s="100"/>
      <c r="J1132" s="100"/>
      <c r="K1132" s="100"/>
      <c r="L1132" s="100"/>
    </row>
    <row r="1133" spans="1:12" ht="17.25" hidden="1" x14ac:dyDescent="0.2">
      <c r="A1133" s="194">
        <f t="shared" si="26"/>
        <v>0</v>
      </c>
      <c r="B1133" s="100"/>
      <c r="C1133" s="100"/>
      <c r="D1133" s="100"/>
      <c r="E1133" s="100"/>
      <c r="F1133" s="100"/>
      <c r="G1133" s="100"/>
      <c r="H1133" s="100"/>
      <c r="I1133" s="100"/>
      <c r="J1133" s="100"/>
      <c r="K1133" s="100"/>
      <c r="L1133" s="100"/>
    </row>
    <row r="1134" spans="1:12" ht="17.25" hidden="1" x14ac:dyDescent="0.2">
      <c r="A1134" s="194">
        <f t="shared" si="26"/>
        <v>0</v>
      </c>
      <c r="B1134" s="100"/>
      <c r="C1134" s="100"/>
      <c r="D1134" s="100"/>
      <c r="E1134" s="100"/>
      <c r="F1134" s="100"/>
      <c r="G1134" s="100"/>
      <c r="H1134" s="100"/>
      <c r="I1134" s="100"/>
      <c r="J1134" s="100"/>
      <c r="K1134" s="100"/>
      <c r="L1134" s="100"/>
    </row>
    <row r="1135" spans="1:12" ht="17.25" hidden="1" x14ac:dyDescent="0.2">
      <c r="A1135" s="194">
        <f t="shared" si="26"/>
        <v>0</v>
      </c>
      <c r="B1135" s="100"/>
      <c r="C1135" s="100"/>
      <c r="D1135" s="100"/>
      <c r="E1135" s="100"/>
      <c r="F1135" s="100"/>
      <c r="G1135" s="100"/>
      <c r="H1135" s="100"/>
      <c r="I1135" s="100"/>
      <c r="J1135" s="100"/>
      <c r="K1135" s="100"/>
      <c r="L1135" s="100"/>
    </row>
    <row r="1136" spans="1:12" ht="17.25" hidden="1" x14ac:dyDescent="0.2">
      <c r="A1136" s="194">
        <f t="shared" si="26"/>
        <v>0</v>
      </c>
      <c r="B1136" s="100"/>
      <c r="C1136" s="100"/>
      <c r="D1136" s="100"/>
      <c r="E1136" s="100"/>
      <c r="F1136" s="100"/>
      <c r="G1136" s="100"/>
      <c r="H1136" s="100"/>
      <c r="I1136" s="100"/>
      <c r="J1136" s="100"/>
      <c r="K1136" s="100"/>
      <c r="L1136" s="100"/>
    </row>
    <row r="1137" spans="1:12" ht="17.25" hidden="1" x14ac:dyDescent="0.2">
      <c r="A1137" s="194">
        <f t="shared" si="26"/>
        <v>0</v>
      </c>
      <c r="B1137" s="100"/>
      <c r="C1137" s="100"/>
      <c r="D1137" s="100"/>
      <c r="E1137" s="100"/>
      <c r="F1137" s="100"/>
      <c r="G1137" s="100"/>
      <c r="H1137" s="100"/>
      <c r="I1137" s="100"/>
      <c r="J1137" s="100"/>
      <c r="K1137" s="100"/>
      <c r="L1137" s="100"/>
    </row>
    <row r="1138" spans="1:12" ht="17.25" hidden="1" x14ac:dyDescent="0.2">
      <c r="A1138" s="194">
        <f t="shared" si="26"/>
        <v>0</v>
      </c>
      <c r="B1138" s="100"/>
      <c r="C1138" s="100"/>
      <c r="D1138" s="100"/>
      <c r="E1138" s="100"/>
      <c r="F1138" s="100"/>
      <c r="G1138" s="100"/>
      <c r="H1138" s="100"/>
      <c r="I1138" s="100"/>
      <c r="J1138" s="100"/>
      <c r="K1138" s="100"/>
      <c r="L1138" s="100"/>
    </row>
    <row r="1139" spans="1:12" ht="17.25" hidden="1" x14ac:dyDescent="0.2">
      <c r="A1139" s="194">
        <f t="shared" si="26"/>
        <v>0</v>
      </c>
      <c r="B1139" s="100"/>
      <c r="C1139" s="100"/>
      <c r="D1139" s="100"/>
      <c r="E1139" s="100"/>
      <c r="F1139" s="100"/>
      <c r="G1139" s="100"/>
      <c r="H1139" s="100"/>
      <c r="I1139" s="100"/>
      <c r="J1139" s="100"/>
      <c r="K1139" s="100"/>
      <c r="L1139" s="100"/>
    </row>
    <row r="1140" spans="1:12" ht="17.25" hidden="1" x14ac:dyDescent="0.2">
      <c r="A1140" s="194">
        <f t="shared" si="26"/>
        <v>0</v>
      </c>
      <c r="B1140" s="100"/>
      <c r="C1140" s="100"/>
      <c r="D1140" s="100"/>
      <c r="E1140" s="100"/>
      <c r="F1140" s="100"/>
      <c r="G1140" s="100"/>
      <c r="H1140" s="100"/>
      <c r="I1140" s="100"/>
      <c r="J1140" s="100"/>
      <c r="K1140" s="100"/>
      <c r="L1140" s="100"/>
    </row>
    <row r="1141" spans="1:12" ht="17.25" hidden="1" x14ac:dyDescent="0.2">
      <c r="A1141" s="194">
        <f t="shared" si="26"/>
        <v>0</v>
      </c>
      <c r="B1141" s="100"/>
      <c r="C1141" s="100"/>
      <c r="D1141" s="100"/>
      <c r="E1141" s="100"/>
      <c r="F1141" s="100"/>
      <c r="G1141" s="100"/>
      <c r="H1141" s="100"/>
      <c r="I1141" s="100"/>
      <c r="J1141" s="100"/>
      <c r="K1141" s="100"/>
      <c r="L1141" s="100"/>
    </row>
    <row r="1142" spans="1:12" ht="17.25" hidden="1" x14ac:dyDescent="0.2">
      <c r="A1142" s="194">
        <f t="shared" si="26"/>
        <v>0</v>
      </c>
      <c r="B1142" s="100"/>
      <c r="C1142" s="100"/>
      <c r="D1142" s="100"/>
      <c r="E1142" s="100"/>
      <c r="F1142" s="100"/>
      <c r="G1142" s="100"/>
      <c r="H1142" s="100"/>
      <c r="I1142" s="100"/>
      <c r="J1142" s="100"/>
      <c r="K1142" s="100"/>
      <c r="L1142" s="100"/>
    </row>
    <row r="1143" spans="1:12" ht="17.25" hidden="1" x14ac:dyDescent="0.2">
      <c r="A1143" s="194">
        <f t="shared" si="26"/>
        <v>0</v>
      </c>
      <c r="B1143" s="100"/>
      <c r="C1143" s="100"/>
      <c r="D1143" s="100"/>
      <c r="E1143" s="100"/>
      <c r="F1143" s="100"/>
      <c r="G1143" s="100"/>
      <c r="H1143" s="100"/>
      <c r="I1143" s="100"/>
      <c r="J1143" s="100"/>
      <c r="K1143" s="100"/>
      <c r="L1143" s="100"/>
    </row>
    <row r="1144" spans="1:12" ht="17.25" hidden="1" x14ac:dyDescent="0.2">
      <c r="A1144" s="194">
        <f t="shared" si="26"/>
        <v>0</v>
      </c>
      <c r="B1144" s="100"/>
      <c r="C1144" s="100"/>
      <c r="D1144" s="100"/>
      <c r="E1144" s="100"/>
      <c r="F1144" s="100"/>
      <c r="G1144" s="100"/>
      <c r="H1144" s="100"/>
      <c r="I1144" s="100"/>
      <c r="J1144" s="100"/>
      <c r="K1144" s="100"/>
      <c r="L1144" s="100"/>
    </row>
    <row r="1145" spans="1:12" ht="17.25" hidden="1" x14ac:dyDescent="0.2">
      <c r="A1145" s="194">
        <f t="shared" si="26"/>
        <v>0</v>
      </c>
      <c r="B1145" s="100"/>
      <c r="C1145" s="100"/>
      <c r="D1145" s="100"/>
      <c r="E1145" s="100"/>
      <c r="F1145" s="100"/>
      <c r="G1145" s="100"/>
      <c r="H1145" s="100"/>
      <c r="I1145" s="100"/>
      <c r="J1145" s="100"/>
      <c r="K1145" s="100"/>
      <c r="L1145" s="100"/>
    </row>
    <row r="1146" spans="1:12" ht="17.25" hidden="1" x14ac:dyDescent="0.2">
      <c r="A1146" s="194">
        <f t="shared" si="26"/>
        <v>0</v>
      </c>
      <c r="B1146" s="100"/>
      <c r="C1146" s="100"/>
      <c r="D1146" s="100"/>
      <c r="E1146" s="100"/>
      <c r="F1146" s="100"/>
      <c r="G1146" s="100"/>
      <c r="H1146" s="100"/>
      <c r="I1146" s="100"/>
      <c r="J1146" s="100"/>
      <c r="K1146" s="100"/>
      <c r="L1146" s="100"/>
    </row>
    <row r="1147" spans="1:12" ht="17.25" hidden="1" x14ac:dyDescent="0.2">
      <c r="A1147" s="194">
        <f t="shared" si="26"/>
        <v>0</v>
      </c>
      <c r="B1147" s="100"/>
      <c r="C1147" s="100"/>
      <c r="D1147" s="100"/>
      <c r="E1147" s="100"/>
      <c r="F1147" s="100"/>
      <c r="G1147" s="100"/>
      <c r="H1147" s="100"/>
      <c r="I1147" s="100"/>
      <c r="J1147" s="100"/>
      <c r="K1147" s="100"/>
      <c r="L1147" s="100"/>
    </row>
    <row r="1148" spans="1:12" ht="17.25" hidden="1" x14ac:dyDescent="0.2">
      <c r="A1148" s="194">
        <f t="shared" si="26"/>
        <v>0</v>
      </c>
      <c r="B1148" s="100"/>
      <c r="C1148" s="100"/>
      <c r="D1148" s="100"/>
      <c r="E1148" s="100"/>
      <c r="F1148" s="100"/>
      <c r="G1148" s="100"/>
      <c r="H1148" s="100"/>
      <c r="I1148" s="100"/>
      <c r="J1148" s="100"/>
      <c r="K1148" s="100"/>
      <c r="L1148" s="100"/>
    </row>
    <row r="1149" spans="1:12" ht="17.25" hidden="1" x14ac:dyDescent="0.2">
      <c r="A1149" s="194">
        <f t="shared" si="26"/>
        <v>0</v>
      </c>
      <c r="B1149" s="100"/>
      <c r="C1149" s="100"/>
      <c r="D1149" s="100"/>
      <c r="E1149" s="100"/>
      <c r="F1149" s="100"/>
      <c r="G1149" s="100"/>
      <c r="H1149" s="100"/>
      <c r="I1149" s="100"/>
      <c r="J1149" s="100"/>
      <c r="K1149" s="100"/>
      <c r="L1149" s="100"/>
    </row>
    <row r="1150" spans="1:12" ht="17.25" hidden="1" x14ac:dyDescent="0.2">
      <c r="A1150" s="194">
        <f t="shared" si="26"/>
        <v>0</v>
      </c>
      <c r="B1150" s="100"/>
      <c r="C1150" s="100"/>
      <c r="D1150" s="100"/>
      <c r="E1150" s="100"/>
      <c r="F1150" s="100"/>
      <c r="G1150" s="100"/>
      <c r="H1150" s="100"/>
      <c r="I1150" s="100"/>
      <c r="J1150" s="100"/>
      <c r="K1150" s="100"/>
      <c r="L1150" s="100"/>
    </row>
    <row r="1151" spans="1:12" ht="17.25" hidden="1" x14ac:dyDescent="0.2">
      <c r="A1151" s="194">
        <f t="shared" si="26"/>
        <v>0</v>
      </c>
      <c r="B1151" s="100"/>
      <c r="C1151" s="100"/>
      <c r="D1151" s="100"/>
      <c r="E1151" s="100"/>
      <c r="F1151" s="100"/>
      <c r="G1151" s="100"/>
      <c r="H1151" s="100"/>
      <c r="I1151" s="100"/>
      <c r="J1151" s="100"/>
      <c r="K1151" s="100"/>
      <c r="L1151" s="100"/>
    </row>
    <row r="1152" spans="1:12" ht="17.25" hidden="1" x14ac:dyDescent="0.2">
      <c r="A1152" s="194">
        <f t="shared" si="26"/>
        <v>0</v>
      </c>
      <c r="B1152" s="100"/>
      <c r="C1152" s="100"/>
      <c r="D1152" s="100"/>
      <c r="E1152" s="100"/>
      <c r="F1152" s="100"/>
      <c r="G1152" s="100"/>
      <c r="H1152" s="100"/>
      <c r="I1152" s="100"/>
      <c r="J1152" s="100"/>
      <c r="K1152" s="100"/>
      <c r="L1152" s="100"/>
    </row>
    <row r="1153" spans="1:12" ht="17.25" hidden="1" x14ac:dyDescent="0.2">
      <c r="A1153" s="194">
        <f t="shared" si="26"/>
        <v>0</v>
      </c>
      <c r="B1153" s="100"/>
      <c r="C1153" s="100"/>
      <c r="D1153" s="100"/>
      <c r="E1153" s="100"/>
      <c r="F1153" s="100"/>
      <c r="G1153" s="100"/>
      <c r="H1153" s="100"/>
      <c r="I1153" s="100"/>
      <c r="J1153" s="100"/>
      <c r="K1153" s="100"/>
      <c r="L1153" s="100"/>
    </row>
    <row r="1154" spans="1:12" ht="17.25" hidden="1" x14ac:dyDescent="0.2">
      <c r="A1154" s="194">
        <f t="shared" si="26"/>
        <v>0</v>
      </c>
      <c r="B1154" s="100"/>
      <c r="C1154" s="100"/>
      <c r="D1154" s="100"/>
      <c r="E1154" s="100"/>
      <c r="F1154" s="100"/>
      <c r="G1154" s="100"/>
      <c r="H1154" s="100"/>
      <c r="I1154" s="100"/>
      <c r="J1154" s="100"/>
      <c r="K1154" s="100"/>
      <c r="L1154" s="100"/>
    </row>
    <row r="1155" spans="1:12" ht="17.25" hidden="1" x14ac:dyDescent="0.2">
      <c r="A1155" s="194">
        <f t="shared" si="26"/>
        <v>0</v>
      </c>
      <c r="B1155" s="100"/>
      <c r="C1155" s="100"/>
      <c r="D1155" s="100"/>
      <c r="E1155" s="100"/>
      <c r="F1155" s="100"/>
      <c r="G1155" s="100"/>
      <c r="H1155" s="100"/>
      <c r="I1155" s="100"/>
      <c r="J1155" s="100"/>
      <c r="K1155" s="100"/>
      <c r="L1155" s="100"/>
    </row>
    <row r="1156" spans="1:12" ht="17.25" hidden="1" x14ac:dyDescent="0.2">
      <c r="A1156" s="194">
        <f t="shared" si="26"/>
        <v>0</v>
      </c>
      <c r="B1156" s="100"/>
      <c r="C1156" s="100"/>
      <c r="D1156" s="100"/>
      <c r="E1156" s="100"/>
      <c r="F1156" s="100"/>
      <c r="G1156" s="100"/>
      <c r="H1156" s="100"/>
      <c r="I1156" s="100"/>
      <c r="J1156" s="100"/>
      <c r="K1156" s="100"/>
      <c r="L1156" s="100"/>
    </row>
    <row r="1157" spans="1:12" ht="17.25" hidden="1" x14ac:dyDescent="0.2">
      <c r="A1157" s="194">
        <f t="shared" si="26"/>
        <v>0</v>
      </c>
      <c r="B1157" s="100"/>
      <c r="C1157" s="100"/>
      <c r="D1157" s="100"/>
      <c r="E1157" s="100"/>
      <c r="F1157" s="100"/>
      <c r="G1157" s="100"/>
      <c r="H1157" s="100"/>
      <c r="I1157" s="100"/>
      <c r="J1157" s="100"/>
      <c r="K1157" s="100"/>
      <c r="L1157" s="100"/>
    </row>
    <row r="1158" spans="1:12" ht="17.25" hidden="1" x14ac:dyDescent="0.2">
      <c r="A1158" s="194">
        <f t="shared" si="26"/>
        <v>0</v>
      </c>
      <c r="B1158" s="100"/>
      <c r="C1158" s="100"/>
      <c r="D1158" s="100"/>
      <c r="E1158" s="100"/>
      <c r="F1158" s="100"/>
      <c r="G1158" s="100"/>
      <c r="H1158" s="100"/>
      <c r="I1158" s="100"/>
      <c r="J1158" s="100"/>
      <c r="K1158" s="100"/>
      <c r="L1158" s="100"/>
    </row>
    <row r="1159" spans="1:12" ht="17.25" hidden="1" x14ac:dyDescent="0.2">
      <c r="A1159" s="194">
        <f t="shared" si="26"/>
        <v>0</v>
      </c>
      <c r="B1159" s="100"/>
      <c r="C1159" s="100"/>
      <c r="D1159" s="100"/>
      <c r="E1159" s="100"/>
      <c r="F1159" s="100"/>
      <c r="G1159" s="100"/>
      <c r="H1159" s="100"/>
      <c r="I1159" s="100"/>
      <c r="J1159" s="100"/>
      <c r="K1159" s="100"/>
      <c r="L1159" s="100"/>
    </row>
    <row r="1160" spans="1:12" ht="17.25" hidden="1" x14ac:dyDescent="0.2">
      <c r="A1160" s="194">
        <f t="shared" si="26"/>
        <v>0</v>
      </c>
      <c r="B1160" s="100"/>
      <c r="C1160" s="100"/>
      <c r="D1160" s="100"/>
      <c r="E1160" s="100"/>
      <c r="F1160" s="100"/>
      <c r="G1160" s="100"/>
      <c r="H1160" s="100"/>
      <c r="I1160" s="100"/>
      <c r="J1160" s="100"/>
      <c r="K1160" s="100"/>
      <c r="L1160" s="100"/>
    </row>
    <row r="1161" spans="1:12" ht="17.25" hidden="1" x14ac:dyDescent="0.2">
      <c r="A1161" s="194">
        <f t="shared" si="26"/>
        <v>0</v>
      </c>
      <c r="B1161" s="100"/>
      <c r="C1161" s="100"/>
      <c r="D1161" s="100"/>
      <c r="E1161" s="100"/>
      <c r="F1161" s="100"/>
      <c r="G1161" s="100"/>
      <c r="H1161" s="100"/>
      <c r="I1161" s="100"/>
      <c r="J1161" s="100"/>
      <c r="K1161" s="100"/>
      <c r="L1161" s="100"/>
    </row>
    <row r="1162" spans="1:12" ht="17.25" hidden="1" x14ac:dyDescent="0.2">
      <c r="A1162" s="194">
        <f t="shared" si="26"/>
        <v>0</v>
      </c>
      <c r="B1162" s="100"/>
      <c r="C1162" s="100"/>
      <c r="D1162" s="100"/>
      <c r="E1162" s="100"/>
      <c r="F1162" s="100"/>
      <c r="G1162" s="100"/>
      <c r="H1162" s="100"/>
      <c r="I1162" s="100"/>
      <c r="J1162" s="100"/>
      <c r="K1162" s="100"/>
      <c r="L1162" s="100"/>
    </row>
    <row r="1163" spans="1:12" ht="17.25" hidden="1" x14ac:dyDescent="0.2">
      <c r="A1163" s="194">
        <f t="shared" si="26"/>
        <v>0</v>
      </c>
      <c r="B1163" s="100"/>
      <c r="C1163" s="100"/>
      <c r="D1163" s="100"/>
      <c r="E1163" s="100"/>
      <c r="F1163" s="100"/>
      <c r="G1163" s="100"/>
      <c r="H1163" s="100"/>
      <c r="I1163" s="100"/>
      <c r="J1163" s="100"/>
      <c r="K1163" s="100"/>
      <c r="L1163" s="100"/>
    </row>
    <row r="1164" spans="1:12" ht="17.25" hidden="1" x14ac:dyDescent="0.2">
      <c r="A1164" s="194">
        <f t="shared" si="26"/>
        <v>0</v>
      </c>
      <c r="B1164" s="100"/>
      <c r="C1164" s="100"/>
      <c r="D1164" s="100"/>
      <c r="E1164" s="100"/>
      <c r="F1164" s="100"/>
      <c r="G1164" s="100"/>
      <c r="H1164" s="100"/>
      <c r="I1164" s="100"/>
      <c r="J1164" s="100"/>
      <c r="K1164" s="100"/>
      <c r="L1164" s="100"/>
    </row>
    <row r="1165" spans="1:12" ht="17.25" hidden="1" x14ac:dyDescent="0.2">
      <c r="A1165" s="194">
        <f t="shared" si="26"/>
        <v>0</v>
      </c>
      <c r="B1165" s="100"/>
      <c r="C1165" s="100"/>
      <c r="D1165" s="100"/>
      <c r="E1165" s="100"/>
      <c r="F1165" s="100"/>
      <c r="G1165" s="100"/>
      <c r="H1165" s="100"/>
      <c r="I1165" s="100"/>
      <c r="J1165" s="100"/>
      <c r="K1165" s="100"/>
      <c r="L1165" s="100"/>
    </row>
    <row r="1166" spans="1:12" ht="17.25" hidden="1" x14ac:dyDescent="0.2">
      <c r="A1166" s="194">
        <f t="shared" si="26"/>
        <v>0</v>
      </c>
      <c r="B1166" s="100"/>
      <c r="C1166" s="100"/>
      <c r="D1166" s="100"/>
      <c r="E1166" s="100"/>
      <c r="F1166" s="100"/>
      <c r="G1166" s="100"/>
      <c r="H1166" s="100"/>
      <c r="I1166" s="100"/>
      <c r="J1166" s="100"/>
      <c r="K1166" s="100"/>
      <c r="L1166" s="100"/>
    </row>
    <row r="1167" spans="1:12" ht="17.25" hidden="1" x14ac:dyDescent="0.2">
      <c r="A1167" s="194">
        <f t="shared" si="26"/>
        <v>0</v>
      </c>
      <c r="B1167" s="100"/>
      <c r="C1167" s="100"/>
      <c r="D1167" s="100"/>
      <c r="E1167" s="100"/>
      <c r="F1167" s="100"/>
      <c r="G1167" s="100"/>
      <c r="H1167" s="100"/>
      <c r="I1167" s="100"/>
      <c r="J1167" s="100"/>
      <c r="K1167" s="100"/>
      <c r="L1167" s="100"/>
    </row>
    <row r="1168" spans="1:12" ht="17.25" hidden="1" x14ac:dyDescent="0.2">
      <c r="A1168" s="194">
        <f t="shared" si="26"/>
        <v>0</v>
      </c>
      <c r="B1168" s="100"/>
      <c r="C1168" s="100"/>
      <c r="D1168" s="100"/>
      <c r="E1168" s="100"/>
      <c r="F1168" s="100"/>
      <c r="G1168" s="100"/>
      <c r="H1168" s="100"/>
      <c r="I1168" s="100"/>
      <c r="J1168" s="100"/>
      <c r="K1168" s="100"/>
      <c r="L1168" s="100"/>
    </row>
    <row r="1169" spans="1:12" ht="17.25" hidden="1" x14ac:dyDescent="0.2">
      <c r="A1169" s="194">
        <f t="shared" si="26"/>
        <v>0</v>
      </c>
      <c r="B1169" s="100"/>
      <c r="C1169" s="100"/>
      <c r="D1169" s="100"/>
      <c r="E1169" s="100"/>
      <c r="F1169" s="100"/>
      <c r="G1169" s="100"/>
      <c r="H1169" s="100"/>
      <c r="I1169" s="100"/>
      <c r="J1169" s="100"/>
      <c r="K1169" s="100"/>
      <c r="L1169" s="100"/>
    </row>
    <row r="1170" spans="1:12" ht="17.25" hidden="1" x14ac:dyDescent="0.2">
      <c r="A1170" s="194">
        <f t="shared" si="26"/>
        <v>0</v>
      </c>
      <c r="B1170" s="100"/>
      <c r="C1170" s="100"/>
      <c r="D1170" s="100"/>
      <c r="E1170" s="100"/>
      <c r="F1170" s="100"/>
      <c r="G1170" s="100"/>
      <c r="H1170" s="100"/>
      <c r="I1170" s="100"/>
      <c r="J1170" s="100"/>
      <c r="K1170" s="100"/>
      <c r="L1170" s="100"/>
    </row>
    <row r="1171" spans="1:12" ht="17.25" hidden="1" x14ac:dyDescent="0.2">
      <c r="A1171" s="194">
        <f t="shared" si="26"/>
        <v>0</v>
      </c>
      <c r="B1171" s="100"/>
      <c r="C1171" s="100"/>
      <c r="D1171" s="100"/>
      <c r="E1171" s="100"/>
      <c r="F1171" s="100"/>
      <c r="G1171" s="100"/>
      <c r="H1171" s="100"/>
      <c r="I1171" s="100"/>
      <c r="J1171" s="100"/>
      <c r="K1171" s="100"/>
      <c r="L1171" s="100"/>
    </row>
    <row r="1172" spans="1:12" ht="17.25" hidden="1" x14ac:dyDescent="0.2">
      <c r="A1172" s="194">
        <f t="shared" si="26"/>
        <v>0</v>
      </c>
      <c r="B1172" s="100"/>
      <c r="C1172" s="100"/>
      <c r="D1172" s="100"/>
      <c r="E1172" s="100"/>
      <c r="F1172" s="100"/>
      <c r="G1172" s="100"/>
      <c r="H1172" s="100"/>
      <c r="I1172" s="100"/>
      <c r="J1172" s="100"/>
      <c r="K1172" s="100"/>
      <c r="L1172" s="100"/>
    </row>
    <row r="1173" spans="1:12" ht="17.25" hidden="1" x14ac:dyDescent="0.2">
      <c r="A1173" s="194">
        <f t="shared" ref="A1173:A1236" si="27">WEEKNUM(B1172)</f>
        <v>0</v>
      </c>
      <c r="B1173" s="100"/>
      <c r="C1173" s="100"/>
      <c r="D1173" s="100"/>
      <c r="E1173" s="100"/>
      <c r="F1173" s="100"/>
      <c r="G1173" s="100"/>
      <c r="H1173" s="100"/>
      <c r="I1173" s="100"/>
      <c r="J1173" s="100"/>
      <c r="K1173" s="100"/>
      <c r="L1173" s="100"/>
    </row>
    <row r="1174" spans="1:12" ht="17.25" hidden="1" x14ac:dyDescent="0.2">
      <c r="A1174" s="194">
        <f t="shared" si="27"/>
        <v>0</v>
      </c>
      <c r="B1174" s="100"/>
      <c r="C1174" s="100"/>
      <c r="D1174" s="100"/>
      <c r="E1174" s="100"/>
      <c r="F1174" s="100"/>
      <c r="G1174" s="100"/>
      <c r="H1174" s="100"/>
      <c r="I1174" s="100"/>
      <c r="J1174" s="100"/>
      <c r="K1174" s="100"/>
      <c r="L1174" s="100"/>
    </row>
    <row r="1175" spans="1:12" ht="17.25" hidden="1" x14ac:dyDescent="0.2">
      <c r="A1175" s="194">
        <f t="shared" si="27"/>
        <v>0</v>
      </c>
      <c r="B1175" s="100"/>
      <c r="C1175" s="100"/>
      <c r="D1175" s="100"/>
      <c r="E1175" s="100"/>
      <c r="F1175" s="100"/>
      <c r="G1175" s="100"/>
      <c r="H1175" s="100"/>
      <c r="I1175" s="100"/>
      <c r="J1175" s="100"/>
      <c r="K1175" s="100"/>
      <c r="L1175" s="100"/>
    </row>
    <row r="1176" spans="1:12" ht="17.25" hidden="1" x14ac:dyDescent="0.2">
      <c r="A1176" s="194">
        <f t="shared" si="27"/>
        <v>0</v>
      </c>
      <c r="B1176" s="100"/>
      <c r="C1176" s="100"/>
      <c r="D1176" s="100"/>
      <c r="E1176" s="100"/>
      <c r="F1176" s="100"/>
      <c r="G1176" s="100"/>
      <c r="H1176" s="100"/>
      <c r="I1176" s="100"/>
      <c r="J1176" s="100"/>
      <c r="K1176" s="100"/>
      <c r="L1176" s="100"/>
    </row>
    <row r="1177" spans="1:12" ht="17.25" hidden="1" x14ac:dyDescent="0.2">
      <c r="A1177" s="194">
        <f t="shared" si="27"/>
        <v>0</v>
      </c>
      <c r="B1177" s="100"/>
      <c r="C1177" s="100"/>
      <c r="D1177" s="100"/>
      <c r="E1177" s="100"/>
      <c r="F1177" s="100"/>
      <c r="G1177" s="100"/>
      <c r="H1177" s="100"/>
      <c r="I1177" s="100"/>
      <c r="J1177" s="100"/>
      <c r="K1177" s="100"/>
      <c r="L1177" s="100"/>
    </row>
    <row r="1178" spans="1:12" ht="17.25" hidden="1" x14ac:dyDescent="0.2">
      <c r="A1178" s="194">
        <f t="shared" si="27"/>
        <v>0</v>
      </c>
      <c r="B1178" s="100"/>
      <c r="C1178" s="100"/>
      <c r="D1178" s="100"/>
      <c r="E1178" s="100"/>
      <c r="F1178" s="100"/>
      <c r="G1178" s="100"/>
      <c r="H1178" s="100"/>
      <c r="I1178" s="100"/>
      <c r="J1178" s="100"/>
      <c r="K1178" s="100"/>
      <c r="L1178" s="100"/>
    </row>
    <row r="1179" spans="1:12" ht="17.25" hidden="1" x14ac:dyDescent="0.2">
      <c r="A1179" s="194">
        <f t="shared" si="27"/>
        <v>0</v>
      </c>
      <c r="B1179" s="100"/>
      <c r="C1179" s="100"/>
      <c r="D1179" s="100"/>
      <c r="E1179" s="100"/>
      <c r="F1179" s="100"/>
      <c r="G1179" s="100"/>
      <c r="H1179" s="100"/>
      <c r="I1179" s="100"/>
      <c r="J1179" s="100"/>
      <c r="K1179" s="100"/>
      <c r="L1179" s="100"/>
    </row>
    <row r="1180" spans="1:12" ht="17.25" hidden="1" x14ac:dyDescent="0.2">
      <c r="A1180" s="194">
        <f t="shared" si="27"/>
        <v>0</v>
      </c>
      <c r="B1180" s="100"/>
      <c r="C1180" s="100"/>
      <c r="D1180" s="100"/>
      <c r="E1180" s="100"/>
      <c r="F1180" s="100"/>
      <c r="G1180" s="100"/>
      <c r="H1180" s="100"/>
      <c r="I1180" s="100"/>
      <c r="J1180" s="100"/>
      <c r="K1180" s="100"/>
      <c r="L1180" s="100"/>
    </row>
    <row r="1181" spans="1:12" ht="17.25" hidden="1" x14ac:dyDescent="0.2">
      <c r="A1181" s="194">
        <f t="shared" si="27"/>
        <v>0</v>
      </c>
      <c r="B1181" s="100"/>
      <c r="C1181" s="100"/>
      <c r="D1181" s="100"/>
      <c r="E1181" s="100"/>
      <c r="F1181" s="100"/>
      <c r="G1181" s="100"/>
      <c r="H1181" s="100"/>
      <c r="I1181" s="100"/>
      <c r="J1181" s="100"/>
      <c r="K1181" s="100"/>
      <c r="L1181" s="100"/>
    </row>
    <row r="1182" spans="1:12" ht="17.25" hidden="1" x14ac:dyDescent="0.2">
      <c r="A1182" s="194">
        <f t="shared" si="27"/>
        <v>0</v>
      </c>
      <c r="B1182" s="100"/>
      <c r="C1182" s="100"/>
      <c r="D1182" s="100"/>
      <c r="E1182" s="100"/>
      <c r="F1182" s="100"/>
      <c r="G1182" s="100"/>
      <c r="H1182" s="100"/>
      <c r="I1182" s="100"/>
      <c r="J1182" s="100"/>
      <c r="K1182" s="100"/>
      <c r="L1182" s="100"/>
    </row>
    <row r="1183" spans="1:12" ht="17.25" hidden="1" x14ac:dyDescent="0.2">
      <c r="A1183" s="194">
        <f t="shared" si="27"/>
        <v>0</v>
      </c>
      <c r="B1183" s="100"/>
      <c r="C1183" s="100"/>
      <c r="D1183" s="100"/>
      <c r="E1183" s="100"/>
      <c r="F1183" s="100"/>
      <c r="G1183" s="100"/>
      <c r="H1183" s="100"/>
      <c r="I1183" s="100"/>
      <c r="J1183" s="100"/>
      <c r="K1183" s="100"/>
      <c r="L1183" s="100"/>
    </row>
    <row r="1184" spans="1:12" ht="17.25" hidden="1" x14ac:dyDescent="0.2">
      <c r="A1184" s="194">
        <f t="shared" si="27"/>
        <v>0</v>
      </c>
      <c r="B1184" s="100"/>
      <c r="C1184" s="100"/>
      <c r="D1184" s="100"/>
      <c r="E1184" s="100"/>
      <c r="F1184" s="100"/>
      <c r="G1184" s="100"/>
      <c r="H1184" s="100"/>
      <c r="I1184" s="100"/>
      <c r="J1184" s="100"/>
      <c r="K1184" s="100"/>
      <c r="L1184" s="100"/>
    </row>
    <row r="1185" spans="1:12" ht="17.25" hidden="1" x14ac:dyDescent="0.2">
      <c r="A1185" s="194">
        <f t="shared" si="27"/>
        <v>0</v>
      </c>
      <c r="B1185" s="100"/>
      <c r="C1185" s="100"/>
      <c r="D1185" s="100"/>
      <c r="E1185" s="100"/>
      <c r="F1185" s="100"/>
      <c r="G1185" s="100"/>
      <c r="H1185" s="100"/>
      <c r="I1185" s="100"/>
      <c r="J1185" s="100"/>
      <c r="K1185" s="100"/>
      <c r="L1185" s="100"/>
    </row>
    <row r="1186" spans="1:12" ht="17.25" hidden="1" x14ac:dyDescent="0.2">
      <c r="A1186" s="194">
        <f t="shared" si="27"/>
        <v>0</v>
      </c>
      <c r="B1186" s="100"/>
      <c r="C1186" s="100"/>
      <c r="D1186" s="100"/>
      <c r="E1186" s="100"/>
      <c r="F1186" s="100"/>
      <c r="G1186" s="100"/>
      <c r="H1186" s="100"/>
      <c r="I1186" s="100"/>
      <c r="J1186" s="100"/>
      <c r="K1186" s="100"/>
      <c r="L1186" s="100"/>
    </row>
    <row r="1187" spans="1:12" ht="17.25" hidden="1" x14ac:dyDescent="0.2">
      <c r="A1187" s="194">
        <f t="shared" si="27"/>
        <v>0</v>
      </c>
      <c r="B1187" s="100"/>
      <c r="C1187" s="100"/>
      <c r="D1187" s="100"/>
      <c r="E1187" s="100"/>
      <c r="F1187" s="100"/>
      <c r="G1187" s="100"/>
      <c r="H1187" s="100"/>
      <c r="I1187" s="100"/>
      <c r="J1187" s="100"/>
      <c r="K1187" s="100"/>
      <c r="L1187" s="100"/>
    </row>
    <row r="1188" spans="1:12" ht="17.25" hidden="1" x14ac:dyDescent="0.2">
      <c r="A1188" s="194">
        <f t="shared" si="27"/>
        <v>0</v>
      </c>
      <c r="B1188" s="100"/>
      <c r="C1188" s="100"/>
      <c r="D1188" s="100"/>
      <c r="E1188" s="100"/>
      <c r="F1188" s="100"/>
      <c r="G1188" s="100"/>
      <c r="H1188" s="100"/>
      <c r="I1188" s="100"/>
      <c r="J1188" s="100"/>
      <c r="K1188" s="100"/>
      <c r="L1188" s="100"/>
    </row>
    <row r="1189" spans="1:12" ht="17.25" hidden="1" x14ac:dyDescent="0.2">
      <c r="A1189" s="194">
        <f t="shared" si="27"/>
        <v>0</v>
      </c>
      <c r="B1189" s="100"/>
      <c r="C1189" s="100"/>
      <c r="D1189" s="100"/>
      <c r="E1189" s="100"/>
      <c r="F1189" s="100"/>
      <c r="G1189" s="100"/>
      <c r="H1189" s="100"/>
      <c r="I1189" s="100"/>
      <c r="J1189" s="100"/>
      <c r="K1189" s="100"/>
      <c r="L1189" s="100"/>
    </row>
    <row r="1190" spans="1:12" ht="17.25" hidden="1" x14ac:dyDescent="0.2">
      <c r="A1190" s="194">
        <f t="shared" si="27"/>
        <v>0</v>
      </c>
      <c r="B1190" s="100"/>
      <c r="C1190" s="100"/>
      <c r="D1190" s="100"/>
      <c r="E1190" s="100"/>
      <c r="F1190" s="100"/>
      <c r="G1190" s="100"/>
      <c r="H1190" s="100"/>
      <c r="I1190" s="100"/>
      <c r="J1190" s="100"/>
      <c r="K1190" s="100"/>
      <c r="L1190" s="100"/>
    </row>
    <row r="1191" spans="1:12" ht="17.25" hidden="1" x14ac:dyDescent="0.2">
      <c r="A1191" s="194">
        <f t="shared" si="27"/>
        <v>0</v>
      </c>
      <c r="B1191" s="100"/>
      <c r="C1191" s="100"/>
      <c r="D1191" s="100"/>
      <c r="E1191" s="100"/>
      <c r="F1191" s="100"/>
      <c r="G1191" s="100"/>
      <c r="H1191" s="100"/>
      <c r="I1191" s="100"/>
      <c r="J1191" s="100"/>
      <c r="K1191" s="100"/>
      <c r="L1191" s="100"/>
    </row>
    <row r="1192" spans="1:12" ht="17.25" hidden="1" x14ac:dyDescent="0.2">
      <c r="A1192" s="194">
        <f t="shared" si="27"/>
        <v>0</v>
      </c>
      <c r="B1192" s="100"/>
      <c r="C1192" s="100"/>
      <c r="D1192" s="100"/>
      <c r="E1192" s="100"/>
      <c r="F1192" s="100"/>
      <c r="G1192" s="100"/>
      <c r="H1192" s="100"/>
      <c r="I1192" s="100"/>
      <c r="J1192" s="100"/>
      <c r="K1192" s="100"/>
      <c r="L1192" s="100"/>
    </row>
    <row r="1193" spans="1:12" ht="17.25" hidden="1" x14ac:dyDescent="0.2">
      <c r="A1193" s="194">
        <f t="shared" si="27"/>
        <v>0</v>
      </c>
      <c r="B1193" s="100"/>
      <c r="C1193" s="100"/>
      <c r="D1193" s="100"/>
      <c r="E1193" s="100"/>
      <c r="F1193" s="100"/>
      <c r="G1193" s="100"/>
      <c r="H1193" s="100"/>
      <c r="I1193" s="100"/>
      <c r="J1193" s="100"/>
      <c r="K1193" s="100"/>
      <c r="L1193" s="100"/>
    </row>
    <row r="1194" spans="1:12" ht="17.25" hidden="1" x14ac:dyDescent="0.2">
      <c r="A1194" s="194">
        <f t="shared" si="27"/>
        <v>0</v>
      </c>
      <c r="B1194" s="100"/>
      <c r="C1194" s="100"/>
      <c r="D1194" s="100"/>
      <c r="E1194" s="100"/>
      <c r="F1194" s="100"/>
      <c r="G1194" s="100"/>
      <c r="H1194" s="100"/>
      <c r="I1194" s="100"/>
      <c r="J1194" s="100"/>
      <c r="K1194" s="100"/>
      <c r="L1194" s="100"/>
    </row>
    <row r="1195" spans="1:12" ht="17.25" hidden="1" x14ac:dyDescent="0.2">
      <c r="A1195" s="194">
        <f t="shared" si="27"/>
        <v>0</v>
      </c>
      <c r="B1195" s="100"/>
      <c r="C1195" s="100"/>
      <c r="D1195" s="100"/>
      <c r="E1195" s="100"/>
      <c r="F1195" s="100"/>
      <c r="G1195" s="100"/>
      <c r="H1195" s="100"/>
      <c r="I1195" s="100"/>
      <c r="J1195" s="100"/>
      <c r="K1195" s="100"/>
      <c r="L1195" s="100"/>
    </row>
    <row r="1196" spans="1:12" ht="17.25" hidden="1" x14ac:dyDescent="0.2">
      <c r="A1196" s="194">
        <f t="shared" si="27"/>
        <v>0</v>
      </c>
      <c r="B1196" s="100"/>
      <c r="C1196" s="100"/>
      <c r="D1196" s="100"/>
      <c r="E1196" s="100"/>
      <c r="F1196" s="100"/>
      <c r="G1196" s="100"/>
      <c r="H1196" s="100"/>
      <c r="I1196" s="100"/>
      <c r="J1196" s="100"/>
      <c r="K1196" s="100"/>
      <c r="L1196" s="100"/>
    </row>
    <row r="1197" spans="1:12" ht="17.25" hidden="1" x14ac:dyDescent="0.2">
      <c r="A1197" s="194">
        <f t="shared" si="27"/>
        <v>0</v>
      </c>
      <c r="B1197" s="100"/>
      <c r="C1197" s="100"/>
      <c r="D1197" s="100"/>
      <c r="E1197" s="100"/>
      <c r="F1197" s="100"/>
      <c r="G1197" s="100"/>
      <c r="H1197" s="100"/>
      <c r="I1197" s="100"/>
      <c r="J1197" s="100"/>
      <c r="K1197" s="100"/>
      <c r="L1197" s="100"/>
    </row>
    <row r="1198" spans="1:12" ht="17.25" hidden="1" x14ac:dyDescent="0.2">
      <c r="A1198" s="194">
        <f t="shared" si="27"/>
        <v>0</v>
      </c>
      <c r="B1198" s="100"/>
      <c r="C1198" s="100"/>
      <c r="D1198" s="100"/>
      <c r="E1198" s="100"/>
      <c r="F1198" s="100"/>
      <c r="G1198" s="100"/>
      <c r="H1198" s="100"/>
      <c r="I1198" s="100"/>
      <c r="J1198" s="100"/>
      <c r="K1198" s="100"/>
      <c r="L1198" s="100"/>
    </row>
    <row r="1199" spans="1:12" ht="17.25" hidden="1" x14ac:dyDescent="0.2">
      <c r="A1199" s="194">
        <f t="shared" si="27"/>
        <v>0</v>
      </c>
      <c r="B1199" s="100"/>
      <c r="C1199" s="100"/>
      <c r="D1199" s="100"/>
      <c r="E1199" s="100"/>
      <c r="F1199" s="100"/>
      <c r="G1199" s="100"/>
      <c r="H1199" s="100"/>
      <c r="I1199" s="100"/>
      <c r="J1199" s="100"/>
      <c r="K1199" s="100"/>
      <c r="L1199" s="100"/>
    </row>
    <row r="1200" spans="1:12" ht="17.25" hidden="1" x14ac:dyDescent="0.2">
      <c r="A1200" s="194">
        <f t="shared" si="27"/>
        <v>0</v>
      </c>
      <c r="B1200" s="100"/>
      <c r="C1200" s="100"/>
      <c r="D1200" s="100"/>
      <c r="E1200" s="100"/>
      <c r="F1200" s="100"/>
      <c r="G1200" s="100"/>
      <c r="H1200" s="100"/>
      <c r="I1200" s="100"/>
      <c r="J1200" s="100"/>
      <c r="K1200" s="100"/>
      <c r="L1200" s="100"/>
    </row>
    <row r="1201" spans="1:12" ht="17.25" hidden="1" x14ac:dyDescent="0.2">
      <c r="A1201" s="194">
        <f t="shared" si="27"/>
        <v>0</v>
      </c>
      <c r="B1201" s="100"/>
      <c r="C1201" s="100"/>
      <c r="D1201" s="100"/>
      <c r="E1201" s="100"/>
      <c r="F1201" s="100"/>
      <c r="G1201" s="100"/>
      <c r="H1201" s="100"/>
      <c r="I1201" s="100"/>
      <c r="J1201" s="100"/>
      <c r="K1201" s="100"/>
      <c r="L1201" s="100"/>
    </row>
    <row r="1202" spans="1:12" ht="17.25" hidden="1" x14ac:dyDescent="0.2">
      <c r="A1202" s="194">
        <f t="shared" si="27"/>
        <v>0</v>
      </c>
      <c r="B1202" s="100"/>
      <c r="C1202" s="100"/>
      <c r="D1202" s="100"/>
      <c r="E1202" s="100"/>
      <c r="F1202" s="100"/>
      <c r="G1202" s="100"/>
      <c r="H1202" s="100"/>
      <c r="I1202" s="100"/>
      <c r="J1202" s="100"/>
      <c r="K1202" s="100"/>
      <c r="L1202" s="100"/>
    </row>
    <row r="1203" spans="1:12" ht="17.25" hidden="1" x14ac:dyDescent="0.2">
      <c r="A1203" s="194">
        <f t="shared" si="27"/>
        <v>0</v>
      </c>
      <c r="B1203" s="100"/>
      <c r="C1203" s="100"/>
      <c r="D1203" s="100"/>
      <c r="E1203" s="100"/>
      <c r="F1203" s="100"/>
      <c r="G1203" s="100"/>
      <c r="H1203" s="100"/>
      <c r="I1203" s="100"/>
      <c r="J1203" s="100"/>
      <c r="K1203" s="100"/>
      <c r="L1203" s="100"/>
    </row>
    <row r="1204" spans="1:12" ht="17.25" hidden="1" x14ac:dyDescent="0.2">
      <c r="A1204" s="194">
        <f t="shared" si="27"/>
        <v>0</v>
      </c>
      <c r="B1204" s="100"/>
      <c r="C1204" s="100"/>
      <c r="D1204" s="100"/>
      <c r="E1204" s="100"/>
      <c r="F1204" s="100"/>
      <c r="G1204" s="100"/>
      <c r="H1204" s="100"/>
      <c r="I1204" s="100"/>
      <c r="J1204" s="100"/>
      <c r="K1204" s="100"/>
      <c r="L1204" s="100"/>
    </row>
    <row r="1205" spans="1:12" ht="17.25" hidden="1" x14ac:dyDescent="0.2">
      <c r="A1205" s="194">
        <f t="shared" si="27"/>
        <v>0</v>
      </c>
      <c r="B1205" s="100"/>
      <c r="C1205" s="100"/>
      <c r="D1205" s="100"/>
      <c r="E1205" s="100"/>
      <c r="F1205" s="100"/>
      <c r="G1205" s="100"/>
      <c r="H1205" s="100"/>
      <c r="I1205" s="100"/>
      <c r="J1205" s="100"/>
      <c r="K1205" s="100"/>
      <c r="L1205" s="100"/>
    </row>
    <row r="1206" spans="1:12" ht="17.25" hidden="1" x14ac:dyDescent="0.2">
      <c r="A1206" s="194">
        <f t="shared" si="27"/>
        <v>0</v>
      </c>
      <c r="B1206" s="100"/>
      <c r="C1206" s="100"/>
      <c r="D1206" s="100"/>
      <c r="E1206" s="100"/>
      <c r="F1206" s="100"/>
      <c r="G1206" s="100"/>
      <c r="H1206" s="100"/>
      <c r="I1206" s="100"/>
      <c r="J1206" s="100"/>
      <c r="K1206" s="100"/>
      <c r="L1206" s="100"/>
    </row>
    <row r="1207" spans="1:12" ht="17.25" hidden="1" x14ac:dyDescent="0.2">
      <c r="A1207" s="194">
        <f t="shared" si="27"/>
        <v>0</v>
      </c>
      <c r="B1207" s="100"/>
      <c r="C1207" s="100"/>
      <c r="D1207" s="100"/>
      <c r="E1207" s="100"/>
      <c r="F1207" s="100"/>
      <c r="G1207" s="100"/>
      <c r="H1207" s="100"/>
      <c r="I1207" s="100"/>
      <c r="J1207" s="100"/>
      <c r="K1207" s="100"/>
      <c r="L1207" s="100"/>
    </row>
    <row r="1208" spans="1:12" ht="17.25" hidden="1" x14ac:dyDescent="0.2">
      <c r="A1208" s="194">
        <f t="shared" si="27"/>
        <v>0</v>
      </c>
      <c r="B1208" s="100"/>
      <c r="C1208" s="100"/>
      <c r="D1208" s="100"/>
      <c r="E1208" s="100"/>
      <c r="F1208" s="100"/>
      <c r="G1208" s="100"/>
      <c r="H1208" s="100"/>
      <c r="I1208" s="100"/>
      <c r="J1208" s="100"/>
      <c r="K1208" s="100"/>
      <c r="L1208" s="100"/>
    </row>
    <row r="1209" spans="1:12" ht="17.25" hidden="1" x14ac:dyDescent="0.2">
      <c r="A1209" s="194">
        <f t="shared" si="27"/>
        <v>0</v>
      </c>
      <c r="B1209" s="100"/>
      <c r="C1209" s="100"/>
      <c r="D1209" s="100"/>
      <c r="E1209" s="100"/>
      <c r="F1209" s="100"/>
      <c r="G1209" s="100"/>
      <c r="H1209" s="100"/>
      <c r="I1209" s="100"/>
      <c r="J1209" s="100"/>
      <c r="K1209" s="100"/>
      <c r="L1209" s="100"/>
    </row>
    <row r="1210" spans="1:12" ht="17.25" hidden="1" x14ac:dyDescent="0.2">
      <c r="A1210" s="194">
        <f t="shared" si="27"/>
        <v>0</v>
      </c>
      <c r="B1210" s="100"/>
      <c r="C1210" s="100"/>
      <c r="D1210" s="100"/>
      <c r="E1210" s="100"/>
      <c r="F1210" s="100"/>
      <c r="G1210" s="100"/>
      <c r="H1210" s="100"/>
      <c r="I1210" s="100"/>
      <c r="J1210" s="100"/>
      <c r="K1210" s="100"/>
      <c r="L1210" s="100"/>
    </row>
    <row r="1211" spans="1:12" ht="17.25" hidden="1" x14ac:dyDescent="0.2">
      <c r="A1211" s="194">
        <f t="shared" si="27"/>
        <v>0</v>
      </c>
      <c r="B1211" s="100"/>
      <c r="C1211" s="100"/>
      <c r="D1211" s="100"/>
      <c r="E1211" s="100"/>
      <c r="F1211" s="100"/>
      <c r="G1211" s="100"/>
      <c r="H1211" s="100"/>
      <c r="I1211" s="100"/>
      <c r="J1211" s="100"/>
      <c r="K1211" s="100"/>
      <c r="L1211" s="100"/>
    </row>
    <row r="1212" spans="1:12" ht="17.25" hidden="1" x14ac:dyDescent="0.2">
      <c r="A1212" s="194">
        <f t="shared" si="27"/>
        <v>0</v>
      </c>
      <c r="B1212" s="100"/>
      <c r="C1212" s="100"/>
      <c r="D1212" s="100"/>
      <c r="E1212" s="100"/>
      <c r="F1212" s="100"/>
      <c r="G1212" s="100"/>
      <c r="H1212" s="100"/>
      <c r="I1212" s="100"/>
      <c r="J1212" s="100"/>
      <c r="K1212" s="100"/>
      <c r="L1212" s="100"/>
    </row>
    <row r="1213" spans="1:12" ht="17.25" hidden="1" x14ac:dyDescent="0.2">
      <c r="A1213" s="194">
        <f t="shared" si="27"/>
        <v>0</v>
      </c>
      <c r="B1213" s="100"/>
      <c r="C1213" s="100"/>
      <c r="D1213" s="100"/>
      <c r="E1213" s="100"/>
      <c r="F1213" s="100"/>
      <c r="G1213" s="100"/>
      <c r="H1213" s="100"/>
      <c r="I1213" s="100"/>
      <c r="J1213" s="100"/>
      <c r="K1213" s="100"/>
      <c r="L1213" s="100"/>
    </row>
    <row r="1214" spans="1:12" ht="17.25" hidden="1" x14ac:dyDescent="0.2">
      <c r="A1214" s="194">
        <f t="shared" si="27"/>
        <v>0</v>
      </c>
      <c r="B1214" s="100"/>
      <c r="C1214" s="100"/>
      <c r="D1214" s="100"/>
      <c r="E1214" s="100"/>
      <c r="F1214" s="100"/>
      <c r="G1214" s="100"/>
      <c r="H1214" s="100"/>
      <c r="I1214" s="100"/>
      <c r="J1214" s="100"/>
      <c r="K1214" s="100"/>
      <c r="L1214" s="100"/>
    </row>
    <row r="1215" spans="1:12" ht="17.25" hidden="1" x14ac:dyDescent="0.2">
      <c r="A1215" s="194">
        <f t="shared" si="27"/>
        <v>0</v>
      </c>
      <c r="B1215" s="100"/>
      <c r="C1215" s="100"/>
      <c r="D1215" s="100"/>
      <c r="E1215" s="100"/>
      <c r="F1215" s="100"/>
      <c r="G1215" s="100"/>
      <c r="H1215" s="100"/>
      <c r="I1215" s="100"/>
      <c r="J1215" s="100"/>
      <c r="K1215" s="100"/>
      <c r="L1215" s="100"/>
    </row>
    <row r="1216" spans="1:12" ht="17.25" hidden="1" x14ac:dyDescent="0.2">
      <c r="A1216" s="194">
        <f t="shared" si="27"/>
        <v>0</v>
      </c>
      <c r="B1216" s="100"/>
      <c r="C1216" s="100"/>
      <c r="D1216" s="100"/>
      <c r="E1216" s="100"/>
      <c r="F1216" s="100"/>
      <c r="G1216" s="100"/>
      <c r="H1216" s="100"/>
      <c r="I1216" s="100"/>
      <c r="J1216" s="100"/>
      <c r="K1216" s="100"/>
      <c r="L1216" s="100"/>
    </row>
    <row r="1217" spans="1:12" ht="17.25" hidden="1" x14ac:dyDescent="0.2">
      <c r="A1217" s="194">
        <f t="shared" si="27"/>
        <v>0</v>
      </c>
      <c r="B1217" s="100"/>
      <c r="C1217" s="100"/>
      <c r="D1217" s="100"/>
      <c r="E1217" s="100"/>
      <c r="F1217" s="100"/>
      <c r="G1217" s="100"/>
      <c r="H1217" s="100"/>
      <c r="I1217" s="100"/>
      <c r="J1217" s="100"/>
      <c r="K1217" s="100"/>
      <c r="L1217" s="100"/>
    </row>
    <row r="1218" spans="1:12" ht="17.25" hidden="1" x14ac:dyDescent="0.2">
      <c r="A1218" s="194">
        <f t="shared" si="27"/>
        <v>0</v>
      </c>
      <c r="B1218" s="100"/>
      <c r="C1218" s="100"/>
      <c r="D1218" s="100"/>
      <c r="E1218" s="100"/>
      <c r="F1218" s="100"/>
      <c r="G1218" s="100"/>
      <c r="H1218" s="100"/>
      <c r="I1218" s="100"/>
      <c r="J1218" s="100"/>
      <c r="K1218" s="100"/>
      <c r="L1218" s="100"/>
    </row>
    <row r="1219" spans="1:12" ht="17.25" hidden="1" x14ac:dyDescent="0.2">
      <c r="A1219" s="194">
        <f t="shared" si="27"/>
        <v>0</v>
      </c>
      <c r="B1219" s="100"/>
      <c r="C1219" s="100"/>
      <c r="D1219" s="100"/>
      <c r="E1219" s="100"/>
      <c r="F1219" s="100"/>
      <c r="G1219" s="100"/>
      <c r="H1219" s="100"/>
      <c r="I1219" s="100"/>
      <c r="J1219" s="100"/>
      <c r="K1219" s="100"/>
      <c r="L1219" s="100"/>
    </row>
    <row r="1220" spans="1:12" ht="17.25" hidden="1" x14ac:dyDescent="0.2">
      <c r="A1220" s="194">
        <f t="shared" si="27"/>
        <v>0</v>
      </c>
      <c r="B1220" s="100"/>
      <c r="C1220" s="100"/>
      <c r="D1220" s="100"/>
      <c r="E1220" s="100"/>
      <c r="F1220" s="100"/>
      <c r="G1220" s="100"/>
      <c r="H1220" s="100"/>
      <c r="I1220" s="100"/>
      <c r="J1220" s="100"/>
      <c r="K1220" s="100"/>
      <c r="L1220" s="100"/>
    </row>
    <row r="1221" spans="1:12" ht="17.25" hidden="1" x14ac:dyDescent="0.2">
      <c r="A1221" s="194">
        <f t="shared" si="27"/>
        <v>0</v>
      </c>
      <c r="B1221" s="100"/>
      <c r="C1221" s="100"/>
      <c r="D1221" s="100"/>
      <c r="E1221" s="100"/>
      <c r="F1221" s="100"/>
      <c r="G1221" s="100"/>
      <c r="H1221" s="100"/>
      <c r="I1221" s="100"/>
      <c r="J1221" s="100"/>
      <c r="K1221" s="100"/>
      <c r="L1221" s="100"/>
    </row>
    <row r="1222" spans="1:12" ht="17.25" hidden="1" x14ac:dyDescent="0.2">
      <c r="A1222" s="194">
        <f t="shared" si="27"/>
        <v>0</v>
      </c>
      <c r="B1222" s="100"/>
      <c r="C1222" s="100"/>
      <c r="D1222" s="100"/>
      <c r="E1222" s="100"/>
      <c r="F1222" s="100"/>
      <c r="G1222" s="100"/>
      <c r="H1222" s="100"/>
      <c r="I1222" s="100"/>
      <c r="J1222" s="100"/>
      <c r="K1222" s="100"/>
      <c r="L1222" s="100"/>
    </row>
    <row r="1223" spans="1:12" ht="17.25" hidden="1" x14ac:dyDescent="0.2">
      <c r="A1223" s="194">
        <f t="shared" si="27"/>
        <v>0</v>
      </c>
      <c r="B1223" s="100"/>
      <c r="C1223" s="100"/>
      <c r="D1223" s="100"/>
      <c r="E1223" s="100"/>
      <c r="F1223" s="100"/>
      <c r="G1223" s="100"/>
      <c r="H1223" s="100"/>
      <c r="I1223" s="100"/>
      <c r="J1223" s="100"/>
      <c r="K1223" s="100"/>
      <c r="L1223" s="100"/>
    </row>
    <row r="1224" spans="1:12" ht="17.25" hidden="1" x14ac:dyDescent="0.2">
      <c r="A1224" s="194">
        <f t="shared" si="27"/>
        <v>0</v>
      </c>
      <c r="B1224" s="100"/>
      <c r="C1224" s="100"/>
      <c r="D1224" s="100"/>
      <c r="E1224" s="100"/>
      <c r="F1224" s="100"/>
      <c r="G1224" s="100"/>
      <c r="H1224" s="100"/>
      <c r="I1224" s="100"/>
      <c r="J1224" s="100"/>
      <c r="K1224" s="100"/>
      <c r="L1224" s="100"/>
    </row>
    <row r="1225" spans="1:12" ht="17.25" hidden="1" x14ac:dyDescent="0.2">
      <c r="A1225" s="194">
        <f t="shared" si="27"/>
        <v>0</v>
      </c>
      <c r="B1225" s="100"/>
      <c r="C1225" s="100"/>
      <c r="D1225" s="100"/>
      <c r="E1225" s="100"/>
      <c r="F1225" s="100"/>
      <c r="G1225" s="100"/>
      <c r="H1225" s="100"/>
      <c r="I1225" s="100"/>
      <c r="J1225" s="100"/>
      <c r="K1225" s="100"/>
      <c r="L1225" s="100"/>
    </row>
    <row r="1226" spans="1:12" ht="17.25" hidden="1" x14ac:dyDescent="0.2">
      <c r="A1226" s="194">
        <f t="shared" si="27"/>
        <v>0</v>
      </c>
      <c r="B1226" s="100"/>
      <c r="C1226" s="100"/>
      <c r="D1226" s="100"/>
      <c r="E1226" s="100"/>
      <c r="F1226" s="100"/>
      <c r="G1226" s="100"/>
      <c r="H1226" s="100"/>
      <c r="I1226" s="100"/>
      <c r="J1226" s="100"/>
      <c r="K1226" s="100"/>
      <c r="L1226" s="100"/>
    </row>
    <row r="1227" spans="1:12" ht="17.25" hidden="1" x14ac:dyDescent="0.2">
      <c r="A1227" s="194">
        <f t="shared" si="27"/>
        <v>0</v>
      </c>
      <c r="B1227" s="100"/>
      <c r="C1227" s="100"/>
      <c r="D1227" s="100"/>
      <c r="E1227" s="100"/>
      <c r="F1227" s="100"/>
      <c r="G1227" s="100"/>
      <c r="H1227" s="100"/>
      <c r="I1227" s="100"/>
      <c r="J1227" s="100"/>
      <c r="K1227" s="100"/>
      <c r="L1227" s="100"/>
    </row>
    <row r="1228" spans="1:12" ht="17.25" hidden="1" x14ac:dyDescent="0.2">
      <c r="A1228" s="194">
        <f t="shared" si="27"/>
        <v>0</v>
      </c>
      <c r="B1228" s="100"/>
      <c r="C1228" s="100"/>
      <c r="D1228" s="100"/>
      <c r="E1228" s="100"/>
      <c r="F1228" s="100"/>
      <c r="G1228" s="100"/>
      <c r="H1228" s="100"/>
      <c r="I1228" s="100"/>
      <c r="J1228" s="100"/>
      <c r="K1228" s="100"/>
      <c r="L1228" s="100"/>
    </row>
    <row r="1229" spans="1:12" ht="17.25" hidden="1" x14ac:dyDescent="0.2">
      <c r="A1229" s="194">
        <f t="shared" si="27"/>
        <v>0</v>
      </c>
      <c r="B1229" s="100"/>
      <c r="C1229" s="100"/>
      <c r="D1229" s="100"/>
      <c r="E1229" s="100"/>
      <c r="F1229" s="100"/>
      <c r="G1229" s="100"/>
      <c r="H1229" s="100"/>
      <c r="I1229" s="100"/>
      <c r="J1229" s="100"/>
      <c r="K1229" s="100"/>
      <c r="L1229" s="100"/>
    </row>
    <row r="1230" spans="1:12" ht="17.25" hidden="1" x14ac:dyDescent="0.2">
      <c r="A1230" s="194">
        <f t="shared" si="27"/>
        <v>0</v>
      </c>
      <c r="B1230" s="100"/>
      <c r="C1230" s="100"/>
      <c r="D1230" s="100"/>
      <c r="E1230" s="100"/>
      <c r="F1230" s="100"/>
      <c r="G1230" s="100"/>
      <c r="H1230" s="100"/>
      <c r="I1230" s="100"/>
      <c r="J1230" s="100"/>
      <c r="K1230" s="100"/>
      <c r="L1230" s="100"/>
    </row>
    <row r="1231" spans="1:12" ht="17.25" hidden="1" x14ac:dyDescent="0.2">
      <c r="A1231" s="194">
        <f t="shared" si="27"/>
        <v>0</v>
      </c>
      <c r="B1231" s="100"/>
      <c r="C1231" s="100"/>
      <c r="D1231" s="100"/>
      <c r="E1231" s="100"/>
      <c r="F1231" s="100"/>
      <c r="G1231" s="100"/>
      <c r="H1231" s="100"/>
      <c r="I1231" s="100"/>
      <c r="J1231" s="100"/>
      <c r="K1231" s="100"/>
      <c r="L1231" s="100"/>
    </row>
    <row r="1232" spans="1:12" ht="17.25" hidden="1" x14ac:dyDescent="0.2">
      <c r="A1232" s="194">
        <f t="shared" si="27"/>
        <v>0</v>
      </c>
      <c r="B1232" s="100"/>
      <c r="C1232" s="100"/>
      <c r="D1232" s="100"/>
      <c r="E1232" s="100"/>
      <c r="F1232" s="100"/>
      <c r="G1232" s="100"/>
      <c r="H1232" s="100"/>
      <c r="I1232" s="100"/>
      <c r="J1232" s="100"/>
      <c r="K1232" s="100"/>
      <c r="L1232" s="100"/>
    </row>
    <row r="1233" spans="1:12" ht="17.25" hidden="1" x14ac:dyDescent="0.2">
      <c r="A1233" s="194">
        <f t="shared" si="27"/>
        <v>0</v>
      </c>
      <c r="B1233" s="100"/>
      <c r="C1233" s="100"/>
      <c r="D1233" s="100"/>
      <c r="E1233" s="100"/>
      <c r="F1233" s="100"/>
      <c r="G1233" s="100"/>
      <c r="H1233" s="100"/>
      <c r="I1233" s="100"/>
      <c r="J1233" s="100"/>
      <c r="K1233" s="100"/>
      <c r="L1233" s="100"/>
    </row>
    <row r="1234" spans="1:12" ht="17.25" hidden="1" x14ac:dyDescent="0.2">
      <c r="A1234" s="194">
        <f t="shared" si="27"/>
        <v>0</v>
      </c>
      <c r="B1234" s="100"/>
      <c r="C1234" s="100"/>
      <c r="D1234" s="100"/>
      <c r="E1234" s="100"/>
      <c r="F1234" s="100"/>
      <c r="G1234" s="100"/>
      <c r="H1234" s="100"/>
      <c r="I1234" s="100"/>
      <c r="J1234" s="100"/>
      <c r="K1234" s="100"/>
      <c r="L1234" s="100"/>
    </row>
    <row r="1235" spans="1:12" ht="17.25" hidden="1" x14ac:dyDescent="0.2">
      <c r="A1235" s="194">
        <f t="shared" si="27"/>
        <v>0</v>
      </c>
      <c r="B1235" s="100"/>
      <c r="C1235" s="100"/>
      <c r="D1235" s="100"/>
      <c r="E1235" s="100"/>
      <c r="F1235" s="100"/>
      <c r="G1235" s="100"/>
      <c r="H1235" s="100"/>
      <c r="I1235" s="100"/>
      <c r="J1235" s="100"/>
      <c r="K1235" s="100"/>
      <c r="L1235" s="100"/>
    </row>
    <row r="1236" spans="1:12" ht="17.25" hidden="1" x14ac:dyDescent="0.2">
      <c r="A1236" s="194">
        <f t="shared" si="27"/>
        <v>0</v>
      </c>
      <c r="B1236" s="100"/>
      <c r="C1236" s="100"/>
      <c r="D1236" s="100"/>
      <c r="E1236" s="100"/>
      <c r="F1236" s="100"/>
      <c r="G1236" s="100"/>
      <c r="H1236" s="100"/>
      <c r="I1236" s="100"/>
      <c r="J1236" s="100"/>
      <c r="K1236" s="100"/>
      <c r="L1236" s="100"/>
    </row>
    <row r="1237" spans="1:12" ht="17.25" hidden="1" x14ac:dyDescent="0.2">
      <c r="A1237" s="194">
        <f t="shared" ref="A1237:A1300" si="28">WEEKNUM(B1236)</f>
        <v>0</v>
      </c>
      <c r="B1237" s="100"/>
      <c r="C1237" s="100"/>
      <c r="D1237" s="100"/>
      <c r="E1237" s="100"/>
      <c r="F1237" s="100"/>
      <c r="G1237" s="100"/>
      <c r="H1237" s="100"/>
      <c r="I1237" s="100"/>
      <c r="J1237" s="100"/>
      <c r="K1237" s="100"/>
      <c r="L1237" s="100"/>
    </row>
    <row r="1238" spans="1:12" ht="17.25" hidden="1" x14ac:dyDescent="0.2">
      <c r="A1238" s="194">
        <f t="shared" si="28"/>
        <v>0</v>
      </c>
      <c r="B1238" s="100"/>
      <c r="C1238" s="100"/>
      <c r="D1238" s="100"/>
      <c r="E1238" s="100"/>
      <c r="F1238" s="100"/>
      <c r="G1238" s="100"/>
      <c r="H1238" s="100"/>
      <c r="I1238" s="100"/>
      <c r="J1238" s="100"/>
      <c r="K1238" s="100"/>
      <c r="L1238" s="100"/>
    </row>
    <row r="1239" spans="1:12" ht="17.25" hidden="1" x14ac:dyDescent="0.2">
      <c r="A1239" s="194">
        <f t="shared" si="28"/>
        <v>0</v>
      </c>
      <c r="B1239" s="100"/>
      <c r="C1239" s="100"/>
      <c r="D1239" s="100"/>
      <c r="E1239" s="100"/>
      <c r="F1239" s="100"/>
      <c r="G1239" s="100"/>
      <c r="H1239" s="100"/>
      <c r="I1239" s="100"/>
      <c r="J1239" s="100"/>
      <c r="K1239" s="100"/>
      <c r="L1239" s="100"/>
    </row>
    <row r="1240" spans="1:12" ht="17.25" hidden="1" x14ac:dyDescent="0.2">
      <c r="A1240" s="194">
        <f t="shared" si="28"/>
        <v>0</v>
      </c>
      <c r="B1240" s="100"/>
      <c r="C1240" s="100"/>
      <c r="D1240" s="100"/>
      <c r="E1240" s="100"/>
      <c r="F1240" s="100"/>
      <c r="G1240" s="100"/>
      <c r="H1240" s="100"/>
      <c r="I1240" s="100"/>
      <c r="J1240" s="100"/>
      <c r="K1240" s="100"/>
      <c r="L1240" s="100"/>
    </row>
    <row r="1241" spans="1:12" ht="17.25" hidden="1" x14ac:dyDescent="0.2">
      <c r="A1241" s="194">
        <f t="shared" si="28"/>
        <v>0</v>
      </c>
      <c r="B1241" s="100"/>
      <c r="C1241" s="100"/>
      <c r="D1241" s="100"/>
      <c r="E1241" s="100"/>
      <c r="F1241" s="100"/>
      <c r="G1241" s="100"/>
      <c r="H1241" s="100"/>
      <c r="I1241" s="100"/>
      <c r="J1241" s="100"/>
      <c r="K1241" s="100"/>
      <c r="L1241" s="100"/>
    </row>
    <row r="1242" spans="1:12" ht="17.25" hidden="1" x14ac:dyDescent="0.2">
      <c r="A1242" s="194">
        <f t="shared" si="28"/>
        <v>0</v>
      </c>
      <c r="B1242" s="100"/>
      <c r="C1242" s="100"/>
      <c r="D1242" s="100"/>
      <c r="E1242" s="100"/>
      <c r="F1242" s="100"/>
      <c r="G1242" s="100"/>
      <c r="H1242" s="100"/>
      <c r="I1242" s="100"/>
      <c r="J1242" s="100"/>
      <c r="K1242" s="100"/>
      <c r="L1242" s="100"/>
    </row>
    <row r="1243" spans="1:12" ht="17.25" hidden="1" x14ac:dyDescent="0.2">
      <c r="A1243" s="194">
        <f t="shared" si="28"/>
        <v>0</v>
      </c>
      <c r="B1243" s="100"/>
      <c r="C1243" s="100"/>
      <c r="D1243" s="100"/>
      <c r="E1243" s="100"/>
      <c r="F1243" s="100"/>
      <c r="G1243" s="100"/>
      <c r="H1243" s="100"/>
      <c r="I1243" s="100"/>
      <c r="J1243" s="100"/>
      <c r="K1243" s="100"/>
      <c r="L1243" s="100"/>
    </row>
    <row r="1244" spans="1:12" ht="17.25" hidden="1" x14ac:dyDescent="0.2">
      <c r="A1244" s="194">
        <f t="shared" si="28"/>
        <v>0</v>
      </c>
      <c r="B1244" s="100"/>
      <c r="C1244" s="100"/>
      <c r="D1244" s="100"/>
      <c r="E1244" s="100"/>
      <c r="F1244" s="100"/>
      <c r="G1244" s="100"/>
      <c r="H1244" s="100"/>
      <c r="I1244" s="100"/>
      <c r="J1244" s="100"/>
      <c r="K1244" s="100"/>
      <c r="L1244" s="100"/>
    </row>
    <row r="1245" spans="1:12" ht="17.25" hidden="1" x14ac:dyDescent="0.2">
      <c r="A1245" s="194">
        <f t="shared" si="28"/>
        <v>0</v>
      </c>
      <c r="B1245" s="100"/>
      <c r="C1245" s="100"/>
      <c r="D1245" s="100"/>
      <c r="E1245" s="100"/>
      <c r="F1245" s="100"/>
      <c r="G1245" s="100"/>
      <c r="H1245" s="100"/>
      <c r="I1245" s="100"/>
      <c r="J1245" s="100"/>
      <c r="K1245" s="100"/>
      <c r="L1245" s="100"/>
    </row>
    <row r="1246" spans="1:12" ht="17.25" hidden="1" x14ac:dyDescent="0.2">
      <c r="A1246" s="194">
        <f t="shared" si="28"/>
        <v>0</v>
      </c>
      <c r="B1246" s="100"/>
      <c r="C1246" s="100"/>
      <c r="D1246" s="100"/>
      <c r="E1246" s="100"/>
      <c r="F1246" s="100"/>
      <c r="G1246" s="100"/>
      <c r="H1246" s="100"/>
      <c r="I1246" s="100"/>
      <c r="J1246" s="100"/>
      <c r="K1246" s="100"/>
      <c r="L1246" s="100"/>
    </row>
    <row r="1247" spans="1:12" ht="17.25" hidden="1" x14ac:dyDescent="0.2">
      <c r="A1247" s="194">
        <f t="shared" si="28"/>
        <v>0</v>
      </c>
      <c r="B1247" s="100"/>
      <c r="C1247" s="100"/>
      <c r="D1247" s="100"/>
      <c r="E1247" s="100"/>
      <c r="F1247" s="100"/>
      <c r="G1247" s="100"/>
      <c r="H1247" s="100"/>
      <c r="I1247" s="100"/>
      <c r="J1247" s="100"/>
      <c r="K1247" s="100"/>
      <c r="L1247" s="100"/>
    </row>
    <row r="1248" spans="1:12" ht="17.25" hidden="1" x14ac:dyDescent="0.2">
      <c r="A1248" s="194">
        <f t="shared" si="28"/>
        <v>0</v>
      </c>
      <c r="B1248" s="100"/>
      <c r="C1248" s="100"/>
      <c r="D1248" s="100"/>
      <c r="E1248" s="100"/>
      <c r="F1248" s="100"/>
      <c r="G1248" s="100"/>
      <c r="H1248" s="100"/>
      <c r="I1248" s="100"/>
      <c r="J1248" s="100"/>
      <c r="K1248" s="100"/>
      <c r="L1248" s="100"/>
    </row>
    <row r="1249" spans="1:12" ht="17.25" hidden="1" x14ac:dyDescent="0.2">
      <c r="A1249" s="194">
        <f t="shared" si="28"/>
        <v>0</v>
      </c>
      <c r="B1249" s="100"/>
      <c r="C1249" s="100"/>
      <c r="D1249" s="100"/>
      <c r="E1249" s="100"/>
      <c r="F1249" s="100"/>
      <c r="G1249" s="100"/>
      <c r="H1249" s="100"/>
      <c r="I1249" s="100"/>
      <c r="J1249" s="100"/>
      <c r="K1249" s="100"/>
      <c r="L1249" s="100"/>
    </row>
    <row r="1250" spans="1:12" ht="17.25" hidden="1" x14ac:dyDescent="0.2">
      <c r="A1250" s="194">
        <f t="shared" si="28"/>
        <v>0</v>
      </c>
      <c r="B1250" s="100"/>
      <c r="C1250" s="100"/>
      <c r="D1250" s="100"/>
      <c r="E1250" s="100"/>
      <c r="F1250" s="100"/>
      <c r="G1250" s="100"/>
      <c r="H1250" s="100"/>
      <c r="I1250" s="100"/>
      <c r="J1250" s="100"/>
      <c r="K1250" s="100"/>
      <c r="L1250" s="100"/>
    </row>
    <row r="1251" spans="1:12" ht="17.25" hidden="1" x14ac:dyDescent="0.2">
      <c r="A1251" s="194">
        <f t="shared" si="28"/>
        <v>0</v>
      </c>
      <c r="B1251" s="100"/>
      <c r="C1251" s="100"/>
      <c r="D1251" s="100"/>
      <c r="E1251" s="100"/>
      <c r="F1251" s="100"/>
      <c r="G1251" s="100"/>
      <c r="H1251" s="100"/>
      <c r="I1251" s="100"/>
      <c r="J1251" s="100"/>
      <c r="K1251" s="100"/>
      <c r="L1251" s="100"/>
    </row>
    <row r="1252" spans="1:12" ht="17.25" hidden="1" x14ac:dyDescent="0.2">
      <c r="A1252" s="194">
        <f t="shared" si="28"/>
        <v>0</v>
      </c>
      <c r="B1252" s="100"/>
      <c r="C1252" s="100"/>
      <c r="D1252" s="100"/>
      <c r="E1252" s="100"/>
      <c r="F1252" s="100"/>
      <c r="G1252" s="100"/>
      <c r="H1252" s="100"/>
      <c r="I1252" s="100"/>
      <c r="J1252" s="100"/>
      <c r="K1252" s="100"/>
      <c r="L1252" s="100"/>
    </row>
    <row r="1253" spans="1:12" ht="17.25" hidden="1" x14ac:dyDescent="0.2">
      <c r="A1253" s="194">
        <f t="shared" si="28"/>
        <v>0</v>
      </c>
      <c r="B1253" s="100"/>
      <c r="C1253" s="100"/>
      <c r="D1253" s="100"/>
      <c r="E1253" s="100"/>
      <c r="F1253" s="100"/>
      <c r="G1253" s="100"/>
      <c r="H1253" s="100"/>
      <c r="I1253" s="100"/>
      <c r="J1253" s="100"/>
      <c r="K1253" s="100"/>
      <c r="L1253" s="100"/>
    </row>
    <row r="1254" spans="1:12" ht="17.25" hidden="1" x14ac:dyDescent="0.2">
      <c r="A1254" s="194">
        <f t="shared" si="28"/>
        <v>0</v>
      </c>
      <c r="B1254" s="100"/>
      <c r="C1254" s="100"/>
      <c r="D1254" s="100"/>
      <c r="E1254" s="100"/>
      <c r="F1254" s="100"/>
      <c r="G1254" s="100"/>
      <c r="H1254" s="100"/>
      <c r="I1254" s="100"/>
      <c r="J1254" s="100"/>
      <c r="K1254" s="100"/>
      <c r="L1254" s="100"/>
    </row>
    <row r="1255" spans="1:12" ht="17.25" hidden="1" x14ac:dyDescent="0.2">
      <c r="A1255" s="194">
        <f t="shared" si="28"/>
        <v>0</v>
      </c>
      <c r="B1255" s="100"/>
      <c r="C1255" s="100"/>
      <c r="D1255" s="100"/>
      <c r="E1255" s="100"/>
      <c r="F1255" s="100"/>
      <c r="G1255" s="100"/>
      <c r="H1255" s="100"/>
      <c r="I1255" s="100"/>
      <c r="J1255" s="100"/>
      <c r="K1255" s="100"/>
      <c r="L1255" s="100"/>
    </row>
    <row r="1256" spans="1:12" ht="17.25" hidden="1" x14ac:dyDescent="0.2">
      <c r="A1256" s="194">
        <f t="shared" si="28"/>
        <v>0</v>
      </c>
      <c r="B1256" s="100"/>
      <c r="C1256" s="100"/>
      <c r="D1256" s="100"/>
      <c r="E1256" s="100"/>
      <c r="F1256" s="100"/>
      <c r="G1256" s="100"/>
      <c r="H1256" s="100"/>
      <c r="I1256" s="100"/>
      <c r="J1256" s="100"/>
      <c r="K1256" s="100"/>
      <c r="L1256" s="100"/>
    </row>
    <row r="1257" spans="1:12" ht="17.25" hidden="1" x14ac:dyDescent="0.2">
      <c r="A1257" s="194">
        <f t="shared" si="28"/>
        <v>0</v>
      </c>
      <c r="B1257" s="100"/>
      <c r="C1257" s="100"/>
      <c r="D1257" s="100"/>
      <c r="E1257" s="100"/>
      <c r="F1257" s="100"/>
      <c r="G1257" s="100"/>
      <c r="H1257" s="100"/>
      <c r="I1257" s="100"/>
      <c r="J1257" s="100"/>
      <c r="K1257" s="100"/>
      <c r="L1257" s="100"/>
    </row>
    <row r="1258" spans="1:12" ht="17.25" hidden="1" x14ac:dyDescent="0.2">
      <c r="A1258" s="194">
        <f t="shared" si="28"/>
        <v>0</v>
      </c>
      <c r="B1258" s="100"/>
      <c r="C1258" s="100"/>
      <c r="D1258" s="100"/>
      <c r="E1258" s="100"/>
      <c r="F1258" s="100"/>
      <c r="G1258" s="100"/>
      <c r="H1258" s="100"/>
      <c r="I1258" s="100"/>
      <c r="J1258" s="100"/>
      <c r="K1258" s="100"/>
      <c r="L1258" s="100"/>
    </row>
    <row r="1259" spans="1:12" ht="17.25" hidden="1" x14ac:dyDescent="0.2">
      <c r="A1259" s="194">
        <f t="shared" si="28"/>
        <v>0</v>
      </c>
      <c r="B1259" s="100"/>
      <c r="C1259" s="100"/>
      <c r="D1259" s="100"/>
      <c r="E1259" s="100"/>
      <c r="F1259" s="100"/>
      <c r="G1259" s="100"/>
      <c r="H1259" s="100"/>
      <c r="I1259" s="100"/>
      <c r="J1259" s="100"/>
      <c r="K1259" s="100"/>
      <c r="L1259" s="100"/>
    </row>
    <row r="1260" spans="1:12" ht="17.25" hidden="1" x14ac:dyDescent="0.2">
      <c r="A1260" s="194">
        <f t="shared" si="28"/>
        <v>0</v>
      </c>
      <c r="B1260" s="100"/>
      <c r="C1260" s="100"/>
      <c r="D1260" s="100"/>
      <c r="E1260" s="100"/>
      <c r="F1260" s="100"/>
      <c r="G1260" s="100"/>
      <c r="H1260" s="100"/>
      <c r="I1260" s="100"/>
      <c r="J1260" s="100"/>
      <c r="K1260" s="100"/>
      <c r="L1260" s="100"/>
    </row>
    <row r="1261" spans="1:12" ht="17.25" hidden="1" x14ac:dyDescent="0.2">
      <c r="A1261" s="194">
        <f t="shared" si="28"/>
        <v>0</v>
      </c>
      <c r="B1261" s="100"/>
      <c r="C1261" s="100"/>
      <c r="D1261" s="100"/>
      <c r="E1261" s="100"/>
      <c r="F1261" s="100"/>
      <c r="G1261" s="100"/>
      <c r="H1261" s="100"/>
      <c r="I1261" s="100"/>
      <c r="J1261" s="100"/>
      <c r="K1261" s="100"/>
      <c r="L1261" s="100"/>
    </row>
    <row r="1262" spans="1:12" ht="17.25" hidden="1" x14ac:dyDescent="0.2">
      <c r="A1262" s="194">
        <f t="shared" si="28"/>
        <v>0</v>
      </c>
      <c r="B1262" s="100"/>
      <c r="C1262" s="100"/>
      <c r="D1262" s="100"/>
      <c r="E1262" s="100"/>
      <c r="F1262" s="100"/>
      <c r="G1262" s="100"/>
      <c r="H1262" s="100"/>
      <c r="I1262" s="100"/>
      <c r="J1262" s="100"/>
      <c r="K1262" s="100"/>
      <c r="L1262" s="100"/>
    </row>
    <row r="1263" spans="1:12" ht="17.25" hidden="1" x14ac:dyDescent="0.2">
      <c r="A1263" s="194">
        <f t="shared" si="28"/>
        <v>0</v>
      </c>
      <c r="B1263" s="100"/>
      <c r="C1263" s="100"/>
      <c r="D1263" s="100"/>
      <c r="E1263" s="100"/>
      <c r="F1263" s="100"/>
      <c r="G1263" s="100"/>
      <c r="H1263" s="100"/>
      <c r="I1263" s="100"/>
      <c r="J1263" s="100"/>
      <c r="K1263" s="100"/>
      <c r="L1263" s="100"/>
    </row>
    <row r="1264" spans="1:12" ht="17.25" hidden="1" x14ac:dyDescent="0.2">
      <c r="A1264" s="194">
        <f t="shared" si="28"/>
        <v>0</v>
      </c>
      <c r="B1264" s="100"/>
      <c r="C1264" s="100"/>
      <c r="D1264" s="100"/>
      <c r="E1264" s="100"/>
      <c r="F1264" s="100"/>
      <c r="G1264" s="100"/>
      <c r="H1264" s="100"/>
      <c r="I1264" s="100"/>
      <c r="J1264" s="100"/>
      <c r="K1264" s="100"/>
      <c r="L1264" s="100"/>
    </row>
    <row r="1265" spans="1:12" ht="17.25" hidden="1" x14ac:dyDescent="0.2">
      <c r="A1265" s="194">
        <f t="shared" si="28"/>
        <v>0</v>
      </c>
      <c r="B1265" s="100"/>
      <c r="C1265" s="100"/>
      <c r="D1265" s="100"/>
      <c r="E1265" s="100"/>
      <c r="F1265" s="100"/>
      <c r="G1265" s="100"/>
      <c r="H1265" s="100"/>
      <c r="I1265" s="100"/>
      <c r="J1265" s="100"/>
      <c r="K1265" s="100"/>
      <c r="L1265" s="100"/>
    </row>
    <row r="1266" spans="1:12" ht="17.25" hidden="1" x14ac:dyDescent="0.2">
      <c r="A1266" s="194">
        <f t="shared" si="28"/>
        <v>0</v>
      </c>
      <c r="B1266" s="100"/>
      <c r="C1266" s="100"/>
      <c r="D1266" s="100"/>
      <c r="E1266" s="100"/>
      <c r="F1266" s="100"/>
      <c r="G1266" s="100"/>
      <c r="H1266" s="100"/>
      <c r="I1266" s="100"/>
      <c r="J1266" s="100"/>
      <c r="K1266" s="100"/>
      <c r="L1266" s="100"/>
    </row>
    <row r="1267" spans="1:12" ht="17.25" hidden="1" x14ac:dyDescent="0.2">
      <c r="A1267" s="194">
        <f t="shared" si="28"/>
        <v>0</v>
      </c>
      <c r="B1267" s="100"/>
      <c r="C1267" s="100"/>
      <c r="D1267" s="100"/>
      <c r="E1267" s="100"/>
      <c r="F1267" s="100"/>
      <c r="G1267" s="100"/>
      <c r="H1267" s="100"/>
      <c r="I1267" s="100"/>
      <c r="J1267" s="100"/>
      <c r="K1267" s="100"/>
      <c r="L1267" s="100"/>
    </row>
    <row r="1268" spans="1:12" ht="17.25" hidden="1" x14ac:dyDescent="0.2">
      <c r="A1268" s="194">
        <f t="shared" si="28"/>
        <v>0</v>
      </c>
      <c r="B1268" s="100"/>
      <c r="C1268" s="100"/>
      <c r="D1268" s="100"/>
      <c r="E1268" s="100"/>
      <c r="F1268" s="100"/>
      <c r="G1268" s="100"/>
      <c r="H1268" s="100"/>
      <c r="I1268" s="100"/>
      <c r="J1268" s="100"/>
      <c r="K1268" s="100"/>
      <c r="L1268" s="100"/>
    </row>
    <row r="1269" spans="1:12" ht="17.25" hidden="1" x14ac:dyDescent="0.2">
      <c r="A1269" s="194">
        <f t="shared" si="28"/>
        <v>0</v>
      </c>
      <c r="B1269" s="100"/>
      <c r="C1269" s="100"/>
      <c r="D1269" s="100"/>
      <c r="E1269" s="100"/>
      <c r="F1269" s="100"/>
      <c r="G1269" s="100"/>
      <c r="H1269" s="100"/>
      <c r="I1269" s="100"/>
      <c r="J1269" s="100"/>
      <c r="K1269" s="100"/>
      <c r="L1269" s="100"/>
    </row>
    <row r="1270" spans="1:12" ht="17.25" hidden="1" x14ac:dyDescent="0.2">
      <c r="A1270" s="194">
        <f t="shared" si="28"/>
        <v>0</v>
      </c>
      <c r="B1270" s="100"/>
      <c r="C1270" s="100"/>
      <c r="D1270" s="100"/>
      <c r="E1270" s="100"/>
      <c r="F1270" s="100"/>
      <c r="G1270" s="100"/>
      <c r="H1270" s="100"/>
      <c r="I1270" s="100"/>
      <c r="J1270" s="100"/>
      <c r="K1270" s="100"/>
      <c r="L1270" s="100"/>
    </row>
    <row r="1271" spans="1:12" ht="17.25" hidden="1" x14ac:dyDescent="0.2">
      <c r="A1271" s="194">
        <f t="shared" si="28"/>
        <v>0</v>
      </c>
      <c r="B1271" s="100"/>
      <c r="C1271" s="100"/>
      <c r="D1271" s="100"/>
      <c r="E1271" s="100"/>
      <c r="F1271" s="100"/>
      <c r="G1271" s="100"/>
      <c r="H1271" s="100"/>
      <c r="I1271" s="100"/>
      <c r="J1271" s="100"/>
      <c r="K1271" s="100"/>
      <c r="L1271" s="100"/>
    </row>
    <row r="1272" spans="1:12" ht="17.25" hidden="1" x14ac:dyDescent="0.2">
      <c r="A1272" s="194">
        <f t="shared" si="28"/>
        <v>0</v>
      </c>
      <c r="B1272" s="100"/>
      <c r="C1272" s="100"/>
      <c r="D1272" s="100"/>
      <c r="E1272" s="100"/>
      <c r="F1272" s="100"/>
      <c r="G1272" s="100"/>
      <c r="H1272" s="100"/>
      <c r="I1272" s="100"/>
      <c r="J1272" s="100"/>
      <c r="K1272" s="100"/>
      <c r="L1272" s="100"/>
    </row>
    <row r="1273" spans="1:12" ht="17.25" hidden="1" x14ac:dyDescent="0.2">
      <c r="A1273" s="194">
        <f t="shared" si="28"/>
        <v>0</v>
      </c>
      <c r="B1273" s="100"/>
      <c r="C1273" s="100"/>
      <c r="D1273" s="100"/>
      <c r="E1273" s="100"/>
      <c r="F1273" s="100"/>
      <c r="G1273" s="100"/>
      <c r="H1273" s="100"/>
      <c r="I1273" s="100"/>
      <c r="J1273" s="100"/>
      <c r="K1273" s="100"/>
      <c r="L1273" s="100"/>
    </row>
    <row r="1274" spans="1:12" ht="17.25" hidden="1" x14ac:dyDescent="0.2">
      <c r="A1274" s="194">
        <f t="shared" si="28"/>
        <v>0</v>
      </c>
      <c r="B1274" s="100"/>
      <c r="C1274" s="100"/>
      <c r="D1274" s="100"/>
      <c r="E1274" s="100"/>
      <c r="F1274" s="100"/>
      <c r="G1274" s="100"/>
      <c r="H1274" s="100"/>
      <c r="I1274" s="100"/>
      <c r="J1274" s="100"/>
      <c r="K1274" s="100"/>
      <c r="L1274" s="100"/>
    </row>
    <row r="1275" spans="1:12" ht="17.25" hidden="1" x14ac:dyDescent="0.2">
      <c r="A1275" s="194">
        <f t="shared" si="28"/>
        <v>0</v>
      </c>
      <c r="B1275" s="100"/>
      <c r="C1275" s="100"/>
      <c r="D1275" s="100"/>
      <c r="E1275" s="100"/>
      <c r="F1275" s="100"/>
      <c r="G1275" s="100"/>
      <c r="H1275" s="100"/>
      <c r="I1275" s="100"/>
      <c r="J1275" s="100"/>
      <c r="K1275" s="100"/>
      <c r="L1275" s="100"/>
    </row>
    <row r="1276" spans="1:12" ht="17.25" hidden="1" x14ac:dyDescent="0.2">
      <c r="A1276" s="194">
        <f t="shared" si="28"/>
        <v>0</v>
      </c>
      <c r="B1276" s="100"/>
      <c r="C1276" s="100"/>
      <c r="D1276" s="100"/>
      <c r="E1276" s="100"/>
      <c r="F1276" s="100"/>
      <c r="G1276" s="100"/>
      <c r="H1276" s="100"/>
      <c r="I1276" s="100"/>
      <c r="J1276" s="100"/>
      <c r="K1276" s="100"/>
      <c r="L1276" s="100"/>
    </row>
    <row r="1277" spans="1:12" ht="17.25" hidden="1" x14ac:dyDescent="0.2">
      <c r="A1277" s="194">
        <f t="shared" si="28"/>
        <v>0</v>
      </c>
      <c r="B1277" s="100"/>
      <c r="C1277" s="100"/>
      <c r="D1277" s="100"/>
      <c r="E1277" s="100"/>
      <c r="F1277" s="100"/>
      <c r="G1277" s="100"/>
      <c r="H1277" s="100"/>
      <c r="I1277" s="100"/>
      <c r="J1277" s="100"/>
      <c r="K1277" s="100"/>
      <c r="L1277" s="100"/>
    </row>
    <row r="1278" spans="1:12" ht="17.25" hidden="1" x14ac:dyDescent="0.2">
      <c r="A1278" s="194">
        <f t="shared" si="28"/>
        <v>0</v>
      </c>
      <c r="B1278" s="100"/>
      <c r="C1278" s="100"/>
      <c r="D1278" s="100"/>
      <c r="E1278" s="100"/>
      <c r="F1278" s="100"/>
      <c r="G1278" s="100"/>
      <c r="H1278" s="100"/>
      <c r="I1278" s="100"/>
      <c r="J1278" s="100"/>
      <c r="K1278" s="100"/>
      <c r="L1278" s="100"/>
    </row>
    <row r="1279" spans="1:12" ht="17.25" hidden="1" x14ac:dyDescent="0.2">
      <c r="A1279" s="194">
        <f t="shared" si="28"/>
        <v>0</v>
      </c>
      <c r="B1279" s="100"/>
      <c r="C1279" s="100"/>
      <c r="D1279" s="100"/>
      <c r="E1279" s="100"/>
      <c r="F1279" s="100"/>
      <c r="G1279" s="100"/>
      <c r="H1279" s="100"/>
      <c r="I1279" s="100"/>
      <c r="J1279" s="100"/>
      <c r="K1279" s="100"/>
      <c r="L1279" s="100"/>
    </row>
    <row r="1280" spans="1:12" ht="17.25" hidden="1" x14ac:dyDescent="0.2">
      <c r="A1280" s="194">
        <f t="shared" si="28"/>
        <v>0</v>
      </c>
      <c r="B1280" s="100"/>
      <c r="C1280" s="100"/>
      <c r="D1280" s="100"/>
      <c r="E1280" s="100"/>
      <c r="F1280" s="100"/>
      <c r="G1280" s="100"/>
      <c r="H1280" s="100"/>
      <c r="I1280" s="100"/>
      <c r="J1280" s="100"/>
      <c r="K1280" s="100"/>
      <c r="L1280" s="100"/>
    </row>
    <row r="1281" spans="1:12" ht="17.25" hidden="1" x14ac:dyDescent="0.2">
      <c r="A1281" s="194">
        <f t="shared" si="28"/>
        <v>0</v>
      </c>
      <c r="B1281" s="100"/>
      <c r="C1281" s="100"/>
      <c r="D1281" s="100"/>
      <c r="E1281" s="100"/>
      <c r="F1281" s="100"/>
      <c r="G1281" s="100"/>
      <c r="H1281" s="100"/>
      <c r="I1281" s="100"/>
      <c r="J1281" s="100"/>
      <c r="K1281" s="100"/>
      <c r="L1281" s="100"/>
    </row>
    <row r="1282" spans="1:12" ht="17.25" hidden="1" x14ac:dyDescent="0.2">
      <c r="A1282" s="194">
        <f t="shared" si="28"/>
        <v>0</v>
      </c>
      <c r="B1282" s="100"/>
      <c r="C1282" s="100"/>
      <c r="D1282" s="100"/>
      <c r="E1282" s="100"/>
      <c r="F1282" s="100"/>
      <c r="G1282" s="100"/>
      <c r="H1282" s="100"/>
      <c r="I1282" s="100"/>
      <c r="J1282" s="100"/>
      <c r="K1282" s="100"/>
      <c r="L1282" s="100"/>
    </row>
    <row r="1283" spans="1:12" ht="17.25" hidden="1" x14ac:dyDescent="0.2">
      <c r="A1283" s="194">
        <f t="shared" si="28"/>
        <v>0</v>
      </c>
      <c r="B1283" s="100"/>
      <c r="C1283" s="100"/>
      <c r="D1283" s="100"/>
      <c r="E1283" s="100"/>
      <c r="F1283" s="100"/>
      <c r="G1283" s="100"/>
      <c r="H1283" s="100"/>
      <c r="I1283" s="100"/>
      <c r="J1283" s="100"/>
      <c r="K1283" s="100"/>
      <c r="L1283" s="100"/>
    </row>
    <row r="1284" spans="1:12" ht="17.25" hidden="1" x14ac:dyDescent="0.2">
      <c r="A1284" s="194">
        <f t="shared" si="28"/>
        <v>0</v>
      </c>
      <c r="B1284" s="100"/>
      <c r="C1284" s="100"/>
      <c r="D1284" s="100"/>
      <c r="E1284" s="100"/>
      <c r="F1284" s="100"/>
      <c r="G1284" s="100"/>
      <c r="H1284" s="100"/>
      <c r="I1284" s="100"/>
      <c r="J1284" s="100"/>
      <c r="K1284" s="100"/>
      <c r="L1284" s="100"/>
    </row>
    <row r="1285" spans="1:12" ht="17.25" hidden="1" x14ac:dyDescent="0.2">
      <c r="A1285" s="194">
        <f t="shared" si="28"/>
        <v>0</v>
      </c>
      <c r="B1285" s="100"/>
      <c r="C1285" s="100"/>
      <c r="D1285" s="100"/>
      <c r="E1285" s="100"/>
      <c r="F1285" s="100"/>
      <c r="G1285" s="100"/>
      <c r="H1285" s="100"/>
      <c r="I1285" s="100"/>
      <c r="J1285" s="100"/>
      <c r="K1285" s="100"/>
      <c r="L1285" s="100"/>
    </row>
    <row r="1286" spans="1:12" ht="17.25" hidden="1" x14ac:dyDescent="0.2">
      <c r="A1286" s="194">
        <f t="shared" si="28"/>
        <v>0</v>
      </c>
      <c r="B1286" s="100"/>
      <c r="C1286" s="100"/>
      <c r="D1286" s="100"/>
      <c r="E1286" s="100"/>
      <c r="F1286" s="100"/>
      <c r="G1286" s="100"/>
      <c r="H1286" s="100"/>
      <c r="I1286" s="100"/>
      <c r="J1286" s="100"/>
      <c r="K1286" s="100"/>
      <c r="L1286" s="100"/>
    </row>
    <row r="1287" spans="1:12" ht="17.25" hidden="1" x14ac:dyDescent="0.2">
      <c r="A1287" s="194">
        <f t="shared" si="28"/>
        <v>0</v>
      </c>
      <c r="B1287" s="100"/>
      <c r="C1287" s="100"/>
      <c r="D1287" s="100"/>
      <c r="E1287" s="100"/>
      <c r="F1287" s="100"/>
      <c r="G1287" s="100"/>
      <c r="H1287" s="100"/>
      <c r="I1287" s="100"/>
      <c r="J1287" s="100"/>
      <c r="K1287" s="100"/>
      <c r="L1287" s="100"/>
    </row>
    <row r="1288" spans="1:12" ht="17.25" hidden="1" x14ac:dyDescent="0.2">
      <c r="A1288" s="194">
        <f t="shared" si="28"/>
        <v>0</v>
      </c>
      <c r="B1288" s="100"/>
      <c r="C1288" s="100"/>
      <c r="D1288" s="100"/>
      <c r="E1288" s="100"/>
      <c r="F1288" s="100"/>
      <c r="G1288" s="100"/>
      <c r="H1288" s="100"/>
      <c r="I1288" s="100"/>
      <c r="J1288" s="100"/>
      <c r="K1288" s="100"/>
      <c r="L1288" s="100"/>
    </row>
    <row r="1289" spans="1:12" ht="17.25" hidden="1" x14ac:dyDescent="0.2">
      <c r="A1289" s="194">
        <f t="shared" si="28"/>
        <v>0</v>
      </c>
      <c r="B1289" s="100"/>
      <c r="C1289" s="100"/>
      <c r="D1289" s="100"/>
      <c r="E1289" s="100"/>
      <c r="F1289" s="100"/>
      <c r="G1289" s="100"/>
      <c r="H1289" s="100"/>
      <c r="I1289" s="100"/>
      <c r="J1289" s="100"/>
      <c r="K1289" s="100"/>
      <c r="L1289" s="100"/>
    </row>
    <row r="1290" spans="1:12" ht="17.25" hidden="1" x14ac:dyDescent="0.2">
      <c r="A1290" s="194">
        <f t="shared" si="28"/>
        <v>0</v>
      </c>
      <c r="B1290" s="100"/>
      <c r="C1290" s="100"/>
      <c r="D1290" s="100"/>
      <c r="E1290" s="100"/>
      <c r="F1290" s="100"/>
      <c r="G1290" s="100"/>
      <c r="H1290" s="100"/>
      <c r="I1290" s="100"/>
      <c r="J1290" s="100"/>
      <c r="K1290" s="100"/>
      <c r="L1290" s="100"/>
    </row>
    <row r="1291" spans="1:12" ht="17.25" hidden="1" x14ac:dyDescent="0.2">
      <c r="A1291" s="194">
        <f t="shared" si="28"/>
        <v>0</v>
      </c>
      <c r="B1291" s="100"/>
      <c r="C1291" s="100"/>
      <c r="D1291" s="100"/>
      <c r="E1291" s="100"/>
      <c r="F1291" s="100"/>
      <c r="G1291" s="100"/>
      <c r="H1291" s="100"/>
      <c r="I1291" s="100"/>
      <c r="J1291" s="100"/>
      <c r="K1291" s="100"/>
      <c r="L1291" s="100"/>
    </row>
    <row r="1292" spans="1:12" ht="17.25" hidden="1" x14ac:dyDescent="0.2">
      <c r="A1292" s="194">
        <f t="shared" si="28"/>
        <v>0</v>
      </c>
      <c r="B1292" s="100"/>
      <c r="C1292" s="100"/>
      <c r="D1292" s="100"/>
      <c r="E1292" s="100"/>
      <c r="F1292" s="100"/>
      <c r="G1292" s="100"/>
      <c r="H1292" s="100"/>
      <c r="I1292" s="100"/>
      <c r="J1292" s="100"/>
      <c r="K1292" s="100"/>
      <c r="L1292" s="100"/>
    </row>
    <row r="1293" spans="1:12" ht="17.25" hidden="1" x14ac:dyDescent="0.2">
      <c r="A1293" s="194">
        <f t="shared" si="28"/>
        <v>0</v>
      </c>
      <c r="B1293" s="100"/>
      <c r="C1293" s="100"/>
      <c r="D1293" s="100"/>
      <c r="E1293" s="100"/>
      <c r="F1293" s="100"/>
      <c r="G1293" s="100"/>
      <c r="H1293" s="100"/>
      <c r="I1293" s="100"/>
      <c r="J1293" s="100"/>
      <c r="K1293" s="100"/>
      <c r="L1293" s="100"/>
    </row>
    <row r="1294" spans="1:12" ht="17.25" hidden="1" x14ac:dyDescent="0.2">
      <c r="A1294" s="194">
        <f t="shared" si="28"/>
        <v>0</v>
      </c>
      <c r="B1294" s="100"/>
      <c r="C1294" s="100"/>
      <c r="D1294" s="100"/>
      <c r="E1294" s="100"/>
      <c r="F1294" s="100"/>
      <c r="G1294" s="100"/>
      <c r="H1294" s="100"/>
      <c r="I1294" s="100"/>
      <c r="J1294" s="100"/>
      <c r="K1294" s="100"/>
      <c r="L1294" s="100"/>
    </row>
    <row r="1295" spans="1:12" ht="17.25" hidden="1" x14ac:dyDescent="0.2">
      <c r="A1295" s="194">
        <f t="shared" si="28"/>
        <v>0</v>
      </c>
      <c r="B1295" s="100"/>
      <c r="C1295" s="100"/>
      <c r="D1295" s="100"/>
      <c r="E1295" s="100"/>
      <c r="F1295" s="100"/>
      <c r="G1295" s="100"/>
      <c r="H1295" s="100"/>
      <c r="I1295" s="100"/>
      <c r="J1295" s="100"/>
      <c r="K1295" s="100"/>
      <c r="L1295" s="100"/>
    </row>
    <row r="1296" spans="1:12" ht="17.25" hidden="1" x14ac:dyDescent="0.2">
      <c r="A1296" s="194">
        <f t="shared" si="28"/>
        <v>0</v>
      </c>
      <c r="B1296" s="100"/>
      <c r="C1296" s="100"/>
      <c r="D1296" s="100"/>
      <c r="E1296" s="100"/>
      <c r="F1296" s="100"/>
      <c r="G1296" s="100"/>
      <c r="H1296" s="100"/>
      <c r="I1296" s="100"/>
      <c r="J1296" s="100"/>
      <c r="K1296" s="100"/>
      <c r="L1296" s="100"/>
    </row>
    <row r="1297" spans="1:12" ht="17.25" hidden="1" x14ac:dyDescent="0.2">
      <c r="A1297" s="194">
        <f t="shared" si="28"/>
        <v>0</v>
      </c>
      <c r="B1297" s="100"/>
      <c r="C1297" s="100"/>
      <c r="D1297" s="100"/>
      <c r="E1297" s="100"/>
      <c r="F1297" s="100"/>
      <c r="G1297" s="100"/>
      <c r="H1297" s="100"/>
      <c r="I1297" s="100"/>
      <c r="J1297" s="100"/>
      <c r="K1297" s="100"/>
      <c r="L1297" s="100"/>
    </row>
    <row r="1298" spans="1:12" ht="17.25" hidden="1" x14ac:dyDescent="0.2">
      <c r="A1298" s="194">
        <f t="shared" si="28"/>
        <v>0</v>
      </c>
      <c r="B1298" s="100"/>
      <c r="C1298" s="100"/>
      <c r="D1298" s="100"/>
      <c r="E1298" s="100"/>
      <c r="F1298" s="100"/>
      <c r="G1298" s="100"/>
      <c r="H1298" s="100"/>
      <c r="I1298" s="100"/>
      <c r="J1298" s="100"/>
      <c r="K1298" s="100"/>
      <c r="L1298" s="100"/>
    </row>
    <row r="1299" spans="1:12" ht="17.25" hidden="1" x14ac:dyDescent="0.2">
      <c r="A1299" s="194">
        <f t="shared" si="28"/>
        <v>0</v>
      </c>
      <c r="B1299" s="100"/>
      <c r="C1299" s="100"/>
      <c r="D1299" s="100"/>
      <c r="E1299" s="100"/>
      <c r="F1299" s="100"/>
      <c r="G1299" s="100"/>
      <c r="H1299" s="100"/>
      <c r="I1299" s="100"/>
      <c r="J1299" s="100"/>
      <c r="K1299" s="100"/>
      <c r="L1299" s="100"/>
    </row>
    <row r="1300" spans="1:12" ht="17.25" hidden="1" x14ac:dyDescent="0.2">
      <c r="A1300" s="194">
        <f t="shared" si="28"/>
        <v>0</v>
      </c>
      <c r="B1300" s="100"/>
      <c r="C1300" s="100"/>
      <c r="D1300" s="100"/>
      <c r="E1300" s="100"/>
      <c r="F1300" s="100"/>
      <c r="G1300" s="100"/>
      <c r="H1300" s="100"/>
      <c r="I1300" s="100"/>
      <c r="J1300" s="100"/>
      <c r="K1300" s="100"/>
      <c r="L1300" s="100"/>
    </row>
    <row r="1301" spans="1:12" ht="17.25" hidden="1" x14ac:dyDescent="0.2">
      <c r="A1301" s="194">
        <f t="shared" ref="A1301:A1364" si="29">WEEKNUM(B1300)</f>
        <v>0</v>
      </c>
      <c r="B1301" s="100"/>
      <c r="C1301" s="100"/>
      <c r="D1301" s="100"/>
      <c r="E1301" s="100"/>
      <c r="F1301" s="100"/>
      <c r="G1301" s="100"/>
      <c r="H1301" s="100"/>
      <c r="I1301" s="100"/>
      <c r="J1301" s="100"/>
      <c r="K1301" s="100"/>
      <c r="L1301" s="100"/>
    </row>
    <row r="1302" spans="1:12" ht="17.25" hidden="1" x14ac:dyDescent="0.2">
      <c r="A1302" s="194">
        <f t="shared" si="29"/>
        <v>0</v>
      </c>
      <c r="B1302" s="100"/>
      <c r="C1302" s="100"/>
      <c r="D1302" s="100"/>
      <c r="E1302" s="100"/>
      <c r="F1302" s="100"/>
      <c r="G1302" s="100"/>
      <c r="H1302" s="100"/>
      <c r="I1302" s="100"/>
      <c r="J1302" s="100"/>
      <c r="K1302" s="100"/>
      <c r="L1302" s="100"/>
    </row>
    <row r="1303" spans="1:12" ht="17.25" hidden="1" x14ac:dyDescent="0.2">
      <c r="A1303" s="194">
        <f t="shared" si="29"/>
        <v>0</v>
      </c>
      <c r="B1303" s="100"/>
      <c r="C1303" s="100"/>
      <c r="D1303" s="100"/>
      <c r="E1303" s="100"/>
      <c r="F1303" s="100"/>
      <c r="G1303" s="100"/>
      <c r="H1303" s="100"/>
      <c r="I1303" s="100"/>
      <c r="J1303" s="100"/>
      <c r="K1303" s="100"/>
      <c r="L1303" s="100"/>
    </row>
    <row r="1304" spans="1:12" ht="17.25" hidden="1" x14ac:dyDescent="0.2">
      <c r="A1304" s="194">
        <f t="shared" si="29"/>
        <v>0</v>
      </c>
      <c r="B1304" s="100"/>
      <c r="C1304" s="100"/>
      <c r="D1304" s="100"/>
      <c r="E1304" s="100"/>
      <c r="F1304" s="100"/>
      <c r="G1304" s="100"/>
      <c r="H1304" s="100"/>
      <c r="I1304" s="100"/>
      <c r="J1304" s="100"/>
      <c r="K1304" s="100"/>
      <c r="L1304" s="100"/>
    </row>
    <row r="1305" spans="1:12" ht="17.25" hidden="1" x14ac:dyDescent="0.2">
      <c r="A1305" s="194">
        <f t="shared" si="29"/>
        <v>0</v>
      </c>
      <c r="B1305" s="100"/>
      <c r="C1305" s="100"/>
      <c r="D1305" s="100"/>
      <c r="E1305" s="100"/>
      <c r="F1305" s="100"/>
      <c r="G1305" s="100"/>
      <c r="H1305" s="100"/>
      <c r="I1305" s="100"/>
      <c r="J1305" s="100"/>
      <c r="K1305" s="100"/>
      <c r="L1305" s="100"/>
    </row>
    <row r="1306" spans="1:12" ht="17.25" hidden="1" x14ac:dyDescent="0.2">
      <c r="A1306" s="194">
        <f t="shared" si="29"/>
        <v>0</v>
      </c>
      <c r="B1306" s="100"/>
      <c r="C1306" s="100"/>
      <c r="D1306" s="100"/>
      <c r="E1306" s="100"/>
      <c r="F1306" s="100"/>
      <c r="G1306" s="100"/>
      <c r="H1306" s="100"/>
      <c r="I1306" s="100"/>
      <c r="J1306" s="100"/>
      <c r="K1306" s="100"/>
      <c r="L1306" s="100"/>
    </row>
    <row r="1307" spans="1:12" ht="17.25" hidden="1" x14ac:dyDescent="0.2">
      <c r="A1307" s="194">
        <f t="shared" si="29"/>
        <v>0</v>
      </c>
      <c r="B1307" s="100"/>
      <c r="C1307" s="100"/>
      <c r="D1307" s="100"/>
      <c r="E1307" s="100"/>
      <c r="F1307" s="100"/>
      <c r="G1307" s="100"/>
      <c r="H1307" s="100"/>
      <c r="I1307" s="100"/>
      <c r="J1307" s="100"/>
      <c r="K1307" s="100"/>
      <c r="L1307" s="100"/>
    </row>
    <row r="1308" spans="1:12" ht="17.25" hidden="1" x14ac:dyDescent="0.2">
      <c r="A1308" s="194">
        <f t="shared" si="29"/>
        <v>0</v>
      </c>
      <c r="B1308" s="100"/>
      <c r="C1308" s="100"/>
      <c r="D1308" s="100"/>
      <c r="E1308" s="100"/>
      <c r="F1308" s="100"/>
      <c r="G1308" s="100"/>
      <c r="H1308" s="100"/>
      <c r="I1308" s="100"/>
      <c r="J1308" s="100"/>
      <c r="K1308" s="100"/>
      <c r="L1308" s="100"/>
    </row>
    <row r="1309" spans="1:12" ht="17.25" hidden="1" x14ac:dyDescent="0.2">
      <c r="A1309" s="194">
        <f t="shared" si="29"/>
        <v>0</v>
      </c>
      <c r="B1309" s="100"/>
      <c r="C1309" s="100"/>
      <c r="D1309" s="100"/>
      <c r="E1309" s="100"/>
      <c r="F1309" s="100"/>
      <c r="G1309" s="100"/>
      <c r="H1309" s="100"/>
      <c r="I1309" s="100"/>
      <c r="J1309" s="100"/>
      <c r="K1309" s="100"/>
      <c r="L1309" s="100"/>
    </row>
    <row r="1310" spans="1:12" ht="17.25" hidden="1" x14ac:dyDescent="0.2">
      <c r="A1310" s="194">
        <f t="shared" si="29"/>
        <v>0</v>
      </c>
      <c r="B1310" s="100"/>
      <c r="C1310" s="100"/>
      <c r="D1310" s="100"/>
      <c r="E1310" s="100"/>
      <c r="F1310" s="100"/>
      <c r="G1310" s="100"/>
      <c r="H1310" s="100"/>
      <c r="I1310" s="100"/>
      <c r="J1310" s="100"/>
      <c r="K1310" s="100"/>
      <c r="L1310" s="100"/>
    </row>
    <row r="1311" spans="1:12" ht="17.25" hidden="1" x14ac:dyDescent="0.2">
      <c r="A1311" s="194">
        <f t="shared" si="29"/>
        <v>0</v>
      </c>
      <c r="B1311" s="100"/>
      <c r="C1311" s="100"/>
      <c r="D1311" s="100"/>
      <c r="E1311" s="100"/>
      <c r="F1311" s="100"/>
      <c r="G1311" s="100"/>
      <c r="H1311" s="100"/>
      <c r="I1311" s="100"/>
      <c r="J1311" s="100"/>
      <c r="K1311" s="100"/>
      <c r="L1311" s="100"/>
    </row>
    <row r="1312" spans="1:12" ht="17.25" hidden="1" x14ac:dyDescent="0.2">
      <c r="A1312" s="194">
        <f t="shared" si="29"/>
        <v>0</v>
      </c>
      <c r="B1312" s="100"/>
      <c r="C1312" s="100"/>
      <c r="D1312" s="100"/>
      <c r="E1312" s="100"/>
      <c r="F1312" s="100"/>
      <c r="G1312" s="100"/>
      <c r="H1312" s="100"/>
      <c r="I1312" s="100"/>
      <c r="J1312" s="100"/>
      <c r="K1312" s="100"/>
      <c r="L1312" s="100"/>
    </row>
    <row r="1313" spans="1:12" ht="17.25" hidden="1" x14ac:dyDescent="0.2">
      <c r="A1313" s="194">
        <f t="shared" si="29"/>
        <v>0</v>
      </c>
      <c r="B1313" s="100"/>
      <c r="C1313" s="100"/>
      <c r="D1313" s="100"/>
      <c r="E1313" s="100"/>
      <c r="F1313" s="100"/>
      <c r="G1313" s="100"/>
      <c r="H1313" s="100"/>
      <c r="I1313" s="100"/>
      <c r="J1313" s="100"/>
      <c r="K1313" s="100"/>
      <c r="L1313" s="100"/>
    </row>
    <row r="1314" spans="1:12" ht="17.25" hidden="1" x14ac:dyDescent="0.2">
      <c r="A1314" s="194">
        <f t="shared" si="29"/>
        <v>0</v>
      </c>
      <c r="B1314" s="100"/>
      <c r="C1314" s="100"/>
      <c r="D1314" s="100"/>
      <c r="E1314" s="100"/>
      <c r="F1314" s="100"/>
      <c r="G1314" s="100"/>
      <c r="H1314" s="100"/>
      <c r="I1314" s="100"/>
      <c r="J1314" s="100"/>
      <c r="K1314" s="100"/>
      <c r="L1314" s="100"/>
    </row>
    <row r="1315" spans="1:12" ht="17.25" hidden="1" x14ac:dyDescent="0.2">
      <c r="A1315" s="194">
        <f t="shared" si="29"/>
        <v>0</v>
      </c>
      <c r="B1315" s="100"/>
      <c r="C1315" s="100"/>
      <c r="D1315" s="100"/>
      <c r="E1315" s="100"/>
      <c r="F1315" s="100"/>
      <c r="G1315" s="100"/>
      <c r="H1315" s="100"/>
      <c r="I1315" s="100"/>
      <c r="J1315" s="100"/>
      <c r="K1315" s="100"/>
      <c r="L1315" s="100"/>
    </row>
    <row r="1316" spans="1:12" ht="17.25" hidden="1" x14ac:dyDescent="0.2">
      <c r="A1316" s="194">
        <f t="shared" si="29"/>
        <v>0</v>
      </c>
      <c r="B1316" s="100"/>
      <c r="C1316" s="100"/>
      <c r="D1316" s="100"/>
      <c r="E1316" s="100"/>
      <c r="F1316" s="100"/>
      <c r="G1316" s="100"/>
      <c r="H1316" s="100"/>
      <c r="I1316" s="100"/>
      <c r="J1316" s="100"/>
      <c r="K1316" s="100"/>
      <c r="L1316" s="100"/>
    </row>
    <row r="1317" spans="1:12" ht="17.25" hidden="1" x14ac:dyDescent="0.2">
      <c r="A1317" s="194">
        <f t="shared" si="29"/>
        <v>0</v>
      </c>
      <c r="B1317" s="100"/>
      <c r="C1317" s="100"/>
      <c r="D1317" s="100"/>
      <c r="E1317" s="100"/>
      <c r="F1317" s="100"/>
      <c r="G1317" s="100"/>
      <c r="H1317" s="100"/>
      <c r="I1317" s="100"/>
      <c r="J1317" s="100"/>
      <c r="K1317" s="100"/>
      <c r="L1317" s="100"/>
    </row>
    <row r="1318" spans="1:12" ht="17.25" hidden="1" x14ac:dyDescent="0.2">
      <c r="A1318" s="194">
        <f t="shared" si="29"/>
        <v>0</v>
      </c>
      <c r="B1318" s="100"/>
      <c r="C1318" s="100"/>
      <c r="D1318" s="100"/>
      <c r="E1318" s="100"/>
      <c r="F1318" s="100"/>
      <c r="G1318" s="100"/>
      <c r="H1318" s="100"/>
      <c r="I1318" s="100"/>
      <c r="J1318" s="100"/>
      <c r="K1318" s="100"/>
      <c r="L1318" s="100"/>
    </row>
    <row r="1319" spans="1:12" ht="17.25" hidden="1" x14ac:dyDescent="0.2">
      <c r="A1319" s="194">
        <f t="shared" si="29"/>
        <v>0</v>
      </c>
      <c r="B1319" s="100"/>
      <c r="C1319" s="100"/>
      <c r="D1319" s="100"/>
      <c r="E1319" s="100"/>
      <c r="F1319" s="100"/>
      <c r="G1319" s="100"/>
      <c r="H1319" s="100"/>
      <c r="I1319" s="100"/>
      <c r="J1319" s="100"/>
      <c r="K1319" s="100"/>
      <c r="L1319" s="100"/>
    </row>
    <row r="1320" spans="1:12" ht="15.75" hidden="1" customHeight="1" x14ac:dyDescent="0.2">
      <c r="A1320" s="194">
        <f t="shared" si="29"/>
        <v>0</v>
      </c>
      <c r="B1320" s="100"/>
      <c r="C1320" s="100"/>
      <c r="D1320" s="100"/>
      <c r="E1320" s="100"/>
      <c r="F1320" s="100"/>
      <c r="G1320" s="100"/>
      <c r="H1320" s="100"/>
      <c r="I1320" s="100"/>
      <c r="J1320" s="100"/>
      <c r="K1320" s="100"/>
      <c r="L1320" s="100"/>
    </row>
    <row r="1321" spans="1:12" ht="15.75" hidden="1" customHeight="1" x14ac:dyDescent="0.2">
      <c r="A1321" s="194">
        <f t="shared" si="29"/>
        <v>0</v>
      </c>
      <c r="B1321" s="100"/>
      <c r="C1321" s="100"/>
      <c r="D1321" s="100"/>
      <c r="E1321" s="100"/>
      <c r="F1321" s="100"/>
      <c r="G1321" s="100"/>
      <c r="H1321" s="100"/>
      <c r="I1321" s="100"/>
      <c r="J1321" s="100"/>
      <c r="K1321" s="100"/>
      <c r="L1321" s="100"/>
    </row>
    <row r="1322" spans="1:12" ht="17.25" hidden="1" x14ac:dyDescent="0.2">
      <c r="A1322" s="194">
        <f t="shared" si="29"/>
        <v>0</v>
      </c>
      <c r="B1322" s="100"/>
      <c r="C1322" s="100"/>
      <c r="D1322" s="100"/>
      <c r="E1322" s="100"/>
      <c r="F1322" s="100"/>
      <c r="G1322" s="100"/>
      <c r="H1322" s="100"/>
      <c r="I1322" s="100"/>
      <c r="J1322" s="100"/>
      <c r="K1322" s="100"/>
      <c r="L1322" s="100"/>
    </row>
    <row r="1323" spans="1:12" ht="17.25" hidden="1" x14ac:dyDescent="0.2">
      <c r="A1323" s="194">
        <f t="shared" si="29"/>
        <v>0</v>
      </c>
      <c r="B1323" s="100"/>
      <c r="C1323" s="100"/>
      <c r="D1323" s="100"/>
      <c r="E1323" s="100"/>
      <c r="F1323" s="100"/>
      <c r="G1323" s="100"/>
      <c r="H1323" s="100"/>
      <c r="I1323" s="100"/>
      <c r="J1323" s="100"/>
      <c r="K1323" s="100"/>
      <c r="L1323" s="100"/>
    </row>
    <row r="1324" spans="1:12" ht="17.25" hidden="1" x14ac:dyDescent="0.2">
      <c r="A1324" s="194">
        <f t="shared" si="29"/>
        <v>0</v>
      </c>
      <c r="B1324" s="100"/>
      <c r="C1324" s="100"/>
      <c r="D1324" s="100"/>
      <c r="E1324" s="100"/>
      <c r="F1324" s="100"/>
      <c r="G1324" s="100"/>
      <c r="H1324" s="100"/>
      <c r="I1324" s="100"/>
      <c r="J1324" s="100"/>
      <c r="K1324" s="100"/>
      <c r="L1324" s="100"/>
    </row>
    <row r="1325" spans="1:12" ht="17.25" hidden="1" x14ac:dyDescent="0.2">
      <c r="A1325" s="194">
        <f t="shared" si="29"/>
        <v>0</v>
      </c>
      <c r="B1325" s="100"/>
      <c r="C1325" s="100"/>
      <c r="D1325" s="100"/>
      <c r="E1325" s="100"/>
      <c r="F1325" s="100"/>
      <c r="G1325" s="100"/>
      <c r="H1325" s="100"/>
      <c r="I1325" s="100"/>
      <c r="J1325" s="100"/>
      <c r="K1325" s="100"/>
      <c r="L1325" s="100"/>
    </row>
    <row r="1326" spans="1:12" ht="17.25" hidden="1" x14ac:dyDescent="0.2">
      <c r="A1326" s="194">
        <f t="shared" si="29"/>
        <v>0</v>
      </c>
      <c r="B1326" s="100"/>
      <c r="C1326" s="100"/>
      <c r="D1326" s="100"/>
      <c r="E1326" s="100"/>
      <c r="F1326" s="100"/>
      <c r="G1326" s="100"/>
      <c r="H1326" s="100"/>
      <c r="I1326" s="100"/>
      <c r="J1326" s="100"/>
      <c r="K1326" s="100"/>
      <c r="L1326" s="100"/>
    </row>
    <row r="1327" spans="1:12" ht="17.25" hidden="1" x14ac:dyDescent="0.2">
      <c r="A1327" s="194">
        <f t="shared" si="29"/>
        <v>0</v>
      </c>
      <c r="B1327" s="100"/>
      <c r="C1327" s="100"/>
      <c r="D1327" s="100"/>
      <c r="E1327" s="100"/>
      <c r="F1327" s="100"/>
      <c r="G1327" s="100"/>
      <c r="H1327" s="100"/>
      <c r="I1327" s="100"/>
      <c r="J1327" s="100"/>
      <c r="K1327" s="100"/>
      <c r="L1327" s="100"/>
    </row>
    <row r="1328" spans="1:12" ht="17.25" hidden="1" x14ac:dyDescent="0.2">
      <c r="A1328" s="194">
        <f t="shared" si="29"/>
        <v>0</v>
      </c>
      <c r="B1328" s="100"/>
      <c r="C1328" s="100"/>
      <c r="D1328" s="100"/>
      <c r="E1328" s="100"/>
      <c r="F1328" s="100"/>
      <c r="G1328" s="100"/>
      <c r="H1328" s="100"/>
      <c r="I1328" s="100"/>
      <c r="J1328" s="100"/>
      <c r="K1328" s="100"/>
      <c r="L1328" s="100"/>
    </row>
    <row r="1329" spans="1:12" ht="17.25" hidden="1" x14ac:dyDescent="0.2">
      <c r="A1329" s="194">
        <f t="shared" si="29"/>
        <v>0</v>
      </c>
      <c r="B1329" s="100"/>
      <c r="C1329" s="100"/>
      <c r="D1329" s="100"/>
      <c r="E1329" s="100"/>
      <c r="F1329" s="100"/>
      <c r="G1329" s="100"/>
      <c r="H1329" s="100"/>
      <c r="I1329" s="100"/>
      <c r="J1329" s="100"/>
      <c r="K1329" s="100"/>
      <c r="L1329" s="100"/>
    </row>
    <row r="1330" spans="1:12" ht="17.25" hidden="1" x14ac:dyDescent="0.2">
      <c r="A1330" s="194">
        <f t="shared" si="29"/>
        <v>0</v>
      </c>
      <c r="B1330" s="100"/>
      <c r="C1330" s="100"/>
      <c r="D1330" s="100"/>
      <c r="E1330" s="100"/>
      <c r="F1330" s="100"/>
      <c r="G1330" s="100"/>
      <c r="H1330" s="100"/>
      <c r="I1330" s="100"/>
      <c r="J1330" s="100"/>
      <c r="K1330" s="100"/>
      <c r="L1330" s="100"/>
    </row>
    <row r="1331" spans="1:12" ht="17.25" hidden="1" x14ac:dyDescent="0.2">
      <c r="A1331" s="194">
        <f t="shared" si="29"/>
        <v>0</v>
      </c>
      <c r="B1331" s="100"/>
      <c r="C1331" s="100"/>
      <c r="D1331" s="100"/>
      <c r="E1331" s="100"/>
      <c r="F1331" s="100"/>
      <c r="G1331" s="100"/>
      <c r="H1331" s="100"/>
      <c r="I1331" s="100"/>
      <c r="J1331" s="100"/>
      <c r="K1331" s="100"/>
      <c r="L1331" s="100"/>
    </row>
    <row r="1332" spans="1:12" ht="17.25" hidden="1" x14ac:dyDescent="0.2">
      <c r="A1332" s="194">
        <f t="shared" si="29"/>
        <v>0</v>
      </c>
      <c r="B1332" s="100"/>
      <c r="C1332" s="100"/>
      <c r="D1332" s="100"/>
      <c r="E1332" s="100"/>
      <c r="F1332" s="100"/>
      <c r="G1332" s="100"/>
      <c r="H1332" s="100"/>
      <c r="I1332" s="100"/>
      <c r="J1332" s="100"/>
      <c r="K1332" s="100"/>
      <c r="L1332" s="100"/>
    </row>
    <row r="1333" spans="1:12" ht="17.25" hidden="1" x14ac:dyDescent="0.2">
      <c r="A1333" s="194">
        <f t="shared" si="29"/>
        <v>0</v>
      </c>
      <c r="B1333" s="100"/>
      <c r="C1333" s="100"/>
      <c r="D1333" s="100"/>
      <c r="E1333" s="100"/>
      <c r="F1333" s="100"/>
      <c r="G1333" s="100"/>
      <c r="H1333" s="100"/>
      <c r="I1333" s="100"/>
      <c r="J1333" s="100"/>
      <c r="K1333" s="100"/>
      <c r="L1333" s="100"/>
    </row>
    <row r="1334" spans="1:12" ht="17.25" hidden="1" x14ac:dyDescent="0.2">
      <c r="A1334" s="194">
        <f t="shared" si="29"/>
        <v>0</v>
      </c>
      <c r="B1334" s="100"/>
      <c r="C1334" s="100"/>
      <c r="D1334" s="100"/>
      <c r="E1334" s="100"/>
      <c r="F1334" s="100"/>
      <c r="G1334" s="100"/>
      <c r="H1334" s="100"/>
      <c r="I1334" s="100"/>
      <c r="J1334" s="100"/>
      <c r="K1334" s="100"/>
      <c r="L1334" s="100"/>
    </row>
    <row r="1335" spans="1:12" ht="17.25" hidden="1" x14ac:dyDescent="0.2">
      <c r="A1335" s="194">
        <f t="shared" si="29"/>
        <v>0</v>
      </c>
      <c r="B1335" s="100"/>
      <c r="C1335" s="100"/>
      <c r="D1335" s="100"/>
      <c r="E1335" s="100"/>
      <c r="F1335" s="100"/>
      <c r="G1335" s="100"/>
      <c r="H1335" s="100"/>
      <c r="I1335" s="100"/>
      <c r="J1335" s="100"/>
      <c r="K1335" s="100"/>
      <c r="L1335" s="100"/>
    </row>
    <row r="1336" spans="1:12" ht="17.25" hidden="1" x14ac:dyDescent="0.2">
      <c r="A1336" s="194">
        <f t="shared" si="29"/>
        <v>0</v>
      </c>
      <c r="B1336" s="100"/>
      <c r="C1336" s="100"/>
      <c r="D1336" s="100"/>
      <c r="E1336" s="100"/>
      <c r="F1336" s="100"/>
      <c r="G1336" s="100"/>
      <c r="H1336" s="100"/>
      <c r="I1336" s="100"/>
      <c r="J1336" s="100"/>
      <c r="K1336" s="100"/>
      <c r="L1336" s="100"/>
    </row>
    <row r="1337" spans="1:12" ht="17.25" hidden="1" x14ac:dyDescent="0.2">
      <c r="A1337" s="194">
        <f t="shared" si="29"/>
        <v>0</v>
      </c>
      <c r="B1337" s="100"/>
      <c r="C1337" s="100"/>
      <c r="D1337" s="100"/>
      <c r="E1337" s="100"/>
      <c r="F1337" s="100"/>
      <c r="G1337" s="100"/>
      <c r="H1337" s="100"/>
      <c r="I1337" s="100"/>
      <c r="J1337" s="100"/>
      <c r="K1337" s="100"/>
      <c r="L1337" s="100"/>
    </row>
    <row r="1338" spans="1:12" ht="17.25" hidden="1" x14ac:dyDescent="0.2">
      <c r="A1338" s="194">
        <f t="shared" si="29"/>
        <v>0</v>
      </c>
      <c r="B1338" s="100"/>
      <c r="C1338" s="100"/>
      <c r="D1338" s="100"/>
      <c r="E1338" s="100"/>
      <c r="F1338" s="100"/>
      <c r="G1338" s="100"/>
      <c r="H1338" s="100"/>
      <c r="I1338" s="100"/>
      <c r="J1338" s="100"/>
      <c r="K1338" s="100"/>
      <c r="L1338" s="100"/>
    </row>
    <row r="1339" spans="1:12" ht="17.25" hidden="1" x14ac:dyDescent="0.2">
      <c r="A1339" s="194">
        <f t="shared" si="29"/>
        <v>0</v>
      </c>
      <c r="B1339" s="100"/>
      <c r="C1339" s="100"/>
      <c r="D1339" s="100"/>
      <c r="E1339" s="100"/>
      <c r="F1339" s="100"/>
      <c r="G1339" s="100"/>
      <c r="H1339" s="100"/>
      <c r="I1339" s="100"/>
      <c r="J1339" s="100"/>
      <c r="K1339" s="100"/>
      <c r="L1339" s="100"/>
    </row>
    <row r="1340" spans="1:12" ht="17.25" hidden="1" x14ac:dyDescent="0.2">
      <c r="A1340" s="194">
        <f t="shared" si="29"/>
        <v>0</v>
      </c>
      <c r="B1340" s="100"/>
      <c r="C1340" s="100"/>
      <c r="D1340" s="100"/>
      <c r="E1340" s="100"/>
      <c r="F1340" s="100"/>
      <c r="G1340" s="100"/>
      <c r="H1340" s="100"/>
      <c r="I1340" s="100"/>
      <c r="J1340" s="100"/>
      <c r="K1340" s="100"/>
      <c r="L1340" s="100"/>
    </row>
    <row r="1341" spans="1:12" ht="17.25" hidden="1" x14ac:dyDescent="0.2">
      <c r="A1341" s="194">
        <f t="shared" si="29"/>
        <v>0</v>
      </c>
      <c r="B1341" s="100"/>
      <c r="C1341" s="100"/>
      <c r="D1341" s="100"/>
      <c r="E1341" s="100"/>
      <c r="F1341" s="100"/>
      <c r="G1341" s="100"/>
      <c r="H1341" s="100"/>
      <c r="I1341" s="100"/>
      <c r="J1341" s="100"/>
      <c r="K1341" s="100"/>
      <c r="L1341" s="100"/>
    </row>
    <row r="1342" spans="1:12" ht="17.25" hidden="1" x14ac:dyDescent="0.2">
      <c r="A1342" s="194">
        <f t="shared" si="29"/>
        <v>0</v>
      </c>
      <c r="B1342" s="100"/>
      <c r="C1342" s="100"/>
      <c r="D1342" s="100"/>
      <c r="E1342" s="100"/>
      <c r="F1342" s="100"/>
      <c r="G1342" s="100"/>
      <c r="H1342" s="100"/>
      <c r="I1342" s="100"/>
      <c r="J1342" s="100"/>
      <c r="K1342" s="100"/>
      <c r="L1342" s="100"/>
    </row>
    <row r="1343" spans="1:12" ht="17.25" hidden="1" x14ac:dyDescent="0.2">
      <c r="A1343" s="194">
        <f t="shared" si="29"/>
        <v>0</v>
      </c>
      <c r="B1343" s="100"/>
      <c r="C1343" s="100"/>
      <c r="D1343" s="100"/>
      <c r="E1343" s="100"/>
      <c r="F1343" s="100"/>
      <c r="G1343" s="100"/>
      <c r="H1343" s="100"/>
      <c r="I1343" s="100"/>
      <c r="J1343" s="100"/>
      <c r="K1343" s="100"/>
      <c r="L1343" s="100"/>
    </row>
    <row r="1344" spans="1:12" ht="17.25" hidden="1" x14ac:dyDescent="0.2">
      <c r="A1344" s="194">
        <f t="shared" si="29"/>
        <v>0</v>
      </c>
      <c r="B1344" s="100"/>
      <c r="C1344" s="100"/>
      <c r="D1344" s="100"/>
      <c r="E1344" s="100"/>
      <c r="F1344" s="100"/>
      <c r="G1344" s="100"/>
      <c r="H1344" s="100"/>
      <c r="I1344" s="100"/>
      <c r="J1344" s="100"/>
      <c r="K1344" s="100"/>
      <c r="L1344" s="100"/>
    </row>
    <row r="1345" spans="1:12" ht="17.25" hidden="1" x14ac:dyDescent="0.2">
      <c r="A1345" s="194">
        <f t="shared" si="29"/>
        <v>0</v>
      </c>
      <c r="B1345" s="100"/>
      <c r="C1345" s="100"/>
      <c r="D1345" s="100"/>
      <c r="E1345" s="100"/>
      <c r="F1345" s="100"/>
      <c r="G1345" s="100"/>
      <c r="H1345" s="100"/>
      <c r="I1345" s="100"/>
      <c r="J1345" s="100"/>
      <c r="K1345" s="100"/>
      <c r="L1345" s="100"/>
    </row>
    <row r="1346" spans="1:12" ht="17.25" hidden="1" x14ac:dyDescent="0.2">
      <c r="A1346" s="194">
        <f t="shared" si="29"/>
        <v>0</v>
      </c>
      <c r="B1346" s="100"/>
      <c r="C1346" s="100"/>
      <c r="D1346" s="100"/>
      <c r="E1346" s="100"/>
      <c r="F1346" s="100"/>
      <c r="G1346" s="100"/>
      <c r="H1346" s="100"/>
      <c r="I1346" s="100"/>
      <c r="J1346" s="100"/>
      <c r="K1346" s="100"/>
      <c r="L1346" s="100"/>
    </row>
    <row r="1347" spans="1:12" ht="17.25" hidden="1" x14ac:dyDescent="0.2">
      <c r="A1347" s="194">
        <f t="shared" si="29"/>
        <v>0</v>
      </c>
      <c r="B1347" s="100"/>
      <c r="C1347" s="100"/>
      <c r="D1347" s="100"/>
      <c r="E1347" s="100"/>
      <c r="F1347" s="100"/>
      <c r="G1347" s="100"/>
      <c r="H1347" s="100"/>
      <c r="I1347" s="100"/>
      <c r="J1347" s="100"/>
      <c r="K1347" s="100"/>
      <c r="L1347" s="100"/>
    </row>
    <row r="1348" spans="1:12" ht="17.25" hidden="1" x14ac:dyDescent="0.2">
      <c r="A1348" s="194">
        <f t="shared" si="29"/>
        <v>0</v>
      </c>
      <c r="B1348" s="100"/>
      <c r="C1348" s="100"/>
      <c r="D1348" s="100"/>
      <c r="E1348" s="100"/>
      <c r="F1348" s="100"/>
      <c r="G1348" s="100"/>
      <c r="H1348" s="100"/>
      <c r="I1348" s="100"/>
      <c r="J1348" s="100"/>
      <c r="K1348" s="100"/>
      <c r="L1348" s="100"/>
    </row>
    <row r="1349" spans="1:12" ht="17.25" hidden="1" x14ac:dyDescent="0.2">
      <c r="A1349" s="194">
        <f t="shared" si="29"/>
        <v>0</v>
      </c>
      <c r="B1349" s="100"/>
      <c r="C1349" s="100"/>
      <c r="D1349" s="100"/>
      <c r="E1349" s="100"/>
      <c r="F1349" s="100"/>
      <c r="G1349" s="100"/>
      <c r="H1349" s="100"/>
      <c r="I1349" s="100"/>
      <c r="J1349" s="100"/>
      <c r="K1349" s="100"/>
      <c r="L1349" s="100"/>
    </row>
    <row r="1350" spans="1:12" ht="17.25" hidden="1" x14ac:dyDescent="0.2">
      <c r="A1350" s="194">
        <f t="shared" si="29"/>
        <v>0</v>
      </c>
      <c r="B1350" s="100"/>
      <c r="C1350" s="100"/>
      <c r="D1350" s="100"/>
      <c r="E1350" s="100"/>
      <c r="F1350" s="100"/>
      <c r="G1350" s="100"/>
      <c r="H1350" s="100"/>
      <c r="I1350" s="100"/>
      <c r="J1350" s="100"/>
      <c r="K1350" s="100"/>
      <c r="L1350" s="100"/>
    </row>
    <row r="1351" spans="1:12" ht="17.25" hidden="1" x14ac:dyDescent="0.2">
      <c r="A1351" s="194">
        <f t="shared" si="29"/>
        <v>0</v>
      </c>
      <c r="B1351" s="100"/>
      <c r="C1351" s="100"/>
      <c r="D1351" s="100"/>
      <c r="E1351" s="100"/>
      <c r="F1351" s="100"/>
      <c r="G1351" s="100"/>
      <c r="H1351" s="100"/>
      <c r="I1351" s="100"/>
      <c r="J1351" s="100"/>
      <c r="K1351" s="100"/>
      <c r="L1351" s="100"/>
    </row>
    <row r="1352" spans="1:12" ht="17.25" hidden="1" x14ac:dyDescent="0.2">
      <c r="A1352" s="194">
        <f t="shared" si="29"/>
        <v>0</v>
      </c>
      <c r="B1352" s="100"/>
      <c r="C1352" s="100"/>
      <c r="D1352" s="100"/>
      <c r="E1352" s="100"/>
      <c r="F1352" s="100"/>
      <c r="G1352" s="100"/>
      <c r="H1352" s="100"/>
      <c r="I1352" s="100"/>
      <c r="J1352" s="100"/>
      <c r="K1352" s="100"/>
      <c r="L1352" s="100"/>
    </row>
    <row r="1353" spans="1:12" ht="17.25" hidden="1" x14ac:dyDescent="0.2">
      <c r="A1353" s="194">
        <f t="shared" si="29"/>
        <v>0</v>
      </c>
      <c r="B1353" s="100"/>
      <c r="C1353" s="100"/>
      <c r="D1353" s="100"/>
      <c r="E1353" s="100"/>
      <c r="F1353" s="100"/>
      <c r="G1353" s="100"/>
      <c r="H1353" s="100"/>
      <c r="I1353" s="100"/>
      <c r="J1353" s="100"/>
      <c r="K1353" s="100"/>
      <c r="L1353" s="100"/>
    </row>
    <row r="1354" spans="1:12" ht="17.25" hidden="1" x14ac:dyDescent="0.2">
      <c r="A1354" s="194">
        <f t="shared" si="29"/>
        <v>0</v>
      </c>
      <c r="B1354" s="100"/>
      <c r="C1354" s="100"/>
      <c r="D1354" s="100"/>
      <c r="E1354" s="100"/>
      <c r="F1354" s="100"/>
      <c r="G1354" s="100"/>
      <c r="H1354" s="100"/>
      <c r="I1354" s="100"/>
      <c r="J1354" s="100"/>
      <c r="K1354" s="100"/>
      <c r="L1354" s="100"/>
    </row>
    <row r="1355" spans="1:12" ht="17.25" hidden="1" x14ac:dyDescent="0.2">
      <c r="A1355" s="194">
        <f t="shared" si="29"/>
        <v>0</v>
      </c>
      <c r="B1355" s="100"/>
      <c r="C1355" s="100"/>
      <c r="D1355" s="100"/>
      <c r="E1355" s="100"/>
      <c r="F1355" s="100"/>
      <c r="G1355" s="100"/>
      <c r="H1355" s="100"/>
      <c r="I1355" s="100"/>
      <c r="J1355" s="100"/>
      <c r="K1355" s="100"/>
      <c r="L1355" s="100"/>
    </row>
    <row r="1356" spans="1:12" ht="17.25" hidden="1" x14ac:dyDescent="0.2">
      <c r="A1356" s="194">
        <f t="shared" si="29"/>
        <v>0</v>
      </c>
      <c r="B1356" s="100"/>
      <c r="C1356" s="100"/>
      <c r="D1356" s="100"/>
      <c r="E1356" s="100"/>
      <c r="F1356" s="100"/>
      <c r="G1356" s="100"/>
      <c r="H1356" s="100"/>
      <c r="I1356" s="100"/>
      <c r="J1356" s="100"/>
      <c r="K1356" s="100"/>
      <c r="L1356" s="100"/>
    </row>
    <row r="1357" spans="1:12" ht="17.25" hidden="1" x14ac:dyDescent="0.2">
      <c r="A1357" s="194">
        <f t="shared" si="29"/>
        <v>0</v>
      </c>
      <c r="B1357" s="100"/>
      <c r="C1357" s="100"/>
      <c r="D1357" s="100"/>
      <c r="E1357" s="100"/>
      <c r="F1357" s="100"/>
      <c r="G1357" s="100"/>
      <c r="H1357" s="100"/>
      <c r="I1357" s="100"/>
      <c r="J1357" s="100"/>
      <c r="K1357" s="100"/>
      <c r="L1357" s="100"/>
    </row>
    <row r="1358" spans="1:12" ht="17.25" hidden="1" x14ac:dyDescent="0.2">
      <c r="A1358" s="194">
        <f t="shared" si="29"/>
        <v>0</v>
      </c>
      <c r="B1358" s="100"/>
      <c r="C1358" s="100"/>
      <c r="D1358" s="100"/>
      <c r="E1358" s="100"/>
      <c r="F1358" s="100"/>
      <c r="G1358" s="100"/>
      <c r="H1358" s="100"/>
      <c r="I1358" s="100"/>
      <c r="J1358" s="100"/>
      <c r="K1358" s="100"/>
      <c r="L1358" s="100"/>
    </row>
    <row r="1359" spans="1:12" ht="17.25" hidden="1" x14ac:dyDescent="0.2">
      <c r="A1359" s="194">
        <f t="shared" si="29"/>
        <v>0</v>
      </c>
      <c r="B1359" s="100"/>
      <c r="C1359" s="100"/>
      <c r="D1359" s="100"/>
      <c r="E1359" s="100"/>
      <c r="F1359" s="100"/>
      <c r="G1359" s="100"/>
      <c r="H1359" s="100"/>
      <c r="I1359" s="100"/>
      <c r="J1359" s="100"/>
      <c r="K1359" s="100"/>
      <c r="L1359" s="100"/>
    </row>
    <row r="1360" spans="1:12" ht="17.25" hidden="1" x14ac:dyDescent="0.2">
      <c r="A1360" s="194">
        <f t="shared" si="29"/>
        <v>0</v>
      </c>
      <c r="B1360" s="100"/>
      <c r="C1360" s="100"/>
      <c r="D1360" s="100"/>
      <c r="E1360" s="100"/>
      <c r="F1360" s="100"/>
      <c r="G1360" s="100"/>
      <c r="H1360" s="100"/>
      <c r="I1360" s="100"/>
      <c r="J1360" s="100"/>
      <c r="K1360" s="100"/>
      <c r="L1360" s="100"/>
    </row>
    <row r="1361" spans="1:12" ht="17.25" hidden="1" x14ac:dyDescent="0.2">
      <c r="A1361" s="194">
        <f t="shared" si="29"/>
        <v>0</v>
      </c>
      <c r="B1361" s="100"/>
      <c r="C1361" s="100"/>
      <c r="D1361" s="100"/>
      <c r="E1361" s="100"/>
      <c r="F1361" s="100"/>
      <c r="G1361" s="100"/>
      <c r="H1361" s="100"/>
      <c r="I1361" s="100"/>
      <c r="J1361" s="100"/>
      <c r="K1361" s="100"/>
      <c r="L1361" s="100"/>
    </row>
    <row r="1362" spans="1:12" ht="17.25" hidden="1" x14ac:dyDescent="0.2">
      <c r="A1362" s="194">
        <f t="shared" si="29"/>
        <v>0</v>
      </c>
      <c r="B1362" s="100"/>
      <c r="C1362" s="100"/>
      <c r="D1362" s="100"/>
      <c r="E1362" s="100"/>
      <c r="F1362" s="100"/>
      <c r="G1362" s="100"/>
      <c r="H1362" s="100"/>
      <c r="I1362" s="100"/>
      <c r="J1362" s="100"/>
      <c r="K1362" s="100"/>
      <c r="L1362" s="100"/>
    </row>
    <row r="1363" spans="1:12" ht="17.25" hidden="1" x14ac:dyDescent="0.2">
      <c r="A1363" s="194">
        <f t="shared" si="29"/>
        <v>0</v>
      </c>
      <c r="B1363" s="100"/>
      <c r="C1363" s="100"/>
      <c r="D1363" s="100"/>
      <c r="E1363" s="100"/>
      <c r="F1363" s="100"/>
      <c r="G1363" s="100"/>
      <c r="H1363" s="100"/>
      <c r="I1363" s="100"/>
      <c r="J1363" s="100"/>
      <c r="K1363" s="100"/>
      <c r="L1363" s="100"/>
    </row>
    <row r="1364" spans="1:12" ht="17.25" hidden="1" x14ac:dyDescent="0.2">
      <c r="A1364" s="194">
        <f t="shared" si="29"/>
        <v>0</v>
      </c>
      <c r="B1364" s="100"/>
      <c r="C1364" s="100"/>
      <c r="D1364" s="100"/>
      <c r="E1364" s="100"/>
      <c r="F1364" s="100"/>
      <c r="G1364" s="100"/>
      <c r="H1364" s="100"/>
      <c r="I1364" s="100"/>
      <c r="J1364" s="100"/>
      <c r="K1364" s="100"/>
      <c r="L1364" s="100"/>
    </row>
    <row r="1365" spans="1:12" ht="17.25" hidden="1" x14ac:dyDescent="0.2">
      <c r="A1365" s="194">
        <f t="shared" ref="A1365:A1428" si="30">WEEKNUM(B1364)</f>
        <v>0</v>
      </c>
      <c r="B1365" s="100"/>
      <c r="C1365" s="100"/>
      <c r="D1365" s="100"/>
      <c r="E1365" s="100"/>
      <c r="F1365" s="100"/>
      <c r="G1365" s="100"/>
      <c r="H1365" s="100"/>
      <c r="I1365" s="100"/>
      <c r="J1365" s="100"/>
      <c r="K1365" s="100"/>
      <c r="L1365" s="100"/>
    </row>
    <row r="1366" spans="1:12" ht="17.25" hidden="1" x14ac:dyDescent="0.2">
      <c r="A1366" s="194">
        <f t="shared" si="30"/>
        <v>0</v>
      </c>
      <c r="B1366" s="100"/>
      <c r="C1366" s="100"/>
      <c r="D1366" s="100"/>
      <c r="E1366" s="100"/>
      <c r="F1366" s="100"/>
      <c r="G1366" s="100"/>
      <c r="H1366" s="100"/>
      <c r="I1366" s="100"/>
      <c r="J1366" s="100"/>
      <c r="K1366" s="100"/>
      <c r="L1366" s="100"/>
    </row>
    <row r="1367" spans="1:12" ht="17.25" hidden="1" x14ac:dyDescent="0.2">
      <c r="A1367" s="194">
        <f t="shared" si="30"/>
        <v>0</v>
      </c>
      <c r="B1367" s="100"/>
      <c r="C1367" s="100"/>
      <c r="D1367" s="100"/>
      <c r="E1367" s="100"/>
      <c r="F1367" s="100"/>
      <c r="G1367" s="100"/>
      <c r="H1367" s="100"/>
      <c r="I1367" s="100"/>
      <c r="J1367" s="100"/>
      <c r="K1367" s="100"/>
      <c r="L1367" s="100"/>
    </row>
    <row r="1368" spans="1:12" ht="17.25" hidden="1" x14ac:dyDescent="0.2">
      <c r="A1368" s="194">
        <f t="shared" si="30"/>
        <v>0</v>
      </c>
      <c r="B1368" s="100"/>
      <c r="C1368" s="100"/>
      <c r="D1368" s="100"/>
      <c r="E1368" s="100"/>
      <c r="F1368" s="100"/>
      <c r="G1368" s="100"/>
      <c r="H1368" s="100"/>
      <c r="I1368" s="100"/>
      <c r="J1368" s="100"/>
      <c r="K1368" s="100"/>
      <c r="L1368" s="100"/>
    </row>
    <row r="1369" spans="1:12" ht="17.25" hidden="1" x14ac:dyDescent="0.2">
      <c r="A1369" s="194">
        <f t="shared" si="30"/>
        <v>0</v>
      </c>
      <c r="B1369" s="100"/>
      <c r="C1369" s="100"/>
      <c r="D1369" s="100"/>
      <c r="E1369" s="100"/>
      <c r="F1369" s="100"/>
      <c r="G1369" s="100"/>
      <c r="H1369" s="100"/>
      <c r="I1369" s="100"/>
      <c r="J1369" s="100"/>
      <c r="K1369" s="100"/>
      <c r="L1369" s="100"/>
    </row>
    <row r="1370" spans="1:12" ht="17.25" hidden="1" x14ac:dyDescent="0.2">
      <c r="A1370" s="194">
        <f t="shared" si="30"/>
        <v>0</v>
      </c>
      <c r="B1370" s="100"/>
      <c r="C1370" s="100"/>
      <c r="D1370" s="100"/>
      <c r="E1370" s="100"/>
      <c r="F1370" s="100"/>
      <c r="G1370" s="100"/>
      <c r="H1370" s="100"/>
      <c r="I1370" s="100"/>
      <c r="J1370" s="100"/>
      <c r="K1370" s="100"/>
      <c r="L1370" s="100"/>
    </row>
    <row r="1371" spans="1:12" ht="17.25" hidden="1" x14ac:dyDescent="0.2">
      <c r="A1371" s="194">
        <f t="shared" si="30"/>
        <v>0</v>
      </c>
      <c r="B1371" s="100"/>
      <c r="C1371" s="100"/>
      <c r="D1371" s="100"/>
      <c r="E1371" s="100"/>
      <c r="F1371" s="100"/>
      <c r="G1371" s="100"/>
      <c r="H1371" s="100"/>
      <c r="I1371" s="100"/>
      <c r="J1371" s="100"/>
      <c r="K1371" s="100"/>
      <c r="L1371" s="100"/>
    </row>
    <row r="1372" spans="1:12" ht="17.25" hidden="1" x14ac:dyDescent="0.2">
      <c r="A1372" s="194">
        <f t="shared" si="30"/>
        <v>0</v>
      </c>
      <c r="B1372" s="100"/>
      <c r="C1372" s="100"/>
      <c r="D1372" s="100"/>
      <c r="E1372" s="100"/>
      <c r="F1372" s="100"/>
      <c r="G1372" s="100"/>
      <c r="H1372" s="100"/>
      <c r="I1372" s="100"/>
      <c r="J1372" s="100"/>
      <c r="K1372" s="100"/>
      <c r="L1372" s="100"/>
    </row>
    <row r="1373" spans="1:12" ht="17.25" hidden="1" x14ac:dyDescent="0.2">
      <c r="A1373" s="194">
        <f t="shared" si="30"/>
        <v>0</v>
      </c>
      <c r="B1373" s="100"/>
      <c r="C1373" s="100"/>
      <c r="D1373" s="100"/>
      <c r="E1373" s="100"/>
      <c r="F1373" s="100"/>
      <c r="G1373" s="100"/>
      <c r="H1373" s="100"/>
      <c r="I1373" s="100"/>
      <c r="J1373" s="100"/>
      <c r="K1373" s="100"/>
      <c r="L1373" s="100"/>
    </row>
    <row r="1374" spans="1:12" ht="17.25" hidden="1" x14ac:dyDescent="0.2">
      <c r="A1374" s="194">
        <f t="shared" si="30"/>
        <v>0</v>
      </c>
      <c r="B1374" s="100"/>
      <c r="C1374" s="100"/>
      <c r="D1374" s="100"/>
      <c r="E1374" s="100"/>
      <c r="F1374" s="100"/>
      <c r="G1374" s="100"/>
      <c r="H1374" s="100"/>
      <c r="I1374" s="100"/>
      <c r="J1374" s="100"/>
      <c r="K1374" s="100"/>
      <c r="L1374" s="100"/>
    </row>
    <row r="1375" spans="1:12" ht="17.25" hidden="1" x14ac:dyDescent="0.2">
      <c r="A1375" s="194">
        <f t="shared" si="30"/>
        <v>0</v>
      </c>
      <c r="B1375" s="100"/>
      <c r="C1375" s="100"/>
      <c r="D1375" s="100"/>
      <c r="E1375" s="100"/>
      <c r="F1375" s="100"/>
      <c r="G1375" s="100"/>
      <c r="H1375" s="100"/>
      <c r="I1375" s="100"/>
      <c r="J1375" s="100"/>
      <c r="K1375" s="100"/>
      <c r="L1375" s="100"/>
    </row>
    <row r="1376" spans="1:12" ht="17.25" hidden="1" x14ac:dyDescent="0.2">
      <c r="A1376" s="194">
        <f t="shared" si="30"/>
        <v>0</v>
      </c>
      <c r="B1376" s="100"/>
      <c r="C1376" s="100"/>
      <c r="D1376" s="100"/>
      <c r="E1376" s="100"/>
      <c r="F1376" s="100"/>
      <c r="G1376" s="100"/>
      <c r="H1376" s="100"/>
      <c r="I1376" s="100"/>
      <c r="J1376" s="100"/>
      <c r="K1376" s="100"/>
      <c r="L1376" s="100"/>
    </row>
    <row r="1377" spans="1:12" ht="17.25" hidden="1" x14ac:dyDescent="0.2">
      <c r="A1377" s="194">
        <f t="shared" si="30"/>
        <v>0</v>
      </c>
      <c r="B1377" s="100"/>
      <c r="C1377" s="100"/>
      <c r="D1377" s="100"/>
      <c r="E1377" s="100"/>
      <c r="F1377" s="100"/>
      <c r="G1377" s="100"/>
      <c r="H1377" s="100"/>
      <c r="I1377" s="100"/>
      <c r="J1377" s="100"/>
      <c r="K1377" s="100"/>
      <c r="L1377" s="100"/>
    </row>
    <row r="1378" spans="1:12" ht="17.25" hidden="1" x14ac:dyDescent="0.2">
      <c r="A1378" s="194">
        <f t="shared" si="30"/>
        <v>0</v>
      </c>
      <c r="B1378" s="100"/>
      <c r="C1378" s="100"/>
      <c r="D1378" s="100"/>
      <c r="E1378" s="100"/>
      <c r="F1378" s="100"/>
      <c r="G1378" s="100"/>
      <c r="H1378" s="100"/>
      <c r="I1378" s="100"/>
      <c r="J1378" s="100"/>
      <c r="K1378" s="100"/>
      <c r="L1378" s="100"/>
    </row>
    <row r="1379" spans="1:12" ht="17.25" hidden="1" x14ac:dyDescent="0.2">
      <c r="A1379" s="194">
        <f t="shared" si="30"/>
        <v>0</v>
      </c>
      <c r="B1379" s="100"/>
      <c r="C1379" s="100"/>
      <c r="D1379" s="100"/>
      <c r="E1379" s="100"/>
      <c r="F1379" s="100"/>
      <c r="G1379" s="100"/>
      <c r="H1379" s="100"/>
      <c r="I1379" s="100"/>
      <c r="J1379" s="100"/>
      <c r="K1379" s="100"/>
      <c r="L1379" s="100"/>
    </row>
    <row r="1380" spans="1:12" ht="17.25" hidden="1" x14ac:dyDescent="0.2">
      <c r="A1380" s="194">
        <f t="shared" si="30"/>
        <v>0</v>
      </c>
      <c r="B1380" s="100"/>
      <c r="C1380" s="100"/>
      <c r="D1380" s="100"/>
      <c r="E1380" s="100"/>
      <c r="F1380" s="100"/>
      <c r="G1380" s="100"/>
      <c r="H1380" s="100"/>
      <c r="I1380" s="100"/>
      <c r="J1380" s="100"/>
      <c r="K1380" s="100"/>
      <c r="L1380" s="100"/>
    </row>
    <row r="1381" spans="1:12" ht="17.25" hidden="1" x14ac:dyDescent="0.2">
      <c r="A1381" s="194">
        <f t="shared" si="30"/>
        <v>0</v>
      </c>
      <c r="B1381" s="100"/>
      <c r="C1381" s="100"/>
      <c r="D1381" s="100"/>
      <c r="E1381" s="100"/>
      <c r="F1381" s="100"/>
      <c r="G1381" s="100"/>
      <c r="H1381" s="100"/>
      <c r="I1381" s="100"/>
      <c r="J1381" s="100"/>
      <c r="K1381" s="100"/>
      <c r="L1381" s="100"/>
    </row>
    <row r="1382" spans="1:12" ht="17.25" hidden="1" x14ac:dyDescent="0.2">
      <c r="A1382" s="194">
        <f t="shared" si="30"/>
        <v>0</v>
      </c>
      <c r="B1382" s="100"/>
      <c r="C1382" s="100"/>
      <c r="D1382" s="100"/>
      <c r="E1382" s="100"/>
      <c r="F1382" s="100"/>
      <c r="G1382" s="100"/>
      <c r="H1382" s="100"/>
      <c r="I1382" s="100"/>
      <c r="J1382" s="100"/>
      <c r="K1382" s="100"/>
      <c r="L1382" s="100"/>
    </row>
    <row r="1383" spans="1:12" ht="17.25" hidden="1" x14ac:dyDescent="0.2">
      <c r="A1383" s="194">
        <f t="shared" si="30"/>
        <v>0</v>
      </c>
      <c r="B1383" s="100"/>
      <c r="C1383" s="100"/>
      <c r="D1383" s="100"/>
      <c r="E1383" s="100"/>
      <c r="F1383" s="100"/>
      <c r="G1383" s="100"/>
      <c r="H1383" s="100"/>
      <c r="I1383" s="100"/>
      <c r="J1383" s="100"/>
      <c r="K1383" s="100"/>
      <c r="L1383" s="100"/>
    </row>
    <row r="1384" spans="1:12" ht="17.25" hidden="1" x14ac:dyDescent="0.2">
      <c r="A1384" s="194">
        <f t="shared" si="30"/>
        <v>0</v>
      </c>
      <c r="B1384" s="100"/>
      <c r="C1384" s="100"/>
      <c r="D1384" s="100"/>
      <c r="E1384" s="100"/>
      <c r="F1384" s="100"/>
      <c r="G1384" s="100"/>
      <c r="H1384" s="100"/>
      <c r="I1384" s="100"/>
      <c r="J1384" s="100"/>
      <c r="K1384" s="100"/>
      <c r="L1384" s="100"/>
    </row>
    <row r="1385" spans="1:12" ht="17.25" hidden="1" x14ac:dyDescent="0.2">
      <c r="A1385" s="194">
        <f t="shared" si="30"/>
        <v>0</v>
      </c>
      <c r="B1385" s="100"/>
      <c r="C1385" s="100"/>
      <c r="D1385" s="100"/>
      <c r="E1385" s="100"/>
      <c r="F1385" s="100"/>
      <c r="G1385" s="100"/>
      <c r="H1385" s="100"/>
      <c r="I1385" s="100"/>
      <c r="J1385" s="100"/>
      <c r="K1385" s="100"/>
      <c r="L1385" s="100"/>
    </row>
    <row r="1386" spans="1:12" ht="17.25" hidden="1" x14ac:dyDescent="0.2">
      <c r="A1386" s="194">
        <f t="shared" si="30"/>
        <v>0</v>
      </c>
      <c r="B1386" s="100"/>
      <c r="C1386" s="100"/>
      <c r="D1386" s="100"/>
      <c r="E1386" s="100"/>
      <c r="F1386" s="100"/>
      <c r="G1386" s="100"/>
      <c r="H1386" s="100"/>
      <c r="I1386" s="100"/>
      <c r="J1386" s="100"/>
      <c r="K1386" s="100"/>
      <c r="L1386" s="100"/>
    </row>
    <row r="1387" spans="1:12" ht="17.25" hidden="1" x14ac:dyDescent="0.2">
      <c r="A1387" s="194">
        <f t="shared" si="30"/>
        <v>0</v>
      </c>
      <c r="B1387" s="100"/>
      <c r="C1387" s="100"/>
      <c r="D1387" s="100"/>
      <c r="E1387" s="100"/>
      <c r="F1387" s="100"/>
      <c r="G1387" s="100"/>
      <c r="H1387" s="100"/>
      <c r="I1387" s="100"/>
      <c r="J1387" s="100"/>
      <c r="K1387" s="100"/>
      <c r="L1387" s="100"/>
    </row>
    <row r="1388" spans="1:12" ht="17.25" hidden="1" x14ac:dyDescent="0.2">
      <c r="A1388" s="194">
        <f t="shared" si="30"/>
        <v>0</v>
      </c>
      <c r="B1388" s="100"/>
      <c r="C1388" s="100"/>
      <c r="D1388" s="100"/>
      <c r="E1388" s="100"/>
      <c r="F1388" s="100"/>
      <c r="G1388" s="100"/>
      <c r="H1388" s="100"/>
      <c r="I1388" s="100"/>
      <c r="J1388" s="100"/>
      <c r="K1388" s="100"/>
      <c r="L1388" s="100"/>
    </row>
    <row r="1389" spans="1:12" ht="17.25" hidden="1" x14ac:dyDescent="0.2">
      <c r="A1389" s="194">
        <f t="shared" si="30"/>
        <v>0</v>
      </c>
      <c r="B1389" s="100"/>
      <c r="C1389" s="100"/>
      <c r="D1389" s="100"/>
      <c r="E1389" s="100"/>
      <c r="F1389" s="100"/>
      <c r="G1389" s="100"/>
      <c r="H1389" s="100"/>
      <c r="I1389" s="100"/>
      <c r="J1389" s="100"/>
      <c r="K1389" s="100"/>
      <c r="L1389" s="100"/>
    </row>
    <row r="1390" spans="1:12" ht="17.25" hidden="1" x14ac:dyDescent="0.2">
      <c r="A1390" s="194">
        <f t="shared" si="30"/>
        <v>0</v>
      </c>
      <c r="B1390" s="100"/>
      <c r="C1390" s="100"/>
      <c r="D1390" s="100"/>
      <c r="E1390" s="100"/>
      <c r="F1390" s="100"/>
      <c r="G1390" s="100"/>
      <c r="H1390" s="100"/>
      <c r="I1390" s="100"/>
      <c r="J1390" s="100"/>
      <c r="K1390" s="100"/>
      <c r="L1390" s="100"/>
    </row>
    <row r="1391" spans="1:12" ht="17.25" hidden="1" x14ac:dyDescent="0.2">
      <c r="A1391" s="194">
        <f t="shared" si="30"/>
        <v>0</v>
      </c>
      <c r="B1391" s="100"/>
      <c r="C1391" s="100"/>
      <c r="D1391" s="100"/>
      <c r="E1391" s="100"/>
      <c r="F1391" s="100"/>
      <c r="G1391" s="100"/>
      <c r="H1391" s="100"/>
      <c r="I1391" s="100"/>
      <c r="J1391" s="100"/>
      <c r="K1391" s="100"/>
      <c r="L1391" s="100"/>
    </row>
    <row r="1392" spans="1:12" ht="17.25" hidden="1" x14ac:dyDescent="0.2">
      <c r="A1392" s="194">
        <f t="shared" si="30"/>
        <v>0</v>
      </c>
      <c r="B1392" s="100"/>
      <c r="C1392" s="100"/>
      <c r="D1392" s="100"/>
      <c r="E1392" s="100"/>
      <c r="F1392" s="100"/>
      <c r="G1392" s="100"/>
      <c r="H1392" s="100"/>
      <c r="I1392" s="100"/>
      <c r="J1392" s="100"/>
      <c r="K1392" s="100"/>
      <c r="L1392" s="100"/>
    </row>
    <row r="1393" spans="1:12" ht="17.25" hidden="1" x14ac:dyDescent="0.2">
      <c r="A1393" s="194">
        <f t="shared" si="30"/>
        <v>0</v>
      </c>
      <c r="B1393" s="100"/>
      <c r="C1393" s="100"/>
      <c r="D1393" s="100"/>
      <c r="E1393" s="100"/>
      <c r="F1393" s="100"/>
      <c r="G1393" s="100"/>
      <c r="H1393" s="100"/>
      <c r="I1393" s="100"/>
      <c r="J1393" s="100"/>
      <c r="K1393" s="100"/>
      <c r="L1393" s="100"/>
    </row>
    <row r="1394" spans="1:12" ht="17.25" hidden="1" x14ac:dyDescent="0.2">
      <c r="A1394" s="194">
        <f t="shared" si="30"/>
        <v>0</v>
      </c>
      <c r="B1394" s="100"/>
      <c r="C1394" s="100"/>
      <c r="D1394" s="100"/>
      <c r="E1394" s="100"/>
      <c r="F1394" s="100"/>
      <c r="G1394" s="100"/>
      <c r="H1394" s="100"/>
      <c r="I1394" s="100"/>
      <c r="J1394" s="100"/>
      <c r="K1394" s="100"/>
      <c r="L1394" s="100"/>
    </row>
    <row r="1395" spans="1:12" ht="17.25" hidden="1" x14ac:dyDescent="0.2">
      <c r="A1395" s="194">
        <f t="shared" si="30"/>
        <v>0</v>
      </c>
      <c r="B1395" s="100"/>
      <c r="C1395" s="100"/>
      <c r="D1395" s="100"/>
      <c r="E1395" s="100"/>
      <c r="F1395" s="100"/>
      <c r="G1395" s="100"/>
      <c r="H1395" s="100"/>
      <c r="I1395" s="100"/>
      <c r="J1395" s="100"/>
      <c r="K1395" s="100"/>
      <c r="L1395" s="100"/>
    </row>
    <row r="1396" spans="1:12" ht="17.25" hidden="1" x14ac:dyDescent="0.2">
      <c r="A1396" s="194">
        <f t="shared" si="30"/>
        <v>0</v>
      </c>
      <c r="B1396" s="100"/>
      <c r="C1396" s="100"/>
      <c r="D1396" s="100"/>
      <c r="E1396" s="100"/>
      <c r="F1396" s="100"/>
      <c r="G1396" s="100"/>
      <c r="H1396" s="100"/>
      <c r="I1396" s="100"/>
      <c r="J1396" s="100"/>
      <c r="K1396" s="100"/>
      <c r="L1396" s="100"/>
    </row>
    <row r="1397" spans="1:12" ht="17.25" hidden="1" x14ac:dyDescent="0.2">
      <c r="A1397" s="194">
        <f t="shared" si="30"/>
        <v>0</v>
      </c>
      <c r="B1397" s="100"/>
      <c r="C1397" s="100"/>
      <c r="D1397" s="100"/>
      <c r="E1397" s="100"/>
      <c r="F1397" s="100"/>
      <c r="G1397" s="100"/>
      <c r="H1397" s="100"/>
      <c r="I1397" s="100"/>
      <c r="J1397" s="100"/>
      <c r="K1397" s="100"/>
      <c r="L1397" s="100"/>
    </row>
    <row r="1398" spans="1:12" ht="17.25" hidden="1" x14ac:dyDescent="0.2">
      <c r="A1398" s="194">
        <f t="shared" si="30"/>
        <v>0</v>
      </c>
      <c r="B1398" s="100"/>
      <c r="C1398" s="100"/>
      <c r="D1398" s="100"/>
      <c r="E1398" s="100"/>
      <c r="F1398" s="100"/>
      <c r="G1398" s="100"/>
      <c r="H1398" s="100"/>
      <c r="I1398" s="100"/>
      <c r="J1398" s="100"/>
      <c r="K1398" s="100"/>
      <c r="L1398" s="100"/>
    </row>
    <row r="1399" spans="1:12" ht="17.25" hidden="1" x14ac:dyDescent="0.2">
      <c r="A1399" s="194">
        <f t="shared" si="30"/>
        <v>0</v>
      </c>
      <c r="B1399" s="100"/>
      <c r="C1399" s="100"/>
      <c r="D1399" s="100"/>
      <c r="E1399" s="100"/>
      <c r="F1399" s="100"/>
      <c r="G1399" s="100"/>
      <c r="H1399" s="100"/>
      <c r="I1399" s="100"/>
      <c r="J1399" s="100"/>
      <c r="K1399" s="100"/>
      <c r="L1399" s="100"/>
    </row>
    <row r="1400" spans="1:12" ht="17.25" hidden="1" x14ac:dyDescent="0.2">
      <c r="A1400" s="194">
        <f t="shared" si="30"/>
        <v>0</v>
      </c>
      <c r="B1400" s="100"/>
      <c r="C1400" s="100"/>
      <c r="D1400" s="100"/>
      <c r="E1400" s="100"/>
      <c r="F1400" s="100"/>
      <c r="G1400" s="100"/>
      <c r="H1400" s="100"/>
      <c r="I1400" s="100"/>
      <c r="J1400" s="100"/>
      <c r="K1400" s="100"/>
      <c r="L1400" s="100"/>
    </row>
    <row r="1401" spans="1:12" ht="17.25" hidden="1" x14ac:dyDescent="0.2">
      <c r="A1401" s="194">
        <f t="shared" si="30"/>
        <v>0</v>
      </c>
      <c r="B1401" s="100"/>
      <c r="C1401" s="100"/>
      <c r="D1401" s="100"/>
      <c r="E1401" s="100"/>
      <c r="F1401" s="100"/>
      <c r="G1401" s="100"/>
      <c r="H1401" s="100"/>
      <c r="I1401" s="100"/>
      <c r="J1401" s="100"/>
      <c r="K1401" s="100"/>
      <c r="L1401" s="100"/>
    </row>
    <row r="1402" spans="1:12" ht="17.25" hidden="1" x14ac:dyDescent="0.2">
      <c r="A1402" s="194">
        <f t="shared" si="30"/>
        <v>0</v>
      </c>
      <c r="B1402" s="100"/>
      <c r="C1402" s="100"/>
      <c r="D1402" s="100"/>
      <c r="E1402" s="100"/>
      <c r="F1402" s="100"/>
      <c r="G1402" s="100"/>
      <c r="H1402" s="100"/>
      <c r="I1402" s="100"/>
      <c r="J1402" s="100"/>
      <c r="K1402" s="100"/>
      <c r="L1402" s="100"/>
    </row>
    <row r="1403" spans="1:12" ht="17.25" hidden="1" x14ac:dyDescent="0.2">
      <c r="A1403" s="194">
        <f t="shared" si="30"/>
        <v>0</v>
      </c>
      <c r="B1403" s="100"/>
      <c r="C1403" s="100"/>
      <c r="D1403" s="100"/>
      <c r="E1403" s="100"/>
      <c r="F1403" s="100"/>
      <c r="G1403" s="100"/>
      <c r="H1403" s="100"/>
      <c r="I1403" s="100"/>
      <c r="J1403" s="100"/>
      <c r="K1403" s="100"/>
      <c r="L1403" s="100"/>
    </row>
    <row r="1404" spans="1:12" ht="17.25" hidden="1" x14ac:dyDescent="0.2">
      <c r="A1404" s="194">
        <f t="shared" si="30"/>
        <v>0</v>
      </c>
      <c r="B1404" s="100"/>
      <c r="C1404" s="100"/>
      <c r="D1404" s="100"/>
      <c r="E1404" s="100"/>
      <c r="F1404" s="100"/>
      <c r="G1404" s="100"/>
      <c r="H1404" s="100"/>
      <c r="I1404" s="100"/>
      <c r="J1404" s="100"/>
      <c r="K1404" s="100"/>
      <c r="L1404" s="100"/>
    </row>
    <row r="1405" spans="1:12" ht="17.25" hidden="1" x14ac:dyDescent="0.2">
      <c r="A1405" s="194">
        <f t="shared" si="30"/>
        <v>0</v>
      </c>
      <c r="B1405" s="100"/>
      <c r="C1405" s="100"/>
      <c r="D1405" s="100"/>
      <c r="E1405" s="100"/>
      <c r="F1405" s="100"/>
      <c r="G1405" s="100"/>
      <c r="H1405" s="100"/>
      <c r="I1405" s="100"/>
      <c r="J1405" s="100"/>
      <c r="K1405" s="100"/>
      <c r="L1405" s="100"/>
    </row>
    <row r="1406" spans="1:12" ht="17.25" hidden="1" x14ac:dyDescent="0.2">
      <c r="A1406" s="194">
        <f t="shared" si="30"/>
        <v>0</v>
      </c>
      <c r="B1406" s="100"/>
      <c r="C1406" s="100"/>
      <c r="D1406" s="100"/>
      <c r="E1406" s="100"/>
      <c r="F1406" s="100"/>
      <c r="G1406" s="100"/>
      <c r="H1406" s="100"/>
      <c r="I1406" s="100"/>
      <c r="J1406" s="100"/>
      <c r="K1406" s="100"/>
      <c r="L1406" s="100"/>
    </row>
    <row r="1407" spans="1:12" ht="17.25" hidden="1" x14ac:dyDescent="0.2">
      <c r="A1407" s="194">
        <f t="shared" si="30"/>
        <v>0</v>
      </c>
      <c r="B1407" s="100"/>
      <c r="C1407" s="100"/>
      <c r="D1407" s="100"/>
      <c r="E1407" s="100"/>
      <c r="F1407" s="100"/>
      <c r="G1407" s="100"/>
      <c r="H1407" s="100"/>
      <c r="I1407" s="100"/>
      <c r="J1407" s="100"/>
      <c r="K1407" s="100"/>
      <c r="L1407" s="100"/>
    </row>
    <row r="1408" spans="1:12" ht="17.25" hidden="1" x14ac:dyDescent="0.2">
      <c r="A1408" s="194">
        <f t="shared" si="30"/>
        <v>0</v>
      </c>
      <c r="B1408" s="100"/>
      <c r="C1408" s="100"/>
      <c r="D1408" s="100"/>
      <c r="E1408" s="100"/>
      <c r="F1408" s="100"/>
      <c r="G1408" s="100"/>
      <c r="H1408" s="100"/>
      <c r="I1408" s="100"/>
      <c r="J1408" s="100"/>
      <c r="K1408" s="100"/>
      <c r="L1408" s="100"/>
    </row>
    <row r="1409" spans="1:12" ht="17.25" hidden="1" x14ac:dyDescent="0.2">
      <c r="A1409" s="194">
        <f t="shared" si="30"/>
        <v>0</v>
      </c>
      <c r="B1409" s="100"/>
      <c r="C1409" s="100"/>
      <c r="D1409" s="100"/>
      <c r="E1409" s="100"/>
      <c r="F1409" s="100"/>
      <c r="G1409" s="100"/>
      <c r="H1409" s="100"/>
      <c r="I1409" s="100"/>
      <c r="J1409" s="100"/>
      <c r="K1409" s="100"/>
      <c r="L1409" s="100"/>
    </row>
    <row r="1410" spans="1:12" ht="17.25" hidden="1" x14ac:dyDescent="0.2">
      <c r="A1410" s="194">
        <f t="shared" si="30"/>
        <v>0</v>
      </c>
      <c r="B1410" s="100"/>
      <c r="C1410" s="100"/>
      <c r="D1410" s="100"/>
      <c r="E1410" s="100"/>
      <c r="F1410" s="100"/>
      <c r="G1410" s="100"/>
      <c r="H1410" s="100"/>
      <c r="I1410" s="100"/>
      <c r="J1410" s="100"/>
      <c r="K1410" s="100"/>
      <c r="L1410" s="100"/>
    </row>
    <row r="1411" spans="1:12" ht="17.25" hidden="1" x14ac:dyDescent="0.2">
      <c r="A1411" s="194">
        <f t="shared" si="30"/>
        <v>0</v>
      </c>
      <c r="B1411" s="100"/>
      <c r="C1411" s="100"/>
      <c r="D1411" s="100"/>
      <c r="E1411" s="100"/>
      <c r="F1411" s="100"/>
      <c r="G1411" s="100"/>
      <c r="H1411" s="100"/>
      <c r="I1411" s="100"/>
      <c r="J1411" s="100"/>
      <c r="K1411" s="100"/>
      <c r="L1411" s="100"/>
    </row>
    <row r="1412" spans="1:12" ht="17.25" hidden="1" x14ac:dyDescent="0.2">
      <c r="A1412" s="194">
        <f t="shared" si="30"/>
        <v>0</v>
      </c>
      <c r="B1412" s="100"/>
      <c r="C1412" s="100"/>
      <c r="D1412" s="100"/>
      <c r="E1412" s="100"/>
      <c r="F1412" s="100"/>
      <c r="G1412" s="100"/>
      <c r="H1412" s="100"/>
      <c r="I1412" s="100"/>
      <c r="J1412" s="100"/>
      <c r="K1412" s="100"/>
      <c r="L1412" s="100"/>
    </row>
    <row r="1413" spans="1:12" ht="17.25" hidden="1" x14ac:dyDescent="0.2">
      <c r="A1413" s="194">
        <f t="shared" si="30"/>
        <v>0</v>
      </c>
      <c r="B1413" s="100"/>
      <c r="C1413" s="100"/>
      <c r="D1413" s="100"/>
      <c r="E1413" s="100"/>
      <c r="F1413" s="100"/>
      <c r="G1413" s="100"/>
      <c r="H1413" s="100"/>
      <c r="I1413" s="100"/>
      <c r="J1413" s="100"/>
      <c r="K1413" s="100"/>
      <c r="L1413" s="100"/>
    </row>
    <row r="1414" spans="1:12" ht="17.25" hidden="1" x14ac:dyDescent="0.2">
      <c r="A1414" s="194">
        <f t="shared" si="30"/>
        <v>0</v>
      </c>
      <c r="B1414" s="100"/>
      <c r="C1414" s="100"/>
      <c r="D1414" s="100"/>
      <c r="E1414" s="100"/>
      <c r="F1414" s="100"/>
      <c r="G1414" s="100"/>
      <c r="H1414" s="100"/>
      <c r="I1414" s="100"/>
      <c r="J1414" s="100"/>
      <c r="K1414" s="100"/>
      <c r="L1414" s="100"/>
    </row>
    <row r="1415" spans="1:12" ht="17.25" hidden="1" x14ac:dyDescent="0.2">
      <c r="A1415" s="194">
        <f t="shared" si="30"/>
        <v>0</v>
      </c>
      <c r="B1415" s="100"/>
      <c r="C1415" s="100"/>
      <c r="D1415" s="100"/>
      <c r="E1415" s="100"/>
      <c r="F1415" s="100"/>
      <c r="G1415" s="100"/>
      <c r="H1415" s="100"/>
      <c r="I1415" s="100"/>
      <c r="J1415" s="100"/>
      <c r="K1415" s="100"/>
      <c r="L1415" s="100"/>
    </row>
    <row r="1416" spans="1:12" ht="17.25" hidden="1" x14ac:dyDescent="0.2">
      <c r="A1416" s="194">
        <f t="shared" si="30"/>
        <v>0</v>
      </c>
      <c r="B1416" s="100"/>
      <c r="C1416" s="100"/>
      <c r="D1416" s="100"/>
      <c r="E1416" s="100"/>
      <c r="F1416" s="100"/>
      <c r="G1416" s="100"/>
      <c r="H1416" s="100"/>
      <c r="I1416" s="100"/>
      <c r="J1416" s="100"/>
      <c r="K1416" s="100"/>
      <c r="L1416" s="100"/>
    </row>
    <row r="1417" spans="1:12" ht="17.25" hidden="1" x14ac:dyDescent="0.2">
      <c r="A1417" s="194">
        <f t="shared" si="30"/>
        <v>0</v>
      </c>
      <c r="B1417" s="100"/>
      <c r="C1417" s="100"/>
      <c r="D1417" s="100"/>
      <c r="E1417" s="100"/>
      <c r="F1417" s="100"/>
      <c r="G1417" s="100"/>
      <c r="H1417" s="100"/>
      <c r="I1417" s="100"/>
      <c r="J1417" s="100"/>
      <c r="K1417" s="100"/>
      <c r="L1417" s="100"/>
    </row>
    <row r="1418" spans="1:12" ht="17.25" hidden="1" x14ac:dyDescent="0.2">
      <c r="A1418" s="194">
        <f t="shared" si="30"/>
        <v>0</v>
      </c>
      <c r="B1418" s="100"/>
      <c r="C1418" s="100"/>
      <c r="D1418" s="100"/>
      <c r="E1418" s="100"/>
      <c r="F1418" s="100"/>
      <c r="G1418" s="100"/>
      <c r="H1418" s="100"/>
      <c r="I1418" s="100"/>
      <c r="J1418" s="100"/>
      <c r="K1418" s="100"/>
      <c r="L1418" s="100"/>
    </row>
    <row r="1419" spans="1:12" ht="17.25" hidden="1" x14ac:dyDescent="0.2">
      <c r="A1419" s="194">
        <f t="shared" si="30"/>
        <v>0</v>
      </c>
      <c r="B1419" s="100"/>
      <c r="C1419" s="100"/>
      <c r="D1419" s="100"/>
      <c r="E1419" s="100"/>
      <c r="F1419" s="100"/>
      <c r="G1419" s="100"/>
      <c r="H1419" s="100"/>
      <c r="I1419" s="100"/>
      <c r="J1419" s="100"/>
      <c r="K1419" s="100"/>
      <c r="L1419" s="100"/>
    </row>
    <row r="1420" spans="1:12" ht="17.25" hidden="1" x14ac:dyDescent="0.2">
      <c r="A1420" s="194">
        <f t="shared" si="30"/>
        <v>0</v>
      </c>
      <c r="B1420" s="100"/>
      <c r="C1420" s="100"/>
      <c r="D1420" s="100"/>
      <c r="E1420" s="100"/>
      <c r="F1420" s="100"/>
      <c r="G1420" s="100"/>
      <c r="H1420" s="100"/>
      <c r="I1420" s="100"/>
      <c r="J1420" s="100"/>
      <c r="K1420" s="100"/>
      <c r="L1420" s="100"/>
    </row>
    <row r="1421" spans="1:12" ht="17.25" hidden="1" x14ac:dyDescent="0.2">
      <c r="A1421" s="194">
        <f t="shared" si="30"/>
        <v>0</v>
      </c>
      <c r="B1421" s="100"/>
      <c r="C1421" s="100"/>
      <c r="D1421" s="100"/>
      <c r="E1421" s="100"/>
      <c r="F1421" s="100"/>
      <c r="G1421" s="100"/>
      <c r="H1421" s="100"/>
      <c r="I1421" s="100"/>
      <c r="J1421" s="100"/>
      <c r="K1421" s="100"/>
      <c r="L1421" s="100"/>
    </row>
    <row r="1422" spans="1:12" ht="17.25" hidden="1" x14ac:dyDescent="0.2">
      <c r="A1422" s="194">
        <f t="shared" si="30"/>
        <v>0</v>
      </c>
      <c r="B1422" s="100"/>
      <c r="C1422" s="100"/>
      <c r="D1422" s="100"/>
      <c r="E1422" s="100"/>
      <c r="F1422" s="100"/>
      <c r="G1422" s="100"/>
      <c r="H1422" s="100"/>
      <c r="I1422" s="100"/>
      <c r="J1422" s="100"/>
      <c r="K1422" s="100"/>
      <c r="L1422" s="100"/>
    </row>
    <row r="1423" spans="1:12" ht="17.25" hidden="1" x14ac:dyDescent="0.2">
      <c r="A1423" s="194">
        <f t="shared" si="30"/>
        <v>0</v>
      </c>
      <c r="B1423" s="100"/>
      <c r="C1423" s="100"/>
      <c r="D1423" s="100"/>
      <c r="E1423" s="100"/>
      <c r="F1423" s="100"/>
      <c r="G1423" s="100"/>
      <c r="H1423" s="100"/>
      <c r="I1423" s="100"/>
      <c r="J1423" s="100"/>
      <c r="K1423" s="100"/>
      <c r="L1423" s="100"/>
    </row>
    <row r="1424" spans="1:12" ht="17.25" hidden="1" x14ac:dyDescent="0.2">
      <c r="A1424" s="194">
        <f t="shared" si="30"/>
        <v>0</v>
      </c>
      <c r="B1424" s="100"/>
      <c r="C1424" s="100"/>
      <c r="D1424" s="100"/>
      <c r="E1424" s="100"/>
      <c r="F1424" s="100"/>
      <c r="G1424" s="100"/>
      <c r="H1424" s="100"/>
      <c r="I1424" s="100"/>
      <c r="J1424" s="100"/>
      <c r="K1424" s="100"/>
      <c r="L1424" s="100"/>
    </row>
    <row r="1425" spans="1:12" ht="17.25" hidden="1" x14ac:dyDescent="0.2">
      <c r="A1425" s="194">
        <f t="shared" si="30"/>
        <v>0</v>
      </c>
      <c r="B1425" s="100"/>
      <c r="C1425" s="100"/>
      <c r="D1425" s="100"/>
      <c r="E1425" s="100"/>
      <c r="F1425" s="100"/>
      <c r="G1425" s="100"/>
      <c r="H1425" s="100"/>
      <c r="I1425" s="100"/>
      <c r="J1425" s="100"/>
      <c r="K1425" s="100"/>
      <c r="L1425" s="100"/>
    </row>
    <row r="1426" spans="1:12" ht="17.25" hidden="1" x14ac:dyDescent="0.2">
      <c r="A1426" s="194">
        <f t="shared" si="30"/>
        <v>0</v>
      </c>
      <c r="B1426" s="100"/>
      <c r="C1426" s="100"/>
      <c r="D1426" s="100"/>
      <c r="E1426" s="100"/>
      <c r="F1426" s="100"/>
      <c r="G1426" s="100"/>
      <c r="H1426" s="100"/>
      <c r="I1426" s="100"/>
      <c r="J1426" s="100"/>
      <c r="K1426" s="100"/>
      <c r="L1426" s="100"/>
    </row>
    <row r="1427" spans="1:12" ht="17.25" hidden="1" x14ac:dyDescent="0.2">
      <c r="A1427" s="194">
        <f t="shared" si="30"/>
        <v>0</v>
      </c>
      <c r="B1427" s="100"/>
      <c r="C1427" s="100"/>
      <c r="D1427" s="100"/>
      <c r="E1427" s="100"/>
      <c r="F1427" s="100"/>
      <c r="G1427" s="100"/>
      <c r="H1427" s="100"/>
      <c r="I1427" s="100"/>
      <c r="J1427" s="100"/>
      <c r="K1427" s="100"/>
      <c r="L1427" s="100"/>
    </row>
    <row r="1428" spans="1:12" ht="17.25" hidden="1" x14ac:dyDescent="0.2">
      <c r="A1428" s="194">
        <f t="shared" si="30"/>
        <v>0</v>
      </c>
      <c r="B1428" s="100"/>
      <c r="C1428" s="100"/>
      <c r="D1428" s="100"/>
      <c r="E1428" s="100"/>
      <c r="F1428" s="100"/>
      <c r="G1428" s="100"/>
      <c r="H1428" s="100"/>
      <c r="I1428" s="100"/>
      <c r="J1428" s="100"/>
      <c r="K1428" s="100"/>
      <c r="L1428" s="100"/>
    </row>
    <row r="1429" spans="1:12" ht="17.25" hidden="1" x14ac:dyDescent="0.2">
      <c r="A1429" s="194">
        <f t="shared" ref="A1429:A1492" si="31">WEEKNUM(B1428)</f>
        <v>0</v>
      </c>
      <c r="B1429" s="100"/>
      <c r="C1429" s="100"/>
      <c r="D1429" s="100"/>
      <c r="E1429" s="100"/>
      <c r="F1429" s="100"/>
      <c r="G1429" s="100"/>
      <c r="H1429" s="100"/>
      <c r="I1429" s="100"/>
      <c r="J1429" s="100"/>
      <c r="K1429" s="100"/>
      <c r="L1429" s="100"/>
    </row>
    <row r="1430" spans="1:12" ht="17.25" hidden="1" x14ac:dyDescent="0.2">
      <c r="A1430" s="194">
        <f t="shared" si="31"/>
        <v>0</v>
      </c>
      <c r="B1430" s="100"/>
      <c r="C1430" s="100"/>
      <c r="D1430" s="100"/>
      <c r="E1430" s="100"/>
      <c r="F1430" s="100"/>
      <c r="G1430" s="100"/>
      <c r="H1430" s="100"/>
      <c r="I1430" s="100"/>
      <c r="J1430" s="100"/>
      <c r="K1430" s="100"/>
      <c r="L1430" s="100"/>
    </row>
    <row r="1431" spans="1:12" ht="17.25" hidden="1" x14ac:dyDescent="0.2">
      <c r="A1431" s="194">
        <f t="shared" si="31"/>
        <v>0</v>
      </c>
      <c r="B1431" s="100"/>
      <c r="C1431" s="100"/>
      <c r="D1431" s="100"/>
      <c r="E1431" s="100"/>
      <c r="F1431" s="100"/>
      <c r="G1431" s="100"/>
      <c r="H1431" s="100"/>
      <c r="I1431" s="100"/>
      <c r="J1431" s="100"/>
      <c r="K1431" s="100"/>
      <c r="L1431" s="100"/>
    </row>
    <row r="1432" spans="1:12" ht="17.25" hidden="1" x14ac:dyDescent="0.2">
      <c r="A1432" s="194">
        <f t="shared" si="31"/>
        <v>0</v>
      </c>
      <c r="B1432" s="100"/>
      <c r="C1432" s="100"/>
      <c r="D1432" s="100"/>
      <c r="E1432" s="100"/>
      <c r="F1432" s="100"/>
      <c r="G1432" s="100"/>
      <c r="H1432" s="100"/>
      <c r="I1432" s="100"/>
      <c r="J1432" s="100"/>
      <c r="K1432" s="100"/>
      <c r="L1432" s="100"/>
    </row>
    <row r="1433" spans="1:12" ht="17.25" hidden="1" x14ac:dyDescent="0.2">
      <c r="A1433" s="194">
        <f t="shared" si="31"/>
        <v>0</v>
      </c>
      <c r="B1433" s="100"/>
      <c r="C1433" s="100"/>
      <c r="D1433" s="100"/>
      <c r="E1433" s="100"/>
      <c r="F1433" s="100"/>
      <c r="G1433" s="100"/>
      <c r="H1433" s="100"/>
      <c r="I1433" s="100"/>
      <c r="J1433" s="100"/>
      <c r="K1433" s="100"/>
      <c r="L1433" s="100"/>
    </row>
    <row r="1434" spans="1:12" ht="17.25" hidden="1" x14ac:dyDescent="0.2">
      <c r="A1434" s="194">
        <f t="shared" si="31"/>
        <v>0</v>
      </c>
      <c r="B1434" s="100"/>
      <c r="C1434" s="100"/>
      <c r="D1434" s="100"/>
      <c r="E1434" s="100"/>
      <c r="F1434" s="100"/>
      <c r="G1434" s="100"/>
      <c r="H1434" s="100"/>
      <c r="I1434" s="100"/>
      <c r="J1434" s="100"/>
      <c r="K1434" s="100"/>
      <c r="L1434" s="100"/>
    </row>
    <row r="1435" spans="1:12" ht="17.25" hidden="1" x14ac:dyDescent="0.2">
      <c r="A1435" s="194">
        <f t="shared" si="31"/>
        <v>0</v>
      </c>
      <c r="B1435" s="100"/>
      <c r="C1435" s="100"/>
      <c r="D1435" s="100"/>
      <c r="E1435" s="100"/>
      <c r="F1435" s="100"/>
      <c r="G1435" s="100"/>
      <c r="H1435" s="100"/>
      <c r="I1435" s="100"/>
      <c r="J1435" s="100"/>
      <c r="K1435" s="100"/>
      <c r="L1435" s="100"/>
    </row>
    <row r="1436" spans="1:12" ht="17.25" hidden="1" x14ac:dyDescent="0.2">
      <c r="A1436" s="194">
        <f t="shared" si="31"/>
        <v>0</v>
      </c>
      <c r="B1436" s="100"/>
      <c r="C1436" s="100"/>
      <c r="D1436" s="100"/>
      <c r="E1436" s="100"/>
      <c r="F1436" s="100"/>
      <c r="G1436" s="100"/>
      <c r="H1436" s="100"/>
      <c r="I1436" s="100"/>
      <c r="J1436" s="100"/>
      <c r="K1436" s="100"/>
      <c r="L1436" s="100"/>
    </row>
    <row r="1437" spans="1:12" ht="17.25" hidden="1" x14ac:dyDescent="0.2">
      <c r="A1437" s="194">
        <f t="shared" si="31"/>
        <v>0</v>
      </c>
      <c r="B1437" s="100"/>
      <c r="C1437" s="100"/>
      <c r="D1437" s="100"/>
      <c r="E1437" s="100"/>
      <c r="F1437" s="100"/>
      <c r="G1437" s="100"/>
      <c r="H1437" s="100"/>
      <c r="I1437" s="100"/>
      <c r="J1437" s="100"/>
      <c r="K1437" s="100"/>
      <c r="L1437" s="100"/>
    </row>
    <row r="1438" spans="1:12" ht="17.25" hidden="1" x14ac:dyDescent="0.2">
      <c r="A1438" s="194">
        <f t="shared" si="31"/>
        <v>0</v>
      </c>
      <c r="B1438" s="100"/>
      <c r="C1438" s="100"/>
      <c r="D1438" s="100"/>
      <c r="E1438" s="100"/>
      <c r="F1438" s="100"/>
      <c r="G1438" s="100"/>
      <c r="H1438" s="100"/>
      <c r="I1438" s="100"/>
      <c r="J1438" s="100"/>
      <c r="K1438" s="100"/>
      <c r="L1438" s="100"/>
    </row>
    <row r="1439" spans="1:12" ht="17.25" hidden="1" x14ac:dyDescent="0.2">
      <c r="A1439" s="194">
        <f t="shared" si="31"/>
        <v>0</v>
      </c>
      <c r="B1439" s="100"/>
      <c r="C1439" s="100"/>
      <c r="D1439" s="100"/>
      <c r="E1439" s="100"/>
      <c r="F1439" s="100"/>
      <c r="G1439" s="100"/>
      <c r="H1439" s="100"/>
      <c r="I1439" s="100"/>
      <c r="J1439" s="100"/>
      <c r="K1439" s="100"/>
      <c r="L1439" s="100"/>
    </row>
    <row r="1440" spans="1:12" ht="17.25" hidden="1" x14ac:dyDescent="0.2">
      <c r="A1440" s="194">
        <f t="shared" si="31"/>
        <v>0</v>
      </c>
      <c r="B1440" s="100"/>
      <c r="C1440" s="100"/>
      <c r="D1440" s="100"/>
      <c r="E1440" s="100"/>
      <c r="F1440" s="100"/>
      <c r="G1440" s="100"/>
      <c r="H1440" s="100"/>
      <c r="I1440" s="100"/>
      <c r="J1440" s="100"/>
      <c r="K1440" s="100"/>
      <c r="L1440" s="100"/>
    </row>
    <row r="1441" spans="1:12" ht="17.25" hidden="1" x14ac:dyDescent="0.2">
      <c r="A1441" s="194">
        <f t="shared" si="31"/>
        <v>0</v>
      </c>
      <c r="B1441" s="100"/>
      <c r="C1441" s="100"/>
      <c r="D1441" s="100"/>
      <c r="E1441" s="100"/>
      <c r="F1441" s="100"/>
      <c r="G1441" s="100"/>
      <c r="H1441" s="100"/>
      <c r="I1441" s="100"/>
      <c r="J1441" s="100"/>
      <c r="K1441" s="100"/>
      <c r="L1441" s="100"/>
    </row>
    <row r="1442" spans="1:12" ht="17.25" hidden="1" x14ac:dyDescent="0.2">
      <c r="A1442" s="194">
        <f t="shared" si="31"/>
        <v>0</v>
      </c>
      <c r="B1442" s="100"/>
      <c r="C1442" s="100"/>
      <c r="D1442" s="100"/>
      <c r="E1442" s="100"/>
      <c r="F1442" s="100"/>
      <c r="G1442" s="100"/>
      <c r="H1442" s="100"/>
      <c r="I1442" s="100"/>
      <c r="J1442" s="100"/>
      <c r="K1442" s="100"/>
      <c r="L1442" s="100"/>
    </row>
    <row r="1443" spans="1:12" ht="17.25" hidden="1" x14ac:dyDescent="0.2">
      <c r="A1443" s="194">
        <f t="shared" si="31"/>
        <v>0</v>
      </c>
      <c r="B1443" s="100"/>
      <c r="C1443" s="100"/>
      <c r="D1443" s="100"/>
      <c r="E1443" s="100"/>
      <c r="F1443" s="100"/>
      <c r="G1443" s="100"/>
      <c r="H1443" s="100"/>
      <c r="I1443" s="100"/>
      <c r="J1443" s="100"/>
      <c r="K1443" s="100"/>
      <c r="L1443" s="100"/>
    </row>
    <row r="1444" spans="1:12" ht="17.25" hidden="1" x14ac:dyDescent="0.2">
      <c r="A1444" s="194">
        <f t="shared" si="31"/>
        <v>0</v>
      </c>
      <c r="B1444" s="100"/>
      <c r="C1444" s="100"/>
      <c r="D1444" s="100"/>
      <c r="E1444" s="100"/>
      <c r="F1444" s="100"/>
      <c r="G1444" s="100"/>
      <c r="H1444" s="100"/>
      <c r="I1444" s="100"/>
      <c r="J1444" s="100"/>
      <c r="K1444" s="100"/>
      <c r="L1444" s="100"/>
    </row>
    <row r="1445" spans="1:12" ht="17.25" hidden="1" x14ac:dyDescent="0.2">
      <c r="A1445" s="194">
        <f t="shared" si="31"/>
        <v>0</v>
      </c>
      <c r="B1445" s="100"/>
      <c r="C1445" s="100"/>
      <c r="D1445" s="100"/>
      <c r="E1445" s="100"/>
      <c r="F1445" s="100"/>
      <c r="G1445" s="100"/>
      <c r="H1445" s="100"/>
      <c r="I1445" s="100"/>
      <c r="J1445" s="100"/>
      <c r="K1445" s="100"/>
      <c r="L1445" s="100"/>
    </row>
    <row r="1446" spans="1:12" ht="17.25" hidden="1" x14ac:dyDescent="0.2">
      <c r="A1446" s="194">
        <f t="shared" si="31"/>
        <v>0</v>
      </c>
      <c r="B1446" s="100"/>
      <c r="C1446" s="100"/>
      <c r="D1446" s="100"/>
      <c r="E1446" s="100"/>
      <c r="F1446" s="100"/>
      <c r="G1446" s="100"/>
      <c r="H1446" s="100"/>
      <c r="I1446" s="100"/>
      <c r="J1446" s="100"/>
      <c r="K1446" s="100"/>
      <c r="L1446" s="100"/>
    </row>
    <row r="1447" spans="1:12" ht="17.25" hidden="1" x14ac:dyDescent="0.2">
      <c r="A1447" s="194">
        <f t="shared" si="31"/>
        <v>0</v>
      </c>
      <c r="B1447" s="100"/>
      <c r="C1447" s="100"/>
      <c r="D1447" s="100"/>
      <c r="E1447" s="100"/>
      <c r="F1447" s="100"/>
      <c r="G1447" s="100"/>
      <c r="H1447" s="100"/>
      <c r="I1447" s="100"/>
      <c r="J1447" s="100"/>
      <c r="K1447" s="100"/>
      <c r="L1447" s="100"/>
    </row>
    <row r="1448" spans="1:12" ht="17.25" hidden="1" x14ac:dyDescent="0.2">
      <c r="A1448" s="194">
        <f t="shared" si="31"/>
        <v>0</v>
      </c>
      <c r="B1448" s="100"/>
      <c r="C1448" s="100"/>
      <c r="D1448" s="100"/>
      <c r="E1448" s="100"/>
      <c r="F1448" s="100"/>
      <c r="G1448" s="100"/>
      <c r="H1448" s="100"/>
      <c r="I1448" s="100"/>
      <c r="J1448" s="100"/>
      <c r="K1448" s="100"/>
      <c r="L1448" s="100"/>
    </row>
    <row r="1449" spans="1:12" ht="17.25" hidden="1" x14ac:dyDescent="0.2">
      <c r="A1449" s="194">
        <f t="shared" si="31"/>
        <v>0</v>
      </c>
      <c r="B1449" s="100"/>
      <c r="C1449" s="100"/>
      <c r="D1449" s="100"/>
      <c r="E1449" s="100"/>
      <c r="F1449" s="100"/>
      <c r="G1449" s="100"/>
      <c r="H1449" s="100"/>
      <c r="I1449" s="100"/>
      <c r="J1449" s="100"/>
      <c r="K1449" s="100"/>
      <c r="L1449" s="100"/>
    </row>
    <row r="1450" spans="1:12" ht="17.25" hidden="1" x14ac:dyDescent="0.2">
      <c r="A1450" s="194">
        <f t="shared" si="31"/>
        <v>0</v>
      </c>
      <c r="B1450" s="100"/>
      <c r="C1450" s="100"/>
      <c r="D1450" s="100"/>
      <c r="E1450" s="100"/>
      <c r="F1450" s="100"/>
      <c r="G1450" s="100"/>
      <c r="H1450" s="100"/>
      <c r="I1450" s="100"/>
      <c r="J1450" s="100"/>
      <c r="K1450" s="100"/>
      <c r="L1450" s="100"/>
    </row>
    <row r="1451" spans="1:12" ht="17.25" hidden="1" x14ac:dyDescent="0.2">
      <c r="A1451" s="194">
        <f t="shared" si="31"/>
        <v>0</v>
      </c>
      <c r="B1451" s="100"/>
      <c r="C1451" s="100"/>
      <c r="D1451" s="100"/>
      <c r="E1451" s="100"/>
      <c r="F1451" s="100"/>
      <c r="G1451" s="100"/>
      <c r="H1451" s="100"/>
      <c r="I1451" s="100"/>
      <c r="J1451" s="100"/>
      <c r="K1451" s="100"/>
      <c r="L1451" s="100"/>
    </row>
    <row r="1452" spans="1:12" ht="17.25" hidden="1" x14ac:dyDescent="0.2">
      <c r="A1452" s="194">
        <f t="shared" si="31"/>
        <v>0</v>
      </c>
      <c r="B1452" s="100"/>
      <c r="C1452" s="100"/>
      <c r="D1452" s="100"/>
      <c r="E1452" s="100"/>
      <c r="F1452" s="100"/>
      <c r="G1452" s="100"/>
      <c r="H1452" s="100"/>
      <c r="I1452" s="100"/>
      <c r="J1452" s="100"/>
      <c r="K1452" s="100"/>
      <c r="L1452" s="100"/>
    </row>
    <row r="1453" spans="1:12" ht="17.25" hidden="1" x14ac:dyDescent="0.2">
      <c r="A1453" s="194">
        <f t="shared" si="31"/>
        <v>0</v>
      </c>
      <c r="B1453" s="100"/>
      <c r="C1453" s="100"/>
      <c r="D1453" s="100"/>
      <c r="E1453" s="100"/>
      <c r="F1453" s="100"/>
      <c r="G1453" s="100"/>
      <c r="H1453" s="100"/>
      <c r="I1453" s="100"/>
      <c r="J1453" s="100"/>
      <c r="K1453" s="100"/>
      <c r="L1453" s="100"/>
    </row>
    <row r="1454" spans="1:12" ht="17.25" hidden="1" x14ac:dyDescent="0.2">
      <c r="A1454" s="194">
        <f t="shared" si="31"/>
        <v>0</v>
      </c>
      <c r="B1454" s="100"/>
      <c r="C1454" s="100"/>
      <c r="D1454" s="100"/>
      <c r="E1454" s="100"/>
      <c r="F1454" s="100"/>
      <c r="G1454" s="100"/>
      <c r="H1454" s="100"/>
      <c r="I1454" s="100"/>
      <c r="J1454" s="100"/>
      <c r="K1454" s="100"/>
      <c r="L1454" s="100"/>
    </row>
    <row r="1455" spans="1:12" ht="17.25" hidden="1" x14ac:dyDescent="0.2">
      <c r="A1455" s="194">
        <f t="shared" si="31"/>
        <v>0</v>
      </c>
      <c r="B1455" s="100"/>
      <c r="C1455" s="100"/>
      <c r="D1455" s="100"/>
      <c r="E1455" s="100"/>
      <c r="F1455" s="100"/>
      <c r="G1455" s="100"/>
      <c r="H1455" s="100"/>
      <c r="I1455" s="100"/>
      <c r="J1455" s="100"/>
      <c r="K1455" s="100"/>
      <c r="L1455" s="100"/>
    </row>
    <row r="1456" spans="1:12" ht="17.25" hidden="1" x14ac:dyDescent="0.2">
      <c r="A1456" s="194">
        <f t="shared" si="31"/>
        <v>0</v>
      </c>
      <c r="B1456" s="100"/>
      <c r="C1456" s="100"/>
      <c r="D1456" s="100"/>
      <c r="E1456" s="100"/>
      <c r="F1456" s="100"/>
      <c r="G1456" s="100"/>
      <c r="H1456" s="100"/>
      <c r="I1456" s="100"/>
      <c r="J1456" s="100"/>
      <c r="K1456" s="100"/>
      <c r="L1456" s="100"/>
    </row>
    <row r="1457" spans="1:12" ht="17.25" hidden="1" x14ac:dyDescent="0.2">
      <c r="A1457" s="194">
        <f t="shared" si="31"/>
        <v>0</v>
      </c>
      <c r="B1457" s="100"/>
      <c r="C1457" s="100"/>
      <c r="D1457" s="100"/>
      <c r="E1457" s="100"/>
      <c r="F1457" s="100"/>
      <c r="G1457" s="100"/>
      <c r="H1457" s="100"/>
      <c r="I1457" s="100"/>
      <c r="J1457" s="100"/>
      <c r="K1457" s="100"/>
      <c r="L1457" s="100"/>
    </row>
    <row r="1458" spans="1:12" ht="17.25" hidden="1" x14ac:dyDescent="0.2">
      <c r="A1458" s="194">
        <f t="shared" si="31"/>
        <v>0</v>
      </c>
      <c r="B1458" s="100"/>
      <c r="C1458" s="100"/>
      <c r="D1458" s="100"/>
      <c r="E1458" s="100"/>
      <c r="F1458" s="100"/>
      <c r="G1458" s="100"/>
      <c r="H1458" s="100"/>
      <c r="I1458" s="100"/>
      <c r="J1458" s="100"/>
      <c r="K1458" s="100"/>
      <c r="L1458" s="100"/>
    </row>
    <row r="1459" spans="1:12" ht="17.25" hidden="1" x14ac:dyDescent="0.2">
      <c r="A1459" s="194">
        <f t="shared" si="31"/>
        <v>0</v>
      </c>
      <c r="B1459" s="100"/>
      <c r="C1459" s="100"/>
      <c r="D1459" s="100"/>
      <c r="E1459" s="100"/>
      <c r="F1459" s="100"/>
      <c r="G1459" s="100"/>
      <c r="H1459" s="100"/>
      <c r="I1459" s="100"/>
      <c r="J1459" s="100"/>
      <c r="K1459" s="100"/>
      <c r="L1459" s="100"/>
    </row>
    <row r="1460" spans="1:12" ht="17.25" hidden="1" x14ac:dyDescent="0.2">
      <c r="A1460" s="194">
        <f t="shared" si="31"/>
        <v>0</v>
      </c>
      <c r="B1460" s="100"/>
      <c r="C1460" s="100"/>
      <c r="D1460" s="100"/>
      <c r="E1460" s="100"/>
      <c r="F1460" s="100"/>
      <c r="G1460" s="100"/>
      <c r="H1460" s="100"/>
      <c r="I1460" s="100"/>
      <c r="J1460" s="100"/>
      <c r="K1460" s="100"/>
      <c r="L1460" s="100"/>
    </row>
    <row r="1461" spans="1:12" ht="17.25" hidden="1" x14ac:dyDescent="0.2">
      <c r="A1461" s="194">
        <f t="shared" si="31"/>
        <v>0</v>
      </c>
      <c r="B1461" s="100"/>
      <c r="C1461" s="100"/>
      <c r="D1461" s="100"/>
      <c r="E1461" s="100"/>
      <c r="F1461" s="100"/>
      <c r="G1461" s="100"/>
      <c r="H1461" s="100"/>
      <c r="I1461" s="100"/>
      <c r="J1461" s="100"/>
      <c r="K1461" s="100"/>
      <c r="L1461" s="100"/>
    </row>
    <row r="1462" spans="1:12" ht="17.25" hidden="1" x14ac:dyDescent="0.2">
      <c r="A1462" s="194">
        <f t="shared" si="31"/>
        <v>0</v>
      </c>
      <c r="B1462" s="100"/>
      <c r="C1462" s="100"/>
      <c r="D1462" s="100"/>
      <c r="E1462" s="100"/>
      <c r="F1462" s="100"/>
      <c r="G1462" s="100"/>
      <c r="H1462" s="100"/>
      <c r="I1462" s="100"/>
      <c r="J1462" s="100"/>
      <c r="K1462" s="100"/>
      <c r="L1462" s="100"/>
    </row>
    <row r="1463" spans="1:12" ht="17.25" hidden="1" x14ac:dyDescent="0.2">
      <c r="A1463" s="194">
        <f t="shared" si="31"/>
        <v>0</v>
      </c>
      <c r="B1463" s="100"/>
      <c r="C1463" s="100"/>
      <c r="D1463" s="100"/>
      <c r="E1463" s="100"/>
      <c r="F1463" s="100"/>
      <c r="G1463" s="100"/>
      <c r="H1463" s="100"/>
      <c r="I1463" s="100"/>
      <c r="J1463" s="100"/>
      <c r="K1463" s="100"/>
      <c r="L1463" s="100"/>
    </row>
    <row r="1464" spans="1:12" ht="17.25" hidden="1" x14ac:dyDescent="0.2">
      <c r="A1464" s="194">
        <f t="shared" si="31"/>
        <v>0</v>
      </c>
      <c r="B1464" s="100"/>
      <c r="C1464" s="100"/>
      <c r="D1464" s="100"/>
      <c r="E1464" s="100"/>
      <c r="F1464" s="100"/>
      <c r="G1464" s="100"/>
      <c r="H1464" s="100"/>
      <c r="I1464" s="100"/>
      <c r="J1464" s="100"/>
      <c r="K1464" s="100"/>
      <c r="L1464" s="100"/>
    </row>
    <row r="1465" spans="1:12" ht="17.25" hidden="1" x14ac:dyDescent="0.2">
      <c r="A1465" s="194">
        <f t="shared" si="31"/>
        <v>0</v>
      </c>
      <c r="B1465" s="100"/>
      <c r="C1465" s="100"/>
      <c r="D1465" s="100"/>
      <c r="E1465" s="100"/>
      <c r="F1465" s="100"/>
      <c r="G1465" s="100"/>
      <c r="H1465" s="100"/>
      <c r="I1465" s="100"/>
      <c r="J1465" s="100"/>
      <c r="K1465" s="100"/>
      <c r="L1465" s="100"/>
    </row>
    <row r="1466" spans="1:12" ht="17.25" hidden="1" x14ac:dyDescent="0.2">
      <c r="A1466" s="194">
        <f t="shared" si="31"/>
        <v>0</v>
      </c>
      <c r="B1466" s="100"/>
      <c r="C1466" s="100"/>
      <c r="D1466" s="100"/>
      <c r="E1466" s="100"/>
      <c r="F1466" s="100"/>
      <c r="G1466" s="100"/>
      <c r="H1466" s="100"/>
      <c r="I1466" s="100"/>
      <c r="J1466" s="100"/>
      <c r="K1466" s="100"/>
      <c r="L1466" s="100"/>
    </row>
    <row r="1467" spans="1:12" ht="17.25" hidden="1" x14ac:dyDescent="0.2">
      <c r="A1467" s="194">
        <f t="shared" si="31"/>
        <v>0</v>
      </c>
      <c r="B1467" s="100"/>
      <c r="C1467" s="100"/>
      <c r="D1467" s="100"/>
      <c r="E1467" s="100"/>
      <c r="F1467" s="100"/>
      <c r="G1467" s="100"/>
      <c r="H1467" s="100"/>
      <c r="I1467" s="100"/>
      <c r="J1467" s="100"/>
      <c r="K1467" s="100"/>
      <c r="L1467" s="100"/>
    </row>
    <row r="1468" spans="1:12" ht="17.25" hidden="1" x14ac:dyDescent="0.2">
      <c r="A1468" s="194">
        <f t="shared" si="31"/>
        <v>0</v>
      </c>
      <c r="B1468" s="100"/>
      <c r="C1468" s="100"/>
      <c r="D1468" s="100"/>
      <c r="E1468" s="100"/>
      <c r="F1468" s="100"/>
      <c r="G1468" s="100"/>
      <c r="H1468" s="100"/>
      <c r="I1468" s="100"/>
      <c r="J1468" s="100"/>
      <c r="K1468" s="100"/>
      <c r="L1468" s="100"/>
    </row>
    <row r="1469" spans="1:12" ht="17.25" hidden="1" x14ac:dyDescent="0.2">
      <c r="A1469" s="194">
        <f t="shared" si="31"/>
        <v>0</v>
      </c>
      <c r="B1469" s="100"/>
      <c r="C1469" s="100"/>
      <c r="D1469" s="100"/>
      <c r="E1469" s="100"/>
      <c r="F1469" s="100"/>
      <c r="G1469" s="100"/>
      <c r="H1469" s="100"/>
      <c r="I1469" s="100"/>
      <c r="J1469" s="100"/>
      <c r="K1469" s="100"/>
      <c r="L1469" s="100"/>
    </row>
    <row r="1470" spans="1:12" ht="17.25" hidden="1" x14ac:dyDescent="0.2">
      <c r="A1470" s="194">
        <f t="shared" si="31"/>
        <v>0</v>
      </c>
      <c r="B1470" s="100"/>
      <c r="C1470" s="100"/>
      <c r="D1470" s="100"/>
      <c r="E1470" s="100"/>
      <c r="F1470" s="100"/>
      <c r="G1470" s="100"/>
      <c r="H1470" s="100"/>
      <c r="I1470" s="100"/>
      <c r="J1470" s="100"/>
      <c r="K1470" s="100"/>
      <c r="L1470" s="100"/>
    </row>
    <row r="1471" spans="1:12" ht="17.25" hidden="1" x14ac:dyDescent="0.2">
      <c r="A1471" s="194">
        <f t="shared" si="31"/>
        <v>0</v>
      </c>
      <c r="B1471" s="100"/>
      <c r="C1471" s="100"/>
      <c r="D1471" s="100"/>
      <c r="E1471" s="100"/>
      <c r="F1471" s="100"/>
      <c r="G1471" s="100"/>
      <c r="H1471" s="100"/>
      <c r="I1471" s="100"/>
      <c r="J1471" s="100"/>
      <c r="K1471" s="100"/>
      <c r="L1471" s="100"/>
    </row>
    <row r="1472" spans="1:12" ht="17.25" hidden="1" x14ac:dyDescent="0.2">
      <c r="A1472" s="194">
        <f t="shared" si="31"/>
        <v>0</v>
      </c>
      <c r="B1472" s="100"/>
      <c r="C1472" s="100"/>
      <c r="D1472" s="100"/>
      <c r="E1472" s="100"/>
      <c r="F1472" s="100"/>
      <c r="G1472" s="100"/>
      <c r="H1472" s="100"/>
      <c r="I1472" s="100"/>
      <c r="J1472" s="100"/>
      <c r="K1472" s="100"/>
      <c r="L1472" s="100"/>
    </row>
    <row r="1473" spans="1:12" ht="17.25" hidden="1" x14ac:dyDescent="0.2">
      <c r="A1473" s="194">
        <f t="shared" si="31"/>
        <v>0</v>
      </c>
      <c r="B1473" s="100"/>
      <c r="C1473" s="100"/>
      <c r="D1473" s="100"/>
      <c r="E1473" s="100"/>
      <c r="F1473" s="100"/>
      <c r="G1473" s="100"/>
      <c r="H1473" s="100"/>
      <c r="I1473" s="100"/>
      <c r="J1473" s="100"/>
      <c r="K1473" s="100"/>
      <c r="L1473" s="100"/>
    </row>
    <row r="1474" spans="1:12" ht="17.25" hidden="1" x14ac:dyDescent="0.2">
      <c r="A1474" s="194">
        <f t="shared" si="31"/>
        <v>0</v>
      </c>
      <c r="B1474" s="100"/>
      <c r="C1474" s="100"/>
      <c r="D1474" s="100"/>
      <c r="E1474" s="100"/>
      <c r="F1474" s="100"/>
      <c r="G1474" s="100"/>
      <c r="H1474" s="100"/>
      <c r="I1474" s="100"/>
      <c r="J1474" s="100"/>
      <c r="K1474" s="100"/>
      <c r="L1474" s="100"/>
    </row>
    <row r="1475" spans="1:12" ht="17.25" hidden="1" x14ac:dyDescent="0.2">
      <c r="A1475" s="194">
        <f t="shared" si="31"/>
        <v>0</v>
      </c>
      <c r="B1475" s="100"/>
      <c r="C1475" s="100"/>
      <c r="D1475" s="100"/>
      <c r="E1475" s="100"/>
      <c r="F1475" s="100"/>
      <c r="G1475" s="100"/>
      <c r="H1475" s="100"/>
      <c r="I1475" s="100"/>
      <c r="J1475" s="100"/>
      <c r="K1475" s="100"/>
      <c r="L1475" s="100"/>
    </row>
    <row r="1476" spans="1:12" ht="17.25" hidden="1" x14ac:dyDescent="0.2">
      <c r="A1476" s="194">
        <f t="shared" si="31"/>
        <v>0</v>
      </c>
      <c r="B1476" s="100"/>
      <c r="C1476" s="100"/>
      <c r="D1476" s="100"/>
      <c r="E1476" s="100"/>
      <c r="F1476" s="100"/>
      <c r="G1476" s="100"/>
      <c r="H1476" s="100"/>
      <c r="I1476" s="100"/>
      <c r="J1476" s="100"/>
      <c r="K1476" s="100"/>
      <c r="L1476" s="100"/>
    </row>
    <row r="1477" spans="1:12" ht="17.25" hidden="1" x14ac:dyDescent="0.2">
      <c r="A1477" s="194">
        <f t="shared" si="31"/>
        <v>0</v>
      </c>
      <c r="B1477" s="100"/>
      <c r="C1477" s="100"/>
      <c r="D1477" s="100"/>
      <c r="E1477" s="100"/>
      <c r="F1477" s="100"/>
      <c r="G1477" s="100"/>
      <c r="H1477" s="100"/>
      <c r="I1477" s="100"/>
      <c r="J1477" s="100"/>
      <c r="K1477" s="100"/>
      <c r="L1477" s="100"/>
    </row>
    <row r="1478" spans="1:12" ht="17.25" hidden="1" x14ac:dyDescent="0.2">
      <c r="A1478" s="194">
        <f t="shared" si="31"/>
        <v>0</v>
      </c>
      <c r="B1478" s="100"/>
      <c r="C1478" s="100"/>
      <c r="D1478" s="100"/>
      <c r="E1478" s="100"/>
      <c r="F1478" s="100"/>
      <c r="G1478" s="100"/>
      <c r="H1478" s="100"/>
      <c r="I1478" s="100"/>
      <c r="J1478" s="100"/>
      <c r="K1478" s="100"/>
      <c r="L1478" s="100"/>
    </row>
    <row r="1479" spans="1:12" ht="17.25" hidden="1" x14ac:dyDescent="0.2">
      <c r="A1479" s="194">
        <f t="shared" si="31"/>
        <v>0</v>
      </c>
      <c r="B1479" s="100"/>
      <c r="C1479" s="100"/>
      <c r="D1479" s="100"/>
      <c r="E1479" s="100"/>
      <c r="F1479" s="100"/>
      <c r="G1479" s="100"/>
      <c r="H1479" s="100"/>
      <c r="I1479" s="100"/>
      <c r="J1479" s="100"/>
      <c r="K1479" s="100"/>
      <c r="L1479" s="100"/>
    </row>
    <row r="1480" spans="1:12" ht="17.25" hidden="1" x14ac:dyDescent="0.2">
      <c r="A1480" s="194">
        <f t="shared" si="31"/>
        <v>0</v>
      </c>
      <c r="B1480" s="100"/>
      <c r="C1480" s="100"/>
      <c r="D1480" s="100"/>
      <c r="E1480" s="100"/>
      <c r="F1480" s="100"/>
      <c r="G1480" s="100"/>
      <c r="H1480" s="100"/>
      <c r="I1480" s="100"/>
      <c r="J1480" s="100"/>
      <c r="K1480" s="100"/>
      <c r="L1480" s="100"/>
    </row>
    <row r="1481" spans="1:12" ht="17.25" hidden="1" x14ac:dyDescent="0.2">
      <c r="A1481" s="194">
        <f t="shared" si="31"/>
        <v>0</v>
      </c>
      <c r="B1481" s="100"/>
      <c r="C1481" s="100"/>
      <c r="D1481" s="100"/>
      <c r="E1481" s="100"/>
      <c r="F1481" s="100"/>
      <c r="G1481" s="100"/>
      <c r="H1481" s="100"/>
      <c r="I1481" s="100"/>
      <c r="J1481" s="100"/>
      <c r="K1481" s="100"/>
      <c r="L1481" s="100"/>
    </row>
    <row r="1482" spans="1:12" ht="17.25" hidden="1" x14ac:dyDescent="0.2">
      <c r="A1482" s="194">
        <f t="shared" si="31"/>
        <v>0</v>
      </c>
      <c r="B1482" s="100"/>
      <c r="C1482" s="100"/>
      <c r="D1482" s="100"/>
      <c r="E1482" s="100"/>
      <c r="F1482" s="100"/>
      <c r="G1482" s="100"/>
      <c r="H1482" s="100"/>
      <c r="I1482" s="100"/>
      <c r="J1482" s="100"/>
      <c r="K1482" s="100"/>
      <c r="L1482" s="100"/>
    </row>
    <row r="1483" spans="1:12" ht="17.25" hidden="1" x14ac:dyDescent="0.2">
      <c r="A1483" s="194">
        <f t="shared" si="31"/>
        <v>0</v>
      </c>
      <c r="B1483" s="100"/>
      <c r="C1483" s="100"/>
      <c r="D1483" s="100"/>
      <c r="E1483" s="100"/>
      <c r="F1483" s="100"/>
      <c r="G1483" s="100"/>
      <c r="H1483" s="100"/>
      <c r="I1483" s="100"/>
      <c r="J1483" s="100"/>
      <c r="K1483" s="100"/>
      <c r="L1483" s="100"/>
    </row>
    <row r="1484" spans="1:12" ht="17.25" hidden="1" x14ac:dyDescent="0.2">
      <c r="A1484" s="194">
        <f t="shared" si="31"/>
        <v>0</v>
      </c>
      <c r="B1484" s="100"/>
      <c r="C1484" s="100"/>
      <c r="D1484" s="100"/>
      <c r="E1484" s="100"/>
      <c r="F1484" s="100"/>
      <c r="G1484" s="100"/>
      <c r="H1484" s="100"/>
      <c r="I1484" s="100"/>
      <c r="J1484" s="100"/>
      <c r="K1484" s="100"/>
      <c r="L1484" s="100"/>
    </row>
    <row r="1485" spans="1:12" ht="17.25" hidden="1" x14ac:dyDescent="0.2">
      <c r="A1485" s="194">
        <f t="shared" si="31"/>
        <v>0</v>
      </c>
      <c r="B1485" s="100"/>
      <c r="C1485" s="100"/>
      <c r="D1485" s="100"/>
      <c r="E1485" s="100"/>
      <c r="F1485" s="100"/>
      <c r="G1485" s="100"/>
      <c r="H1485" s="100"/>
      <c r="I1485" s="100"/>
      <c r="J1485" s="100"/>
      <c r="K1485" s="100"/>
      <c r="L1485" s="100"/>
    </row>
    <row r="1486" spans="1:12" ht="17.25" hidden="1" x14ac:dyDescent="0.2">
      <c r="A1486" s="194">
        <f t="shared" si="31"/>
        <v>0</v>
      </c>
      <c r="B1486" s="100"/>
      <c r="C1486" s="100"/>
      <c r="D1486" s="100"/>
      <c r="E1486" s="100"/>
      <c r="F1486" s="100"/>
      <c r="G1486" s="100"/>
      <c r="H1486" s="100"/>
      <c r="I1486" s="100"/>
      <c r="J1486" s="100"/>
      <c r="K1486" s="100"/>
      <c r="L1486" s="100"/>
    </row>
    <row r="1487" spans="1:12" ht="17.25" hidden="1" x14ac:dyDescent="0.2">
      <c r="A1487" s="194">
        <f t="shared" si="31"/>
        <v>0</v>
      </c>
      <c r="B1487" s="100"/>
      <c r="C1487" s="100"/>
      <c r="D1487" s="100"/>
      <c r="E1487" s="100"/>
      <c r="F1487" s="100"/>
      <c r="G1487" s="100"/>
      <c r="H1487" s="100"/>
      <c r="I1487" s="100"/>
      <c r="J1487" s="100"/>
      <c r="K1487" s="100"/>
      <c r="L1487" s="100"/>
    </row>
    <row r="1488" spans="1:12" ht="17.25" hidden="1" x14ac:dyDescent="0.2">
      <c r="A1488" s="194">
        <f t="shared" si="31"/>
        <v>0</v>
      </c>
      <c r="B1488" s="100"/>
      <c r="C1488" s="100"/>
      <c r="D1488" s="100"/>
      <c r="E1488" s="100"/>
      <c r="F1488" s="100"/>
      <c r="G1488" s="100"/>
      <c r="H1488" s="100"/>
      <c r="I1488" s="100"/>
      <c r="J1488" s="100"/>
      <c r="K1488" s="100"/>
      <c r="L1488" s="100"/>
    </row>
    <row r="1489" spans="1:12" ht="17.25" hidden="1" x14ac:dyDescent="0.2">
      <c r="A1489" s="194">
        <f t="shared" si="31"/>
        <v>0</v>
      </c>
      <c r="B1489" s="100"/>
      <c r="C1489" s="100"/>
      <c r="D1489" s="100"/>
      <c r="E1489" s="100"/>
      <c r="F1489" s="100"/>
      <c r="G1489" s="100"/>
      <c r="H1489" s="100"/>
      <c r="I1489" s="100"/>
      <c r="J1489" s="100"/>
      <c r="K1489" s="100"/>
      <c r="L1489" s="100"/>
    </row>
    <row r="1490" spans="1:12" ht="17.25" hidden="1" x14ac:dyDescent="0.2">
      <c r="A1490" s="194">
        <f t="shared" si="31"/>
        <v>0</v>
      </c>
      <c r="B1490" s="100"/>
      <c r="C1490" s="100"/>
      <c r="D1490" s="100"/>
      <c r="E1490" s="100"/>
      <c r="F1490" s="100"/>
      <c r="G1490" s="100"/>
      <c r="H1490" s="100"/>
      <c r="I1490" s="100"/>
      <c r="J1490" s="100"/>
      <c r="K1490" s="100"/>
      <c r="L1490" s="100"/>
    </row>
    <row r="1491" spans="1:12" ht="17.25" hidden="1" x14ac:dyDescent="0.2">
      <c r="A1491" s="194">
        <f t="shared" si="31"/>
        <v>0</v>
      </c>
      <c r="B1491" s="100"/>
      <c r="C1491" s="100"/>
      <c r="D1491" s="100"/>
      <c r="E1491" s="100"/>
      <c r="F1491" s="100"/>
      <c r="G1491" s="100"/>
      <c r="H1491" s="100"/>
      <c r="I1491" s="100"/>
      <c r="J1491" s="100"/>
      <c r="K1491" s="100"/>
      <c r="L1491" s="100"/>
    </row>
    <row r="1492" spans="1:12" ht="17.25" hidden="1" x14ac:dyDescent="0.2">
      <c r="A1492" s="194">
        <f t="shared" si="31"/>
        <v>0</v>
      </c>
      <c r="B1492" s="100"/>
      <c r="C1492" s="100"/>
      <c r="D1492" s="100"/>
      <c r="E1492" s="100"/>
      <c r="F1492" s="100"/>
      <c r="G1492" s="100"/>
      <c r="H1492" s="100"/>
      <c r="I1492" s="100"/>
      <c r="J1492" s="100"/>
      <c r="K1492" s="100"/>
      <c r="L1492" s="100"/>
    </row>
    <row r="1493" spans="1:12" ht="17.25" hidden="1" x14ac:dyDescent="0.2">
      <c r="A1493" s="194">
        <f t="shared" ref="A1493:A1556" si="32">WEEKNUM(B1492)</f>
        <v>0</v>
      </c>
      <c r="B1493" s="100"/>
      <c r="C1493" s="100"/>
      <c r="D1493" s="100"/>
      <c r="E1493" s="100"/>
      <c r="F1493" s="100"/>
      <c r="G1493" s="100"/>
      <c r="H1493" s="100"/>
      <c r="I1493" s="100"/>
      <c r="J1493" s="100"/>
      <c r="K1493" s="100"/>
      <c r="L1493" s="100"/>
    </row>
    <row r="1494" spans="1:12" ht="17.25" hidden="1" x14ac:dyDescent="0.2">
      <c r="A1494" s="194">
        <f t="shared" si="32"/>
        <v>0</v>
      </c>
      <c r="B1494" s="100"/>
      <c r="C1494" s="100"/>
      <c r="D1494" s="100"/>
      <c r="E1494" s="100"/>
      <c r="F1494" s="100"/>
      <c r="G1494" s="100"/>
      <c r="H1494" s="100"/>
      <c r="I1494" s="100"/>
      <c r="J1494" s="100"/>
      <c r="K1494" s="100"/>
      <c r="L1494" s="100"/>
    </row>
    <row r="1495" spans="1:12" ht="17.25" hidden="1" x14ac:dyDescent="0.2">
      <c r="A1495" s="194">
        <f t="shared" si="32"/>
        <v>0</v>
      </c>
      <c r="B1495" s="100"/>
      <c r="C1495" s="100"/>
      <c r="D1495" s="100"/>
      <c r="E1495" s="100"/>
      <c r="F1495" s="100"/>
      <c r="G1495" s="100"/>
      <c r="H1495" s="100"/>
      <c r="I1495" s="100"/>
      <c r="J1495" s="100"/>
      <c r="K1495" s="100"/>
      <c r="L1495" s="100"/>
    </row>
    <row r="1496" spans="1:12" ht="17.25" hidden="1" x14ac:dyDescent="0.2">
      <c r="A1496" s="194">
        <f t="shared" si="32"/>
        <v>0</v>
      </c>
      <c r="B1496" s="100"/>
      <c r="C1496" s="100"/>
      <c r="D1496" s="100"/>
      <c r="E1496" s="100"/>
      <c r="F1496" s="100"/>
      <c r="G1496" s="100"/>
      <c r="H1496" s="100"/>
      <c r="I1496" s="100"/>
      <c r="J1496" s="100"/>
      <c r="K1496" s="100"/>
      <c r="L1496" s="100"/>
    </row>
    <row r="1497" spans="1:12" ht="17.25" hidden="1" x14ac:dyDescent="0.2">
      <c r="A1497" s="194">
        <f t="shared" si="32"/>
        <v>0</v>
      </c>
      <c r="B1497" s="100"/>
      <c r="C1497" s="100"/>
      <c r="D1497" s="100"/>
      <c r="E1497" s="100"/>
      <c r="F1497" s="100"/>
      <c r="G1497" s="100"/>
      <c r="H1497" s="100"/>
      <c r="I1497" s="100"/>
      <c r="J1497" s="100"/>
      <c r="K1497" s="100"/>
      <c r="L1497" s="100"/>
    </row>
    <row r="1498" spans="1:12" ht="17.25" hidden="1" x14ac:dyDescent="0.2">
      <c r="A1498" s="194">
        <f t="shared" si="32"/>
        <v>0</v>
      </c>
      <c r="B1498" s="100"/>
      <c r="C1498" s="100"/>
      <c r="D1498" s="100"/>
      <c r="E1498" s="100"/>
      <c r="F1498" s="100"/>
      <c r="G1498" s="100"/>
      <c r="H1498" s="100"/>
      <c r="I1498" s="100"/>
      <c r="J1498" s="100"/>
      <c r="K1498" s="100"/>
      <c r="L1498" s="100"/>
    </row>
    <row r="1499" spans="1:12" ht="17.25" hidden="1" x14ac:dyDescent="0.2">
      <c r="A1499" s="194">
        <f t="shared" si="32"/>
        <v>0</v>
      </c>
      <c r="B1499" s="100"/>
      <c r="C1499" s="100"/>
      <c r="D1499" s="100"/>
      <c r="E1499" s="100"/>
      <c r="F1499" s="100"/>
      <c r="G1499" s="100"/>
      <c r="H1499" s="100"/>
      <c r="I1499" s="100"/>
      <c r="J1499" s="100"/>
      <c r="K1499" s="100"/>
      <c r="L1499" s="100"/>
    </row>
    <row r="1500" spans="1:12" ht="17.25" hidden="1" x14ac:dyDescent="0.2">
      <c r="A1500" s="194">
        <f t="shared" si="32"/>
        <v>0</v>
      </c>
      <c r="B1500" s="100"/>
      <c r="C1500" s="100"/>
      <c r="D1500" s="100"/>
      <c r="E1500" s="100"/>
      <c r="F1500" s="100"/>
      <c r="G1500" s="100"/>
      <c r="H1500" s="100"/>
      <c r="I1500" s="100"/>
      <c r="J1500" s="100"/>
      <c r="K1500" s="100"/>
      <c r="L1500" s="100"/>
    </row>
    <row r="1501" spans="1:12" ht="17.25" hidden="1" x14ac:dyDescent="0.2">
      <c r="A1501" s="194">
        <f t="shared" si="32"/>
        <v>0</v>
      </c>
      <c r="B1501" s="100"/>
      <c r="C1501" s="100"/>
      <c r="D1501" s="100"/>
      <c r="E1501" s="100"/>
      <c r="F1501" s="100"/>
      <c r="G1501" s="100"/>
      <c r="H1501" s="100"/>
      <c r="I1501" s="100"/>
      <c r="J1501" s="100"/>
      <c r="K1501" s="100"/>
      <c r="L1501" s="100"/>
    </row>
    <row r="1502" spans="1:12" ht="17.25" hidden="1" x14ac:dyDescent="0.2">
      <c r="A1502" s="194">
        <f t="shared" si="32"/>
        <v>0</v>
      </c>
      <c r="B1502" s="100"/>
      <c r="C1502" s="100"/>
      <c r="D1502" s="100"/>
      <c r="E1502" s="100"/>
      <c r="F1502" s="100"/>
      <c r="G1502" s="100"/>
      <c r="H1502" s="100"/>
      <c r="I1502" s="100"/>
      <c r="J1502" s="100"/>
      <c r="K1502" s="100"/>
      <c r="L1502" s="100"/>
    </row>
    <row r="1503" spans="1:12" ht="17.25" hidden="1" x14ac:dyDescent="0.2">
      <c r="A1503" s="194">
        <f t="shared" si="32"/>
        <v>0</v>
      </c>
      <c r="B1503" s="100"/>
      <c r="C1503" s="100"/>
      <c r="D1503" s="100"/>
      <c r="E1503" s="100"/>
      <c r="F1503" s="100"/>
      <c r="G1503" s="100"/>
      <c r="H1503" s="100"/>
      <c r="I1503" s="100"/>
      <c r="J1503" s="100"/>
      <c r="K1503" s="100"/>
      <c r="L1503" s="100"/>
    </row>
    <row r="1504" spans="1:12" ht="17.25" hidden="1" x14ac:dyDescent="0.2">
      <c r="A1504" s="194">
        <f t="shared" si="32"/>
        <v>0</v>
      </c>
      <c r="B1504" s="100"/>
      <c r="C1504" s="100"/>
      <c r="D1504" s="100"/>
      <c r="E1504" s="100"/>
      <c r="F1504" s="100"/>
      <c r="G1504" s="100"/>
      <c r="H1504" s="100"/>
      <c r="I1504" s="100"/>
      <c r="J1504" s="100"/>
      <c r="K1504" s="100"/>
      <c r="L1504" s="100"/>
    </row>
    <row r="1505" spans="1:12" ht="17.25" hidden="1" x14ac:dyDescent="0.2">
      <c r="A1505" s="194">
        <f t="shared" si="32"/>
        <v>0</v>
      </c>
      <c r="B1505" s="100"/>
      <c r="C1505" s="100"/>
      <c r="D1505" s="100"/>
      <c r="E1505" s="100"/>
      <c r="F1505" s="100"/>
      <c r="G1505" s="100"/>
      <c r="H1505" s="100"/>
      <c r="I1505" s="100"/>
      <c r="J1505" s="100"/>
      <c r="K1505" s="100"/>
      <c r="L1505" s="100"/>
    </row>
    <row r="1506" spans="1:12" ht="17.25" hidden="1" x14ac:dyDescent="0.2">
      <c r="A1506" s="194">
        <f t="shared" si="32"/>
        <v>0</v>
      </c>
      <c r="B1506" s="100"/>
      <c r="C1506" s="100"/>
      <c r="D1506" s="100"/>
      <c r="E1506" s="100"/>
      <c r="F1506" s="100"/>
      <c r="G1506" s="100"/>
      <c r="H1506" s="100"/>
      <c r="I1506" s="100"/>
      <c r="J1506" s="100"/>
      <c r="K1506" s="100"/>
      <c r="L1506" s="100"/>
    </row>
    <row r="1507" spans="1:12" ht="17.25" hidden="1" x14ac:dyDescent="0.2">
      <c r="A1507" s="194">
        <f t="shared" si="32"/>
        <v>0</v>
      </c>
      <c r="B1507" s="100"/>
      <c r="C1507" s="100"/>
      <c r="D1507" s="100"/>
      <c r="E1507" s="100"/>
      <c r="F1507" s="100"/>
      <c r="G1507" s="100"/>
      <c r="H1507" s="100"/>
      <c r="I1507" s="100"/>
      <c r="J1507" s="100"/>
      <c r="K1507" s="100"/>
      <c r="L1507" s="100"/>
    </row>
    <row r="1508" spans="1:12" ht="17.25" hidden="1" x14ac:dyDescent="0.2">
      <c r="A1508" s="194">
        <f t="shared" si="32"/>
        <v>0</v>
      </c>
      <c r="B1508" s="100"/>
      <c r="C1508" s="100"/>
      <c r="D1508" s="100"/>
      <c r="E1508" s="100"/>
      <c r="F1508" s="100"/>
      <c r="G1508" s="100"/>
      <c r="H1508" s="100"/>
      <c r="I1508" s="100"/>
      <c r="J1508" s="100"/>
      <c r="K1508" s="100"/>
      <c r="L1508" s="100"/>
    </row>
    <row r="1509" spans="1:12" ht="17.25" hidden="1" x14ac:dyDescent="0.2">
      <c r="A1509" s="194">
        <f t="shared" si="32"/>
        <v>0</v>
      </c>
      <c r="B1509" s="100"/>
      <c r="C1509" s="100"/>
      <c r="D1509" s="100"/>
      <c r="E1509" s="100"/>
      <c r="F1509" s="100"/>
      <c r="G1509" s="100"/>
      <c r="H1509" s="100"/>
      <c r="I1509" s="100"/>
      <c r="J1509" s="100"/>
      <c r="K1509" s="100"/>
      <c r="L1509" s="100"/>
    </row>
    <row r="1510" spans="1:12" ht="17.25" hidden="1" x14ac:dyDescent="0.2">
      <c r="A1510" s="194">
        <f t="shared" si="32"/>
        <v>0</v>
      </c>
      <c r="B1510" s="100"/>
      <c r="C1510" s="100"/>
      <c r="D1510" s="100"/>
      <c r="E1510" s="100"/>
      <c r="F1510" s="100"/>
      <c r="G1510" s="100"/>
      <c r="H1510" s="100"/>
      <c r="I1510" s="100"/>
      <c r="J1510" s="100"/>
      <c r="K1510" s="100"/>
      <c r="L1510" s="100"/>
    </row>
    <row r="1511" spans="1:12" ht="17.25" hidden="1" x14ac:dyDescent="0.2">
      <c r="A1511" s="194">
        <f t="shared" si="32"/>
        <v>0</v>
      </c>
      <c r="B1511" s="100"/>
      <c r="C1511" s="100"/>
      <c r="D1511" s="100"/>
      <c r="E1511" s="100"/>
      <c r="F1511" s="100"/>
      <c r="G1511" s="100"/>
      <c r="H1511" s="100"/>
      <c r="I1511" s="100"/>
      <c r="J1511" s="100"/>
      <c r="K1511" s="100"/>
      <c r="L1511" s="100"/>
    </row>
    <row r="1512" spans="1:12" ht="17.25" hidden="1" x14ac:dyDescent="0.2">
      <c r="A1512" s="194">
        <f t="shared" si="32"/>
        <v>0</v>
      </c>
      <c r="B1512" s="100"/>
      <c r="C1512" s="100"/>
      <c r="D1512" s="100"/>
      <c r="E1512" s="100"/>
      <c r="F1512" s="100"/>
      <c r="G1512" s="100"/>
      <c r="H1512" s="100"/>
      <c r="I1512" s="100"/>
      <c r="J1512" s="100"/>
      <c r="K1512" s="100"/>
      <c r="L1512" s="100"/>
    </row>
    <row r="1513" spans="1:12" ht="17.25" hidden="1" x14ac:dyDescent="0.2">
      <c r="A1513" s="194">
        <f t="shared" si="32"/>
        <v>0</v>
      </c>
      <c r="B1513" s="100"/>
      <c r="C1513" s="100"/>
      <c r="D1513" s="100"/>
      <c r="E1513" s="100"/>
      <c r="F1513" s="100"/>
      <c r="G1513" s="100"/>
      <c r="H1513" s="100"/>
      <c r="I1513" s="100"/>
      <c r="J1513" s="100"/>
      <c r="K1513" s="100"/>
      <c r="L1513" s="100"/>
    </row>
    <row r="1514" spans="1:12" ht="17.25" hidden="1" x14ac:dyDescent="0.2">
      <c r="A1514" s="194">
        <f t="shared" si="32"/>
        <v>0</v>
      </c>
      <c r="B1514" s="100"/>
      <c r="C1514" s="100"/>
      <c r="D1514" s="100"/>
      <c r="E1514" s="100"/>
      <c r="F1514" s="100"/>
      <c r="G1514" s="100"/>
      <c r="H1514" s="100"/>
      <c r="I1514" s="100"/>
      <c r="J1514" s="100"/>
      <c r="K1514" s="100"/>
      <c r="L1514" s="100"/>
    </row>
    <row r="1515" spans="1:12" ht="17.25" hidden="1" x14ac:dyDescent="0.2">
      <c r="A1515" s="194">
        <f t="shared" si="32"/>
        <v>0</v>
      </c>
      <c r="B1515" s="100"/>
      <c r="C1515" s="100"/>
      <c r="D1515" s="100"/>
      <c r="E1515" s="100"/>
      <c r="F1515" s="100"/>
      <c r="G1515" s="100"/>
      <c r="H1515" s="100"/>
      <c r="I1515" s="100"/>
      <c r="J1515" s="100"/>
      <c r="K1515" s="100"/>
      <c r="L1515" s="100"/>
    </row>
    <row r="1516" spans="1:12" ht="17.25" hidden="1" x14ac:dyDescent="0.2">
      <c r="A1516" s="194">
        <f t="shared" si="32"/>
        <v>0</v>
      </c>
      <c r="B1516" s="100"/>
      <c r="C1516" s="100"/>
      <c r="D1516" s="100"/>
      <c r="E1516" s="100"/>
      <c r="F1516" s="100"/>
      <c r="G1516" s="100"/>
      <c r="H1516" s="100"/>
      <c r="I1516" s="100"/>
      <c r="J1516" s="100"/>
      <c r="K1516" s="100"/>
      <c r="L1516" s="100"/>
    </row>
    <row r="1517" spans="1:12" ht="17.25" hidden="1" x14ac:dyDescent="0.2">
      <c r="A1517" s="194">
        <f t="shared" si="32"/>
        <v>0</v>
      </c>
      <c r="B1517" s="100"/>
      <c r="C1517" s="100"/>
      <c r="D1517" s="100"/>
      <c r="E1517" s="100"/>
      <c r="F1517" s="100"/>
      <c r="G1517" s="100"/>
      <c r="H1517" s="100"/>
      <c r="I1517" s="100"/>
      <c r="J1517" s="100"/>
      <c r="K1517" s="100"/>
      <c r="L1517" s="100"/>
    </row>
    <row r="1518" spans="1:12" ht="17.25" hidden="1" x14ac:dyDescent="0.2">
      <c r="A1518" s="194">
        <f t="shared" si="32"/>
        <v>0</v>
      </c>
      <c r="B1518" s="100"/>
      <c r="C1518" s="100"/>
      <c r="D1518" s="100"/>
      <c r="E1518" s="100"/>
      <c r="F1518" s="100"/>
      <c r="G1518" s="100"/>
      <c r="H1518" s="100"/>
      <c r="I1518" s="100"/>
      <c r="J1518" s="100"/>
      <c r="K1518" s="100"/>
      <c r="L1518" s="100"/>
    </row>
    <row r="1519" spans="1:12" ht="17.25" hidden="1" x14ac:dyDescent="0.2">
      <c r="A1519" s="194">
        <f t="shared" si="32"/>
        <v>0</v>
      </c>
      <c r="B1519" s="100"/>
      <c r="C1519" s="100"/>
      <c r="D1519" s="100"/>
      <c r="E1519" s="100"/>
      <c r="F1519" s="100"/>
      <c r="G1519" s="100"/>
      <c r="H1519" s="100"/>
      <c r="I1519" s="100"/>
      <c r="J1519" s="100"/>
      <c r="K1519" s="100"/>
      <c r="L1519" s="100"/>
    </row>
    <row r="1520" spans="1:12" ht="17.25" hidden="1" x14ac:dyDescent="0.2">
      <c r="A1520" s="194">
        <f t="shared" si="32"/>
        <v>0</v>
      </c>
      <c r="B1520" s="100"/>
      <c r="C1520" s="100"/>
      <c r="D1520" s="100"/>
      <c r="E1520" s="100"/>
      <c r="F1520" s="100"/>
      <c r="G1520" s="100"/>
      <c r="H1520" s="100"/>
      <c r="I1520" s="100"/>
      <c r="J1520" s="100"/>
      <c r="K1520" s="100"/>
      <c r="L1520" s="100"/>
    </row>
    <row r="1521" spans="1:12" ht="17.25" hidden="1" x14ac:dyDescent="0.2">
      <c r="A1521" s="100">
        <f t="shared" si="32"/>
        <v>0</v>
      </c>
      <c r="B1521" s="100"/>
      <c r="C1521" s="100"/>
      <c r="D1521" s="100"/>
      <c r="E1521" s="100"/>
      <c r="F1521" s="100"/>
      <c r="G1521" s="100"/>
      <c r="H1521" s="100"/>
      <c r="I1521" s="100"/>
      <c r="J1521" s="100"/>
      <c r="K1521" s="100"/>
      <c r="L1521" s="100"/>
    </row>
    <row r="1522" spans="1:12" ht="17.25" hidden="1" x14ac:dyDescent="0.2">
      <c r="A1522" s="100">
        <f t="shared" si="32"/>
        <v>0</v>
      </c>
      <c r="B1522" s="100"/>
      <c r="C1522" s="100"/>
      <c r="D1522" s="100"/>
      <c r="E1522" s="100"/>
      <c r="F1522" s="100"/>
      <c r="G1522" s="100"/>
      <c r="H1522" s="100"/>
      <c r="I1522" s="100"/>
      <c r="J1522" s="100"/>
      <c r="K1522" s="100"/>
      <c r="L1522" s="100"/>
    </row>
    <row r="1523" spans="1:12" ht="17.25" hidden="1" x14ac:dyDescent="0.2">
      <c r="A1523" s="100">
        <f t="shared" si="32"/>
        <v>0</v>
      </c>
      <c r="B1523" s="100"/>
      <c r="C1523" s="100"/>
      <c r="D1523" s="100"/>
      <c r="E1523" s="100"/>
      <c r="F1523" s="100"/>
      <c r="G1523" s="100"/>
      <c r="H1523" s="100"/>
      <c r="I1523" s="100"/>
      <c r="J1523" s="100"/>
      <c r="K1523" s="100"/>
      <c r="L1523" s="100"/>
    </row>
    <row r="1524" spans="1:12" ht="17.25" hidden="1" x14ac:dyDescent="0.2">
      <c r="A1524" s="100">
        <f t="shared" si="32"/>
        <v>0</v>
      </c>
      <c r="B1524" s="100"/>
      <c r="C1524" s="100"/>
      <c r="D1524" s="100"/>
      <c r="E1524" s="100"/>
      <c r="F1524" s="100"/>
      <c r="G1524" s="100"/>
      <c r="H1524" s="100"/>
      <c r="I1524" s="100"/>
      <c r="J1524" s="100"/>
      <c r="K1524" s="100"/>
      <c r="L1524" s="100"/>
    </row>
    <row r="1525" spans="1:12" ht="17.25" hidden="1" x14ac:dyDescent="0.2">
      <c r="A1525" s="194">
        <f t="shared" si="32"/>
        <v>0</v>
      </c>
      <c r="B1525" s="100"/>
      <c r="C1525" s="100"/>
      <c r="D1525" s="100"/>
      <c r="E1525" s="100"/>
      <c r="F1525" s="100"/>
      <c r="G1525" s="100"/>
      <c r="H1525" s="100"/>
      <c r="I1525" s="100"/>
      <c r="J1525" s="100"/>
      <c r="K1525" s="100"/>
      <c r="L1525" s="100"/>
    </row>
    <row r="1526" spans="1:12" ht="17.25" hidden="1" x14ac:dyDescent="0.2">
      <c r="A1526" s="194">
        <f t="shared" si="32"/>
        <v>0</v>
      </c>
      <c r="B1526" s="100"/>
      <c r="C1526" s="100"/>
      <c r="D1526" s="100"/>
      <c r="E1526" s="100"/>
      <c r="F1526" s="100"/>
      <c r="G1526" s="100"/>
      <c r="H1526" s="100"/>
      <c r="I1526" s="100"/>
      <c r="J1526" s="100"/>
      <c r="K1526" s="100"/>
      <c r="L1526" s="100"/>
    </row>
    <row r="1527" spans="1:12" ht="17.25" hidden="1" x14ac:dyDescent="0.2">
      <c r="A1527" s="194">
        <f t="shared" si="32"/>
        <v>0</v>
      </c>
      <c r="B1527" s="100"/>
      <c r="C1527" s="100"/>
      <c r="D1527" s="100"/>
      <c r="E1527" s="100"/>
      <c r="F1527" s="100"/>
      <c r="G1527" s="100"/>
      <c r="H1527" s="100"/>
      <c r="I1527" s="100"/>
      <c r="J1527" s="100"/>
      <c r="K1527" s="100"/>
      <c r="L1527" s="100"/>
    </row>
    <row r="1528" spans="1:12" ht="17.25" hidden="1" x14ac:dyDescent="0.2">
      <c r="A1528" s="194">
        <f t="shared" si="32"/>
        <v>0</v>
      </c>
      <c r="B1528" s="100"/>
      <c r="C1528" s="100"/>
      <c r="D1528" s="100"/>
      <c r="E1528" s="100"/>
      <c r="F1528" s="100"/>
      <c r="G1528" s="100"/>
      <c r="H1528" s="100"/>
      <c r="I1528" s="100"/>
      <c r="J1528" s="100"/>
      <c r="K1528" s="100"/>
      <c r="L1528" s="100"/>
    </row>
    <row r="1529" spans="1:12" ht="17.25" hidden="1" x14ac:dyDescent="0.2">
      <c r="A1529" s="194">
        <f t="shared" si="32"/>
        <v>0</v>
      </c>
      <c r="B1529" s="100"/>
      <c r="C1529" s="100"/>
      <c r="D1529" s="100"/>
      <c r="E1529" s="100"/>
      <c r="F1529" s="100"/>
      <c r="G1529" s="100"/>
      <c r="H1529" s="100"/>
      <c r="I1529" s="100"/>
      <c r="J1529" s="100"/>
      <c r="K1529" s="100"/>
      <c r="L1529" s="100"/>
    </row>
    <row r="1530" spans="1:12" ht="17.25" hidden="1" x14ac:dyDescent="0.2">
      <c r="A1530" s="194">
        <f t="shared" si="32"/>
        <v>0</v>
      </c>
      <c r="B1530" s="100"/>
      <c r="C1530" s="100"/>
      <c r="D1530" s="100"/>
      <c r="E1530" s="100"/>
      <c r="F1530" s="100"/>
      <c r="G1530" s="100"/>
      <c r="H1530" s="100"/>
      <c r="I1530" s="100"/>
      <c r="J1530" s="100"/>
      <c r="K1530" s="100"/>
      <c r="L1530" s="100"/>
    </row>
    <row r="1531" spans="1:12" ht="17.25" hidden="1" x14ac:dyDescent="0.2">
      <c r="A1531" s="194">
        <f t="shared" si="32"/>
        <v>0</v>
      </c>
      <c r="B1531" s="100"/>
      <c r="C1531" s="100"/>
      <c r="D1531" s="100"/>
      <c r="E1531" s="100"/>
      <c r="F1531" s="100"/>
      <c r="G1531" s="100"/>
      <c r="H1531" s="100"/>
      <c r="I1531" s="100"/>
      <c r="J1531" s="100"/>
      <c r="K1531" s="100"/>
      <c r="L1531" s="100"/>
    </row>
    <row r="1532" spans="1:12" ht="17.25" hidden="1" x14ac:dyDescent="0.2">
      <c r="A1532" s="194">
        <f t="shared" si="32"/>
        <v>0</v>
      </c>
      <c r="B1532" s="100"/>
      <c r="C1532" s="100"/>
      <c r="D1532" s="100"/>
      <c r="E1532" s="100"/>
      <c r="F1532" s="100"/>
      <c r="G1532" s="100"/>
      <c r="H1532" s="100"/>
      <c r="I1532" s="100"/>
      <c r="J1532" s="100"/>
      <c r="K1532" s="100"/>
      <c r="L1532" s="100"/>
    </row>
    <row r="1533" spans="1:12" ht="17.25" hidden="1" x14ac:dyDescent="0.2">
      <c r="A1533" s="194">
        <f t="shared" si="32"/>
        <v>0</v>
      </c>
      <c r="B1533" s="100"/>
      <c r="C1533" s="100"/>
      <c r="D1533" s="100"/>
      <c r="E1533" s="100"/>
      <c r="F1533" s="100"/>
      <c r="G1533" s="100"/>
      <c r="H1533" s="100"/>
      <c r="I1533" s="100"/>
      <c r="J1533" s="100"/>
      <c r="K1533" s="100"/>
      <c r="L1533" s="100"/>
    </row>
    <row r="1534" spans="1:12" ht="17.25" hidden="1" x14ac:dyDescent="0.2">
      <c r="A1534" s="194">
        <f t="shared" si="32"/>
        <v>0</v>
      </c>
      <c r="B1534" s="100"/>
      <c r="C1534" s="100"/>
      <c r="D1534" s="100"/>
      <c r="E1534" s="100"/>
      <c r="F1534" s="100"/>
      <c r="G1534" s="100"/>
      <c r="H1534" s="100"/>
      <c r="I1534" s="100"/>
      <c r="J1534" s="100"/>
      <c r="K1534" s="100"/>
      <c r="L1534" s="100"/>
    </row>
    <row r="1535" spans="1:12" ht="17.25" hidden="1" x14ac:dyDescent="0.2">
      <c r="A1535" s="194">
        <f t="shared" si="32"/>
        <v>0</v>
      </c>
      <c r="B1535" s="100"/>
      <c r="C1535" s="100"/>
      <c r="D1535" s="100"/>
      <c r="E1535" s="100"/>
      <c r="F1535" s="100"/>
      <c r="G1535" s="100"/>
      <c r="H1535" s="100"/>
      <c r="I1535" s="100"/>
      <c r="J1535" s="100"/>
      <c r="K1535" s="100"/>
      <c r="L1535" s="100"/>
    </row>
    <row r="1536" spans="1:12" ht="17.25" hidden="1" x14ac:dyDescent="0.2">
      <c r="A1536" s="194">
        <f t="shared" si="32"/>
        <v>0</v>
      </c>
      <c r="B1536" s="100"/>
      <c r="C1536" s="100"/>
      <c r="D1536" s="100"/>
      <c r="E1536" s="100"/>
      <c r="F1536" s="100"/>
      <c r="G1536" s="100"/>
      <c r="H1536" s="100"/>
      <c r="I1536" s="100"/>
      <c r="J1536" s="100"/>
      <c r="K1536" s="100"/>
      <c r="L1536" s="100"/>
    </row>
    <row r="1537" spans="1:12" ht="17.25" hidden="1" x14ac:dyDescent="0.2">
      <c r="A1537" s="194">
        <f t="shared" si="32"/>
        <v>0</v>
      </c>
      <c r="B1537" s="100"/>
      <c r="C1537" s="100"/>
      <c r="D1537" s="100"/>
      <c r="E1537" s="100"/>
      <c r="F1537" s="100"/>
      <c r="G1537" s="100"/>
      <c r="H1537" s="100"/>
      <c r="I1537" s="100"/>
      <c r="J1537" s="100"/>
      <c r="K1537" s="100"/>
      <c r="L1537" s="100"/>
    </row>
    <row r="1538" spans="1:12" ht="17.25" hidden="1" x14ac:dyDescent="0.2">
      <c r="A1538" s="194">
        <f t="shared" si="32"/>
        <v>0</v>
      </c>
      <c r="B1538" s="100"/>
      <c r="C1538" s="100"/>
      <c r="D1538" s="100"/>
      <c r="E1538" s="100"/>
      <c r="F1538" s="100"/>
      <c r="G1538" s="100"/>
      <c r="H1538" s="100"/>
      <c r="I1538" s="100"/>
      <c r="J1538" s="100"/>
      <c r="K1538" s="100"/>
      <c r="L1538" s="100"/>
    </row>
    <row r="1539" spans="1:12" ht="17.25" hidden="1" x14ac:dyDescent="0.2">
      <c r="A1539" s="194">
        <f t="shared" si="32"/>
        <v>0</v>
      </c>
      <c r="B1539" s="100"/>
      <c r="C1539" s="100"/>
      <c r="D1539" s="100"/>
      <c r="E1539" s="100"/>
      <c r="F1539" s="100"/>
      <c r="G1539" s="100"/>
      <c r="H1539" s="100"/>
      <c r="I1539" s="100"/>
      <c r="J1539" s="100"/>
      <c r="K1539" s="100"/>
      <c r="L1539" s="100"/>
    </row>
    <row r="1540" spans="1:12" ht="17.25" hidden="1" x14ac:dyDescent="0.2">
      <c r="A1540" s="194">
        <f t="shared" si="32"/>
        <v>0</v>
      </c>
      <c r="B1540" s="100"/>
      <c r="C1540" s="100"/>
      <c r="D1540" s="100"/>
      <c r="E1540" s="100"/>
      <c r="F1540" s="100"/>
      <c r="G1540" s="100"/>
      <c r="H1540" s="100"/>
      <c r="I1540" s="100"/>
      <c r="J1540" s="100"/>
      <c r="K1540" s="100"/>
      <c r="L1540" s="100"/>
    </row>
    <row r="1541" spans="1:12" ht="17.25" hidden="1" x14ac:dyDescent="0.2">
      <c r="A1541" s="194">
        <f t="shared" si="32"/>
        <v>0</v>
      </c>
      <c r="B1541" s="100"/>
      <c r="C1541" s="100"/>
      <c r="D1541" s="100"/>
      <c r="E1541" s="100"/>
      <c r="F1541" s="100"/>
      <c r="G1541" s="100"/>
      <c r="H1541" s="100"/>
      <c r="I1541" s="100"/>
      <c r="J1541" s="100"/>
      <c r="K1541" s="100"/>
      <c r="L1541" s="100"/>
    </row>
    <row r="1542" spans="1:12" ht="17.25" hidden="1" x14ac:dyDescent="0.2">
      <c r="A1542" s="194">
        <f t="shared" si="32"/>
        <v>0</v>
      </c>
      <c r="B1542" s="100"/>
      <c r="C1542" s="100"/>
      <c r="D1542" s="100"/>
      <c r="E1542" s="100"/>
      <c r="F1542" s="100"/>
      <c r="G1542" s="100"/>
      <c r="H1542" s="100"/>
      <c r="I1542" s="100"/>
      <c r="J1542" s="100"/>
      <c r="K1542" s="100"/>
      <c r="L1542" s="100"/>
    </row>
    <row r="1543" spans="1:12" ht="17.25" hidden="1" x14ac:dyDescent="0.2">
      <c r="A1543" s="194">
        <f t="shared" si="32"/>
        <v>0</v>
      </c>
      <c r="B1543" s="100"/>
      <c r="C1543" s="100"/>
      <c r="D1543" s="100"/>
      <c r="E1543" s="100"/>
      <c r="F1543" s="100"/>
      <c r="G1543" s="100"/>
      <c r="H1543" s="100"/>
      <c r="I1543" s="100"/>
      <c r="J1543" s="100"/>
      <c r="K1543" s="100"/>
      <c r="L1543" s="100"/>
    </row>
    <row r="1544" spans="1:12" ht="17.25" hidden="1" x14ac:dyDescent="0.2">
      <c r="A1544" s="194">
        <f t="shared" si="32"/>
        <v>0</v>
      </c>
      <c r="B1544" s="100"/>
      <c r="C1544" s="100"/>
      <c r="D1544" s="100"/>
      <c r="E1544" s="100"/>
      <c r="F1544" s="100"/>
      <c r="G1544" s="100"/>
      <c r="H1544" s="100"/>
      <c r="I1544" s="100"/>
      <c r="J1544" s="100"/>
      <c r="K1544" s="100"/>
      <c r="L1544" s="100"/>
    </row>
    <row r="1545" spans="1:12" ht="17.25" hidden="1" x14ac:dyDescent="0.2">
      <c r="A1545" s="194">
        <f t="shared" si="32"/>
        <v>0</v>
      </c>
      <c r="B1545" s="100"/>
      <c r="C1545" s="100"/>
      <c r="D1545" s="100"/>
      <c r="E1545" s="100"/>
      <c r="F1545" s="100"/>
      <c r="G1545" s="100"/>
      <c r="H1545" s="100"/>
      <c r="I1545" s="100"/>
      <c r="J1545" s="100"/>
      <c r="K1545" s="100"/>
      <c r="L1545" s="100"/>
    </row>
    <row r="1546" spans="1:12" ht="17.25" hidden="1" x14ac:dyDescent="0.2">
      <c r="A1546" s="194">
        <f t="shared" si="32"/>
        <v>0</v>
      </c>
      <c r="B1546" s="100"/>
      <c r="C1546" s="100"/>
      <c r="D1546" s="100"/>
      <c r="E1546" s="100"/>
      <c r="F1546" s="100"/>
      <c r="G1546" s="100"/>
      <c r="H1546" s="100"/>
      <c r="I1546" s="100"/>
      <c r="J1546" s="100"/>
      <c r="K1546" s="100"/>
      <c r="L1546" s="100"/>
    </row>
    <row r="1547" spans="1:12" ht="17.25" hidden="1" x14ac:dyDescent="0.2">
      <c r="A1547" s="194">
        <f t="shared" si="32"/>
        <v>0</v>
      </c>
      <c r="B1547" s="100"/>
      <c r="C1547" s="100"/>
      <c r="D1547" s="100"/>
      <c r="E1547" s="100"/>
      <c r="F1547" s="100"/>
      <c r="G1547" s="100"/>
      <c r="H1547" s="100"/>
      <c r="I1547" s="100"/>
      <c r="J1547" s="100"/>
      <c r="K1547" s="100"/>
      <c r="L1547" s="100"/>
    </row>
    <row r="1548" spans="1:12" ht="17.25" hidden="1" x14ac:dyDescent="0.2">
      <c r="A1548" s="194">
        <f t="shared" si="32"/>
        <v>0</v>
      </c>
      <c r="B1548" s="100"/>
      <c r="C1548" s="100"/>
      <c r="D1548" s="100"/>
      <c r="E1548" s="100"/>
      <c r="F1548" s="100"/>
      <c r="G1548" s="100"/>
      <c r="H1548" s="100"/>
      <c r="I1548" s="100"/>
      <c r="J1548" s="100"/>
      <c r="K1548" s="100"/>
      <c r="L1548" s="100"/>
    </row>
    <row r="1549" spans="1:12" ht="17.25" hidden="1" x14ac:dyDescent="0.2">
      <c r="A1549" s="194">
        <f t="shared" si="32"/>
        <v>0</v>
      </c>
      <c r="B1549" s="100"/>
      <c r="C1549" s="100"/>
      <c r="D1549" s="100"/>
      <c r="E1549" s="100"/>
      <c r="F1549" s="100"/>
      <c r="G1549" s="100"/>
      <c r="H1549" s="100"/>
      <c r="I1549" s="100"/>
      <c r="J1549" s="100"/>
      <c r="K1549" s="100"/>
      <c r="L1549" s="100"/>
    </row>
    <row r="1550" spans="1:12" ht="17.25" hidden="1" x14ac:dyDescent="0.2">
      <c r="A1550" s="194">
        <f t="shared" si="32"/>
        <v>0</v>
      </c>
      <c r="B1550" s="100"/>
      <c r="C1550" s="100"/>
      <c r="D1550" s="100"/>
      <c r="E1550" s="100"/>
      <c r="F1550" s="100"/>
      <c r="G1550" s="100"/>
      <c r="H1550" s="100"/>
      <c r="I1550" s="100"/>
      <c r="J1550" s="100"/>
      <c r="K1550" s="100"/>
      <c r="L1550" s="100"/>
    </row>
    <row r="1551" spans="1:12" ht="17.25" hidden="1" x14ac:dyDescent="0.2">
      <c r="A1551" s="194">
        <f t="shared" si="32"/>
        <v>0</v>
      </c>
      <c r="B1551" s="100"/>
      <c r="C1551" s="100"/>
      <c r="D1551" s="100"/>
      <c r="E1551" s="100"/>
      <c r="F1551" s="100"/>
      <c r="G1551" s="100"/>
      <c r="H1551" s="100"/>
      <c r="I1551" s="100"/>
      <c r="J1551" s="100"/>
      <c r="K1551" s="100"/>
      <c r="L1551" s="100"/>
    </row>
    <row r="1552" spans="1:12" ht="17.25" hidden="1" x14ac:dyDescent="0.2">
      <c r="A1552" s="194">
        <f t="shared" si="32"/>
        <v>0</v>
      </c>
      <c r="B1552" s="100"/>
      <c r="C1552" s="100"/>
      <c r="D1552" s="100"/>
      <c r="E1552" s="100"/>
      <c r="F1552" s="100"/>
      <c r="G1552" s="100"/>
      <c r="H1552" s="100"/>
      <c r="I1552" s="100"/>
      <c r="J1552" s="100"/>
      <c r="K1552" s="100"/>
      <c r="L1552" s="100"/>
    </row>
    <row r="1553" spans="1:12" ht="17.25" hidden="1" x14ac:dyDescent="0.2">
      <c r="A1553" s="194">
        <f t="shared" si="32"/>
        <v>0</v>
      </c>
      <c r="B1553" s="100"/>
      <c r="C1553" s="100"/>
      <c r="D1553" s="100"/>
      <c r="E1553" s="100"/>
      <c r="F1553" s="100"/>
      <c r="G1553" s="100"/>
      <c r="H1553" s="100"/>
      <c r="I1553" s="100"/>
      <c r="J1553" s="100"/>
      <c r="K1553" s="100"/>
      <c r="L1553" s="100"/>
    </row>
    <row r="1554" spans="1:12" ht="17.25" hidden="1" x14ac:dyDescent="0.2">
      <c r="A1554" s="194">
        <f t="shared" si="32"/>
        <v>0</v>
      </c>
      <c r="B1554" s="100"/>
      <c r="C1554" s="100"/>
      <c r="D1554" s="100"/>
      <c r="E1554" s="100"/>
      <c r="F1554" s="100"/>
      <c r="G1554" s="100"/>
      <c r="H1554" s="100"/>
      <c r="I1554" s="100"/>
      <c r="J1554" s="100"/>
      <c r="K1554" s="100"/>
      <c r="L1554" s="100"/>
    </row>
    <row r="1555" spans="1:12" ht="17.25" hidden="1" x14ac:dyDescent="0.2">
      <c r="A1555" s="194">
        <f t="shared" si="32"/>
        <v>0</v>
      </c>
      <c r="B1555" s="100"/>
      <c r="C1555" s="100"/>
      <c r="D1555" s="100"/>
      <c r="E1555" s="100"/>
      <c r="F1555" s="100"/>
      <c r="G1555" s="100"/>
      <c r="H1555" s="100"/>
      <c r="I1555" s="100"/>
      <c r="J1555" s="100"/>
      <c r="K1555" s="100"/>
      <c r="L1555" s="100"/>
    </row>
    <row r="1556" spans="1:12" ht="17.25" hidden="1" x14ac:dyDescent="0.2">
      <c r="A1556" s="194">
        <f t="shared" si="32"/>
        <v>0</v>
      </c>
      <c r="B1556" s="100"/>
      <c r="C1556" s="100"/>
      <c r="D1556" s="100"/>
      <c r="E1556" s="100"/>
      <c r="F1556" s="100"/>
      <c r="G1556" s="100"/>
      <c r="H1556" s="100"/>
      <c r="I1556" s="100"/>
      <c r="J1556" s="100"/>
      <c r="K1556" s="100"/>
      <c r="L1556" s="100"/>
    </row>
    <row r="1557" spans="1:12" ht="17.25" hidden="1" x14ac:dyDescent="0.2">
      <c r="A1557" s="194">
        <f t="shared" ref="A1557:A1620" si="33">WEEKNUM(B1556)</f>
        <v>0</v>
      </c>
      <c r="B1557" s="100"/>
      <c r="C1557" s="100"/>
      <c r="D1557" s="100"/>
      <c r="E1557" s="100"/>
      <c r="F1557" s="100"/>
      <c r="G1557" s="100"/>
      <c r="H1557" s="100"/>
      <c r="I1557" s="100"/>
      <c r="J1557" s="100"/>
      <c r="K1557" s="100"/>
      <c r="L1557" s="100"/>
    </row>
    <row r="1558" spans="1:12" ht="17.25" hidden="1" x14ac:dyDescent="0.2">
      <c r="A1558" s="194">
        <f t="shared" si="33"/>
        <v>0</v>
      </c>
      <c r="B1558" s="100"/>
      <c r="C1558" s="100"/>
      <c r="D1558" s="100"/>
      <c r="E1558" s="100"/>
      <c r="F1558" s="100"/>
      <c r="G1558" s="100"/>
      <c r="H1558" s="100"/>
      <c r="I1558" s="100"/>
      <c r="J1558" s="100"/>
      <c r="K1558" s="100"/>
      <c r="L1558" s="100"/>
    </row>
    <row r="1559" spans="1:12" ht="17.25" hidden="1" x14ac:dyDescent="0.2">
      <c r="A1559" s="194">
        <f t="shared" si="33"/>
        <v>0</v>
      </c>
      <c r="B1559" s="100"/>
      <c r="C1559" s="100"/>
      <c r="D1559" s="100"/>
      <c r="E1559" s="100"/>
      <c r="F1559" s="100"/>
      <c r="G1559" s="100"/>
      <c r="H1559" s="100"/>
      <c r="I1559" s="100"/>
      <c r="J1559" s="100"/>
      <c r="K1559" s="100"/>
      <c r="L1559" s="100"/>
    </row>
    <row r="1560" spans="1:12" ht="17.25" hidden="1" x14ac:dyDescent="0.2">
      <c r="A1560" s="194">
        <f t="shared" si="33"/>
        <v>0</v>
      </c>
      <c r="B1560" s="100"/>
      <c r="C1560" s="100"/>
      <c r="D1560" s="100"/>
      <c r="E1560" s="100"/>
      <c r="F1560" s="100"/>
      <c r="G1560" s="100"/>
      <c r="H1560" s="100"/>
      <c r="I1560" s="100"/>
      <c r="J1560" s="100"/>
      <c r="K1560" s="100"/>
      <c r="L1560" s="100"/>
    </row>
    <row r="1561" spans="1:12" ht="17.25" hidden="1" x14ac:dyDescent="0.2">
      <c r="A1561" s="194">
        <f t="shared" si="33"/>
        <v>0</v>
      </c>
      <c r="B1561" s="100"/>
      <c r="C1561" s="100"/>
      <c r="D1561" s="100"/>
      <c r="E1561" s="100"/>
      <c r="F1561" s="100"/>
      <c r="G1561" s="100"/>
      <c r="H1561" s="100"/>
      <c r="I1561" s="100"/>
      <c r="J1561" s="100"/>
      <c r="K1561" s="100"/>
      <c r="L1561" s="100"/>
    </row>
    <row r="1562" spans="1:12" ht="17.25" hidden="1" x14ac:dyDescent="0.2">
      <c r="A1562" s="194">
        <f t="shared" si="33"/>
        <v>0</v>
      </c>
      <c r="B1562" s="100"/>
      <c r="C1562" s="100"/>
      <c r="D1562" s="100"/>
      <c r="E1562" s="100"/>
      <c r="F1562" s="100"/>
      <c r="G1562" s="100"/>
      <c r="H1562" s="100"/>
      <c r="I1562" s="100"/>
      <c r="J1562" s="100"/>
      <c r="K1562" s="100"/>
      <c r="L1562" s="100"/>
    </row>
    <row r="1563" spans="1:12" ht="17.25" hidden="1" x14ac:dyDescent="0.2">
      <c r="A1563" s="194">
        <f t="shared" si="33"/>
        <v>0</v>
      </c>
      <c r="B1563" s="100"/>
      <c r="C1563" s="100"/>
      <c r="D1563" s="100"/>
      <c r="E1563" s="100"/>
      <c r="F1563" s="100"/>
      <c r="G1563" s="100"/>
      <c r="H1563" s="100"/>
      <c r="I1563" s="100"/>
      <c r="J1563" s="100"/>
      <c r="K1563" s="100"/>
      <c r="L1563" s="100"/>
    </row>
    <row r="1564" spans="1:12" ht="17.25" hidden="1" x14ac:dyDescent="0.2">
      <c r="A1564" s="194">
        <f t="shared" si="33"/>
        <v>0</v>
      </c>
      <c r="B1564" s="100"/>
      <c r="C1564" s="100"/>
      <c r="D1564" s="100"/>
      <c r="E1564" s="100"/>
      <c r="F1564" s="100"/>
      <c r="G1564" s="100"/>
      <c r="H1564" s="100"/>
      <c r="I1564" s="100"/>
      <c r="J1564" s="100"/>
      <c r="K1564" s="100"/>
      <c r="L1564" s="100"/>
    </row>
    <row r="1565" spans="1:12" ht="17.25" hidden="1" x14ac:dyDescent="0.2">
      <c r="A1565" s="194">
        <f t="shared" si="33"/>
        <v>0</v>
      </c>
      <c r="B1565" s="100"/>
      <c r="C1565" s="100"/>
      <c r="D1565" s="100"/>
      <c r="E1565" s="100"/>
      <c r="F1565" s="100"/>
      <c r="G1565" s="100"/>
      <c r="H1565" s="100"/>
      <c r="I1565" s="100"/>
      <c r="J1565" s="100"/>
      <c r="K1565" s="100"/>
      <c r="L1565" s="100"/>
    </row>
    <row r="1566" spans="1:12" ht="17.25" hidden="1" x14ac:dyDescent="0.2">
      <c r="A1566" s="194">
        <f t="shared" si="33"/>
        <v>0</v>
      </c>
      <c r="B1566" s="100"/>
      <c r="C1566" s="100"/>
      <c r="D1566" s="100"/>
      <c r="E1566" s="100"/>
      <c r="F1566" s="100"/>
      <c r="G1566" s="100"/>
      <c r="H1566" s="100"/>
      <c r="I1566" s="100"/>
      <c r="J1566" s="100"/>
      <c r="K1566" s="100"/>
      <c r="L1566" s="100"/>
    </row>
    <row r="1567" spans="1:12" ht="17.25" hidden="1" x14ac:dyDescent="0.2">
      <c r="A1567" s="194">
        <f t="shared" si="33"/>
        <v>0</v>
      </c>
      <c r="B1567" s="100"/>
      <c r="C1567" s="100"/>
      <c r="D1567" s="100"/>
      <c r="E1567" s="100"/>
      <c r="F1567" s="100"/>
      <c r="G1567" s="100"/>
      <c r="H1567" s="100"/>
      <c r="I1567" s="100"/>
      <c r="J1567" s="100"/>
      <c r="K1567" s="100"/>
      <c r="L1567" s="100"/>
    </row>
    <row r="1568" spans="1:12" ht="17.25" hidden="1" x14ac:dyDescent="0.2">
      <c r="A1568" s="194">
        <f t="shared" si="33"/>
        <v>0</v>
      </c>
      <c r="B1568" s="100"/>
      <c r="C1568" s="100"/>
      <c r="D1568" s="100"/>
      <c r="E1568" s="100"/>
      <c r="F1568" s="100"/>
      <c r="G1568" s="100"/>
      <c r="H1568" s="100"/>
      <c r="I1568" s="100"/>
      <c r="J1568" s="100"/>
      <c r="K1568" s="100"/>
      <c r="L1568" s="100"/>
    </row>
    <row r="1569" spans="1:12" ht="17.25" hidden="1" x14ac:dyDescent="0.2">
      <c r="A1569" s="194">
        <f t="shared" si="33"/>
        <v>0</v>
      </c>
      <c r="B1569" s="100"/>
      <c r="C1569" s="100"/>
      <c r="D1569" s="100"/>
      <c r="E1569" s="100"/>
      <c r="F1569" s="100"/>
      <c r="G1569" s="100"/>
      <c r="H1569" s="100"/>
      <c r="I1569" s="100"/>
      <c r="J1569" s="100"/>
      <c r="K1569" s="100"/>
      <c r="L1569" s="100"/>
    </row>
    <row r="1570" spans="1:12" ht="17.25" hidden="1" x14ac:dyDescent="0.2">
      <c r="A1570" s="194">
        <f t="shared" si="33"/>
        <v>0</v>
      </c>
      <c r="B1570" s="100"/>
      <c r="C1570" s="100"/>
      <c r="D1570" s="100"/>
      <c r="E1570" s="100"/>
      <c r="F1570" s="100"/>
      <c r="G1570" s="100"/>
      <c r="H1570" s="100"/>
      <c r="I1570" s="100"/>
      <c r="J1570" s="100"/>
      <c r="K1570" s="100"/>
      <c r="L1570" s="100"/>
    </row>
    <row r="1571" spans="1:12" ht="17.25" hidden="1" x14ac:dyDescent="0.2">
      <c r="A1571" s="194">
        <f t="shared" si="33"/>
        <v>0</v>
      </c>
      <c r="B1571" s="100"/>
      <c r="C1571" s="100"/>
      <c r="D1571" s="100"/>
      <c r="E1571" s="100"/>
      <c r="F1571" s="100"/>
      <c r="G1571" s="100"/>
      <c r="H1571" s="100"/>
      <c r="I1571" s="100"/>
      <c r="J1571" s="100"/>
      <c r="K1571" s="100"/>
      <c r="L1571" s="100"/>
    </row>
    <row r="1572" spans="1:12" ht="17.25" hidden="1" x14ac:dyDescent="0.2">
      <c r="A1572" s="194">
        <f t="shared" si="33"/>
        <v>0</v>
      </c>
      <c r="B1572" s="100"/>
      <c r="C1572" s="100"/>
      <c r="D1572" s="100"/>
      <c r="E1572" s="100"/>
      <c r="F1572" s="100"/>
      <c r="G1572" s="100"/>
      <c r="H1572" s="100"/>
      <c r="I1572" s="100"/>
      <c r="J1572" s="100"/>
      <c r="K1572" s="100"/>
      <c r="L1572" s="100"/>
    </row>
    <row r="1573" spans="1:12" ht="17.25" hidden="1" x14ac:dyDescent="0.2">
      <c r="A1573" s="194">
        <f t="shared" si="33"/>
        <v>0</v>
      </c>
      <c r="B1573" s="100"/>
      <c r="C1573" s="100"/>
      <c r="D1573" s="100"/>
      <c r="E1573" s="100"/>
      <c r="F1573" s="100"/>
      <c r="G1573" s="100"/>
      <c r="H1573" s="100"/>
      <c r="I1573" s="100"/>
      <c r="J1573" s="100"/>
      <c r="K1573" s="100"/>
      <c r="L1573" s="100"/>
    </row>
    <row r="1574" spans="1:12" ht="17.25" hidden="1" x14ac:dyDescent="0.2">
      <c r="A1574" s="194">
        <f t="shared" si="33"/>
        <v>0</v>
      </c>
      <c r="B1574" s="100"/>
      <c r="C1574" s="100"/>
      <c r="D1574" s="100"/>
      <c r="E1574" s="100"/>
      <c r="F1574" s="100"/>
      <c r="G1574" s="100"/>
      <c r="H1574" s="100"/>
      <c r="I1574" s="100"/>
      <c r="J1574" s="100"/>
      <c r="K1574" s="100"/>
      <c r="L1574" s="100"/>
    </row>
    <row r="1575" spans="1:12" ht="17.25" hidden="1" x14ac:dyDescent="0.2">
      <c r="A1575" s="194">
        <f t="shared" si="33"/>
        <v>0</v>
      </c>
      <c r="B1575" s="100"/>
      <c r="C1575" s="100"/>
      <c r="D1575" s="100"/>
      <c r="E1575" s="100"/>
      <c r="F1575" s="100"/>
      <c r="G1575" s="100"/>
      <c r="H1575" s="100"/>
      <c r="I1575" s="100"/>
      <c r="J1575" s="100"/>
      <c r="K1575" s="100"/>
      <c r="L1575" s="100"/>
    </row>
    <row r="1576" spans="1:12" ht="17.25" hidden="1" x14ac:dyDescent="0.2">
      <c r="A1576" s="194">
        <f t="shared" si="33"/>
        <v>0</v>
      </c>
      <c r="B1576" s="100"/>
      <c r="C1576" s="100"/>
      <c r="D1576" s="100"/>
      <c r="E1576" s="100"/>
      <c r="F1576" s="100"/>
      <c r="G1576" s="100"/>
      <c r="H1576" s="100"/>
      <c r="I1576" s="100"/>
      <c r="J1576" s="100"/>
      <c r="K1576" s="100"/>
      <c r="L1576" s="100"/>
    </row>
    <row r="1577" spans="1:12" ht="17.25" hidden="1" x14ac:dyDescent="0.2">
      <c r="A1577" s="194">
        <f t="shared" si="33"/>
        <v>0</v>
      </c>
      <c r="B1577" s="100"/>
      <c r="C1577" s="100"/>
      <c r="D1577" s="100"/>
      <c r="E1577" s="100"/>
      <c r="F1577" s="100"/>
      <c r="G1577" s="100"/>
      <c r="H1577" s="100"/>
      <c r="I1577" s="100"/>
      <c r="J1577" s="100"/>
      <c r="K1577" s="100"/>
      <c r="L1577" s="100"/>
    </row>
    <row r="1578" spans="1:12" ht="17.25" hidden="1" x14ac:dyDescent="0.2">
      <c r="A1578" s="194">
        <f t="shared" si="33"/>
        <v>0</v>
      </c>
      <c r="B1578" s="100"/>
      <c r="C1578" s="100"/>
      <c r="D1578" s="100"/>
      <c r="E1578" s="100"/>
      <c r="F1578" s="100"/>
      <c r="G1578" s="100"/>
      <c r="H1578" s="100"/>
      <c r="I1578" s="100"/>
      <c r="J1578" s="100"/>
      <c r="K1578" s="100"/>
      <c r="L1578" s="100"/>
    </row>
    <row r="1579" spans="1:12" ht="17.25" hidden="1" x14ac:dyDescent="0.2">
      <c r="A1579" s="194">
        <f t="shared" si="33"/>
        <v>0</v>
      </c>
      <c r="B1579" s="100"/>
      <c r="C1579" s="100"/>
      <c r="D1579" s="100"/>
      <c r="E1579" s="100"/>
      <c r="F1579" s="100"/>
      <c r="G1579" s="100"/>
      <c r="H1579" s="100"/>
      <c r="I1579" s="100"/>
      <c r="J1579" s="100"/>
      <c r="K1579" s="100"/>
      <c r="L1579" s="100"/>
    </row>
    <row r="1580" spans="1:12" ht="17.25" hidden="1" x14ac:dyDescent="0.2">
      <c r="A1580" s="194">
        <f t="shared" si="33"/>
        <v>0</v>
      </c>
      <c r="B1580" s="100"/>
      <c r="C1580" s="100"/>
      <c r="D1580" s="100"/>
      <c r="E1580" s="100"/>
      <c r="F1580" s="100"/>
      <c r="G1580" s="100"/>
      <c r="H1580" s="100"/>
      <c r="I1580" s="100"/>
      <c r="J1580" s="100"/>
      <c r="K1580" s="100"/>
      <c r="L1580" s="100"/>
    </row>
    <row r="1581" spans="1:12" ht="17.25" hidden="1" x14ac:dyDescent="0.2">
      <c r="A1581" s="194">
        <f t="shared" si="33"/>
        <v>0</v>
      </c>
      <c r="B1581" s="100"/>
      <c r="C1581" s="100"/>
      <c r="D1581" s="100"/>
      <c r="E1581" s="100"/>
      <c r="F1581" s="100"/>
      <c r="G1581" s="100"/>
      <c r="H1581" s="100"/>
      <c r="I1581" s="100"/>
      <c r="J1581" s="100"/>
      <c r="K1581" s="100"/>
      <c r="L1581" s="100"/>
    </row>
    <row r="1582" spans="1:12" ht="17.25" hidden="1" x14ac:dyDescent="0.2">
      <c r="A1582" s="194">
        <f t="shared" si="33"/>
        <v>0</v>
      </c>
      <c r="B1582" s="100"/>
      <c r="C1582" s="100"/>
      <c r="D1582" s="100"/>
      <c r="E1582" s="100"/>
      <c r="F1582" s="100"/>
      <c r="G1582" s="100"/>
      <c r="H1582" s="100"/>
      <c r="I1582" s="100"/>
      <c r="J1582" s="100"/>
      <c r="K1582" s="100"/>
      <c r="L1582" s="100"/>
    </row>
    <row r="1583" spans="1:12" ht="17.25" hidden="1" x14ac:dyDescent="0.2">
      <c r="A1583" s="194">
        <f t="shared" si="33"/>
        <v>0</v>
      </c>
      <c r="B1583" s="100"/>
      <c r="C1583" s="100"/>
      <c r="D1583" s="100"/>
      <c r="E1583" s="100"/>
      <c r="F1583" s="100"/>
      <c r="G1583" s="100"/>
      <c r="H1583" s="100"/>
      <c r="I1583" s="100"/>
      <c r="J1583" s="100"/>
      <c r="K1583" s="100"/>
      <c r="L1583" s="100"/>
    </row>
    <row r="1584" spans="1:12" ht="17.25" hidden="1" x14ac:dyDescent="0.2">
      <c r="A1584" s="194">
        <f t="shared" si="33"/>
        <v>0</v>
      </c>
      <c r="B1584" s="100"/>
      <c r="C1584" s="100"/>
      <c r="D1584" s="100"/>
      <c r="E1584" s="100"/>
      <c r="F1584" s="100"/>
      <c r="G1584" s="100"/>
      <c r="H1584" s="100"/>
      <c r="I1584" s="100"/>
      <c r="J1584" s="100"/>
      <c r="K1584" s="100"/>
      <c r="L1584" s="100"/>
    </row>
    <row r="1585" spans="1:12" ht="17.25" hidden="1" x14ac:dyDescent="0.2">
      <c r="A1585" s="194">
        <f t="shared" si="33"/>
        <v>0</v>
      </c>
      <c r="B1585" s="100"/>
      <c r="C1585" s="100"/>
      <c r="D1585" s="100"/>
      <c r="E1585" s="100"/>
      <c r="F1585" s="100"/>
      <c r="G1585" s="100"/>
      <c r="H1585" s="100"/>
      <c r="I1585" s="100"/>
      <c r="J1585" s="100"/>
      <c r="K1585" s="100"/>
      <c r="L1585" s="100"/>
    </row>
    <row r="1586" spans="1:12" ht="17.25" hidden="1" x14ac:dyDescent="0.2">
      <c r="A1586" s="194">
        <f t="shared" si="33"/>
        <v>0</v>
      </c>
      <c r="B1586" s="100"/>
      <c r="C1586" s="100"/>
      <c r="D1586" s="100"/>
      <c r="E1586" s="100"/>
      <c r="F1586" s="100"/>
      <c r="G1586" s="100"/>
      <c r="H1586" s="100"/>
      <c r="I1586" s="100"/>
      <c r="J1586" s="100"/>
      <c r="K1586" s="100"/>
      <c r="L1586" s="100"/>
    </row>
    <row r="1587" spans="1:12" ht="17.25" hidden="1" x14ac:dyDescent="0.2">
      <c r="A1587" s="194">
        <f t="shared" si="33"/>
        <v>0</v>
      </c>
      <c r="B1587" s="100"/>
      <c r="C1587" s="100"/>
      <c r="D1587" s="100"/>
      <c r="E1587" s="100"/>
      <c r="F1587" s="100"/>
      <c r="G1587" s="100"/>
      <c r="H1587" s="100"/>
      <c r="I1587" s="100"/>
      <c r="J1587" s="100"/>
      <c r="K1587" s="100"/>
      <c r="L1587" s="100"/>
    </row>
    <row r="1588" spans="1:12" ht="17.25" hidden="1" x14ac:dyDescent="0.2">
      <c r="A1588" s="194">
        <f t="shared" si="33"/>
        <v>0</v>
      </c>
      <c r="B1588" s="100"/>
      <c r="C1588" s="100"/>
      <c r="D1588" s="100"/>
      <c r="E1588" s="100"/>
      <c r="F1588" s="100"/>
      <c r="G1588" s="100"/>
      <c r="H1588" s="100"/>
      <c r="I1588" s="100"/>
      <c r="J1588" s="100"/>
      <c r="K1588" s="100"/>
      <c r="L1588" s="100"/>
    </row>
    <row r="1589" spans="1:12" ht="17.25" hidden="1" x14ac:dyDescent="0.2">
      <c r="A1589" s="194">
        <f t="shared" si="33"/>
        <v>0</v>
      </c>
      <c r="B1589" s="100"/>
      <c r="C1589" s="100"/>
      <c r="D1589" s="100"/>
      <c r="E1589" s="100"/>
      <c r="F1589" s="100"/>
      <c r="G1589" s="100"/>
      <c r="H1589" s="100"/>
      <c r="I1589" s="100"/>
      <c r="J1589" s="100"/>
      <c r="K1589" s="100"/>
      <c r="L1589" s="100"/>
    </row>
    <row r="1590" spans="1:12" ht="17.25" hidden="1" x14ac:dyDescent="0.2">
      <c r="A1590" s="194">
        <f t="shared" si="33"/>
        <v>0</v>
      </c>
      <c r="B1590" s="100"/>
      <c r="C1590" s="100"/>
      <c r="D1590" s="100"/>
      <c r="E1590" s="100"/>
      <c r="F1590" s="100"/>
      <c r="G1590" s="100"/>
      <c r="H1590" s="100"/>
      <c r="I1590" s="100"/>
      <c r="J1590" s="100"/>
      <c r="K1590" s="100"/>
      <c r="L1590" s="100"/>
    </row>
    <row r="1591" spans="1:12" ht="17.25" hidden="1" x14ac:dyDescent="0.2">
      <c r="A1591" s="194">
        <f t="shared" si="33"/>
        <v>0</v>
      </c>
      <c r="B1591" s="100"/>
      <c r="C1591" s="100"/>
      <c r="D1591" s="100"/>
      <c r="E1591" s="100"/>
      <c r="F1591" s="100"/>
      <c r="G1591" s="100"/>
      <c r="H1591" s="100"/>
      <c r="I1591" s="100"/>
      <c r="J1591" s="100"/>
      <c r="K1591" s="100"/>
      <c r="L1591" s="100"/>
    </row>
    <row r="1592" spans="1:12" ht="17.25" hidden="1" x14ac:dyDescent="0.2">
      <c r="A1592" s="194">
        <f t="shared" si="33"/>
        <v>0</v>
      </c>
      <c r="B1592" s="100"/>
      <c r="C1592" s="100"/>
      <c r="D1592" s="100"/>
      <c r="E1592" s="100"/>
      <c r="F1592" s="100"/>
      <c r="G1592" s="100"/>
      <c r="H1592" s="100"/>
      <c r="I1592" s="100"/>
      <c r="J1592" s="100"/>
      <c r="K1592" s="100"/>
      <c r="L1592" s="100"/>
    </row>
    <row r="1593" spans="1:12" ht="17.25" hidden="1" x14ac:dyDescent="0.2">
      <c r="A1593" s="194">
        <f t="shared" si="33"/>
        <v>0</v>
      </c>
      <c r="B1593" s="100"/>
      <c r="C1593" s="100"/>
      <c r="D1593" s="100"/>
      <c r="E1593" s="100"/>
      <c r="F1593" s="100"/>
      <c r="G1593" s="100"/>
      <c r="H1593" s="100"/>
      <c r="I1593" s="100"/>
      <c r="J1593" s="100"/>
      <c r="K1593" s="100"/>
      <c r="L1593" s="100"/>
    </row>
    <row r="1594" spans="1:12" ht="17.25" hidden="1" x14ac:dyDescent="0.2">
      <c r="A1594" s="194">
        <f t="shared" si="33"/>
        <v>0</v>
      </c>
      <c r="B1594" s="100"/>
      <c r="C1594" s="100"/>
      <c r="D1594" s="100"/>
      <c r="E1594" s="100"/>
      <c r="F1594" s="100"/>
      <c r="G1594" s="100"/>
      <c r="H1594" s="100"/>
      <c r="I1594" s="100"/>
      <c r="J1594" s="100"/>
      <c r="K1594" s="100"/>
      <c r="L1594" s="100"/>
    </row>
    <row r="1595" spans="1:12" ht="17.25" hidden="1" x14ac:dyDescent="0.2">
      <c r="A1595" s="194">
        <f t="shared" si="33"/>
        <v>0</v>
      </c>
      <c r="B1595" s="100"/>
      <c r="C1595" s="100"/>
      <c r="D1595" s="100"/>
      <c r="E1595" s="100"/>
      <c r="F1595" s="100"/>
      <c r="G1595" s="100"/>
      <c r="H1595" s="100"/>
      <c r="I1595" s="100"/>
      <c r="J1595" s="100"/>
      <c r="K1595" s="100"/>
      <c r="L1595" s="100"/>
    </row>
    <row r="1596" spans="1:12" ht="17.25" hidden="1" x14ac:dyDescent="0.2">
      <c r="A1596" s="194">
        <f t="shared" si="33"/>
        <v>0</v>
      </c>
      <c r="B1596" s="100"/>
      <c r="C1596" s="100"/>
      <c r="D1596" s="100"/>
      <c r="E1596" s="100"/>
      <c r="F1596" s="100"/>
      <c r="G1596" s="100"/>
      <c r="H1596" s="100"/>
      <c r="I1596" s="100"/>
      <c r="J1596" s="100"/>
      <c r="K1596" s="100"/>
      <c r="L1596" s="100"/>
    </row>
    <row r="1597" spans="1:12" ht="17.25" hidden="1" x14ac:dyDescent="0.2">
      <c r="A1597" s="194">
        <f t="shared" si="33"/>
        <v>0</v>
      </c>
      <c r="B1597" s="100"/>
      <c r="C1597" s="100"/>
      <c r="D1597" s="100"/>
      <c r="E1597" s="100"/>
      <c r="F1597" s="100"/>
      <c r="G1597" s="100"/>
      <c r="H1597" s="100"/>
      <c r="I1597" s="100"/>
      <c r="J1597" s="100"/>
      <c r="K1597" s="100"/>
      <c r="L1597" s="100"/>
    </row>
    <row r="1598" spans="1:12" ht="17.25" hidden="1" x14ac:dyDescent="0.2">
      <c r="A1598" s="194">
        <f t="shared" si="33"/>
        <v>0</v>
      </c>
      <c r="B1598" s="100"/>
      <c r="C1598" s="100"/>
      <c r="D1598" s="100"/>
      <c r="E1598" s="100"/>
      <c r="F1598" s="100"/>
      <c r="G1598" s="100"/>
      <c r="H1598" s="100"/>
      <c r="I1598" s="100"/>
      <c r="J1598" s="100"/>
      <c r="K1598" s="100"/>
      <c r="L1598" s="100"/>
    </row>
    <row r="1599" spans="1:12" ht="17.25" hidden="1" x14ac:dyDescent="0.2">
      <c r="A1599" s="194">
        <f t="shared" si="33"/>
        <v>0</v>
      </c>
      <c r="B1599" s="100"/>
      <c r="C1599" s="100"/>
      <c r="D1599" s="100"/>
      <c r="E1599" s="100"/>
      <c r="F1599" s="100"/>
      <c r="G1599" s="100"/>
      <c r="H1599" s="100"/>
      <c r="I1599" s="100"/>
      <c r="J1599" s="100"/>
      <c r="K1599" s="100"/>
      <c r="L1599" s="100"/>
    </row>
    <row r="1600" spans="1:12" ht="17.25" hidden="1" x14ac:dyDescent="0.2">
      <c r="A1600" s="194">
        <f t="shared" si="33"/>
        <v>0</v>
      </c>
      <c r="B1600" s="100"/>
      <c r="C1600" s="100"/>
      <c r="D1600" s="100"/>
      <c r="E1600" s="100"/>
      <c r="F1600" s="100"/>
      <c r="G1600" s="100"/>
      <c r="H1600" s="100"/>
      <c r="I1600" s="100"/>
      <c r="J1600" s="100"/>
      <c r="K1600" s="100"/>
      <c r="L1600" s="100"/>
    </row>
    <row r="1601" spans="1:12" ht="17.25" hidden="1" x14ac:dyDescent="0.2">
      <c r="A1601" s="194">
        <f t="shared" si="33"/>
        <v>0</v>
      </c>
      <c r="B1601" s="100"/>
      <c r="C1601" s="100"/>
      <c r="D1601" s="100"/>
      <c r="E1601" s="100"/>
      <c r="F1601" s="100"/>
      <c r="G1601" s="100"/>
      <c r="H1601" s="100"/>
      <c r="I1601" s="100"/>
      <c r="J1601" s="100"/>
      <c r="K1601" s="100"/>
      <c r="L1601" s="100"/>
    </row>
    <row r="1602" spans="1:12" ht="17.25" hidden="1" x14ac:dyDescent="0.2">
      <c r="A1602" s="194">
        <f t="shared" si="33"/>
        <v>0</v>
      </c>
      <c r="B1602" s="100"/>
      <c r="C1602" s="100"/>
      <c r="D1602" s="100"/>
      <c r="E1602" s="100"/>
      <c r="F1602" s="100"/>
      <c r="G1602" s="100"/>
      <c r="H1602" s="100"/>
      <c r="I1602" s="100"/>
      <c r="J1602" s="100"/>
      <c r="K1602" s="100"/>
      <c r="L1602" s="100"/>
    </row>
    <row r="1603" spans="1:12" ht="17.25" hidden="1" x14ac:dyDescent="0.2">
      <c r="A1603" s="194">
        <f t="shared" si="33"/>
        <v>0</v>
      </c>
      <c r="B1603" s="100"/>
      <c r="C1603" s="100"/>
      <c r="D1603" s="100"/>
      <c r="E1603" s="100"/>
      <c r="F1603" s="100"/>
      <c r="G1603" s="100"/>
      <c r="H1603" s="100"/>
      <c r="I1603" s="100"/>
      <c r="J1603" s="100"/>
      <c r="K1603" s="100"/>
      <c r="L1603" s="100"/>
    </row>
    <row r="1604" spans="1:12" ht="17.25" hidden="1" x14ac:dyDescent="0.2">
      <c r="A1604" s="194">
        <f t="shared" si="33"/>
        <v>0</v>
      </c>
      <c r="B1604" s="100"/>
      <c r="C1604" s="100"/>
      <c r="D1604" s="100"/>
      <c r="E1604" s="100"/>
      <c r="F1604" s="100"/>
      <c r="G1604" s="100"/>
      <c r="H1604" s="100"/>
      <c r="I1604" s="100"/>
      <c r="J1604" s="100"/>
      <c r="K1604" s="100"/>
      <c r="L1604" s="100"/>
    </row>
    <row r="1605" spans="1:12" ht="17.25" hidden="1" x14ac:dyDescent="0.2">
      <c r="A1605" s="194">
        <f t="shared" si="33"/>
        <v>0</v>
      </c>
      <c r="B1605" s="100"/>
      <c r="C1605" s="100"/>
      <c r="D1605" s="100"/>
      <c r="E1605" s="100"/>
      <c r="F1605" s="100"/>
      <c r="G1605" s="100"/>
      <c r="H1605" s="100"/>
      <c r="I1605" s="100"/>
      <c r="J1605" s="100"/>
      <c r="K1605" s="100"/>
      <c r="L1605" s="100"/>
    </row>
    <row r="1606" spans="1:12" ht="17.25" hidden="1" x14ac:dyDescent="0.2">
      <c r="A1606" s="194">
        <f t="shared" si="33"/>
        <v>0</v>
      </c>
      <c r="B1606" s="100"/>
      <c r="C1606" s="100"/>
      <c r="D1606" s="100"/>
      <c r="E1606" s="100"/>
      <c r="F1606" s="100"/>
      <c r="G1606" s="100"/>
      <c r="H1606" s="100"/>
      <c r="I1606" s="100"/>
      <c r="J1606" s="100"/>
      <c r="K1606" s="100"/>
      <c r="L1606" s="100"/>
    </row>
    <row r="1607" spans="1:12" ht="17.25" hidden="1" x14ac:dyDescent="0.2">
      <c r="A1607" s="194">
        <f t="shared" si="33"/>
        <v>0</v>
      </c>
      <c r="B1607" s="100"/>
      <c r="C1607" s="100"/>
      <c r="D1607" s="100"/>
      <c r="E1607" s="100"/>
      <c r="F1607" s="100"/>
      <c r="G1607" s="100"/>
      <c r="H1607" s="100"/>
      <c r="I1607" s="100"/>
      <c r="J1607" s="100"/>
      <c r="K1607" s="100"/>
      <c r="L1607" s="100"/>
    </row>
    <row r="1608" spans="1:12" ht="17.25" hidden="1" x14ac:dyDescent="0.2">
      <c r="A1608" s="194">
        <f t="shared" si="33"/>
        <v>0</v>
      </c>
      <c r="B1608" s="100"/>
      <c r="C1608" s="100"/>
      <c r="D1608" s="100"/>
      <c r="E1608" s="100"/>
      <c r="F1608" s="100"/>
      <c r="G1608" s="100"/>
      <c r="H1608" s="100"/>
      <c r="I1608" s="100"/>
      <c r="J1608" s="100"/>
      <c r="K1608" s="100"/>
      <c r="L1608" s="100"/>
    </row>
    <row r="1609" spans="1:12" ht="17.25" hidden="1" x14ac:dyDescent="0.2">
      <c r="A1609" s="194">
        <f t="shared" si="33"/>
        <v>0</v>
      </c>
      <c r="B1609" s="100"/>
      <c r="C1609" s="100"/>
      <c r="D1609" s="100"/>
      <c r="E1609" s="100"/>
      <c r="F1609" s="100"/>
      <c r="G1609" s="100"/>
      <c r="H1609" s="100"/>
      <c r="I1609" s="100"/>
      <c r="J1609" s="100"/>
      <c r="K1609" s="100"/>
      <c r="L1609" s="100"/>
    </row>
    <row r="1610" spans="1:12" ht="17.25" hidden="1" x14ac:dyDescent="0.2">
      <c r="A1610" s="194">
        <f t="shared" si="33"/>
        <v>0</v>
      </c>
      <c r="B1610" s="100"/>
      <c r="C1610" s="100"/>
      <c r="D1610" s="100"/>
      <c r="E1610" s="100"/>
      <c r="F1610" s="100"/>
      <c r="G1610" s="100"/>
      <c r="H1610" s="100"/>
      <c r="I1610" s="100"/>
      <c r="J1610" s="100"/>
      <c r="K1610" s="100"/>
      <c r="L1610" s="100"/>
    </row>
    <row r="1611" spans="1:12" ht="17.25" hidden="1" x14ac:dyDescent="0.2">
      <c r="A1611" s="194">
        <f t="shared" si="33"/>
        <v>0</v>
      </c>
      <c r="B1611" s="100"/>
      <c r="C1611" s="100"/>
      <c r="D1611" s="100"/>
      <c r="E1611" s="100"/>
      <c r="F1611" s="100"/>
      <c r="G1611" s="100"/>
      <c r="H1611" s="100"/>
      <c r="I1611" s="100"/>
      <c r="J1611" s="100"/>
      <c r="K1611" s="100"/>
      <c r="L1611" s="100"/>
    </row>
    <row r="1612" spans="1:12" ht="17.25" hidden="1" x14ac:dyDescent="0.2">
      <c r="A1612" s="194">
        <f t="shared" si="33"/>
        <v>0</v>
      </c>
      <c r="B1612" s="100"/>
      <c r="C1612" s="100"/>
      <c r="D1612" s="100"/>
      <c r="E1612" s="100"/>
      <c r="F1612" s="100"/>
      <c r="G1612" s="100"/>
      <c r="H1612" s="100"/>
      <c r="I1612" s="100"/>
      <c r="J1612" s="100"/>
      <c r="K1612" s="100"/>
      <c r="L1612" s="100"/>
    </row>
    <row r="1613" spans="1:12" ht="17.25" hidden="1" x14ac:dyDescent="0.2">
      <c r="A1613" s="194">
        <f t="shared" si="33"/>
        <v>0</v>
      </c>
      <c r="B1613" s="100"/>
      <c r="C1613" s="100"/>
      <c r="D1613" s="100"/>
      <c r="E1613" s="100"/>
      <c r="F1613" s="100"/>
      <c r="G1613" s="100"/>
      <c r="H1613" s="100"/>
      <c r="I1613" s="100"/>
      <c r="J1613" s="100"/>
      <c r="K1613" s="100"/>
      <c r="L1613" s="100"/>
    </row>
    <row r="1614" spans="1:12" ht="17.25" hidden="1" x14ac:dyDescent="0.2">
      <c r="A1614" s="194">
        <f t="shared" si="33"/>
        <v>0</v>
      </c>
      <c r="B1614" s="100"/>
      <c r="C1614" s="100"/>
      <c r="D1614" s="100"/>
      <c r="E1614" s="100"/>
      <c r="F1614" s="100"/>
      <c r="G1614" s="100"/>
      <c r="H1614" s="100"/>
      <c r="I1614" s="100"/>
      <c r="J1614" s="100"/>
      <c r="K1614" s="100"/>
      <c r="L1614" s="100"/>
    </row>
    <row r="1615" spans="1:12" ht="17.25" hidden="1" x14ac:dyDescent="0.2">
      <c r="A1615" s="194">
        <f t="shared" si="33"/>
        <v>0</v>
      </c>
      <c r="B1615" s="100"/>
      <c r="C1615" s="100"/>
      <c r="D1615" s="100"/>
      <c r="E1615" s="100"/>
      <c r="F1615" s="100"/>
      <c r="G1615" s="100"/>
      <c r="H1615" s="100"/>
      <c r="I1615" s="100"/>
      <c r="J1615" s="100"/>
      <c r="K1615" s="100"/>
      <c r="L1615" s="100"/>
    </row>
    <row r="1616" spans="1:12" ht="17.25" hidden="1" x14ac:dyDescent="0.2">
      <c r="A1616" s="194">
        <f t="shared" si="33"/>
        <v>0</v>
      </c>
      <c r="B1616" s="100"/>
      <c r="C1616" s="100"/>
      <c r="D1616" s="100"/>
      <c r="E1616" s="100"/>
      <c r="F1616" s="100"/>
      <c r="G1616" s="100"/>
      <c r="H1616" s="100"/>
      <c r="I1616" s="100"/>
      <c r="J1616" s="100"/>
      <c r="K1616" s="100"/>
      <c r="L1616" s="100"/>
    </row>
    <row r="1617" spans="1:12" ht="17.25" hidden="1" x14ac:dyDescent="0.2">
      <c r="A1617" s="194">
        <f t="shared" si="33"/>
        <v>0</v>
      </c>
      <c r="B1617" s="100"/>
      <c r="C1617" s="100"/>
      <c r="D1617" s="100"/>
      <c r="E1617" s="100"/>
      <c r="F1617" s="100"/>
      <c r="G1617" s="100"/>
      <c r="H1617" s="100"/>
      <c r="I1617" s="100"/>
      <c r="J1617" s="100"/>
      <c r="K1617" s="100"/>
      <c r="L1617" s="100"/>
    </row>
    <row r="1618" spans="1:12" ht="17.25" hidden="1" x14ac:dyDescent="0.2">
      <c r="A1618" s="194">
        <f t="shared" si="33"/>
        <v>0</v>
      </c>
      <c r="B1618" s="100"/>
      <c r="C1618" s="100"/>
      <c r="D1618" s="100"/>
      <c r="E1618" s="100"/>
      <c r="F1618" s="100"/>
      <c r="G1618" s="100"/>
      <c r="H1618" s="100"/>
      <c r="I1618" s="100"/>
      <c r="J1618" s="100"/>
      <c r="K1618" s="100"/>
      <c r="L1618" s="100"/>
    </row>
    <row r="1619" spans="1:12" ht="17.25" hidden="1" x14ac:dyDescent="0.2">
      <c r="A1619" s="194">
        <f t="shared" si="33"/>
        <v>0</v>
      </c>
      <c r="B1619" s="100"/>
      <c r="C1619" s="100"/>
      <c r="D1619" s="100"/>
      <c r="E1619" s="100"/>
      <c r="F1619" s="100"/>
      <c r="G1619" s="100"/>
      <c r="H1619" s="100"/>
      <c r="I1619" s="100"/>
      <c r="J1619" s="100"/>
      <c r="K1619" s="100"/>
      <c r="L1619" s="100"/>
    </row>
    <row r="1620" spans="1:12" ht="17.25" hidden="1" x14ac:dyDescent="0.2">
      <c r="A1620" s="194">
        <f t="shared" si="33"/>
        <v>0</v>
      </c>
      <c r="B1620" s="100"/>
      <c r="C1620" s="100"/>
      <c r="D1620" s="100"/>
      <c r="E1620" s="100"/>
      <c r="F1620" s="100"/>
      <c r="G1620" s="100"/>
      <c r="H1620" s="100"/>
      <c r="I1620" s="100"/>
      <c r="J1620" s="100"/>
      <c r="K1620" s="100"/>
      <c r="L1620" s="100"/>
    </row>
    <row r="1621" spans="1:12" ht="17.25" hidden="1" x14ac:dyDescent="0.2">
      <c r="A1621" s="194">
        <f t="shared" ref="A1621:A1684" si="34">WEEKNUM(B1620)</f>
        <v>0</v>
      </c>
      <c r="B1621" s="100"/>
      <c r="C1621" s="100"/>
      <c r="D1621" s="100"/>
      <c r="E1621" s="100"/>
      <c r="F1621" s="100"/>
      <c r="G1621" s="100"/>
      <c r="H1621" s="100"/>
      <c r="I1621" s="100"/>
      <c r="J1621" s="100"/>
      <c r="K1621" s="100"/>
      <c r="L1621" s="100"/>
    </row>
    <row r="1622" spans="1:12" ht="17.25" hidden="1" x14ac:dyDescent="0.2">
      <c r="A1622" s="194">
        <f t="shared" si="34"/>
        <v>0</v>
      </c>
      <c r="B1622" s="100"/>
      <c r="C1622" s="100"/>
      <c r="D1622" s="100"/>
      <c r="E1622" s="100"/>
      <c r="F1622" s="100"/>
      <c r="G1622" s="100"/>
      <c r="H1622" s="100"/>
      <c r="I1622" s="100"/>
      <c r="J1622" s="100"/>
      <c r="K1622" s="100"/>
      <c r="L1622" s="100"/>
    </row>
    <row r="1623" spans="1:12" ht="17.25" hidden="1" x14ac:dyDescent="0.2">
      <c r="A1623" s="194">
        <f t="shared" si="34"/>
        <v>0</v>
      </c>
      <c r="B1623" s="100"/>
      <c r="C1623" s="100"/>
      <c r="D1623" s="100"/>
      <c r="E1623" s="100"/>
      <c r="F1623" s="100"/>
      <c r="G1623" s="100"/>
      <c r="H1623" s="100"/>
      <c r="I1623" s="100"/>
      <c r="J1623" s="100"/>
      <c r="K1623" s="100"/>
      <c r="L1623" s="100"/>
    </row>
    <row r="1624" spans="1:12" ht="17.25" hidden="1" x14ac:dyDescent="0.2">
      <c r="A1624" s="194">
        <f t="shared" si="34"/>
        <v>0</v>
      </c>
      <c r="B1624" s="100"/>
      <c r="C1624" s="100"/>
      <c r="D1624" s="100"/>
      <c r="E1624" s="100"/>
      <c r="F1624" s="100"/>
      <c r="G1624" s="100"/>
      <c r="H1624" s="100"/>
      <c r="I1624" s="100"/>
      <c r="J1624" s="100"/>
      <c r="K1624" s="100"/>
      <c r="L1624" s="100"/>
    </row>
    <row r="1625" spans="1:12" ht="17.25" hidden="1" x14ac:dyDescent="0.2">
      <c r="A1625" s="194">
        <f t="shared" si="34"/>
        <v>0</v>
      </c>
      <c r="B1625" s="100"/>
      <c r="C1625" s="100"/>
      <c r="D1625" s="100"/>
      <c r="E1625" s="100"/>
      <c r="F1625" s="100"/>
      <c r="G1625" s="100"/>
      <c r="H1625" s="100"/>
      <c r="I1625" s="100"/>
      <c r="J1625" s="100"/>
      <c r="K1625" s="100"/>
      <c r="L1625" s="100"/>
    </row>
    <row r="1626" spans="1:12" ht="17.25" hidden="1" x14ac:dyDescent="0.2">
      <c r="A1626" s="194">
        <f t="shared" si="34"/>
        <v>0</v>
      </c>
      <c r="B1626" s="100"/>
      <c r="C1626" s="100"/>
      <c r="D1626" s="100"/>
      <c r="E1626" s="100"/>
      <c r="F1626" s="100"/>
      <c r="G1626" s="100"/>
      <c r="H1626" s="100"/>
      <c r="I1626" s="100"/>
      <c r="J1626" s="100"/>
      <c r="K1626" s="100"/>
      <c r="L1626" s="100"/>
    </row>
    <row r="1627" spans="1:12" ht="17.25" hidden="1" x14ac:dyDescent="0.2">
      <c r="A1627" s="194">
        <f t="shared" si="34"/>
        <v>0</v>
      </c>
      <c r="B1627" s="100"/>
      <c r="C1627" s="100"/>
      <c r="D1627" s="100"/>
      <c r="E1627" s="100"/>
      <c r="F1627" s="100"/>
      <c r="G1627" s="100"/>
      <c r="H1627" s="100"/>
      <c r="I1627" s="100"/>
      <c r="J1627" s="100"/>
      <c r="K1627" s="100"/>
      <c r="L1627" s="100"/>
    </row>
    <row r="1628" spans="1:12" ht="17.25" hidden="1" x14ac:dyDescent="0.2">
      <c r="A1628" s="194">
        <f t="shared" si="34"/>
        <v>0</v>
      </c>
      <c r="B1628" s="100"/>
      <c r="C1628" s="100"/>
      <c r="D1628" s="100"/>
      <c r="E1628" s="100"/>
      <c r="F1628" s="100"/>
      <c r="G1628" s="100"/>
      <c r="H1628" s="100"/>
      <c r="I1628" s="100"/>
      <c r="J1628" s="100"/>
      <c r="K1628" s="100"/>
      <c r="L1628" s="100"/>
    </row>
    <row r="1629" spans="1:12" ht="17.25" hidden="1" x14ac:dyDescent="0.2">
      <c r="A1629" s="194">
        <f t="shared" si="34"/>
        <v>0</v>
      </c>
      <c r="B1629" s="100"/>
      <c r="C1629" s="100"/>
      <c r="D1629" s="100"/>
      <c r="E1629" s="100"/>
      <c r="F1629" s="100"/>
      <c r="G1629" s="100"/>
      <c r="H1629" s="100"/>
      <c r="I1629" s="100"/>
      <c r="J1629" s="100"/>
      <c r="K1629" s="100"/>
      <c r="L1629" s="100"/>
    </row>
    <row r="1630" spans="1:12" ht="17.25" hidden="1" x14ac:dyDescent="0.2">
      <c r="A1630" s="194">
        <f t="shared" si="34"/>
        <v>0</v>
      </c>
      <c r="B1630" s="100"/>
      <c r="C1630" s="100"/>
      <c r="D1630" s="100"/>
      <c r="E1630" s="100"/>
      <c r="F1630" s="100"/>
      <c r="G1630" s="100"/>
      <c r="H1630" s="100"/>
      <c r="I1630" s="100"/>
      <c r="J1630" s="100"/>
      <c r="K1630" s="100"/>
      <c r="L1630" s="100"/>
    </row>
    <row r="1631" spans="1:12" ht="17.25" hidden="1" x14ac:dyDescent="0.2">
      <c r="A1631" s="194">
        <f t="shared" si="34"/>
        <v>0</v>
      </c>
      <c r="B1631" s="100"/>
      <c r="C1631" s="100"/>
      <c r="D1631" s="100"/>
      <c r="E1631" s="100"/>
      <c r="F1631" s="100"/>
      <c r="G1631" s="100"/>
      <c r="H1631" s="100"/>
      <c r="I1631" s="100"/>
      <c r="J1631" s="100"/>
      <c r="K1631" s="100"/>
      <c r="L1631" s="100"/>
    </row>
    <row r="1632" spans="1:12" ht="17.25" hidden="1" x14ac:dyDescent="0.2">
      <c r="A1632" s="194">
        <f t="shared" si="34"/>
        <v>0</v>
      </c>
      <c r="B1632" s="100"/>
      <c r="C1632" s="100"/>
      <c r="D1632" s="100"/>
      <c r="E1632" s="100"/>
      <c r="F1632" s="100"/>
      <c r="G1632" s="100"/>
      <c r="H1632" s="100"/>
      <c r="I1632" s="100"/>
      <c r="J1632" s="100"/>
      <c r="K1632" s="100"/>
      <c r="L1632" s="100"/>
    </row>
    <row r="1633" spans="1:12" ht="17.25" hidden="1" x14ac:dyDescent="0.2">
      <c r="A1633" s="194">
        <f t="shared" si="34"/>
        <v>0</v>
      </c>
      <c r="B1633" s="100"/>
      <c r="C1633" s="100"/>
      <c r="D1633" s="100"/>
      <c r="E1633" s="100"/>
      <c r="F1633" s="100"/>
      <c r="G1633" s="100"/>
      <c r="H1633" s="100"/>
      <c r="I1633" s="100"/>
      <c r="J1633" s="100"/>
      <c r="K1633" s="100"/>
      <c r="L1633" s="100"/>
    </row>
    <row r="1634" spans="1:12" ht="17.25" hidden="1" x14ac:dyDescent="0.2">
      <c r="A1634" s="194">
        <f t="shared" si="34"/>
        <v>0</v>
      </c>
      <c r="B1634" s="100"/>
      <c r="C1634" s="100"/>
      <c r="D1634" s="100"/>
      <c r="E1634" s="100"/>
      <c r="F1634" s="100"/>
      <c r="G1634" s="100"/>
      <c r="H1634" s="100"/>
      <c r="I1634" s="100"/>
      <c r="J1634" s="100"/>
      <c r="K1634" s="100"/>
      <c r="L1634" s="100"/>
    </row>
    <row r="1635" spans="1:12" ht="17.25" hidden="1" x14ac:dyDescent="0.2">
      <c r="A1635" s="194">
        <f t="shared" si="34"/>
        <v>0</v>
      </c>
      <c r="B1635" s="100"/>
      <c r="C1635" s="100"/>
      <c r="D1635" s="100"/>
      <c r="E1635" s="100"/>
      <c r="F1635" s="100"/>
      <c r="G1635" s="100"/>
      <c r="H1635" s="100"/>
      <c r="I1635" s="100"/>
      <c r="J1635" s="100"/>
      <c r="K1635" s="100"/>
      <c r="L1635" s="100"/>
    </row>
    <row r="1636" spans="1:12" ht="17.25" hidden="1" x14ac:dyDescent="0.2">
      <c r="A1636" s="194">
        <f t="shared" si="34"/>
        <v>0</v>
      </c>
      <c r="B1636" s="100"/>
      <c r="C1636" s="100"/>
      <c r="D1636" s="100"/>
      <c r="E1636" s="100"/>
      <c r="F1636" s="100"/>
      <c r="G1636" s="100"/>
      <c r="H1636" s="100"/>
      <c r="I1636" s="100"/>
      <c r="J1636" s="100"/>
      <c r="K1636" s="100"/>
      <c r="L1636" s="100"/>
    </row>
    <row r="1637" spans="1:12" ht="17.25" hidden="1" x14ac:dyDescent="0.2">
      <c r="A1637" s="194">
        <f t="shared" si="34"/>
        <v>0</v>
      </c>
      <c r="B1637" s="100"/>
      <c r="C1637" s="100"/>
      <c r="D1637" s="100"/>
      <c r="E1637" s="100"/>
      <c r="F1637" s="100"/>
      <c r="G1637" s="100"/>
      <c r="H1637" s="100"/>
      <c r="I1637" s="100"/>
      <c r="J1637" s="100"/>
      <c r="K1637" s="100"/>
      <c r="L1637" s="100"/>
    </row>
    <row r="1638" spans="1:12" ht="17.25" hidden="1" x14ac:dyDescent="0.2">
      <c r="A1638" s="194">
        <f t="shared" si="34"/>
        <v>0</v>
      </c>
      <c r="B1638" s="100"/>
      <c r="C1638" s="100"/>
      <c r="D1638" s="100"/>
      <c r="E1638" s="100"/>
      <c r="F1638" s="100"/>
      <c r="G1638" s="100"/>
      <c r="H1638" s="100"/>
      <c r="I1638" s="100"/>
      <c r="J1638" s="100"/>
      <c r="K1638" s="100"/>
      <c r="L1638" s="100"/>
    </row>
    <row r="1639" spans="1:12" ht="17.25" hidden="1" x14ac:dyDescent="0.2">
      <c r="A1639" s="194">
        <f t="shared" si="34"/>
        <v>0</v>
      </c>
      <c r="B1639" s="100"/>
      <c r="C1639" s="100"/>
      <c r="D1639" s="100"/>
      <c r="E1639" s="100"/>
      <c r="F1639" s="100"/>
      <c r="G1639" s="100"/>
      <c r="H1639" s="100"/>
      <c r="I1639" s="100"/>
      <c r="J1639" s="100"/>
      <c r="K1639" s="100"/>
      <c r="L1639" s="100"/>
    </row>
    <row r="1640" spans="1:12" ht="17.25" hidden="1" x14ac:dyDescent="0.2">
      <c r="A1640" s="194">
        <f t="shared" si="34"/>
        <v>0</v>
      </c>
      <c r="B1640" s="100"/>
      <c r="C1640" s="100"/>
      <c r="D1640" s="100"/>
      <c r="E1640" s="100"/>
      <c r="F1640" s="100"/>
      <c r="G1640" s="100"/>
      <c r="H1640" s="100"/>
      <c r="I1640" s="100"/>
      <c r="J1640" s="100"/>
      <c r="K1640" s="100"/>
      <c r="L1640" s="100"/>
    </row>
    <row r="1641" spans="1:12" ht="17.25" hidden="1" x14ac:dyDescent="0.2">
      <c r="A1641" s="194">
        <f t="shared" si="34"/>
        <v>0</v>
      </c>
      <c r="B1641" s="100"/>
      <c r="C1641" s="100"/>
      <c r="D1641" s="100"/>
      <c r="E1641" s="100"/>
      <c r="F1641" s="100"/>
      <c r="G1641" s="100"/>
      <c r="H1641" s="100"/>
      <c r="I1641" s="100"/>
      <c r="J1641" s="100"/>
      <c r="K1641" s="100"/>
      <c r="L1641" s="100"/>
    </row>
    <row r="1642" spans="1:12" ht="17.25" hidden="1" x14ac:dyDescent="0.2">
      <c r="A1642" s="194">
        <f t="shared" si="34"/>
        <v>0</v>
      </c>
      <c r="B1642" s="100"/>
      <c r="C1642" s="100"/>
      <c r="D1642" s="100"/>
      <c r="E1642" s="100"/>
      <c r="F1642" s="100"/>
      <c r="G1642" s="100"/>
      <c r="H1642" s="100"/>
      <c r="I1642" s="100"/>
      <c r="J1642" s="100"/>
      <c r="K1642" s="100"/>
      <c r="L1642" s="100"/>
    </row>
    <row r="1643" spans="1:12" ht="17.25" hidden="1" x14ac:dyDescent="0.2">
      <c r="A1643" s="194">
        <f t="shared" si="34"/>
        <v>0</v>
      </c>
      <c r="B1643" s="100"/>
      <c r="C1643" s="100"/>
      <c r="D1643" s="100"/>
      <c r="E1643" s="100"/>
      <c r="F1643" s="100"/>
      <c r="G1643" s="100"/>
      <c r="H1643" s="100"/>
      <c r="I1643" s="100"/>
      <c r="J1643" s="100"/>
      <c r="K1643" s="100"/>
      <c r="L1643" s="100"/>
    </row>
    <row r="1644" spans="1:12" ht="17.25" hidden="1" x14ac:dyDescent="0.2">
      <c r="A1644" s="194">
        <f t="shared" si="34"/>
        <v>0</v>
      </c>
      <c r="B1644" s="100"/>
      <c r="C1644" s="100"/>
      <c r="D1644" s="100"/>
      <c r="E1644" s="100"/>
      <c r="F1644" s="100"/>
      <c r="G1644" s="100"/>
      <c r="H1644" s="100"/>
      <c r="I1644" s="100"/>
      <c r="J1644" s="100"/>
      <c r="K1644" s="100"/>
      <c r="L1644" s="100"/>
    </row>
    <row r="1645" spans="1:12" ht="17.25" hidden="1" x14ac:dyDescent="0.2">
      <c r="A1645" s="194">
        <f t="shared" si="34"/>
        <v>0</v>
      </c>
      <c r="B1645" s="100"/>
      <c r="C1645" s="100"/>
      <c r="D1645" s="100"/>
      <c r="E1645" s="100"/>
      <c r="F1645" s="100"/>
      <c r="G1645" s="100"/>
      <c r="H1645" s="100"/>
      <c r="I1645" s="100"/>
      <c r="J1645" s="100"/>
      <c r="K1645" s="100"/>
      <c r="L1645" s="100"/>
    </row>
    <row r="1646" spans="1:12" ht="17.25" hidden="1" x14ac:dyDescent="0.2">
      <c r="A1646" s="194">
        <f t="shared" si="34"/>
        <v>0</v>
      </c>
      <c r="B1646" s="100"/>
      <c r="C1646" s="100"/>
      <c r="D1646" s="100"/>
      <c r="E1646" s="100"/>
      <c r="F1646" s="100"/>
      <c r="G1646" s="100"/>
      <c r="H1646" s="100"/>
      <c r="I1646" s="100"/>
      <c r="J1646" s="100"/>
      <c r="K1646" s="100"/>
      <c r="L1646" s="100"/>
    </row>
    <row r="1647" spans="1:12" ht="17.25" hidden="1" x14ac:dyDescent="0.2">
      <c r="A1647" s="194">
        <f t="shared" si="34"/>
        <v>0</v>
      </c>
      <c r="B1647" s="100"/>
      <c r="C1647" s="100"/>
      <c r="D1647" s="100"/>
      <c r="E1647" s="100"/>
      <c r="F1647" s="100"/>
      <c r="G1647" s="100"/>
      <c r="H1647" s="100"/>
      <c r="I1647" s="100"/>
      <c r="J1647" s="100"/>
      <c r="K1647" s="100"/>
      <c r="L1647" s="100"/>
    </row>
    <row r="1648" spans="1:12" ht="17.25" hidden="1" x14ac:dyDescent="0.2">
      <c r="A1648" s="194">
        <f t="shared" si="34"/>
        <v>0</v>
      </c>
      <c r="B1648" s="100"/>
      <c r="C1648" s="100"/>
      <c r="D1648" s="100"/>
      <c r="E1648" s="100"/>
      <c r="F1648" s="100"/>
      <c r="G1648" s="100"/>
      <c r="H1648" s="100"/>
      <c r="I1648" s="100"/>
      <c r="J1648" s="100"/>
      <c r="K1648" s="100"/>
      <c r="L1648" s="100"/>
    </row>
    <row r="1649" spans="1:12" ht="17.25" hidden="1" x14ac:dyDescent="0.2">
      <c r="A1649" s="194">
        <f t="shared" si="34"/>
        <v>0</v>
      </c>
      <c r="B1649" s="100"/>
      <c r="C1649" s="100"/>
      <c r="D1649" s="100"/>
      <c r="E1649" s="100"/>
      <c r="F1649" s="100"/>
      <c r="G1649" s="100"/>
      <c r="H1649" s="100"/>
      <c r="I1649" s="100"/>
      <c r="J1649" s="100"/>
      <c r="K1649" s="100"/>
      <c r="L1649" s="100"/>
    </row>
    <row r="1650" spans="1:12" ht="17.25" hidden="1" x14ac:dyDescent="0.2">
      <c r="A1650" s="194">
        <f t="shared" si="34"/>
        <v>0</v>
      </c>
      <c r="B1650" s="100"/>
      <c r="C1650" s="100"/>
      <c r="D1650" s="100"/>
      <c r="E1650" s="100"/>
      <c r="F1650" s="100"/>
      <c r="G1650" s="100"/>
      <c r="H1650" s="100"/>
      <c r="I1650" s="100"/>
      <c r="J1650" s="100"/>
      <c r="K1650" s="100"/>
      <c r="L1650" s="100"/>
    </row>
    <row r="1651" spans="1:12" ht="17.25" hidden="1" x14ac:dyDescent="0.2">
      <c r="A1651" s="194">
        <f t="shared" si="34"/>
        <v>0</v>
      </c>
      <c r="B1651" s="100"/>
      <c r="C1651" s="100"/>
      <c r="D1651" s="100"/>
      <c r="E1651" s="100"/>
      <c r="F1651" s="100"/>
      <c r="G1651" s="100"/>
      <c r="H1651" s="100"/>
      <c r="I1651" s="100"/>
      <c r="J1651" s="100"/>
      <c r="K1651" s="100"/>
      <c r="L1651" s="100"/>
    </row>
    <row r="1652" spans="1:12" ht="17.25" hidden="1" x14ac:dyDescent="0.2">
      <c r="A1652" s="194">
        <f t="shared" si="34"/>
        <v>0</v>
      </c>
      <c r="B1652" s="100"/>
      <c r="C1652" s="100"/>
      <c r="D1652" s="100"/>
      <c r="E1652" s="100"/>
      <c r="F1652" s="100"/>
      <c r="G1652" s="100"/>
      <c r="H1652" s="100"/>
      <c r="I1652" s="100"/>
      <c r="J1652" s="100"/>
      <c r="K1652" s="100"/>
      <c r="L1652" s="100"/>
    </row>
    <row r="1653" spans="1:12" ht="17.25" hidden="1" x14ac:dyDescent="0.2">
      <c r="A1653" s="194">
        <f t="shared" si="34"/>
        <v>0</v>
      </c>
      <c r="B1653" s="100"/>
      <c r="C1653" s="100"/>
      <c r="D1653" s="100"/>
      <c r="E1653" s="100"/>
      <c r="F1653" s="100"/>
      <c r="G1653" s="100"/>
      <c r="H1653" s="100"/>
      <c r="I1653" s="100"/>
      <c r="J1653" s="100"/>
      <c r="K1653" s="100"/>
      <c r="L1653" s="100"/>
    </row>
    <row r="1654" spans="1:12" ht="17.25" hidden="1" x14ac:dyDescent="0.2">
      <c r="A1654" s="194">
        <f t="shared" si="34"/>
        <v>0</v>
      </c>
      <c r="B1654" s="100"/>
      <c r="C1654" s="100"/>
      <c r="D1654" s="100"/>
      <c r="E1654" s="100"/>
      <c r="F1654" s="100"/>
      <c r="G1654" s="100"/>
      <c r="H1654" s="100"/>
      <c r="I1654" s="100"/>
      <c r="J1654" s="100"/>
      <c r="K1654" s="100"/>
      <c r="L1654" s="100"/>
    </row>
    <row r="1655" spans="1:12" ht="17.25" hidden="1" x14ac:dyDescent="0.2">
      <c r="A1655" s="194">
        <f t="shared" si="34"/>
        <v>0</v>
      </c>
      <c r="B1655" s="100"/>
      <c r="C1655" s="100"/>
      <c r="D1655" s="100"/>
      <c r="E1655" s="100"/>
      <c r="F1655" s="100"/>
      <c r="G1655" s="100"/>
      <c r="H1655" s="100"/>
      <c r="I1655" s="100"/>
      <c r="J1655" s="100"/>
      <c r="K1655" s="100"/>
      <c r="L1655" s="100"/>
    </row>
    <row r="1656" spans="1:12" ht="17.25" hidden="1" x14ac:dyDescent="0.2">
      <c r="A1656" s="194">
        <f t="shared" si="34"/>
        <v>0</v>
      </c>
      <c r="B1656" s="100"/>
      <c r="C1656" s="100"/>
      <c r="D1656" s="100"/>
      <c r="E1656" s="100"/>
      <c r="F1656" s="100"/>
      <c r="G1656" s="100"/>
      <c r="H1656" s="100"/>
      <c r="I1656" s="100"/>
      <c r="J1656" s="100"/>
      <c r="K1656" s="100"/>
      <c r="L1656" s="100"/>
    </row>
    <row r="1657" spans="1:12" ht="17.25" hidden="1" x14ac:dyDescent="0.2">
      <c r="A1657" s="194">
        <f t="shared" si="34"/>
        <v>0</v>
      </c>
      <c r="B1657" s="100"/>
      <c r="C1657" s="100"/>
      <c r="D1657" s="100"/>
      <c r="E1657" s="100"/>
      <c r="F1657" s="100"/>
      <c r="G1657" s="100"/>
      <c r="H1657" s="100"/>
      <c r="I1657" s="100"/>
      <c r="J1657" s="100"/>
      <c r="K1657" s="100"/>
      <c r="L1657" s="100"/>
    </row>
    <row r="1658" spans="1:12" ht="17.25" hidden="1" x14ac:dyDescent="0.2">
      <c r="A1658" s="194">
        <f t="shared" si="34"/>
        <v>0</v>
      </c>
      <c r="B1658" s="100"/>
      <c r="C1658" s="100"/>
      <c r="D1658" s="100"/>
      <c r="E1658" s="100"/>
      <c r="F1658" s="100"/>
      <c r="G1658" s="100"/>
      <c r="H1658" s="100"/>
      <c r="I1658" s="100"/>
      <c r="J1658" s="100"/>
      <c r="K1658" s="100"/>
      <c r="L1658" s="100"/>
    </row>
    <row r="1659" spans="1:12" ht="17.25" hidden="1" x14ac:dyDescent="0.2">
      <c r="A1659" s="194">
        <f t="shared" si="34"/>
        <v>0</v>
      </c>
      <c r="B1659" s="100"/>
      <c r="C1659" s="100"/>
      <c r="D1659" s="100"/>
      <c r="E1659" s="100"/>
      <c r="F1659" s="100"/>
      <c r="G1659" s="100"/>
      <c r="H1659" s="100"/>
      <c r="I1659" s="100"/>
      <c r="J1659" s="100"/>
      <c r="K1659" s="100"/>
      <c r="L1659" s="100"/>
    </row>
    <row r="1660" spans="1:12" ht="17.25" hidden="1" x14ac:dyDescent="0.2">
      <c r="A1660" s="194">
        <f t="shared" si="34"/>
        <v>0</v>
      </c>
      <c r="B1660" s="100"/>
      <c r="C1660" s="100"/>
      <c r="D1660" s="100"/>
      <c r="E1660" s="100"/>
      <c r="F1660" s="100"/>
      <c r="G1660" s="100"/>
      <c r="H1660" s="100"/>
      <c r="I1660" s="100"/>
      <c r="J1660" s="100"/>
      <c r="K1660" s="100"/>
      <c r="L1660" s="100"/>
    </row>
    <row r="1661" spans="1:12" ht="17.25" hidden="1" x14ac:dyDescent="0.2">
      <c r="A1661" s="194">
        <f t="shared" si="34"/>
        <v>0</v>
      </c>
      <c r="B1661" s="100"/>
      <c r="C1661" s="100"/>
      <c r="D1661" s="100"/>
      <c r="E1661" s="100"/>
      <c r="F1661" s="100"/>
      <c r="G1661" s="100"/>
      <c r="H1661" s="100"/>
      <c r="I1661" s="100"/>
      <c r="J1661" s="100"/>
      <c r="K1661" s="100"/>
      <c r="L1661" s="100"/>
    </row>
    <row r="1662" spans="1:12" ht="17.25" hidden="1" x14ac:dyDescent="0.2">
      <c r="A1662" s="194">
        <f t="shared" si="34"/>
        <v>0</v>
      </c>
      <c r="B1662" s="100"/>
      <c r="C1662" s="100"/>
      <c r="D1662" s="100"/>
      <c r="E1662" s="100"/>
      <c r="F1662" s="100"/>
      <c r="G1662" s="100"/>
      <c r="H1662" s="100"/>
      <c r="I1662" s="100"/>
      <c r="J1662" s="100"/>
      <c r="K1662" s="100"/>
      <c r="L1662" s="100"/>
    </row>
    <row r="1663" spans="1:12" ht="17.25" hidden="1" x14ac:dyDescent="0.2">
      <c r="A1663" s="194">
        <f t="shared" si="34"/>
        <v>0</v>
      </c>
      <c r="B1663" s="100"/>
      <c r="C1663" s="100"/>
      <c r="D1663" s="100"/>
      <c r="E1663" s="100"/>
      <c r="F1663" s="100"/>
      <c r="G1663" s="100"/>
      <c r="H1663" s="100"/>
      <c r="I1663" s="100"/>
      <c r="J1663" s="100"/>
      <c r="K1663" s="100"/>
      <c r="L1663" s="100"/>
    </row>
    <row r="1664" spans="1:12" ht="17.25" hidden="1" x14ac:dyDescent="0.2">
      <c r="A1664" s="194">
        <f t="shared" si="34"/>
        <v>0</v>
      </c>
      <c r="B1664" s="100"/>
      <c r="C1664" s="100"/>
      <c r="D1664" s="100"/>
      <c r="E1664" s="100"/>
      <c r="F1664" s="100"/>
      <c r="G1664" s="100"/>
      <c r="H1664" s="100"/>
      <c r="I1664" s="100"/>
      <c r="J1664" s="100"/>
      <c r="K1664" s="100"/>
      <c r="L1664" s="100"/>
    </row>
    <row r="1665" spans="1:12" ht="17.25" hidden="1" x14ac:dyDescent="0.2">
      <c r="A1665" s="194">
        <f t="shared" si="34"/>
        <v>0</v>
      </c>
      <c r="B1665" s="100"/>
      <c r="C1665" s="100"/>
      <c r="D1665" s="100"/>
      <c r="E1665" s="100"/>
      <c r="F1665" s="100"/>
      <c r="G1665" s="100"/>
      <c r="H1665" s="100"/>
      <c r="I1665" s="100"/>
      <c r="J1665" s="100"/>
      <c r="K1665" s="100"/>
      <c r="L1665" s="100"/>
    </row>
    <row r="1666" spans="1:12" ht="17.25" hidden="1" x14ac:dyDescent="0.2">
      <c r="A1666" s="194">
        <f t="shared" si="34"/>
        <v>0</v>
      </c>
      <c r="B1666" s="100"/>
      <c r="C1666" s="100"/>
      <c r="D1666" s="100"/>
      <c r="E1666" s="100"/>
      <c r="F1666" s="100"/>
      <c r="G1666" s="100"/>
      <c r="H1666" s="100"/>
      <c r="I1666" s="100"/>
      <c r="J1666" s="100"/>
      <c r="K1666" s="100"/>
      <c r="L1666" s="100"/>
    </row>
    <row r="1667" spans="1:12" ht="17.25" hidden="1" x14ac:dyDescent="0.2">
      <c r="A1667" s="194">
        <f t="shared" si="34"/>
        <v>0</v>
      </c>
      <c r="B1667" s="100"/>
      <c r="C1667" s="100"/>
      <c r="D1667" s="100"/>
      <c r="E1667" s="100"/>
      <c r="F1667" s="100"/>
      <c r="G1667" s="100"/>
      <c r="H1667" s="100"/>
      <c r="I1667" s="100"/>
      <c r="J1667" s="100"/>
      <c r="K1667" s="100"/>
      <c r="L1667" s="100"/>
    </row>
    <row r="1668" spans="1:12" ht="17.25" hidden="1" x14ac:dyDescent="0.2">
      <c r="A1668" s="194">
        <f t="shared" si="34"/>
        <v>0</v>
      </c>
      <c r="B1668" s="100"/>
      <c r="C1668" s="100"/>
      <c r="D1668" s="100"/>
      <c r="E1668" s="100"/>
      <c r="F1668" s="100"/>
      <c r="G1668" s="100"/>
      <c r="H1668" s="100"/>
      <c r="I1668" s="100"/>
      <c r="J1668" s="100"/>
      <c r="K1668" s="100"/>
      <c r="L1668" s="100"/>
    </row>
    <row r="1669" spans="1:12" ht="17.25" hidden="1" x14ac:dyDescent="0.2">
      <c r="A1669" s="194">
        <f t="shared" si="34"/>
        <v>0</v>
      </c>
      <c r="B1669" s="100"/>
      <c r="C1669" s="100"/>
      <c r="D1669" s="100"/>
      <c r="E1669" s="100"/>
      <c r="F1669" s="100"/>
      <c r="G1669" s="100"/>
      <c r="H1669" s="100"/>
      <c r="I1669" s="100"/>
      <c r="J1669" s="100"/>
      <c r="K1669" s="100"/>
      <c r="L1669" s="100"/>
    </row>
    <row r="1670" spans="1:12" ht="17.25" hidden="1" x14ac:dyDescent="0.2">
      <c r="A1670" s="194">
        <f t="shared" si="34"/>
        <v>0</v>
      </c>
      <c r="B1670" s="100"/>
      <c r="C1670" s="100"/>
      <c r="D1670" s="100"/>
      <c r="E1670" s="100"/>
      <c r="F1670" s="100"/>
      <c r="G1670" s="100"/>
      <c r="H1670" s="100"/>
      <c r="I1670" s="100"/>
      <c r="J1670" s="100"/>
      <c r="K1670" s="100"/>
      <c r="L1670" s="100"/>
    </row>
    <row r="1671" spans="1:12" ht="17.25" hidden="1" x14ac:dyDescent="0.2">
      <c r="A1671" s="194">
        <f t="shared" si="34"/>
        <v>0</v>
      </c>
      <c r="B1671" s="100"/>
      <c r="C1671" s="100"/>
      <c r="D1671" s="100"/>
      <c r="E1671" s="100"/>
      <c r="F1671" s="100"/>
      <c r="G1671" s="100"/>
      <c r="H1671" s="100"/>
      <c r="I1671" s="100"/>
      <c r="J1671" s="100"/>
      <c r="K1671" s="100"/>
      <c r="L1671" s="100"/>
    </row>
    <row r="1672" spans="1:12" ht="17.25" hidden="1" x14ac:dyDescent="0.2">
      <c r="A1672" s="194">
        <f t="shared" si="34"/>
        <v>0</v>
      </c>
      <c r="B1672" s="100"/>
      <c r="C1672" s="100"/>
      <c r="D1672" s="100"/>
      <c r="E1672" s="100"/>
      <c r="F1672" s="100"/>
      <c r="G1672" s="100"/>
      <c r="H1672" s="100"/>
      <c r="I1672" s="100"/>
      <c r="J1672" s="100"/>
      <c r="K1672" s="100"/>
      <c r="L1672" s="100"/>
    </row>
    <row r="1673" spans="1:12" ht="17.25" hidden="1" x14ac:dyDescent="0.2">
      <c r="A1673" s="194">
        <f t="shared" si="34"/>
        <v>0</v>
      </c>
      <c r="B1673" s="100"/>
      <c r="C1673" s="100"/>
      <c r="D1673" s="100"/>
      <c r="E1673" s="100"/>
      <c r="F1673" s="100"/>
      <c r="G1673" s="100"/>
      <c r="H1673" s="100"/>
      <c r="I1673" s="100"/>
      <c r="J1673" s="100"/>
      <c r="K1673" s="100"/>
      <c r="L1673" s="100"/>
    </row>
    <row r="1674" spans="1:12" ht="17.25" hidden="1" x14ac:dyDescent="0.2">
      <c r="A1674" s="194">
        <f t="shared" si="34"/>
        <v>0</v>
      </c>
      <c r="B1674" s="100"/>
      <c r="C1674" s="100"/>
      <c r="D1674" s="100"/>
      <c r="E1674" s="100"/>
      <c r="F1674" s="100"/>
      <c r="G1674" s="100"/>
      <c r="H1674" s="100"/>
      <c r="I1674" s="100"/>
      <c r="J1674" s="100"/>
      <c r="K1674" s="100"/>
      <c r="L1674" s="100"/>
    </row>
    <row r="1675" spans="1:12" ht="17.25" hidden="1" x14ac:dyDescent="0.2">
      <c r="A1675" s="194">
        <f t="shared" si="34"/>
        <v>0</v>
      </c>
      <c r="B1675" s="100"/>
      <c r="C1675" s="100"/>
      <c r="D1675" s="100"/>
      <c r="E1675" s="100"/>
      <c r="F1675" s="100"/>
      <c r="G1675" s="100"/>
      <c r="H1675" s="100"/>
      <c r="I1675" s="100"/>
      <c r="J1675" s="100"/>
      <c r="K1675" s="100"/>
      <c r="L1675" s="100"/>
    </row>
    <row r="1676" spans="1:12" ht="17.25" hidden="1" x14ac:dyDescent="0.2">
      <c r="A1676" s="194">
        <f t="shared" si="34"/>
        <v>0</v>
      </c>
      <c r="B1676" s="100"/>
      <c r="C1676" s="100"/>
      <c r="D1676" s="100"/>
      <c r="E1676" s="100"/>
      <c r="F1676" s="100"/>
      <c r="G1676" s="100"/>
      <c r="H1676" s="100"/>
      <c r="I1676" s="100"/>
      <c r="J1676" s="100"/>
      <c r="K1676" s="100"/>
      <c r="L1676" s="100"/>
    </row>
    <row r="1677" spans="1:12" ht="17.25" hidden="1" x14ac:dyDescent="0.2">
      <c r="A1677" s="194">
        <f t="shared" si="34"/>
        <v>0</v>
      </c>
      <c r="B1677" s="100"/>
      <c r="C1677" s="100"/>
      <c r="D1677" s="100"/>
      <c r="E1677" s="100"/>
      <c r="F1677" s="100"/>
      <c r="G1677" s="100"/>
      <c r="H1677" s="100"/>
      <c r="I1677" s="100"/>
      <c r="J1677" s="100"/>
      <c r="K1677" s="100"/>
      <c r="L1677" s="100"/>
    </row>
    <row r="1678" spans="1:12" ht="17.25" hidden="1" x14ac:dyDescent="0.2">
      <c r="A1678" s="194">
        <f t="shared" si="34"/>
        <v>0</v>
      </c>
      <c r="B1678" s="100"/>
      <c r="C1678" s="100"/>
      <c r="D1678" s="100"/>
      <c r="E1678" s="100"/>
      <c r="F1678" s="100"/>
      <c r="G1678" s="100"/>
      <c r="H1678" s="100"/>
      <c r="I1678" s="100"/>
      <c r="J1678" s="100"/>
      <c r="K1678" s="100"/>
      <c r="L1678" s="100"/>
    </row>
    <row r="1679" spans="1:12" ht="17.25" hidden="1" x14ac:dyDescent="0.2">
      <c r="A1679" s="194">
        <f t="shared" si="34"/>
        <v>0</v>
      </c>
      <c r="B1679" s="100"/>
      <c r="C1679" s="100"/>
      <c r="D1679" s="100"/>
      <c r="E1679" s="100"/>
      <c r="F1679" s="100"/>
      <c r="G1679" s="100"/>
      <c r="H1679" s="100"/>
      <c r="I1679" s="100"/>
      <c r="J1679" s="100"/>
      <c r="K1679" s="100"/>
      <c r="L1679" s="100"/>
    </row>
    <row r="1680" spans="1:12" ht="50.25" hidden="1" customHeight="1" x14ac:dyDescent="0.2">
      <c r="A1680" s="194">
        <f t="shared" si="34"/>
        <v>0</v>
      </c>
      <c r="B1680" s="100"/>
      <c r="C1680" s="100"/>
      <c r="D1680" s="100"/>
      <c r="E1680" s="100"/>
      <c r="F1680" s="100"/>
      <c r="G1680" s="100"/>
      <c r="H1680" s="100"/>
      <c r="I1680" s="100"/>
      <c r="J1680" s="100"/>
      <c r="K1680" s="100"/>
      <c r="L1680" s="100"/>
    </row>
    <row r="1681" spans="1:12" ht="17.25" hidden="1" x14ac:dyDescent="0.2">
      <c r="A1681" s="194">
        <f t="shared" si="34"/>
        <v>0</v>
      </c>
      <c r="B1681" s="100"/>
      <c r="C1681" s="100"/>
      <c r="D1681" s="100"/>
      <c r="E1681" s="100"/>
      <c r="F1681" s="100"/>
      <c r="G1681" s="100"/>
      <c r="H1681" s="100"/>
      <c r="I1681" s="100"/>
      <c r="J1681" s="100"/>
      <c r="K1681" s="100"/>
      <c r="L1681" s="100"/>
    </row>
    <row r="1682" spans="1:12" ht="17.25" hidden="1" x14ac:dyDescent="0.2">
      <c r="A1682" s="194">
        <f t="shared" si="34"/>
        <v>0</v>
      </c>
      <c r="B1682" s="100"/>
      <c r="C1682" s="100"/>
      <c r="D1682" s="100"/>
      <c r="E1682" s="100"/>
      <c r="F1682" s="100"/>
      <c r="G1682" s="100"/>
      <c r="H1682" s="100"/>
      <c r="I1682" s="100"/>
      <c r="J1682" s="100"/>
      <c r="K1682" s="100"/>
      <c r="L1682" s="100"/>
    </row>
    <row r="1683" spans="1:12" ht="17.25" hidden="1" x14ac:dyDescent="0.2">
      <c r="A1683" s="194">
        <f t="shared" si="34"/>
        <v>0</v>
      </c>
      <c r="B1683" s="100"/>
      <c r="C1683" s="100"/>
      <c r="D1683" s="100"/>
      <c r="E1683" s="100"/>
      <c r="F1683" s="100"/>
      <c r="G1683" s="100"/>
      <c r="H1683" s="100"/>
      <c r="I1683" s="100"/>
      <c r="J1683" s="100"/>
      <c r="K1683" s="100"/>
      <c r="L1683" s="100"/>
    </row>
    <row r="1684" spans="1:12" ht="17.25" hidden="1" x14ac:dyDescent="0.2">
      <c r="A1684" s="194">
        <f t="shared" si="34"/>
        <v>0</v>
      </c>
      <c r="B1684" s="100"/>
      <c r="C1684" s="100"/>
      <c r="D1684" s="100"/>
      <c r="E1684" s="100"/>
      <c r="F1684" s="100"/>
      <c r="G1684" s="100"/>
      <c r="H1684" s="100"/>
      <c r="I1684" s="100"/>
      <c r="J1684" s="100"/>
      <c r="K1684" s="100"/>
      <c r="L1684" s="100"/>
    </row>
    <row r="1685" spans="1:12" ht="17.25" hidden="1" x14ac:dyDescent="0.2">
      <c r="A1685" s="194">
        <f t="shared" ref="A1685:A1748" si="35">WEEKNUM(B1684)</f>
        <v>0</v>
      </c>
      <c r="B1685" s="100"/>
      <c r="C1685" s="100"/>
      <c r="D1685" s="100"/>
      <c r="E1685" s="100"/>
      <c r="F1685" s="100"/>
      <c r="G1685" s="100"/>
      <c r="H1685" s="100"/>
      <c r="I1685" s="100"/>
      <c r="J1685" s="100"/>
      <c r="K1685" s="100"/>
      <c r="L1685" s="100"/>
    </row>
    <row r="1686" spans="1:12" ht="17.25" hidden="1" x14ac:dyDescent="0.2">
      <c r="A1686" s="194">
        <f t="shared" si="35"/>
        <v>0</v>
      </c>
      <c r="B1686" s="100"/>
      <c r="C1686" s="100"/>
      <c r="D1686" s="100"/>
      <c r="E1686" s="100"/>
      <c r="F1686" s="100"/>
      <c r="G1686" s="100"/>
      <c r="H1686" s="100"/>
      <c r="I1686" s="100"/>
      <c r="J1686" s="100"/>
      <c r="K1686" s="100"/>
      <c r="L1686" s="100"/>
    </row>
    <row r="1687" spans="1:12" ht="17.25" hidden="1" x14ac:dyDescent="0.2">
      <c r="A1687" s="194">
        <f t="shared" si="35"/>
        <v>0</v>
      </c>
      <c r="B1687" s="100"/>
      <c r="C1687" s="100"/>
      <c r="D1687" s="100"/>
      <c r="E1687" s="100"/>
      <c r="F1687" s="100"/>
      <c r="G1687" s="100"/>
      <c r="H1687" s="100"/>
      <c r="I1687" s="100"/>
      <c r="J1687" s="100"/>
      <c r="K1687" s="100"/>
      <c r="L1687" s="100"/>
    </row>
    <row r="1688" spans="1:12" ht="17.25" hidden="1" x14ac:dyDescent="0.2">
      <c r="A1688" s="194">
        <f t="shared" si="35"/>
        <v>0</v>
      </c>
      <c r="B1688" s="100"/>
      <c r="C1688" s="100"/>
      <c r="D1688" s="100"/>
      <c r="E1688" s="100"/>
      <c r="F1688" s="100"/>
      <c r="G1688" s="100"/>
      <c r="H1688" s="100"/>
      <c r="I1688" s="100"/>
      <c r="J1688" s="100"/>
      <c r="K1688" s="100"/>
      <c r="L1688" s="100"/>
    </row>
    <row r="1689" spans="1:12" ht="17.25" hidden="1" x14ac:dyDescent="0.2">
      <c r="A1689" s="194">
        <f t="shared" si="35"/>
        <v>0</v>
      </c>
      <c r="B1689" s="100"/>
      <c r="C1689" s="100"/>
      <c r="D1689" s="100"/>
      <c r="E1689" s="100"/>
      <c r="F1689" s="100"/>
      <c r="G1689" s="100"/>
      <c r="H1689" s="100"/>
      <c r="I1689" s="100"/>
      <c r="J1689" s="100"/>
      <c r="K1689" s="100"/>
      <c r="L1689" s="100"/>
    </row>
    <row r="1690" spans="1:12" ht="17.25" hidden="1" x14ac:dyDescent="0.2">
      <c r="A1690" s="194">
        <f t="shared" si="35"/>
        <v>0</v>
      </c>
      <c r="B1690" s="100"/>
      <c r="C1690" s="100"/>
      <c r="D1690" s="100"/>
      <c r="E1690" s="100"/>
      <c r="F1690" s="100"/>
      <c r="G1690" s="100"/>
      <c r="H1690" s="100"/>
      <c r="I1690" s="100"/>
      <c r="J1690" s="100"/>
      <c r="K1690" s="100"/>
      <c r="L1690" s="100"/>
    </row>
    <row r="1691" spans="1:12" ht="17.25" hidden="1" x14ac:dyDescent="0.2">
      <c r="A1691" s="194">
        <f t="shared" si="35"/>
        <v>0</v>
      </c>
      <c r="B1691" s="100"/>
      <c r="C1691" s="100"/>
      <c r="D1691" s="100"/>
      <c r="E1691" s="100"/>
      <c r="F1691" s="100"/>
      <c r="G1691" s="100"/>
      <c r="H1691" s="100"/>
      <c r="I1691" s="100"/>
      <c r="J1691" s="100"/>
      <c r="K1691" s="100"/>
      <c r="L1691" s="100"/>
    </row>
    <row r="1692" spans="1:12" ht="17.25" hidden="1" x14ac:dyDescent="0.2">
      <c r="A1692" s="194">
        <f t="shared" si="35"/>
        <v>0</v>
      </c>
      <c r="B1692" s="100"/>
      <c r="C1692" s="100"/>
      <c r="D1692" s="100"/>
      <c r="E1692" s="100"/>
      <c r="F1692" s="100"/>
      <c r="G1692" s="100"/>
      <c r="H1692" s="100"/>
      <c r="I1692" s="100"/>
      <c r="J1692" s="100"/>
      <c r="K1692" s="100"/>
      <c r="L1692" s="100"/>
    </row>
    <row r="1693" spans="1:12" ht="17.25" hidden="1" x14ac:dyDescent="0.2">
      <c r="A1693" s="194">
        <f t="shared" si="35"/>
        <v>0</v>
      </c>
      <c r="B1693" s="100"/>
      <c r="C1693" s="100"/>
      <c r="D1693" s="100"/>
      <c r="E1693" s="100"/>
      <c r="F1693" s="100"/>
      <c r="G1693" s="100"/>
      <c r="H1693" s="100"/>
      <c r="I1693" s="100"/>
      <c r="J1693" s="100"/>
      <c r="K1693" s="100"/>
      <c r="L1693" s="100"/>
    </row>
    <row r="1694" spans="1:12" ht="17.25" hidden="1" x14ac:dyDescent="0.2">
      <c r="A1694" s="194">
        <f t="shared" si="35"/>
        <v>0</v>
      </c>
      <c r="B1694" s="100"/>
      <c r="C1694" s="100"/>
      <c r="D1694" s="100"/>
      <c r="E1694" s="100"/>
      <c r="F1694" s="100"/>
      <c r="G1694" s="100"/>
      <c r="H1694" s="100"/>
      <c r="I1694" s="100"/>
      <c r="J1694" s="100"/>
      <c r="K1694" s="100"/>
      <c r="L1694" s="100"/>
    </row>
    <row r="1695" spans="1:12" ht="17.25" hidden="1" x14ac:dyDescent="0.2">
      <c r="A1695" s="194">
        <f t="shared" si="35"/>
        <v>0</v>
      </c>
      <c r="B1695" s="100"/>
      <c r="C1695" s="100"/>
      <c r="D1695" s="100"/>
      <c r="E1695" s="100"/>
      <c r="F1695" s="100"/>
      <c r="G1695" s="100"/>
      <c r="H1695" s="100"/>
      <c r="I1695" s="100"/>
      <c r="J1695" s="100"/>
      <c r="K1695" s="100"/>
      <c r="L1695" s="100"/>
    </row>
    <row r="1696" spans="1:12" ht="17.25" hidden="1" x14ac:dyDescent="0.2">
      <c r="A1696" s="194">
        <f t="shared" si="35"/>
        <v>0</v>
      </c>
      <c r="B1696" s="100"/>
      <c r="C1696" s="100"/>
      <c r="D1696" s="100"/>
      <c r="E1696" s="100"/>
      <c r="F1696" s="100"/>
      <c r="G1696" s="100"/>
      <c r="H1696" s="100"/>
      <c r="I1696" s="100"/>
      <c r="J1696" s="100"/>
      <c r="K1696" s="100"/>
      <c r="L1696" s="100"/>
    </row>
    <row r="1697" spans="1:12" ht="17.25" hidden="1" x14ac:dyDescent="0.2">
      <c r="A1697" s="194">
        <f t="shared" si="35"/>
        <v>0</v>
      </c>
      <c r="B1697" s="100"/>
      <c r="C1697" s="100"/>
      <c r="D1697" s="100"/>
      <c r="E1697" s="100"/>
      <c r="F1697" s="100"/>
      <c r="G1697" s="100"/>
      <c r="H1697" s="100"/>
      <c r="I1697" s="100"/>
      <c r="J1697" s="100"/>
      <c r="K1697" s="100"/>
      <c r="L1697" s="100"/>
    </row>
    <row r="1698" spans="1:12" ht="17.25" hidden="1" x14ac:dyDescent="0.2">
      <c r="A1698" s="194">
        <f t="shared" si="35"/>
        <v>0</v>
      </c>
      <c r="B1698" s="100"/>
      <c r="C1698" s="100"/>
      <c r="D1698" s="100"/>
      <c r="E1698" s="100"/>
      <c r="F1698" s="100"/>
      <c r="G1698" s="100"/>
      <c r="H1698" s="100"/>
      <c r="I1698" s="100"/>
      <c r="J1698" s="100"/>
      <c r="K1698" s="100"/>
      <c r="L1698" s="100"/>
    </row>
    <row r="1699" spans="1:12" ht="17.25" hidden="1" x14ac:dyDescent="0.2">
      <c r="A1699" s="194">
        <f t="shared" si="35"/>
        <v>0</v>
      </c>
      <c r="B1699" s="100"/>
      <c r="C1699" s="100"/>
      <c r="D1699" s="100"/>
      <c r="E1699" s="100"/>
      <c r="F1699" s="100"/>
      <c r="G1699" s="100"/>
      <c r="H1699" s="100"/>
      <c r="I1699" s="100"/>
      <c r="J1699" s="100"/>
      <c r="K1699" s="100"/>
      <c r="L1699" s="100"/>
    </row>
    <row r="1700" spans="1:12" ht="17.25" hidden="1" x14ac:dyDescent="0.2">
      <c r="A1700" s="194">
        <f t="shared" si="35"/>
        <v>0</v>
      </c>
      <c r="B1700" s="100"/>
      <c r="C1700" s="100"/>
      <c r="D1700" s="100"/>
      <c r="E1700" s="100"/>
      <c r="F1700" s="100"/>
      <c r="G1700" s="100"/>
      <c r="H1700" s="100"/>
      <c r="I1700" s="100"/>
      <c r="J1700" s="100"/>
      <c r="K1700" s="100"/>
      <c r="L1700" s="100"/>
    </row>
    <row r="1701" spans="1:12" ht="17.25" hidden="1" x14ac:dyDescent="0.2">
      <c r="A1701" s="194">
        <f t="shared" si="35"/>
        <v>0</v>
      </c>
      <c r="B1701" s="100"/>
      <c r="C1701" s="100"/>
      <c r="D1701" s="100"/>
      <c r="E1701" s="100"/>
      <c r="F1701" s="100"/>
      <c r="G1701" s="100"/>
      <c r="H1701" s="100"/>
      <c r="I1701" s="100"/>
      <c r="J1701" s="100"/>
      <c r="K1701" s="100"/>
      <c r="L1701" s="100"/>
    </row>
    <row r="1702" spans="1:12" ht="17.25" hidden="1" x14ac:dyDescent="0.2">
      <c r="A1702" s="194">
        <f t="shared" si="35"/>
        <v>0</v>
      </c>
      <c r="B1702" s="100"/>
      <c r="C1702" s="100"/>
      <c r="D1702" s="100"/>
      <c r="E1702" s="100"/>
      <c r="F1702" s="100"/>
      <c r="G1702" s="100"/>
      <c r="H1702" s="100"/>
      <c r="I1702" s="100"/>
      <c r="J1702" s="100"/>
      <c r="K1702" s="100"/>
      <c r="L1702" s="100"/>
    </row>
    <row r="1703" spans="1:12" ht="17.25" hidden="1" x14ac:dyDescent="0.2">
      <c r="A1703" s="194">
        <f t="shared" si="35"/>
        <v>0</v>
      </c>
      <c r="B1703" s="100"/>
      <c r="C1703" s="100"/>
      <c r="D1703" s="100"/>
      <c r="E1703" s="100"/>
      <c r="F1703" s="100"/>
      <c r="G1703" s="100"/>
      <c r="H1703" s="100"/>
      <c r="I1703" s="100"/>
      <c r="J1703" s="100"/>
      <c r="K1703" s="100"/>
      <c r="L1703" s="100"/>
    </row>
    <row r="1704" spans="1:12" ht="17.25" hidden="1" x14ac:dyDescent="0.2">
      <c r="A1704" s="194">
        <f t="shared" si="35"/>
        <v>0</v>
      </c>
      <c r="B1704" s="100"/>
      <c r="C1704" s="100"/>
      <c r="D1704" s="100"/>
      <c r="E1704" s="100"/>
      <c r="F1704" s="100"/>
      <c r="G1704" s="100"/>
      <c r="H1704" s="100"/>
      <c r="I1704" s="100"/>
      <c r="J1704" s="100"/>
      <c r="K1704" s="100"/>
      <c r="L1704" s="100"/>
    </row>
    <row r="1705" spans="1:12" ht="17.25" hidden="1" x14ac:dyDescent="0.2">
      <c r="A1705" s="194">
        <f t="shared" si="35"/>
        <v>0</v>
      </c>
      <c r="B1705" s="100"/>
      <c r="C1705" s="100"/>
      <c r="D1705" s="100"/>
      <c r="E1705" s="100"/>
      <c r="F1705" s="100"/>
      <c r="G1705" s="100"/>
      <c r="H1705" s="100"/>
      <c r="I1705" s="100"/>
      <c r="J1705" s="100"/>
      <c r="K1705" s="100"/>
      <c r="L1705" s="100"/>
    </row>
    <row r="1706" spans="1:12" ht="17.25" hidden="1" x14ac:dyDescent="0.2">
      <c r="A1706" s="194">
        <f t="shared" si="35"/>
        <v>0</v>
      </c>
      <c r="B1706" s="100"/>
      <c r="C1706" s="100"/>
      <c r="D1706" s="100"/>
      <c r="E1706" s="100"/>
      <c r="F1706" s="100"/>
      <c r="G1706" s="100"/>
      <c r="H1706" s="100"/>
      <c r="I1706" s="100"/>
      <c r="J1706" s="100"/>
      <c r="K1706" s="100"/>
      <c r="L1706" s="100"/>
    </row>
    <row r="1707" spans="1:12" ht="17.25" hidden="1" x14ac:dyDescent="0.2">
      <c r="A1707" s="194">
        <f t="shared" si="35"/>
        <v>0</v>
      </c>
      <c r="B1707" s="100"/>
      <c r="C1707" s="100"/>
      <c r="D1707" s="100"/>
      <c r="E1707" s="100"/>
      <c r="F1707" s="100"/>
      <c r="G1707" s="100"/>
      <c r="H1707" s="100"/>
      <c r="I1707" s="100"/>
      <c r="J1707" s="100"/>
      <c r="K1707" s="100"/>
      <c r="L1707" s="100"/>
    </row>
    <row r="1708" spans="1:12" ht="17.25" hidden="1" x14ac:dyDescent="0.2">
      <c r="A1708" s="194">
        <f t="shared" si="35"/>
        <v>0</v>
      </c>
      <c r="B1708" s="100"/>
      <c r="C1708" s="100"/>
      <c r="D1708" s="100"/>
      <c r="E1708" s="100"/>
      <c r="F1708" s="100"/>
      <c r="G1708" s="100"/>
      <c r="H1708" s="100"/>
      <c r="I1708" s="100"/>
      <c r="J1708" s="100"/>
      <c r="K1708" s="100"/>
      <c r="L1708" s="100"/>
    </row>
    <row r="1709" spans="1:12" ht="17.25" hidden="1" x14ac:dyDescent="0.2">
      <c r="A1709" s="194">
        <f t="shared" si="35"/>
        <v>0</v>
      </c>
      <c r="B1709" s="100"/>
      <c r="C1709" s="100"/>
      <c r="D1709" s="100"/>
      <c r="E1709" s="100"/>
      <c r="F1709" s="100"/>
      <c r="G1709" s="100"/>
      <c r="H1709" s="100"/>
      <c r="I1709" s="100"/>
      <c r="J1709" s="100"/>
      <c r="K1709" s="100"/>
      <c r="L1709" s="100"/>
    </row>
    <row r="1710" spans="1:12" ht="17.25" hidden="1" x14ac:dyDescent="0.2">
      <c r="A1710" s="194">
        <f t="shared" si="35"/>
        <v>0</v>
      </c>
      <c r="B1710" s="100"/>
      <c r="C1710" s="100"/>
      <c r="D1710" s="100"/>
      <c r="E1710" s="100"/>
      <c r="F1710" s="100"/>
      <c r="G1710" s="100"/>
      <c r="H1710" s="100"/>
      <c r="I1710" s="100"/>
      <c r="J1710" s="100"/>
      <c r="K1710" s="100"/>
      <c r="L1710" s="100"/>
    </row>
    <row r="1711" spans="1:12" ht="17.25" hidden="1" x14ac:dyDescent="0.2">
      <c r="A1711" s="194">
        <f t="shared" si="35"/>
        <v>0</v>
      </c>
      <c r="B1711" s="100"/>
      <c r="C1711" s="100"/>
      <c r="D1711" s="100"/>
      <c r="E1711" s="100"/>
      <c r="F1711" s="100"/>
      <c r="G1711" s="100"/>
      <c r="H1711" s="100"/>
      <c r="I1711" s="100"/>
      <c r="J1711" s="100"/>
      <c r="K1711" s="100"/>
      <c r="L1711" s="100"/>
    </row>
    <row r="1712" spans="1:12" ht="17.25" hidden="1" x14ac:dyDescent="0.2">
      <c r="A1712" s="194">
        <f t="shared" si="35"/>
        <v>0</v>
      </c>
      <c r="B1712" s="100"/>
      <c r="C1712" s="100"/>
      <c r="D1712" s="100"/>
      <c r="E1712" s="100"/>
      <c r="F1712" s="100"/>
      <c r="G1712" s="100"/>
      <c r="H1712" s="100"/>
      <c r="I1712" s="100"/>
      <c r="J1712" s="100"/>
      <c r="K1712" s="100"/>
      <c r="L1712" s="100"/>
    </row>
    <row r="1713" spans="1:12" ht="17.25" hidden="1" x14ac:dyDescent="0.2">
      <c r="A1713" s="194">
        <f t="shared" si="35"/>
        <v>0</v>
      </c>
      <c r="B1713" s="100"/>
      <c r="C1713" s="100"/>
      <c r="D1713" s="100"/>
      <c r="E1713" s="100"/>
      <c r="F1713" s="100"/>
      <c r="G1713" s="100"/>
      <c r="H1713" s="100"/>
      <c r="I1713" s="100"/>
      <c r="J1713" s="100"/>
      <c r="K1713" s="100"/>
      <c r="L1713" s="100"/>
    </row>
    <row r="1714" spans="1:12" ht="17.25" hidden="1" x14ac:dyDescent="0.2">
      <c r="A1714" s="194">
        <f t="shared" si="35"/>
        <v>0</v>
      </c>
      <c r="B1714" s="100"/>
      <c r="C1714" s="100"/>
      <c r="D1714" s="100"/>
      <c r="E1714" s="100"/>
      <c r="F1714" s="100"/>
      <c r="G1714" s="100"/>
      <c r="H1714" s="100"/>
      <c r="I1714" s="100"/>
      <c r="J1714" s="100"/>
      <c r="K1714" s="100"/>
      <c r="L1714" s="100"/>
    </row>
    <row r="1715" spans="1:12" ht="17.25" hidden="1" x14ac:dyDescent="0.2">
      <c r="A1715" s="194">
        <f t="shared" si="35"/>
        <v>0</v>
      </c>
      <c r="B1715" s="100"/>
      <c r="C1715" s="100"/>
      <c r="D1715" s="100"/>
      <c r="E1715" s="100"/>
      <c r="F1715" s="100"/>
      <c r="G1715" s="100"/>
      <c r="H1715" s="100"/>
      <c r="I1715" s="100"/>
      <c r="J1715" s="100"/>
      <c r="K1715" s="100"/>
      <c r="L1715" s="100"/>
    </row>
    <row r="1716" spans="1:12" ht="17.25" hidden="1" x14ac:dyDescent="0.2">
      <c r="A1716" s="194">
        <f t="shared" si="35"/>
        <v>0</v>
      </c>
      <c r="B1716" s="100"/>
      <c r="C1716" s="100"/>
      <c r="D1716" s="100"/>
      <c r="E1716" s="100"/>
      <c r="F1716" s="100"/>
      <c r="G1716" s="100"/>
      <c r="H1716" s="100"/>
      <c r="I1716" s="100"/>
      <c r="J1716" s="100"/>
      <c r="K1716" s="100"/>
      <c r="L1716" s="100"/>
    </row>
    <row r="1717" spans="1:12" ht="17.25" hidden="1" x14ac:dyDescent="0.2">
      <c r="A1717" s="194">
        <f t="shared" si="35"/>
        <v>0</v>
      </c>
      <c r="B1717" s="100"/>
      <c r="C1717" s="100"/>
      <c r="D1717" s="100"/>
      <c r="E1717" s="100"/>
      <c r="F1717" s="100"/>
      <c r="G1717" s="100"/>
      <c r="H1717" s="100"/>
      <c r="I1717" s="100"/>
      <c r="J1717" s="100"/>
      <c r="K1717" s="100"/>
      <c r="L1717" s="100"/>
    </row>
    <row r="1718" spans="1:12" ht="17.25" hidden="1" x14ac:dyDescent="0.2">
      <c r="A1718" s="194">
        <f t="shared" si="35"/>
        <v>0</v>
      </c>
      <c r="B1718" s="100"/>
      <c r="C1718" s="100"/>
      <c r="D1718" s="100"/>
      <c r="E1718" s="100"/>
      <c r="F1718" s="100"/>
      <c r="G1718" s="100"/>
      <c r="H1718" s="100"/>
      <c r="I1718" s="100"/>
      <c r="J1718" s="100"/>
      <c r="K1718" s="100"/>
      <c r="L1718" s="100"/>
    </row>
    <row r="1719" spans="1:12" ht="17.25" hidden="1" x14ac:dyDescent="0.2">
      <c r="A1719" s="194">
        <f t="shared" si="35"/>
        <v>0</v>
      </c>
      <c r="B1719" s="100"/>
      <c r="C1719" s="100"/>
      <c r="D1719" s="100"/>
      <c r="E1719" s="100"/>
      <c r="F1719" s="100"/>
      <c r="G1719" s="100"/>
      <c r="H1719" s="100"/>
      <c r="I1719" s="100"/>
      <c r="J1719" s="100"/>
      <c r="K1719" s="100"/>
      <c r="L1719" s="100"/>
    </row>
    <row r="1720" spans="1:12" ht="17.25" hidden="1" x14ac:dyDescent="0.2">
      <c r="A1720" s="194">
        <f t="shared" si="35"/>
        <v>0</v>
      </c>
      <c r="B1720" s="100"/>
      <c r="C1720" s="100"/>
      <c r="D1720" s="100"/>
      <c r="E1720" s="100"/>
      <c r="F1720" s="100"/>
      <c r="G1720" s="100"/>
      <c r="H1720" s="100"/>
      <c r="I1720" s="100"/>
      <c r="J1720" s="100"/>
      <c r="K1720" s="100"/>
      <c r="L1720" s="100"/>
    </row>
    <row r="1721" spans="1:12" ht="17.25" hidden="1" x14ac:dyDescent="0.2">
      <c r="A1721" s="194">
        <f t="shared" si="35"/>
        <v>0</v>
      </c>
      <c r="B1721" s="100"/>
      <c r="C1721" s="100"/>
      <c r="D1721" s="100"/>
      <c r="E1721" s="100"/>
      <c r="F1721" s="100"/>
      <c r="G1721" s="100"/>
      <c r="H1721" s="100"/>
      <c r="I1721" s="100"/>
      <c r="J1721" s="100"/>
      <c r="K1721" s="100"/>
      <c r="L1721" s="100"/>
    </row>
    <row r="1722" spans="1:12" ht="17.25" hidden="1" x14ac:dyDescent="0.2">
      <c r="A1722" s="194">
        <f t="shared" si="35"/>
        <v>0</v>
      </c>
      <c r="B1722" s="100"/>
      <c r="C1722" s="100"/>
      <c r="D1722" s="100"/>
      <c r="E1722" s="100"/>
      <c r="F1722" s="100"/>
      <c r="G1722" s="100"/>
      <c r="H1722" s="100"/>
      <c r="I1722" s="100"/>
      <c r="J1722" s="100"/>
      <c r="K1722" s="100"/>
      <c r="L1722" s="100"/>
    </row>
    <row r="1723" spans="1:12" ht="17.25" hidden="1" x14ac:dyDescent="0.2">
      <c r="A1723" s="194">
        <f t="shared" si="35"/>
        <v>0</v>
      </c>
      <c r="B1723" s="100"/>
      <c r="C1723" s="100"/>
      <c r="D1723" s="100"/>
      <c r="E1723" s="100"/>
      <c r="F1723" s="100"/>
      <c r="G1723" s="100"/>
      <c r="H1723" s="100"/>
      <c r="I1723" s="100"/>
      <c r="J1723" s="100"/>
      <c r="K1723" s="100"/>
      <c r="L1723" s="100"/>
    </row>
    <row r="1724" spans="1:12" ht="17.25" hidden="1" x14ac:dyDescent="0.2">
      <c r="A1724" s="194">
        <f t="shared" si="35"/>
        <v>0</v>
      </c>
      <c r="B1724" s="100"/>
      <c r="C1724" s="100"/>
      <c r="D1724" s="100"/>
      <c r="E1724" s="100"/>
      <c r="F1724" s="100"/>
      <c r="G1724" s="100"/>
      <c r="H1724" s="100"/>
      <c r="I1724" s="100"/>
      <c r="J1724" s="100"/>
      <c r="K1724" s="100"/>
      <c r="L1724" s="100"/>
    </row>
    <row r="1725" spans="1:12" ht="17.25" hidden="1" x14ac:dyDescent="0.2">
      <c r="A1725" s="194">
        <f t="shared" si="35"/>
        <v>0</v>
      </c>
      <c r="B1725" s="100"/>
      <c r="C1725" s="100"/>
      <c r="D1725" s="100"/>
      <c r="E1725" s="100"/>
      <c r="F1725" s="100"/>
      <c r="G1725" s="100"/>
      <c r="H1725" s="100"/>
      <c r="I1725" s="100"/>
      <c r="J1725" s="100"/>
      <c r="K1725" s="100"/>
      <c r="L1725" s="100"/>
    </row>
    <row r="1726" spans="1:12" ht="17.25" hidden="1" x14ac:dyDescent="0.2">
      <c r="A1726" s="194">
        <f t="shared" si="35"/>
        <v>0</v>
      </c>
      <c r="B1726" s="100"/>
      <c r="C1726" s="100"/>
      <c r="D1726" s="100"/>
      <c r="E1726" s="100"/>
      <c r="F1726" s="100"/>
      <c r="G1726" s="100"/>
      <c r="H1726" s="100"/>
      <c r="I1726" s="100"/>
      <c r="J1726" s="100"/>
      <c r="K1726" s="100"/>
      <c r="L1726" s="100"/>
    </row>
    <row r="1727" spans="1:12" ht="17.25" hidden="1" x14ac:dyDescent="0.2">
      <c r="A1727" s="194">
        <f t="shared" si="35"/>
        <v>0</v>
      </c>
      <c r="B1727" s="100"/>
      <c r="C1727" s="100"/>
      <c r="D1727" s="100"/>
      <c r="E1727" s="100"/>
      <c r="F1727" s="100"/>
      <c r="G1727" s="100"/>
      <c r="H1727" s="100"/>
      <c r="I1727" s="100"/>
      <c r="J1727" s="100"/>
      <c r="K1727" s="100"/>
      <c r="L1727" s="100"/>
    </row>
    <row r="1728" spans="1:12" ht="17.25" hidden="1" x14ac:dyDescent="0.2">
      <c r="A1728" s="194">
        <f t="shared" si="35"/>
        <v>0</v>
      </c>
      <c r="B1728" s="100"/>
      <c r="C1728" s="100"/>
      <c r="D1728" s="100"/>
      <c r="E1728" s="100"/>
      <c r="F1728" s="100"/>
      <c r="G1728" s="100"/>
      <c r="H1728" s="100"/>
      <c r="I1728" s="100"/>
      <c r="J1728" s="100"/>
      <c r="K1728" s="100"/>
      <c r="L1728" s="100"/>
    </row>
    <row r="1729" spans="1:12" ht="17.25" hidden="1" x14ac:dyDescent="0.2">
      <c r="A1729" s="194">
        <f t="shared" si="35"/>
        <v>0</v>
      </c>
      <c r="B1729" s="100"/>
      <c r="C1729" s="100"/>
      <c r="D1729" s="100"/>
      <c r="E1729" s="100"/>
      <c r="F1729" s="100"/>
      <c r="G1729" s="100"/>
      <c r="H1729" s="100"/>
      <c r="I1729" s="100"/>
      <c r="J1729" s="100"/>
      <c r="K1729" s="100"/>
      <c r="L1729" s="100"/>
    </row>
    <row r="1730" spans="1:12" ht="17.25" hidden="1" x14ac:dyDescent="0.2">
      <c r="A1730" s="194">
        <f t="shared" si="35"/>
        <v>0</v>
      </c>
      <c r="B1730" s="100"/>
      <c r="C1730" s="100"/>
      <c r="D1730" s="100"/>
      <c r="E1730" s="100"/>
      <c r="F1730" s="100"/>
      <c r="G1730" s="100"/>
      <c r="H1730" s="100"/>
      <c r="I1730" s="100"/>
      <c r="J1730" s="100"/>
      <c r="K1730" s="100"/>
      <c r="L1730" s="100"/>
    </row>
    <row r="1731" spans="1:12" ht="17.25" hidden="1" x14ac:dyDescent="0.2">
      <c r="A1731" s="194">
        <f t="shared" si="35"/>
        <v>0</v>
      </c>
      <c r="B1731" s="100"/>
      <c r="C1731" s="100"/>
      <c r="D1731" s="100"/>
      <c r="E1731" s="100"/>
      <c r="F1731" s="100"/>
      <c r="G1731" s="100"/>
      <c r="H1731" s="100"/>
      <c r="I1731" s="100"/>
      <c r="J1731" s="100"/>
      <c r="K1731" s="100"/>
      <c r="L1731" s="100"/>
    </row>
    <row r="1732" spans="1:12" ht="17.25" hidden="1" x14ac:dyDescent="0.2">
      <c r="A1732" s="194">
        <f t="shared" si="35"/>
        <v>0</v>
      </c>
      <c r="B1732" s="100"/>
      <c r="C1732" s="100"/>
      <c r="D1732" s="100"/>
      <c r="E1732" s="100"/>
      <c r="F1732" s="100"/>
      <c r="G1732" s="100"/>
      <c r="H1732" s="100"/>
      <c r="I1732" s="100"/>
      <c r="J1732" s="100"/>
      <c r="K1732" s="100"/>
      <c r="L1732" s="100"/>
    </row>
    <row r="1733" spans="1:12" ht="17.25" hidden="1" x14ac:dyDescent="0.2">
      <c r="A1733" s="194">
        <f t="shared" si="35"/>
        <v>0</v>
      </c>
      <c r="B1733" s="100"/>
      <c r="C1733" s="100"/>
      <c r="D1733" s="100"/>
      <c r="E1733" s="100"/>
      <c r="F1733" s="100"/>
      <c r="G1733" s="100"/>
      <c r="H1733" s="100"/>
      <c r="I1733" s="100"/>
      <c r="J1733" s="100"/>
      <c r="K1733" s="100"/>
      <c r="L1733" s="100"/>
    </row>
    <row r="1734" spans="1:12" ht="17.25" hidden="1" x14ac:dyDescent="0.2">
      <c r="A1734" s="194">
        <f t="shared" si="35"/>
        <v>0</v>
      </c>
      <c r="B1734" s="100"/>
      <c r="C1734" s="100"/>
      <c r="D1734" s="100"/>
      <c r="E1734" s="100"/>
      <c r="F1734" s="100"/>
      <c r="G1734" s="100"/>
      <c r="H1734" s="100"/>
      <c r="I1734" s="100"/>
      <c r="J1734" s="100"/>
      <c r="K1734" s="100"/>
      <c r="L1734" s="100"/>
    </row>
    <row r="1735" spans="1:12" ht="17.25" hidden="1" x14ac:dyDescent="0.2">
      <c r="A1735" s="194">
        <f t="shared" si="35"/>
        <v>0</v>
      </c>
      <c r="B1735" s="100"/>
      <c r="C1735" s="100"/>
      <c r="D1735" s="100"/>
      <c r="E1735" s="100"/>
      <c r="F1735" s="100"/>
      <c r="G1735" s="100"/>
      <c r="H1735" s="100"/>
      <c r="I1735" s="100"/>
      <c r="J1735" s="100"/>
      <c r="K1735" s="100"/>
      <c r="L1735" s="100"/>
    </row>
    <row r="1736" spans="1:12" ht="17.25" hidden="1" x14ac:dyDescent="0.2">
      <c r="A1736" s="194">
        <f t="shared" si="35"/>
        <v>0</v>
      </c>
      <c r="B1736" s="100"/>
      <c r="C1736" s="100"/>
      <c r="D1736" s="100"/>
      <c r="E1736" s="100"/>
      <c r="F1736" s="100"/>
      <c r="G1736" s="100"/>
      <c r="H1736" s="100"/>
      <c r="I1736" s="100"/>
      <c r="J1736" s="100"/>
      <c r="K1736" s="100"/>
      <c r="L1736" s="100"/>
    </row>
    <row r="1737" spans="1:12" ht="17.25" hidden="1" x14ac:dyDescent="0.2">
      <c r="A1737" s="194">
        <f t="shared" si="35"/>
        <v>0</v>
      </c>
      <c r="B1737" s="100"/>
      <c r="C1737" s="100"/>
      <c r="D1737" s="100"/>
      <c r="E1737" s="100"/>
      <c r="F1737" s="100"/>
      <c r="G1737" s="100"/>
      <c r="H1737" s="100"/>
      <c r="I1737" s="100"/>
      <c r="J1737" s="100"/>
      <c r="K1737" s="100"/>
      <c r="L1737" s="100"/>
    </row>
    <row r="1738" spans="1:12" ht="17.25" hidden="1" x14ac:dyDescent="0.2">
      <c r="A1738" s="194">
        <f t="shared" si="35"/>
        <v>0</v>
      </c>
      <c r="B1738" s="100"/>
      <c r="C1738" s="100"/>
      <c r="D1738" s="100"/>
      <c r="E1738" s="100"/>
      <c r="F1738" s="100"/>
      <c r="G1738" s="100"/>
      <c r="H1738" s="100"/>
      <c r="I1738" s="100"/>
      <c r="J1738" s="100"/>
      <c r="K1738" s="100"/>
      <c r="L1738" s="100"/>
    </row>
    <row r="1739" spans="1:12" ht="17.25" hidden="1" x14ac:dyDescent="0.2">
      <c r="A1739" s="194">
        <f t="shared" si="35"/>
        <v>0</v>
      </c>
      <c r="B1739" s="100"/>
      <c r="C1739" s="100"/>
      <c r="D1739" s="100"/>
      <c r="E1739" s="100"/>
      <c r="F1739" s="100"/>
      <c r="G1739" s="100"/>
      <c r="H1739" s="100"/>
      <c r="I1739" s="100"/>
      <c r="J1739" s="100"/>
      <c r="K1739" s="100"/>
      <c r="L1739" s="100"/>
    </row>
    <row r="1740" spans="1:12" ht="17.25" hidden="1" x14ac:dyDescent="0.2">
      <c r="A1740" s="194">
        <f t="shared" si="35"/>
        <v>0</v>
      </c>
      <c r="B1740" s="100"/>
      <c r="C1740" s="100"/>
      <c r="D1740" s="100"/>
      <c r="E1740" s="100"/>
      <c r="F1740" s="100"/>
      <c r="G1740" s="100"/>
      <c r="H1740" s="100"/>
      <c r="I1740" s="100"/>
      <c r="J1740" s="100"/>
      <c r="K1740" s="100"/>
      <c r="L1740" s="100"/>
    </row>
    <row r="1741" spans="1:12" ht="17.25" hidden="1" x14ac:dyDescent="0.2">
      <c r="A1741" s="194">
        <f t="shared" si="35"/>
        <v>0</v>
      </c>
      <c r="B1741" s="100"/>
      <c r="C1741" s="100"/>
      <c r="D1741" s="100"/>
      <c r="E1741" s="100"/>
      <c r="F1741" s="100"/>
      <c r="G1741" s="100"/>
      <c r="H1741" s="100"/>
      <c r="I1741" s="100"/>
      <c r="J1741" s="100"/>
      <c r="K1741" s="100"/>
      <c r="L1741" s="100"/>
    </row>
    <row r="1742" spans="1:12" ht="17.25" hidden="1" x14ac:dyDescent="0.2">
      <c r="A1742" s="194">
        <f t="shared" si="35"/>
        <v>0</v>
      </c>
      <c r="B1742" s="100"/>
      <c r="C1742" s="100"/>
      <c r="D1742" s="100"/>
      <c r="E1742" s="100"/>
      <c r="F1742" s="100"/>
      <c r="G1742" s="100"/>
      <c r="H1742" s="100"/>
      <c r="I1742" s="100"/>
      <c r="J1742" s="100"/>
      <c r="K1742" s="100"/>
      <c r="L1742" s="100"/>
    </row>
    <row r="1743" spans="1:12" ht="17.25" hidden="1" x14ac:dyDescent="0.2">
      <c r="A1743" s="194">
        <f t="shared" si="35"/>
        <v>0</v>
      </c>
      <c r="B1743" s="100"/>
      <c r="C1743" s="100"/>
      <c r="D1743" s="100"/>
      <c r="E1743" s="100"/>
      <c r="F1743" s="100"/>
      <c r="G1743" s="100"/>
      <c r="H1743" s="100"/>
      <c r="I1743" s="100"/>
      <c r="J1743" s="100"/>
      <c r="K1743" s="100"/>
      <c r="L1743" s="100"/>
    </row>
    <row r="1744" spans="1:12" ht="17.25" hidden="1" x14ac:dyDescent="0.2">
      <c r="A1744" s="194">
        <f t="shared" si="35"/>
        <v>0</v>
      </c>
      <c r="B1744" s="100"/>
      <c r="C1744" s="100"/>
      <c r="D1744" s="100"/>
      <c r="E1744" s="100"/>
      <c r="F1744" s="100"/>
      <c r="G1744" s="100"/>
      <c r="H1744" s="100"/>
      <c r="I1744" s="100"/>
      <c r="J1744" s="100"/>
      <c r="K1744" s="100"/>
      <c r="L1744" s="100"/>
    </row>
    <row r="1745" spans="1:12" ht="17.25" hidden="1" x14ac:dyDescent="0.2">
      <c r="A1745" s="194">
        <f t="shared" si="35"/>
        <v>0</v>
      </c>
      <c r="B1745" s="100"/>
      <c r="C1745" s="100"/>
      <c r="D1745" s="100"/>
      <c r="E1745" s="100"/>
      <c r="F1745" s="100"/>
      <c r="G1745" s="100"/>
      <c r="H1745" s="100"/>
      <c r="I1745" s="100"/>
      <c r="J1745" s="100"/>
      <c r="K1745" s="100"/>
      <c r="L1745" s="100"/>
    </row>
    <row r="1746" spans="1:12" ht="17.25" hidden="1" x14ac:dyDescent="0.2">
      <c r="A1746" s="194">
        <f t="shared" si="35"/>
        <v>0</v>
      </c>
      <c r="B1746" s="100"/>
      <c r="C1746" s="100"/>
      <c r="D1746" s="100"/>
      <c r="E1746" s="100"/>
      <c r="F1746" s="100"/>
      <c r="G1746" s="100"/>
      <c r="H1746" s="100"/>
      <c r="I1746" s="100"/>
      <c r="J1746" s="100"/>
      <c r="K1746" s="100"/>
      <c r="L1746" s="100"/>
    </row>
    <row r="1747" spans="1:12" ht="17.25" hidden="1" x14ac:dyDescent="0.2">
      <c r="A1747" s="194">
        <f t="shared" si="35"/>
        <v>0</v>
      </c>
      <c r="B1747" s="100"/>
      <c r="C1747" s="100"/>
      <c r="D1747" s="100"/>
      <c r="E1747" s="100"/>
      <c r="F1747" s="100"/>
      <c r="G1747" s="100"/>
      <c r="H1747" s="100"/>
      <c r="I1747" s="100"/>
      <c r="J1747" s="100"/>
      <c r="K1747" s="100"/>
      <c r="L1747" s="100"/>
    </row>
    <row r="1748" spans="1:12" ht="17.25" hidden="1" x14ac:dyDescent="0.2">
      <c r="A1748" s="194">
        <f t="shared" si="35"/>
        <v>0</v>
      </c>
      <c r="B1748" s="100"/>
      <c r="C1748" s="100"/>
      <c r="D1748" s="100"/>
      <c r="E1748" s="100"/>
      <c r="F1748" s="100"/>
      <c r="G1748" s="100"/>
      <c r="H1748" s="100"/>
      <c r="I1748" s="100"/>
      <c r="J1748" s="100"/>
      <c r="K1748" s="100"/>
      <c r="L1748" s="100"/>
    </row>
    <row r="1749" spans="1:12" ht="17.25" hidden="1" x14ac:dyDescent="0.2">
      <c r="A1749" s="194">
        <f t="shared" ref="A1749:A1812" si="36">WEEKNUM(B1748)</f>
        <v>0</v>
      </c>
      <c r="B1749" s="100"/>
      <c r="C1749" s="100"/>
      <c r="D1749" s="100"/>
      <c r="E1749" s="100"/>
      <c r="F1749" s="100"/>
      <c r="G1749" s="100"/>
      <c r="H1749" s="100"/>
      <c r="I1749" s="100"/>
      <c r="J1749" s="100"/>
      <c r="K1749" s="100"/>
      <c r="L1749" s="100"/>
    </row>
    <row r="1750" spans="1:12" ht="17.25" hidden="1" x14ac:dyDescent="0.2">
      <c r="A1750" s="194">
        <f t="shared" si="36"/>
        <v>0</v>
      </c>
      <c r="B1750" s="100"/>
      <c r="C1750" s="100"/>
      <c r="D1750" s="100"/>
      <c r="E1750" s="100"/>
      <c r="F1750" s="100"/>
      <c r="G1750" s="100"/>
      <c r="H1750" s="100"/>
      <c r="I1750" s="100"/>
      <c r="J1750" s="100"/>
      <c r="K1750" s="100"/>
      <c r="L1750" s="100"/>
    </row>
    <row r="1751" spans="1:12" ht="17.25" hidden="1" x14ac:dyDescent="0.2">
      <c r="A1751" s="194">
        <f t="shared" si="36"/>
        <v>0</v>
      </c>
      <c r="B1751" s="100"/>
      <c r="C1751" s="100"/>
      <c r="D1751" s="100"/>
      <c r="E1751" s="100"/>
      <c r="F1751" s="100"/>
      <c r="G1751" s="100"/>
      <c r="H1751" s="100"/>
      <c r="I1751" s="100"/>
      <c r="J1751" s="100"/>
      <c r="K1751" s="100"/>
      <c r="L1751" s="100"/>
    </row>
    <row r="1752" spans="1:12" ht="17.25" hidden="1" x14ac:dyDescent="0.2">
      <c r="A1752" s="194">
        <f t="shared" si="36"/>
        <v>0</v>
      </c>
      <c r="B1752" s="100"/>
      <c r="C1752" s="100"/>
      <c r="D1752" s="100"/>
      <c r="E1752" s="100"/>
      <c r="F1752" s="100"/>
      <c r="G1752" s="100"/>
      <c r="H1752" s="100"/>
      <c r="I1752" s="100"/>
      <c r="J1752" s="100"/>
      <c r="K1752" s="100"/>
      <c r="L1752" s="100"/>
    </row>
    <row r="1753" spans="1:12" ht="17.25" hidden="1" x14ac:dyDescent="0.2">
      <c r="A1753" s="194">
        <f t="shared" si="36"/>
        <v>0</v>
      </c>
      <c r="B1753" s="100"/>
      <c r="C1753" s="100"/>
      <c r="D1753" s="100"/>
      <c r="E1753" s="100"/>
      <c r="F1753" s="100"/>
      <c r="G1753" s="100"/>
      <c r="H1753" s="100"/>
      <c r="I1753" s="100"/>
      <c r="J1753" s="100"/>
      <c r="K1753" s="100"/>
      <c r="L1753" s="100"/>
    </row>
    <row r="1754" spans="1:12" ht="17.25" hidden="1" x14ac:dyDescent="0.2">
      <c r="A1754" s="194">
        <f t="shared" si="36"/>
        <v>0</v>
      </c>
      <c r="B1754" s="100"/>
      <c r="C1754" s="100"/>
      <c r="D1754" s="100"/>
      <c r="E1754" s="100"/>
      <c r="F1754" s="100"/>
      <c r="G1754" s="100"/>
      <c r="H1754" s="100"/>
      <c r="I1754" s="100"/>
      <c r="J1754" s="100"/>
      <c r="K1754" s="100"/>
      <c r="L1754" s="100"/>
    </row>
    <row r="1755" spans="1:12" ht="17.25" hidden="1" x14ac:dyDescent="0.2">
      <c r="A1755" s="194">
        <f t="shared" si="36"/>
        <v>0</v>
      </c>
      <c r="B1755" s="100"/>
      <c r="C1755" s="100"/>
      <c r="D1755" s="100"/>
      <c r="E1755" s="100"/>
      <c r="F1755" s="100"/>
      <c r="G1755" s="100"/>
      <c r="H1755" s="100"/>
      <c r="I1755" s="100"/>
      <c r="J1755" s="100"/>
      <c r="K1755" s="100"/>
      <c r="L1755" s="100"/>
    </row>
    <row r="1756" spans="1:12" ht="17.25" hidden="1" x14ac:dyDescent="0.2">
      <c r="A1756" s="194">
        <f t="shared" si="36"/>
        <v>0</v>
      </c>
      <c r="B1756" s="100"/>
      <c r="C1756" s="100"/>
      <c r="D1756" s="100"/>
      <c r="E1756" s="100"/>
      <c r="F1756" s="100"/>
      <c r="G1756" s="100"/>
      <c r="H1756" s="100"/>
      <c r="I1756" s="100"/>
      <c r="J1756" s="100"/>
      <c r="K1756" s="100"/>
      <c r="L1756" s="100"/>
    </row>
    <row r="1757" spans="1:12" ht="17.25" hidden="1" x14ac:dyDescent="0.2">
      <c r="A1757" s="194">
        <f t="shared" si="36"/>
        <v>0</v>
      </c>
      <c r="B1757" s="100"/>
      <c r="C1757" s="100"/>
      <c r="D1757" s="100"/>
      <c r="E1757" s="100"/>
      <c r="F1757" s="100"/>
      <c r="G1757" s="100"/>
      <c r="H1757" s="100"/>
      <c r="I1757" s="100"/>
      <c r="J1757" s="100"/>
      <c r="K1757" s="100"/>
      <c r="L1757" s="100"/>
    </row>
    <row r="1758" spans="1:12" ht="17.25" hidden="1" x14ac:dyDescent="0.2">
      <c r="A1758" s="194">
        <f t="shared" si="36"/>
        <v>0</v>
      </c>
      <c r="B1758" s="100"/>
      <c r="C1758" s="100"/>
      <c r="D1758" s="100"/>
      <c r="E1758" s="100"/>
      <c r="F1758" s="100"/>
      <c r="G1758" s="100"/>
      <c r="H1758" s="100"/>
      <c r="I1758" s="100"/>
      <c r="J1758" s="100"/>
      <c r="K1758" s="100"/>
      <c r="L1758" s="100"/>
    </row>
    <row r="1759" spans="1:12" ht="17.25" hidden="1" x14ac:dyDescent="0.2">
      <c r="A1759" s="194">
        <f t="shared" si="36"/>
        <v>0</v>
      </c>
      <c r="B1759" s="100"/>
      <c r="C1759" s="100"/>
      <c r="D1759" s="100"/>
      <c r="E1759" s="100"/>
      <c r="F1759" s="100"/>
      <c r="G1759" s="100"/>
      <c r="H1759" s="100"/>
      <c r="I1759" s="100"/>
      <c r="J1759" s="100"/>
      <c r="K1759" s="100"/>
      <c r="L1759" s="100"/>
    </row>
    <row r="1760" spans="1:12" ht="17.25" hidden="1" x14ac:dyDescent="0.2">
      <c r="A1760" s="194">
        <f t="shared" si="36"/>
        <v>0</v>
      </c>
      <c r="B1760" s="100"/>
      <c r="C1760" s="100"/>
      <c r="D1760" s="100"/>
      <c r="E1760" s="100"/>
      <c r="F1760" s="100"/>
      <c r="G1760" s="100"/>
      <c r="H1760" s="100"/>
      <c r="I1760" s="100"/>
      <c r="J1760" s="100"/>
      <c r="K1760" s="100"/>
      <c r="L1760" s="100"/>
    </row>
    <row r="1761" spans="1:12" ht="17.25" hidden="1" x14ac:dyDescent="0.2">
      <c r="A1761" s="194">
        <f t="shared" si="36"/>
        <v>0</v>
      </c>
      <c r="B1761" s="100"/>
      <c r="C1761" s="100"/>
      <c r="D1761" s="100"/>
      <c r="E1761" s="100"/>
      <c r="F1761" s="100"/>
      <c r="G1761" s="100"/>
      <c r="H1761" s="100"/>
      <c r="I1761" s="100"/>
      <c r="J1761" s="100"/>
      <c r="K1761" s="100"/>
      <c r="L1761" s="100"/>
    </row>
    <row r="1762" spans="1:12" ht="17.25" hidden="1" x14ac:dyDescent="0.2">
      <c r="A1762" s="194">
        <f t="shared" si="36"/>
        <v>0</v>
      </c>
      <c r="B1762" s="100"/>
      <c r="C1762" s="100"/>
      <c r="D1762" s="100"/>
      <c r="E1762" s="100"/>
      <c r="F1762" s="100"/>
      <c r="G1762" s="100"/>
      <c r="H1762" s="100"/>
      <c r="I1762" s="100"/>
      <c r="J1762" s="100"/>
      <c r="K1762" s="100"/>
      <c r="L1762" s="100"/>
    </row>
    <row r="1763" spans="1:12" ht="17.25" hidden="1" x14ac:dyDescent="0.2">
      <c r="A1763" s="194">
        <f t="shared" si="36"/>
        <v>0</v>
      </c>
      <c r="B1763" s="100"/>
      <c r="C1763" s="100"/>
      <c r="D1763" s="100"/>
      <c r="E1763" s="100"/>
      <c r="F1763" s="100"/>
      <c r="G1763" s="100"/>
      <c r="H1763" s="100"/>
      <c r="I1763" s="100"/>
      <c r="J1763" s="100"/>
      <c r="K1763" s="100"/>
      <c r="L1763" s="100"/>
    </row>
    <row r="1764" spans="1:12" ht="17.25" hidden="1" x14ac:dyDescent="0.2">
      <c r="A1764" s="194">
        <f t="shared" si="36"/>
        <v>0</v>
      </c>
      <c r="B1764" s="100"/>
      <c r="C1764" s="100"/>
      <c r="D1764" s="100"/>
      <c r="E1764" s="100"/>
      <c r="F1764" s="100"/>
      <c r="G1764" s="100"/>
      <c r="H1764" s="100"/>
      <c r="I1764" s="100"/>
      <c r="J1764" s="100"/>
      <c r="K1764" s="100"/>
      <c r="L1764" s="100"/>
    </row>
    <row r="1765" spans="1:12" ht="17.25" hidden="1" x14ac:dyDescent="0.2">
      <c r="A1765" s="194">
        <f t="shared" si="36"/>
        <v>0</v>
      </c>
      <c r="B1765" s="100"/>
      <c r="C1765" s="100"/>
      <c r="D1765" s="100"/>
      <c r="E1765" s="100"/>
      <c r="F1765" s="100"/>
      <c r="G1765" s="100"/>
      <c r="H1765" s="100"/>
      <c r="I1765" s="100"/>
      <c r="J1765" s="100"/>
      <c r="K1765" s="100"/>
      <c r="L1765" s="100"/>
    </row>
    <row r="1766" spans="1:12" ht="17.25" hidden="1" x14ac:dyDescent="0.2">
      <c r="A1766" s="194">
        <f t="shared" si="36"/>
        <v>0</v>
      </c>
      <c r="B1766" s="100"/>
      <c r="C1766" s="100"/>
      <c r="D1766" s="100"/>
      <c r="E1766" s="100"/>
      <c r="F1766" s="100"/>
      <c r="G1766" s="100"/>
      <c r="H1766" s="100"/>
      <c r="I1766" s="100"/>
      <c r="J1766" s="100"/>
      <c r="K1766" s="100"/>
      <c r="L1766" s="100"/>
    </row>
    <row r="1767" spans="1:12" ht="17.25" hidden="1" x14ac:dyDescent="0.2">
      <c r="A1767" s="194">
        <f t="shared" si="36"/>
        <v>0</v>
      </c>
      <c r="B1767" s="100"/>
      <c r="C1767" s="100"/>
      <c r="D1767" s="100"/>
      <c r="E1767" s="100"/>
      <c r="F1767" s="100"/>
      <c r="G1767" s="100"/>
      <c r="H1767" s="100"/>
      <c r="I1767" s="100"/>
      <c r="J1767" s="100"/>
      <c r="K1767" s="100"/>
      <c r="L1767" s="100"/>
    </row>
    <row r="1768" spans="1:12" ht="17.25" hidden="1" x14ac:dyDescent="0.2">
      <c r="A1768" s="194">
        <f t="shared" si="36"/>
        <v>0</v>
      </c>
      <c r="B1768" s="100"/>
      <c r="C1768" s="100"/>
      <c r="D1768" s="100"/>
      <c r="E1768" s="100"/>
      <c r="F1768" s="100"/>
      <c r="G1768" s="100"/>
      <c r="H1768" s="100"/>
      <c r="I1768" s="100"/>
      <c r="J1768" s="100"/>
      <c r="K1768" s="100"/>
      <c r="L1768" s="100"/>
    </row>
    <row r="1769" spans="1:12" ht="17.25" hidden="1" x14ac:dyDescent="0.2">
      <c r="A1769" s="194">
        <f t="shared" si="36"/>
        <v>0</v>
      </c>
      <c r="B1769" s="100"/>
      <c r="C1769" s="100"/>
      <c r="D1769" s="100"/>
      <c r="E1769" s="100"/>
      <c r="F1769" s="100"/>
      <c r="G1769" s="100"/>
      <c r="H1769" s="100"/>
      <c r="I1769" s="100"/>
      <c r="J1769" s="100"/>
      <c r="K1769" s="100"/>
      <c r="L1769" s="100"/>
    </row>
    <row r="1770" spans="1:12" ht="17.25" hidden="1" x14ac:dyDescent="0.2">
      <c r="A1770" s="194">
        <f t="shared" si="36"/>
        <v>0</v>
      </c>
      <c r="B1770" s="100"/>
      <c r="C1770" s="100"/>
      <c r="D1770" s="100"/>
      <c r="E1770" s="100"/>
      <c r="F1770" s="100"/>
      <c r="G1770" s="100"/>
      <c r="H1770" s="100"/>
      <c r="I1770" s="100"/>
      <c r="J1770" s="100"/>
      <c r="K1770" s="100"/>
      <c r="L1770" s="100"/>
    </row>
    <row r="1771" spans="1:12" ht="17.25" hidden="1" x14ac:dyDescent="0.2">
      <c r="A1771" s="194">
        <f t="shared" si="36"/>
        <v>0</v>
      </c>
      <c r="B1771" s="100"/>
      <c r="C1771" s="100"/>
      <c r="D1771" s="100"/>
      <c r="E1771" s="100"/>
      <c r="F1771" s="100"/>
      <c r="G1771" s="100"/>
      <c r="H1771" s="100"/>
      <c r="I1771" s="100"/>
      <c r="J1771" s="100"/>
      <c r="K1771" s="100"/>
      <c r="L1771" s="100"/>
    </row>
    <row r="1772" spans="1:12" ht="17.25" hidden="1" x14ac:dyDescent="0.2">
      <c r="A1772" s="194">
        <f t="shared" si="36"/>
        <v>0</v>
      </c>
      <c r="B1772" s="100"/>
      <c r="C1772" s="100"/>
      <c r="D1772" s="100"/>
      <c r="E1772" s="100"/>
      <c r="F1772" s="100"/>
      <c r="G1772" s="100"/>
      <c r="H1772" s="100"/>
      <c r="I1772" s="100"/>
      <c r="J1772" s="100"/>
      <c r="K1772" s="100"/>
      <c r="L1772" s="100"/>
    </row>
    <row r="1773" spans="1:12" ht="17.25" hidden="1" x14ac:dyDescent="0.2">
      <c r="A1773" s="194">
        <f t="shared" si="36"/>
        <v>0</v>
      </c>
      <c r="B1773" s="100"/>
      <c r="C1773" s="100"/>
      <c r="D1773" s="100"/>
      <c r="E1773" s="100"/>
      <c r="F1773" s="100"/>
      <c r="G1773" s="100"/>
      <c r="H1773" s="100"/>
      <c r="I1773" s="100"/>
      <c r="J1773" s="100"/>
      <c r="K1773" s="100"/>
      <c r="L1773" s="100"/>
    </row>
    <row r="1774" spans="1:12" ht="17.25" hidden="1" x14ac:dyDescent="0.2">
      <c r="A1774" s="194">
        <f t="shared" si="36"/>
        <v>0</v>
      </c>
      <c r="B1774" s="100"/>
      <c r="C1774" s="100"/>
      <c r="D1774" s="100"/>
      <c r="E1774" s="100"/>
      <c r="F1774" s="100"/>
      <c r="G1774" s="100"/>
      <c r="H1774" s="100"/>
      <c r="I1774" s="100"/>
      <c r="J1774" s="100"/>
      <c r="K1774" s="100"/>
      <c r="L1774" s="100"/>
    </row>
    <row r="1775" spans="1:12" ht="17.25" hidden="1" x14ac:dyDescent="0.2">
      <c r="A1775" s="194">
        <f t="shared" si="36"/>
        <v>0</v>
      </c>
      <c r="B1775" s="100"/>
      <c r="C1775" s="100"/>
      <c r="D1775" s="100"/>
      <c r="E1775" s="100"/>
      <c r="F1775" s="100"/>
      <c r="G1775" s="100"/>
      <c r="H1775" s="100"/>
      <c r="I1775" s="100"/>
      <c r="J1775" s="100"/>
      <c r="K1775" s="100"/>
      <c r="L1775" s="100"/>
    </row>
    <row r="1776" spans="1:12" ht="17.25" hidden="1" x14ac:dyDescent="0.2">
      <c r="A1776" s="194">
        <f t="shared" si="36"/>
        <v>0</v>
      </c>
      <c r="B1776" s="100"/>
      <c r="C1776" s="100"/>
      <c r="D1776" s="100"/>
      <c r="E1776" s="100"/>
      <c r="F1776" s="100"/>
      <c r="G1776" s="100"/>
      <c r="H1776" s="100"/>
      <c r="I1776" s="100"/>
      <c r="J1776" s="100"/>
      <c r="K1776" s="100"/>
      <c r="L1776" s="100"/>
    </row>
    <row r="1777" spans="1:12" ht="17.25" hidden="1" x14ac:dyDescent="0.2">
      <c r="A1777" s="194">
        <f t="shared" si="36"/>
        <v>0</v>
      </c>
      <c r="B1777" s="100"/>
      <c r="C1777" s="100"/>
      <c r="D1777" s="100"/>
      <c r="E1777" s="100"/>
      <c r="F1777" s="100"/>
      <c r="G1777" s="100"/>
      <c r="H1777" s="100"/>
      <c r="I1777" s="100"/>
      <c r="J1777" s="100"/>
      <c r="K1777" s="100"/>
      <c r="L1777" s="100"/>
    </row>
    <row r="1778" spans="1:12" ht="17.25" hidden="1" x14ac:dyDescent="0.2">
      <c r="A1778" s="194">
        <f t="shared" si="36"/>
        <v>0</v>
      </c>
      <c r="B1778" s="100"/>
      <c r="C1778" s="100"/>
      <c r="D1778" s="100"/>
      <c r="E1778" s="100"/>
      <c r="F1778" s="100"/>
      <c r="G1778" s="100"/>
      <c r="H1778" s="100"/>
      <c r="I1778" s="100"/>
      <c r="J1778" s="100"/>
      <c r="K1778" s="100"/>
      <c r="L1778" s="100"/>
    </row>
    <row r="1779" spans="1:12" ht="17.25" hidden="1" x14ac:dyDescent="0.2">
      <c r="A1779" s="194">
        <f t="shared" si="36"/>
        <v>0</v>
      </c>
      <c r="B1779" s="100"/>
      <c r="C1779" s="100"/>
      <c r="D1779" s="100"/>
      <c r="E1779" s="100"/>
      <c r="F1779" s="100"/>
      <c r="G1779" s="100"/>
      <c r="H1779" s="100"/>
      <c r="I1779" s="100"/>
      <c r="J1779" s="100"/>
      <c r="K1779" s="100"/>
      <c r="L1779" s="100"/>
    </row>
    <row r="1780" spans="1:12" ht="17.25" hidden="1" x14ac:dyDescent="0.2">
      <c r="A1780" s="194">
        <f t="shared" si="36"/>
        <v>0</v>
      </c>
      <c r="B1780" s="100"/>
      <c r="C1780" s="100"/>
      <c r="D1780" s="100"/>
      <c r="E1780" s="100"/>
      <c r="F1780" s="100"/>
      <c r="G1780" s="100"/>
      <c r="H1780" s="100"/>
      <c r="I1780" s="100"/>
      <c r="J1780" s="100"/>
      <c r="K1780" s="100"/>
      <c r="L1780" s="100"/>
    </row>
    <row r="1781" spans="1:12" ht="17.25" hidden="1" x14ac:dyDescent="0.2">
      <c r="A1781" s="194">
        <f t="shared" si="36"/>
        <v>0</v>
      </c>
      <c r="B1781" s="100"/>
      <c r="C1781" s="100"/>
      <c r="D1781" s="100"/>
      <c r="E1781" s="100"/>
      <c r="F1781" s="100"/>
      <c r="G1781" s="100"/>
      <c r="H1781" s="100"/>
      <c r="I1781" s="100"/>
      <c r="J1781" s="100"/>
      <c r="K1781" s="100"/>
      <c r="L1781" s="100"/>
    </row>
    <row r="1782" spans="1:12" ht="17.25" hidden="1" x14ac:dyDescent="0.2">
      <c r="A1782" s="194">
        <f t="shared" si="36"/>
        <v>0</v>
      </c>
      <c r="B1782" s="100"/>
      <c r="C1782" s="100"/>
      <c r="D1782" s="100"/>
      <c r="E1782" s="100"/>
      <c r="F1782" s="100"/>
      <c r="G1782" s="100"/>
      <c r="H1782" s="100"/>
      <c r="I1782" s="100"/>
      <c r="J1782" s="100"/>
      <c r="K1782" s="100"/>
      <c r="L1782" s="100"/>
    </row>
    <row r="1783" spans="1:12" ht="17.25" hidden="1" x14ac:dyDescent="0.2">
      <c r="A1783" s="194">
        <f t="shared" si="36"/>
        <v>0</v>
      </c>
      <c r="B1783" s="100"/>
      <c r="C1783" s="100"/>
      <c r="D1783" s="100"/>
      <c r="E1783" s="100"/>
      <c r="F1783" s="100"/>
      <c r="G1783" s="100"/>
      <c r="H1783" s="100"/>
      <c r="I1783" s="100"/>
      <c r="J1783" s="100"/>
      <c r="K1783" s="100"/>
      <c r="L1783" s="100"/>
    </row>
    <row r="1784" spans="1:12" ht="17.25" hidden="1" x14ac:dyDescent="0.2">
      <c r="A1784" s="194">
        <f t="shared" si="36"/>
        <v>0</v>
      </c>
      <c r="B1784" s="100"/>
      <c r="C1784" s="100"/>
      <c r="D1784" s="100"/>
      <c r="E1784" s="100"/>
      <c r="F1784" s="100"/>
      <c r="G1784" s="100"/>
      <c r="H1784" s="100"/>
      <c r="I1784" s="100"/>
      <c r="J1784" s="100"/>
      <c r="K1784" s="100"/>
      <c r="L1784" s="100"/>
    </row>
    <row r="1785" spans="1:12" ht="17.25" hidden="1" x14ac:dyDescent="0.2">
      <c r="A1785" s="194">
        <f t="shared" si="36"/>
        <v>0</v>
      </c>
      <c r="B1785" s="100"/>
      <c r="C1785" s="100"/>
      <c r="D1785" s="100"/>
      <c r="E1785" s="100"/>
      <c r="F1785" s="100"/>
      <c r="G1785" s="100"/>
      <c r="H1785" s="100"/>
      <c r="I1785" s="100"/>
      <c r="J1785" s="100"/>
      <c r="K1785" s="100"/>
      <c r="L1785" s="100"/>
    </row>
    <row r="1786" spans="1:12" ht="17.25" hidden="1" x14ac:dyDescent="0.2">
      <c r="A1786" s="194">
        <f t="shared" si="36"/>
        <v>0</v>
      </c>
      <c r="B1786" s="100"/>
      <c r="C1786" s="100"/>
      <c r="D1786" s="100"/>
      <c r="E1786" s="100"/>
      <c r="F1786" s="100"/>
      <c r="G1786" s="100"/>
      <c r="H1786" s="100"/>
      <c r="I1786" s="100"/>
      <c r="J1786" s="100"/>
      <c r="K1786" s="100"/>
      <c r="L1786" s="100"/>
    </row>
    <row r="1787" spans="1:12" ht="17.25" hidden="1" x14ac:dyDescent="0.2">
      <c r="A1787" s="194">
        <f t="shared" si="36"/>
        <v>0</v>
      </c>
      <c r="B1787" s="100"/>
      <c r="C1787" s="100"/>
      <c r="D1787" s="100"/>
      <c r="E1787" s="100"/>
      <c r="F1787" s="100"/>
      <c r="G1787" s="100"/>
      <c r="H1787" s="100"/>
      <c r="I1787" s="100"/>
      <c r="J1787" s="100"/>
      <c r="K1787" s="100"/>
      <c r="L1787" s="100"/>
    </row>
    <row r="1788" spans="1:12" ht="17.25" hidden="1" x14ac:dyDescent="0.2">
      <c r="A1788" s="194">
        <f t="shared" si="36"/>
        <v>0</v>
      </c>
      <c r="B1788" s="100"/>
      <c r="C1788" s="100"/>
      <c r="D1788" s="100"/>
      <c r="E1788" s="100"/>
      <c r="F1788" s="100"/>
      <c r="G1788" s="100"/>
      <c r="H1788" s="100"/>
      <c r="I1788" s="100"/>
      <c r="J1788" s="100"/>
      <c r="K1788" s="100"/>
      <c r="L1788" s="100"/>
    </row>
    <row r="1789" spans="1:12" ht="17.25" hidden="1" x14ac:dyDescent="0.2">
      <c r="A1789" s="194">
        <f t="shared" si="36"/>
        <v>0</v>
      </c>
      <c r="B1789" s="100"/>
      <c r="C1789" s="100"/>
      <c r="D1789" s="100"/>
      <c r="E1789" s="100"/>
      <c r="F1789" s="100"/>
      <c r="G1789" s="100"/>
      <c r="H1789" s="100"/>
      <c r="I1789" s="100"/>
      <c r="J1789" s="100"/>
      <c r="K1789" s="100"/>
      <c r="L1789" s="100"/>
    </row>
    <row r="1790" spans="1:12" ht="17.25" hidden="1" x14ac:dyDescent="0.2">
      <c r="A1790" s="194">
        <f t="shared" si="36"/>
        <v>0</v>
      </c>
      <c r="B1790" s="100"/>
      <c r="C1790" s="100"/>
      <c r="D1790" s="100"/>
      <c r="E1790" s="100"/>
      <c r="F1790" s="100"/>
      <c r="G1790" s="100"/>
      <c r="H1790" s="100"/>
      <c r="I1790" s="100"/>
      <c r="J1790" s="100"/>
      <c r="K1790" s="100"/>
      <c r="L1790" s="100"/>
    </row>
    <row r="1791" spans="1:12" ht="17.25" hidden="1" x14ac:dyDescent="0.2">
      <c r="A1791" s="194">
        <f t="shared" si="36"/>
        <v>0</v>
      </c>
      <c r="B1791" s="100"/>
      <c r="C1791" s="100"/>
      <c r="D1791" s="100"/>
      <c r="E1791" s="100"/>
      <c r="F1791" s="100"/>
      <c r="G1791" s="100"/>
      <c r="H1791" s="100"/>
      <c r="I1791" s="100"/>
      <c r="J1791" s="100"/>
      <c r="K1791" s="100"/>
      <c r="L1791" s="100"/>
    </row>
    <row r="1792" spans="1:12" ht="17.25" hidden="1" x14ac:dyDescent="0.2">
      <c r="A1792" s="194">
        <f t="shared" si="36"/>
        <v>0</v>
      </c>
      <c r="B1792" s="100"/>
      <c r="C1792" s="100"/>
      <c r="D1792" s="100"/>
      <c r="E1792" s="100"/>
      <c r="F1792" s="100"/>
      <c r="G1792" s="100"/>
      <c r="H1792" s="100"/>
      <c r="I1792" s="100"/>
      <c r="J1792" s="100"/>
      <c r="K1792" s="100"/>
      <c r="L1792" s="100"/>
    </row>
    <row r="1793" spans="1:12" ht="17.25" hidden="1" x14ac:dyDescent="0.2">
      <c r="A1793" s="194">
        <f t="shared" si="36"/>
        <v>0</v>
      </c>
      <c r="B1793" s="100"/>
      <c r="C1793" s="100"/>
      <c r="D1793" s="100"/>
      <c r="E1793" s="100"/>
      <c r="F1793" s="100"/>
      <c r="G1793" s="100"/>
      <c r="H1793" s="100"/>
      <c r="I1793" s="100"/>
      <c r="J1793" s="100"/>
      <c r="K1793" s="100"/>
      <c r="L1793" s="100"/>
    </row>
    <row r="1794" spans="1:12" ht="17.25" hidden="1" x14ac:dyDescent="0.2">
      <c r="A1794" s="194">
        <f t="shared" si="36"/>
        <v>0</v>
      </c>
      <c r="B1794" s="100"/>
      <c r="C1794" s="100"/>
      <c r="D1794" s="100"/>
      <c r="E1794" s="100"/>
      <c r="F1794" s="100"/>
      <c r="G1794" s="100"/>
      <c r="H1794" s="100"/>
      <c r="I1794" s="100"/>
      <c r="J1794" s="100"/>
      <c r="K1794" s="100"/>
      <c r="L1794" s="100"/>
    </row>
    <row r="1795" spans="1:12" ht="17.25" hidden="1" x14ac:dyDescent="0.2">
      <c r="A1795" s="194">
        <f t="shared" si="36"/>
        <v>0</v>
      </c>
      <c r="B1795" s="100"/>
      <c r="C1795" s="100"/>
      <c r="D1795" s="100"/>
      <c r="E1795" s="100"/>
      <c r="F1795" s="100"/>
      <c r="G1795" s="100"/>
      <c r="H1795" s="100"/>
      <c r="I1795" s="100"/>
      <c r="J1795" s="100"/>
      <c r="K1795" s="100"/>
      <c r="L1795" s="100"/>
    </row>
    <row r="1796" spans="1:12" ht="17.25" hidden="1" x14ac:dyDescent="0.2">
      <c r="A1796" s="194">
        <f t="shared" si="36"/>
        <v>0</v>
      </c>
      <c r="B1796" s="100"/>
      <c r="C1796" s="100"/>
      <c r="D1796" s="100"/>
      <c r="E1796" s="100"/>
      <c r="F1796" s="100"/>
      <c r="G1796" s="100"/>
      <c r="H1796" s="100"/>
      <c r="I1796" s="100"/>
      <c r="J1796" s="100"/>
      <c r="K1796" s="100"/>
      <c r="L1796" s="100"/>
    </row>
    <row r="1797" spans="1:12" ht="17.25" hidden="1" x14ac:dyDescent="0.2">
      <c r="A1797" s="194">
        <f t="shared" si="36"/>
        <v>0</v>
      </c>
      <c r="B1797" s="100"/>
      <c r="C1797" s="100"/>
      <c r="D1797" s="100"/>
      <c r="E1797" s="100"/>
      <c r="F1797" s="100"/>
      <c r="G1797" s="100"/>
      <c r="H1797" s="100"/>
      <c r="I1797" s="100"/>
      <c r="J1797" s="100"/>
      <c r="K1797" s="100"/>
      <c r="L1797" s="100"/>
    </row>
    <row r="1798" spans="1:12" ht="17.25" hidden="1" x14ac:dyDescent="0.2">
      <c r="A1798" s="194">
        <f t="shared" si="36"/>
        <v>0</v>
      </c>
      <c r="B1798" s="100"/>
      <c r="C1798" s="100"/>
      <c r="D1798" s="100"/>
      <c r="E1798" s="100"/>
      <c r="F1798" s="100"/>
      <c r="G1798" s="100"/>
      <c r="H1798" s="100"/>
      <c r="I1798" s="100"/>
      <c r="J1798" s="100"/>
      <c r="K1798" s="100"/>
      <c r="L1798" s="100"/>
    </row>
    <row r="1799" spans="1:12" ht="17.25" hidden="1" x14ac:dyDescent="0.2">
      <c r="A1799" s="194">
        <f t="shared" si="36"/>
        <v>0</v>
      </c>
      <c r="B1799" s="100"/>
      <c r="C1799" s="100"/>
      <c r="D1799" s="100"/>
      <c r="E1799" s="100"/>
      <c r="F1799" s="100"/>
      <c r="G1799" s="100"/>
      <c r="H1799" s="100"/>
      <c r="I1799" s="100"/>
      <c r="J1799" s="100"/>
      <c r="K1799" s="100"/>
      <c r="L1799" s="100"/>
    </row>
    <row r="1800" spans="1:12" ht="17.25" hidden="1" x14ac:dyDescent="0.2">
      <c r="A1800" s="194">
        <f t="shared" si="36"/>
        <v>0</v>
      </c>
      <c r="B1800" s="100"/>
      <c r="C1800" s="100"/>
      <c r="D1800" s="100"/>
      <c r="E1800" s="100"/>
      <c r="F1800" s="100"/>
      <c r="G1800" s="100"/>
      <c r="H1800" s="100"/>
      <c r="I1800" s="100"/>
      <c r="J1800" s="100"/>
      <c r="K1800" s="100"/>
      <c r="L1800" s="100"/>
    </row>
    <row r="1801" spans="1:12" ht="17.25" hidden="1" x14ac:dyDescent="0.2">
      <c r="A1801" s="194">
        <f t="shared" si="36"/>
        <v>0</v>
      </c>
      <c r="B1801" s="100"/>
      <c r="C1801" s="100"/>
      <c r="D1801" s="100"/>
      <c r="E1801" s="100"/>
      <c r="F1801" s="100"/>
      <c r="G1801" s="100"/>
      <c r="H1801" s="100"/>
      <c r="I1801" s="100"/>
      <c r="J1801" s="100"/>
      <c r="K1801" s="100"/>
      <c r="L1801" s="100"/>
    </row>
    <row r="1802" spans="1:12" ht="17.25" hidden="1" x14ac:dyDescent="0.2">
      <c r="A1802" s="194">
        <f t="shared" si="36"/>
        <v>0</v>
      </c>
      <c r="B1802" s="100"/>
      <c r="C1802" s="100"/>
      <c r="D1802" s="100"/>
      <c r="E1802" s="100"/>
      <c r="F1802" s="100"/>
      <c r="G1802" s="100"/>
      <c r="H1802" s="100"/>
      <c r="I1802" s="100"/>
      <c r="J1802" s="100"/>
      <c r="K1802" s="100"/>
      <c r="L1802" s="100"/>
    </row>
    <row r="1803" spans="1:12" ht="17.25" hidden="1" x14ac:dyDescent="0.2">
      <c r="A1803" s="194">
        <f t="shared" si="36"/>
        <v>0</v>
      </c>
      <c r="B1803" s="100"/>
      <c r="C1803" s="100"/>
      <c r="D1803" s="100"/>
      <c r="E1803" s="100"/>
      <c r="F1803" s="100"/>
      <c r="G1803" s="100"/>
      <c r="H1803" s="100"/>
      <c r="I1803" s="100"/>
      <c r="J1803" s="100"/>
      <c r="K1803" s="100"/>
      <c r="L1803" s="100"/>
    </row>
    <row r="1804" spans="1:12" ht="17.25" hidden="1" x14ac:dyDescent="0.2">
      <c r="A1804" s="194">
        <f t="shared" si="36"/>
        <v>0</v>
      </c>
      <c r="B1804" s="100"/>
      <c r="C1804" s="100"/>
      <c r="D1804" s="100"/>
      <c r="E1804" s="100"/>
      <c r="F1804" s="100"/>
      <c r="G1804" s="100"/>
      <c r="H1804" s="100"/>
      <c r="I1804" s="100"/>
      <c r="J1804" s="100"/>
      <c r="K1804" s="100"/>
      <c r="L1804" s="100"/>
    </row>
    <row r="1805" spans="1:12" ht="17.25" hidden="1" x14ac:dyDescent="0.2">
      <c r="A1805" s="194">
        <f t="shared" si="36"/>
        <v>0</v>
      </c>
      <c r="B1805" s="100"/>
      <c r="C1805" s="100"/>
      <c r="D1805" s="100"/>
      <c r="E1805" s="100"/>
      <c r="F1805" s="100"/>
      <c r="G1805" s="100"/>
      <c r="H1805" s="100"/>
      <c r="I1805" s="100"/>
      <c r="J1805" s="100"/>
      <c r="K1805" s="100"/>
      <c r="L1805" s="100"/>
    </row>
    <row r="1806" spans="1:12" ht="17.25" hidden="1" x14ac:dyDescent="0.2">
      <c r="A1806" s="194">
        <f t="shared" si="36"/>
        <v>0</v>
      </c>
      <c r="B1806" s="100"/>
      <c r="C1806" s="100"/>
      <c r="D1806" s="100"/>
      <c r="E1806" s="100"/>
      <c r="F1806" s="100"/>
      <c r="G1806" s="100"/>
      <c r="H1806" s="100"/>
      <c r="I1806" s="100"/>
      <c r="J1806" s="100"/>
      <c r="K1806" s="100"/>
      <c r="L1806" s="100"/>
    </row>
    <row r="1807" spans="1:12" ht="17.25" hidden="1" x14ac:dyDescent="0.2">
      <c r="A1807" s="194">
        <f t="shared" si="36"/>
        <v>0</v>
      </c>
      <c r="B1807" s="100"/>
      <c r="C1807" s="100"/>
      <c r="D1807" s="100"/>
      <c r="E1807" s="100"/>
      <c r="F1807" s="100"/>
      <c r="G1807" s="100"/>
      <c r="H1807" s="100"/>
      <c r="I1807" s="100"/>
      <c r="J1807" s="100"/>
      <c r="K1807" s="100"/>
      <c r="L1807" s="100"/>
    </row>
    <row r="1808" spans="1:12" ht="17.25" hidden="1" x14ac:dyDescent="0.2">
      <c r="A1808" s="194">
        <f t="shared" si="36"/>
        <v>0</v>
      </c>
      <c r="B1808" s="100"/>
      <c r="C1808" s="100"/>
      <c r="D1808" s="100"/>
      <c r="E1808" s="100"/>
      <c r="F1808" s="100"/>
      <c r="G1808" s="100"/>
      <c r="H1808" s="100"/>
      <c r="I1808" s="100"/>
      <c r="J1808" s="100"/>
      <c r="K1808" s="100"/>
      <c r="L1808" s="100"/>
    </row>
    <row r="1809" spans="1:12" ht="17.25" hidden="1" x14ac:dyDescent="0.2">
      <c r="A1809" s="194">
        <f t="shared" si="36"/>
        <v>0</v>
      </c>
      <c r="B1809" s="100"/>
      <c r="C1809" s="100"/>
      <c r="D1809" s="100"/>
      <c r="E1809" s="100"/>
      <c r="F1809" s="100"/>
      <c r="G1809" s="100"/>
      <c r="H1809" s="100"/>
      <c r="I1809" s="100"/>
      <c r="J1809" s="100"/>
      <c r="K1809" s="100"/>
      <c r="L1809" s="100"/>
    </row>
    <row r="1810" spans="1:12" ht="17.25" hidden="1" x14ac:dyDescent="0.2">
      <c r="A1810" s="194">
        <f t="shared" si="36"/>
        <v>0</v>
      </c>
      <c r="B1810" s="100"/>
      <c r="C1810" s="100"/>
      <c r="D1810" s="100"/>
      <c r="E1810" s="100"/>
      <c r="F1810" s="100"/>
      <c r="G1810" s="100"/>
      <c r="H1810" s="100"/>
      <c r="I1810" s="100"/>
      <c r="J1810" s="100"/>
      <c r="K1810" s="100"/>
      <c r="L1810" s="100"/>
    </row>
    <row r="1811" spans="1:12" ht="17.25" hidden="1" x14ac:dyDescent="0.2">
      <c r="A1811" s="194">
        <f t="shared" si="36"/>
        <v>0</v>
      </c>
      <c r="B1811" s="100"/>
      <c r="C1811" s="100"/>
      <c r="D1811" s="100"/>
      <c r="E1811" s="100"/>
      <c r="F1811" s="100"/>
      <c r="G1811" s="100"/>
      <c r="H1811" s="100"/>
      <c r="I1811" s="100"/>
      <c r="J1811" s="100"/>
      <c r="K1811" s="100"/>
      <c r="L1811" s="100"/>
    </row>
    <row r="1812" spans="1:12" ht="17.25" hidden="1" x14ac:dyDescent="0.2">
      <c r="A1812" s="194">
        <f t="shared" si="36"/>
        <v>0</v>
      </c>
      <c r="B1812" s="100"/>
      <c r="C1812" s="100"/>
      <c r="D1812" s="100"/>
      <c r="E1812" s="100"/>
      <c r="F1812" s="100"/>
      <c r="G1812" s="100"/>
      <c r="H1812" s="100"/>
      <c r="I1812" s="100"/>
      <c r="J1812" s="100"/>
      <c r="K1812" s="100"/>
      <c r="L1812" s="100"/>
    </row>
    <row r="1813" spans="1:12" ht="17.25" hidden="1" x14ac:dyDescent="0.2">
      <c r="A1813" s="200">
        <f t="shared" ref="A1813:A1876" si="37">WEEKNUM(B1812)</f>
        <v>0</v>
      </c>
      <c r="B1813" s="100"/>
      <c r="C1813" s="100"/>
      <c r="D1813" s="100"/>
      <c r="E1813" s="100"/>
      <c r="F1813" s="100"/>
      <c r="G1813" s="100"/>
      <c r="H1813" s="100"/>
      <c r="I1813" s="100"/>
      <c r="J1813" s="100"/>
      <c r="K1813" s="100"/>
      <c r="L1813" s="100"/>
    </row>
    <row r="1814" spans="1:12" ht="17.25" hidden="1" x14ac:dyDescent="0.2">
      <c r="A1814" s="194">
        <f t="shared" si="37"/>
        <v>0</v>
      </c>
      <c r="B1814" s="100"/>
      <c r="C1814" s="100"/>
      <c r="D1814" s="100"/>
      <c r="E1814" s="100"/>
      <c r="F1814" s="100"/>
      <c r="G1814" s="100"/>
      <c r="H1814" s="100"/>
      <c r="I1814" s="100"/>
      <c r="J1814" s="100"/>
      <c r="K1814" s="100"/>
      <c r="L1814" s="100"/>
    </row>
    <row r="1815" spans="1:12" ht="17.25" hidden="1" x14ac:dyDescent="0.2">
      <c r="A1815" s="194">
        <f t="shared" si="37"/>
        <v>0</v>
      </c>
      <c r="B1815" s="100"/>
      <c r="C1815" s="100"/>
      <c r="D1815" s="100"/>
      <c r="E1815" s="100"/>
      <c r="F1815" s="100"/>
      <c r="G1815" s="100"/>
      <c r="H1815" s="100"/>
      <c r="I1815" s="100"/>
      <c r="J1815" s="100"/>
      <c r="K1815" s="100"/>
      <c r="L1815" s="100"/>
    </row>
    <row r="1816" spans="1:12" ht="17.25" hidden="1" x14ac:dyDescent="0.2">
      <c r="A1816" s="194">
        <f t="shared" si="37"/>
        <v>0</v>
      </c>
      <c r="B1816" s="100"/>
      <c r="C1816" s="100"/>
      <c r="D1816" s="100"/>
      <c r="E1816" s="100"/>
      <c r="F1816" s="100"/>
      <c r="G1816" s="100"/>
      <c r="H1816" s="100"/>
      <c r="I1816" s="100"/>
      <c r="J1816" s="100"/>
      <c r="K1816" s="100"/>
      <c r="L1816" s="100"/>
    </row>
    <row r="1817" spans="1:12" ht="17.25" hidden="1" x14ac:dyDescent="0.2">
      <c r="A1817" s="194">
        <f t="shared" si="37"/>
        <v>0</v>
      </c>
      <c r="B1817" s="100"/>
      <c r="C1817" s="100"/>
      <c r="D1817" s="100"/>
      <c r="E1817" s="100"/>
      <c r="F1817" s="100"/>
      <c r="G1817" s="100"/>
      <c r="H1817" s="100"/>
      <c r="I1817" s="100"/>
      <c r="J1817" s="100"/>
      <c r="K1817" s="100"/>
      <c r="L1817" s="100"/>
    </row>
    <row r="1818" spans="1:12" ht="17.25" hidden="1" x14ac:dyDescent="0.2">
      <c r="A1818" s="194">
        <f t="shared" si="37"/>
        <v>0</v>
      </c>
      <c r="B1818" s="100"/>
      <c r="C1818" s="100"/>
      <c r="D1818" s="100"/>
      <c r="E1818" s="100"/>
      <c r="F1818" s="100"/>
      <c r="G1818" s="100"/>
      <c r="H1818" s="100"/>
      <c r="I1818" s="100"/>
      <c r="J1818" s="100"/>
      <c r="K1818" s="100"/>
      <c r="L1818" s="100"/>
    </row>
    <row r="1819" spans="1:12" ht="17.25" hidden="1" x14ac:dyDescent="0.2">
      <c r="A1819" s="194">
        <f t="shared" si="37"/>
        <v>0</v>
      </c>
      <c r="B1819" s="100"/>
      <c r="C1819" s="100"/>
      <c r="D1819" s="100"/>
      <c r="E1819" s="100"/>
      <c r="F1819" s="100"/>
      <c r="G1819" s="100"/>
      <c r="H1819" s="100"/>
      <c r="I1819" s="100"/>
      <c r="J1819" s="100"/>
      <c r="K1819" s="100"/>
      <c r="L1819" s="100"/>
    </row>
    <row r="1820" spans="1:12" ht="17.25" hidden="1" x14ac:dyDescent="0.2">
      <c r="A1820" s="194">
        <f t="shared" si="37"/>
        <v>0</v>
      </c>
      <c r="B1820" s="100"/>
      <c r="C1820" s="100"/>
      <c r="D1820" s="100"/>
      <c r="E1820" s="100"/>
      <c r="F1820" s="100"/>
      <c r="G1820" s="100"/>
      <c r="H1820" s="100"/>
      <c r="I1820" s="100"/>
      <c r="J1820" s="100"/>
      <c r="K1820" s="100"/>
      <c r="L1820" s="100"/>
    </row>
    <row r="1821" spans="1:12" ht="17.25" hidden="1" x14ac:dyDescent="0.2">
      <c r="A1821" s="194">
        <f t="shared" si="37"/>
        <v>0</v>
      </c>
      <c r="B1821" s="100"/>
      <c r="C1821" s="100"/>
      <c r="D1821" s="100"/>
      <c r="E1821" s="100"/>
      <c r="F1821" s="100"/>
      <c r="G1821" s="100"/>
      <c r="H1821" s="100"/>
      <c r="I1821" s="100"/>
      <c r="J1821" s="100"/>
      <c r="K1821" s="100"/>
      <c r="L1821" s="100"/>
    </row>
    <row r="1822" spans="1:12" ht="17.25" hidden="1" x14ac:dyDescent="0.2">
      <c r="A1822" s="194">
        <f t="shared" si="37"/>
        <v>0</v>
      </c>
      <c r="B1822" s="100"/>
      <c r="C1822" s="100"/>
      <c r="D1822" s="100"/>
      <c r="E1822" s="100"/>
      <c r="F1822" s="100"/>
      <c r="G1822" s="100"/>
      <c r="H1822" s="100"/>
      <c r="I1822" s="100"/>
      <c r="J1822" s="100"/>
      <c r="K1822" s="100"/>
      <c r="L1822" s="100"/>
    </row>
    <row r="1823" spans="1:12" ht="17.25" hidden="1" x14ac:dyDescent="0.2">
      <c r="A1823" s="194">
        <f t="shared" si="37"/>
        <v>0</v>
      </c>
      <c r="B1823" s="100"/>
      <c r="C1823" s="100"/>
      <c r="D1823" s="100"/>
      <c r="E1823" s="100"/>
      <c r="F1823" s="100"/>
      <c r="G1823" s="100"/>
      <c r="H1823" s="100"/>
      <c r="I1823" s="100"/>
      <c r="J1823" s="100"/>
      <c r="K1823" s="100"/>
      <c r="L1823" s="100"/>
    </row>
    <row r="1824" spans="1:12" ht="17.25" hidden="1" x14ac:dyDescent="0.2">
      <c r="A1824" s="194">
        <f t="shared" si="37"/>
        <v>0</v>
      </c>
      <c r="B1824" s="100"/>
      <c r="C1824" s="100"/>
      <c r="D1824" s="100"/>
      <c r="E1824" s="100"/>
      <c r="F1824" s="100"/>
      <c r="G1824" s="100"/>
      <c r="H1824" s="100"/>
      <c r="I1824" s="100"/>
      <c r="J1824" s="100"/>
      <c r="K1824" s="100"/>
      <c r="L1824" s="100"/>
    </row>
    <row r="1825" spans="1:12" ht="17.25" hidden="1" x14ac:dyDescent="0.2">
      <c r="A1825" s="194">
        <f t="shared" si="37"/>
        <v>0</v>
      </c>
      <c r="B1825" s="100"/>
      <c r="C1825" s="100"/>
      <c r="D1825" s="100"/>
      <c r="E1825" s="100"/>
      <c r="F1825" s="100"/>
      <c r="G1825" s="100"/>
      <c r="H1825" s="100"/>
      <c r="I1825" s="100"/>
      <c r="J1825" s="100"/>
      <c r="K1825" s="100"/>
      <c r="L1825" s="100"/>
    </row>
    <row r="1826" spans="1:12" ht="17.25" hidden="1" x14ac:dyDescent="0.2">
      <c r="A1826" s="194">
        <f t="shared" si="37"/>
        <v>0</v>
      </c>
      <c r="B1826" s="100"/>
      <c r="C1826" s="100"/>
      <c r="D1826" s="100"/>
      <c r="E1826" s="100"/>
      <c r="F1826" s="100"/>
      <c r="G1826" s="100"/>
      <c r="H1826" s="100"/>
      <c r="I1826" s="100"/>
      <c r="J1826" s="100"/>
      <c r="K1826" s="100"/>
      <c r="L1826" s="100"/>
    </row>
    <row r="1827" spans="1:12" ht="17.25" hidden="1" x14ac:dyDescent="0.2">
      <c r="A1827" s="194">
        <f t="shared" si="37"/>
        <v>0</v>
      </c>
      <c r="B1827" s="100"/>
      <c r="C1827" s="100"/>
      <c r="D1827" s="100"/>
      <c r="E1827" s="100"/>
      <c r="F1827" s="100"/>
      <c r="G1827" s="100"/>
      <c r="H1827" s="100"/>
      <c r="I1827" s="100"/>
      <c r="J1827" s="100"/>
      <c r="K1827" s="100"/>
      <c r="L1827" s="100"/>
    </row>
    <row r="1828" spans="1:12" ht="17.25" hidden="1" x14ac:dyDescent="0.2">
      <c r="A1828" s="194">
        <f t="shared" si="37"/>
        <v>0</v>
      </c>
      <c r="B1828" s="100"/>
      <c r="C1828" s="100"/>
      <c r="D1828" s="100"/>
      <c r="E1828" s="100"/>
      <c r="F1828" s="100"/>
      <c r="G1828" s="100"/>
      <c r="H1828" s="100"/>
      <c r="I1828" s="100"/>
      <c r="J1828" s="100"/>
      <c r="K1828" s="100"/>
      <c r="L1828" s="100"/>
    </row>
    <row r="1829" spans="1:12" ht="17.25" hidden="1" x14ac:dyDescent="0.2">
      <c r="A1829" s="194">
        <f t="shared" si="37"/>
        <v>0</v>
      </c>
      <c r="B1829" s="100"/>
      <c r="C1829" s="100"/>
      <c r="D1829" s="100"/>
      <c r="E1829" s="100"/>
      <c r="F1829" s="100"/>
      <c r="G1829" s="100"/>
      <c r="H1829" s="100"/>
      <c r="I1829" s="100"/>
      <c r="J1829" s="100"/>
      <c r="K1829" s="100"/>
      <c r="L1829" s="100"/>
    </row>
    <row r="1830" spans="1:12" ht="17.25" hidden="1" x14ac:dyDescent="0.2">
      <c r="A1830" s="194">
        <f t="shared" si="37"/>
        <v>0</v>
      </c>
      <c r="B1830" s="100"/>
      <c r="C1830" s="100"/>
      <c r="D1830" s="100"/>
      <c r="E1830" s="100"/>
      <c r="F1830" s="100"/>
      <c r="G1830" s="100"/>
      <c r="H1830" s="100"/>
      <c r="I1830" s="100"/>
      <c r="J1830" s="100"/>
      <c r="K1830" s="100"/>
      <c r="L1830" s="100"/>
    </row>
    <row r="1831" spans="1:12" ht="17.25" hidden="1" x14ac:dyDescent="0.2">
      <c r="A1831" s="194">
        <f t="shared" si="37"/>
        <v>0</v>
      </c>
      <c r="B1831" s="100"/>
      <c r="C1831" s="100"/>
      <c r="D1831" s="100"/>
      <c r="E1831" s="100"/>
      <c r="F1831" s="100"/>
      <c r="G1831" s="100"/>
      <c r="H1831" s="100"/>
      <c r="I1831" s="100"/>
      <c r="J1831" s="100"/>
      <c r="K1831" s="100"/>
      <c r="L1831" s="100"/>
    </row>
    <row r="1832" spans="1:12" ht="17.25" hidden="1" x14ac:dyDescent="0.2">
      <c r="A1832" s="194">
        <f t="shared" si="37"/>
        <v>0</v>
      </c>
      <c r="B1832" s="100"/>
      <c r="C1832" s="100"/>
      <c r="D1832" s="100"/>
      <c r="E1832" s="100"/>
      <c r="F1832" s="100"/>
      <c r="G1832" s="100"/>
      <c r="H1832" s="100"/>
      <c r="I1832" s="100"/>
      <c r="J1832" s="100"/>
      <c r="K1832" s="100"/>
      <c r="L1832" s="100"/>
    </row>
    <row r="1833" spans="1:12" ht="17.25" hidden="1" x14ac:dyDescent="0.2">
      <c r="A1833" s="194">
        <f t="shared" si="37"/>
        <v>0</v>
      </c>
      <c r="B1833" s="100"/>
      <c r="C1833" s="100"/>
      <c r="D1833" s="100"/>
      <c r="E1833" s="100"/>
      <c r="F1833" s="100"/>
      <c r="G1833" s="100"/>
      <c r="H1833" s="100"/>
      <c r="I1833" s="100"/>
      <c r="J1833" s="100"/>
      <c r="K1833" s="100"/>
      <c r="L1833" s="100"/>
    </row>
    <row r="1834" spans="1:12" ht="17.25" hidden="1" x14ac:dyDescent="0.2">
      <c r="A1834" s="194">
        <f t="shared" si="37"/>
        <v>0</v>
      </c>
      <c r="B1834" s="100"/>
      <c r="C1834" s="100"/>
      <c r="D1834" s="100"/>
      <c r="E1834" s="100"/>
      <c r="F1834" s="100"/>
      <c r="G1834" s="100"/>
      <c r="H1834" s="100"/>
      <c r="I1834" s="100"/>
      <c r="J1834" s="100"/>
      <c r="K1834" s="100"/>
      <c r="L1834" s="100"/>
    </row>
    <row r="1835" spans="1:12" ht="17.25" hidden="1" x14ac:dyDescent="0.2">
      <c r="A1835" s="194">
        <f t="shared" si="37"/>
        <v>0</v>
      </c>
      <c r="B1835" s="100"/>
      <c r="C1835" s="100"/>
      <c r="D1835" s="100"/>
      <c r="E1835" s="100"/>
      <c r="F1835" s="100"/>
      <c r="G1835" s="100"/>
      <c r="H1835" s="100"/>
      <c r="I1835" s="100"/>
      <c r="J1835" s="100"/>
      <c r="K1835" s="100"/>
      <c r="L1835" s="100"/>
    </row>
    <row r="1836" spans="1:12" ht="17.25" hidden="1" x14ac:dyDescent="0.2">
      <c r="A1836" s="194">
        <f t="shared" si="37"/>
        <v>0</v>
      </c>
      <c r="B1836" s="100"/>
      <c r="C1836" s="100"/>
      <c r="D1836" s="100"/>
      <c r="E1836" s="100"/>
      <c r="F1836" s="100"/>
      <c r="G1836" s="100"/>
      <c r="H1836" s="100"/>
      <c r="I1836" s="100"/>
      <c r="J1836" s="100"/>
      <c r="K1836" s="100"/>
      <c r="L1836" s="100"/>
    </row>
    <row r="1837" spans="1:12" ht="17.25" hidden="1" x14ac:dyDescent="0.2">
      <c r="A1837" s="194">
        <f t="shared" si="37"/>
        <v>0</v>
      </c>
      <c r="B1837" s="100"/>
      <c r="C1837" s="100"/>
      <c r="D1837" s="100"/>
      <c r="E1837" s="100"/>
      <c r="F1837" s="100"/>
      <c r="G1837" s="100"/>
      <c r="H1837" s="100"/>
      <c r="I1837" s="100"/>
      <c r="J1837" s="100"/>
      <c r="K1837" s="100"/>
      <c r="L1837" s="100"/>
    </row>
    <row r="1838" spans="1:12" ht="17.25" hidden="1" x14ac:dyDescent="0.2">
      <c r="A1838" s="194">
        <f t="shared" si="37"/>
        <v>0</v>
      </c>
      <c r="B1838" s="100"/>
      <c r="C1838" s="100"/>
      <c r="D1838" s="100"/>
      <c r="E1838" s="100"/>
      <c r="F1838" s="100"/>
      <c r="G1838" s="100"/>
      <c r="H1838" s="100"/>
      <c r="I1838" s="100"/>
      <c r="J1838" s="100"/>
      <c r="K1838" s="100"/>
      <c r="L1838" s="100"/>
    </row>
    <row r="1839" spans="1:12" ht="17.25" hidden="1" x14ac:dyDescent="0.2">
      <c r="A1839" s="194">
        <f t="shared" si="37"/>
        <v>0</v>
      </c>
      <c r="B1839" s="100"/>
      <c r="C1839" s="100"/>
      <c r="D1839" s="100"/>
      <c r="E1839" s="100"/>
      <c r="F1839" s="100"/>
      <c r="G1839" s="100"/>
      <c r="H1839" s="100"/>
      <c r="I1839" s="100"/>
      <c r="J1839" s="100"/>
      <c r="K1839" s="100"/>
      <c r="L1839" s="100"/>
    </row>
    <row r="1840" spans="1:12" ht="17.25" hidden="1" x14ac:dyDescent="0.2">
      <c r="A1840" s="194">
        <f t="shared" si="37"/>
        <v>0</v>
      </c>
      <c r="B1840" s="100"/>
      <c r="C1840" s="100"/>
      <c r="D1840" s="100"/>
      <c r="E1840" s="100"/>
      <c r="F1840" s="100"/>
      <c r="G1840" s="100"/>
      <c r="H1840" s="100"/>
      <c r="I1840" s="100"/>
      <c r="J1840" s="100"/>
      <c r="K1840" s="100"/>
      <c r="L1840" s="100"/>
    </row>
    <row r="1841" spans="1:12" ht="17.25" hidden="1" x14ac:dyDescent="0.2">
      <c r="A1841" s="194">
        <f t="shared" si="37"/>
        <v>0</v>
      </c>
      <c r="B1841" s="100"/>
      <c r="C1841" s="100"/>
      <c r="D1841" s="100"/>
      <c r="E1841" s="100"/>
      <c r="F1841" s="100"/>
      <c r="G1841" s="100"/>
      <c r="H1841" s="100"/>
      <c r="I1841" s="100"/>
      <c r="J1841" s="100"/>
      <c r="K1841" s="100"/>
      <c r="L1841" s="100"/>
    </row>
    <row r="1842" spans="1:12" ht="17.25" hidden="1" x14ac:dyDescent="0.2">
      <c r="A1842" s="194">
        <f t="shared" si="37"/>
        <v>0</v>
      </c>
      <c r="B1842" s="100"/>
      <c r="C1842" s="100"/>
      <c r="D1842" s="100"/>
      <c r="E1842" s="100"/>
      <c r="F1842" s="100"/>
      <c r="G1842" s="100"/>
      <c r="H1842" s="100"/>
      <c r="I1842" s="100"/>
      <c r="J1842" s="100"/>
      <c r="K1842" s="100"/>
      <c r="L1842" s="100"/>
    </row>
    <row r="1843" spans="1:12" ht="17.25" hidden="1" x14ac:dyDescent="0.2">
      <c r="A1843" s="194">
        <f t="shared" si="37"/>
        <v>0</v>
      </c>
      <c r="B1843" s="100"/>
      <c r="C1843" s="100"/>
      <c r="D1843" s="100"/>
      <c r="E1843" s="100"/>
      <c r="F1843" s="100"/>
      <c r="G1843" s="100"/>
      <c r="H1843" s="100"/>
      <c r="I1843" s="100"/>
      <c r="J1843" s="100"/>
      <c r="K1843" s="100"/>
      <c r="L1843" s="100"/>
    </row>
    <row r="1844" spans="1:12" ht="17.25" hidden="1" x14ac:dyDescent="0.2">
      <c r="A1844" s="194">
        <f t="shared" si="37"/>
        <v>0</v>
      </c>
      <c r="B1844" s="100"/>
      <c r="C1844" s="100"/>
      <c r="D1844" s="100"/>
      <c r="E1844" s="100"/>
      <c r="F1844" s="100"/>
      <c r="G1844" s="100"/>
      <c r="H1844" s="100"/>
      <c r="I1844" s="100"/>
      <c r="J1844" s="100"/>
      <c r="K1844" s="100"/>
      <c r="L1844" s="100"/>
    </row>
    <row r="1845" spans="1:12" ht="17.25" hidden="1" x14ac:dyDescent="0.2">
      <c r="A1845" s="194">
        <f t="shared" si="37"/>
        <v>0</v>
      </c>
      <c r="B1845" s="100"/>
      <c r="C1845" s="100"/>
      <c r="D1845" s="100"/>
      <c r="E1845" s="100"/>
      <c r="F1845" s="100"/>
      <c r="G1845" s="100"/>
      <c r="H1845" s="100"/>
      <c r="I1845" s="100"/>
      <c r="J1845" s="100"/>
      <c r="K1845" s="100"/>
      <c r="L1845" s="100"/>
    </row>
    <row r="1846" spans="1:12" ht="17.25" hidden="1" x14ac:dyDescent="0.2">
      <c r="A1846" s="194">
        <f t="shared" si="37"/>
        <v>0</v>
      </c>
      <c r="B1846" s="100"/>
      <c r="C1846" s="100"/>
      <c r="D1846" s="100"/>
      <c r="E1846" s="100"/>
      <c r="F1846" s="100"/>
      <c r="G1846" s="100"/>
      <c r="H1846" s="100"/>
      <c r="I1846" s="100"/>
      <c r="J1846" s="100"/>
      <c r="K1846" s="100"/>
      <c r="L1846" s="100"/>
    </row>
    <row r="1847" spans="1:12" ht="17.25" hidden="1" x14ac:dyDescent="0.2">
      <c r="A1847" s="194">
        <f t="shared" si="37"/>
        <v>0</v>
      </c>
      <c r="B1847" s="100"/>
      <c r="C1847" s="100"/>
      <c r="D1847" s="100"/>
      <c r="E1847" s="100"/>
      <c r="F1847" s="100"/>
      <c r="G1847" s="100"/>
      <c r="H1847" s="100"/>
      <c r="I1847" s="100"/>
      <c r="J1847" s="100"/>
      <c r="K1847" s="100"/>
      <c r="L1847" s="100"/>
    </row>
    <row r="1848" spans="1:12" ht="17.25" hidden="1" x14ac:dyDescent="0.2">
      <c r="A1848" s="194">
        <f t="shared" si="37"/>
        <v>0</v>
      </c>
      <c r="B1848" s="100"/>
      <c r="C1848" s="100"/>
      <c r="D1848" s="100"/>
      <c r="E1848" s="100"/>
      <c r="F1848" s="100"/>
      <c r="G1848" s="100"/>
      <c r="H1848" s="100"/>
      <c r="I1848" s="100"/>
      <c r="J1848" s="100"/>
      <c r="K1848" s="100"/>
      <c r="L1848" s="100"/>
    </row>
    <row r="1849" spans="1:12" ht="17.25" hidden="1" x14ac:dyDescent="0.2">
      <c r="A1849" s="194">
        <f t="shared" si="37"/>
        <v>0</v>
      </c>
      <c r="B1849" s="100"/>
      <c r="C1849" s="100"/>
      <c r="D1849" s="100"/>
      <c r="E1849" s="100"/>
      <c r="F1849" s="100"/>
      <c r="G1849" s="100"/>
      <c r="H1849" s="100"/>
      <c r="I1849" s="100"/>
      <c r="J1849" s="100"/>
      <c r="K1849" s="100"/>
      <c r="L1849" s="100"/>
    </row>
    <row r="1850" spans="1:12" ht="17.25" hidden="1" x14ac:dyDescent="0.2">
      <c r="A1850" s="194">
        <f t="shared" si="37"/>
        <v>0</v>
      </c>
      <c r="B1850" s="100"/>
      <c r="C1850" s="100"/>
      <c r="D1850" s="100"/>
      <c r="E1850" s="100"/>
      <c r="F1850" s="100"/>
      <c r="G1850" s="100"/>
      <c r="H1850" s="100"/>
      <c r="I1850" s="100"/>
      <c r="J1850" s="100"/>
      <c r="K1850" s="100"/>
      <c r="L1850" s="100"/>
    </row>
    <row r="1851" spans="1:12" ht="17.25" hidden="1" x14ac:dyDescent="0.2">
      <c r="A1851" s="194">
        <f t="shared" si="37"/>
        <v>0</v>
      </c>
      <c r="B1851" s="100"/>
      <c r="C1851" s="100"/>
      <c r="D1851" s="100"/>
      <c r="E1851" s="100"/>
      <c r="F1851" s="100"/>
      <c r="G1851" s="100"/>
      <c r="H1851" s="100"/>
      <c r="I1851" s="100"/>
      <c r="J1851" s="100"/>
      <c r="K1851" s="100"/>
      <c r="L1851" s="100"/>
    </row>
    <row r="1852" spans="1:12" ht="17.25" hidden="1" x14ac:dyDescent="0.2">
      <c r="A1852" s="194">
        <f t="shared" si="37"/>
        <v>0</v>
      </c>
      <c r="B1852" s="100"/>
      <c r="C1852" s="100"/>
      <c r="D1852" s="100"/>
      <c r="E1852" s="100"/>
      <c r="F1852" s="100"/>
      <c r="G1852" s="100"/>
      <c r="H1852" s="100"/>
      <c r="I1852" s="100"/>
      <c r="J1852" s="100"/>
      <c r="K1852" s="100"/>
      <c r="L1852" s="100"/>
    </row>
    <row r="1853" spans="1:12" ht="17.25" hidden="1" x14ac:dyDescent="0.2">
      <c r="A1853" s="194">
        <f t="shared" si="37"/>
        <v>0</v>
      </c>
      <c r="B1853" s="100"/>
      <c r="C1853" s="100"/>
      <c r="D1853" s="100"/>
      <c r="E1853" s="100"/>
      <c r="F1853" s="100"/>
      <c r="G1853" s="100"/>
      <c r="H1853" s="100"/>
      <c r="I1853" s="100"/>
      <c r="J1853" s="100"/>
      <c r="K1853" s="100"/>
      <c r="L1853" s="100"/>
    </row>
    <row r="1854" spans="1:12" ht="17.25" hidden="1" x14ac:dyDescent="0.2">
      <c r="A1854" s="194">
        <f t="shared" si="37"/>
        <v>0</v>
      </c>
      <c r="B1854" s="100"/>
      <c r="C1854" s="100"/>
      <c r="D1854" s="100"/>
      <c r="E1854" s="100"/>
      <c r="F1854" s="100"/>
      <c r="G1854" s="100"/>
      <c r="H1854" s="100"/>
      <c r="I1854" s="100"/>
      <c r="J1854" s="100"/>
      <c r="K1854" s="100"/>
      <c r="L1854" s="100"/>
    </row>
    <row r="1855" spans="1:12" ht="17.25" hidden="1" x14ac:dyDescent="0.2">
      <c r="A1855" s="194">
        <f t="shared" si="37"/>
        <v>0</v>
      </c>
      <c r="B1855" s="100"/>
      <c r="C1855" s="100"/>
      <c r="D1855" s="100"/>
      <c r="E1855" s="100"/>
      <c r="F1855" s="100"/>
      <c r="G1855" s="100"/>
      <c r="H1855" s="100"/>
      <c r="I1855" s="100"/>
      <c r="J1855" s="100"/>
      <c r="K1855" s="100"/>
      <c r="L1855" s="100"/>
    </row>
    <row r="1856" spans="1:12" ht="17.25" hidden="1" x14ac:dyDescent="0.2">
      <c r="A1856" s="194">
        <f t="shared" si="37"/>
        <v>0</v>
      </c>
      <c r="B1856" s="100"/>
      <c r="C1856" s="100"/>
      <c r="D1856" s="100"/>
      <c r="E1856" s="100"/>
      <c r="F1856" s="100"/>
      <c r="G1856" s="100"/>
      <c r="H1856" s="100"/>
      <c r="I1856" s="100"/>
      <c r="J1856" s="100"/>
      <c r="K1856" s="100"/>
      <c r="L1856" s="100"/>
    </row>
    <row r="1857" spans="1:12" ht="17.25" hidden="1" x14ac:dyDescent="0.2">
      <c r="A1857" s="194">
        <f t="shared" si="37"/>
        <v>0</v>
      </c>
      <c r="B1857" s="100"/>
      <c r="C1857" s="100"/>
      <c r="D1857" s="100"/>
      <c r="E1857" s="100"/>
      <c r="F1857" s="100"/>
      <c r="G1857" s="100"/>
      <c r="H1857" s="100"/>
      <c r="I1857" s="100"/>
      <c r="J1857" s="100"/>
      <c r="K1857" s="100"/>
      <c r="L1857" s="100"/>
    </row>
    <row r="1858" spans="1:12" ht="17.25" hidden="1" x14ac:dyDescent="0.2">
      <c r="A1858" s="194">
        <f t="shared" si="37"/>
        <v>0</v>
      </c>
      <c r="B1858" s="100"/>
      <c r="C1858" s="100"/>
      <c r="D1858" s="100"/>
      <c r="E1858" s="100"/>
      <c r="F1858" s="100"/>
      <c r="G1858" s="100"/>
      <c r="H1858" s="100"/>
      <c r="I1858" s="100"/>
      <c r="J1858" s="100"/>
      <c r="K1858" s="100"/>
      <c r="L1858" s="100"/>
    </row>
    <row r="1859" spans="1:12" ht="17.25" hidden="1" x14ac:dyDescent="0.2">
      <c r="A1859" s="194">
        <f t="shared" si="37"/>
        <v>0</v>
      </c>
      <c r="B1859" s="100"/>
      <c r="C1859" s="100"/>
      <c r="D1859" s="100"/>
      <c r="E1859" s="100"/>
      <c r="F1859" s="100"/>
      <c r="G1859" s="100"/>
      <c r="H1859" s="100"/>
      <c r="I1859" s="100"/>
      <c r="J1859" s="100"/>
      <c r="K1859" s="100"/>
      <c r="L1859" s="100"/>
    </row>
    <row r="1860" spans="1:12" ht="17.25" hidden="1" x14ac:dyDescent="0.2">
      <c r="A1860" s="194">
        <f t="shared" si="37"/>
        <v>0</v>
      </c>
      <c r="B1860" s="100"/>
      <c r="C1860" s="100"/>
      <c r="D1860" s="100"/>
      <c r="E1860" s="100"/>
      <c r="F1860" s="100"/>
      <c r="G1860" s="100"/>
      <c r="H1860" s="100"/>
      <c r="I1860" s="100"/>
      <c r="J1860" s="100"/>
      <c r="K1860" s="100"/>
      <c r="L1860" s="100"/>
    </row>
    <row r="1861" spans="1:12" ht="17.25" hidden="1" x14ac:dyDescent="0.2">
      <c r="A1861" s="194">
        <f t="shared" si="37"/>
        <v>0</v>
      </c>
      <c r="B1861" s="100"/>
      <c r="C1861" s="100"/>
      <c r="D1861" s="100"/>
      <c r="E1861" s="100"/>
      <c r="F1861" s="100"/>
      <c r="G1861" s="100"/>
      <c r="H1861" s="100"/>
      <c r="I1861" s="100"/>
      <c r="J1861" s="100"/>
      <c r="K1861" s="100"/>
      <c r="L1861" s="100"/>
    </row>
    <row r="1862" spans="1:12" ht="17.25" hidden="1" x14ac:dyDescent="0.2">
      <c r="A1862" s="194">
        <f t="shared" si="37"/>
        <v>0</v>
      </c>
      <c r="B1862" s="100"/>
      <c r="C1862" s="100"/>
      <c r="D1862" s="100"/>
      <c r="E1862" s="100"/>
      <c r="F1862" s="100"/>
      <c r="G1862" s="100"/>
      <c r="H1862" s="100"/>
      <c r="I1862" s="100"/>
      <c r="J1862" s="100"/>
      <c r="K1862" s="100"/>
      <c r="L1862" s="100"/>
    </row>
    <row r="1863" spans="1:12" ht="17.25" hidden="1" x14ac:dyDescent="0.2">
      <c r="A1863" s="194">
        <f t="shared" si="37"/>
        <v>0</v>
      </c>
      <c r="B1863" s="100"/>
      <c r="C1863" s="100"/>
      <c r="D1863" s="100"/>
      <c r="E1863" s="100"/>
      <c r="F1863" s="100"/>
      <c r="G1863" s="100"/>
      <c r="H1863" s="100"/>
      <c r="I1863" s="100"/>
      <c r="J1863" s="100"/>
      <c r="K1863" s="100"/>
      <c r="L1863" s="100"/>
    </row>
    <row r="1864" spans="1:12" ht="17.25" hidden="1" x14ac:dyDescent="0.2">
      <c r="A1864" s="194">
        <f t="shared" si="37"/>
        <v>0</v>
      </c>
      <c r="B1864" s="100"/>
      <c r="C1864" s="100"/>
      <c r="D1864" s="100"/>
      <c r="E1864" s="100"/>
      <c r="F1864" s="100"/>
      <c r="G1864" s="100"/>
      <c r="H1864" s="100"/>
      <c r="I1864" s="100"/>
      <c r="J1864" s="100"/>
      <c r="K1864" s="100"/>
      <c r="L1864" s="100"/>
    </row>
    <row r="1865" spans="1:12" ht="17.25" hidden="1" x14ac:dyDescent="0.2">
      <c r="A1865" s="194">
        <f t="shared" si="37"/>
        <v>0</v>
      </c>
      <c r="B1865" s="100"/>
      <c r="C1865" s="100"/>
      <c r="D1865" s="100"/>
      <c r="E1865" s="100"/>
      <c r="F1865" s="100"/>
      <c r="G1865" s="100"/>
      <c r="H1865" s="100"/>
      <c r="I1865" s="100"/>
      <c r="J1865" s="100"/>
      <c r="K1865" s="100"/>
      <c r="L1865" s="100"/>
    </row>
    <row r="1866" spans="1:12" ht="17.25" hidden="1" x14ac:dyDescent="0.2">
      <c r="A1866" s="194">
        <f t="shared" si="37"/>
        <v>0</v>
      </c>
      <c r="B1866" s="100"/>
      <c r="C1866" s="100"/>
      <c r="D1866" s="100"/>
      <c r="E1866" s="100"/>
      <c r="F1866" s="100"/>
      <c r="G1866" s="100"/>
      <c r="H1866" s="100"/>
      <c r="I1866" s="100"/>
      <c r="J1866" s="100"/>
      <c r="K1866" s="100"/>
      <c r="L1866" s="100"/>
    </row>
    <row r="1867" spans="1:12" ht="17.25" hidden="1" x14ac:dyDescent="0.2">
      <c r="A1867" s="194">
        <f t="shared" si="37"/>
        <v>0</v>
      </c>
      <c r="B1867" s="100"/>
      <c r="C1867" s="100"/>
      <c r="D1867" s="100"/>
      <c r="E1867" s="100"/>
      <c r="F1867" s="100"/>
      <c r="G1867" s="100"/>
      <c r="H1867" s="100"/>
      <c r="I1867" s="100"/>
      <c r="J1867" s="100"/>
      <c r="K1867" s="100"/>
      <c r="L1867" s="100"/>
    </row>
    <row r="1868" spans="1:12" ht="17.25" hidden="1" x14ac:dyDescent="0.2">
      <c r="A1868" s="194">
        <f t="shared" si="37"/>
        <v>0</v>
      </c>
      <c r="B1868" s="100"/>
      <c r="C1868" s="100"/>
      <c r="D1868" s="100"/>
      <c r="E1868" s="100"/>
      <c r="F1868" s="100"/>
      <c r="G1868" s="100"/>
      <c r="H1868" s="100"/>
      <c r="I1868" s="100"/>
      <c r="J1868" s="100"/>
      <c r="K1868" s="100"/>
      <c r="L1868" s="100"/>
    </row>
    <row r="1869" spans="1:12" ht="17.25" hidden="1" x14ac:dyDescent="0.2">
      <c r="A1869" s="194">
        <f t="shared" si="37"/>
        <v>0</v>
      </c>
      <c r="B1869" s="100"/>
      <c r="C1869" s="100"/>
      <c r="D1869" s="100"/>
      <c r="E1869" s="100"/>
      <c r="F1869" s="100"/>
      <c r="G1869" s="100"/>
      <c r="H1869" s="100"/>
      <c r="I1869" s="100"/>
      <c r="J1869" s="100"/>
      <c r="K1869" s="100"/>
      <c r="L1869" s="100"/>
    </row>
    <row r="1870" spans="1:12" ht="17.25" hidden="1" x14ac:dyDescent="0.2">
      <c r="A1870" s="194">
        <f t="shared" si="37"/>
        <v>0</v>
      </c>
      <c r="B1870" s="100"/>
      <c r="C1870" s="100"/>
      <c r="D1870" s="100"/>
      <c r="E1870" s="100"/>
      <c r="F1870" s="100"/>
      <c r="G1870" s="100"/>
      <c r="H1870" s="100"/>
      <c r="I1870" s="100"/>
      <c r="J1870" s="100"/>
      <c r="K1870" s="100"/>
      <c r="L1870" s="100"/>
    </row>
    <row r="1871" spans="1:12" ht="17.25" hidden="1" x14ac:dyDescent="0.2">
      <c r="A1871" s="194">
        <f t="shared" si="37"/>
        <v>0</v>
      </c>
      <c r="B1871" s="100"/>
      <c r="C1871" s="100"/>
      <c r="D1871" s="100"/>
      <c r="E1871" s="100"/>
      <c r="F1871" s="100"/>
      <c r="G1871" s="100"/>
      <c r="H1871" s="100"/>
      <c r="I1871" s="100"/>
      <c r="J1871" s="100"/>
      <c r="K1871" s="100"/>
      <c r="L1871" s="100"/>
    </row>
    <row r="1872" spans="1:12" ht="17.25" hidden="1" x14ac:dyDescent="0.2">
      <c r="A1872" s="194">
        <f t="shared" si="37"/>
        <v>0</v>
      </c>
      <c r="B1872" s="100"/>
      <c r="C1872" s="100"/>
      <c r="D1872" s="100"/>
      <c r="E1872" s="100"/>
      <c r="F1872" s="100"/>
      <c r="G1872" s="100"/>
      <c r="H1872" s="100"/>
      <c r="I1872" s="100"/>
      <c r="J1872" s="100"/>
      <c r="K1872" s="100"/>
      <c r="L1872" s="100"/>
    </row>
    <row r="1873" spans="1:12" ht="17.25" hidden="1" x14ac:dyDescent="0.2">
      <c r="A1873" s="194">
        <f t="shared" si="37"/>
        <v>0</v>
      </c>
      <c r="B1873" s="100"/>
      <c r="C1873" s="100"/>
      <c r="D1873" s="100"/>
      <c r="E1873" s="100"/>
      <c r="F1873" s="100"/>
      <c r="G1873" s="100"/>
      <c r="H1873" s="100"/>
      <c r="I1873" s="100"/>
      <c r="J1873" s="100"/>
      <c r="K1873" s="100"/>
      <c r="L1873" s="100"/>
    </row>
    <row r="1874" spans="1:12" ht="17.25" hidden="1" x14ac:dyDescent="0.2">
      <c r="A1874" s="194">
        <f t="shared" si="37"/>
        <v>0</v>
      </c>
      <c r="B1874" s="100"/>
      <c r="C1874" s="100"/>
      <c r="D1874" s="100"/>
      <c r="E1874" s="100"/>
      <c r="F1874" s="100"/>
      <c r="G1874" s="100"/>
      <c r="H1874" s="100"/>
      <c r="I1874" s="100"/>
      <c r="J1874" s="100"/>
      <c r="K1874" s="100"/>
      <c r="L1874" s="100"/>
    </row>
    <row r="1875" spans="1:12" ht="17.25" hidden="1" x14ac:dyDescent="0.2">
      <c r="A1875" s="194">
        <f t="shared" si="37"/>
        <v>0</v>
      </c>
      <c r="B1875" s="100"/>
      <c r="C1875" s="100"/>
      <c r="D1875" s="100"/>
      <c r="E1875" s="100"/>
      <c r="F1875" s="100"/>
      <c r="G1875" s="100"/>
      <c r="H1875" s="100"/>
      <c r="I1875" s="100"/>
      <c r="J1875" s="100"/>
      <c r="K1875" s="100"/>
      <c r="L1875" s="100"/>
    </row>
    <row r="1876" spans="1:12" ht="17.25" hidden="1" x14ac:dyDescent="0.2">
      <c r="A1876" s="194">
        <f t="shared" si="37"/>
        <v>0</v>
      </c>
      <c r="B1876" s="100"/>
      <c r="C1876" s="100"/>
      <c r="D1876" s="100"/>
      <c r="E1876" s="100"/>
      <c r="F1876" s="100"/>
      <c r="G1876" s="100"/>
      <c r="H1876" s="100"/>
      <c r="I1876" s="100"/>
      <c r="J1876" s="100"/>
      <c r="K1876" s="100"/>
      <c r="L1876" s="100"/>
    </row>
    <row r="1877" spans="1:12" ht="17.25" hidden="1" x14ac:dyDescent="0.2">
      <c r="A1877" s="194">
        <f t="shared" ref="A1877:A1940" si="38">WEEKNUM(B1876)</f>
        <v>0</v>
      </c>
      <c r="B1877" s="100"/>
      <c r="C1877" s="100"/>
      <c r="D1877" s="100"/>
      <c r="E1877" s="100"/>
      <c r="F1877" s="100"/>
      <c r="G1877" s="100"/>
      <c r="H1877" s="100"/>
      <c r="I1877" s="100"/>
      <c r="J1877" s="100"/>
      <c r="K1877" s="100"/>
      <c r="L1877" s="100"/>
    </row>
    <row r="1878" spans="1:12" ht="17.25" hidden="1" x14ac:dyDescent="0.2">
      <c r="A1878" s="194">
        <f t="shared" si="38"/>
        <v>0</v>
      </c>
      <c r="B1878" s="100"/>
      <c r="C1878" s="100"/>
      <c r="D1878" s="100"/>
      <c r="E1878" s="100"/>
      <c r="F1878" s="100"/>
      <c r="G1878" s="100"/>
      <c r="H1878" s="100"/>
      <c r="I1878" s="100"/>
      <c r="J1878" s="100"/>
      <c r="K1878" s="100"/>
      <c r="L1878" s="100"/>
    </row>
    <row r="1879" spans="1:12" ht="17.25" hidden="1" x14ac:dyDescent="0.2">
      <c r="A1879" s="194">
        <f t="shared" si="38"/>
        <v>0</v>
      </c>
      <c r="B1879" s="100"/>
      <c r="C1879" s="100"/>
      <c r="D1879" s="100"/>
      <c r="E1879" s="100"/>
      <c r="F1879" s="100"/>
      <c r="G1879" s="100"/>
      <c r="H1879" s="100"/>
      <c r="I1879" s="100"/>
      <c r="J1879" s="100"/>
      <c r="K1879" s="100"/>
      <c r="L1879" s="100"/>
    </row>
    <row r="1880" spans="1:12" ht="17.25" hidden="1" x14ac:dyDescent="0.2">
      <c r="A1880" s="194">
        <f t="shared" si="38"/>
        <v>0</v>
      </c>
      <c r="B1880" s="100"/>
      <c r="C1880" s="100"/>
      <c r="D1880" s="100"/>
      <c r="E1880" s="100"/>
      <c r="F1880" s="100"/>
      <c r="G1880" s="100"/>
      <c r="H1880" s="100"/>
      <c r="I1880" s="100"/>
      <c r="J1880" s="100"/>
      <c r="K1880" s="100"/>
      <c r="L1880" s="100"/>
    </row>
    <row r="1881" spans="1:12" ht="17.25" hidden="1" x14ac:dyDescent="0.2">
      <c r="A1881" s="194">
        <f t="shared" si="38"/>
        <v>0</v>
      </c>
      <c r="B1881" s="100"/>
      <c r="C1881" s="100"/>
      <c r="D1881" s="100"/>
      <c r="E1881" s="100"/>
      <c r="F1881" s="100"/>
      <c r="G1881" s="100"/>
      <c r="H1881" s="100"/>
      <c r="I1881" s="100"/>
      <c r="J1881" s="100"/>
      <c r="K1881" s="100"/>
      <c r="L1881" s="100"/>
    </row>
    <row r="1882" spans="1:12" ht="17.25" hidden="1" x14ac:dyDescent="0.2">
      <c r="A1882" s="194">
        <f t="shared" si="38"/>
        <v>0</v>
      </c>
      <c r="B1882" s="100"/>
      <c r="C1882" s="100"/>
      <c r="D1882" s="100"/>
      <c r="E1882" s="100"/>
      <c r="F1882" s="100"/>
      <c r="G1882" s="100"/>
      <c r="H1882" s="100"/>
      <c r="I1882" s="100"/>
      <c r="J1882" s="100"/>
      <c r="K1882" s="100"/>
      <c r="L1882" s="100"/>
    </row>
    <row r="1883" spans="1:12" ht="17.25" hidden="1" x14ac:dyDescent="0.2">
      <c r="A1883" s="194">
        <f t="shared" si="38"/>
        <v>0</v>
      </c>
      <c r="B1883" s="100"/>
      <c r="C1883" s="100"/>
      <c r="D1883" s="100"/>
      <c r="E1883" s="100"/>
      <c r="F1883" s="100"/>
      <c r="G1883" s="100"/>
      <c r="H1883" s="100"/>
      <c r="I1883" s="100"/>
      <c r="J1883" s="100"/>
      <c r="K1883" s="100"/>
      <c r="L1883" s="100"/>
    </row>
    <row r="1884" spans="1:12" ht="17.25" hidden="1" x14ac:dyDescent="0.2">
      <c r="A1884" s="194">
        <f t="shared" si="38"/>
        <v>0</v>
      </c>
      <c r="B1884" s="100"/>
      <c r="C1884" s="100"/>
      <c r="D1884" s="100"/>
      <c r="E1884" s="100"/>
      <c r="F1884" s="100"/>
      <c r="G1884" s="100"/>
      <c r="H1884" s="100"/>
      <c r="I1884" s="100"/>
      <c r="J1884" s="100"/>
      <c r="K1884" s="100"/>
      <c r="L1884" s="100"/>
    </row>
    <row r="1885" spans="1:12" ht="17.25" hidden="1" x14ac:dyDescent="0.2">
      <c r="A1885" s="194">
        <f t="shared" si="38"/>
        <v>0</v>
      </c>
      <c r="B1885" s="100"/>
      <c r="C1885" s="100"/>
      <c r="D1885" s="100"/>
      <c r="E1885" s="100"/>
      <c r="F1885" s="100"/>
      <c r="G1885" s="100"/>
      <c r="H1885" s="100"/>
      <c r="I1885" s="100"/>
      <c r="J1885" s="100"/>
      <c r="K1885" s="100"/>
      <c r="L1885" s="100"/>
    </row>
    <row r="1886" spans="1:12" ht="17.25" hidden="1" x14ac:dyDescent="0.2">
      <c r="A1886" s="194">
        <f t="shared" si="38"/>
        <v>0</v>
      </c>
      <c r="B1886" s="100"/>
      <c r="C1886" s="100"/>
      <c r="D1886" s="100"/>
      <c r="E1886" s="100"/>
      <c r="F1886" s="100"/>
      <c r="G1886" s="100"/>
      <c r="H1886" s="100"/>
      <c r="I1886" s="100"/>
      <c r="J1886" s="100"/>
      <c r="K1886" s="100"/>
      <c r="L1886" s="100"/>
    </row>
    <row r="1887" spans="1:12" ht="17.25" hidden="1" x14ac:dyDescent="0.2">
      <c r="A1887" s="194">
        <f t="shared" si="38"/>
        <v>0</v>
      </c>
      <c r="B1887" s="100"/>
      <c r="C1887" s="100"/>
      <c r="D1887" s="100"/>
      <c r="E1887" s="100"/>
      <c r="F1887" s="100"/>
      <c r="G1887" s="100"/>
      <c r="H1887" s="100"/>
      <c r="I1887" s="100"/>
      <c r="J1887" s="100"/>
      <c r="K1887" s="100"/>
      <c r="L1887" s="100"/>
    </row>
    <row r="1888" spans="1:12" ht="17.25" hidden="1" x14ac:dyDescent="0.2">
      <c r="A1888" s="194">
        <f t="shared" si="38"/>
        <v>0</v>
      </c>
      <c r="B1888" s="100"/>
      <c r="C1888" s="100"/>
      <c r="D1888" s="100"/>
      <c r="E1888" s="100"/>
      <c r="F1888" s="100"/>
      <c r="G1888" s="100"/>
      <c r="H1888" s="100"/>
      <c r="I1888" s="100"/>
      <c r="J1888" s="100"/>
      <c r="K1888" s="100"/>
      <c r="L1888" s="100"/>
    </row>
    <row r="1889" spans="1:12" ht="17.25" hidden="1" x14ac:dyDescent="0.2">
      <c r="A1889" s="194">
        <f t="shared" si="38"/>
        <v>0</v>
      </c>
      <c r="B1889" s="100"/>
      <c r="C1889" s="100"/>
      <c r="D1889" s="100"/>
      <c r="E1889" s="100"/>
      <c r="F1889" s="100"/>
      <c r="G1889" s="100"/>
      <c r="H1889" s="100"/>
      <c r="I1889" s="100"/>
      <c r="J1889" s="100"/>
      <c r="K1889" s="100"/>
      <c r="L1889" s="100"/>
    </row>
    <row r="1890" spans="1:12" ht="17.25" hidden="1" x14ac:dyDescent="0.2">
      <c r="A1890" s="194">
        <f t="shared" si="38"/>
        <v>0</v>
      </c>
      <c r="B1890" s="100"/>
      <c r="C1890" s="100"/>
      <c r="D1890" s="100"/>
      <c r="E1890" s="100"/>
      <c r="F1890" s="100"/>
      <c r="G1890" s="100"/>
      <c r="H1890" s="100"/>
      <c r="I1890" s="100"/>
      <c r="J1890" s="100"/>
      <c r="K1890" s="100"/>
      <c r="L1890" s="100"/>
    </row>
    <row r="1891" spans="1:12" ht="17.25" hidden="1" x14ac:dyDescent="0.2">
      <c r="A1891" s="194">
        <f t="shared" si="38"/>
        <v>0</v>
      </c>
      <c r="B1891" s="100"/>
      <c r="C1891" s="100"/>
      <c r="D1891" s="100"/>
      <c r="E1891" s="100"/>
      <c r="F1891" s="100"/>
      <c r="G1891" s="100"/>
      <c r="H1891" s="100"/>
      <c r="I1891" s="100"/>
      <c r="J1891" s="100"/>
      <c r="K1891" s="100"/>
      <c r="L1891" s="100"/>
    </row>
    <row r="1892" spans="1:12" ht="17.25" hidden="1" x14ac:dyDescent="0.2">
      <c r="A1892" s="194">
        <f t="shared" si="38"/>
        <v>0</v>
      </c>
      <c r="B1892" s="100"/>
      <c r="C1892" s="100"/>
      <c r="D1892" s="100"/>
      <c r="E1892" s="100"/>
      <c r="F1892" s="100"/>
      <c r="G1892" s="100"/>
      <c r="H1892" s="100"/>
      <c r="I1892" s="100"/>
      <c r="J1892" s="100"/>
      <c r="K1892" s="100"/>
      <c r="L1892" s="100"/>
    </row>
    <row r="1893" spans="1:12" ht="17.25" hidden="1" x14ac:dyDescent="0.2">
      <c r="A1893" s="194">
        <f t="shared" si="38"/>
        <v>0</v>
      </c>
      <c r="B1893" s="100"/>
      <c r="C1893" s="100"/>
      <c r="D1893" s="100"/>
      <c r="E1893" s="100"/>
      <c r="F1893" s="100"/>
      <c r="G1893" s="100"/>
      <c r="H1893" s="100"/>
      <c r="I1893" s="100"/>
      <c r="J1893" s="100"/>
      <c r="K1893" s="100"/>
      <c r="L1893" s="100"/>
    </row>
    <row r="1894" spans="1:12" ht="17.25" hidden="1" x14ac:dyDescent="0.2">
      <c r="A1894" s="194">
        <f t="shared" si="38"/>
        <v>0</v>
      </c>
      <c r="B1894" s="100"/>
      <c r="C1894" s="100"/>
      <c r="D1894" s="100"/>
      <c r="E1894" s="100"/>
      <c r="F1894" s="100"/>
      <c r="G1894" s="100"/>
      <c r="H1894" s="100"/>
      <c r="I1894" s="100"/>
      <c r="J1894" s="100"/>
      <c r="K1894" s="100"/>
      <c r="L1894" s="100"/>
    </row>
    <row r="1895" spans="1:12" ht="17.25" hidden="1" x14ac:dyDescent="0.2">
      <c r="A1895" s="194">
        <f t="shared" si="38"/>
        <v>0</v>
      </c>
      <c r="B1895" s="100"/>
      <c r="C1895" s="100"/>
      <c r="D1895" s="100"/>
      <c r="E1895" s="100"/>
      <c r="F1895" s="100"/>
      <c r="G1895" s="100"/>
      <c r="H1895" s="100"/>
      <c r="I1895" s="100"/>
      <c r="J1895" s="100"/>
      <c r="K1895" s="100"/>
      <c r="L1895" s="100"/>
    </row>
    <row r="1896" spans="1:12" ht="17.25" hidden="1" x14ac:dyDescent="0.2">
      <c r="A1896" s="194">
        <f t="shared" si="38"/>
        <v>0</v>
      </c>
      <c r="B1896" s="100"/>
      <c r="C1896" s="100"/>
      <c r="D1896" s="100"/>
      <c r="E1896" s="100"/>
      <c r="F1896" s="100"/>
      <c r="G1896" s="100"/>
      <c r="H1896" s="100"/>
      <c r="I1896" s="100"/>
      <c r="J1896" s="100"/>
      <c r="K1896" s="100"/>
      <c r="L1896" s="100"/>
    </row>
    <row r="1897" spans="1:12" ht="17.25" hidden="1" x14ac:dyDescent="0.2">
      <c r="A1897" s="194">
        <f t="shared" si="38"/>
        <v>0</v>
      </c>
      <c r="B1897" s="100"/>
      <c r="C1897" s="100"/>
      <c r="D1897" s="100"/>
      <c r="E1897" s="100"/>
      <c r="F1897" s="100"/>
      <c r="G1897" s="100"/>
      <c r="H1897" s="100"/>
      <c r="I1897" s="100"/>
      <c r="J1897" s="100"/>
      <c r="K1897" s="100"/>
      <c r="L1897" s="100"/>
    </row>
    <row r="1898" spans="1:12" ht="17.25" hidden="1" x14ac:dyDescent="0.2">
      <c r="A1898" s="194">
        <f t="shared" si="38"/>
        <v>0</v>
      </c>
      <c r="B1898" s="100"/>
      <c r="C1898" s="100"/>
      <c r="D1898" s="100"/>
      <c r="E1898" s="100"/>
      <c r="F1898" s="100"/>
      <c r="G1898" s="100"/>
      <c r="H1898" s="100"/>
      <c r="I1898" s="100"/>
      <c r="J1898" s="100"/>
      <c r="K1898" s="100"/>
      <c r="L1898" s="100"/>
    </row>
    <row r="1899" spans="1:12" ht="17.25" hidden="1" x14ac:dyDescent="0.2">
      <c r="A1899" s="194">
        <f t="shared" si="38"/>
        <v>0</v>
      </c>
      <c r="B1899" s="100"/>
      <c r="C1899" s="100"/>
      <c r="D1899" s="100"/>
      <c r="E1899" s="100"/>
      <c r="F1899" s="100"/>
      <c r="G1899" s="100"/>
      <c r="H1899" s="100"/>
      <c r="I1899" s="100"/>
      <c r="J1899" s="100"/>
      <c r="K1899" s="100"/>
      <c r="L1899" s="100"/>
    </row>
    <row r="1900" spans="1:12" ht="17.25" hidden="1" x14ac:dyDescent="0.2">
      <c r="A1900" s="194">
        <f t="shared" si="38"/>
        <v>0</v>
      </c>
      <c r="B1900" s="100"/>
      <c r="C1900" s="100"/>
      <c r="D1900" s="100"/>
      <c r="E1900" s="100"/>
      <c r="F1900" s="100"/>
      <c r="G1900" s="100"/>
      <c r="H1900" s="100"/>
      <c r="I1900" s="100"/>
      <c r="J1900" s="100"/>
      <c r="K1900" s="100"/>
      <c r="L1900" s="100"/>
    </row>
    <row r="1901" spans="1:12" ht="17.25" hidden="1" x14ac:dyDescent="0.2">
      <c r="A1901" s="194">
        <f t="shared" si="38"/>
        <v>0</v>
      </c>
      <c r="B1901" s="100"/>
      <c r="C1901" s="100"/>
      <c r="D1901" s="100"/>
      <c r="E1901" s="100"/>
      <c r="F1901" s="100"/>
      <c r="G1901" s="100"/>
      <c r="H1901" s="100"/>
      <c r="I1901" s="100"/>
      <c r="J1901" s="100"/>
      <c r="K1901" s="100"/>
      <c r="L1901" s="100"/>
    </row>
    <row r="1902" spans="1:12" ht="17.25" hidden="1" x14ac:dyDescent="0.2">
      <c r="A1902" s="194">
        <f t="shared" si="38"/>
        <v>0</v>
      </c>
      <c r="B1902" s="100"/>
      <c r="C1902" s="100"/>
      <c r="D1902" s="100"/>
      <c r="E1902" s="100"/>
      <c r="F1902" s="100"/>
      <c r="G1902" s="100"/>
      <c r="H1902" s="100"/>
      <c r="I1902" s="100"/>
      <c r="J1902" s="100"/>
      <c r="K1902" s="100"/>
      <c r="L1902" s="100"/>
    </row>
    <row r="1903" spans="1:12" ht="17.25" hidden="1" x14ac:dyDescent="0.2">
      <c r="A1903" s="194">
        <f t="shared" si="38"/>
        <v>0</v>
      </c>
      <c r="B1903" s="100"/>
      <c r="C1903" s="100"/>
      <c r="D1903" s="100"/>
      <c r="E1903" s="100"/>
      <c r="F1903" s="100"/>
      <c r="G1903" s="100"/>
      <c r="H1903" s="100"/>
      <c r="I1903" s="100"/>
      <c r="J1903" s="100"/>
      <c r="K1903" s="100"/>
      <c r="L1903" s="100"/>
    </row>
    <row r="1904" spans="1:12" ht="17.25" hidden="1" x14ac:dyDescent="0.2">
      <c r="A1904" s="194">
        <f t="shared" si="38"/>
        <v>0</v>
      </c>
      <c r="B1904" s="100"/>
      <c r="C1904" s="100"/>
      <c r="D1904" s="100"/>
      <c r="E1904" s="100"/>
      <c r="F1904" s="100"/>
      <c r="G1904" s="100"/>
      <c r="H1904" s="100"/>
      <c r="I1904" s="100"/>
      <c r="J1904" s="100"/>
      <c r="K1904" s="100"/>
      <c r="L1904" s="100"/>
    </row>
    <row r="1905" spans="1:12" ht="17.25" hidden="1" x14ac:dyDescent="0.2">
      <c r="A1905" s="194">
        <f t="shared" si="38"/>
        <v>0</v>
      </c>
      <c r="B1905" s="100"/>
      <c r="C1905" s="100"/>
      <c r="D1905" s="100"/>
      <c r="E1905" s="100"/>
      <c r="F1905" s="100"/>
      <c r="G1905" s="100"/>
      <c r="H1905" s="100"/>
      <c r="I1905" s="100"/>
      <c r="J1905" s="100"/>
      <c r="K1905" s="100"/>
      <c r="L1905" s="100"/>
    </row>
    <row r="1906" spans="1:12" ht="17.25" hidden="1" x14ac:dyDescent="0.2">
      <c r="A1906" s="194">
        <f t="shared" si="38"/>
        <v>0</v>
      </c>
      <c r="B1906" s="100"/>
      <c r="C1906" s="100"/>
      <c r="D1906" s="100"/>
      <c r="E1906" s="100"/>
      <c r="F1906" s="100"/>
      <c r="G1906" s="100"/>
      <c r="H1906" s="100"/>
      <c r="I1906" s="100"/>
      <c r="J1906" s="100"/>
      <c r="K1906" s="100"/>
      <c r="L1906" s="100"/>
    </row>
    <row r="1907" spans="1:12" ht="17.25" hidden="1" x14ac:dyDescent="0.2">
      <c r="A1907" s="194">
        <f t="shared" si="38"/>
        <v>0</v>
      </c>
      <c r="B1907" s="100"/>
      <c r="C1907" s="100"/>
      <c r="D1907" s="100"/>
      <c r="E1907" s="100"/>
      <c r="F1907" s="100"/>
      <c r="G1907" s="100"/>
      <c r="H1907" s="100"/>
      <c r="I1907" s="100"/>
      <c r="J1907" s="100"/>
      <c r="K1907" s="100"/>
      <c r="L1907" s="100"/>
    </row>
    <row r="1908" spans="1:12" ht="17.25" hidden="1" x14ac:dyDescent="0.2">
      <c r="A1908" s="194">
        <f t="shared" si="38"/>
        <v>0</v>
      </c>
      <c r="B1908" s="100"/>
      <c r="C1908" s="100"/>
      <c r="D1908" s="100"/>
      <c r="E1908" s="100"/>
      <c r="F1908" s="100"/>
      <c r="G1908" s="100"/>
      <c r="H1908" s="100"/>
      <c r="I1908" s="100"/>
      <c r="J1908" s="100"/>
      <c r="K1908" s="100"/>
      <c r="L1908" s="100"/>
    </row>
    <row r="1909" spans="1:12" ht="17.25" hidden="1" x14ac:dyDescent="0.2">
      <c r="A1909" s="194">
        <f t="shared" si="38"/>
        <v>0</v>
      </c>
      <c r="B1909" s="100"/>
      <c r="C1909" s="100"/>
      <c r="D1909" s="100"/>
      <c r="E1909" s="100"/>
      <c r="F1909" s="100"/>
      <c r="G1909" s="100"/>
      <c r="H1909" s="100"/>
      <c r="I1909" s="100"/>
      <c r="J1909" s="100"/>
      <c r="K1909" s="100"/>
      <c r="L1909" s="100"/>
    </row>
    <row r="1910" spans="1:12" ht="17.25" hidden="1" x14ac:dyDescent="0.2">
      <c r="A1910" s="194">
        <f t="shared" si="38"/>
        <v>0</v>
      </c>
      <c r="B1910" s="100"/>
      <c r="C1910" s="100"/>
      <c r="D1910" s="100"/>
      <c r="E1910" s="100"/>
      <c r="F1910" s="100"/>
      <c r="G1910" s="100"/>
      <c r="H1910" s="100"/>
      <c r="I1910" s="100"/>
      <c r="J1910" s="100"/>
      <c r="K1910" s="100"/>
      <c r="L1910" s="100"/>
    </row>
    <row r="1911" spans="1:12" ht="17.25" hidden="1" x14ac:dyDescent="0.2">
      <c r="A1911" s="194">
        <f t="shared" si="38"/>
        <v>0</v>
      </c>
      <c r="B1911" s="100"/>
      <c r="C1911" s="100"/>
      <c r="D1911" s="100"/>
      <c r="E1911" s="100"/>
      <c r="F1911" s="100"/>
      <c r="G1911" s="100"/>
      <c r="H1911" s="100"/>
      <c r="I1911" s="100"/>
      <c r="J1911" s="100"/>
      <c r="K1911" s="100"/>
      <c r="L1911" s="100"/>
    </row>
    <row r="1912" spans="1:12" ht="17.25" hidden="1" x14ac:dyDescent="0.2">
      <c r="A1912" s="194">
        <f t="shared" si="38"/>
        <v>0</v>
      </c>
      <c r="B1912" s="100"/>
      <c r="C1912" s="100"/>
      <c r="D1912" s="100"/>
      <c r="E1912" s="100"/>
      <c r="F1912" s="100"/>
      <c r="G1912" s="100"/>
      <c r="H1912" s="100"/>
      <c r="I1912" s="100"/>
      <c r="J1912" s="100"/>
      <c r="K1912" s="100"/>
      <c r="L1912" s="100"/>
    </row>
    <row r="1913" spans="1:12" ht="17.25" hidden="1" x14ac:dyDescent="0.2">
      <c r="A1913" s="194">
        <f t="shared" si="38"/>
        <v>0</v>
      </c>
      <c r="B1913" s="100"/>
      <c r="C1913" s="100"/>
      <c r="D1913" s="100"/>
      <c r="E1913" s="100"/>
      <c r="F1913" s="100"/>
      <c r="G1913" s="100"/>
      <c r="H1913" s="100"/>
      <c r="I1913" s="100"/>
      <c r="J1913" s="100"/>
      <c r="K1913" s="100"/>
      <c r="L1913" s="100"/>
    </row>
    <row r="1914" spans="1:12" ht="17.25" hidden="1" x14ac:dyDescent="0.2">
      <c r="A1914" s="194">
        <f t="shared" si="38"/>
        <v>0</v>
      </c>
      <c r="B1914" s="100"/>
      <c r="C1914" s="100"/>
      <c r="D1914" s="100"/>
      <c r="E1914" s="100"/>
      <c r="F1914" s="100"/>
      <c r="G1914" s="100"/>
      <c r="H1914" s="100"/>
      <c r="I1914" s="100"/>
      <c r="J1914" s="100"/>
      <c r="K1914" s="100"/>
      <c r="L1914" s="100"/>
    </row>
    <row r="1915" spans="1:12" ht="17.25" hidden="1" x14ac:dyDescent="0.2">
      <c r="A1915" s="194">
        <f t="shared" si="38"/>
        <v>0</v>
      </c>
      <c r="B1915" s="100"/>
      <c r="C1915" s="100"/>
      <c r="D1915" s="100"/>
      <c r="E1915" s="100"/>
      <c r="F1915" s="100"/>
      <c r="G1915" s="100"/>
      <c r="H1915" s="100"/>
      <c r="I1915" s="100"/>
      <c r="J1915" s="100"/>
      <c r="K1915" s="100"/>
      <c r="L1915" s="100"/>
    </row>
    <row r="1916" spans="1:12" ht="17.25" hidden="1" x14ac:dyDescent="0.2">
      <c r="A1916" s="194">
        <f t="shared" si="38"/>
        <v>0</v>
      </c>
      <c r="B1916" s="100"/>
      <c r="C1916" s="100"/>
      <c r="D1916" s="100"/>
      <c r="E1916" s="100"/>
      <c r="F1916" s="100"/>
      <c r="G1916" s="100"/>
      <c r="H1916" s="100"/>
      <c r="I1916" s="100"/>
      <c r="J1916" s="100"/>
      <c r="K1916" s="100"/>
      <c r="L1916" s="100"/>
    </row>
    <row r="1917" spans="1:12" ht="17.25" hidden="1" x14ac:dyDescent="0.2">
      <c r="A1917" s="194">
        <f t="shared" si="38"/>
        <v>0</v>
      </c>
      <c r="B1917" s="100"/>
      <c r="C1917" s="100"/>
      <c r="D1917" s="100"/>
      <c r="E1917" s="100"/>
      <c r="F1917" s="100"/>
      <c r="G1917" s="100"/>
      <c r="H1917" s="100"/>
      <c r="I1917" s="100"/>
      <c r="J1917" s="100"/>
      <c r="K1917" s="100"/>
      <c r="L1917" s="100"/>
    </row>
    <row r="1918" spans="1:12" ht="17.25" hidden="1" x14ac:dyDescent="0.2">
      <c r="A1918" s="194">
        <f t="shared" si="38"/>
        <v>0</v>
      </c>
      <c r="B1918" s="100"/>
      <c r="C1918" s="100"/>
      <c r="D1918" s="100"/>
      <c r="E1918" s="100"/>
      <c r="F1918" s="100"/>
      <c r="G1918" s="100"/>
      <c r="H1918" s="100"/>
      <c r="I1918" s="100"/>
      <c r="J1918" s="100"/>
      <c r="K1918" s="100"/>
      <c r="L1918" s="100"/>
    </row>
    <row r="1919" spans="1:12" ht="17.25" hidden="1" x14ac:dyDescent="0.2">
      <c r="A1919" s="194">
        <f t="shared" si="38"/>
        <v>0</v>
      </c>
      <c r="B1919" s="100"/>
      <c r="C1919" s="100"/>
      <c r="D1919" s="100"/>
      <c r="E1919" s="100"/>
      <c r="F1919" s="100"/>
      <c r="G1919" s="100"/>
      <c r="H1919" s="100"/>
      <c r="I1919" s="100"/>
      <c r="J1919" s="100"/>
      <c r="K1919" s="100"/>
      <c r="L1919" s="100"/>
    </row>
    <row r="1920" spans="1:12" ht="17.25" hidden="1" x14ac:dyDescent="0.2">
      <c r="A1920" s="194">
        <f t="shared" si="38"/>
        <v>0</v>
      </c>
      <c r="B1920" s="100"/>
      <c r="C1920" s="100"/>
      <c r="D1920" s="100"/>
      <c r="E1920" s="100"/>
      <c r="F1920" s="100"/>
      <c r="G1920" s="100"/>
      <c r="H1920" s="100"/>
      <c r="I1920" s="100"/>
      <c r="J1920" s="100"/>
      <c r="K1920" s="100"/>
      <c r="L1920" s="100"/>
    </row>
    <row r="1921" spans="1:12" ht="17.25" hidden="1" x14ac:dyDescent="0.2">
      <c r="A1921" s="194">
        <f t="shared" si="38"/>
        <v>0</v>
      </c>
      <c r="B1921" s="100"/>
      <c r="C1921" s="100"/>
      <c r="D1921" s="100"/>
      <c r="E1921" s="100"/>
      <c r="F1921" s="100"/>
      <c r="G1921" s="100"/>
      <c r="H1921" s="100"/>
      <c r="I1921" s="100"/>
      <c r="J1921" s="100"/>
      <c r="K1921" s="100"/>
      <c r="L1921" s="100"/>
    </row>
    <row r="1922" spans="1:12" ht="17.25" hidden="1" x14ac:dyDescent="0.2">
      <c r="A1922" s="194">
        <f t="shared" si="38"/>
        <v>0</v>
      </c>
      <c r="B1922" s="100"/>
      <c r="C1922" s="100"/>
      <c r="D1922" s="100"/>
      <c r="E1922" s="100"/>
      <c r="F1922" s="100"/>
      <c r="G1922" s="100"/>
      <c r="H1922" s="100"/>
      <c r="I1922" s="100"/>
      <c r="J1922" s="100"/>
      <c r="K1922" s="100"/>
      <c r="L1922" s="100"/>
    </row>
    <row r="1923" spans="1:12" ht="17.25" hidden="1" x14ac:dyDescent="0.2">
      <c r="A1923" s="194">
        <f t="shared" si="38"/>
        <v>0</v>
      </c>
      <c r="B1923" s="100"/>
      <c r="C1923" s="100"/>
      <c r="D1923" s="100"/>
      <c r="E1923" s="100"/>
      <c r="F1923" s="100"/>
      <c r="G1923" s="100"/>
      <c r="H1923" s="100"/>
      <c r="I1923" s="100"/>
      <c r="J1923" s="100"/>
      <c r="K1923" s="100"/>
      <c r="L1923" s="100"/>
    </row>
    <row r="1924" spans="1:12" ht="17.25" hidden="1" x14ac:dyDescent="0.2">
      <c r="A1924" s="194">
        <f t="shared" si="38"/>
        <v>0</v>
      </c>
      <c r="B1924" s="100"/>
      <c r="C1924" s="100"/>
      <c r="D1924" s="100"/>
      <c r="E1924" s="100"/>
      <c r="F1924" s="100"/>
      <c r="G1924" s="100"/>
      <c r="H1924" s="100"/>
      <c r="I1924" s="100"/>
      <c r="J1924" s="100"/>
      <c r="K1924" s="100"/>
      <c r="L1924" s="100"/>
    </row>
    <row r="1925" spans="1:12" ht="17.25" hidden="1" x14ac:dyDescent="0.2">
      <c r="A1925" s="194">
        <f t="shared" si="38"/>
        <v>0</v>
      </c>
      <c r="B1925" s="100"/>
      <c r="C1925" s="100"/>
      <c r="D1925" s="100"/>
      <c r="E1925" s="100"/>
      <c r="F1925" s="100"/>
      <c r="G1925" s="100"/>
      <c r="H1925" s="100"/>
      <c r="I1925" s="100"/>
      <c r="J1925" s="100"/>
      <c r="K1925" s="100"/>
      <c r="L1925" s="100"/>
    </row>
    <row r="1926" spans="1:12" ht="17.25" hidden="1" x14ac:dyDescent="0.2">
      <c r="A1926" s="194">
        <f t="shared" si="38"/>
        <v>0</v>
      </c>
      <c r="B1926" s="100"/>
      <c r="C1926" s="100"/>
      <c r="D1926" s="100"/>
      <c r="E1926" s="100"/>
      <c r="F1926" s="100"/>
      <c r="G1926" s="100"/>
      <c r="H1926" s="100"/>
      <c r="I1926" s="100"/>
      <c r="J1926" s="100"/>
      <c r="K1926" s="100"/>
      <c r="L1926" s="100"/>
    </row>
    <row r="1927" spans="1:12" ht="17.25" hidden="1" x14ac:dyDescent="0.2">
      <c r="A1927" s="194">
        <f t="shared" si="38"/>
        <v>0</v>
      </c>
      <c r="B1927" s="100"/>
      <c r="C1927" s="100"/>
      <c r="D1927" s="100"/>
      <c r="E1927" s="100"/>
      <c r="F1927" s="100"/>
      <c r="G1927" s="100"/>
      <c r="H1927" s="100"/>
      <c r="I1927" s="100"/>
      <c r="J1927" s="100"/>
      <c r="K1927" s="100"/>
      <c r="L1927" s="100"/>
    </row>
    <row r="1928" spans="1:12" ht="17.25" hidden="1" x14ac:dyDescent="0.2">
      <c r="A1928" s="194">
        <f t="shared" si="38"/>
        <v>0</v>
      </c>
      <c r="B1928" s="100"/>
      <c r="C1928" s="100"/>
      <c r="D1928" s="100"/>
      <c r="E1928" s="100"/>
      <c r="F1928" s="100"/>
      <c r="G1928" s="100"/>
      <c r="H1928" s="100"/>
      <c r="I1928" s="100"/>
      <c r="J1928" s="100"/>
      <c r="K1928" s="100"/>
      <c r="L1928" s="100"/>
    </row>
    <row r="1929" spans="1:12" ht="17.25" hidden="1" x14ac:dyDescent="0.2">
      <c r="A1929" s="194">
        <f t="shared" si="38"/>
        <v>0</v>
      </c>
      <c r="B1929" s="100"/>
      <c r="C1929" s="100"/>
      <c r="D1929" s="100"/>
      <c r="E1929" s="100"/>
      <c r="F1929" s="100"/>
      <c r="G1929" s="100"/>
      <c r="H1929" s="100"/>
      <c r="I1929" s="100"/>
      <c r="J1929" s="100"/>
      <c r="K1929" s="100"/>
      <c r="L1929" s="100"/>
    </row>
    <row r="1930" spans="1:12" ht="17.25" hidden="1" x14ac:dyDescent="0.2">
      <c r="A1930" s="194">
        <f t="shared" si="38"/>
        <v>0</v>
      </c>
      <c r="B1930" s="100"/>
      <c r="C1930" s="100"/>
      <c r="D1930" s="100"/>
      <c r="E1930" s="100"/>
      <c r="F1930" s="100"/>
      <c r="G1930" s="100"/>
      <c r="H1930" s="100"/>
      <c r="I1930" s="100"/>
      <c r="J1930" s="100"/>
      <c r="K1930" s="100"/>
      <c r="L1930" s="100"/>
    </row>
    <row r="1931" spans="1:12" ht="17.25" hidden="1" x14ac:dyDescent="0.2">
      <c r="A1931" s="194">
        <f t="shared" si="38"/>
        <v>0</v>
      </c>
      <c r="B1931" s="100"/>
      <c r="C1931" s="100"/>
      <c r="D1931" s="100"/>
      <c r="E1931" s="100"/>
      <c r="F1931" s="100"/>
      <c r="G1931" s="100"/>
      <c r="H1931" s="100"/>
      <c r="I1931" s="100"/>
      <c r="J1931" s="100"/>
      <c r="K1931" s="100"/>
      <c r="L1931" s="100"/>
    </row>
    <row r="1932" spans="1:12" ht="17.25" hidden="1" x14ac:dyDescent="0.2">
      <c r="A1932" s="194">
        <f t="shared" si="38"/>
        <v>0</v>
      </c>
      <c r="B1932" s="100"/>
      <c r="C1932" s="100"/>
      <c r="D1932" s="100"/>
      <c r="E1932" s="100"/>
      <c r="F1932" s="100"/>
      <c r="G1932" s="100"/>
      <c r="H1932" s="100"/>
      <c r="I1932" s="100"/>
      <c r="J1932" s="100"/>
      <c r="K1932" s="100"/>
      <c r="L1932" s="100"/>
    </row>
    <row r="1933" spans="1:12" ht="17.25" hidden="1" x14ac:dyDescent="0.2">
      <c r="A1933" s="194">
        <f t="shared" si="38"/>
        <v>0</v>
      </c>
      <c r="B1933" s="100"/>
      <c r="C1933" s="100"/>
      <c r="D1933" s="100"/>
      <c r="E1933" s="100"/>
      <c r="F1933" s="100"/>
      <c r="G1933" s="100"/>
      <c r="H1933" s="100"/>
      <c r="I1933" s="100"/>
      <c r="J1933" s="100"/>
      <c r="K1933" s="100"/>
      <c r="L1933" s="100"/>
    </row>
    <row r="1934" spans="1:12" ht="17.25" hidden="1" x14ac:dyDescent="0.2">
      <c r="A1934" s="194">
        <f t="shared" si="38"/>
        <v>0</v>
      </c>
      <c r="B1934" s="100"/>
      <c r="C1934" s="100"/>
      <c r="D1934" s="100"/>
      <c r="E1934" s="100"/>
      <c r="F1934" s="100"/>
      <c r="G1934" s="100"/>
      <c r="H1934" s="100"/>
      <c r="I1934" s="100"/>
      <c r="J1934" s="100"/>
      <c r="K1934" s="100"/>
      <c r="L1934" s="100"/>
    </row>
    <row r="1935" spans="1:12" ht="17.25" hidden="1" x14ac:dyDescent="0.2">
      <c r="A1935" s="194">
        <f t="shared" si="38"/>
        <v>0</v>
      </c>
      <c r="B1935" s="100"/>
      <c r="C1935" s="100"/>
      <c r="D1935" s="100"/>
      <c r="E1935" s="100"/>
      <c r="F1935" s="100"/>
      <c r="G1935" s="100"/>
      <c r="H1935" s="100"/>
      <c r="I1935" s="100"/>
      <c r="J1935" s="100"/>
      <c r="K1935" s="100"/>
      <c r="L1935" s="100"/>
    </row>
    <row r="1936" spans="1:12" ht="17.25" hidden="1" x14ac:dyDescent="0.2">
      <c r="A1936" s="194">
        <f t="shared" si="38"/>
        <v>0</v>
      </c>
      <c r="B1936" s="100"/>
      <c r="C1936" s="100"/>
      <c r="D1936" s="100"/>
      <c r="E1936" s="100"/>
      <c r="F1936" s="100"/>
      <c r="G1936" s="100"/>
      <c r="H1936" s="100"/>
      <c r="I1936" s="100"/>
      <c r="J1936" s="100"/>
      <c r="K1936" s="100"/>
      <c r="L1936" s="100"/>
    </row>
    <row r="1937" spans="1:12" ht="17.25" hidden="1" x14ac:dyDescent="0.2">
      <c r="A1937" s="194">
        <f t="shared" si="38"/>
        <v>0</v>
      </c>
      <c r="B1937" s="100"/>
      <c r="C1937" s="100"/>
      <c r="D1937" s="100"/>
      <c r="E1937" s="100"/>
      <c r="F1937" s="100"/>
      <c r="G1937" s="100"/>
      <c r="H1937" s="100"/>
      <c r="I1937" s="100"/>
      <c r="J1937" s="100"/>
      <c r="K1937" s="100"/>
      <c r="L1937" s="100"/>
    </row>
    <row r="1938" spans="1:12" ht="17.25" hidden="1" x14ac:dyDescent="0.2">
      <c r="A1938" s="194">
        <f t="shared" si="38"/>
        <v>0</v>
      </c>
      <c r="B1938" s="100"/>
      <c r="C1938" s="100"/>
      <c r="D1938" s="100"/>
      <c r="E1938" s="100"/>
      <c r="F1938" s="100"/>
      <c r="G1938" s="100"/>
      <c r="H1938" s="100"/>
      <c r="I1938" s="100"/>
      <c r="J1938" s="100"/>
      <c r="K1938" s="100"/>
      <c r="L1938" s="100"/>
    </row>
    <row r="1939" spans="1:12" ht="17.25" hidden="1" x14ac:dyDescent="0.2">
      <c r="A1939" s="194">
        <f t="shared" si="38"/>
        <v>0</v>
      </c>
      <c r="B1939" s="100"/>
      <c r="C1939" s="100"/>
      <c r="D1939" s="100"/>
      <c r="E1939" s="100"/>
      <c r="F1939" s="100"/>
      <c r="G1939" s="100"/>
      <c r="H1939" s="100"/>
      <c r="I1939" s="100"/>
      <c r="J1939" s="100"/>
      <c r="K1939" s="100"/>
      <c r="L1939" s="100"/>
    </row>
    <row r="1940" spans="1:12" ht="17.25" hidden="1" x14ac:dyDescent="0.2">
      <c r="A1940" s="194">
        <f t="shared" si="38"/>
        <v>0</v>
      </c>
      <c r="B1940" s="100"/>
      <c r="C1940" s="100"/>
      <c r="D1940" s="100"/>
      <c r="E1940" s="100"/>
      <c r="F1940" s="100"/>
      <c r="G1940" s="100"/>
      <c r="H1940" s="100"/>
      <c r="I1940" s="100"/>
      <c r="J1940" s="100"/>
      <c r="K1940" s="100"/>
      <c r="L1940" s="100"/>
    </row>
    <row r="1941" spans="1:12" ht="17.25" hidden="1" x14ac:dyDescent="0.2">
      <c r="A1941" s="194">
        <f t="shared" ref="A1941:A2004" si="39">WEEKNUM(B1940)</f>
        <v>0</v>
      </c>
      <c r="B1941" s="100"/>
      <c r="C1941" s="100"/>
      <c r="D1941" s="100"/>
      <c r="E1941" s="100"/>
      <c r="F1941" s="100"/>
      <c r="G1941" s="100"/>
      <c r="H1941" s="100"/>
      <c r="I1941" s="100"/>
      <c r="J1941" s="100"/>
      <c r="K1941" s="100"/>
      <c r="L1941" s="100"/>
    </row>
    <row r="1942" spans="1:12" ht="17.25" hidden="1" x14ac:dyDescent="0.2">
      <c r="A1942" s="194">
        <f t="shared" si="39"/>
        <v>0</v>
      </c>
      <c r="B1942" s="100"/>
      <c r="C1942" s="100"/>
      <c r="D1942" s="100"/>
      <c r="E1942" s="100"/>
      <c r="F1942" s="100"/>
      <c r="G1942" s="100"/>
      <c r="H1942" s="100"/>
      <c r="I1942" s="100"/>
      <c r="J1942" s="100"/>
      <c r="K1942" s="100"/>
      <c r="L1942" s="100"/>
    </row>
    <row r="1943" spans="1:12" ht="17.25" hidden="1" x14ac:dyDescent="0.2">
      <c r="A1943" s="194">
        <f t="shared" si="39"/>
        <v>0</v>
      </c>
      <c r="B1943" s="100"/>
      <c r="C1943" s="100"/>
      <c r="D1943" s="100"/>
      <c r="E1943" s="100"/>
      <c r="F1943" s="100"/>
      <c r="G1943" s="100"/>
      <c r="H1943" s="100"/>
      <c r="I1943" s="100"/>
      <c r="J1943" s="100"/>
      <c r="K1943" s="100"/>
      <c r="L1943" s="100"/>
    </row>
    <row r="1944" spans="1:12" ht="17.25" hidden="1" x14ac:dyDescent="0.2">
      <c r="A1944" s="194">
        <f t="shared" si="39"/>
        <v>0</v>
      </c>
      <c r="B1944" s="100"/>
      <c r="C1944" s="100"/>
      <c r="D1944" s="100"/>
      <c r="E1944" s="100"/>
      <c r="F1944" s="100"/>
      <c r="G1944" s="100"/>
      <c r="H1944" s="100"/>
      <c r="I1944" s="100"/>
      <c r="J1944" s="100"/>
      <c r="K1944" s="100"/>
      <c r="L1944" s="100"/>
    </row>
    <row r="1945" spans="1:12" ht="17.25" hidden="1" x14ac:dyDescent="0.2">
      <c r="A1945" s="194">
        <f t="shared" si="39"/>
        <v>0</v>
      </c>
      <c r="B1945" s="100"/>
      <c r="C1945" s="100"/>
      <c r="D1945" s="100"/>
      <c r="E1945" s="100"/>
      <c r="F1945" s="100"/>
      <c r="G1945" s="100"/>
      <c r="H1945" s="100"/>
      <c r="I1945" s="100"/>
      <c r="J1945" s="100"/>
      <c r="K1945" s="100"/>
      <c r="L1945" s="100"/>
    </row>
    <row r="1946" spans="1:12" ht="17.25" hidden="1" x14ac:dyDescent="0.2">
      <c r="A1946" s="194">
        <f t="shared" si="39"/>
        <v>0</v>
      </c>
      <c r="B1946" s="100"/>
      <c r="C1946" s="100"/>
      <c r="D1946" s="100"/>
      <c r="E1946" s="100"/>
      <c r="F1946" s="100"/>
      <c r="G1946" s="100"/>
      <c r="H1946" s="100"/>
      <c r="I1946" s="100"/>
      <c r="J1946" s="100"/>
      <c r="K1946" s="100"/>
      <c r="L1946" s="100"/>
    </row>
    <row r="1947" spans="1:12" ht="17.25" hidden="1" x14ac:dyDescent="0.2">
      <c r="A1947" s="194">
        <f t="shared" si="39"/>
        <v>0</v>
      </c>
      <c r="B1947" s="100"/>
      <c r="C1947" s="100"/>
      <c r="D1947" s="100"/>
      <c r="E1947" s="100"/>
      <c r="F1947" s="100"/>
      <c r="G1947" s="100"/>
      <c r="H1947" s="100"/>
      <c r="I1947" s="100"/>
      <c r="J1947" s="100"/>
      <c r="K1947" s="100"/>
      <c r="L1947" s="100"/>
    </row>
    <row r="1948" spans="1:12" ht="17.25" hidden="1" x14ac:dyDescent="0.2">
      <c r="A1948" s="194">
        <f t="shared" si="39"/>
        <v>0</v>
      </c>
      <c r="B1948" s="100"/>
      <c r="C1948" s="100"/>
      <c r="D1948" s="100"/>
      <c r="E1948" s="100"/>
      <c r="F1948" s="100"/>
      <c r="G1948" s="100"/>
      <c r="H1948" s="100"/>
      <c r="I1948" s="100"/>
      <c r="J1948" s="100"/>
      <c r="K1948" s="100"/>
      <c r="L1948" s="100"/>
    </row>
    <row r="1949" spans="1:12" ht="17.25" hidden="1" x14ac:dyDescent="0.2">
      <c r="A1949" s="194">
        <f t="shared" si="39"/>
        <v>0</v>
      </c>
      <c r="B1949" s="100"/>
      <c r="C1949" s="100"/>
      <c r="D1949" s="100"/>
      <c r="E1949" s="100"/>
      <c r="F1949" s="100"/>
      <c r="G1949" s="100"/>
      <c r="H1949" s="100"/>
      <c r="I1949" s="100"/>
      <c r="J1949" s="100"/>
      <c r="K1949" s="100"/>
      <c r="L1949" s="100"/>
    </row>
    <row r="1950" spans="1:12" ht="17.25" hidden="1" x14ac:dyDescent="0.2">
      <c r="A1950" s="194">
        <f t="shared" si="39"/>
        <v>0</v>
      </c>
      <c r="B1950" s="100"/>
      <c r="C1950" s="100"/>
      <c r="D1950" s="100"/>
      <c r="E1950" s="100"/>
      <c r="F1950" s="100"/>
      <c r="G1950" s="100"/>
      <c r="H1950" s="100"/>
      <c r="I1950" s="100"/>
      <c r="J1950" s="100"/>
      <c r="K1950" s="100"/>
      <c r="L1950" s="100"/>
    </row>
    <row r="1951" spans="1:12" ht="17.25" hidden="1" x14ac:dyDescent="0.2">
      <c r="A1951" s="194">
        <f t="shared" si="39"/>
        <v>0</v>
      </c>
      <c r="B1951" s="100"/>
      <c r="C1951" s="100"/>
      <c r="D1951" s="100"/>
      <c r="E1951" s="100"/>
      <c r="F1951" s="100"/>
      <c r="G1951" s="100"/>
      <c r="H1951" s="100"/>
      <c r="I1951" s="100"/>
      <c r="J1951" s="100"/>
      <c r="K1951" s="100"/>
      <c r="L1951" s="100"/>
    </row>
    <row r="1952" spans="1:12" ht="17.25" hidden="1" x14ac:dyDescent="0.2">
      <c r="A1952" s="194">
        <f t="shared" si="39"/>
        <v>0</v>
      </c>
      <c r="B1952" s="100"/>
      <c r="C1952" s="100"/>
      <c r="D1952" s="100"/>
      <c r="E1952" s="100"/>
      <c r="F1952" s="100"/>
      <c r="G1952" s="100"/>
      <c r="H1952" s="100"/>
      <c r="I1952" s="100"/>
      <c r="J1952" s="100"/>
      <c r="K1952" s="100"/>
      <c r="L1952" s="100"/>
    </row>
    <row r="1953" spans="1:12" ht="17.25" hidden="1" x14ac:dyDescent="0.2">
      <c r="A1953" s="194">
        <f t="shared" si="39"/>
        <v>0</v>
      </c>
      <c r="B1953" s="100"/>
      <c r="C1953" s="100"/>
      <c r="D1953" s="100"/>
      <c r="E1953" s="100"/>
      <c r="F1953" s="100"/>
      <c r="G1953" s="100"/>
      <c r="H1953" s="100"/>
      <c r="I1953" s="100"/>
      <c r="J1953" s="100"/>
      <c r="K1953" s="100"/>
      <c r="L1953" s="100"/>
    </row>
    <row r="1954" spans="1:12" ht="17.25" hidden="1" x14ac:dyDescent="0.2">
      <c r="A1954" s="194">
        <f t="shared" si="39"/>
        <v>0</v>
      </c>
      <c r="B1954" s="100"/>
      <c r="C1954" s="100"/>
      <c r="D1954" s="100"/>
      <c r="E1954" s="100"/>
      <c r="F1954" s="100"/>
      <c r="G1954" s="100"/>
      <c r="H1954" s="100"/>
      <c r="I1954" s="100"/>
      <c r="J1954" s="100"/>
      <c r="K1954" s="100"/>
      <c r="L1954" s="100"/>
    </row>
    <row r="1955" spans="1:12" ht="17.25" hidden="1" x14ac:dyDescent="0.2">
      <c r="A1955" s="194">
        <f t="shared" si="39"/>
        <v>0</v>
      </c>
      <c r="B1955" s="100"/>
      <c r="C1955" s="100"/>
      <c r="D1955" s="100"/>
      <c r="E1955" s="100"/>
      <c r="F1955" s="100"/>
      <c r="G1955" s="100"/>
      <c r="H1955" s="100"/>
      <c r="I1955" s="100"/>
      <c r="J1955" s="100"/>
      <c r="K1955" s="100"/>
      <c r="L1955" s="100"/>
    </row>
    <row r="1956" spans="1:12" ht="17.25" hidden="1" x14ac:dyDescent="0.2">
      <c r="A1956" s="194">
        <f t="shared" si="39"/>
        <v>0</v>
      </c>
      <c r="B1956" s="100"/>
      <c r="C1956" s="100"/>
      <c r="D1956" s="100"/>
      <c r="E1956" s="100"/>
      <c r="F1956" s="100"/>
      <c r="G1956" s="100"/>
      <c r="H1956" s="100"/>
      <c r="I1956" s="100"/>
      <c r="J1956" s="100"/>
      <c r="K1956" s="100"/>
      <c r="L1956" s="100"/>
    </row>
    <row r="1957" spans="1:12" ht="17.25" hidden="1" x14ac:dyDescent="0.2">
      <c r="A1957" s="194">
        <f t="shared" si="39"/>
        <v>0</v>
      </c>
      <c r="B1957" s="100"/>
      <c r="C1957" s="100"/>
      <c r="D1957" s="100"/>
      <c r="E1957" s="100"/>
      <c r="F1957" s="100"/>
      <c r="G1957" s="100"/>
      <c r="H1957" s="100"/>
      <c r="I1957" s="100"/>
      <c r="J1957" s="100"/>
      <c r="K1957" s="100"/>
      <c r="L1957" s="100"/>
    </row>
    <row r="1958" spans="1:12" ht="17.25" hidden="1" x14ac:dyDescent="0.2">
      <c r="A1958" s="194">
        <f t="shared" si="39"/>
        <v>0</v>
      </c>
      <c r="B1958" s="100"/>
      <c r="C1958" s="100"/>
      <c r="D1958" s="100"/>
      <c r="E1958" s="100"/>
      <c r="F1958" s="100"/>
      <c r="G1958" s="100"/>
      <c r="H1958" s="100"/>
      <c r="I1958" s="100"/>
      <c r="J1958" s="100"/>
      <c r="K1958" s="100"/>
      <c r="L1958" s="100"/>
    </row>
    <row r="1959" spans="1:12" ht="17.25" hidden="1" x14ac:dyDescent="0.2">
      <c r="A1959" s="194">
        <f t="shared" si="39"/>
        <v>0</v>
      </c>
      <c r="B1959" s="100"/>
      <c r="C1959" s="100"/>
      <c r="D1959" s="100"/>
      <c r="E1959" s="100"/>
      <c r="F1959" s="100"/>
      <c r="G1959" s="100"/>
      <c r="H1959" s="100"/>
      <c r="I1959" s="100"/>
      <c r="J1959" s="100"/>
      <c r="K1959" s="100"/>
      <c r="L1959" s="100"/>
    </row>
    <row r="1960" spans="1:12" ht="17.25" hidden="1" x14ac:dyDescent="0.2">
      <c r="A1960" s="194">
        <f t="shared" si="39"/>
        <v>0</v>
      </c>
      <c r="B1960" s="100"/>
      <c r="C1960" s="100"/>
      <c r="D1960" s="100"/>
      <c r="E1960" s="100"/>
      <c r="F1960" s="100"/>
      <c r="G1960" s="100"/>
      <c r="H1960" s="100"/>
      <c r="I1960" s="100"/>
      <c r="J1960" s="100"/>
      <c r="K1960" s="100"/>
      <c r="L1960" s="100"/>
    </row>
    <row r="1961" spans="1:12" ht="17.25" hidden="1" x14ac:dyDescent="0.2">
      <c r="A1961" s="194">
        <f t="shared" si="39"/>
        <v>0</v>
      </c>
      <c r="B1961" s="100"/>
      <c r="C1961" s="100"/>
      <c r="D1961" s="100"/>
      <c r="E1961" s="100"/>
      <c r="F1961" s="100"/>
      <c r="G1961" s="100"/>
      <c r="H1961" s="100"/>
      <c r="I1961" s="100"/>
      <c r="J1961" s="100"/>
      <c r="K1961" s="100"/>
      <c r="L1961" s="100"/>
    </row>
    <row r="1962" spans="1:12" ht="17.25" hidden="1" x14ac:dyDescent="0.2">
      <c r="A1962" s="194">
        <f t="shared" si="39"/>
        <v>0</v>
      </c>
      <c r="B1962" s="100"/>
      <c r="C1962" s="100"/>
      <c r="D1962" s="100"/>
      <c r="E1962" s="100"/>
      <c r="F1962" s="100"/>
      <c r="G1962" s="100"/>
      <c r="H1962" s="100"/>
      <c r="I1962" s="100"/>
      <c r="J1962" s="100"/>
      <c r="K1962" s="100"/>
      <c r="L1962" s="100"/>
    </row>
    <row r="1963" spans="1:12" ht="17.25" hidden="1" x14ac:dyDescent="0.2">
      <c r="A1963" s="194">
        <f t="shared" si="39"/>
        <v>0</v>
      </c>
      <c r="B1963" s="100"/>
      <c r="C1963" s="100"/>
      <c r="D1963" s="100"/>
      <c r="E1963" s="100"/>
      <c r="F1963" s="100"/>
      <c r="G1963" s="100"/>
      <c r="H1963" s="100"/>
      <c r="I1963" s="100"/>
      <c r="J1963" s="100"/>
      <c r="K1963" s="100"/>
      <c r="L1963" s="100"/>
    </row>
    <row r="1964" spans="1:12" ht="17.25" hidden="1" x14ac:dyDescent="0.2">
      <c r="A1964" s="194">
        <f t="shared" si="39"/>
        <v>0</v>
      </c>
      <c r="B1964" s="100"/>
      <c r="C1964" s="100"/>
      <c r="D1964" s="100"/>
      <c r="E1964" s="100"/>
      <c r="F1964" s="100"/>
      <c r="G1964" s="100"/>
      <c r="H1964" s="100"/>
      <c r="I1964" s="100"/>
      <c r="J1964" s="100"/>
      <c r="K1964" s="100"/>
      <c r="L1964" s="100"/>
    </row>
    <row r="1965" spans="1:12" ht="17.25" hidden="1" x14ac:dyDescent="0.2">
      <c r="A1965" s="194">
        <f t="shared" si="39"/>
        <v>0</v>
      </c>
      <c r="B1965" s="100"/>
      <c r="C1965" s="100"/>
      <c r="D1965" s="100"/>
      <c r="E1965" s="100"/>
      <c r="F1965" s="100"/>
      <c r="G1965" s="100"/>
      <c r="H1965" s="100"/>
      <c r="I1965" s="100"/>
      <c r="J1965" s="100"/>
      <c r="K1965" s="100"/>
      <c r="L1965" s="100"/>
    </row>
    <row r="1966" spans="1:12" ht="17.25" hidden="1" x14ac:dyDescent="0.2">
      <c r="A1966" s="194">
        <f t="shared" si="39"/>
        <v>0</v>
      </c>
      <c r="B1966" s="100"/>
      <c r="C1966" s="100"/>
      <c r="D1966" s="100"/>
      <c r="E1966" s="100"/>
      <c r="F1966" s="100"/>
      <c r="G1966" s="100"/>
      <c r="H1966" s="100"/>
      <c r="I1966" s="100"/>
      <c r="J1966" s="100"/>
      <c r="K1966" s="100"/>
      <c r="L1966" s="100"/>
    </row>
    <row r="1967" spans="1:12" ht="17.25" hidden="1" x14ac:dyDescent="0.2">
      <c r="A1967" s="194">
        <f t="shared" si="39"/>
        <v>0</v>
      </c>
      <c r="B1967" s="100"/>
      <c r="C1967" s="100"/>
      <c r="D1967" s="100"/>
      <c r="E1967" s="100"/>
      <c r="F1967" s="100"/>
      <c r="G1967" s="100"/>
      <c r="H1967" s="100"/>
      <c r="I1967" s="100"/>
      <c r="J1967" s="100"/>
      <c r="K1967" s="100"/>
      <c r="L1967" s="100"/>
    </row>
    <row r="1968" spans="1:12" ht="17.25" hidden="1" x14ac:dyDescent="0.2">
      <c r="A1968" s="194">
        <f t="shared" si="39"/>
        <v>0</v>
      </c>
      <c r="B1968" s="100"/>
      <c r="C1968" s="100"/>
      <c r="D1968" s="100"/>
      <c r="E1968" s="100"/>
      <c r="F1968" s="100"/>
      <c r="G1968" s="100"/>
      <c r="H1968" s="100"/>
      <c r="I1968" s="100"/>
      <c r="J1968" s="100"/>
      <c r="K1968" s="100"/>
      <c r="L1968" s="100"/>
    </row>
    <row r="1969" spans="1:12" ht="17.25" hidden="1" x14ac:dyDescent="0.2">
      <c r="A1969" s="194">
        <f t="shared" si="39"/>
        <v>0</v>
      </c>
      <c r="B1969" s="100"/>
      <c r="C1969" s="100"/>
      <c r="D1969" s="100"/>
      <c r="E1969" s="100"/>
      <c r="F1969" s="100"/>
      <c r="G1969" s="100"/>
      <c r="H1969" s="100"/>
      <c r="I1969" s="100"/>
      <c r="J1969" s="100"/>
      <c r="K1969" s="100"/>
      <c r="L1969" s="100"/>
    </row>
    <row r="1970" spans="1:12" ht="17.25" hidden="1" x14ac:dyDescent="0.2">
      <c r="A1970" s="194">
        <f t="shared" si="39"/>
        <v>0</v>
      </c>
      <c r="B1970" s="100"/>
      <c r="C1970" s="100"/>
      <c r="D1970" s="100"/>
      <c r="E1970" s="100"/>
      <c r="F1970" s="100"/>
      <c r="G1970" s="100"/>
      <c r="H1970" s="100"/>
      <c r="I1970" s="100"/>
      <c r="J1970" s="100"/>
      <c r="K1970" s="100"/>
      <c r="L1970" s="100"/>
    </row>
    <row r="1971" spans="1:12" ht="17.25" hidden="1" x14ac:dyDescent="0.2">
      <c r="A1971" s="194">
        <f t="shared" si="39"/>
        <v>0</v>
      </c>
      <c r="B1971" s="100"/>
      <c r="C1971" s="100"/>
      <c r="D1971" s="100"/>
      <c r="E1971" s="100"/>
      <c r="F1971" s="100"/>
      <c r="G1971" s="100"/>
      <c r="H1971" s="100"/>
      <c r="I1971" s="100"/>
      <c r="J1971" s="100"/>
      <c r="K1971" s="100"/>
      <c r="L1971" s="100"/>
    </row>
    <row r="1972" spans="1:12" ht="17.25" hidden="1" x14ac:dyDescent="0.2">
      <c r="A1972" s="194">
        <f t="shared" si="39"/>
        <v>0</v>
      </c>
      <c r="B1972" s="100"/>
      <c r="C1972" s="100"/>
      <c r="D1972" s="100"/>
      <c r="E1972" s="100"/>
      <c r="F1972" s="100"/>
      <c r="G1972" s="100"/>
      <c r="H1972" s="100"/>
      <c r="I1972" s="100"/>
      <c r="J1972" s="100"/>
      <c r="K1972" s="100"/>
      <c r="L1972" s="100"/>
    </row>
    <row r="1973" spans="1:12" ht="17.25" hidden="1" x14ac:dyDescent="0.2">
      <c r="A1973" s="194">
        <f t="shared" si="39"/>
        <v>0</v>
      </c>
      <c r="B1973" s="100"/>
      <c r="C1973" s="100"/>
      <c r="D1973" s="100"/>
      <c r="E1973" s="100"/>
      <c r="F1973" s="100"/>
      <c r="G1973" s="100"/>
      <c r="H1973" s="100"/>
      <c r="I1973" s="100"/>
      <c r="J1973" s="100"/>
      <c r="K1973" s="100"/>
      <c r="L1973" s="100"/>
    </row>
    <row r="1974" spans="1:12" ht="17.25" hidden="1" x14ac:dyDescent="0.2">
      <c r="A1974" s="194">
        <f t="shared" si="39"/>
        <v>0</v>
      </c>
      <c r="B1974" s="100"/>
      <c r="C1974" s="100"/>
      <c r="D1974" s="100"/>
      <c r="E1974" s="100"/>
      <c r="F1974" s="100"/>
      <c r="G1974" s="100"/>
      <c r="H1974" s="100"/>
      <c r="I1974" s="100"/>
      <c r="J1974" s="100"/>
      <c r="K1974" s="100"/>
      <c r="L1974" s="100"/>
    </row>
    <row r="1975" spans="1:12" ht="17.25" hidden="1" x14ac:dyDescent="0.2">
      <c r="A1975" s="194">
        <f t="shared" si="39"/>
        <v>0</v>
      </c>
      <c r="B1975" s="100"/>
      <c r="C1975" s="100"/>
      <c r="D1975" s="100"/>
      <c r="E1975" s="100"/>
      <c r="F1975" s="100"/>
      <c r="G1975" s="100"/>
      <c r="H1975" s="100"/>
      <c r="I1975" s="100"/>
      <c r="J1975" s="100"/>
      <c r="K1975" s="100"/>
      <c r="L1975" s="100"/>
    </row>
    <row r="1976" spans="1:12" ht="17.25" hidden="1" x14ac:dyDescent="0.2">
      <c r="A1976" s="194">
        <f t="shared" si="39"/>
        <v>0</v>
      </c>
      <c r="B1976" s="100"/>
      <c r="C1976" s="100"/>
      <c r="D1976" s="100"/>
      <c r="E1976" s="100"/>
      <c r="F1976" s="100"/>
      <c r="G1976" s="100"/>
      <c r="H1976" s="100"/>
      <c r="I1976" s="100"/>
      <c r="J1976" s="100"/>
      <c r="K1976" s="100"/>
      <c r="L1976" s="100"/>
    </row>
    <row r="1977" spans="1:12" ht="17.25" hidden="1" x14ac:dyDescent="0.2">
      <c r="A1977" s="194">
        <f t="shared" si="39"/>
        <v>0</v>
      </c>
      <c r="B1977" s="100"/>
      <c r="C1977" s="100"/>
      <c r="D1977" s="100"/>
      <c r="E1977" s="100"/>
      <c r="F1977" s="100"/>
      <c r="G1977" s="100"/>
      <c r="H1977" s="100"/>
      <c r="I1977" s="100"/>
      <c r="J1977" s="100"/>
      <c r="K1977" s="100"/>
      <c r="L1977" s="100"/>
    </row>
    <row r="1978" spans="1:12" ht="17.25" hidden="1" x14ac:dyDescent="0.2">
      <c r="A1978" s="194">
        <f t="shared" si="39"/>
        <v>0</v>
      </c>
      <c r="B1978" s="100"/>
      <c r="C1978" s="100"/>
      <c r="D1978" s="100"/>
      <c r="E1978" s="100"/>
      <c r="F1978" s="100"/>
      <c r="G1978" s="100"/>
      <c r="H1978" s="100"/>
      <c r="I1978" s="100"/>
      <c r="J1978" s="100"/>
      <c r="K1978" s="100"/>
      <c r="L1978" s="100"/>
    </row>
    <row r="1979" spans="1:12" ht="17.25" hidden="1" x14ac:dyDescent="0.2">
      <c r="A1979" s="194">
        <f t="shared" si="39"/>
        <v>0</v>
      </c>
      <c r="B1979" s="100"/>
      <c r="C1979" s="100"/>
      <c r="D1979" s="100"/>
      <c r="E1979" s="100"/>
      <c r="F1979" s="100"/>
      <c r="G1979" s="100"/>
      <c r="H1979" s="100"/>
      <c r="I1979" s="100"/>
      <c r="J1979" s="100"/>
      <c r="K1979" s="100"/>
      <c r="L1979" s="100"/>
    </row>
    <row r="1980" spans="1:12" ht="17.25" hidden="1" x14ac:dyDescent="0.2">
      <c r="A1980" s="194">
        <f t="shared" si="39"/>
        <v>0</v>
      </c>
      <c r="B1980" s="100"/>
      <c r="C1980" s="100"/>
      <c r="D1980" s="100"/>
      <c r="E1980" s="100"/>
      <c r="F1980" s="100"/>
      <c r="G1980" s="100"/>
      <c r="H1980" s="100"/>
      <c r="I1980" s="100"/>
      <c r="J1980" s="100"/>
      <c r="K1980" s="100"/>
      <c r="L1980" s="100"/>
    </row>
    <row r="1981" spans="1:12" ht="17.25" hidden="1" x14ac:dyDescent="0.2">
      <c r="A1981" s="194">
        <f t="shared" si="39"/>
        <v>0</v>
      </c>
      <c r="B1981" s="100"/>
      <c r="C1981" s="100"/>
      <c r="D1981" s="100"/>
      <c r="E1981" s="100"/>
      <c r="F1981" s="100"/>
      <c r="G1981" s="100"/>
      <c r="H1981" s="100"/>
      <c r="I1981" s="100"/>
      <c r="J1981" s="100"/>
      <c r="K1981" s="100"/>
      <c r="L1981" s="100"/>
    </row>
    <row r="1982" spans="1:12" ht="17.25" hidden="1" x14ac:dyDescent="0.2">
      <c r="A1982" s="194">
        <f t="shared" si="39"/>
        <v>0</v>
      </c>
      <c r="B1982" s="100"/>
      <c r="C1982" s="100"/>
      <c r="D1982" s="100"/>
      <c r="E1982" s="100"/>
      <c r="F1982" s="100"/>
      <c r="G1982" s="100"/>
      <c r="H1982" s="100"/>
      <c r="I1982" s="100"/>
      <c r="J1982" s="100"/>
      <c r="K1982" s="100"/>
      <c r="L1982" s="100"/>
    </row>
    <row r="1983" spans="1:12" ht="17.25" hidden="1" x14ac:dyDescent="0.2">
      <c r="A1983" s="194">
        <f t="shared" si="39"/>
        <v>0</v>
      </c>
      <c r="B1983" s="100"/>
      <c r="C1983" s="100"/>
      <c r="D1983" s="100"/>
      <c r="E1983" s="100"/>
      <c r="F1983" s="100"/>
      <c r="G1983" s="100"/>
      <c r="H1983" s="100"/>
      <c r="I1983" s="100"/>
      <c r="J1983" s="100"/>
      <c r="K1983" s="100"/>
      <c r="L1983" s="100"/>
    </row>
    <row r="1984" spans="1:12" ht="17.25" hidden="1" x14ac:dyDescent="0.2">
      <c r="A1984" s="194">
        <f t="shared" si="39"/>
        <v>0</v>
      </c>
      <c r="B1984" s="100"/>
      <c r="C1984" s="100"/>
      <c r="D1984" s="100"/>
      <c r="E1984" s="100"/>
      <c r="F1984" s="100"/>
      <c r="G1984" s="100"/>
      <c r="H1984" s="100"/>
      <c r="I1984" s="100"/>
      <c r="J1984" s="100"/>
      <c r="K1984" s="100"/>
      <c r="L1984" s="100"/>
    </row>
    <row r="1985" spans="1:12" ht="17.25" hidden="1" x14ac:dyDescent="0.2">
      <c r="A1985" s="194">
        <f t="shared" si="39"/>
        <v>0</v>
      </c>
      <c r="B1985" s="100"/>
      <c r="C1985" s="100"/>
      <c r="D1985" s="100"/>
      <c r="E1985" s="100"/>
      <c r="F1985" s="100"/>
      <c r="G1985" s="100"/>
      <c r="H1985" s="100"/>
      <c r="I1985" s="100"/>
      <c r="J1985" s="100"/>
      <c r="K1985" s="100"/>
      <c r="L1985" s="100"/>
    </row>
    <row r="1986" spans="1:12" ht="17.25" hidden="1" x14ac:dyDescent="0.2">
      <c r="A1986" s="194">
        <f t="shared" si="39"/>
        <v>0</v>
      </c>
      <c r="B1986" s="100"/>
      <c r="C1986" s="100"/>
      <c r="D1986" s="100"/>
      <c r="E1986" s="100"/>
      <c r="F1986" s="100"/>
      <c r="G1986" s="100"/>
      <c r="H1986" s="100"/>
      <c r="I1986" s="100"/>
      <c r="J1986" s="100"/>
      <c r="K1986" s="100"/>
      <c r="L1986" s="100"/>
    </row>
    <row r="1987" spans="1:12" ht="17.25" hidden="1" x14ac:dyDescent="0.2">
      <c r="A1987" s="194">
        <f t="shared" si="39"/>
        <v>0</v>
      </c>
      <c r="B1987" s="100"/>
      <c r="C1987" s="100"/>
      <c r="D1987" s="100"/>
      <c r="E1987" s="100"/>
      <c r="F1987" s="100"/>
      <c r="G1987" s="100"/>
      <c r="H1987" s="100"/>
      <c r="I1987" s="100"/>
      <c r="J1987" s="100"/>
      <c r="K1987" s="100"/>
      <c r="L1987" s="100"/>
    </row>
    <row r="1988" spans="1:12" ht="17.25" hidden="1" x14ac:dyDescent="0.2">
      <c r="A1988" s="194">
        <f t="shared" si="39"/>
        <v>0</v>
      </c>
      <c r="B1988" s="100"/>
      <c r="C1988" s="100"/>
      <c r="D1988" s="100"/>
      <c r="E1988" s="100"/>
      <c r="F1988" s="100"/>
      <c r="G1988" s="100"/>
      <c r="H1988" s="100"/>
      <c r="I1988" s="100"/>
      <c r="J1988" s="100"/>
      <c r="K1988" s="100"/>
      <c r="L1988" s="100"/>
    </row>
    <row r="1989" spans="1:12" ht="17.25" hidden="1" x14ac:dyDescent="0.2">
      <c r="A1989" s="194">
        <f t="shared" si="39"/>
        <v>0</v>
      </c>
      <c r="B1989" s="100"/>
      <c r="C1989" s="100"/>
      <c r="D1989" s="100"/>
      <c r="E1989" s="100"/>
      <c r="F1989" s="100"/>
      <c r="G1989" s="100"/>
      <c r="H1989" s="100"/>
      <c r="I1989" s="100"/>
      <c r="J1989" s="100"/>
      <c r="K1989" s="100"/>
      <c r="L1989" s="100"/>
    </row>
    <row r="1990" spans="1:12" ht="17.25" hidden="1" x14ac:dyDescent="0.2">
      <c r="A1990" s="194">
        <f t="shared" si="39"/>
        <v>0</v>
      </c>
      <c r="B1990" s="100"/>
      <c r="C1990" s="100"/>
      <c r="D1990" s="100"/>
      <c r="E1990" s="100"/>
      <c r="F1990" s="100"/>
      <c r="G1990" s="100"/>
      <c r="H1990" s="100"/>
      <c r="I1990" s="100"/>
      <c r="J1990" s="100"/>
      <c r="K1990" s="100"/>
      <c r="L1990" s="100"/>
    </row>
    <row r="1991" spans="1:12" ht="17.25" hidden="1" x14ac:dyDescent="0.2">
      <c r="A1991" s="194">
        <f t="shared" si="39"/>
        <v>0</v>
      </c>
      <c r="B1991" s="100"/>
      <c r="C1991" s="100"/>
      <c r="D1991" s="100"/>
      <c r="E1991" s="100"/>
      <c r="F1991" s="100"/>
      <c r="G1991" s="100"/>
      <c r="H1991" s="100"/>
      <c r="I1991" s="100"/>
      <c r="J1991" s="100"/>
      <c r="K1991" s="100"/>
      <c r="L1991" s="100"/>
    </row>
    <row r="1992" spans="1:12" ht="17.25" hidden="1" x14ac:dyDescent="0.2">
      <c r="A1992" s="194">
        <f t="shared" si="39"/>
        <v>0</v>
      </c>
      <c r="B1992" s="100"/>
      <c r="C1992" s="100"/>
      <c r="D1992" s="100"/>
      <c r="E1992" s="100"/>
      <c r="F1992" s="100"/>
      <c r="G1992" s="100"/>
      <c r="H1992" s="100"/>
      <c r="I1992" s="100"/>
      <c r="J1992" s="100"/>
      <c r="K1992" s="100"/>
      <c r="L1992" s="100"/>
    </row>
    <row r="1993" spans="1:12" ht="17.25" hidden="1" x14ac:dyDescent="0.2">
      <c r="A1993" s="194">
        <f t="shared" si="39"/>
        <v>0</v>
      </c>
      <c r="B1993" s="100"/>
      <c r="C1993" s="100"/>
      <c r="D1993" s="100"/>
      <c r="E1993" s="100"/>
      <c r="F1993" s="100"/>
      <c r="G1993" s="100"/>
      <c r="H1993" s="100"/>
      <c r="I1993" s="100"/>
      <c r="J1993" s="100"/>
      <c r="K1993" s="100"/>
      <c r="L1993" s="100"/>
    </row>
    <row r="1994" spans="1:12" ht="17.25" hidden="1" x14ac:dyDescent="0.2">
      <c r="A1994" s="194">
        <f t="shared" si="39"/>
        <v>0</v>
      </c>
      <c r="B1994" s="100"/>
      <c r="C1994" s="100"/>
      <c r="D1994" s="100"/>
      <c r="E1994" s="100"/>
      <c r="F1994" s="100"/>
      <c r="G1994" s="100"/>
      <c r="H1994" s="100"/>
      <c r="I1994" s="100"/>
      <c r="J1994" s="100"/>
      <c r="K1994" s="100"/>
      <c r="L1994" s="100"/>
    </row>
    <row r="1995" spans="1:12" ht="17.25" hidden="1" x14ac:dyDescent="0.2">
      <c r="A1995" s="194">
        <f t="shared" si="39"/>
        <v>0</v>
      </c>
      <c r="B1995" s="100"/>
      <c r="C1995" s="100"/>
      <c r="D1995" s="100"/>
      <c r="E1995" s="100"/>
      <c r="F1995" s="100"/>
      <c r="G1995" s="100"/>
      <c r="H1995" s="100"/>
      <c r="I1995" s="100"/>
      <c r="J1995" s="100"/>
      <c r="K1995" s="100"/>
      <c r="L1995" s="100"/>
    </row>
    <row r="1996" spans="1:12" ht="17.25" hidden="1" x14ac:dyDescent="0.2">
      <c r="A1996" s="194">
        <f t="shared" si="39"/>
        <v>0</v>
      </c>
      <c r="B1996" s="100"/>
      <c r="C1996" s="100"/>
      <c r="D1996" s="100"/>
      <c r="E1996" s="100"/>
      <c r="F1996" s="100"/>
      <c r="G1996" s="100"/>
      <c r="H1996" s="100"/>
      <c r="I1996" s="100"/>
      <c r="J1996" s="100"/>
      <c r="K1996" s="100"/>
      <c r="L1996" s="100"/>
    </row>
    <row r="1997" spans="1:12" ht="17.25" hidden="1" x14ac:dyDescent="0.2">
      <c r="A1997" s="194">
        <f t="shared" si="39"/>
        <v>0</v>
      </c>
      <c r="B1997" s="100"/>
      <c r="C1997" s="100"/>
      <c r="D1997" s="100"/>
      <c r="E1997" s="100"/>
      <c r="F1997" s="100"/>
      <c r="G1997" s="100"/>
      <c r="H1997" s="100"/>
      <c r="I1997" s="100"/>
      <c r="J1997" s="100"/>
      <c r="K1997" s="100"/>
      <c r="L1997" s="100"/>
    </row>
    <row r="1998" spans="1:12" ht="17.25" hidden="1" x14ac:dyDescent="0.2">
      <c r="A1998" s="194">
        <f t="shared" si="39"/>
        <v>0</v>
      </c>
      <c r="B1998" s="100"/>
      <c r="C1998" s="100"/>
      <c r="D1998" s="100"/>
      <c r="E1998" s="100"/>
      <c r="F1998" s="100"/>
      <c r="G1998" s="100"/>
      <c r="H1998" s="100"/>
      <c r="I1998" s="100"/>
      <c r="J1998" s="100"/>
      <c r="K1998" s="100"/>
      <c r="L1998" s="100"/>
    </row>
    <row r="1999" spans="1:12" ht="17.25" hidden="1" x14ac:dyDescent="0.2">
      <c r="A1999" s="194">
        <f t="shared" si="39"/>
        <v>0</v>
      </c>
      <c r="B1999" s="100"/>
      <c r="C1999" s="100"/>
      <c r="D1999" s="100"/>
      <c r="E1999" s="100"/>
      <c r="F1999" s="100"/>
      <c r="G1999" s="100"/>
      <c r="H1999" s="100"/>
      <c r="I1999" s="100"/>
      <c r="J1999" s="100"/>
      <c r="K1999" s="100"/>
      <c r="L1999" s="100"/>
    </row>
    <row r="2000" spans="1:12" ht="17.25" hidden="1" x14ac:dyDescent="0.2">
      <c r="A2000" s="194">
        <f t="shared" si="39"/>
        <v>0</v>
      </c>
      <c r="B2000" s="100"/>
      <c r="C2000" s="100"/>
      <c r="D2000" s="100"/>
      <c r="E2000" s="100"/>
      <c r="F2000" s="100"/>
      <c r="G2000" s="100"/>
      <c r="H2000" s="100"/>
      <c r="I2000" s="100"/>
      <c r="J2000" s="100"/>
      <c r="K2000" s="100"/>
      <c r="L2000" s="100"/>
    </row>
    <row r="2001" spans="1:12" ht="17.25" hidden="1" x14ac:dyDescent="0.2">
      <c r="A2001" s="194">
        <f t="shared" si="39"/>
        <v>0</v>
      </c>
      <c r="B2001" s="100"/>
      <c r="C2001" s="100"/>
      <c r="D2001" s="100"/>
      <c r="E2001" s="100"/>
      <c r="F2001" s="100"/>
      <c r="G2001" s="100"/>
      <c r="H2001" s="100"/>
      <c r="I2001" s="100"/>
      <c r="J2001" s="100"/>
      <c r="K2001" s="100"/>
      <c r="L2001" s="100"/>
    </row>
    <row r="2002" spans="1:12" ht="17.25" hidden="1" x14ac:dyDescent="0.2">
      <c r="A2002" s="194">
        <f t="shared" si="39"/>
        <v>0</v>
      </c>
      <c r="B2002" s="100"/>
      <c r="C2002" s="100"/>
      <c r="D2002" s="100"/>
      <c r="E2002" s="100"/>
      <c r="F2002" s="100"/>
      <c r="G2002" s="100"/>
      <c r="H2002" s="100"/>
      <c r="I2002" s="100"/>
      <c r="J2002" s="100"/>
      <c r="K2002" s="100"/>
      <c r="L2002" s="100"/>
    </row>
    <row r="2003" spans="1:12" ht="17.25" hidden="1" x14ac:dyDescent="0.2">
      <c r="A2003" s="194">
        <f t="shared" si="39"/>
        <v>0</v>
      </c>
      <c r="B2003" s="100"/>
      <c r="C2003" s="100"/>
      <c r="D2003" s="100"/>
      <c r="E2003" s="100"/>
      <c r="F2003" s="100"/>
      <c r="G2003" s="100"/>
      <c r="H2003" s="100"/>
      <c r="I2003" s="100"/>
      <c r="J2003" s="100"/>
      <c r="K2003" s="100"/>
      <c r="L2003" s="100"/>
    </row>
    <row r="2004" spans="1:12" ht="17.25" hidden="1" x14ac:dyDescent="0.2">
      <c r="A2004" s="194">
        <f t="shared" si="39"/>
        <v>0</v>
      </c>
      <c r="B2004" s="100"/>
      <c r="C2004" s="100"/>
      <c r="D2004" s="100"/>
      <c r="E2004" s="100"/>
      <c r="F2004" s="100"/>
      <c r="G2004" s="100"/>
      <c r="H2004" s="100"/>
      <c r="I2004" s="100"/>
      <c r="J2004" s="100"/>
      <c r="K2004" s="100"/>
      <c r="L2004" s="100"/>
    </row>
    <row r="2005" spans="1:12" ht="17.25" hidden="1" x14ac:dyDescent="0.2">
      <c r="A2005" s="194">
        <f t="shared" ref="A2005:A2068" si="40">WEEKNUM(B2004)</f>
        <v>0</v>
      </c>
      <c r="B2005" s="100"/>
      <c r="C2005" s="100"/>
      <c r="D2005" s="100"/>
      <c r="E2005" s="100"/>
      <c r="F2005" s="100"/>
      <c r="G2005" s="100"/>
      <c r="H2005" s="100"/>
      <c r="I2005" s="100"/>
      <c r="J2005" s="100"/>
      <c r="K2005" s="100"/>
      <c r="L2005" s="100"/>
    </row>
    <row r="2006" spans="1:12" ht="17.25" hidden="1" x14ac:dyDescent="0.2">
      <c r="A2006" s="194">
        <f t="shared" si="40"/>
        <v>0</v>
      </c>
      <c r="B2006" s="100"/>
      <c r="C2006" s="100"/>
      <c r="D2006" s="100"/>
      <c r="E2006" s="100"/>
      <c r="F2006" s="100"/>
      <c r="G2006" s="100"/>
      <c r="H2006" s="100"/>
      <c r="I2006" s="100"/>
      <c r="J2006" s="100"/>
      <c r="K2006" s="100"/>
      <c r="L2006" s="100"/>
    </row>
    <row r="2007" spans="1:12" ht="17.25" hidden="1" x14ac:dyDescent="0.2">
      <c r="A2007" s="194">
        <f t="shared" si="40"/>
        <v>0</v>
      </c>
      <c r="B2007" s="100"/>
      <c r="C2007" s="100"/>
      <c r="D2007" s="100"/>
      <c r="E2007" s="100"/>
      <c r="F2007" s="100"/>
      <c r="G2007" s="100"/>
      <c r="H2007" s="100"/>
      <c r="I2007" s="100"/>
      <c r="J2007" s="100"/>
      <c r="K2007" s="100"/>
      <c r="L2007" s="100"/>
    </row>
    <row r="2008" spans="1:12" ht="17.25" hidden="1" x14ac:dyDescent="0.2">
      <c r="A2008" s="194">
        <f t="shared" si="40"/>
        <v>0</v>
      </c>
      <c r="B2008" s="100"/>
      <c r="C2008" s="100"/>
      <c r="D2008" s="100"/>
      <c r="E2008" s="100"/>
      <c r="F2008" s="100"/>
      <c r="G2008" s="100"/>
      <c r="H2008" s="100"/>
      <c r="I2008" s="100"/>
      <c r="J2008" s="100"/>
      <c r="K2008" s="100"/>
      <c r="L2008" s="100"/>
    </row>
    <row r="2009" spans="1:12" ht="17.25" hidden="1" x14ac:dyDescent="0.2">
      <c r="A2009" s="194">
        <f t="shared" si="40"/>
        <v>0</v>
      </c>
      <c r="B2009" s="100"/>
      <c r="C2009" s="100"/>
      <c r="D2009" s="100"/>
      <c r="E2009" s="100"/>
      <c r="F2009" s="100"/>
      <c r="G2009" s="100"/>
      <c r="H2009" s="100"/>
      <c r="I2009" s="100"/>
      <c r="J2009" s="100"/>
      <c r="K2009" s="100"/>
      <c r="L2009" s="100"/>
    </row>
    <row r="2010" spans="1:12" ht="17.25" hidden="1" x14ac:dyDescent="0.2">
      <c r="A2010" s="194">
        <f t="shared" si="40"/>
        <v>0</v>
      </c>
      <c r="B2010" s="100"/>
      <c r="C2010" s="100"/>
      <c r="D2010" s="100"/>
      <c r="E2010" s="100"/>
      <c r="F2010" s="100"/>
      <c r="G2010" s="100"/>
      <c r="H2010" s="100"/>
      <c r="I2010" s="100"/>
      <c r="J2010" s="100"/>
      <c r="K2010" s="100"/>
      <c r="L2010" s="100"/>
    </row>
    <row r="2011" spans="1:12" ht="17.25" hidden="1" x14ac:dyDescent="0.2">
      <c r="A2011" s="194">
        <f t="shared" si="40"/>
        <v>0</v>
      </c>
      <c r="B2011" s="100"/>
      <c r="C2011" s="100"/>
      <c r="D2011" s="100"/>
      <c r="E2011" s="100"/>
      <c r="F2011" s="100"/>
      <c r="G2011" s="100"/>
      <c r="H2011" s="100"/>
      <c r="I2011" s="100"/>
      <c r="J2011" s="100"/>
      <c r="K2011" s="100"/>
      <c r="L2011" s="100"/>
    </row>
    <row r="2012" spans="1:12" ht="17.25" hidden="1" x14ac:dyDescent="0.2">
      <c r="A2012" s="194">
        <f t="shared" si="40"/>
        <v>0</v>
      </c>
      <c r="B2012" s="100"/>
      <c r="C2012" s="100"/>
      <c r="D2012" s="100"/>
      <c r="E2012" s="100"/>
      <c r="F2012" s="100"/>
      <c r="G2012" s="100"/>
      <c r="H2012" s="100"/>
      <c r="I2012" s="100"/>
      <c r="J2012" s="100"/>
      <c r="K2012" s="100"/>
      <c r="L2012" s="100"/>
    </row>
    <row r="2013" spans="1:12" ht="17.25" hidden="1" x14ac:dyDescent="0.2">
      <c r="A2013" s="194">
        <f t="shared" si="40"/>
        <v>0</v>
      </c>
      <c r="B2013" s="100"/>
      <c r="C2013" s="100"/>
      <c r="D2013" s="100"/>
      <c r="E2013" s="100"/>
      <c r="F2013" s="100"/>
      <c r="G2013" s="100"/>
      <c r="H2013" s="100"/>
      <c r="I2013" s="100"/>
      <c r="J2013" s="100"/>
      <c r="K2013" s="100"/>
      <c r="L2013" s="100"/>
    </row>
    <row r="2014" spans="1:12" ht="17.25" hidden="1" x14ac:dyDescent="0.2">
      <c r="A2014" s="194">
        <f t="shared" si="40"/>
        <v>0</v>
      </c>
      <c r="B2014" s="100"/>
      <c r="C2014" s="100"/>
      <c r="D2014" s="100"/>
      <c r="E2014" s="100"/>
      <c r="F2014" s="100"/>
      <c r="G2014" s="100"/>
      <c r="H2014" s="100"/>
      <c r="I2014" s="100"/>
      <c r="J2014" s="100"/>
      <c r="K2014" s="100"/>
      <c r="L2014" s="100"/>
    </row>
    <row r="2015" spans="1:12" ht="17.25" hidden="1" x14ac:dyDescent="0.2">
      <c r="A2015" s="194">
        <f t="shared" si="40"/>
        <v>0</v>
      </c>
      <c r="B2015" s="100"/>
      <c r="C2015" s="100"/>
      <c r="D2015" s="100"/>
      <c r="E2015" s="100"/>
      <c r="F2015" s="100"/>
      <c r="G2015" s="100"/>
      <c r="H2015" s="100"/>
      <c r="I2015" s="100"/>
      <c r="J2015" s="100"/>
      <c r="K2015" s="100"/>
      <c r="L2015" s="100"/>
    </row>
    <row r="2016" spans="1:12" ht="17.25" hidden="1" x14ac:dyDescent="0.2">
      <c r="A2016" s="194">
        <f t="shared" si="40"/>
        <v>0</v>
      </c>
      <c r="B2016" s="100"/>
      <c r="C2016" s="100"/>
      <c r="D2016" s="100"/>
      <c r="E2016" s="100"/>
      <c r="F2016" s="100"/>
      <c r="G2016" s="100"/>
      <c r="H2016" s="100"/>
      <c r="I2016" s="100"/>
      <c r="J2016" s="100"/>
      <c r="K2016" s="100"/>
      <c r="L2016" s="100"/>
    </row>
    <row r="2017" spans="1:12" ht="17.25" hidden="1" x14ac:dyDescent="0.2">
      <c r="A2017" s="194">
        <f t="shared" si="40"/>
        <v>0</v>
      </c>
      <c r="B2017" s="100"/>
      <c r="C2017" s="100"/>
      <c r="D2017" s="100"/>
      <c r="E2017" s="100"/>
      <c r="F2017" s="100"/>
      <c r="G2017" s="100"/>
      <c r="H2017" s="100"/>
      <c r="I2017" s="100"/>
      <c r="J2017" s="100"/>
      <c r="K2017" s="100"/>
      <c r="L2017" s="100"/>
    </row>
    <row r="2018" spans="1:12" ht="17.25" hidden="1" x14ac:dyDescent="0.2">
      <c r="A2018" s="194">
        <f t="shared" si="40"/>
        <v>0</v>
      </c>
      <c r="B2018" s="100"/>
      <c r="C2018" s="100"/>
      <c r="D2018" s="100"/>
      <c r="E2018" s="100"/>
      <c r="F2018" s="100"/>
      <c r="G2018" s="100"/>
      <c r="H2018" s="100"/>
      <c r="I2018" s="100"/>
      <c r="J2018" s="100"/>
      <c r="K2018" s="100"/>
      <c r="L2018" s="100"/>
    </row>
    <row r="2019" spans="1:12" ht="17.25" hidden="1" x14ac:dyDescent="0.2">
      <c r="A2019" s="194">
        <f t="shared" si="40"/>
        <v>0</v>
      </c>
      <c r="B2019" s="100"/>
      <c r="C2019" s="100"/>
      <c r="D2019" s="100"/>
      <c r="E2019" s="100"/>
      <c r="F2019" s="100"/>
      <c r="G2019" s="100"/>
      <c r="H2019" s="100"/>
      <c r="I2019" s="100"/>
      <c r="J2019" s="100"/>
      <c r="K2019" s="100"/>
      <c r="L2019" s="100"/>
    </row>
    <row r="2020" spans="1:12" ht="17.25" hidden="1" x14ac:dyDescent="0.2">
      <c r="A2020" s="194">
        <f t="shared" si="40"/>
        <v>0</v>
      </c>
      <c r="B2020" s="100"/>
      <c r="C2020" s="100"/>
      <c r="D2020" s="100"/>
      <c r="E2020" s="100"/>
      <c r="F2020" s="100"/>
      <c r="G2020" s="100"/>
      <c r="H2020" s="100"/>
      <c r="I2020" s="100"/>
      <c r="J2020" s="100"/>
      <c r="K2020" s="100"/>
      <c r="L2020" s="100"/>
    </row>
    <row r="2021" spans="1:12" ht="17.25" hidden="1" x14ac:dyDescent="0.2">
      <c r="A2021" s="194">
        <f t="shared" si="40"/>
        <v>0</v>
      </c>
      <c r="B2021" s="100"/>
      <c r="C2021" s="100"/>
      <c r="D2021" s="100"/>
      <c r="E2021" s="100"/>
      <c r="F2021" s="100"/>
      <c r="G2021" s="100"/>
      <c r="H2021" s="100"/>
      <c r="I2021" s="100"/>
      <c r="J2021" s="100"/>
      <c r="K2021" s="100"/>
      <c r="L2021" s="100"/>
    </row>
    <row r="2022" spans="1:12" ht="17.25" hidden="1" x14ac:dyDescent="0.2">
      <c r="A2022" s="194">
        <f t="shared" si="40"/>
        <v>0</v>
      </c>
      <c r="B2022" s="100"/>
      <c r="C2022" s="100"/>
      <c r="D2022" s="100"/>
      <c r="E2022" s="100"/>
      <c r="F2022" s="100"/>
      <c r="G2022" s="100"/>
      <c r="H2022" s="100"/>
      <c r="I2022" s="100"/>
      <c r="J2022" s="100"/>
      <c r="K2022" s="100"/>
      <c r="L2022" s="100"/>
    </row>
    <row r="2023" spans="1:12" ht="17.25" hidden="1" x14ac:dyDescent="0.2">
      <c r="A2023" s="194">
        <f t="shared" si="40"/>
        <v>0</v>
      </c>
      <c r="B2023" s="100"/>
      <c r="C2023" s="100"/>
      <c r="D2023" s="100"/>
      <c r="E2023" s="100"/>
      <c r="F2023" s="100"/>
      <c r="G2023" s="100"/>
      <c r="H2023" s="100"/>
      <c r="I2023" s="100"/>
      <c r="J2023" s="100"/>
      <c r="K2023" s="100"/>
      <c r="L2023" s="100"/>
    </row>
    <row r="2024" spans="1:12" ht="17.25" hidden="1" x14ac:dyDescent="0.2">
      <c r="A2024" s="194">
        <f t="shared" si="40"/>
        <v>0</v>
      </c>
      <c r="B2024" s="100"/>
      <c r="C2024" s="100"/>
      <c r="D2024" s="100"/>
      <c r="E2024" s="100"/>
      <c r="F2024" s="100"/>
      <c r="G2024" s="100"/>
      <c r="H2024" s="100"/>
      <c r="I2024" s="100"/>
      <c r="J2024" s="100"/>
      <c r="K2024" s="100"/>
      <c r="L2024" s="100"/>
    </row>
    <row r="2025" spans="1:12" ht="17.25" hidden="1" x14ac:dyDescent="0.2">
      <c r="A2025" s="194">
        <f t="shared" si="40"/>
        <v>0</v>
      </c>
      <c r="B2025" s="100"/>
      <c r="C2025" s="100"/>
      <c r="D2025" s="100"/>
      <c r="E2025" s="100"/>
      <c r="F2025" s="100"/>
      <c r="G2025" s="100"/>
      <c r="H2025" s="100"/>
      <c r="I2025" s="100"/>
      <c r="J2025" s="100"/>
      <c r="K2025" s="100"/>
      <c r="L2025" s="100"/>
    </row>
    <row r="2026" spans="1:12" ht="17.25" hidden="1" x14ac:dyDescent="0.2">
      <c r="A2026" s="194">
        <f t="shared" si="40"/>
        <v>0</v>
      </c>
      <c r="B2026" s="100"/>
      <c r="C2026" s="100"/>
      <c r="D2026" s="100"/>
      <c r="E2026" s="100"/>
      <c r="F2026" s="100"/>
      <c r="G2026" s="100"/>
      <c r="H2026" s="100"/>
      <c r="I2026" s="100"/>
      <c r="J2026" s="100"/>
      <c r="K2026" s="100"/>
      <c r="L2026" s="100"/>
    </row>
    <row r="2027" spans="1:12" ht="17.25" hidden="1" x14ac:dyDescent="0.2">
      <c r="A2027" s="194">
        <f t="shared" si="40"/>
        <v>0</v>
      </c>
      <c r="B2027" s="100"/>
      <c r="C2027" s="100"/>
      <c r="D2027" s="100"/>
      <c r="E2027" s="100"/>
      <c r="F2027" s="100"/>
      <c r="G2027" s="100"/>
      <c r="H2027" s="100"/>
      <c r="I2027" s="100"/>
      <c r="J2027" s="100"/>
      <c r="K2027" s="100"/>
      <c r="L2027" s="100"/>
    </row>
    <row r="2028" spans="1:12" ht="17.25" hidden="1" x14ac:dyDescent="0.2">
      <c r="A2028" s="194">
        <f t="shared" si="40"/>
        <v>0</v>
      </c>
      <c r="B2028" s="100"/>
      <c r="C2028" s="100"/>
      <c r="D2028" s="100"/>
      <c r="E2028" s="100"/>
      <c r="F2028" s="100"/>
      <c r="G2028" s="100"/>
      <c r="H2028" s="100"/>
      <c r="I2028" s="100"/>
      <c r="J2028" s="100"/>
      <c r="K2028" s="100"/>
      <c r="L2028" s="100"/>
    </row>
    <row r="2029" spans="1:12" ht="17.25" hidden="1" x14ac:dyDescent="0.2">
      <c r="A2029" s="194">
        <f t="shared" si="40"/>
        <v>0</v>
      </c>
      <c r="B2029" s="100"/>
      <c r="C2029" s="100"/>
      <c r="D2029" s="100"/>
      <c r="E2029" s="100"/>
      <c r="F2029" s="100"/>
      <c r="G2029" s="100"/>
      <c r="H2029" s="100"/>
      <c r="I2029" s="100"/>
      <c r="J2029" s="100"/>
      <c r="K2029" s="100"/>
      <c r="L2029" s="100"/>
    </row>
    <row r="2030" spans="1:12" ht="17.25" hidden="1" x14ac:dyDescent="0.2">
      <c r="A2030" s="194">
        <f t="shared" si="40"/>
        <v>0</v>
      </c>
      <c r="B2030" s="100"/>
      <c r="C2030" s="100"/>
      <c r="D2030" s="100"/>
      <c r="E2030" s="100"/>
      <c r="F2030" s="100"/>
      <c r="G2030" s="100"/>
      <c r="H2030" s="100"/>
      <c r="I2030" s="100"/>
      <c r="J2030" s="100"/>
      <c r="K2030" s="100"/>
      <c r="L2030" s="100"/>
    </row>
    <row r="2031" spans="1:12" ht="17.25" hidden="1" x14ac:dyDescent="0.2">
      <c r="A2031" s="194">
        <f t="shared" si="40"/>
        <v>0</v>
      </c>
      <c r="B2031" s="100"/>
      <c r="C2031" s="100"/>
      <c r="D2031" s="100"/>
      <c r="E2031" s="100"/>
      <c r="F2031" s="100"/>
      <c r="G2031" s="100"/>
      <c r="H2031" s="100"/>
      <c r="I2031" s="100"/>
      <c r="J2031" s="100"/>
      <c r="K2031" s="100"/>
      <c r="L2031" s="100"/>
    </row>
    <row r="2032" spans="1:12" ht="17.25" hidden="1" x14ac:dyDescent="0.2">
      <c r="A2032" s="194">
        <f t="shared" si="40"/>
        <v>0</v>
      </c>
      <c r="B2032" s="100"/>
      <c r="C2032" s="100"/>
      <c r="D2032" s="100"/>
      <c r="E2032" s="100"/>
      <c r="F2032" s="100"/>
      <c r="G2032" s="100"/>
      <c r="H2032" s="100"/>
      <c r="I2032" s="100"/>
      <c r="J2032" s="100"/>
      <c r="K2032" s="100"/>
      <c r="L2032" s="100"/>
    </row>
    <row r="2033" spans="1:12" ht="17.25" hidden="1" x14ac:dyDescent="0.2">
      <c r="A2033" s="194">
        <f t="shared" si="40"/>
        <v>0</v>
      </c>
      <c r="B2033" s="100"/>
      <c r="C2033" s="100"/>
      <c r="D2033" s="100"/>
      <c r="E2033" s="100"/>
      <c r="F2033" s="100"/>
      <c r="G2033" s="100"/>
      <c r="H2033" s="100"/>
      <c r="I2033" s="100"/>
      <c r="J2033" s="100"/>
      <c r="K2033" s="100"/>
      <c r="L2033" s="100"/>
    </row>
    <row r="2034" spans="1:12" ht="17.25" hidden="1" x14ac:dyDescent="0.2">
      <c r="A2034" s="194">
        <f t="shared" si="40"/>
        <v>0</v>
      </c>
      <c r="B2034" s="100"/>
      <c r="C2034" s="100"/>
      <c r="D2034" s="100"/>
      <c r="E2034" s="100"/>
      <c r="F2034" s="100"/>
      <c r="G2034" s="100"/>
      <c r="H2034" s="100"/>
      <c r="I2034" s="100"/>
      <c r="J2034" s="100"/>
      <c r="K2034" s="100"/>
      <c r="L2034" s="100"/>
    </row>
    <row r="2035" spans="1:12" ht="17.25" hidden="1" x14ac:dyDescent="0.2">
      <c r="A2035" s="194">
        <f t="shared" si="40"/>
        <v>0</v>
      </c>
      <c r="B2035" s="100"/>
      <c r="C2035" s="100"/>
      <c r="D2035" s="100"/>
      <c r="E2035" s="100"/>
      <c r="F2035" s="100"/>
      <c r="G2035" s="100"/>
      <c r="H2035" s="100"/>
      <c r="I2035" s="100"/>
      <c r="J2035" s="100"/>
      <c r="K2035" s="100"/>
      <c r="L2035" s="100"/>
    </row>
    <row r="2036" spans="1:12" ht="17.25" hidden="1" x14ac:dyDescent="0.2">
      <c r="A2036" s="194">
        <f t="shared" si="40"/>
        <v>0</v>
      </c>
      <c r="B2036" s="100"/>
      <c r="C2036" s="100"/>
      <c r="D2036" s="100"/>
      <c r="E2036" s="100"/>
      <c r="F2036" s="100"/>
      <c r="G2036" s="100"/>
      <c r="H2036" s="100"/>
      <c r="I2036" s="100"/>
      <c r="J2036" s="100"/>
      <c r="K2036" s="100"/>
      <c r="L2036" s="100"/>
    </row>
    <row r="2037" spans="1:12" ht="17.25" hidden="1" x14ac:dyDescent="0.2">
      <c r="A2037" s="194">
        <f t="shared" si="40"/>
        <v>0</v>
      </c>
      <c r="B2037" s="100"/>
      <c r="C2037" s="100"/>
      <c r="D2037" s="100"/>
      <c r="E2037" s="100"/>
      <c r="F2037" s="100"/>
      <c r="G2037" s="100"/>
      <c r="H2037" s="100"/>
      <c r="I2037" s="100"/>
      <c r="J2037" s="100"/>
      <c r="K2037" s="100"/>
      <c r="L2037" s="100"/>
    </row>
    <row r="2038" spans="1:12" ht="17.25" hidden="1" x14ac:dyDescent="0.2">
      <c r="A2038" s="194">
        <f t="shared" si="40"/>
        <v>0</v>
      </c>
      <c r="B2038" s="100"/>
      <c r="C2038" s="100"/>
      <c r="D2038" s="100"/>
      <c r="E2038" s="100"/>
      <c r="F2038" s="100"/>
      <c r="G2038" s="100"/>
      <c r="H2038" s="100"/>
      <c r="I2038" s="100"/>
      <c r="J2038" s="100"/>
      <c r="K2038" s="100"/>
      <c r="L2038" s="100"/>
    </row>
    <row r="2039" spans="1:12" ht="17.25" hidden="1" x14ac:dyDescent="0.2">
      <c r="A2039" s="194">
        <f t="shared" si="40"/>
        <v>0</v>
      </c>
      <c r="B2039" s="100"/>
      <c r="C2039" s="100"/>
      <c r="D2039" s="100"/>
      <c r="E2039" s="100"/>
      <c r="F2039" s="100"/>
      <c r="G2039" s="100"/>
      <c r="H2039" s="100"/>
      <c r="I2039" s="100"/>
      <c r="J2039" s="100"/>
      <c r="K2039" s="100"/>
      <c r="L2039" s="100"/>
    </row>
    <row r="2040" spans="1:12" ht="17.25" hidden="1" x14ac:dyDescent="0.2">
      <c r="A2040" s="194">
        <f t="shared" si="40"/>
        <v>0</v>
      </c>
      <c r="B2040" s="100"/>
      <c r="C2040" s="100"/>
      <c r="D2040" s="100"/>
      <c r="E2040" s="100"/>
      <c r="F2040" s="100"/>
      <c r="G2040" s="100"/>
      <c r="H2040" s="100"/>
      <c r="I2040" s="100"/>
      <c r="J2040" s="100"/>
      <c r="K2040" s="100"/>
      <c r="L2040" s="100"/>
    </row>
    <row r="2041" spans="1:12" ht="17.25" hidden="1" x14ac:dyDescent="0.2">
      <c r="A2041" s="194">
        <f t="shared" si="40"/>
        <v>0</v>
      </c>
      <c r="B2041" s="100"/>
      <c r="C2041" s="100"/>
      <c r="D2041" s="100"/>
      <c r="E2041" s="100"/>
      <c r="F2041" s="100"/>
      <c r="G2041" s="100"/>
      <c r="H2041" s="100"/>
      <c r="I2041" s="100"/>
      <c r="J2041" s="100"/>
      <c r="K2041" s="100"/>
      <c r="L2041" s="100"/>
    </row>
    <row r="2042" spans="1:12" ht="17.25" hidden="1" x14ac:dyDescent="0.2">
      <c r="A2042" s="194">
        <f t="shared" si="40"/>
        <v>0</v>
      </c>
      <c r="B2042" s="100"/>
      <c r="C2042" s="100"/>
      <c r="D2042" s="100"/>
      <c r="E2042" s="100"/>
      <c r="F2042" s="100"/>
      <c r="G2042" s="100"/>
      <c r="H2042" s="100"/>
      <c r="I2042" s="100"/>
      <c r="J2042" s="100"/>
      <c r="K2042" s="100"/>
      <c r="L2042" s="100"/>
    </row>
    <row r="2043" spans="1:12" ht="17.25" hidden="1" x14ac:dyDescent="0.2">
      <c r="A2043" s="194">
        <f t="shared" si="40"/>
        <v>0</v>
      </c>
      <c r="B2043" s="100"/>
      <c r="C2043" s="100"/>
      <c r="D2043" s="100"/>
      <c r="E2043" s="100"/>
      <c r="F2043" s="100"/>
      <c r="G2043" s="100"/>
      <c r="H2043" s="100"/>
      <c r="I2043" s="100"/>
      <c r="J2043" s="100"/>
      <c r="K2043" s="100"/>
      <c r="L2043" s="100"/>
    </row>
    <row r="2044" spans="1:12" ht="17.25" hidden="1" x14ac:dyDescent="0.2">
      <c r="A2044" s="194">
        <f t="shared" si="40"/>
        <v>0</v>
      </c>
      <c r="B2044" s="100"/>
      <c r="C2044" s="100"/>
      <c r="D2044" s="100"/>
      <c r="E2044" s="100"/>
      <c r="F2044" s="100"/>
      <c r="G2044" s="100"/>
      <c r="H2044" s="100"/>
      <c r="I2044" s="100"/>
      <c r="J2044" s="100"/>
      <c r="K2044" s="100"/>
      <c r="L2044" s="100"/>
    </row>
    <row r="2045" spans="1:12" ht="17.25" hidden="1" x14ac:dyDescent="0.2">
      <c r="A2045" s="194">
        <f t="shared" si="40"/>
        <v>0</v>
      </c>
      <c r="B2045" s="100"/>
      <c r="C2045" s="100"/>
      <c r="D2045" s="100"/>
      <c r="E2045" s="100"/>
      <c r="F2045" s="100"/>
      <c r="G2045" s="100"/>
      <c r="H2045" s="100"/>
      <c r="I2045" s="100"/>
      <c r="J2045" s="100"/>
      <c r="K2045" s="100"/>
      <c r="L2045" s="100"/>
    </row>
    <row r="2046" spans="1:12" ht="17.25" hidden="1" x14ac:dyDescent="0.2">
      <c r="A2046" s="194">
        <f t="shared" si="40"/>
        <v>0</v>
      </c>
      <c r="B2046" s="100"/>
      <c r="C2046" s="100"/>
      <c r="D2046" s="100"/>
      <c r="E2046" s="100"/>
      <c r="F2046" s="100"/>
      <c r="G2046" s="100"/>
      <c r="H2046" s="100"/>
      <c r="I2046" s="100"/>
      <c r="J2046" s="100"/>
      <c r="K2046" s="100"/>
      <c r="L2046" s="100"/>
    </row>
    <row r="2047" spans="1:12" ht="17.25" hidden="1" x14ac:dyDescent="0.2">
      <c r="A2047" s="194">
        <f t="shared" si="40"/>
        <v>0</v>
      </c>
      <c r="B2047" s="100"/>
      <c r="C2047" s="100"/>
      <c r="D2047" s="100"/>
      <c r="E2047" s="100"/>
      <c r="F2047" s="100"/>
      <c r="G2047" s="100"/>
      <c r="H2047" s="100"/>
      <c r="I2047" s="100"/>
      <c r="J2047" s="100"/>
      <c r="K2047" s="100"/>
      <c r="L2047" s="100"/>
    </row>
    <row r="2048" spans="1:12" ht="17.25" hidden="1" x14ac:dyDescent="0.2">
      <c r="A2048" s="194">
        <f t="shared" si="40"/>
        <v>0</v>
      </c>
      <c r="B2048" s="100"/>
      <c r="C2048" s="100"/>
      <c r="D2048" s="100"/>
      <c r="E2048" s="100"/>
      <c r="F2048" s="100"/>
      <c r="G2048" s="100"/>
      <c r="H2048" s="100"/>
      <c r="I2048" s="100"/>
      <c r="J2048" s="100"/>
      <c r="K2048" s="100"/>
      <c r="L2048" s="100"/>
    </row>
    <row r="2049" spans="1:12" ht="17.25" hidden="1" x14ac:dyDescent="0.2">
      <c r="A2049" s="194">
        <f t="shared" si="40"/>
        <v>0</v>
      </c>
      <c r="B2049" s="100"/>
      <c r="C2049" s="100"/>
      <c r="D2049" s="100"/>
      <c r="E2049" s="100"/>
      <c r="F2049" s="100"/>
      <c r="G2049" s="100"/>
      <c r="H2049" s="100"/>
      <c r="I2049" s="100"/>
      <c r="J2049" s="100"/>
      <c r="K2049" s="100"/>
      <c r="L2049" s="100"/>
    </row>
    <row r="2050" spans="1:12" ht="17.25" hidden="1" x14ac:dyDescent="0.2">
      <c r="A2050" s="194">
        <f t="shared" si="40"/>
        <v>0</v>
      </c>
      <c r="B2050" s="100"/>
      <c r="C2050" s="100"/>
      <c r="D2050" s="100"/>
      <c r="E2050" s="100"/>
      <c r="F2050" s="100"/>
      <c r="G2050" s="100"/>
      <c r="H2050" s="100"/>
      <c r="I2050" s="100"/>
      <c r="J2050" s="100"/>
      <c r="K2050" s="100"/>
      <c r="L2050" s="100"/>
    </row>
    <row r="2051" spans="1:12" ht="17.25" hidden="1" x14ac:dyDescent="0.2">
      <c r="A2051" s="194">
        <f t="shared" si="40"/>
        <v>0</v>
      </c>
      <c r="B2051" s="100"/>
      <c r="C2051" s="100"/>
      <c r="D2051" s="100"/>
      <c r="E2051" s="100"/>
      <c r="F2051" s="100"/>
      <c r="G2051" s="100"/>
      <c r="H2051" s="100"/>
      <c r="I2051" s="100"/>
      <c r="J2051" s="100"/>
      <c r="K2051" s="100"/>
      <c r="L2051" s="100"/>
    </row>
    <row r="2052" spans="1:12" ht="17.25" hidden="1" x14ac:dyDescent="0.2">
      <c r="A2052" s="194">
        <f t="shared" si="40"/>
        <v>0</v>
      </c>
      <c r="B2052" s="100"/>
      <c r="C2052" s="100"/>
      <c r="D2052" s="100"/>
      <c r="E2052" s="100"/>
      <c r="F2052" s="100"/>
      <c r="G2052" s="100"/>
      <c r="H2052" s="100"/>
      <c r="I2052" s="100"/>
      <c r="J2052" s="100"/>
      <c r="K2052" s="100"/>
      <c r="L2052" s="100"/>
    </row>
    <row r="2053" spans="1:12" ht="17.25" hidden="1" x14ac:dyDescent="0.2">
      <c r="A2053" s="194">
        <f t="shared" si="40"/>
        <v>0</v>
      </c>
      <c r="B2053" s="100"/>
      <c r="C2053" s="100"/>
      <c r="D2053" s="100"/>
      <c r="E2053" s="100"/>
      <c r="F2053" s="100"/>
      <c r="G2053" s="100"/>
      <c r="H2053" s="100"/>
      <c r="I2053" s="100"/>
      <c r="J2053" s="100"/>
      <c r="K2053" s="100"/>
      <c r="L2053" s="100"/>
    </row>
    <row r="2054" spans="1:12" ht="17.25" hidden="1" x14ac:dyDescent="0.2">
      <c r="A2054" s="194">
        <f t="shared" si="40"/>
        <v>0</v>
      </c>
      <c r="B2054" s="100"/>
      <c r="C2054" s="100"/>
      <c r="D2054" s="100"/>
      <c r="E2054" s="100"/>
      <c r="F2054" s="100"/>
      <c r="G2054" s="100"/>
      <c r="H2054" s="100"/>
      <c r="I2054" s="100"/>
      <c r="J2054" s="100"/>
      <c r="K2054" s="100"/>
      <c r="L2054" s="100"/>
    </row>
    <row r="2055" spans="1:12" ht="17.25" hidden="1" x14ac:dyDescent="0.2">
      <c r="A2055" s="194">
        <f t="shared" si="40"/>
        <v>0</v>
      </c>
      <c r="B2055" s="100"/>
      <c r="C2055" s="100"/>
      <c r="D2055" s="100"/>
      <c r="E2055" s="100"/>
      <c r="F2055" s="100"/>
      <c r="G2055" s="100"/>
      <c r="H2055" s="100"/>
      <c r="I2055" s="100"/>
      <c r="J2055" s="100"/>
      <c r="K2055" s="100"/>
      <c r="L2055" s="100"/>
    </row>
    <row r="2056" spans="1:12" ht="17.25" hidden="1" x14ac:dyDescent="0.2">
      <c r="A2056" s="194">
        <f t="shared" si="40"/>
        <v>0</v>
      </c>
      <c r="B2056" s="100"/>
      <c r="C2056" s="100"/>
      <c r="D2056" s="100"/>
      <c r="E2056" s="100"/>
      <c r="F2056" s="100"/>
      <c r="G2056" s="100"/>
      <c r="H2056" s="100"/>
      <c r="I2056" s="100"/>
      <c r="J2056" s="100"/>
      <c r="K2056" s="100"/>
      <c r="L2056" s="100"/>
    </row>
    <row r="2057" spans="1:12" ht="17.25" hidden="1" x14ac:dyDescent="0.2">
      <c r="A2057" s="194">
        <f t="shared" si="40"/>
        <v>0</v>
      </c>
      <c r="B2057" s="100"/>
      <c r="C2057" s="100"/>
      <c r="D2057" s="100"/>
      <c r="E2057" s="100"/>
      <c r="F2057" s="100"/>
      <c r="G2057" s="100"/>
      <c r="H2057" s="100"/>
      <c r="I2057" s="100"/>
      <c r="J2057" s="100"/>
      <c r="K2057" s="100"/>
      <c r="L2057" s="100"/>
    </row>
    <row r="2058" spans="1:12" ht="17.25" hidden="1" x14ac:dyDescent="0.2">
      <c r="A2058" s="194">
        <f t="shared" si="40"/>
        <v>0</v>
      </c>
      <c r="B2058" s="100"/>
      <c r="C2058" s="100"/>
      <c r="D2058" s="100"/>
      <c r="E2058" s="100"/>
      <c r="F2058" s="100"/>
      <c r="G2058" s="100"/>
      <c r="H2058" s="100"/>
      <c r="I2058" s="100"/>
      <c r="J2058" s="100"/>
      <c r="K2058" s="100"/>
      <c r="L2058" s="100"/>
    </row>
    <row r="2059" spans="1:12" ht="17.25" hidden="1" x14ac:dyDescent="0.2">
      <c r="A2059" s="194">
        <f t="shared" si="40"/>
        <v>0</v>
      </c>
      <c r="B2059" s="100"/>
      <c r="C2059" s="100"/>
      <c r="D2059" s="100"/>
      <c r="E2059" s="100"/>
      <c r="F2059" s="100"/>
      <c r="G2059" s="100"/>
      <c r="H2059" s="100"/>
      <c r="I2059" s="100"/>
      <c r="J2059" s="100"/>
      <c r="K2059" s="100"/>
      <c r="L2059" s="100"/>
    </row>
    <row r="2060" spans="1:12" ht="17.25" hidden="1" x14ac:dyDescent="0.2">
      <c r="A2060" s="194">
        <f t="shared" si="40"/>
        <v>0</v>
      </c>
      <c r="B2060" s="100"/>
      <c r="C2060" s="100"/>
      <c r="D2060" s="100"/>
      <c r="E2060" s="100"/>
      <c r="F2060" s="100"/>
      <c r="G2060" s="100"/>
      <c r="H2060" s="100"/>
      <c r="I2060" s="100"/>
      <c r="J2060" s="100"/>
      <c r="K2060" s="100"/>
      <c r="L2060" s="100"/>
    </row>
    <row r="2061" spans="1:12" ht="17.25" hidden="1" x14ac:dyDescent="0.2">
      <c r="A2061" s="194">
        <f t="shared" si="40"/>
        <v>0</v>
      </c>
      <c r="B2061" s="100"/>
      <c r="C2061" s="100"/>
      <c r="D2061" s="100"/>
      <c r="E2061" s="100"/>
      <c r="F2061" s="100"/>
      <c r="G2061" s="100"/>
      <c r="H2061" s="100"/>
      <c r="I2061" s="100"/>
      <c r="J2061" s="100"/>
      <c r="K2061" s="100"/>
      <c r="L2061" s="100"/>
    </row>
    <row r="2062" spans="1:12" ht="17.25" hidden="1" x14ac:dyDescent="0.2">
      <c r="A2062" s="194">
        <f t="shared" si="40"/>
        <v>0</v>
      </c>
      <c r="B2062" s="100"/>
      <c r="C2062" s="100"/>
      <c r="D2062" s="100"/>
      <c r="E2062" s="100"/>
      <c r="F2062" s="100"/>
      <c r="G2062" s="100"/>
      <c r="H2062" s="100"/>
      <c r="I2062" s="100"/>
      <c r="J2062" s="100"/>
      <c r="K2062" s="100"/>
      <c r="L2062" s="100"/>
    </row>
    <row r="2063" spans="1:12" ht="17.25" hidden="1" x14ac:dyDescent="0.2">
      <c r="A2063" s="194">
        <f t="shared" si="40"/>
        <v>0</v>
      </c>
      <c r="B2063" s="100"/>
      <c r="C2063" s="100"/>
      <c r="D2063" s="100"/>
      <c r="E2063" s="100"/>
      <c r="F2063" s="100"/>
      <c r="G2063" s="100"/>
      <c r="H2063" s="100"/>
      <c r="I2063" s="100"/>
      <c r="J2063" s="100"/>
      <c r="K2063" s="100"/>
      <c r="L2063" s="100"/>
    </row>
    <row r="2064" spans="1:12" ht="17.25" hidden="1" x14ac:dyDescent="0.2">
      <c r="A2064" s="194">
        <f t="shared" si="40"/>
        <v>0</v>
      </c>
      <c r="B2064" s="100"/>
      <c r="C2064" s="100"/>
      <c r="D2064" s="100"/>
      <c r="E2064" s="100"/>
      <c r="F2064" s="100"/>
      <c r="G2064" s="100"/>
      <c r="H2064" s="100"/>
      <c r="I2064" s="100"/>
      <c r="J2064" s="100"/>
      <c r="K2064" s="100"/>
      <c r="L2064" s="100"/>
    </row>
    <row r="2065" spans="1:12" ht="17.25" hidden="1" x14ac:dyDescent="0.2">
      <c r="A2065" s="194">
        <f t="shared" si="40"/>
        <v>0</v>
      </c>
      <c r="B2065" s="100"/>
      <c r="C2065" s="100"/>
      <c r="D2065" s="100"/>
      <c r="E2065" s="100"/>
      <c r="F2065" s="100"/>
      <c r="G2065" s="100"/>
      <c r="H2065" s="100"/>
      <c r="I2065" s="100"/>
      <c r="J2065" s="100"/>
      <c r="K2065" s="100"/>
      <c r="L2065" s="100"/>
    </row>
    <row r="2066" spans="1:12" ht="17.25" hidden="1" x14ac:dyDescent="0.2">
      <c r="A2066" s="194">
        <f t="shared" si="40"/>
        <v>0</v>
      </c>
      <c r="B2066" s="100"/>
      <c r="C2066" s="100"/>
      <c r="D2066" s="100"/>
      <c r="E2066" s="100"/>
      <c r="F2066" s="100"/>
      <c r="G2066" s="100"/>
      <c r="H2066" s="100"/>
      <c r="I2066" s="100"/>
      <c r="J2066" s="100"/>
      <c r="K2066" s="100"/>
      <c r="L2066" s="100"/>
    </row>
    <row r="2067" spans="1:12" ht="17.25" hidden="1" x14ac:dyDescent="0.2">
      <c r="A2067" s="194">
        <f t="shared" si="40"/>
        <v>0</v>
      </c>
      <c r="B2067" s="100"/>
      <c r="C2067" s="100"/>
      <c r="D2067" s="100"/>
      <c r="E2067" s="100"/>
      <c r="F2067" s="100"/>
      <c r="G2067" s="100"/>
      <c r="H2067" s="100"/>
      <c r="I2067" s="100"/>
      <c r="J2067" s="100"/>
      <c r="K2067" s="100"/>
      <c r="L2067" s="100"/>
    </row>
    <row r="2068" spans="1:12" ht="17.25" hidden="1" x14ac:dyDescent="0.2">
      <c r="A2068" s="194">
        <f t="shared" si="40"/>
        <v>0</v>
      </c>
      <c r="B2068" s="100"/>
      <c r="C2068" s="100"/>
      <c r="D2068" s="100"/>
      <c r="E2068" s="100"/>
      <c r="F2068" s="100"/>
      <c r="G2068" s="100"/>
      <c r="H2068" s="100"/>
      <c r="I2068" s="100"/>
      <c r="J2068" s="100"/>
      <c r="K2068" s="100"/>
      <c r="L2068" s="100"/>
    </row>
    <row r="2069" spans="1:12" ht="17.25" hidden="1" x14ac:dyDescent="0.2">
      <c r="A2069" s="194">
        <f t="shared" ref="A2069:A2132" si="41">WEEKNUM(B2068)</f>
        <v>0</v>
      </c>
      <c r="B2069" s="100"/>
      <c r="C2069" s="100"/>
      <c r="D2069" s="100"/>
      <c r="E2069" s="100"/>
      <c r="F2069" s="100"/>
      <c r="G2069" s="100"/>
      <c r="H2069" s="100"/>
      <c r="I2069" s="100"/>
      <c r="J2069" s="100"/>
      <c r="K2069" s="100"/>
      <c r="L2069" s="100"/>
    </row>
    <row r="2070" spans="1:12" ht="17.25" hidden="1" x14ac:dyDescent="0.2">
      <c r="A2070" s="194">
        <f t="shared" si="41"/>
        <v>0</v>
      </c>
      <c r="B2070" s="100"/>
      <c r="C2070" s="100"/>
      <c r="D2070" s="100"/>
      <c r="E2070" s="100"/>
      <c r="F2070" s="100"/>
      <c r="G2070" s="100"/>
      <c r="H2070" s="100"/>
      <c r="I2070" s="100"/>
      <c r="J2070" s="100"/>
      <c r="K2070" s="100"/>
      <c r="L2070" s="100"/>
    </row>
    <row r="2071" spans="1:12" ht="17.25" hidden="1" x14ac:dyDescent="0.2">
      <c r="A2071" s="194">
        <f t="shared" si="41"/>
        <v>0</v>
      </c>
      <c r="B2071" s="100"/>
      <c r="C2071" s="100"/>
      <c r="D2071" s="100"/>
      <c r="E2071" s="100"/>
      <c r="F2071" s="100"/>
      <c r="G2071" s="100"/>
      <c r="H2071" s="100"/>
      <c r="I2071" s="100"/>
      <c r="J2071" s="100"/>
      <c r="K2071" s="100"/>
      <c r="L2071" s="100"/>
    </row>
    <row r="2072" spans="1:12" ht="17.25" hidden="1" x14ac:dyDescent="0.2">
      <c r="A2072" s="194">
        <f t="shared" si="41"/>
        <v>0</v>
      </c>
      <c r="B2072" s="100"/>
      <c r="C2072" s="100"/>
      <c r="D2072" s="100"/>
      <c r="E2072" s="100"/>
      <c r="F2072" s="100"/>
      <c r="G2072" s="100"/>
      <c r="H2072" s="100"/>
      <c r="I2072" s="100"/>
      <c r="J2072" s="100"/>
      <c r="K2072" s="100"/>
      <c r="L2072" s="100"/>
    </row>
    <row r="2073" spans="1:12" ht="17.25" hidden="1" x14ac:dyDescent="0.2">
      <c r="A2073" s="194">
        <f t="shared" si="41"/>
        <v>0</v>
      </c>
      <c r="B2073" s="100"/>
      <c r="C2073" s="100"/>
      <c r="D2073" s="100"/>
      <c r="E2073" s="100"/>
      <c r="F2073" s="100"/>
      <c r="G2073" s="100"/>
      <c r="H2073" s="100"/>
      <c r="I2073" s="100"/>
      <c r="J2073" s="100"/>
      <c r="K2073" s="100"/>
      <c r="L2073" s="100"/>
    </row>
    <row r="2074" spans="1:12" ht="17.25" hidden="1" x14ac:dyDescent="0.2">
      <c r="A2074" s="194">
        <f t="shared" si="41"/>
        <v>0</v>
      </c>
      <c r="B2074" s="100"/>
      <c r="C2074" s="100"/>
      <c r="D2074" s="100"/>
      <c r="E2074" s="100"/>
      <c r="F2074" s="100"/>
      <c r="G2074" s="100"/>
      <c r="H2074" s="100"/>
      <c r="I2074" s="100"/>
      <c r="J2074" s="100"/>
      <c r="K2074" s="100"/>
      <c r="L2074" s="100"/>
    </row>
    <row r="2075" spans="1:12" ht="17.25" hidden="1" x14ac:dyDescent="0.2">
      <c r="A2075" s="194">
        <f t="shared" si="41"/>
        <v>0</v>
      </c>
      <c r="B2075" s="100"/>
      <c r="C2075" s="100"/>
      <c r="D2075" s="100"/>
      <c r="E2075" s="100"/>
      <c r="F2075" s="100"/>
      <c r="G2075" s="100"/>
      <c r="H2075" s="100"/>
      <c r="I2075" s="100"/>
      <c r="J2075" s="100"/>
      <c r="K2075" s="100"/>
      <c r="L2075" s="100"/>
    </row>
    <row r="2076" spans="1:12" ht="17.25" hidden="1" x14ac:dyDescent="0.2">
      <c r="A2076" s="194">
        <f t="shared" si="41"/>
        <v>0</v>
      </c>
      <c r="B2076" s="100"/>
      <c r="C2076" s="100"/>
      <c r="D2076" s="100"/>
      <c r="E2076" s="100"/>
      <c r="F2076" s="100"/>
      <c r="G2076" s="100"/>
      <c r="H2076" s="100"/>
      <c r="I2076" s="100"/>
      <c r="J2076" s="100"/>
      <c r="K2076" s="100"/>
      <c r="L2076" s="100"/>
    </row>
    <row r="2077" spans="1:12" ht="17.25" hidden="1" x14ac:dyDescent="0.2">
      <c r="A2077" s="194">
        <f t="shared" si="41"/>
        <v>0</v>
      </c>
      <c r="B2077" s="100"/>
      <c r="C2077" s="100"/>
      <c r="D2077" s="100"/>
      <c r="E2077" s="100"/>
      <c r="F2077" s="100"/>
      <c r="G2077" s="100"/>
      <c r="H2077" s="100"/>
      <c r="I2077" s="100"/>
      <c r="J2077" s="100"/>
      <c r="K2077" s="100"/>
      <c r="L2077" s="100"/>
    </row>
    <row r="2078" spans="1:12" ht="17.25" hidden="1" x14ac:dyDescent="0.2">
      <c r="A2078" s="194">
        <f t="shared" si="41"/>
        <v>0</v>
      </c>
      <c r="B2078" s="100"/>
      <c r="C2078" s="100"/>
      <c r="D2078" s="100"/>
      <c r="E2078" s="100"/>
      <c r="F2078" s="100"/>
      <c r="G2078" s="100"/>
      <c r="H2078" s="100"/>
      <c r="I2078" s="100"/>
      <c r="J2078" s="100"/>
      <c r="K2078" s="100"/>
      <c r="L2078" s="100"/>
    </row>
    <row r="2079" spans="1:12" ht="17.25" hidden="1" x14ac:dyDescent="0.2">
      <c r="A2079" s="194">
        <f t="shared" si="41"/>
        <v>0</v>
      </c>
      <c r="B2079" s="100"/>
      <c r="C2079" s="100"/>
      <c r="D2079" s="100"/>
      <c r="E2079" s="100"/>
      <c r="F2079" s="100"/>
      <c r="G2079" s="100"/>
      <c r="H2079" s="100"/>
      <c r="I2079" s="100"/>
      <c r="J2079" s="100"/>
      <c r="K2079" s="100"/>
      <c r="L2079" s="100"/>
    </row>
    <row r="2080" spans="1:12" ht="17.25" hidden="1" x14ac:dyDescent="0.2">
      <c r="A2080" s="194">
        <f t="shared" si="41"/>
        <v>0</v>
      </c>
      <c r="B2080" s="100"/>
      <c r="C2080" s="100"/>
      <c r="D2080" s="100"/>
      <c r="E2080" s="100"/>
      <c r="F2080" s="100"/>
      <c r="G2080" s="100"/>
      <c r="H2080" s="100"/>
      <c r="I2080" s="100"/>
      <c r="J2080" s="100"/>
      <c r="K2080" s="100"/>
      <c r="L2080" s="100"/>
    </row>
    <row r="2081" spans="1:12" ht="17.25" hidden="1" x14ac:dyDescent="0.2">
      <c r="A2081" s="194">
        <f t="shared" si="41"/>
        <v>0</v>
      </c>
      <c r="B2081" s="100"/>
      <c r="C2081" s="100"/>
      <c r="D2081" s="100"/>
      <c r="E2081" s="100"/>
      <c r="F2081" s="100"/>
      <c r="G2081" s="100"/>
      <c r="H2081" s="100"/>
      <c r="I2081" s="100"/>
      <c r="J2081" s="100"/>
      <c r="K2081" s="100"/>
      <c r="L2081" s="100"/>
    </row>
    <row r="2082" spans="1:12" ht="17.25" hidden="1" x14ac:dyDescent="0.2">
      <c r="A2082" s="194">
        <f t="shared" si="41"/>
        <v>0</v>
      </c>
      <c r="B2082" s="100"/>
      <c r="C2082" s="100"/>
      <c r="D2082" s="100"/>
      <c r="E2082" s="100"/>
      <c r="F2082" s="100"/>
      <c r="G2082" s="100"/>
      <c r="H2082" s="100"/>
      <c r="I2082" s="100"/>
      <c r="J2082" s="100"/>
      <c r="K2082" s="100"/>
      <c r="L2082" s="100"/>
    </row>
    <row r="2083" spans="1:12" ht="17.25" hidden="1" x14ac:dyDescent="0.2">
      <c r="A2083" s="194">
        <f t="shared" si="41"/>
        <v>0</v>
      </c>
      <c r="B2083" s="100"/>
      <c r="C2083" s="100"/>
      <c r="D2083" s="100"/>
      <c r="E2083" s="100"/>
      <c r="F2083" s="100"/>
      <c r="G2083" s="100"/>
      <c r="H2083" s="100"/>
      <c r="I2083" s="100"/>
      <c r="J2083" s="100"/>
      <c r="K2083" s="100"/>
      <c r="L2083" s="100"/>
    </row>
    <row r="2084" spans="1:12" ht="17.25" hidden="1" x14ac:dyDescent="0.2">
      <c r="A2084" s="194">
        <f t="shared" si="41"/>
        <v>0</v>
      </c>
      <c r="B2084" s="100"/>
      <c r="C2084" s="100"/>
      <c r="D2084" s="100"/>
      <c r="E2084" s="100"/>
      <c r="F2084" s="100"/>
      <c r="G2084" s="100"/>
      <c r="H2084" s="100"/>
      <c r="I2084" s="100"/>
      <c r="J2084" s="100"/>
      <c r="K2084" s="100"/>
      <c r="L2084" s="100"/>
    </row>
    <row r="2085" spans="1:12" ht="17.25" hidden="1" x14ac:dyDescent="0.2">
      <c r="A2085" s="194">
        <f t="shared" si="41"/>
        <v>0</v>
      </c>
      <c r="B2085" s="100"/>
      <c r="C2085" s="100"/>
      <c r="D2085" s="100"/>
      <c r="E2085" s="100"/>
      <c r="F2085" s="100"/>
      <c r="G2085" s="100"/>
      <c r="H2085" s="100"/>
      <c r="I2085" s="100"/>
      <c r="J2085" s="100"/>
      <c r="K2085" s="100"/>
      <c r="L2085" s="100"/>
    </row>
    <row r="2086" spans="1:12" ht="17.25" hidden="1" x14ac:dyDescent="0.2">
      <c r="A2086" s="194">
        <f t="shared" si="41"/>
        <v>0</v>
      </c>
      <c r="B2086" s="100"/>
      <c r="C2086" s="100"/>
      <c r="D2086" s="100"/>
      <c r="E2086" s="100"/>
      <c r="F2086" s="100"/>
      <c r="G2086" s="100"/>
      <c r="H2086" s="100"/>
      <c r="I2086" s="100"/>
      <c r="J2086" s="100"/>
      <c r="K2086" s="100"/>
      <c r="L2086" s="100"/>
    </row>
    <row r="2087" spans="1:12" ht="17.25" hidden="1" x14ac:dyDescent="0.2">
      <c r="A2087" s="194">
        <f t="shared" si="41"/>
        <v>0</v>
      </c>
      <c r="B2087" s="100"/>
      <c r="C2087" s="100"/>
      <c r="D2087" s="100"/>
      <c r="E2087" s="100"/>
      <c r="F2087" s="100"/>
      <c r="G2087" s="100"/>
      <c r="H2087" s="100"/>
      <c r="I2087" s="100"/>
      <c r="J2087" s="100"/>
      <c r="K2087" s="100"/>
      <c r="L2087" s="100"/>
    </row>
    <row r="2088" spans="1:12" ht="17.25" hidden="1" x14ac:dyDescent="0.2">
      <c r="A2088" s="194">
        <f t="shared" si="41"/>
        <v>0</v>
      </c>
      <c r="B2088" s="100"/>
      <c r="C2088" s="100"/>
      <c r="D2088" s="100"/>
      <c r="E2088" s="100"/>
      <c r="F2088" s="100"/>
      <c r="G2088" s="100"/>
      <c r="H2088" s="100"/>
      <c r="I2088" s="100"/>
      <c r="J2088" s="100"/>
      <c r="K2088" s="100"/>
      <c r="L2088" s="100"/>
    </row>
    <row r="2089" spans="1:12" ht="17.25" hidden="1" x14ac:dyDescent="0.2">
      <c r="A2089" s="194">
        <f t="shared" si="41"/>
        <v>0</v>
      </c>
      <c r="B2089" s="100"/>
      <c r="C2089" s="100"/>
      <c r="D2089" s="100"/>
      <c r="E2089" s="100"/>
      <c r="F2089" s="100"/>
      <c r="G2089" s="100"/>
      <c r="H2089" s="100"/>
      <c r="I2089" s="100"/>
      <c r="J2089" s="100"/>
      <c r="K2089" s="100"/>
      <c r="L2089" s="100"/>
    </row>
    <row r="2090" spans="1:12" ht="17.25" hidden="1" x14ac:dyDescent="0.2">
      <c r="A2090" s="194">
        <f t="shared" si="41"/>
        <v>0</v>
      </c>
      <c r="B2090" s="100"/>
      <c r="C2090" s="100"/>
      <c r="D2090" s="100"/>
      <c r="E2090" s="100"/>
      <c r="F2090" s="100"/>
      <c r="G2090" s="100"/>
      <c r="H2090" s="100"/>
      <c r="I2090" s="100"/>
      <c r="J2090" s="100"/>
      <c r="K2090" s="100"/>
      <c r="L2090" s="100"/>
    </row>
    <row r="2091" spans="1:12" ht="17.25" hidden="1" x14ac:dyDescent="0.2">
      <c r="A2091" s="194">
        <f t="shared" si="41"/>
        <v>0</v>
      </c>
      <c r="B2091" s="100"/>
      <c r="C2091" s="100"/>
      <c r="D2091" s="100"/>
      <c r="E2091" s="100"/>
      <c r="F2091" s="100"/>
      <c r="G2091" s="100"/>
      <c r="H2091" s="100"/>
      <c r="I2091" s="100"/>
      <c r="J2091" s="100"/>
      <c r="K2091" s="100"/>
      <c r="L2091" s="100"/>
    </row>
    <row r="2092" spans="1:12" ht="17.25" hidden="1" x14ac:dyDescent="0.2">
      <c r="A2092" s="194">
        <f t="shared" si="41"/>
        <v>0</v>
      </c>
      <c r="B2092" s="100"/>
      <c r="C2092" s="100"/>
      <c r="D2092" s="100"/>
      <c r="E2092" s="100"/>
      <c r="F2092" s="100"/>
      <c r="G2092" s="100"/>
      <c r="H2092" s="100"/>
      <c r="I2092" s="100"/>
      <c r="J2092" s="100"/>
      <c r="K2092" s="100"/>
      <c r="L2092" s="100"/>
    </row>
    <row r="2093" spans="1:12" ht="17.25" hidden="1" x14ac:dyDescent="0.2">
      <c r="A2093" s="194">
        <f t="shared" si="41"/>
        <v>0</v>
      </c>
      <c r="B2093" s="100"/>
      <c r="C2093" s="100"/>
      <c r="D2093" s="100"/>
      <c r="E2093" s="100"/>
      <c r="F2093" s="100"/>
      <c r="G2093" s="100"/>
      <c r="H2093" s="100"/>
      <c r="I2093" s="100"/>
      <c r="J2093" s="100"/>
      <c r="K2093" s="100"/>
      <c r="L2093" s="100"/>
    </row>
    <row r="2094" spans="1:12" ht="17.25" hidden="1" x14ac:dyDescent="0.2">
      <c r="A2094" s="194">
        <f t="shared" si="41"/>
        <v>0</v>
      </c>
      <c r="B2094" s="100"/>
      <c r="C2094" s="100"/>
      <c r="D2094" s="100"/>
      <c r="E2094" s="100"/>
      <c r="F2094" s="100"/>
      <c r="G2094" s="100"/>
      <c r="H2094" s="100"/>
      <c r="I2094" s="100"/>
      <c r="J2094" s="100"/>
      <c r="K2094" s="100"/>
      <c r="L2094" s="100"/>
    </row>
    <row r="2095" spans="1:12" ht="17.25" hidden="1" x14ac:dyDescent="0.2">
      <c r="A2095" s="194">
        <f t="shared" si="41"/>
        <v>0</v>
      </c>
      <c r="B2095" s="100"/>
      <c r="C2095" s="100"/>
      <c r="D2095" s="100"/>
      <c r="E2095" s="100"/>
      <c r="F2095" s="100"/>
      <c r="G2095" s="100"/>
      <c r="H2095" s="100"/>
      <c r="I2095" s="100"/>
      <c r="J2095" s="100"/>
      <c r="K2095" s="100"/>
      <c r="L2095" s="100"/>
    </row>
    <row r="2096" spans="1:12" ht="17.25" hidden="1" x14ac:dyDescent="0.2">
      <c r="A2096" s="194">
        <f t="shared" si="41"/>
        <v>0</v>
      </c>
      <c r="B2096" s="100"/>
      <c r="C2096" s="100"/>
      <c r="D2096" s="100"/>
      <c r="E2096" s="100"/>
      <c r="F2096" s="100"/>
      <c r="G2096" s="100"/>
      <c r="H2096" s="100"/>
      <c r="I2096" s="100"/>
      <c r="J2096" s="100"/>
      <c r="K2096" s="100"/>
      <c r="L2096" s="100"/>
    </row>
    <row r="2097" spans="1:12" ht="17.25" hidden="1" x14ac:dyDescent="0.2">
      <c r="A2097" s="194">
        <f t="shared" si="41"/>
        <v>0</v>
      </c>
      <c r="B2097" s="100"/>
      <c r="C2097" s="100"/>
      <c r="D2097" s="100"/>
      <c r="E2097" s="100"/>
      <c r="F2097" s="100"/>
      <c r="G2097" s="100"/>
      <c r="H2097" s="100"/>
      <c r="I2097" s="100"/>
      <c r="J2097" s="100"/>
      <c r="K2097" s="100"/>
      <c r="L2097" s="100"/>
    </row>
    <row r="2098" spans="1:12" ht="17.25" hidden="1" x14ac:dyDescent="0.2">
      <c r="A2098" s="194">
        <f t="shared" si="41"/>
        <v>0</v>
      </c>
      <c r="B2098" s="100"/>
      <c r="C2098" s="100"/>
      <c r="D2098" s="100"/>
      <c r="E2098" s="100"/>
      <c r="F2098" s="100"/>
      <c r="G2098" s="100"/>
      <c r="H2098" s="100"/>
      <c r="I2098" s="100"/>
      <c r="J2098" s="100"/>
      <c r="K2098" s="100"/>
      <c r="L2098" s="100"/>
    </row>
    <row r="2099" spans="1:12" ht="17.25" hidden="1" x14ac:dyDescent="0.2">
      <c r="A2099" s="194">
        <f t="shared" si="41"/>
        <v>0</v>
      </c>
      <c r="B2099" s="100"/>
      <c r="C2099" s="100"/>
      <c r="D2099" s="100"/>
      <c r="E2099" s="100"/>
      <c r="F2099" s="100"/>
      <c r="G2099" s="100"/>
      <c r="H2099" s="100"/>
      <c r="I2099" s="100"/>
      <c r="J2099" s="100"/>
      <c r="K2099" s="100"/>
      <c r="L2099" s="100"/>
    </row>
    <row r="2100" spans="1:12" ht="17.25" hidden="1" x14ac:dyDescent="0.2">
      <c r="A2100" s="194">
        <f t="shared" si="41"/>
        <v>0</v>
      </c>
      <c r="B2100" s="100"/>
      <c r="C2100" s="100"/>
      <c r="D2100" s="100"/>
      <c r="E2100" s="100"/>
      <c r="F2100" s="100"/>
      <c r="G2100" s="100"/>
      <c r="H2100" s="100"/>
      <c r="I2100" s="100"/>
      <c r="J2100" s="100"/>
      <c r="K2100" s="100"/>
      <c r="L2100" s="100"/>
    </row>
    <row r="2101" spans="1:12" ht="17.25" hidden="1" x14ac:dyDescent="0.2">
      <c r="A2101" s="194">
        <f t="shared" si="41"/>
        <v>0</v>
      </c>
      <c r="B2101" s="100"/>
      <c r="C2101" s="100"/>
      <c r="D2101" s="100"/>
      <c r="E2101" s="100"/>
      <c r="F2101" s="100"/>
      <c r="G2101" s="100"/>
      <c r="H2101" s="100"/>
      <c r="I2101" s="100"/>
      <c r="J2101" s="100"/>
      <c r="K2101" s="100"/>
      <c r="L2101" s="100"/>
    </row>
    <row r="2102" spans="1:12" ht="17.25" hidden="1" x14ac:dyDescent="0.2">
      <c r="A2102" s="194">
        <f t="shared" si="41"/>
        <v>0</v>
      </c>
      <c r="B2102" s="100"/>
      <c r="C2102" s="100"/>
      <c r="D2102" s="100"/>
      <c r="E2102" s="100"/>
      <c r="F2102" s="100"/>
      <c r="G2102" s="100"/>
      <c r="H2102" s="100"/>
      <c r="I2102" s="100"/>
      <c r="J2102" s="100"/>
      <c r="K2102" s="100"/>
      <c r="L2102" s="100"/>
    </row>
    <row r="2103" spans="1:12" ht="17.25" hidden="1" x14ac:dyDescent="0.2">
      <c r="A2103" s="194">
        <f t="shared" si="41"/>
        <v>0</v>
      </c>
      <c r="B2103" s="100"/>
      <c r="C2103" s="100"/>
      <c r="D2103" s="100"/>
      <c r="E2103" s="100"/>
      <c r="F2103" s="100"/>
      <c r="G2103" s="100"/>
      <c r="H2103" s="100"/>
      <c r="I2103" s="100"/>
      <c r="J2103" s="100"/>
      <c r="K2103" s="100"/>
      <c r="L2103" s="100"/>
    </row>
    <row r="2104" spans="1:12" ht="17.25" hidden="1" x14ac:dyDescent="0.2">
      <c r="A2104" s="194">
        <f t="shared" si="41"/>
        <v>0</v>
      </c>
      <c r="B2104" s="100"/>
      <c r="C2104" s="100"/>
      <c r="D2104" s="100"/>
      <c r="E2104" s="100"/>
      <c r="F2104" s="100"/>
      <c r="G2104" s="100"/>
      <c r="H2104" s="100"/>
      <c r="I2104" s="100"/>
      <c r="J2104" s="100"/>
      <c r="K2104" s="100"/>
      <c r="L2104" s="100"/>
    </row>
    <row r="2105" spans="1:12" ht="17.25" hidden="1" x14ac:dyDescent="0.2">
      <c r="A2105" s="194">
        <f t="shared" si="41"/>
        <v>0</v>
      </c>
      <c r="B2105" s="100"/>
      <c r="C2105" s="100"/>
      <c r="D2105" s="100"/>
      <c r="E2105" s="100"/>
      <c r="F2105" s="100"/>
      <c r="G2105" s="100"/>
      <c r="H2105" s="100"/>
      <c r="I2105" s="100"/>
      <c r="J2105" s="100"/>
      <c r="K2105" s="100"/>
      <c r="L2105" s="100"/>
    </row>
    <row r="2106" spans="1:12" ht="17.25" hidden="1" x14ac:dyDescent="0.2">
      <c r="A2106" s="194">
        <f t="shared" si="41"/>
        <v>0</v>
      </c>
      <c r="B2106" s="100"/>
      <c r="C2106" s="100"/>
      <c r="D2106" s="100"/>
      <c r="E2106" s="100"/>
      <c r="F2106" s="100"/>
      <c r="G2106" s="100"/>
      <c r="H2106" s="100"/>
      <c r="I2106" s="100"/>
      <c r="J2106" s="100"/>
      <c r="K2106" s="100"/>
      <c r="L2106" s="100"/>
    </row>
    <row r="2107" spans="1:12" ht="17.25" hidden="1" x14ac:dyDescent="0.2">
      <c r="A2107" s="194">
        <f t="shared" si="41"/>
        <v>0</v>
      </c>
      <c r="B2107" s="100"/>
      <c r="C2107" s="100"/>
      <c r="D2107" s="100"/>
      <c r="E2107" s="100"/>
      <c r="F2107" s="100"/>
      <c r="G2107" s="100"/>
      <c r="H2107" s="100"/>
      <c r="I2107" s="100"/>
      <c r="J2107" s="100"/>
      <c r="K2107" s="100"/>
      <c r="L2107" s="100"/>
    </row>
    <row r="2108" spans="1:12" ht="17.25" hidden="1" x14ac:dyDescent="0.2">
      <c r="A2108" s="194">
        <f t="shared" si="41"/>
        <v>0</v>
      </c>
      <c r="B2108" s="100"/>
      <c r="C2108" s="100"/>
      <c r="D2108" s="100"/>
      <c r="E2108" s="100"/>
      <c r="F2108" s="100"/>
      <c r="G2108" s="100"/>
      <c r="H2108" s="100"/>
      <c r="I2108" s="100"/>
      <c r="J2108" s="100"/>
      <c r="K2108" s="100"/>
      <c r="L2108" s="100"/>
    </row>
    <row r="2109" spans="1:12" ht="17.25" hidden="1" x14ac:dyDescent="0.2">
      <c r="A2109" s="194">
        <f t="shared" si="41"/>
        <v>0</v>
      </c>
      <c r="B2109" s="100"/>
      <c r="C2109" s="100"/>
      <c r="D2109" s="100"/>
      <c r="E2109" s="100"/>
      <c r="F2109" s="100"/>
      <c r="G2109" s="100"/>
      <c r="H2109" s="100"/>
      <c r="I2109" s="100"/>
      <c r="J2109" s="100"/>
      <c r="K2109" s="100"/>
      <c r="L2109" s="100"/>
    </row>
    <row r="2110" spans="1:12" ht="17.25" hidden="1" x14ac:dyDescent="0.2">
      <c r="A2110" s="194">
        <f t="shared" si="41"/>
        <v>0</v>
      </c>
      <c r="B2110" s="100"/>
      <c r="C2110" s="100"/>
      <c r="D2110" s="100"/>
      <c r="E2110" s="100"/>
      <c r="F2110" s="100"/>
      <c r="G2110" s="100"/>
      <c r="H2110" s="100"/>
      <c r="I2110" s="100"/>
      <c r="J2110" s="100"/>
      <c r="K2110" s="100"/>
      <c r="L2110" s="100"/>
    </row>
    <row r="2111" spans="1:12" ht="17.25" hidden="1" x14ac:dyDescent="0.2">
      <c r="A2111" s="194">
        <f t="shared" si="41"/>
        <v>0</v>
      </c>
      <c r="B2111" s="100"/>
      <c r="C2111" s="100"/>
      <c r="D2111" s="100"/>
      <c r="E2111" s="100"/>
      <c r="F2111" s="100"/>
      <c r="G2111" s="100"/>
      <c r="H2111" s="100"/>
      <c r="I2111" s="100"/>
      <c r="J2111" s="100"/>
      <c r="K2111" s="100"/>
      <c r="L2111" s="100"/>
    </row>
    <row r="2112" spans="1:12" ht="17.25" hidden="1" x14ac:dyDescent="0.2">
      <c r="A2112" s="194">
        <f t="shared" si="41"/>
        <v>0</v>
      </c>
      <c r="B2112" s="100"/>
      <c r="C2112" s="100"/>
      <c r="D2112" s="100"/>
      <c r="E2112" s="100"/>
      <c r="F2112" s="100"/>
      <c r="G2112" s="100"/>
      <c r="H2112" s="100"/>
      <c r="I2112" s="100"/>
      <c r="J2112" s="100"/>
      <c r="K2112" s="100"/>
      <c r="L2112" s="100"/>
    </row>
    <row r="2113" spans="1:12" ht="17.25" hidden="1" x14ac:dyDescent="0.2">
      <c r="A2113" s="194">
        <f t="shared" si="41"/>
        <v>0</v>
      </c>
      <c r="B2113" s="100"/>
      <c r="C2113" s="100"/>
      <c r="D2113" s="100"/>
      <c r="E2113" s="100"/>
      <c r="F2113" s="100"/>
      <c r="G2113" s="100"/>
      <c r="H2113" s="100"/>
      <c r="I2113" s="100"/>
      <c r="J2113" s="100"/>
      <c r="K2113" s="100"/>
      <c r="L2113" s="100"/>
    </row>
    <row r="2114" spans="1:12" ht="17.25" hidden="1" x14ac:dyDescent="0.2">
      <c r="A2114" s="194">
        <f t="shared" si="41"/>
        <v>0</v>
      </c>
      <c r="B2114" s="100"/>
      <c r="C2114" s="100"/>
      <c r="D2114" s="100"/>
      <c r="E2114" s="100"/>
      <c r="F2114" s="100"/>
      <c r="G2114" s="100"/>
      <c r="H2114" s="100"/>
      <c r="I2114" s="100"/>
      <c r="J2114" s="100"/>
      <c r="K2114" s="100"/>
      <c r="L2114" s="100"/>
    </row>
    <row r="2115" spans="1:12" ht="17.25" hidden="1" x14ac:dyDescent="0.2">
      <c r="A2115" s="194">
        <f t="shared" si="41"/>
        <v>0</v>
      </c>
      <c r="B2115" s="100"/>
      <c r="C2115" s="100"/>
      <c r="D2115" s="100"/>
      <c r="E2115" s="100"/>
      <c r="F2115" s="100"/>
      <c r="G2115" s="100"/>
      <c r="H2115" s="100"/>
      <c r="I2115" s="100"/>
      <c r="J2115" s="100"/>
      <c r="K2115" s="100"/>
      <c r="L2115" s="100"/>
    </row>
    <row r="2116" spans="1:12" ht="17.25" hidden="1" x14ac:dyDescent="0.2">
      <c r="A2116" s="194">
        <f t="shared" si="41"/>
        <v>0</v>
      </c>
      <c r="B2116" s="100"/>
      <c r="C2116" s="100"/>
      <c r="D2116" s="100"/>
      <c r="E2116" s="100"/>
      <c r="F2116" s="100"/>
      <c r="G2116" s="100"/>
      <c r="H2116" s="100"/>
      <c r="I2116" s="100"/>
      <c r="J2116" s="100"/>
      <c r="K2116" s="100"/>
      <c r="L2116" s="100"/>
    </row>
    <row r="2117" spans="1:12" ht="17.25" hidden="1" x14ac:dyDescent="0.2">
      <c r="A2117" s="194">
        <f t="shared" si="41"/>
        <v>0</v>
      </c>
      <c r="B2117" s="100"/>
      <c r="C2117" s="100"/>
      <c r="D2117" s="100"/>
      <c r="E2117" s="100"/>
      <c r="F2117" s="100"/>
      <c r="G2117" s="100"/>
      <c r="H2117" s="100"/>
      <c r="I2117" s="100"/>
      <c r="J2117" s="100"/>
      <c r="K2117" s="100"/>
      <c r="L2117" s="100"/>
    </row>
    <row r="2118" spans="1:12" ht="17.25" hidden="1" x14ac:dyDescent="0.2">
      <c r="A2118" s="194">
        <f t="shared" si="41"/>
        <v>0</v>
      </c>
      <c r="B2118" s="100"/>
      <c r="C2118" s="100"/>
      <c r="D2118" s="100"/>
      <c r="E2118" s="100"/>
      <c r="F2118" s="100"/>
      <c r="G2118" s="100"/>
      <c r="H2118" s="100"/>
      <c r="I2118" s="100"/>
      <c r="J2118" s="100"/>
      <c r="K2118" s="100"/>
      <c r="L2118" s="100"/>
    </row>
    <row r="2119" spans="1:12" ht="17.25" hidden="1" x14ac:dyDescent="0.2">
      <c r="A2119" s="194">
        <f t="shared" si="41"/>
        <v>0</v>
      </c>
      <c r="B2119" s="100"/>
      <c r="C2119" s="100"/>
      <c r="D2119" s="100"/>
      <c r="E2119" s="100"/>
      <c r="F2119" s="100"/>
      <c r="G2119" s="100"/>
      <c r="H2119" s="100"/>
      <c r="I2119" s="100"/>
      <c r="J2119" s="100"/>
      <c r="K2119" s="100"/>
      <c r="L2119" s="100"/>
    </row>
    <row r="2120" spans="1:12" ht="17.25" hidden="1" x14ac:dyDescent="0.2">
      <c r="A2120" s="194">
        <f t="shared" si="41"/>
        <v>0</v>
      </c>
      <c r="B2120" s="100"/>
      <c r="C2120" s="100"/>
      <c r="D2120" s="100"/>
      <c r="E2120" s="100"/>
      <c r="F2120" s="100"/>
      <c r="G2120" s="100"/>
      <c r="H2120" s="100"/>
      <c r="I2120" s="100"/>
      <c r="J2120" s="100"/>
      <c r="K2120" s="100"/>
      <c r="L2120" s="100"/>
    </row>
    <row r="2121" spans="1:12" ht="17.25" hidden="1" x14ac:dyDescent="0.2">
      <c r="A2121" s="194">
        <f t="shared" si="41"/>
        <v>0</v>
      </c>
      <c r="B2121" s="100"/>
      <c r="C2121" s="100"/>
      <c r="D2121" s="100"/>
      <c r="E2121" s="100"/>
      <c r="F2121" s="100"/>
      <c r="G2121" s="100"/>
      <c r="H2121" s="100"/>
      <c r="I2121" s="100"/>
      <c r="J2121" s="100"/>
      <c r="K2121" s="100"/>
      <c r="L2121" s="100"/>
    </row>
    <row r="2122" spans="1:12" ht="17.25" hidden="1" x14ac:dyDescent="0.2">
      <c r="A2122" s="194">
        <f t="shared" si="41"/>
        <v>0</v>
      </c>
      <c r="B2122" s="100"/>
      <c r="C2122" s="100"/>
      <c r="D2122" s="100"/>
      <c r="E2122" s="100"/>
      <c r="F2122" s="100"/>
      <c r="G2122" s="100"/>
      <c r="H2122" s="100"/>
      <c r="I2122" s="100"/>
      <c r="J2122" s="100"/>
      <c r="K2122" s="100"/>
      <c r="L2122" s="100"/>
    </row>
    <row r="2123" spans="1:12" ht="17.25" hidden="1" x14ac:dyDescent="0.2">
      <c r="A2123" s="194">
        <f t="shared" si="41"/>
        <v>0</v>
      </c>
      <c r="B2123" s="100"/>
      <c r="C2123" s="100"/>
      <c r="D2123" s="100"/>
      <c r="E2123" s="100"/>
      <c r="F2123" s="100"/>
      <c r="G2123" s="100"/>
      <c r="H2123" s="100"/>
      <c r="I2123" s="100"/>
      <c r="J2123" s="100"/>
      <c r="K2123" s="100"/>
      <c r="L2123" s="100"/>
    </row>
    <row r="2124" spans="1:12" ht="17.25" hidden="1" x14ac:dyDescent="0.2">
      <c r="A2124" s="194">
        <f t="shared" si="41"/>
        <v>0</v>
      </c>
      <c r="B2124" s="100"/>
      <c r="C2124" s="100"/>
      <c r="D2124" s="100"/>
      <c r="E2124" s="100"/>
      <c r="F2124" s="100"/>
      <c r="G2124" s="100"/>
      <c r="H2124" s="100"/>
      <c r="I2124" s="100"/>
      <c r="J2124" s="100"/>
      <c r="K2124" s="100"/>
      <c r="L2124" s="100"/>
    </row>
    <row r="2125" spans="1:12" ht="17.25" hidden="1" x14ac:dyDescent="0.2">
      <c r="A2125" s="194">
        <f t="shared" si="41"/>
        <v>0</v>
      </c>
      <c r="B2125" s="100"/>
      <c r="C2125" s="100"/>
      <c r="D2125" s="100"/>
      <c r="E2125" s="100"/>
      <c r="F2125" s="100"/>
      <c r="G2125" s="100"/>
      <c r="H2125" s="100"/>
      <c r="I2125" s="100"/>
      <c r="J2125" s="100"/>
      <c r="K2125" s="100"/>
      <c r="L2125" s="100"/>
    </row>
    <row r="2126" spans="1:12" ht="17.25" hidden="1" x14ac:dyDescent="0.2">
      <c r="A2126" s="194">
        <f t="shared" si="41"/>
        <v>0</v>
      </c>
      <c r="B2126" s="100"/>
      <c r="C2126" s="100"/>
      <c r="D2126" s="100"/>
      <c r="E2126" s="100"/>
      <c r="F2126" s="100"/>
      <c r="G2126" s="100"/>
      <c r="H2126" s="100"/>
      <c r="I2126" s="100"/>
      <c r="J2126" s="100"/>
      <c r="K2126" s="100"/>
      <c r="L2126" s="100"/>
    </row>
    <row r="2127" spans="1:12" ht="17.25" hidden="1" x14ac:dyDescent="0.2">
      <c r="A2127" s="194">
        <f t="shared" si="41"/>
        <v>0</v>
      </c>
      <c r="B2127" s="100"/>
      <c r="C2127" s="100"/>
      <c r="D2127" s="100"/>
      <c r="E2127" s="100"/>
      <c r="F2127" s="100"/>
      <c r="G2127" s="100"/>
      <c r="H2127" s="100"/>
      <c r="I2127" s="100"/>
      <c r="J2127" s="100"/>
      <c r="K2127" s="100"/>
      <c r="L2127" s="100"/>
    </row>
    <row r="2128" spans="1:12" ht="17.25" hidden="1" x14ac:dyDescent="0.2">
      <c r="A2128" s="194">
        <f t="shared" si="41"/>
        <v>0</v>
      </c>
      <c r="B2128" s="100"/>
      <c r="C2128" s="100"/>
      <c r="D2128" s="100"/>
      <c r="E2128" s="100"/>
      <c r="F2128" s="100"/>
      <c r="G2128" s="100"/>
      <c r="H2128" s="100"/>
      <c r="I2128" s="100"/>
      <c r="J2128" s="100"/>
      <c r="K2128" s="100"/>
      <c r="L2128" s="100"/>
    </row>
    <row r="2129" spans="1:12" ht="17.25" hidden="1" x14ac:dyDescent="0.2">
      <c r="A2129" s="194">
        <f t="shared" si="41"/>
        <v>0</v>
      </c>
      <c r="B2129" s="100"/>
      <c r="C2129" s="100"/>
      <c r="D2129" s="100"/>
      <c r="E2129" s="100"/>
      <c r="F2129" s="100"/>
      <c r="G2129" s="100"/>
      <c r="H2129" s="100"/>
      <c r="I2129" s="100"/>
      <c r="J2129" s="100"/>
      <c r="K2129" s="100"/>
      <c r="L2129" s="100"/>
    </row>
    <row r="2130" spans="1:12" ht="17.25" hidden="1" x14ac:dyDescent="0.2">
      <c r="A2130" s="194">
        <f t="shared" si="41"/>
        <v>0</v>
      </c>
      <c r="B2130" s="100"/>
      <c r="C2130" s="100"/>
      <c r="D2130" s="100"/>
      <c r="E2130" s="100"/>
      <c r="F2130" s="100"/>
      <c r="G2130" s="100"/>
      <c r="H2130" s="100"/>
      <c r="I2130" s="100"/>
      <c r="J2130" s="100"/>
      <c r="K2130" s="100"/>
      <c r="L2130" s="100"/>
    </row>
    <row r="2131" spans="1:12" ht="17.25" hidden="1" x14ac:dyDescent="0.2">
      <c r="A2131" s="194">
        <f t="shared" si="41"/>
        <v>0</v>
      </c>
      <c r="B2131" s="100"/>
      <c r="C2131" s="100"/>
      <c r="D2131" s="100"/>
      <c r="E2131" s="100"/>
      <c r="F2131" s="100"/>
      <c r="G2131" s="100"/>
      <c r="H2131" s="100"/>
      <c r="I2131" s="100"/>
      <c r="J2131" s="100"/>
      <c r="K2131" s="100"/>
      <c r="L2131" s="100"/>
    </row>
    <row r="2132" spans="1:12" ht="17.25" hidden="1" x14ac:dyDescent="0.2">
      <c r="A2132" s="194">
        <f t="shared" si="41"/>
        <v>0</v>
      </c>
      <c r="B2132" s="100"/>
      <c r="C2132" s="100"/>
      <c r="D2132" s="100"/>
      <c r="E2132" s="100"/>
      <c r="F2132" s="100"/>
      <c r="G2132" s="100"/>
      <c r="H2132" s="100"/>
      <c r="I2132" s="100"/>
      <c r="J2132" s="100"/>
      <c r="K2132" s="100"/>
      <c r="L2132" s="100"/>
    </row>
    <row r="2133" spans="1:12" ht="17.25" hidden="1" x14ac:dyDescent="0.2">
      <c r="A2133" s="194">
        <f t="shared" ref="A2133:A2163" si="42">WEEKNUM(B2132)</f>
        <v>0</v>
      </c>
      <c r="B2133" s="100"/>
      <c r="C2133" s="100"/>
      <c r="D2133" s="100"/>
      <c r="E2133" s="100"/>
      <c r="F2133" s="100"/>
      <c r="G2133" s="100"/>
      <c r="H2133" s="100"/>
      <c r="I2133" s="100"/>
      <c r="J2133" s="100"/>
      <c r="K2133" s="100"/>
      <c r="L2133" s="100"/>
    </row>
    <row r="2134" spans="1:12" ht="17.25" hidden="1" x14ac:dyDescent="0.2">
      <c r="A2134" s="194">
        <f t="shared" si="42"/>
        <v>0</v>
      </c>
      <c r="B2134" s="100"/>
      <c r="C2134" s="100"/>
      <c r="D2134" s="100"/>
      <c r="E2134" s="100"/>
      <c r="F2134" s="100"/>
      <c r="G2134" s="100"/>
      <c r="H2134" s="100"/>
      <c r="I2134" s="100"/>
      <c r="J2134" s="100"/>
      <c r="K2134" s="100"/>
      <c r="L2134" s="100"/>
    </row>
    <row r="2135" spans="1:12" ht="17.25" hidden="1" x14ac:dyDescent="0.2">
      <c r="A2135" s="194">
        <f t="shared" si="42"/>
        <v>0</v>
      </c>
      <c r="B2135" s="100"/>
      <c r="C2135" s="100"/>
      <c r="D2135" s="100"/>
      <c r="E2135" s="100"/>
      <c r="F2135" s="100"/>
      <c r="G2135" s="100"/>
      <c r="H2135" s="100"/>
      <c r="I2135" s="100"/>
      <c r="J2135" s="100"/>
      <c r="K2135" s="100"/>
      <c r="L2135" s="100"/>
    </row>
    <row r="2136" spans="1:12" ht="17.25" hidden="1" x14ac:dyDescent="0.2">
      <c r="A2136" s="194">
        <f t="shared" si="42"/>
        <v>0</v>
      </c>
      <c r="B2136" s="100"/>
      <c r="C2136" s="100"/>
      <c r="D2136" s="100"/>
      <c r="E2136" s="100"/>
      <c r="F2136" s="100"/>
      <c r="G2136" s="100"/>
      <c r="H2136" s="100"/>
      <c r="I2136" s="100"/>
      <c r="J2136" s="100"/>
      <c r="K2136" s="100"/>
      <c r="L2136" s="100"/>
    </row>
    <row r="2137" spans="1:12" ht="17.25" hidden="1" x14ac:dyDescent="0.2">
      <c r="A2137" s="194">
        <f t="shared" si="42"/>
        <v>0</v>
      </c>
      <c r="B2137" s="100"/>
      <c r="C2137" s="100"/>
      <c r="D2137" s="100"/>
      <c r="E2137" s="100"/>
      <c r="F2137" s="100"/>
      <c r="G2137" s="100"/>
      <c r="H2137" s="100"/>
      <c r="I2137" s="100"/>
      <c r="J2137" s="100"/>
      <c r="K2137" s="100"/>
      <c r="L2137" s="100"/>
    </row>
    <row r="2138" spans="1:12" ht="17.25" hidden="1" x14ac:dyDescent="0.2">
      <c r="A2138" s="194">
        <f t="shared" si="42"/>
        <v>0</v>
      </c>
      <c r="B2138" s="100"/>
      <c r="C2138" s="100"/>
      <c r="D2138" s="100"/>
      <c r="E2138" s="100"/>
      <c r="F2138" s="100"/>
      <c r="G2138" s="100"/>
      <c r="H2138" s="100"/>
      <c r="I2138" s="100"/>
      <c r="J2138" s="100"/>
      <c r="K2138" s="100"/>
      <c r="L2138" s="100"/>
    </row>
    <row r="2139" spans="1:12" ht="17.25" hidden="1" x14ac:dyDescent="0.2">
      <c r="A2139" s="194">
        <f t="shared" si="42"/>
        <v>0</v>
      </c>
      <c r="B2139" s="100"/>
      <c r="C2139" s="100"/>
      <c r="D2139" s="100"/>
      <c r="E2139" s="100"/>
      <c r="F2139" s="100"/>
      <c r="G2139" s="100"/>
      <c r="H2139" s="100"/>
      <c r="I2139" s="100"/>
      <c r="J2139" s="100"/>
      <c r="K2139" s="100"/>
      <c r="L2139" s="100"/>
    </row>
    <row r="2140" spans="1:12" ht="17.25" hidden="1" x14ac:dyDescent="0.2">
      <c r="A2140" s="194">
        <f t="shared" si="42"/>
        <v>0</v>
      </c>
      <c r="B2140" s="100"/>
      <c r="C2140" s="100"/>
      <c r="D2140" s="100"/>
      <c r="E2140" s="100"/>
      <c r="F2140" s="100"/>
      <c r="G2140" s="100"/>
      <c r="H2140" s="100"/>
      <c r="I2140" s="100"/>
      <c r="J2140" s="100"/>
      <c r="K2140" s="100"/>
      <c r="L2140" s="100"/>
    </row>
    <row r="2141" spans="1:12" ht="17.25" hidden="1" x14ac:dyDescent="0.2">
      <c r="A2141" s="194">
        <f t="shared" si="42"/>
        <v>0</v>
      </c>
      <c r="B2141" s="100"/>
      <c r="C2141" s="100"/>
      <c r="D2141" s="100"/>
      <c r="E2141" s="100"/>
      <c r="F2141" s="100"/>
      <c r="G2141" s="100"/>
      <c r="H2141" s="100"/>
      <c r="I2141" s="100"/>
      <c r="J2141" s="100"/>
      <c r="K2141" s="100"/>
      <c r="L2141" s="100"/>
    </row>
    <row r="2142" spans="1:12" ht="17.25" hidden="1" x14ac:dyDescent="0.2">
      <c r="A2142" s="194">
        <f t="shared" si="42"/>
        <v>0</v>
      </c>
      <c r="B2142" s="100"/>
      <c r="C2142" s="100"/>
      <c r="D2142" s="100"/>
      <c r="E2142" s="100"/>
      <c r="F2142" s="100"/>
      <c r="G2142" s="100"/>
      <c r="H2142" s="100"/>
      <c r="I2142" s="100"/>
      <c r="J2142" s="100"/>
      <c r="K2142" s="100"/>
      <c r="L2142" s="100"/>
    </row>
    <row r="2143" spans="1:12" ht="17.25" hidden="1" x14ac:dyDescent="0.2">
      <c r="A2143" s="194">
        <f t="shared" si="42"/>
        <v>0</v>
      </c>
      <c r="B2143" s="100"/>
      <c r="C2143" s="100"/>
      <c r="D2143" s="100"/>
      <c r="E2143" s="100"/>
      <c r="F2143" s="100"/>
      <c r="G2143" s="100"/>
      <c r="H2143" s="100"/>
      <c r="I2143" s="100"/>
      <c r="J2143" s="100"/>
      <c r="K2143" s="100"/>
      <c r="L2143" s="100"/>
    </row>
    <row r="2144" spans="1:12" ht="17.25" hidden="1" x14ac:dyDescent="0.2">
      <c r="A2144" s="194">
        <f t="shared" si="42"/>
        <v>0</v>
      </c>
      <c r="B2144" s="100"/>
      <c r="C2144" s="100"/>
      <c r="D2144" s="100"/>
      <c r="E2144" s="100"/>
      <c r="F2144" s="100"/>
      <c r="G2144" s="100"/>
      <c r="H2144" s="100"/>
      <c r="I2144" s="100"/>
      <c r="J2144" s="100"/>
      <c r="K2144" s="100"/>
      <c r="L2144" s="100"/>
    </row>
    <row r="2145" spans="1:12" ht="17.25" hidden="1" x14ac:dyDescent="0.2">
      <c r="A2145" s="194">
        <f t="shared" si="42"/>
        <v>0</v>
      </c>
      <c r="B2145" s="100"/>
      <c r="C2145" s="100"/>
      <c r="D2145" s="100"/>
      <c r="E2145" s="100"/>
      <c r="F2145" s="100"/>
      <c r="G2145" s="100"/>
      <c r="H2145" s="100"/>
      <c r="I2145" s="100"/>
      <c r="J2145" s="100"/>
      <c r="K2145" s="100"/>
      <c r="L2145" s="100"/>
    </row>
    <row r="2146" spans="1:12" ht="17.25" hidden="1" x14ac:dyDescent="0.2">
      <c r="A2146" s="194">
        <f t="shared" si="42"/>
        <v>0</v>
      </c>
      <c r="B2146" s="100"/>
      <c r="C2146" s="100"/>
      <c r="D2146" s="100"/>
      <c r="E2146" s="100"/>
      <c r="F2146" s="100"/>
      <c r="G2146" s="100"/>
      <c r="H2146" s="100"/>
      <c r="I2146" s="100"/>
      <c r="J2146" s="100"/>
      <c r="K2146" s="100"/>
      <c r="L2146" s="100"/>
    </row>
    <row r="2147" spans="1:12" ht="17.25" hidden="1" x14ac:dyDescent="0.2">
      <c r="A2147" s="194">
        <f t="shared" si="42"/>
        <v>0</v>
      </c>
      <c r="B2147" s="100"/>
      <c r="C2147" s="100"/>
      <c r="D2147" s="100"/>
      <c r="E2147" s="100"/>
      <c r="F2147" s="100"/>
      <c r="G2147" s="100"/>
      <c r="H2147" s="100"/>
      <c r="I2147" s="100"/>
      <c r="J2147" s="100"/>
      <c r="K2147" s="100"/>
      <c r="L2147" s="100"/>
    </row>
    <row r="2148" spans="1:12" s="201" customFormat="1" ht="17.25" hidden="1" x14ac:dyDescent="0.2">
      <c r="A2148" s="194">
        <f t="shared" si="42"/>
        <v>0</v>
      </c>
      <c r="B2148" s="100"/>
      <c r="C2148" s="100"/>
      <c r="D2148" s="100"/>
      <c r="E2148" s="100"/>
      <c r="F2148" s="100"/>
      <c r="G2148" s="100"/>
      <c r="H2148" s="100"/>
      <c r="I2148" s="100"/>
      <c r="J2148" s="100"/>
      <c r="K2148" s="100"/>
      <c r="L2148" s="100"/>
    </row>
    <row r="2149" spans="1:12" s="201" customFormat="1" ht="17.25" hidden="1" x14ac:dyDescent="0.2">
      <c r="A2149" s="194">
        <f t="shared" si="42"/>
        <v>0</v>
      </c>
      <c r="B2149" s="100"/>
      <c r="C2149" s="100"/>
      <c r="D2149" s="100"/>
      <c r="E2149" s="100"/>
      <c r="F2149" s="100"/>
      <c r="G2149" s="100"/>
      <c r="H2149" s="100"/>
      <c r="I2149" s="100"/>
      <c r="J2149" s="100"/>
      <c r="K2149" s="100"/>
      <c r="L2149" s="100"/>
    </row>
    <row r="2150" spans="1:12" ht="17.25" hidden="1" x14ac:dyDescent="0.2">
      <c r="A2150" s="194">
        <f t="shared" si="42"/>
        <v>0</v>
      </c>
      <c r="B2150" s="100"/>
      <c r="C2150" s="100"/>
      <c r="D2150" s="100"/>
      <c r="E2150" s="100"/>
      <c r="F2150" s="100"/>
      <c r="G2150" s="100"/>
      <c r="H2150" s="100"/>
      <c r="I2150" s="100"/>
      <c r="J2150" s="100"/>
      <c r="K2150" s="100"/>
      <c r="L2150" s="100"/>
    </row>
    <row r="2151" spans="1:12" ht="17.25" hidden="1" x14ac:dyDescent="0.2">
      <c r="A2151" s="194">
        <f t="shared" si="42"/>
        <v>0</v>
      </c>
      <c r="B2151" s="100"/>
      <c r="C2151" s="100"/>
      <c r="D2151" s="100"/>
      <c r="E2151" s="100"/>
      <c r="F2151" s="100"/>
      <c r="G2151" s="100"/>
      <c r="H2151" s="100"/>
      <c r="I2151" s="100"/>
      <c r="J2151" s="100"/>
      <c r="K2151" s="100"/>
      <c r="L2151" s="100"/>
    </row>
    <row r="2152" spans="1:12" ht="17.25" hidden="1" x14ac:dyDescent="0.2">
      <c r="A2152" s="194">
        <f t="shared" si="42"/>
        <v>0</v>
      </c>
      <c r="B2152" s="100"/>
      <c r="C2152" s="100"/>
      <c r="D2152" s="100"/>
      <c r="E2152" s="100"/>
      <c r="F2152" s="100"/>
      <c r="G2152" s="100"/>
      <c r="H2152" s="100"/>
      <c r="I2152" s="100"/>
      <c r="J2152" s="100"/>
      <c r="K2152" s="100"/>
      <c r="L2152" s="100"/>
    </row>
    <row r="2153" spans="1:12" ht="17.25" hidden="1" x14ac:dyDescent="0.2">
      <c r="A2153" s="194">
        <f t="shared" si="42"/>
        <v>0</v>
      </c>
      <c r="B2153" s="100"/>
      <c r="C2153" s="100"/>
      <c r="D2153" s="100"/>
      <c r="E2153" s="100"/>
      <c r="F2153" s="100"/>
      <c r="G2153" s="100"/>
      <c r="H2153" s="100"/>
      <c r="I2153" s="100"/>
      <c r="J2153" s="100"/>
      <c r="K2153" s="100"/>
      <c r="L2153" s="100"/>
    </row>
    <row r="2154" spans="1:12" ht="17.25" hidden="1" x14ac:dyDescent="0.2">
      <c r="A2154" s="194">
        <f t="shared" si="42"/>
        <v>0</v>
      </c>
      <c r="B2154" s="100"/>
      <c r="C2154" s="100"/>
      <c r="D2154" s="100"/>
      <c r="E2154" s="100"/>
      <c r="F2154" s="100"/>
      <c r="G2154" s="100"/>
      <c r="H2154" s="100"/>
      <c r="I2154" s="100"/>
      <c r="J2154" s="100"/>
      <c r="K2154" s="100"/>
      <c r="L2154" s="100"/>
    </row>
    <row r="2155" spans="1:12" ht="17.25" hidden="1" x14ac:dyDescent="0.2">
      <c r="A2155" s="194">
        <f t="shared" si="42"/>
        <v>0</v>
      </c>
      <c r="B2155" s="100"/>
      <c r="C2155" s="100"/>
      <c r="D2155" s="100"/>
      <c r="E2155" s="100"/>
      <c r="F2155" s="100"/>
      <c r="G2155" s="100"/>
      <c r="H2155" s="100"/>
      <c r="I2155" s="100"/>
      <c r="J2155" s="100"/>
      <c r="K2155" s="100"/>
      <c r="L2155" s="100"/>
    </row>
    <row r="2156" spans="1:12" ht="17.25" hidden="1" x14ac:dyDescent="0.2">
      <c r="A2156" s="194">
        <f t="shared" si="42"/>
        <v>0</v>
      </c>
      <c r="B2156" s="100"/>
      <c r="C2156" s="100"/>
      <c r="D2156" s="100"/>
      <c r="E2156" s="100"/>
      <c r="F2156" s="100"/>
      <c r="G2156" s="100"/>
      <c r="H2156" s="100"/>
      <c r="I2156" s="100"/>
      <c r="J2156" s="100"/>
      <c r="K2156" s="100"/>
      <c r="L2156" s="100"/>
    </row>
    <row r="2157" spans="1:12" ht="17.25" hidden="1" x14ac:dyDescent="0.2">
      <c r="A2157" s="194">
        <f t="shared" si="42"/>
        <v>0</v>
      </c>
      <c r="B2157" s="100"/>
      <c r="C2157" s="100"/>
      <c r="D2157" s="100"/>
      <c r="E2157" s="100"/>
      <c r="F2157" s="100"/>
      <c r="G2157" s="100"/>
      <c r="H2157" s="100"/>
      <c r="I2157" s="100"/>
      <c r="J2157" s="100"/>
      <c r="K2157" s="100"/>
      <c r="L2157" s="100"/>
    </row>
    <row r="2158" spans="1:12" ht="17.25" hidden="1" x14ac:dyDescent="0.2">
      <c r="A2158" s="194">
        <f t="shared" si="42"/>
        <v>0</v>
      </c>
      <c r="B2158" s="100"/>
      <c r="C2158" s="100"/>
      <c r="D2158" s="100"/>
      <c r="E2158" s="100"/>
      <c r="F2158" s="100"/>
      <c r="G2158" s="100"/>
      <c r="H2158" s="100"/>
      <c r="I2158" s="100"/>
      <c r="J2158" s="100"/>
      <c r="K2158" s="100"/>
      <c r="L2158" s="100"/>
    </row>
    <row r="2159" spans="1:12" ht="17.25" hidden="1" x14ac:dyDescent="0.2">
      <c r="A2159" s="194">
        <f t="shared" si="42"/>
        <v>0</v>
      </c>
      <c r="B2159" s="100"/>
      <c r="C2159" s="100"/>
      <c r="D2159" s="100"/>
      <c r="E2159" s="100"/>
      <c r="F2159" s="100"/>
      <c r="G2159" s="100"/>
      <c r="H2159" s="100"/>
      <c r="I2159" s="100"/>
      <c r="J2159" s="100"/>
      <c r="K2159" s="100"/>
      <c r="L2159" s="100"/>
    </row>
    <row r="2160" spans="1:12" ht="17.25" hidden="1" x14ac:dyDescent="0.2">
      <c r="A2160" s="100">
        <f t="shared" si="42"/>
        <v>0</v>
      </c>
      <c r="B2160" s="100"/>
      <c r="C2160" s="100"/>
      <c r="D2160" s="100"/>
      <c r="E2160" s="100"/>
      <c r="F2160" s="100"/>
      <c r="G2160" s="100"/>
      <c r="H2160" s="100"/>
      <c r="I2160" s="100"/>
      <c r="J2160" s="100"/>
      <c r="K2160" s="100"/>
      <c r="L2160" s="100"/>
    </row>
    <row r="2161" spans="1:12" ht="17.25" hidden="1" x14ac:dyDescent="0.2">
      <c r="A2161" s="100">
        <f t="shared" si="42"/>
        <v>0</v>
      </c>
      <c r="B2161" s="100"/>
      <c r="C2161" s="100"/>
      <c r="D2161" s="100"/>
      <c r="E2161" s="100"/>
      <c r="F2161" s="100"/>
      <c r="G2161" s="100"/>
      <c r="H2161" s="100"/>
      <c r="I2161" s="100"/>
      <c r="J2161" s="100"/>
      <c r="K2161" s="100"/>
      <c r="L2161" s="100"/>
    </row>
    <row r="2162" spans="1:12" ht="17.25" hidden="1" x14ac:dyDescent="0.2">
      <c r="A2162" s="100">
        <f t="shared" si="42"/>
        <v>0</v>
      </c>
      <c r="B2162" s="100"/>
      <c r="C2162" s="100"/>
      <c r="D2162" s="100"/>
      <c r="E2162" s="100"/>
      <c r="F2162" s="100"/>
      <c r="G2162" s="100"/>
      <c r="H2162" s="100"/>
      <c r="I2162" s="100"/>
      <c r="J2162" s="100"/>
      <c r="K2162" s="100"/>
      <c r="L2162" s="100"/>
    </row>
    <row r="2163" spans="1:12" ht="17.25" hidden="1" x14ac:dyDescent="0.2">
      <c r="A2163" s="100">
        <f t="shared" si="42"/>
        <v>0</v>
      </c>
      <c r="B2163" s="100"/>
      <c r="C2163" s="100"/>
      <c r="D2163" s="100"/>
      <c r="E2163" s="100"/>
      <c r="F2163" s="100"/>
      <c r="G2163" s="100"/>
      <c r="H2163" s="100"/>
      <c r="I2163" s="100"/>
      <c r="J2163" s="100"/>
      <c r="K2163" s="100"/>
      <c r="L2163" s="100"/>
    </row>
    <row r="2164" spans="1:12" ht="17.25" hidden="1" x14ac:dyDescent="0.25">
      <c r="B2164" s="472"/>
      <c r="F2164" s="426"/>
      <c r="G2164" s="426"/>
      <c r="H2164" s="426"/>
      <c r="J2164" s="100"/>
      <c r="K2164" s="100"/>
      <c r="L2164" s="100"/>
    </row>
    <row r="2165" spans="1:12" ht="17.25" hidden="1" x14ac:dyDescent="0.2">
      <c r="J2165" s="100"/>
      <c r="K2165" s="100"/>
      <c r="L2165" s="100"/>
    </row>
    <row r="2166" spans="1:12" x14ac:dyDescent="0.2">
      <c r="E2166" s="533"/>
    </row>
    <row r="2167" spans="1:12" x14ac:dyDescent="0.2">
      <c r="E2167" s="533"/>
    </row>
    <row r="2168" spans="1:12" x14ac:dyDescent="0.2">
      <c r="E2168" s="533"/>
      <c r="H2168" s="146" t="s">
        <v>6125</v>
      </c>
    </row>
    <row r="2169" spans="1:12" x14ac:dyDescent="0.2">
      <c r="E2169" s="533"/>
    </row>
  </sheetData>
  <sheetProtection formatCells="0" formatColumns="0" formatRows="0" insertRows="0" insertHyperlinks="0" deleteColumns="0" deleteRows="0" sort="0" autoFilter="0"/>
  <autoFilter ref="A3:L2165" xr:uid="{00000000-0009-0000-0000-00000B000000}">
    <filterColumn colId="3">
      <filters>
        <filter val="יהודה"/>
      </filters>
    </filterColumn>
    <sortState xmlns:xlrd2="http://schemas.microsoft.com/office/spreadsheetml/2017/richdata2" ref="A524:L635">
      <sortCondition ref="E3:E2165"/>
    </sortState>
  </autoFilter>
  <sortState xmlns:xlrd2="http://schemas.microsoft.com/office/spreadsheetml/2017/richdata2" ref="B5:B258">
    <sortCondition ref="B258"/>
  </sortState>
  <mergeCells count="1">
    <mergeCell ref="A1:L1"/>
  </mergeCells>
  <conditionalFormatting sqref="D211:E211 I59 F20:G21 F9:G18 I9:I31 D9:E35 B9:B35 I34:I46 F24:G49 I48:I57 B36:E65 F51:G65 B66:G70 F74:G86 F88:G89 F108:G109 F91:G106 F118:G118 F122:G123 F161:I161 F163:G164 F167:G172 F174:G186 B164:E210 F125:G142 B125:D130 F111:G112 C9:C70 B4:L8 B163:L163 F114:G116 H9:H70 I62:I70 B74:E123 B211:B215 F189:G215 C162:C215 J164:L215 H162:I215 B212:E215 F224:G231 H125:I160 B131:E162 F144:G160 B217:L220 C221:L221 F233:G235 J72:L162 H72:I123 B72:G73 C72:C110 B224:E246 F238:G246 H224:L246 B248:G254 I248:I275 F258:G269 F281:G284 F286:G289 F271:G277 B257:E303 F292:G303 F306:G322 D352:G354 H248:H350 I278:I350 B306:E350 F324:G350 D355:E355 D356:G361 H352:I361 J248:L361 B352:C361 J372:L373 L365 F366:G368 B363:L364 F372:G372 I374:L376 H366:L371 H372:H377 I382:L383 I384:K384 O384 J377:L377 F405:L405 B366:E389 F375:G377 D406:L411 K378:L381 D426:L426 D425:G425 I425:L425 D428:L435 D427:F427 H427:L427 D421:L424 D420:G420 I420:L420 D419:L419 D418:H418 J418:L418 D413:L417 D412:H412 J412:L412 B437:L478 B503:H503 J503:L503 I502:I504 B405:B436 I385:L402 D390:E402 B390:B402 F382:H402 C390:C435 B480:L502 B504:L508 B509:J509 L509 B510:L523 B537:K537 B524:K524 B536:L536 B535:K535 B525:L528 B530:L534 B529:K529 E525:E542 G525:G542 C564:L564 A4:A564 B538:L563 J9:L70 A599 D599:K599 A566:L591 A593:L598 A592:K592 A600:I630 A632:B634 D632:D634 F632:G634 A631:G631 I631 J600:L642 L582:L635 A673:H674 L643:L657 J642:K657 A635:I672 J658:L2165 A675:I2163">
    <cfRule type="expression" dxfId="321" priority="539">
      <formula>MOD(ROW(),2)=0</formula>
    </cfRule>
  </conditionalFormatting>
  <conditionalFormatting sqref="I32:K32 I33">
    <cfRule type="expression" dxfId="320" priority="538">
      <formula>MOD(ROW(),2)=0</formula>
    </cfRule>
  </conditionalFormatting>
  <conditionalFormatting sqref="I47:K47">
    <cfRule type="expression" dxfId="319" priority="537">
      <formula>MOD(ROW(),2)=0</formula>
    </cfRule>
  </conditionalFormatting>
  <conditionalFormatting sqref="I58:K58">
    <cfRule type="expression" dxfId="318" priority="534">
      <formula>MOD(ROW(),2)=0</formula>
    </cfRule>
  </conditionalFormatting>
  <conditionalFormatting sqref="B258:E258">
    <cfRule type="expression" dxfId="317" priority="528">
      <formula>MOD(ROW(),2)=0</formula>
    </cfRule>
  </conditionalFormatting>
  <conditionalFormatting sqref="B211:E211">
    <cfRule type="expression" dxfId="316" priority="524">
      <formula>MOD(ROW(),2)=0</formula>
    </cfRule>
  </conditionalFormatting>
  <conditionalFormatting sqref="B259:C261">
    <cfRule type="expression" dxfId="315" priority="523">
      <formula>MOD(ROW(),2)=0</formula>
    </cfRule>
  </conditionalFormatting>
  <conditionalFormatting sqref="B266:C267">
    <cfRule type="expression" dxfId="314" priority="521">
      <formula>MOD(ROW(),2)=0</formula>
    </cfRule>
  </conditionalFormatting>
  <conditionalFormatting sqref="B268:C268">
    <cfRule type="expression" dxfId="313" priority="520">
      <formula>MOD(ROW(),2)=0</formula>
    </cfRule>
  </conditionalFormatting>
  <conditionalFormatting sqref="F19:G19">
    <cfRule type="expression" dxfId="312" priority="243">
      <formula>MOD(ROW(),2)=0</formula>
    </cfRule>
  </conditionalFormatting>
  <conditionalFormatting sqref="F22:G22">
    <cfRule type="expression" dxfId="311" priority="242">
      <formula>MOD(ROW(),2)=0</formula>
    </cfRule>
  </conditionalFormatting>
  <conditionalFormatting sqref="F23:G23">
    <cfRule type="expression" dxfId="310" priority="241">
      <formula>MOD(ROW(),2)=0</formula>
    </cfRule>
  </conditionalFormatting>
  <conditionalFormatting sqref="I60:I61">
    <cfRule type="expression" dxfId="309" priority="240">
      <formula>MOD(ROW(),2)=0</formula>
    </cfRule>
  </conditionalFormatting>
  <conditionalFormatting sqref="K62:K63">
    <cfRule type="expression" dxfId="308" priority="239">
      <formula>MOD(ROW(),2)=0</formula>
    </cfRule>
  </conditionalFormatting>
  <conditionalFormatting sqref="F50:G50">
    <cfRule type="expression" dxfId="307" priority="238">
      <formula>MOD(ROW(),2)=0</formula>
    </cfRule>
  </conditionalFormatting>
  <conditionalFormatting sqref="F68:G68">
    <cfRule type="expression" dxfId="306" priority="235">
      <formula>MOD(ROW(),2)=0</formula>
    </cfRule>
  </conditionalFormatting>
  <conditionalFormatting sqref="J79">
    <cfRule type="expression" dxfId="305" priority="231">
      <formula>MOD(ROW(),2)=0</formula>
    </cfRule>
  </conditionalFormatting>
  <conditionalFormatting sqref="F87:G87">
    <cfRule type="expression" dxfId="304" priority="229">
      <formula>MOD(ROW(),2)=0</formula>
    </cfRule>
  </conditionalFormatting>
  <conditionalFormatting sqref="F90:G90">
    <cfRule type="expression" dxfId="303" priority="228">
      <formula>MOD(ROW(),2)=0</formula>
    </cfRule>
  </conditionalFormatting>
  <conditionalFormatting sqref="J98">
    <cfRule type="expression" dxfId="302" priority="227">
      <formula>MOD(ROW(),2)=0</formula>
    </cfRule>
  </conditionalFormatting>
  <conditionalFormatting sqref="F107:G107">
    <cfRule type="expression" dxfId="301" priority="226">
      <formula>MOD(ROW(),2)=0</formula>
    </cfRule>
  </conditionalFormatting>
  <conditionalFormatting sqref="J108">
    <cfRule type="expression" dxfId="300" priority="225">
      <formula>MOD(ROW(),2)=0</formula>
    </cfRule>
  </conditionalFormatting>
  <conditionalFormatting sqref="J114">
    <cfRule type="expression" dxfId="299" priority="224">
      <formula>MOD(ROW(),2)=0</formula>
    </cfRule>
  </conditionalFormatting>
  <conditionalFormatting sqref="F113:G113">
    <cfRule type="expression" dxfId="298" priority="223">
      <formula>MOD(ROW(),2)=0</formula>
    </cfRule>
  </conditionalFormatting>
  <conditionalFormatting sqref="J116:J117">
    <cfRule type="expression" dxfId="297" priority="222">
      <formula>MOD(ROW(),2)=0</formula>
    </cfRule>
  </conditionalFormatting>
  <conditionalFormatting sqref="F117:G117">
    <cfRule type="expression" dxfId="296" priority="221">
      <formula>MOD(ROW(),2)=0</formula>
    </cfRule>
  </conditionalFormatting>
  <conditionalFormatting sqref="F110:G110">
    <cfRule type="expression" dxfId="295" priority="220">
      <formula>MOD(ROW(),2)=0</formula>
    </cfRule>
  </conditionalFormatting>
  <conditionalFormatting sqref="F119:G120">
    <cfRule type="expression" dxfId="294" priority="218">
      <formula>MOD(ROW(),2)=0</formula>
    </cfRule>
  </conditionalFormatting>
  <conditionalFormatting sqref="F121:G121">
    <cfRule type="expression" dxfId="293" priority="217">
      <formula>MOD(ROW(),2)=0</formula>
    </cfRule>
  </conditionalFormatting>
  <conditionalFormatting sqref="B124:E124 G124:I124">
    <cfRule type="expression" dxfId="292" priority="216">
      <formula>MOD(ROW(),2)=0</formula>
    </cfRule>
  </conditionalFormatting>
  <conditionalFormatting sqref="F143:G143">
    <cfRule type="expression" dxfId="291" priority="215">
      <formula>MOD(ROW(),2)=0</formula>
    </cfRule>
  </conditionalFormatting>
  <conditionalFormatting sqref="F124">
    <cfRule type="expression" dxfId="290" priority="214">
      <formula>MOD(ROW(),2)=0</formula>
    </cfRule>
  </conditionalFormatting>
  <conditionalFormatting sqref="E125:E126 E128:E130">
    <cfRule type="expression" dxfId="289" priority="212">
      <formula>MOD(ROW(),2)=0</formula>
    </cfRule>
  </conditionalFormatting>
  <conditionalFormatting sqref="E127">
    <cfRule type="expression" dxfId="288" priority="211">
      <formula>MOD(ROW(),2)=0</formula>
    </cfRule>
  </conditionalFormatting>
  <conditionalFormatting sqref="J157:J158">
    <cfRule type="expression" dxfId="287" priority="209">
      <formula>MOD(ROW(),2)=0</formula>
    </cfRule>
  </conditionalFormatting>
  <conditionalFormatting sqref="F162:G162">
    <cfRule type="expression" dxfId="286" priority="208">
      <formula>MOD(ROW(),2)=0</formula>
    </cfRule>
  </conditionalFormatting>
  <conditionalFormatting sqref="F165:G165">
    <cfRule type="expression" dxfId="285" priority="207">
      <formula>MOD(ROW(),2)=0</formula>
    </cfRule>
  </conditionalFormatting>
  <conditionalFormatting sqref="F166:G166">
    <cfRule type="expression" dxfId="284" priority="205">
      <formula>MOD(ROW(),2)=0</formula>
    </cfRule>
  </conditionalFormatting>
  <conditionalFormatting sqref="F173:G173">
    <cfRule type="expression" dxfId="283" priority="204">
      <formula>MOD(ROW(),2)=0</formula>
    </cfRule>
  </conditionalFormatting>
  <conditionalFormatting sqref="F187:G187">
    <cfRule type="expression" dxfId="282" priority="203">
      <formula>MOD(ROW(),2)=0</formula>
    </cfRule>
  </conditionalFormatting>
  <conditionalFormatting sqref="F188:G188">
    <cfRule type="expression" dxfId="281" priority="202">
      <formula>MOD(ROW(),2)=0</formula>
    </cfRule>
  </conditionalFormatting>
  <conditionalFormatting sqref="J189:J190">
    <cfRule type="expression" dxfId="280" priority="201">
      <formula>MOD(ROW(),2)=0</formula>
    </cfRule>
  </conditionalFormatting>
  <conditionalFormatting sqref="J192">
    <cfRule type="expression" dxfId="279" priority="200">
      <formula>MOD(ROW(),2)=0</formula>
    </cfRule>
  </conditionalFormatting>
  <conditionalFormatting sqref="J212">
    <cfRule type="expression" dxfId="278" priority="199">
      <formula>MOD(ROW(),2)=0</formula>
    </cfRule>
  </conditionalFormatting>
  <conditionalFormatting sqref="J198">
    <cfRule type="expression" dxfId="277" priority="198">
      <formula>MOD(ROW(),2)=0</formula>
    </cfRule>
  </conditionalFormatting>
  <conditionalFormatting sqref="J220:J221">
    <cfRule type="expression" dxfId="276" priority="129">
      <formula>MOD(ROW(),2)=0</formula>
    </cfRule>
  </conditionalFormatting>
  <conditionalFormatting sqref="F232:G232">
    <cfRule type="expression" dxfId="275" priority="128">
      <formula>MOD(ROW(),2)=0</formula>
    </cfRule>
  </conditionalFormatting>
  <conditionalFormatting sqref="F236:G236">
    <cfRule type="expression" dxfId="274" priority="127">
      <formula>MOD(ROW(),2)=0</formula>
    </cfRule>
  </conditionalFormatting>
  <conditionalFormatting sqref="F237:G237">
    <cfRule type="expression" dxfId="273" priority="126">
      <formula>MOD(ROW(),2)=0</formula>
    </cfRule>
  </conditionalFormatting>
  <conditionalFormatting sqref="B216:L216">
    <cfRule type="expression" dxfId="272" priority="124">
      <formula>MOD(ROW(),2)=0</formula>
    </cfRule>
  </conditionalFormatting>
  <conditionalFormatting sqref="B223:L223 B222:F222 H222:L222">
    <cfRule type="expression" dxfId="271" priority="123">
      <formula>MOD(ROW(),2)=0</formula>
    </cfRule>
  </conditionalFormatting>
  <conditionalFormatting sqref="G222">
    <cfRule type="expression" dxfId="270" priority="122">
      <formula>MOD(ROW(),2)=0</formula>
    </cfRule>
  </conditionalFormatting>
  <conditionalFormatting sqref="B221">
    <cfRule type="expression" dxfId="269" priority="121">
      <formula>MOD(ROW(),2)=0</formula>
    </cfRule>
  </conditionalFormatting>
  <conditionalFormatting sqref="B71:L71">
    <cfRule type="expression" dxfId="268" priority="120">
      <formula>MOD(ROW(),2)=0</formula>
    </cfRule>
  </conditionalFormatting>
  <conditionalFormatting sqref="F257:G257 B255:G256">
    <cfRule type="expression" dxfId="267" priority="119">
      <formula>MOD(ROW(),2)=0</formula>
    </cfRule>
  </conditionalFormatting>
  <conditionalFormatting sqref="B247:L247">
    <cfRule type="expression" dxfId="266" priority="118">
      <formula>MOD(ROW(),2)=0</formula>
    </cfRule>
  </conditionalFormatting>
  <conditionalFormatting sqref="B269:B270">
    <cfRule type="expression" dxfId="265" priority="117">
      <formula>MOD(ROW(),2)=0</formula>
    </cfRule>
  </conditionalFormatting>
  <conditionalFormatting sqref="B271">
    <cfRule type="expression" dxfId="264" priority="116">
      <formula>MOD(ROW(),2)=0</formula>
    </cfRule>
  </conditionalFormatting>
  <conditionalFormatting sqref="B272">
    <cfRule type="expression" dxfId="263" priority="115">
      <formula>MOD(ROW(),2)=0</formula>
    </cfRule>
  </conditionalFormatting>
  <conditionalFormatting sqref="B273">
    <cfRule type="expression" dxfId="262" priority="113">
      <formula>MOD(ROW(),2)=0</formula>
    </cfRule>
  </conditionalFormatting>
  <conditionalFormatting sqref="B269:B270">
    <cfRule type="expression" dxfId="261" priority="112">
      <formula>MOD(ROW(),2)=0</formula>
    </cfRule>
  </conditionalFormatting>
  <conditionalFormatting sqref="B271">
    <cfRule type="expression" dxfId="260" priority="111">
      <formula>MOD(ROW(),2)=0</formula>
    </cfRule>
  </conditionalFormatting>
  <conditionalFormatting sqref="B272">
    <cfRule type="expression" dxfId="259" priority="110">
      <formula>MOD(ROW(),2)=0</formula>
    </cfRule>
  </conditionalFormatting>
  <conditionalFormatting sqref="B273">
    <cfRule type="expression" dxfId="258" priority="108">
      <formula>MOD(ROW(),2)=0</formula>
    </cfRule>
  </conditionalFormatting>
  <conditionalFormatting sqref="B274">
    <cfRule type="expression" dxfId="257" priority="105">
      <formula>MOD(ROW(),2)=0</formula>
    </cfRule>
  </conditionalFormatting>
  <conditionalFormatting sqref="B274">
    <cfRule type="expression" dxfId="256" priority="104">
      <formula>MOD(ROW(),2)=0</formula>
    </cfRule>
  </conditionalFormatting>
  <conditionalFormatting sqref="B275">
    <cfRule type="expression" dxfId="255" priority="103">
      <formula>MOD(ROW(),2)=0</formula>
    </cfRule>
  </conditionalFormatting>
  <conditionalFormatting sqref="B275">
    <cfRule type="expression" dxfId="254" priority="102">
      <formula>MOD(ROW(),2)=0</formula>
    </cfRule>
  </conditionalFormatting>
  <conditionalFormatting sqref="B276:B277">
    <cfRule type="expression" dxfId="253" priority="99">
      <formula>MOD(ROW(),2)=0</formula>
    </cfRule>
  </conditionalFormatting>
  <conditionalFormatting sqref="B276:B277">
    <cfRule type="expression" dxfId="252" priority="98">
      <formula>MOD(ROW(),2)=0</formula>
    </cfRule>
  </conditionalFormatting>
  <conditionalFormatting sqref="I276:I277">
    <cfRule type="expression" dxfId="251" priority="96">
      <formula>MOD(ROW(),2)=0</formula>
    </cfRule>
  </conditionalFormatting>
  <conditionalFormatting sqref="J274">
    <cfRule type="expression" dxfId="250" priority="95">
      <formula>MOD(ROW(),2)=0</formula>
    </cfRule>
  </conditionalFormatting>
  <conditionalFormatting sqref="J275">
    <cfRule type="expression" dxfId="249" priority="94">
      <formula>MOD(ROW(),2)=0</formula>
    </cfRule>
  </conditionalFormatting>
  <conditionalFormatting sqref="F270:G270">
    <cfRule type="expression" dxfId="248" priority="93">
      <formula>MOD(ROW(),2)=0</formula>
    </cfRule>
  </conditionalFormatting>
  <conditionalFormatting sqref="F278:G280">
    <cfRule type="expression" dxfId="247" priority="91">
      <formula>MOD(ROW(),2)=0</formula>
    </cfRule>
  </conditionalFormatting>
  <conditionalFormatting sqref="F285:G285">
    <cfRule type="expression" dxfId="246" priority="90">
      <formula>MOD(ROW(),2)=0</formula>
    </cfRule>
  </conditionalFormatting>
  <conditionalFormatting sqref="J293">
    <cfRule type="expression" dxfId="245" priority="89">
      <formula>MOD(ROW(),2)=0</formula>
    </cfRule>
  </conditionalFormatting>
  <conditionalFormatting sqref="F290:G291">
    <cfRule type="expression" dxfId="244" priority="88">
      <formula>MOD(ROW(),2)=0</formula>
    </cfRule>
  </conditionalFormatting>
  <conditionalFormatting sqref="B304:E304 C305:E305">
    <cfRule type="expression" dxfId="243" priority="87">
      <formula>MOD(ROW(),2)=0</formula>
    </cfRule>
  </conditionalFormatting>
  <conditionalFormatting sqref="G304">
    <cfRule type="expression" dxfId="242" priority="86">
      <formula>MOD(ROW(),2)=0</formula>
    </cfRule>
  </conditionalFormatting>
  <conditionalFormatting sqref="F304">
    <cfRule type="expression" dxfId="241" priority="85">
      <formula>MOD(ROW(),2)=0</formula>
    </cfRule>
  </conditionalFormatting>
  <conditionalFormatting sqref="B305">
    <cfRule type="expression" dxfId="240" priority="84">
      <formula>MOD(ROW(),2)=0</formula>
    </cfRule>
  </conditionalFormatting>
  <conditionalFormatting sqref="F305:G305">
    <cfRule type="expression" dxfId="239" priority="83">
      <formula>MOD(ROW(),2)=0</formula>
    </cfRule>
  </conditionalFormatting>
  <conditionalFormatting sqref="J330">
    <cfRule type="expression" dxfId="238" priority="78">
      <formula>MOD(ROW(),2)=0</formula>
    </cfRule>
  </conditionalFormatting>
  <conditionalFormatting sqref="F323:G323">
    <cfRule type="expression" dxfId="237" priority="80">
      <formula>MOD(ROW(),2)=0</formula>
    </cfRule>
  </conditionalFormatting>
  <conditionalFormatting sqref="J329">
    <cfRule type="expression" dxfId="236" priority="79">
      <formula>MOD(ROW(),2)=0</formula>
    </cfRule>
  </conditionalFormatting>
  <conditionalFormatting sqref="J336">
    <cfRule type="expression" dxfId="235" priority="76">
      <formula>MOD(ROW(),2)=0</formula>
    </cfRule>
  </conditionalFormatting>
  <conditionalFormatting sqref="J335">
    <cfRule type="expression" dxfId="234" priority="77">
      <formula>MOD(ROW(),2)=0</formula>
    </cfRule>
  </conditionalFormatting>
  <conditionalFormatting sqref="J345">
    <cfRule type="expression" dxfId="233" priority="75">
      <formula>MOD(ROW(),2)=0</formula>
    </cfRule>
  </conditionalFormatting>
  <conditionalFormatting sqref="B351:I351">
    <cfRule type="expression" dxfId="232" priority="74">
      <formula>MOD(ROW(),2)=0</formula>
    </cfRule>
  </conditionalFormatting>
  <conditionalFormatting sqref="J350">
    <cfRule type="expression" dxfId="231" priority="73">
      <formula>MOD(ROW(),2)=0</formula>
    </cfRule>
  </conditionalFormatting>
  <conditionalFormatting sqref="J353">
    <cfRule type="expression" dxfId="230" priority="72">
      <formula>MOD(ROW(),2)=0</formula>
    </cfRule>
  </conditionalFormatting>
  <conditionalFormatting sqref="F355:G355">
    <cfRule type="expression" dxfId="229" priority="71">
      <formula>MOD(ROW(),2)=0</formula>
    </cfRule>
  </conditionalFormatting>
  <conditionalFormatting sqref="J356">
    <cfRule type="expression" dxfId="228" priority="70">
      <formula>MOD(ROW(),2)=0</formula>
    </cfRule>
  </conditionalFormatting>
  <conditionalFormatting sqref="J357">
    <cfRule type="expression" dxfId="227" priority="69">
      <formula>MOD(ROW(),2)=0</formula>
    </cfRule>
  </conditionalFormatting>
  <conditionalFormatting sqref="J358">
    <cfRule type="expression" dxfId="226" priority="68">
      <formula>MOD(ROW(),2)=0</formula>
    </cfRule>
  </conditionalFormatting>
  <conditionalFormatting sqref="B362:L362">
    <cfRule type="expression" dxfId="225" priority="67">
      <formula>MOD(ROW(),2)=0</formula>
    </cfRule>
  </conditionalFormatting>
  <conditionalFormatting sqref="I372:I373">
    <cfRule type="expression" dxfId="224" priority="64">
      <formula>MOD(ROW(),2)=0</formula>
    </cfRule>
  </conditionalFormatting>
  <conditionalFormatting sqref="C365:I365">
    <cfRule type="expression" dxfId="223" priority="63">
      <formula>MOD(ROW(),2)=0</formula>
    </cfRule>
  </conditionalFormatting>
  <conditionalFormatting sqref="F369:G369">
    <cfRule type="expression" dxfId="222" priority="62">
      <formula>MOD(ROW(),2)=0</formula>
    </cfRule>
  </conditionalFormatting>
  <conditionalFormatting sqref="F370:G370">
    <cfRule type="expression" dxfId="221" priority="59">
      <formula>MOD(ROW(),2)=0</formula>
    </cfRule>
  </conditionalFormatting>
  <conditionalFormatting sqref="F371:G371">
    <cfRule type="expression" dxfId="220" priority="58">
      <formula>MOD(ROW(),2)=0</formula>
    </cfRule>
  </conditionalFormatting>
  <conditionalFormatting sqref="B365">
    <cfRule type="expression" dxfId="219" priority="57">
      <formula>MOD(ROW(),2)=0</formula>
    </cfRule>
  </conditionalFormatting>
  <conditionalFormatting sqref="K365">
    <cfRule type="expression" dxfId="218" priority="56">
      <formula>MOD(ROW(),2)=0</formula>
    </cfRule>
  </conditionalFormatting>
  <conditionalFormatting sqref="J365">
    <cfRule type="expression" dxfId="217" priority="55">
      <formula>MOD(ROW(),2)=0</formula>
    </cfRule>
  </conditionalFormatting>
  <conditionalFormatting sqref="J365">
    <cfRule type="expression" dxfId="216" priority="54">
      <formula>MOD(ROW(),2)=0</formula>
    </cfRule>
  </conditionalFormatting>
  <conditionalFormatting sqref="F374:G374">
    <cfRule type="expression" dxfId="215" priority="53">
      <formula>MOD(ROW(),2)=0</formula>
    </cfRule>
  </conditionalFormatting>
  <conditionalFormatting sqref="F373:G373">
    <cfRule type="expression" dxfId="214" priority="51">
      <formula>MOD(ROW(),2)=0</formula>
    </cfRule>
  </conditionalFormatting>
  <conditionalFormatting sqref="I377">
    <cfRule type="expression" dxfId="213" priority="50">
      <formula>MOD(ROW(),2)=0</formula>
    </cfRule>
  </conditionalFormatting>
  <conditionalFormatting sqref="B403 D403:L404">
    <cfRule type="expression" dxfId="212" priority="45">
      <formula>MOD(ROW(),2)=0</formula>
    </cfRule>
  </conditionalFormatting>
  <conditionalFormatting sqref="B404">
    <cfRule type="expression" dxfId="211" priority="44">
      <formula>MOD(ROW(),2)=0</formula>
    </cfRule>
  </conditionalFormatting>
  <conditionalFormatting sqref="D405:E405">
    <cfRule type="expression" dxfId="210" priority="43">
      <formula>MOD(ROW(),2)=0</formula>
    </cfRule>
  </conditionalFormatting>
  <conditionalFormatting sqref="C436:L436">
    <cfRule type="expression" dxfId="209" priority="28">
      <formula>MOD(ROW(),2)=0</formula>
    </cfRule>
  </conditionalFormatting>
  <conditionalFormatting sqref="L384">
    <cfRule type="expression" dxfId="208" priority="26">
      <formula>MOD(ROW(),2)=0</formula>
    </cfRule>
  </conditionalFormatting>
  <conditionalFormatting sqref="F378:J381">
    <cfRule type="expression" dxfId="207" priority="25">
      <formula>MOD(ROW(),2)=0</formula>
    </cfRule>
  </conditionalFormatting>
  <conditionalFormatting sqref="H425">
    <cfRule type="expression" dxfId="206" priority="24">
      <formula>MOD(ROW(),2)=0</formula>
    </cfRule>
  </conditionalFormatting>
  <conditionalFormatting sqref="G427">
    <cfRule type="expression" dxfId="205" priority="23">
      <formula>MOD(ROW(),2)=0</formula>
    </cfRule>
  </conditionalFormatting>
  <conditionalFormatting sqref="H420">
    <cfRule type="expression" dxfId="204" priority="22">
      <formula>MOD(ROW(),2)=0</formula>
    </cfRule>
  </conditionalFormatting>
  <conditionalFormatting sqref="I418">
    <cfRule type="expression" dxfId="203" priority="21">
      <formula>MOD(ROW(),2)=0</formula>
    </cfRule>
  </conditionalFormatting>
  <conditionalFormatting sqref="I412">
    <cfRule type="expression" dxfId="202" priority="20">
      <formula>MOD(ROW(),2)=0</formula>
    </cfRule>
  </conditionalFormatting>
  <conditionalFormatting sqref="B479:L479">
    <cfRule type="expression" dxfId="201" priority="16">
      <formula>MOD(ROW(),2)=0</formula>
    </cfRule>
  </conditionalFormatting>
  <conditionalFormatting sqref="A565:L565">
    <cfRule type="expression" dxfId="200" priority="13">
      <formula>MOD(ROW(),2)=0</formula>
    </cfRule>
  </conditionalFormatting>
  <conditionalFormatting sqref="B564">
    <cfRule type="expression" dxfId="199" priority="11">
      <formula>MOD(ROW(),2)=0</formula>
    </cfRule>
  </conditionalFormatting>
  <conditionalFormatting sqref="C599">
    <cfRule type="expression" dxfId="198" priority="10">
      <formula>MOD(ROW(),2)=0</formula>
    </cfRule>
  </conditionalFormatting>
  <conditionalFormatting sqref="B599">
    <cfRule type="expression" dxfId="197" priority="8">
      <formula>MOD(ROW(),2)=0</formula>
    </cfRule>
  </conditionalFormatting>
  <conditionalFormatting sqref="C632:C634">
    <cfRule type="expression" dxfId="196" priority="7">
      <formula>MOD(ROW(),2)=0</formula>
    </cfRule>
  </conditionalFormatting>
  <conditionalFormatting sqref="E632:E634">
    <cfRule type="expression" dxfId="195" priority="5">
      <formula>MOD(ROW(),2)=0</formula>
    </cfRule>
  </conditionalFormatting>
  <conditionalFormatting sqref="H631:H634">
    <cfRule type="expression" dxfId="194" priority="4">
      <formula>MOD(ROW(),2)=0</formula>
    </cfRule>
  </conditionalFormatting>
  <conditionalFormatting sqref="I632 I634">
    <cfRule type="expression" dxfId="193" priority="3">
      <formula>MOD(ROW(),2)=0</formula>
    </cfRule>
  </conditionalFormatting>
  <conditionalFormatting sqref="I633">
    <cfRule type="expression" dxfId="192" priority="2">
      <formula>MOD(ROW(),2)=0</formula>
    </cfRule>
  </conditionalFormatting>
  <conditionalFormatting sqref="I673:I674">
    <cfRule type="expression" dxfId="191" priority="1">
      <formula>MOD(ROW(),2)=0</formula>
    </cfRule>
  </conditionalFormatting>
  <dataValidations count="6">
    <dataValidation errorStyle="information" allowBlank="1" showInputMessage="1" showErrorMessage="1" sqref="E49:E50 H49:I50" xr:uid="{68CF7CF9-83DA-48FC-A2D8-35269A606D36}"/>
    <dataValidation type="date" allowBlank="1" showInputMessage="1" showErrorMessage="1" sqref="C984:C2163" xr:uid="{4384DE50-FFA0-4D68-A8EA-E95E467C84D9}">
      <formula1>#REF!</formula1>
      <formula2>#REF!</formula2>
    </dataValidation>
    <dataValidation type="custom" allowBlank="1" showInputMessage="1" showErrorMessage="1" sqref="C1665" xr:uid="{61A923DB-E028-4EE6-8326-D4D5C9E0D771}">
      <formula1>IF($B1666="","",WEEKNUM(D1667))</formula1>
    </dataValidation>
    <dataValidation type="time" allowBlank="1" showInputMessage="1" showErrorMessage="1" sqref="C4:C598 C600:C631 C635:C983" xr:uid="{018489E0-AF15-44E8-802F-2B358512DCD3}">
      <formula1>0.000694444444444444</formula1>
      <formula2>0.999305555555556</formula2>
    </dataValidation>
    <dataValidation type="date" allowBlank="1" showInputMessage="1" showErrorMessage="1" sqref="B2:B1048576" xr:uid="{83CDA59C-A894-4E68-8F54-CD10B3F12CDC}">
      <formula1>45292</formula1>
      <formula2>45657</formula2>
    </dataValidation>
    <dataValidation type="whole" allowBlank="1" showInputMessage="1" showErrorMessage="1" sqref="A2:A1048576" xr:uid="{71FFCDDB-9C21-453C-9CE6-E92C4FDC47DB}">
      <formula1>1</formula1>
      <formula2>54</formula2>
    </dataValidation>
  </dataValidations>
  <pageMargins left="0.25" right="0.25" top="0.75" bottom="0.75" header="0.3" footer="0.3"/>
  <pageSetup paperSize="9" scale="41" fitToHeight="0"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76A3FAEA-819D-48E3-A221-DDF3F77C7817}">
          <x14:formula1>
            <xm:f>'רשימה נפתחת - לא לגעת!!'!$B$22:$B$28</xm:f>
          </x14:formula1>
          <xm:sqref>G1345:G1346 G115:G123 G258:G263 G224:G252 G221:G222 G133:G204 G215:G219 G1383:G1384 G1388 G1348 G1399:G1400 G1410 G1413 G1390:G1393 G1525 G1527 G11:G107 G1529:G1532 G1591:G1592 G1594:G1595 G694:G713 G1597:G1598 G1600:G1699 G1536:G1546 G718:G790 G715:G716 G1705:G1706 G1419:G1465 G1471 G1548:G1564 G826:G929 G1144 G1566:G1567 G1147 G792:G803 G1167:G1171 G1473:G1478 G1174:G1189 G822:G824 G805:G819 G1708:G2163 G1267:G1284 G1701:G1703 G1257:G1259 G1191:G1224 G1236 G1234 G1230 G1242 G1248:G1253 G969:G1141 G1480:G1499 G1244:G1246 G1263:G1265 G1569:G1587 G1503:G1514 G1291:G1293 G1300 G1296:G1297 G1286:G1289 G1302:G1303 G1305:G1333 G1335:G1336 G1353:G1355 G1517:G1518 G1357:G1375 G931:G962 G964:G967 G1341 G4:G7 G9 F107 F110 F132:G132 F172 G206:G211 G1378:G1381 G213 G125:G131 G109:G113 F304 G265:G329 G331:G371 G373:G475 G477:G506 G510:G692</xm:sqref>
        </x14:dataValidation>
        <x14:dataValidation type="list" allowBlank="1" showInputMessage="1" showErrorMessage="1" xr:uid="{34E2FF51-48AF-4C40-9AF5-D65AA0482746}">
          <x14:formula1>
            <xm:f>'רשימה נפתחת - לא לגעת!!'!$B$2:$B$8</xm:f>
          </x14:formula1>
          <xm:sqref>D700:D2163 D4:D7 D9:D404 D406:D698</xm:sqref>
        </x14:dataValidation>
        <x14:dataValidation type="list" allowBlank="1" showInputMessage="1" showErrorMessage="1" xr:uid="{744E876D-FACD-4CE9-8FC0-3F795D36B394}">
          <x14:formula1>
            <xm:f>'רשימה נפתחת - לא לגעת!!'!$D$22:$D$27</xm:f>
          </x14:formula1>
          <xm:sqref>F4:F7 F111:F123 F223:G223 F221:F222 F133:F171 F173:F219 F220:G220 G10 G108 F9:F106 F108:F109 F124:G124 G114 G205 G212 G214 F125:F131 F224:F303 G330 G372 F305:F2163</xm:sqref>
        </x14:dataValidation>
        <x14:dataValidation type="list" allowBlank="1" showInputMessage="1" showErrorMessage="1" xr:uid="{93A57593-E80F-41CB-B6C0-893238E95E3A}">
          <x14:formula1>
            <xm:f>'רשימה נפתחת - לא לגעת!!'!$F$22:$F$26</xm:f>
          </x14:formula1>
          <xm:sqref>J4:K7 J9:J23 J25:J26 J28:J65 K9:K65 J66:K508 J509:J642 K510:K642 J658:K2165</xm:sqref>
        </x14:dataValidation>
        <x14:dataValidation type="list" allowBlank="1" showInputMessage="1" showErrorMessage="1" xr:uid="{DCB10105-384F-4759-A4DE-97667918A20C}">
          <x14:formula1>
            <xm:f>'רשימה נפתחת - לא לגעת!!'!$B$57:$B$60</xm:f>
          </x14:formula1>
          <xm:sqref>L4:L10 L149:L181 O384 L187:L383 L385:L523 L536 L525:L528 L530:L534 L16:L117 L538:L591 L593:L598 L636:L645 L617:L634 L600:L601 L603:L615 L651:L2165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Y Y s s V K p L d 7 G m A A A A + Q A A A B I A H A B D b 2 5 m a W c v U G F j a 2 F n Z S 5 4 b W w g o h g A K K A U A A A A A A A A A A A A A A A A A A A A A A A A A A A A h Y + 9 D o I w G E V f h X S n f 0 S j 5 K M M r p K Y E I 1 r A x U a o R h a L O / m 4 C P 5 C p I o 6 u Z 4 T 8 5 w 7 u N 2 h 3 R s m + C q e q s 7 k y C G K Q q U K b p S m y p B g z u F K 5 Q K 2 M n i L C s V T L K x 8 W j L B N X O X W J C v P f Y R 7 j r K 8 I p Z e S Y b f O i V q 1 E H 1 n / l 0 N t r J O m U E j A 4 R U j O F 4 y v G B r j l l E G Z C Z Q 6 b N 1 + F T M q Z A f i B s h s Y N v R L K h P s c y D y B v G + I J 1 B L A w Q U A A I A C A B h i y x U 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Y Y s s V C i K R 7 g O A A A A E Q A A A B M A H A B G b 3 J t d W x h c y 9 T Z W N 0 a W 9 u M S 5 t I K I Y A C i g F A A A A A A A A A A A A A A A A A A A A A A A A A A A A C t O T S 7 J z M 9 T C I b Q h t Y A U E s B A i 0 A F A A C A A g A Y Y s s V K p L d 7 G m A A A A + Q A A A B I A A A A A A A A A A A A A A A A A A A A A A E N v b m Z p Z y 9 Q Y W N r Y W d l L n h t b F B L A Q I t A B Q A A g A I A G G L L F Q P y u m r p A A A A O k A A A A T A A A A A A A A A A A A A A A A A P I A A A B b Q 2 9 u d G V u d F 9 U e X B l c 1 0 u e G 1 s U E s B A i 0 A F A A C A A g A Y Y s s V 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F 2 K p M 2 v J 3 1 D s 5 S K W c c D 5 H Y A A A A A A g A A A A A A A 2 Y A A M A A A A A Q A A A A q 5 a z O Q r 6 o Q y J U / 3 K 7 O l T d Q A A A A A E g A A A o A A A A B A A A A D 0 3 P p F P G m D F j h f 1 v a X A s Y r U A A A A N g e b f c c 2 E H 6 J p Q 6 n i o b W P 9 T c Z M 8 M W n W Q H R d j v b f 8 C O 4 W 1 i g o 7 R y S I z S 8 l 6 j X t f 7 n o Q O t v X w C b I z 2 4 L d m 4 B q i U K U m s 1 o 9 F i Y f H 1 P y C x z N u T n F A A A A J 7 7 B 9 U Q r j b f C E h V O Y z 0 B Q F R a c z 9 < / D a t a M a s h u p > 
</file>

<file path=customXml/itemProps1.xml><?xml version="1.0" encoding="utf-8"?>
<ds:datastoreItem xmlns:ds="http://schemas.openxmlformats.org/officeDocument/2006/customXml" ds:itemID="{D4937F53-5B85-4126-9ED8-637D3D2044B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20</vt:i4>
      </vt:variant>
      <vt:variant>
        <vt:lpstr>Charts</vt:lpstr>
      </vt:variant>
      <vt:variant>
        <vt:i4>1</vt:i4>
      </vt:variant>
      <vt:variant>
        <vt:lpstr>Named Ranges</vt:lpstr>
      </vt:variant>
      <vt:variant>
        <vt:i4>23</vt:i4>
      </vt:variant>
    </vt:vector>
  </HeadingPairs>
  <TitlesOfParts>
    <vt:vector size="44" baseType="lpstr">
      <vt:lpstr>אירועי טרור</vt:lpstr>
      <vt:lpstr>טרור עממי - בקת"ב</vt:lpstr>
      <vt:lpstr>טרור עממי - ז"א</vt:lpstr>
      <vt:lpstr>הצתות</vt:lpstr>
      <vt:lpstr>טרור עממי - מטען</vt:lpstr>
      <vt:lpstr>הפס"דים</vt:lpstr>
      <vt:lpstr>רכב חולף</vt:lpstr>
      <vt:lpstr>צירים מרכזיים</vt:lpstr>
      <vt:lpstr>חיכוך ופשיעה לאומנית</vt:lpstr>
      <vt:lpstr>הפצ"א</vt:lpstr>
      <vt:lpstr>אבל"ב- אבל"ג </vt:lpstr>
      <vt:lpstr> ניסיון | שוד רכב אלים</vt:lpstr>
      <vt:lpstr>נמ"חים</vt:lpstr>
      <vt:lpstr>פר"ת | תר"פ 417</vt:lpstr>
      <vt:lpstr>תפיסות אמל"ח</vt:lpstr>
      <vt:lpstr>כספט"ר </vt:lpstr>
      <vt:lpstr>פיגועים בט"פ</vt:lpstr>
      <vt:lpstr>תקיפות אוויריות</vt:lpstr>
      <vt:lpstr>תפר</vt:lpstr>
      <vt:lpstr>רשימה נפתחת - לא לגעת!!</vt:lpstr>
      <vt:lpstr>תרשים1</vt:lpstr>
      <vt:lpstr>'חיכוך ופשיעה לאומנית'!_Hlk106371438</vt:lpstr>
      <vt:lpstr>'חיכוך ופשיעה לאומנית'!_Hlk106371445</vt:lpstr>
      <vt:lpstr>'חיכוך ופשיעה לאומנית'!_Hlk108097372</vt:lpstr>
      <vt:lpstr>'חיכוך ופשיעה לאומנית'!_Hlk108097385</vt:lpstr>
      <vt:lpstr>' ניסיון | שוד רכב אלים'!_Hlk110861142</vt:lpstr>
      <vt:lpstr>'חיכוך ופשיעה לאומנית'!_Hlk110861240</vt:lpstr>
      <vt:lpstr>'חיכוך ופשיעה לאומנית'!_Hlk110863141</vt:lpstr>
      <vt:lpstr>'אירועי טרור'!_Hlk130394447</vt:lpstr>
      <vt:lpstr>'אירועי טרור'!_Hlk133324965</vt:lpstr>
      <vt:lpstr>'אירועי טרור'!_Hlk133934682</vt:lpstr>
      <vt:lpstr>'אירועי טרור'!_Hlk136350115</vt:lpstr>
      <vt:lpstr>'אירועי טרור'!_Hlk138600485</vt:lpstr>
      <vt:lpstr>'אירועי טרור'!_Hlk138600496</vt:lpstr>
      <vt:lpstr>'אירועי טרור'!_Hlk141280037</vt:lpstr>
      <vt:lpstr>'אירועי טרור'!_Hlk141439012</vt:lpstr>
      <vt:lpstr>'אירועי טרור'!_Hlk142401582</vt:lpstr>
      <vt:lpstr>'אירועי טרור'!_Hlk144465311</vt:lpstr>
      <vt:lpstr>'אירועי טרור'!_Hlk146730365</vt:lpstr>
      <vt:lpstr>'חיכוך ופשיעה לאומנית'!_Hlk94538765</vt:lpstr>
      <vt:lpstr>'חיכוך ופשיעה לאומנית'!_Hlk95140533</vt:lpstr>
      <vt:lpstr>'אבל"ב- אבל"ג '!_Hlk95823750</vt:lpstr>
      <vt:lpstr>'חיכוך ופשיעה לאומנית'!_Hlk95911426</vt:lpstr>
      <vt:lpstr>' ניסיון | שוד רכב אלים'!_Hlk96255060</vt:lpstr>
    </vt:vector>
  </TitlesOfParts>
  <Company>MOD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h0064MANLAH</dc:creator>
  <cp:lastModifiedBy>אביב טנא - דו"צ247 / לשכת-ראמן/תקשורת/דובר צהל</cp:lastModifiedBy>
  <cp:lastPrinted>2025-12-04T15:32:43Z</cp:lastPrinted>
  <dcterms:created xsi:type="dcterms:W3CDTF">2020-04-26T12:15:51Z</dcterms:created>
  <dcterms:modified xsi:type="dcterms:W3CDTF">2025-12-04T15:34:30Z</dcterms:modified>
</cp:coreProperties>
</file>